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Huo\Documents\Python Scripts\Biomass\Data\"/>
    </mc:Choice>
  </mc:AlternateContent>
  <bookViews>
    <workbookView xWindow="0" yWindow="0" windowWidth="20775" windowHeight="6570" activeTab="2"/>
  </bookViews>
  <sheets>
    <sheet name="Sheet1" sheetId="2" r:id="rId1"/>
    <sheet name="FUBC_1_to_9_data" sheetId="1" r:id="rId2"/>
    <sheet name="Sheet2" sheetId="3" r:id="rId3"/>
  </sheets>
  <calcPr calcId="162913"/>
  <pivotCaches>
    <pivotCache cacheId="57" r:id="rId4"/>
  </pivotCaches>
</workbook>
</file>

<file path=xl/calcChain.xml><?xml version="1.0" encoding="utf-8"?>
<calcChain xmlns="http://schemas.openxmlformats.org/spreadsheetml/2006/main">
  <c r="M172" i="3" l="1"/>
  <c r="N172" i="3"/>
  <c r="O172" i="3"/>
  <c r="M251" i="3"/>
  <c r="N251" i="3"/>
  <c r="O251" i="3"/>
  <c r="M252" i="3"/>
  <c r="N252" i="3"/>
  <c r="O252" i="3"/>
  <c r="M253" i="3"/>
  <c r="N253" i="3"/>
  <c r="O253" i="3"/>
  <c r="M254" i="3"/>
  <c r="N254" i="3"/>
  <c r="O254" i="3"/>
  <c r="M255" i="3"/>
  <c r="M256" i="3"/>
  <c r="N256" i="3"/>
  <c r="O256" i="3"/>
  <c r="M257" i="3"/>
  <c r="N257" i="3"/>
  <c r="O257" i="3"/>
  <c r="M258" i="3"/>
  <c r="N258" i="3"/>
  <c r="O258" i="3"/>
  <c r="M259" i="3"/>
  <c r="N259" i="3"/>
  <c r="O259" i="3"/>
  <c r="M260" i="3"/>
  <c r="N260" i="3"/>
  <c r="O260" i="3"/>
  <c r="P260" i="3" s="1"/>
  <c r="M261" i="3"/>
  <c r="N261" i="3"/>
  <c r="O261" i="3"/>
  <c r="M262" i="3"/>
  <c r="N262" i="3"/>
  <c r="O262" i="3"/>
  <c r="M263" i="3"/>
  <c r="N263" i="3"/>
  <c r="O263" i="3"/>
  <c r="M264" i="3"/>
  <c r="N264" i="3"/>
  <c r="O264" i="3"/>
  <c r="M265" i="3"/>
  <c r="N265" i="3"/>
  <c r="O265" i="3"/>
  <c r="M266" i="3"/>
  <c r="N266" i="3"/>
  <c r="O266" i="3"/>
  <c r="M267" i="3"/>
  <c r="N267" i="3"/>
  <c r="O267" i="3"/>
  <c r="M268" i="3"/>
  <c r="N268" i="3"/>
  <c r="O268" i="3"/>
  <c r="P268" i="3" s="1"/>
  <c r="M269" i="3"/>
  <c r="N269" i="3"/>
  <c r="M270" i="3"/>
  <c r="N270" i="3"/>
  <c r="O270" i="3"/>
  <c r="M271" i="3"/>
  <c r="N271" i="3"/>
  <c r="O271" i="3"/>
  <c r="M272" i="3"/>
  <c r="N272" i="3"/>
  <c r="O272" i="3"/>
  <c r="M273" i="3"/>
  <c r="N273" i="3"/>
  <c r="O273" i="3"/>
  <c r="M274" i="3"/>
  <c r="N274" i="3"/>
  <c r="M275" i="3"/>
  <c r="N275" i="3"/>
  <c r="O275" i="3"/>
  <c r="M276" i="3"/>
  <c r="N276" i="3"/>
  <c r="O276" i="3"/>
  <c r="M277" i="3"/>
  <c r="N277" i="3"/>
  <c r="O277" i="3"/>
  <c r="M278" i="3"/>
  <c r="N278" i="3"/>
  <c r="O278" i="3"/>
  <c r="M279" i="3"/>
  <c r="N279" i="3"/>
  <c r="O279" i="3"/>
  <c r="M280" i="3"/>
  <c r="N280" i="3"/>
  <c r="O280" i="3"/>
  <c r="M281" i="3"/>
  <c r="N281" i="3"/>
  <c r="O281" i="3"/>
  <c r="M282" i="3"/>
  <c r="N282" i="3"/>
  <c r="O282" i="3"/>
  <c r="M283" i="3"/>
  <c r="N283" i="3"/>
  <c r="O283" i="3"/>
  <c r="M284" i="3"/>
  <c r="N284" i="3"/>
  <c r="O284" i="3"/>
  <c r="M285" i="3"/>
  <c r="N285" i="3"/>
  <c r="O285" i="3"/>
  <c r="M286" i="3"/>
  <c r="N286" i="3"/>
  <c r="O286" i="3"/>
  <c r="M287" i="3"/>
  <c r="N287" i="3"/>
  <c r="O287" i="3"/>
  <c r="M288" i="3"/>
  <c r="N288" i="3"/>
  <c r="O288" i="3"/>
  <c r="M289" i="3"/>
  <c r="N289" i="3"/>
  <c r="O289" i="3"/>
  <c r="M290" i="3"/>
  <c r="N290" i="3"/>
  <c r="O290" i="3"/>
  <c r="M291" i="3"/>
  <c r="N291" i="3"/>
  <c r="O291" i="3"/>
  <c r="M292" i="3"/>
  <c r="N292" i="3"/>
  <c r="O292" i="3"/>
  <c r="M293" i="3"/>
  <c r="N293" i="3"/>
  <c r="O293" i="3"/>
  <c r="M294" i="3"/>
  <c r="N294" i="3"/>
  <c r="O294" i="3"/>
  <c r="M295" i="3"/>
  <c r="N295" i="3"/>
  <c r="M250" i="3"/>
  <c r="N250" i="3"/>
  <c r="O250" i="3"/>
  <c r="O249" i="3"/>
  <c r="M249" i="3"/>
  <c r="N249" i="3"/>
  <c r="M2" i="3"/>
  <c r="N2" i="3"/>
  <c r="O2" i="3"/>
  <c r="M142" i="3"/>
  <c r="N142" i="3"/>
  <c r="O142" i="3"/>
  <c r="M143" i="3"/>
  <c r="N143" i="3"/>
  <c r="O143" i="3"/>
  <c r="M144" i="3"/>
  <c r="N144" i="3"/>
  <c r="O144" i="3"/>
  <c r="M145" i="3"/>
  <c r="N145" i="3"/>
  <c r="O145" i="3"/>
  <c r="M146" i="3"/>
  <c r="N146" i="3"/>
  <c r="O146" i="3"/>
  <c r="M147" i="3"/>
  <c r="N147" i="3"/>
  <c r="O147" i="3"/>
  <c r="M132" i="3"/>
  <c r="N132" i="3"/>
  <c r="O132" i="3"/>
  <c r="M133" i="3"/>
  <c r="N133" i="3"/>
  <c r="O133" i="3"/>
  <c r="M134" i="3"/>
  <c r="N134" i="3"/>
  <c r="O134" i="3"/>
  <c r="M135" i="3"/>
  <c r="N135" i="3"/>
  <c r="O135" i="3"/>
  <c r="M136" i="3"/>
  <c r="N136" i="3"/>
  <c r="O136" i="3"/>
  <c r="M137" i="3"/>
  <c r="N137" i="3"/>
  <c r="O137" i="3"/>
  <c r="M138" i="3"/>
  <c r="N138" i="3"/>
  <c r="O138" i="3"/>
  <c r="M139" i="3"/>
  <c r="N139" i="3"/>
  <c r="O139" i="3"/>
  <c r="M140" i="3"/>
  <c r="N140" i="3"/>
  <c r="O140" i="3"/>
  <c r="M141" i="3"/>
  <c r="N141" i="3"/>
  <c r="O141" i="3"/>
  <c r="M127" i="3"/>
  <c r="N127" i="3"/>
  <c r="O127" i="3"/>
  <c r="M128" i="3"/>
  <c r="N128" i="3"/>
  <c r="O128" i="3"/>
  <c r="M129" i="3"/>
  <c r="N129" i="3"/>
  <c r="O129" i="3"/>
  <c r="M130" i="3"/>
  <c r="N130" i="3"/>
  <c r="O130" i="3"/>
  <c r="M131" i="3"/>
  <c r="N131" i="3"/>
  <c r="O131" i="3"/>
  <c r="N126" i="3"/>
  <c r="O126" i="3"/>
  <c r="M126" i="3"/>
  <c r="P287" i="3" l="1"/>
  <c r="P251" i="3"/>
  <c r="P279" i="3"/>
  <c r="P284" i="3"/>
  <c r="P249" i="3"/>
  <c r="P289" i="3"/>
  <c r="P281" i="3"/>
  <c r="P270" i="3"/>
  <c r="P267" i="3"/>
  <c r="P259" i="3"/>
  <c r="P253" i="3"/>
  <c r="P291" i="3"/>
  <c r="P293" i="3"/>
  <c r="P285" i="3"/>
  <c r="P277" i="3"/>
  <c r="P276" i="3"/>
  <c r="P273" i="3"/>
  <c r="P294" i="3"/>
  <c r="P286" i="3"/>
  <c r="P278" i="3"/>
  <c r="P264" i="3"/>
  <c r="P256" i="3"/>
  <c r="P283" i="3"/>
  <c r="P250" i="3"/>
  <c r="P288" i="3"/>
  <c r="P280" i="3"/>
  <c r="P266" i="3"/>
  <c r="P258" i="3"/>
  <c r="P252" i="3"/>
  <c r="P263" i="3"/>
  <c r="P275" i="3"/>
  <c r="P290" i="3"/>
  <c r="P282" i="3"/>
  <c r="P271" i="3"/>
  <c r="P254" i="3"/>
  <c r="P272" i="3"/>
  <c r="P261" i="3"/>
  <c r="P265" i="3"/>
  <c r="P257" i="3"/>
  <c r="P292" i="3"/>
  <c r="P262" i="3"/>
  <c r="P2" i="3"/>
  <c r="P126" i="3"/>
  <c r="P147" i="3"/>
  <c r="P131" i="3"/>
  <c r="P137" i="3"/>
  <c r="P143" i="3"/>
  <c r="P127" i="3"/>
  <c r="P145" i="3"/>
  <c r="P140" i="3"/>
  <c r="P129" i="3"/>
  <c r="P136" i="3"/>
  <c r="P134" i="3"/>
  <c r="P139" i="3"/>
  <c r="P141" i="3"/>
  <c r="P133" i="3"/>
  <c r="P142" i="3"/>
  <c r="P128" i="3"/>
  <c r="P138" i="3"/>
  <c r="P144" i="3"/>
  <c r="P130" i="3"/>
  <c r="P135" i="3"/>
  <c r="P146" i="3"/>
  <c r="P132" i="3"/>
</calcChain>
</file>

<file path=xl/sharedStrings.xml><?xml version="1.0" encoding="utf-8"?>
<sst xmlns="http://schemas.openxmlformats.org/spreadsheetml/2006/main" count="87234" uniqueCount="894">
  <si>
    <t>Original_country_name_in_FUBC_report</t>
  </si>
  <si>
    <t>Country</t>
  </si>
  <si>
    <t>ISO3_code</t>
  </si>
  <si>
    <t>Region_IFA</t>
  </si>
  <si>
    <t>Year</t>
  </si>
  <si>
    <t>FUBC_report_number</t>
  </si>
  <si>
    <t>Year_FUBC_publication</t>
  </si>
  <si>
    <t>Crop</t>
  </si>
  <si>
    <t>Crop_area_k_ha</t>
  </si>
  <si>
    <t>N_k_t</t>
  </si>
  <si>
    <t>P2O5_k_t</t>
  </si>
  <si>
    <t>K2O_k_t</t>
  </si>
  <si>
    <t>N_P2O5_K2O_k_t</t>
  </si>
  <si>
    <t>N_rate_kg_ha</t>
  </si>
  <si>
    <t>P2O5_rate_kg_ha</t>
  </si>
  <si>
    <t>K2O_rate_kg_ha</t>
  </si>
  <si>
    <t>N_pc_fert</t>
  </si>
  <si>
    <t>P2O5_pc_fert</t>
  </si>
  <si>
    <t>K2O_pc_fert</t>
  </si>
  <si>
    <t>Aver_N_rate_kg_ha</t>
  </si>
  <si>
    <t>Aver_P2O5_rate_kg_ha</t>
  </si>
  <si>
    <t>Aver_K2O_rate_kg_ha</t>
  </si>
  <si>
    <t>Aver_N_P2O5_K2O_rate_kg_ha</t>
  </si>
  <si>
    <t>ALGERIA</t>
  </si>
  <si>
    <t>Algeria</t>
  </si>
  <si>
    <t>DZA</t>
  </si>
  <si>
    <t>Africa</t>
  </si>
  <si>
    <t>Barley</t>
  </si>
  <si>
    <t>NA</t>
  </si>
  <si>
    <t>carrot</t>
  </si>
  <si>
    <t>citrus Fruits</t>
  </si>
  <si>
    <t>Fallow</t>
  </si>
  <si>
    <t>Fruits (Other)</t>
  </si>
  <si>
    <t>Garlic</t>
  </si>
  <si>
    <t>Grape</t>
  </si>
  <si>
    <t>Olive</t>
  </si>
  <si>
    <t>Onion</t>
  </si>
  <si>
    <t>Other</t>
  </si>
  <si>
    <t>Pasture &amp;  Fodder</t>
  </si>
  <si>
    <t>Pasture &amp; Fodder (Other)</t>
  </si>
  <si>
    <t>Potato</t>
  </si>
  <si>
    <t>Pulses</t>
  </si>
  <si>
    <t>Rough</t>
  </si>
  <si>
    <t>Vegetables (Other)</t>
  </si>
  <si>
    <t>Wheat</t>
  </si>
  <si>
    <t>Wheat (Durum)</t>
  </si>
  <si>
    <t>ANGOLA</t>
  </si>
  <si>
    <t>Angola</t>
  </si>
  <si>
    <t>AGO</t>
  </si>
  <si>
    <t>Banana</t>
  </si>
  <si>
    <t>Maize</t>
  </si>
  <si>
    <t>Vegetables</t>
  </si>
  <si>
    <t>AUSTRALIA</t>
  </si>
  <si>
    <t>Australia</t>
  </si>
  <si>
    <t>AUS</t>
  </si>
  <si>
    <t>Oceania</t>
  </si>
  <si>
    <t>Cereals</t>
  </si>
  <si>
    <t>Cotton</t>
  </si>
  <si>
    <t>Oil crops</t>
  </si>
  <si>
    <t>Sugar Cane</t>
  </si>
  <si>
    <t>Tobacco</t>
  </si>
  <si>
    <t>AUSTRIA</t>
  </si>
  <si>
    <t>Austria</t>
  </si>
  <si>
    <t>AUT</t>
  </si>
  <si>
    <t>Western and Central Europe</t>
  </si>
  <si>
    <t>Cereals (Other)</t>
  </si>
  <si>
    <t>Fodder Crop</t>
  </si>
  <si>
    <t>Grassland (Intensive)</t>
  </si>
  <si>
    <t>Grassland (Moderate)</t>
  </si>
  <si>
    <t>Oat</t>
  </si>
  <si>
    <t>Rapeseed</t>
  </si>
  <si>
    <t>Rye</t>
  </si>
  <si>
    <t>Sugar Beet</t>
  </si>
  <si>
    <t>Sunflower</t>
  </si>
  <si>
    <t>BAHRAIN</t>
  </si>
  <si>
    <t>Bahrain</t>
  </si>
  <si>
    <t>BHR</t>
  </si>
  <si>
    <t>West Asia</t>
  </si>
  <si>
    <t>BANGLADESH</t>
  </si>
  <si>
    <t>Bangladesh</t>
  </si>
  <si>
    <t>BGD</t>
  </si>
  <si>
    <t>South Asia</t>
  </si>
  <si>
    <t>Jute</t>
  </si>
  <si>
    <t>Rice (Aman)</t>
  </si>
  <si>
    <t>Rice (Aus)</t>
  </si>
  <si>
    <t>Rice (Boro)</t>
  </si>
  <si>
    <t>Spices</t>
  </si>
  <si>
    <t>BELGIUM</t>
  </si>
  <si>
    <t>Belgium</t>
  </si>
  <si>
    <t>BEL</t>
  </si>
  <si>
    <t>Grasslands &amp; Pastures</t>
  </si>
  <si>
    <t>Maize (Green, silage)</t>
  </si>
  <si>
    <t>BENIN</t>
  </si>
  <si>
    <t>Benin</t>
  </si>
  <si>
    <t>BEN</t>
  </si>
  <si>
    <t>Cassava</t>
  </si>
  <si>
    <t>Groundnut</t>
  </si>
  <si>
    <t>Millet</t>
  </si>
  <si>
    <t>Oil-Palm</t>
  </si>
  <si>
    <t>Sorghum</t>
  </si>
  <si>
    <t>BOLIVIA</t>
  </si>
  <si>
    <t>Bolivia (Plurinational State of)</t>
  </si>
  <si>
    <t>BOL</t>
  </si>
  <si>
    <t>Latin America</t>
  </si>
  <si>
    <t>Carrot</t>
  </si>
  <si>
    <t>Peach</t>
  </si>
  <si>
    <t>Rice</t>
  </si>
  <si>
    <t>Tomato</t>
  </si>
  <si>
    <t>BRAZIL</t>
  </si>
  <si>
    <t>Brazil</t>
  </si>
  <si>
    <t>BRA</t>
  </si>
  <si>
    <t>Castor bean</t>
  </si>
  <si>
    <t>Cocoa</t>
  </si>
  <si>
    <t>Coconut</t>
  </si>
  <si>
    <t>Coffee</t>
  </si>
  <si>
    <t>Forestry</t>
  </si>
  <si>
    <t>Orange</t>
  </si>
  <si>
    <t>Pasture &amp; Fodder</t>
  </si>
  <si>
    <t>Pepper and chilli</t>
  </si>
  <si>
    <t>Pineapple</t>
  </si>
  <si>
    <t>Roots/Tubers (Other)</t>
  </si>
  <si>
    <t>Soybean</t>
  </si>
  <si>
    <t>Sugar cane</t>
  </si>
  <si>
    <t>BURKINA FASO</t>
  </si>
  <si>
    <t>Burkina Faso</t>
  </si>
  <si>
    <t>BFA</t>
  </si>
  <si>
    <t>CANADA</t>
  </si>
  <si>
    <t>Canada</t>
  </si>
  <si>
    <t>CAN</t>
  </si>
  <si>
    <t>North America</t>
  </si>
  <si>
    <t>CHILE</t>
  </si>
  <si>
    <t>Chile</t>
  </si>
  <si>
    <t>CHL</t>
  </si>
  <si>
    <t>Fruits</t>
  </si>
  <si>
    <t>CHINA</t>
  </si>
  <si>
    <t>China</t>
  </si>
  <si>
    <t>CHN</t>
  </si>
  <si>
    <t>East Asia</t>
  </si>
  <si>
    <t>Cabbage</t>
  </si>
  <si>
    <t>Canteloupe/Others</t>
  </si>
  <si>
    <t>cucumber</t>
  </si>
  <si>
    <t>Eggplant</t>
  </si>
  <si>
    <t>Flax</t>
  </si>
  <si>
    <t>Linseed</t>
  </si>
  <si>
    <t>Potato (Sweet)</t>
  </si>
  <si>
    <t>Sesame</t>
  </si>
  <si>
    <t>Squash and gourd</t>
  </si>
  <si>
    <t>Strawberry</t>
  </si>
  <si>
    <t>Taro</t>
  </si>
  <si>
    <t>Tea</t>
  </si>
  <si>
    <t>Water-Melon</t>
  </si>
  <si>
    <t>COLOMBIA</t>
  </si>
  <si>
    <t>Colombia</t>
  </si>
  <si>
    <t>COL</t>
  </si>
  <si>
    <t>COSTA RICA</t>
  </si>
  <si>
    <t>Costa Rica</t>
  </si>
  <si>
    <t>CRI</t>
  </si>
  <si>
    <t>Bean</t>
  </si>
  <si>
    <t>COTE DE IVOIRE</t>
  </si>
  <si>
    <t>C&lt;f4&gt;te D'Ivoire</t>
  </si>
  <si>
    <t>CIV</t>
  </si>
  <si>
    <t>Rubber</t>
  </si>
  <si>
    <t>sugar Cane</t>
  </si>
  <si>
    <t>CYPRUS</t>
  </si>
  <si>
    <t>Cyprus</t>
  </si>
  <si>
    <t>CYP</t>
  </si>
  <si>
    <t>Avocado</t>
  </si>
  <si>
    <t>Citrus Fruits</t>
  </si>
  <si>
    <t>Grassland and Pastures</t>
  </si>
  <si>
    <t>DENMARK</t>
  </si>
  <si>
    <t>Denmark</t>
  </si>
  <si>
    <t>DNK</t>
  </si>
  <si>
    <t>Barley (Spring)</t>
  </si>
  <si>
    <t>Barley (Winter)</t>
  </si>
  <si>
    <t>Fodder beet</t>
  </si>
  <si>
    <t>Grasslands (Permanent)</t>
  </si>
  <si>
    <t>Horticulture</t>
  </si>
  <si>
    <t>Set Aside</t>
  </si>
  <si>
    <t>Wheat (Winter)</t>
  </si>
  <si>
    <t>DOMINICAN REPUBLIC</t>
  </si>
  <si>
    <t>Dominican Republic</t>
  </si>
  <si>
    <t>DOM</t>
  </si>
  <si>
    <t>coconut</t>
  </si>
  <si>
    <t>ECUADOR</t>
  </si>
  <si>
    <t>Ecuador</t>
  </si>
  <si>
    <t>ECU</t>
  </si>
  <si>
    <t>EGYPT</t>
  </si>
  <si>
    <t>Egypt</t>
  </si>
  <si>
    <t>EGY</t>
  </si>
  <si>
    <t>Alfalfa</t>
  </si>
  <si>
    <t>Citrus (Other)</t>
  </si>
  <si>
    <t>Lentil</t>
  </si>
  <si>
    <t>maize</t>
  </si>
  <si>
    <t>Pea</t>
  </si>
  <si>
    <t>Pulses(Other)</t>
  </si>
  <si>
    <t>Yam</t>
  </si>
  <si>
    <t>ESTONIA</t>
  </si>
  <si>
    <t>Estonia</t>
  </si>
  <si>
    <t>EST</t>
  </si>
  <si>
    <t>Eastern Europe and Central Asia</t>
  </si>
  <si>
    <t>ETHIOPIA</t>
  </si>
  <si>
    <t>Ethiopia</t>
  </si>
  <si>
    <t>ETH</t>
  </si>
  <si>
    <t>FINLAND</t>
  </si>
  <si>
    <t>Finland</t>
  </si>
  <si>
    <t>FIN</t>
  </si>
  <si>
    <t>oat</t>
  </si>
  <si>
    <t>FRANCE</t>
  </si>
  <si>
    <t>France</t>
  </si>
  <si>
    <t>FRA</t>
  </si>
  <si>
    <t>GERMANY</t>
  </si>
  <si>
    <t>Germany</t>
  </si>
  <si>
    <t>DEU</t>
  </si>
  <si>
    <t>Fodder crop</t>
  </si>
  <si>
    <t>sunflower</t>
  </si>
  <si>
    <t>GREECE</t>
  </si>
  <si>
    <t>Greece</t>
  </si>
  <si>
    <t>GRC</t>
  </si>
  <si>
    <t>sugar Beet</t>
  </si>
  <si>
    <t>GUATEMALA</t>
  </si>
  <si>
    <t>Guatemala</t>
  </si>
  <si>
    <t>GTM</t>
  </si>
  <si>
    <t>HONDURAS</t>
  </si>
  <si>
    <t>Honduras</t>
  </si>
  <si>
    <t>HND</t>
  </si>
  <si>
    <t>Plantain</t>
  </si>
  <si>
    <t>HUNGARY</t>
  </si>
  <si>
    <t>Hungary</t>
  </si>
  <si>
    <t>HUN</t>
  </si>
  <si>
    <t>INDIA</t>
  </si>
  <si>
    <t>India</t>
  </si>
  <si>
    <t>IND</t>
  </si>
  <si>
    <t>IRAN</t>
  </si>
  <si>
    <t>Iran (Islamic Republic of)</t>
  </si>
  <si>
    <t>IRN</t>
  </si>
  <si>
    <t>sugar cane</t>
  </si>
  <si>
    <t>IRELAND</t>
  </si>
  <si>
    <t>Ireland</t>
  </si>
  <si>
    <t>IRL</t>
  </si>
  <si>
    <t>Grassland (Other)</t>
  </si>
  <si>
    <t>Hay</t>
  </si>
  <si>
    <t>Silage</t>
  </si>
  <si>
    <t>Wheat (Spring)</t>
  </si>
  <si>
    <t>ISRAEL</t>
  </si>
  <si>
    <t>Israel</t>
  </si>
  <si>
    <t>ISR</t>
  </si>
  <si>
    <t>Apple</t>
  </si>
  <si>
    <t>Fodder crop (Non-irrig.)</t>
  </si>
  <si>
    <t>Wheat/Barley irrigated</t>
  </si>
  <si>
    <t>Wheat/Barley non-irrig.</t>
  </si>
  <si>
    <t>ITALY</t>
  </si>
  <si>
    <t>Italy</t>
  </si>
  <si>
    <t>ITA</t>
  </si>
  <si>
    <t>JAPAN</t>
  </si>
  <si>
    <t>Japan</t>
  </si>
  <si>
    <t>JPN</t>
  </si>
  <si>
    <t>JORDAN</t>
  </si>
  <si>
    <t>Jordan</t>
  </si>
  <si>
    <t>JOR</t>
  </si>
  <si>
    <t>Cucumber</t>
  </si>
  <si>
    <t>LATVIA</t>
  </si>
  <si>
    <t>Latvia</t>
  </si>
  <si>
    <t>LVA</t>
  </si>
  <si>
    <t>LESOTHO</t>
  </si>
  <si>
    <t>Lesotho</t>
  </si>
  <si>
    <t>LSO</t>
  </si>
  <si>
    <t>LITHUANIA</t>
  </si>
  <si>
    <t>Lithuania</t>
  </si>
  <si>
    <t>LTU</t>
  </si>
  <si>
    <t>MADAGASCAR</t>
  </si>
  <si>
    <t>Madagascar</t>
  </si>
  <si>
    <t>MDG</t>
  </si>
  <si>
    <t>MALAYSIA</t>
  </si>
  <si>
    <t>Malaysia</t>
  </si>
  <si>
    <t>MYS</t>
  </si>
  <si>
    <t>MAURITIUS</t>
  </si>
  <si>
    <t>Mauritius</t>
  </si>
  <si>
    <t>MUS</t>
  </si>
  <si>
    <t>MEXICO</t>
  </si>
  <si>
    <t>Mexico</t>
  </si>
  <si>
    <t>MEX</t>
  </si>
  <si>
    <t>Cauliflower</t>
  </si>
  <si>
    <t>Chick pea</t>
  </si>
  <si>
    <t>Grasslands (Temporary)</t>
  </si>
  <si>
    <t>Leguminous Fodder</t>
  </si>
  <si>
    <t>Lemon</t>
  </si>
  <si>
    <t>Mango</t>
  </si>
  <si>
    <t>Papaya</t>
  </si>
  <si>
    <t>Pulses (Other)</t>
  </si>
  <si>
    <t>Safflower</t>
  </si>
  <si>
    <t>MOROCCO</t>
  </si>
  <si>
    <t>Morocco</t>
  </si>
  <si>
    <t>MAR</t>
  </si>
  <si>
    <t>Sugar beet</t>
  </si>
  <si>
    <t>MYANMAR</t>
  </si>
  <si>
    <t>Myanmar</t>
  </si>
  <si>
    <t>MMR</t>
  </si>
  <si>
    <t>NEPAL</t>
  </si>
  <si>
    <t>Nepal</t>
  </si>
  <si>
    <t>NPL</t>
  </si>
  <si>
    <t>NETHERLANDS</t>
  </si>
  <si>
    <t>Netherlands</t>
  </si>
  <si>
    <t>NLD</t>
  </si>
  <si>
    <t>NICARAGUA</t>
  </si>
  <si>
    <t>Nicaragua</t>
  </si>
  <si>
    <t>NIC</t>
  </si>
  <si>
    <t>NIGERIA</t>
  </si>
  <si>
    <t>Nigeria</t>
  </si>
  <si>
    <t>NGA</t>
  </si>
  <si>
    <t>NORWAY</t>
  </si>
  <si>
    <t>Norway</t>
  </si>
  <si>
    <t>NOR</t>
  </si>
  <si>
    <t>PAKISTAN</t>
  </si>
  <si>
    <t>Pakistan</t>
  </si>
  <si>
    <t>PAK</t>
  </si>
  <si>
    <t>PANAMA</t>
  </si>
  <si>
    <t>Panama</t>
  </si>
  <si>
    <t>PAN</t>
  </si>
  <si>
    <t>PARAGUAY</t>
  </si>
  <si>
    <t>Paraguay</t>
  </si>
  <si>
    <t>PRY</t>
  </si>
  <si>
    <t>PERU</t>
  </si>
  <si>
    <t>Peru</t>
  </si>
  <si>
    <t>PER</t>
  </si>
  <si>
    <t>PHILIPPINES</t>
  </si>
  <si>
    <t>Philippines</t>
  </si>
  <si>
    <t>PHL</t>
  </si>
  <si>
    <t>Fibres</t>
  </si>
  <si>
    <t>POLAND</t>
  </si>
  <si>
    <t>Poland</t>
  </si>
  <si>
    <t>POL</t>
  </si>
  <si>
    <t>cauliflower</t>
  </si>
  <si>
    <t>Hemp/Tow</t>
  </si>
  <si>
    <t>PORTUGAL</t>
  </si>
  <si>
    <t>Portugal</t>
  </si>
  <si>
    <t>PRT</t>
  </si>
  <si>
    <t>REPUBLIC OF KOREA</t>
  </si>
  <si>
    <t>Republic of Korea</t>
  </si>
  <si>
    <t>KOR</t>
  </si>
  <si>
    <t>Radish</t>
  </si>
  <si>
    <t>RUSSIAN FEDERATION</t>
  </si>
  <si>
    <t>Russian Federation</t>
  </si>
  <si>
    <t>RUS</t>
  </si>
  <si>
    <t>Fodder Crop (Other)</t>
  </si>
  <si>
    <t>SAUDI ARABIA</t>
  </si>
  <si>
    <t>Saudi Arabia</t>
  </si>
  <si>
    <t>SAU</t>
  </si>
  <si>
    <t>Date</t>
  </si>
  <si>
    <t>SENEGAL</t>
  </si>
  <si>
    <t>Senegal</t>
  </si>
  <si>
    <t>SEN</t>
  </si>
  <si>
    <t>SOUTH AFRICA</t>
  </si>
  <si>
    <t>South Africa</t>
  </si>
  <si>
    <t>ZAF</t>
  </si>
  <si>
    <t>SPAIN</t>
  </si>
  <si>
    <t>Spain</t>
  </si>
  <si>
    <t>ESP</t>
  </si>
  <si>
    <t>Almond</t>
  </si>
  <si>
    <t>SRI LANKA</t>
  </si>
  <si>
    <t>Sri Lanka</t>
  </si>
  <si>
    <t>LKA</t>
  </si>
  <si>
    <t>SUDAN</t>
  </si>
  <si>
    <t>Sudan</t>
  </si>
  <si>
    <t>SDN</t>
  </si>
  <si>
    <t>SWEDEN</t>
  </si>
  <si>
    <t>Sweden</t>
  </si>
  <si>
    <t>SWE</t>
  </si>
  <si>
    <t>SWITZERLAND</t>
  </si>
  <si>
    <t>Switzerland</t>
  </si>
  <si>
    <t>CHE</t>
  </si>
  <si>
    <t>THAILAND</t>
  </si>
  <si>
    <t>Thailand</t>
  </si>
  <si>
    <t>THA</t>
  </si>
  <si>
    <t>Mungbean</t>
  </si>
  <si>
    <t>TOGO</t>
  </si>
  <si>
    <t>Togo</t>
  </si>
  <si>
    <t>TGO</t>
  </si>
  <si>
    <t>TURKEY</t>
  </si>
  <si>
    <t>Turkey</t>
  </si>
  <si>
    <t>TUR</t>
  </si>
  <si>
    <t>cereals (Other)</t>
  </si>
  <si>
    <t>Clover &amp;  Mixtures</t>
  </si>
  <si>
    <t>Hazelnut</t>
  </si>
  <si>
    <t>Pistachio</t>
  </si>
  <si>
    <t>Vetch</t>
  </si>
  <si>
    <t>UNITED ARAB EMIRATES</t>
  </si>
  <si>
    <t>United Arab Emirates</t>
  </si>
  <si>
    <t>ARE</t>
  </si>
  <si>
    <t>UNITED KINGDOM</t>
  </si>
  <si>
    <t>United Kingdom of Great Britain and Northern Ireland</t>
  </si>
  <si>
    <t>GBR</t>
  </si>
  <si>
    <t>All Grassland (Scotland)</t>
  </si>
  <si>
    <t>Barley (Spring}</t>
  </si>
  <si>
    <t>Bean (stockfeed)</t>
  </si>
  <si>
    <t>Berries</t>
  </si>
  <si>
    <t>French Bean</t>
  </si>
  <si>
    <t>Kale, cow cabbage</t>
  </si>
  <si>
    <t>Turnips (stockfeed)</t>
  </si>
  <si>
    <t>Vegetables (Other}</t>
  </si>
  <si>
    <t>TANZANIA</t>
  </si>
  <si>
    <t>United Republic of Tanzania</t>
  </si>
  <si>
    <t>TZA</t>
  </si>
  <si>
    <t>URUGUAY</t>
  </si>
  <si>
    <t>Uruguay</t>
  </si>
  <si>
    <t>URY</t>
  </si>
  <si>
    <t>VENEZUELA</t>
  </si>
  <si>
    <t>Venezuela, Bolivarian Republic of</t>
  </si>
  <si>
    <t>VEN</t>
  </si>
  <si>
    <t>VIET NAM</t>
  </si>
  <si>
    <t>Viet Nam</t>
  </si>
  <si>
    <t>VNM</t>
  </si>
  <si>
    <t>Roots and Tubers</t>
  </si>
  <si>
    <t>ZIMBABWE</t>
  </si>
  <si>
    <t>Zimbabwe</t>
  </si>
  <si>
    <t>ZWE</t>
  </si>
  <si>
    <t>1991/92</t>
  </si>
  <si>
    <t>ARGENTINA</t>
  </si>
  <si>
    <t>Argentina</t>
  </si>
  <si>
    <t>ARG</t>
  </si>
  <si>
    <t>1990/91</t>
  </si>
  <si>
    <t>1992/93</t>
  </si>
  <si>
    <t>Grassland</t>
  </si>
  <si>
    <t>Rye/Oat</t>
  </si>
  <si>
    <t>Grasslands &amp; Pasture</t>
  </si>
  <si>
    <t>Water Melon</t>
  </si>
  <si>
    <t>COTE D'IVOIRE</t>
  </si>
  <si>
    <t>CROATIA</t>
  </si>
  <si>
    <t>Croatia</t>
  </si>
  <si>
    <t>HRV</t>
  </si>
  <si>
    <t>WaterMelon</t>
  </si>
  <si>
    <t>EL SALVADOR</t>
  </si>
  <si>
    <t>El Salvador</t>
  </si>
  <si>
    <t>SLV</t>
  </si>
  <si>
    <t>FIJI</t>
  </si>
  <si>
    <t>Fiji</t>
  </si>
  <si>
    <t>FJI</t>
  </si>
  <si>
    <t>Canteloupe/Other</t>
  </si>
  <si>
    <t>1989/90</t>
  </si>
  <si>
    <t>Arecanut</t>
  </si>
  <si>
    <t>Ginger</t>
  </si>
  <si>
    <t>Nuts</t>
  </si>
  <si>
    <t>Grasslands</t>
  </si>
  <si>
    <t>Mulberry</t>
  </si>
  <si>
    <t>LAOS</t>
  </si>
  <si>
    <t>Lao People&lt;U+0092&gt;s Democratic Republic</t>
  </si>
  <si>
    <t>LAO</t>
  </si>
  <si>
    <t>LEBANON</t>
  </si>
  <si>
    <t>Lebanon</t>
  </si>
  <si>
    <t>LBN</t>
  </si>
  <si>
    <t>Triticale</t>
  </si>
  <si>
    <t>KOREA REPUBLIC</t>
  </si>
  <si>
    <t>MOLDOVA</t>
  </si>
  <si>
    <t>Republic of Moldova</t>
  </si>
  <si>
    <t>MDA</t>
  </si>
  <si>
    <t>ROMANIA</t>
  </si>
  <si>
    <t>Romania</t>
  </si>
  <si>
    <t>ROU</t>
  </si>
  <si>
    <t>Fruits (Trop./Sub-Tr)</t>
  </si>
  <si>
    <t>TAJIKISTAN</t>
  </si>
  <si>
    <t>Tajikistan</t>
  </si>
  <si>
    <t>TJK</t>
  </si>
  <si>
    <t>TURKMENISTAN</t>
  </si>
  <si>
    <t>Turkmenistan</t>
  </si>
  <si>
    <t>TKM</t>
  </si>
  <si>
    <t>UNITED STATES</t>
  </si>
  <si>
    <t>United States of America</t>
  </si>
  <si>
    <t>USA</t>
  </si>
  <si>
    <t>vegetables</t>
  </si>
  <si>
    <t>Fruits (other)</t>
  </si>
  <si>
    <t>Grassland &amp; Pasture</t>
  </si>
  <si>
    <t>bean</t>
  </si>
  <si>
    <t>Citrus fruits</t>
  </si>
  <si>
    <t>Others</t>
  </si>
  <si>
    <t>Pasture &amp; fodder</t>
  </si>
  <si>
    <t>Pasture</t>
  </si>
  <si>
    <t>Pulses/oilseeds</t>
  </si>
  <si>
    <t>Grain maize</t>
  </si>
  <si>
    <t>Grasslands fertilized</t>
  </si>
  <si>
    <t>Cereals (other)</t>
  </si>
  <si>
    <t>Fodder</t>
  </si>
  <si>
    <t>Bolivia</t>
  </si>
  <si>
    <t>Cambodia</t>
  </si>
  <si>
    <t>KHM</t>
  </si>
  <si>
    <t>Grasslands &amp; pastures</t>
  </si>
  <si>
    <t>Jute/Kenaf</t>
  </si>
  <si>
    <t>Pear</t>
  </si>
  <si>
    <t>Potato (sweet)</t>
  </si>
  <si>
    <t>Seed cotton</t>
  </si>
  <si>
    <t>Water-melon</t>
  </si>
  <si>
    <t>Oil-palm</t>
  </si>
  <si>
    <t>C&lt;f4&gt;te d'Ivoire</t>
  </si>
  <si>
    <t>Fruits &amp; vegetables</t>
  </si>
  <si>
    <t>Czech Republic</t>
  </si>
  <si>
    <t>CZE</t>
  </si>
  <si>
    <t>Grassland fertilized</t>
  </si>
  <si>
    <t>Canteloupe</t>
  </si>
  <si>
    <t>Grassland (intensive)</t>
  </si>
  <si>
    <t>Ensete</t>
  </si>
  <si>
    <t>Oil crops &amp; nuts</t>
  </si>
  <si>
    <t>Teff</t>
  </si>
  <si>
    <t>Grain Maize</t>
  </si>
  <si>
    <t>Canteloupe/others</t>
  </si>
  <si>
    <t>Indonesia</t>
  </si>
  <si>
    <t>IDN</t>
  </si>
  <si>
    <t>Iran</t>
  </si>
  <si>
    <t>Beans</t>
  </si>
  <si>
    <t>Cereals (Others)</t>
  </si>
  <si>
    <t>Green manure crop</t>
  </si>
  <si>
    <t>Laos</t>
  </si>
  <si>
    <t>French bean</t>
  </si>
  <si>
    <t>Malawi</t>
  </si>
  <si>
    <t>MWI</t>
  </si>
  <si>
    <t>Mauritania</t>
  </si>
  <si>
    <t>MRT</t>
  </si>
  <si>
    <t>Grasslands (temporary)</t>
  </si>
  <si>
    <t>Leguminous fodder</t>
  </si>
  <si>
    <t>Vegetables (other)</t>
  </si>
  <si>
    <t>Cash crop</t>
  </si>
  <si>
    <t>New Zealand</t>
  </si>
  <si>
    <t>NZL</t>
  </si>
  <si>
    <t>Clover seed</t>
  </si>
  <si>
    <t>Grass-seed</t>
  </si>
  <si>
    <t>Hop</t>
  </si>
  <si>
    <t>Lentils</t>
  </si>
  <si>
    <t>Oats</t>
  </si>
  <si>
    <t>Fodder crop (other)</t>
  </si>
  <si>
    <t>Maize (green, silage)</t>
  </si>
  <si>
    <t>Korea Republic</t>
  </si>
  <si>
    <t>Chinese cabbage</t>
  </si>
  <si>
    <t>Red pepper</t>
  </si>
  <si>
    <t>Sunflower seed</t>
  </si>
  <si>
    <t>Russia</t>
  </si>
  <si>
    <t>Green forages</t>
  </si>
  <si>
    <t>Vegetables glasshouse</t>
  </si>
  <si>
    <t>Pulses (other)</t>
  </si>
  <si>
    <t>Oats (Others)</t>
  </si>
  <si>
    <t>Subtropical fruits</t>
  </si>
  <si>
    <t>Fodder inc. silage maize</t>
  </si>
  <si>
    <t>Grassland non-fertilized</t>
  </si>
  <si>
    <t>Maize&amp;Sorghum</t>
  </si>
  <si>
    <t>Oat/Rye</t>
  </si>
  <si>
    <t>Pulses (peas, beans)</t>
  </si>
  <si>
    <t>Stone and Pipe Fruits</t>
  </si>
  <si>
    <t>Sunflower,soybean,linseed</t>
  </si>
  <si>
    <t>Vineyard</t>
  </si>
  <si>
    <t>Native Wheat</t>
  </si>
  <si>
    <t>Tobacco leaves</t>
  </si>
  <si>
    <t>United Kingdom</t>
  </si>
  <si>
    <t>Tanzania</t>
  </si>
  <si>
    <t>United States</t>
  </si>
  <si>
    <t>Apricot</t>
  </si>
  <si>
    <t>Asparagus</t>
  </si>
  <si>
    <t>Bell peppers</t>
  </si>
  <si>
    <t>Brocoli</t>
  </si>
  <si>
    <t>Celery</t>
  </si>
  <si>
    <t>Dry onions</t>
  </si>
  <si>
    <t>Figs</t>
  </si>
  <si>
    <t>Fresh cabbage</t>
  </si>
  <si>
    <t>Fresh cucumbers</t>
  </si>
  <si>
    <t>Fresh snap beans</t>
  </si>
  <si>
    <t>Fresh spinach</t>
  </si>
  <si>
    <t>Fresh tomatoes</t>
  </si>
  <si>
    <t>Head lettuce</t>
  </si>
  <si>
    <t>Kiwi</t>
  </si>
  <si>
    <t>Lima beans</t>
  </si>
  <si>
    <t>Melon</t>
  </si>
  <si>
    <t>Nectarines</t>
  </si>
  <si>
    <t>Other lettuce</t>
  </si>
  <si>
    <t>Peaches</t>
  </si>
  <si>
    <t>Peanuts</t>
  </si>
  <si>
    <t>Plum</t>
  </si>
  <si>
    <t>Processed cabbage</t>
  </si>
  <si>
    <t>Processed cucumbers</t>
  </si>
  <si>
    <t>Processed peas</t>
  </si>
  <si>
    <t>Processed snap beans</t>
  </si>
  <si>
    <t>Processed spinach</t>
  </si>
  <si>
    <t>Processed tomatoes</t>
  </si>
  <si>
    <t>Sweet cherries</t>
  </si>
  <si>
    <t>Sweet fresh corn</t>
  </si>
  <si>
    <t>Sweet processed corn</t>
  </si>
  <si>
    <t>Tart cherries</t>
  </si>
  <si>
    <t>Venezuela</t>
  </si>
  <si>
    <t>Caraota</t>
  </si>
  <si>
    <t>Plantain and banana</t>
  </si>
  <si>
    <t>Edible beans</t>
  </si>
  <si>
    <t>Tobacco (Burley)</t>
  </si>
  <si>
    <t>Tobacco (Virgina)</t>
  </si>
  <si>
    <t>Albania</t>
  </si>
  <si>
    <t>ALB</t>
  </si>
  <si>
    <t>Citrus</t>
  </si>
  <si>
    <t>Fruits/Others</t>
  </si>
  <si>
    <t>Pasture/Fodder</t>
  </si>
  <si>
    <t>Vegetable/Others</t>
  </si>
  <si>
    <t>Sugarcane</t>
  </si>
  <si>
    <t>Oilseeds/Pulses</t>
  </si>
  <si>
    <t>Fodder (legumes)</t>
  </si>
  <si>
    <t>Fodder (others)</t>
  </si>
  <si>
    <t>Grain maize, incl. CCM</t>
  </si>
  <si>
    <t>Oilseed rape</t>
  </si>
  <si>
    <t>Others (incl. tobacco)</t>
  </si>
  <si>
    <t>Perm. crops (fruit, vineyard)</t>
  </si>
  <si>
    <t>Rye, oat, rice</t>
  </si>
  <si>
    <t>Set-aside, industrial crops</t>
  </si>
  <si>
    <t>Silage maize</t>
  </si>
  <si>
    <t>Sunflower, soya, linseed</t>
  </si>
  <si>
    <t>Cereal/Others</t>
  </si>
  <si>
    <t>Belarus</t>
  </si>
  <si>
    <t>BLR</t>
  </si>
  <si>
    <t>Bulgaria</t>
  </si>
  <si>
    <t>BGR</t>
  </si>
  <si>
    <t>Grassland/Pasture</t>
  </si>
  <si>
    <t>Cotton/Seed</t>
  </si>
  <si>
    <t>Potato/Sweet</t>
  </si>
  <si>
    <t>Watermelon</t>
  </si>
  <si>
    <t>Oil palm</t>
  </si>
  <si>
    <t>Cote d Ivoire</t>
  </si>
  <si>
    <t>Fruits/Vegetables</t>
  </si>
  <si>
    <t>Barley/Summer</t>
  </si>
  <si>
    <t>Rapeseed/Winter</t>
  </si>
  <si>
    <t>Wheat/Winter</t>
  </si>
  <si>
    <t>Fertilized forests</t>
  </si>
  <si>
    <t>Grassland/Intensive</t>
  </si>
  <si>
    <t>Pepper</t>
  </si>
  <si>
    <t>Oil Palm</t>
  </si>
  <si>
    <t>Clover</t>
  </si>
  <si>
    <t>Peanut</t>
  </si>
  <si>
    <t>Squash</t>
  </si>
  <si>
    <t>Oil Crops/Nuts</t>
  </si>
  <si>
    <t>Set-aside. industrial crops</t>
  </si>
  <si>
    <t>Sunflower. soya, linseed</t>
  </si>
  <si>
    <t>Pulses (peas. beans)</t>
  </si>
  <si>
    <t>Rye, oat. rice</t>
  </si>
  <si>
    <t>Guinea</t>
  </si>
  <si>
    <t>GIN</t>
  </si>
  <si>
    <t>Cantaloupe</t>
  </si>
  <si>
    <t>Passionfruit</t>
  </si>
  <si>
    <t>Crops/Others</t>
  </si>
  <si>
    <t>Millet/Pearl</t>
  </si>
  <si>
    <t>Apple/Pear</t>
  </si>
  <si>
    <t>Chickpea</t>
  </si>
  <si>
    <t>Peach/Plum</t>
  </si>
  <si>
    <t>Set aside, industrial crops</t>
  </si>
  <si>
    <t>Cereals/Others</t>
  </si>
  <si>
    <t>Green Manure Crop</t>
  </si>
  <si>
    <t>Citrus fruit</t>
  </si>
  <si>
    <t>Kenya</t>
  </si>
  <si>
    <t>KEN</t>
  </si>
  <si>
    <t>Flowers</t>
  </si>
  <si>
    <t>Rice/Irrigated</t>
  </si>
  <si>
    <t>Rice/Rainfed</t>
  </si>
  <si>
    <t>Sisal</t>
  </si>
  <si>
    <t>Bean/French</t>
  </si>
  <si>
    <t>Squash/Gourd</t>
  </si>
  <si>
    <t>Grassland/Fertilized</t>
  </si>
  <si>
    <t>Maize/Grain</t>
  </si>
  <si>
    <t>Pepper/Chili</t>
  </si>
  <si>
    <t>Cantaloupe/Others</t>
  </si>
  <si>
    <t>Fodder/Leguminous</t>
  </si>
  <si>
    <t>Grassland/Temporary</t>
  </si>
  <si>
    <t>Vegetables/Others</t>
  </si>
  <si>
    <t>Crop/Cash</t>
  </si>
  <si>
    <t>The Netherlands</t>
  </si>
  <si>
    <t>Clover/Seed</t>
  </si>
  <si>
    <t>Grass/Seed</t>
  </si>
  <si>
    <t>Cowpea</t>
  </si>
  <si>
    <t>Perm. crops (fruit. vineyard)</t>
  </si>
  <si>
    <t>The Philippines</t>
  </si>
  <si>
    <t>Fodder/Others</t>
  </si>
  <si>
    <t>Maize/Green Silage</t>
  </si>
  <si>
    <t>Cabbage/Chinese</t>
  </si>
  <si>
    <t>Pepper/Red</t>
  </si>
  <si>
    <t>Pulses/Others</t>
  </si>
  <si>
    <t>Barley/Winter</t>
  </si>
  <si>
    <t>Bean/Dry</t>
  </si>
  <si>
    <t>Fruit/Deciduous</t>
  </si>
  <si>
    <t>Fruit/Sub-Tropical</t>
  </si>
  <si>
    <t>Lucerne</t>
  </si>
  <si>
    <t>Sorghum/Grain</t>
  </si>
  <si>
    <t>Grain maize. incl. CCM</t>
  </si>
  <si>
    <t>Syria</t>
  </si>
  <si>
    <t>Syrian Arab Republic</t>
  </si>
  <si>
    <t>SYR</t>
  </si>
  <si>
    <t>Tajikstan</t>
  </si>
  <si>
    <t>Broadbean</t>
  </si>
  <si>
    <t>Oilseeds/Others</t>
  </si>
  <si>
    <t>Wheat/Native</t>
  </si>
  <si>
    <t>Bean/Fresh Snap</t>
  </si>
  <si>
    <t>Bean/Lima</t>
  </si>
  <si>
    <t>Bean/Snap Processed</t>
  </si>
  <si>
    <t>Berry</t>
  </si>
  <si>
    <t>Broccoli</t>
  </si>
  <si>
    <t>Cabbage/Fresh</t>
  </si>
  <si>
    <t>Cabbage/Processed</t>
  </si>
  <si>
    <t>Cherry/Sweet</t>
  </si>
  <si>
    <t>Cherry/Tart</t>
  </si>
  <si>
    <t>Cucumber/Fresh</t>
  </si>
  <si>
    <t>Cucumber/Processed</t>
  </si>
  <si>
    <t>Fig</t>
  </si>
  <si>
    <t>Grapefruit</t>
  </si>
  <si>
    <t>Honeydew</t>
  </si>
  <si>
    <t>Kiwifruit</t>
  </si>
  <si>
    <t>Lettuce/Head</t>
  </si>
  <si>
    <t>Lettuce/Others</t>
  </si>
  <si>
    <t>Lime</t>
  </si>
  <si>
    <t>Maize/Fresh Sweet</t>
  </si>
  <si>
    <t>Maize/Sweet Processed</t>
  </si>
  <si>
    <t>Nectarine</t>
  </si>
  <si>
    <t>Onion/Dry</t>
  </si>
  <si>
    <t>Pea/Processed</t>
  </si>
  <si>
    <t>Pepper/Bell</t>
  </si>
  <si>
    <t>Prune</t>
  </si>
  <si>
    <t>Spinach/Fresh</t>
  </si>
  <si>
    <t>Spinach/Processed</t>
  </si>
  <si>
    <t>Tangelo</t>
  </si>
  <si>
    <t>Tangerine</t>
  </si>
  <si>
    <t>Temple</t>
  </si>
  <si>
    <t>Tomato/Fresh</t>
  </si>
  <si>
    <t>Tomato/Processed</t>
  </si>
  <si>
    <t>Wheat/Durum</t>
  </si>
  <si>
    <t>Wheat/Spring</t>
  </si>
  <si>
    <t>Banana/Plantain</t>
  </si>
  <si>
    <t>Pea/Dry</t>
  </si>
  <si>
    <t>Pepper/Green</t>
  </si>
  <si>
    <t>Roots/Tubers</t>
  </si>
  <si>
    <t>Zambia</t>
  </si>
  <si>
    <t>ZMB</t>
  </si>
  <si>
    <t>Bean/Edible</t>
  </si>
  <si>
    <t>Tobacco/Burley</t>
  </si>
  <si>
    <t>Tobacco/Virginia</t>
  </si>
  <si>
    <t>Rice, paddy</t>
  </si>
  <si>
    <t>Oilseeds</t>
  </si>
  <si>
    <t>1999/2000</t>
  </si>
  <si>
    <t>Fodder (other)</t>
  </si>
  <si>
    <t>Grain Maize, including CCM</t>
  </si>
  <si>
    <t>Grassland (fertilized)</t>
  </si>
  <si>
    <t>Maize, silage</t>
  </si>
  <si>
    <t>Other (including Tobacco)</t>
  </si>
  <si>
    <t>Permanent Crops (fruit, vineyard)</t>
  </si>
  <si>
    <t>Pulses (pea, bean)</t>
  </si>
  <si>
    <t>Azerbaijan</t>
  </si>
  <si>
    <t>AZE</t>
  </si>
  <si>
    <t>Oilseed (rape)</t>
  </si>
  <si>
    <t>Other (including tobacco)</t>
  </si>
  <si>
    <t>Oil crops &amp; Nuts</t>
  </si>
  <si>
    <t>Maize &amp; Corn</t>
  </si>
  <si>
    <t>Rapeseed &amp; Canola</t>
  </si>
  <si>
    <t>Castorbean</t>
  </si>
  <si>
    <t>Potato, sweet</t>
  </si>
  <si>
    <t>China, Taiwan</t>
  </si>
  <si>
    <t>TWN</t>
  </si>
  <si>
    <t>Cow cabbage</t>
  </si>
  <si>
    <t>Dry beans</t>
  </si>
  <si>
    <t>Fodder (beet)</t>
  </si>
  <si>
    <t>Maize, green</t>
  </si>
  <si>
    <t>Pea, dry</t>
  </si>
  <si>
    <t>Pea, green</t>
  </si>
  <si>
    <t>Pepper, green</t>
  </si>
  <si>
    <t>Czech Rep</t>
  </si>
  <si>
    <t>Barley (spring)</t>
  </si>
  <si>
    <t>Barley (winter)</t>
  </si>
  <si>
    <t>Fibre flax</t>
  </si>
  <si>
    <t>Field vegetables</t>
  </si>
  <si>
    <t>Fodder, perennial (other)</t>
  </si>
  <si>
    <t>Green fodder, annual (other)</t>
  </si>
  <si>
    <t>Maize (for corn)</t>
  </si>
  <si>
    <t>Mustard</t>
  </si>
  <si>
    <t>Orchards</t>
  </si>
  <si>
    <t>Other crops</t>
  </si>
  <si>
    <t>Poppy</t>
  </si>
  <si>
    <t>Potato (early)</t>
  </si>
  <si>
    <t>Potato (for starch industry)</t>
  </si>
  <si>
    <t>Potato (ware)</t>
  </si>
  <si>
    <t>Wheat (spring)</t>
  </si>
  <si>
    <t>Wheat (winter)</t>
  </si>
  <si>
    <t>Dry bean</t>
  </si>
  <si>
    <t>1998/99</t>
  </si>
  <si>
    <t>Mixed grains</t>
  </si>
  <si>
    <t>Roots &amp; tubers (other)</t>
  </si>
  <si>
    <t>Rye (winter)</t>
  </si>
  <si>
    <t>Oils crops &amp; Nuts</t>
  </si>
  <si>
    <t>Permanent Crops (fruits, vineyard)</t>
  </si>
  <si>
    <t>Grain maize (including CCM)</t>
  </si>
  <si>
    <t>Grassland,fertilized</t>
  </si>
  <si>
    <t>Pulses (pea, beans)</t>
  </si>
  <si>
    <t>Grain maize, including CCM</t>
  </si>
  <si>
    <t>Barley (summer)</t>
  </si>
  <si>
    <t>Corn</t>
  </si>
  <si>
    <t>1997-98</t>
  </si>
  <si>
    <t>Gram</t>
  </si>
  <si>
    <t>Paddy</t>
  </si>
  <si>
    <t>Rapeseed &amp; Mustard</t>
  </si>
  <si>
    <t>Apple &amp; Pear</t>
  </si>
  <si>
    <t>Crops (other)</t>
  </si>
  <si>
    <t>Peach &amp; Plum</t>
  </si>
  <si>
    <t>Azuhi bean</t>
  </si>
  <si>
    <t>Potato sweet</t>
  </si>
  <si>
    <t>Roots &amp; Tubers (other)</t>
  </si>
  <si>
    <t>Rusk</t>
  </si>
  <si>
    <t>Roots &amp; tubers</t>
  </si>
  <si>
    <t>Rice (irrigated)</t>
  </si>
  <si>
    <t>Rice (rainfed)</t>
  </si>
  <si>
    <t>Kuwait</t>
  </si>
  <si>
    <t>KWT</t>
  </si>
  <si>
    <t>Forage products nes</t>
  </si>
  <si>
    <t>Leafy Vegetables</t>
  </si>
  <si>
    <t>Cereals (incl. pulses)</t>
  </si>
  <si>
    <t>Fodder roots</t>
  </si>
  <si>
    <t>Fruit gardens</t>
  </si>
  <si>
    <t>Perennial grass</t>
  </si>
  <si>
    <t>Vegetables (covered area)</t>
  </si>
  <si>
    <t>Vegetables (open area)</t>
  </si>
  <si>
    <t>Bean (french)</t>
  </si>
  <si>
    <t>Maize &amp; Grain</t>
  </si>
  <si>
    <t>Rye &amp; Oat</t>
  </si>
  <si>
    <t>Apples</t>
  </si>
  <si>
    <t>Cantaloupe &amp; melons</t>
  </si>
  <si>
    <t>Chickpeas</t>
  </si>
  <si>
    <t>Cotton lint</t>
  </si>
  <si>
    <t>Cotton seed</t>
  </si>
  <si>
    <t>Grassland, temporary</t>
  </si>
  <si>
    <t>Lemon &amp; lime</t>
  </si>
  <si>
    <t>Onion &amp; shallots</t>
  </si>
  <si>
    <t>Pepper &amp; chili</t>
  </si>
  <si>
    <t>Oil crops (other)</t>
  </si>
  <si>
    <t>Fodder (legume)</t>
  </si>
  <si>
    <t>Permanent crops (fruit, vineyard)</t>
  </si>
  <si>
    <t>Clover, seed</t>
  </si>
  <si>
    <t>Grass, seed</t>
  </si>
  <si>
    <t>Others (fruits, vegetables,_x000D__x000D__x000D_
fodder, oilseeds ,etc.)</t>
  </si>
  <si>
    <t>Buckwheat &amp; millet</t>
  </si>
  <si>
    <t>Cereals mixture</t>
  </si>
  <si>
    <t>Fodder (pulses)</t>
  </si>
  <si>
    <t>Leguminous, grasses</t>
  </si>
  <si>
    <t>Meadows (for hay)</t>
  </si>
  <si>
    <t>Pulses (for seed)</t>
  </si>
  <si>
    <t>Rape</t>
  </si>
  <si>
    <t>Cabbage (chinese)</t>
  </si>
  <si>
    <t>Pepper, red</t>
  </si>
  <si>
    <t>Moldova</t>
  </si>
  <si>
    <t>Slovakia</t>
  </si>
  <si>
    <t>SVK</t>
  </si>
  <si>
    <t>Rape seed &amp; Mustard</t>
  </si>
  <si>
    <t>Wheat (summer)</t>
  </si>
  <si>
    <t>Deciduous fruits</t>
  </si>
  <si>
    <t>Grain Sorghum</t>
  </si>
  <si>
    <t>Lucerne (Alfalfa)</t>
  </si>
  <si>
    <t>Other (tobacco)</t>
  </si>
  <si>
    <t>Sub-tropical fruits</t>
  </si>
  <si>
    <t>Vines (grape)</t>
  </si>
  <si>
    <t>Food crops (other)</t>
  </si>
  <si>
    <t>Other export agricultural crops</t>
  </si>
  <si>
    <t>Rye,  oat, rice</t>
  </si>
  <si>
    <t>Rye, oat rice</t>
  </si>
  <si>
    <t>Wheat (soft + durum)</t>
  </si>
  <si>
    <t>Fodder crops</t>
  </si>
  <si>
    <t>Artichoke</t>
  </si>
  <si>
    <t>Cherry</t>
  </si>
  <si>
    <t>Cranberry</t>
  </si>
  <si>
    <t>Green beans</t>
  </si>
  <si>
    <t>Lettuce</t>
  </si>
  <si>
    <t>Nectarine &amp; peach</t>
  </si>
  <si>
    <t>Pears</t>
  </si>
  <si>
    <t>Raspberry</t>
  </si>
  <si>
    <t>Safflower seed</t>
  </si>
  <si>
    <t>Spinach</t>
  </si>
  <si>
    <t>Vietnam</t>
  </si>
  <si>
    <t>Cottonseed</t>
  </si>
  <si>
    <t>Fruit and vegetables</t>
  </si>
  <si>
    <t>Other cereals</t>
  </si>
  <si>
    <t>Other oil seed</t>
  </si>
  <si>
    <t>Soybeans</t>
  </si>
  <si>
    <t>Sugar crops</t>
  </si>
  <si>
    <t>Fibre crops</t>
  </si>
  <si>
    <t>Fruit</t>
  </si>
  <si>
    <t>Roots/tubers</t>
  </si>
  <si>
    <t>Ukraine</t>
  </si>
  <si>
    <t>UKR</t>
  </si>
  <si>
    <t>Uzbekistan</t>
  </si>
  <si>
    <t>UZB</t>
  </si>
  <si>
    <t>Fruit primary and citrus fruits and treenuts</t>
  </si>
  <si>
    <t>Residual</t>
  </si>
  <si>
    <t>Other oil crops</t>
  </si>
  <si>
    <t>Maize green</t>
  </si>
  <si>
    <t>Coffee green</t>
  </si>
  <si>
    <t>Mali</t>
  </si>
  <si>
    <t>MLI</t>
  </si>
  <si>
    <t>Slovenia</t>
  </si>
  <si>
    <t>SVN</t>
  </si>
  <si>
    <t>Row Labels</t>
  </si>
  <si>
    <t>Grand Total</t>
  </si>
  <si>
    <t>Sum of Crop_area_k_ha</t>
  </si>
  <si>
    <t>Barley grain</t>
  </si>
  <si>
    <t>Sorghum grain</t>
  </si>
  <si>
    <t>Wheat grain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</si>
</sst>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4"/>
        <bgColor theme="4"/>
      </patternFill>
    </fill>
  </fills>
  <borders count="16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 style="thin">
        <color theme="4" tint="0.39997558519241921"/>
      </top>
      <bottom style="thin">
        <color theme="4" tint="0.39997558519241921"/>
      </bottom>
      <diagonal/>
    </border>
    <border>
      <left/>
      <right style="thin">
        <color theme="4" tint="0.39997558519241921"/>
      </right>
      <top style="thin">
        <color theme="4" tint="0.39997558519241921"/>
      </top>
      <bottom style="thin">
        <color theme="4" tint="0.39997558519241921"/>
      </bottom>
      <diagonal/>
    </border>
    <border>
      <left/>
      <right/>
      <top/>
      <bottom style="thin">
        <color theme="4" tint="0.39997558519241921"/>
      </bottom>
      <diagonal/>
    </border>
    <border>
      <left/>
      <right/>
      <top style="thin">
        <color theme="4" tint="0.39997558519241921"/>
      </top>
      <bottom/>
      <diagonal/>
    </border>
    <border>
      <left/>
      <right style="thin">
        <color theme="4" tint="0.39997558519241921"/>
      </right>
      <top/>
      <bottom style="thin">
        <color theme="4" tint="0.39997558519241921"/>
      </bottom>
      <diagonal/>
    </border>
    <border>
      <left/>
      <right style="thin">
        <color theme="4" tint="0.39997558519241921"/>
      </right>
      <top style="thin">
        <color theme="4" tint="0.39997558519241921"/>
      </top>
      <bottom/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13">
    <xf numFmtId="0" fontId="0" fillId="0" borderId="0" xfId="0"/>
    <xf numFmtId="0" fontId="0" fillId="0" borderId="0" xfId="0" applyAlignment="1">
      <alignment wrapText="1"/>
    </xf>
    <xf numFmtId="0" fontId="13" fillId="33" borderId="10" xfId="0" applyFont="1" applyFill="1" applyBorder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0" fontId="13" fillId="33" borderId="12" xfId="0" applyFont="1" applyFill="1" applyBorder="1"/>
    <xf numFmtId="0" fontId="13" fillId="33" borderId="14" xfId="0" applyFont="1" applyFill="1" applyBorder="1"/>
    <xf numFmtId="0" fontId="0" fillId="0" borderId="10" xfId="0" applyFont="1" applyFill="1" applyBorder="1"/>
    <xf numFmtId="0" fontId="0" fillId="0" borderId="11" xfId="0" applyFont="1" applyFill="1" applyBorder="1"/>
    <xf numFmtId="0" fontId="0" fillId="0" borderId="13" xfId="0" applyFont="1" applyFill="1" applyBorder="1"/>
    <xf numFmtId="0" fontId="0" fillId="0" borderId="15" xfId="0" applyFont="1" applyFill="1" applyBorder="1"/>
    <xf numFmtId="0" fontId="0" fillId="0" borderId="12" xfId="0" applyFont="1" applyFill="1" applyBorder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21"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none">
          <fgColor indexed="64"/>
          <bgColor auto="1"/>
        </patternFill>
      </fill>
      <border diagonalUp="0" diagonalDown="0" outline="0">
        <left/>
        <right style="thin">
          <color theme="4" tint="0.39997558519241921"/>
        </right>
        <top style="thin">
          <color theme="4" tint="0.39997558519241921"/>
        </top>
        <bottom style="thin">
          <color theme="4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none">
          <fgColor indexed="64"/>
          <bgColor auto="1"/>
        </patternFill>
      </fill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none">
          <fgColor indexed="64"/>
          <bgColor auto="1"/>
        </patternFill>
      </fill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none">
          <fgColor indexed="64"/>
          <bgColor auto="1"/>
        </patternFill>
      </fill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none">
          <fgColor indexed="64"/>
          <bgColor auto="1"/>
        </patternFill>
      </fill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none">
          <fgColor indexed="64"/>
          <bgColor auto="1"/>
        </patternFill>
      </fill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none">
          <fgColor indexed="64"/>
          <bgColor auto="1"/>
        </patternFill>
      </fill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none">
          <fgColor indexed="64"/>
          <bgColor auto="1"/>
        </patternFill>
      </fill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none">
          <fgColor indexed="64"/>
          <bgColor auto="1"/>
        </patternFill>
      </fill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none">
          <fgColor indexed="64"/>
          <bgColor auto="1"/>
        </patternFill>
      </fill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none">
          <fgColor indexed="64"/>
          <bgColor auto="1"/>
        </patternFill>
      </fill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none">
          <fgColor indexed="64"/>
          <bgColor auto="1"/>
        </patternFill>
      </fill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none">
          <fgColor indexed="64"/>
          <bgColor auto="1"/>
        </patternFill>
      </fill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none">
          <fgColor indexed="64"/>
          <bgColor auto="1"/>
        </patternFill>
      </fill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none">
          <fgColor indexed="64"/>
          <bgColor auto="1"/>
        </patternFill>
      </fill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none">
          <fgColor indexed="64"/>
          <bgColor auto="1"/>
        </patternFill>
      </fill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border outline="0">
        <top style="thin">
          <color theme="4" tint="0.39997558519241921"/>
        </top>
      </border>
    </dxf>
    <dxf>
      <border outline="0">
        <top style="thin">
          <color theme="4" tint="0.39997558519241921"/>
        </top>
        <bottom style="thin">
          <color theme="4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none">
          <fgColor indexed="64"/>
          <bgColor auto="1"/>
        </patternFill>
      </fill>
    </dxf>
    <dxf>
      <border outline="0">
        <bottom style="thin">
          <color theme="4" tint="0.39997558519241921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scheme val="minor"/>
      </font>
      <fill>
        <patternFill patternType="solid">
          <fgColor theme="4"/>
          <bgColor theme="4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pivotCacheDefinition" Target="pivotCache/pivotCacheDefinition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pieChart>
        <c:varyColors val="1"/>
        <c:ser>
          <c:idx val="0"/>
          <c:order val="0"/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B0BC-499C-A70B-DCF6C1DD5A96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B0BC-499C-A70B-DCF6C1DD5A96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5-B0BC-499C-A70B-DCF6C1DD5A96}"/>
              </c:ext>
            </c:extLst>
          </c:dPt>
          <c:dPt>
            <c:idx val="3"/>
            <c:bubble3D val="0"/>
            <c:spPr>
              <a:solidFill>
                <a:schemeClr val="accent4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7-B0BC-499C-A70B-DCF6C1DD5A96}"/>
              </c:ext>
            </c:extLst>
          </c:dPt>
          <c:dPt>
            <c:idx val="4"/>
            <c:bubble3D val="0"/>
            <c:spPr>
              <a:solidFill>
                <a:schemeClr val="accent5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9-B0BC-499C-A70B-DCF6C1DD5A96}"/>
              </c:ext>
            </c:extLst>
          </c:dPt>
          <c:dPt>
            <c:idx val="5"/>
            <c:bubble3D val="0"/>
            <c:spPr>
              <a:solidFill>
                <a:schemeClr val="accent6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B-B0BC-499C-A70B-DCF6C1DD5A96}"/>
              </c:ext>
            </c:extLst>
          </c:dPt>
          <c:dPt>
            <c:idx val="6"/>
            <c:bubble3D val="0"/>
            <c:spPr>
              <a:solidFill>
                <a:schemeClr val="accent1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D-B0BC-499C-A70B-DCF6C1DD5A96}"/>
              </c:ext>
            </c:extLst>
          </c:dPt>
          <c:dPt>
            <c:idx val="7"/>
            <c:bubble3D val="0"/>
            <c:spPr>
              <a:solidFill>
                <a:schemeClr val="accent2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F-B0BC-499C-A70B-DCF6C1DD5A96}"/>
              </c:ext>
            </c:extLst>
          </c:dPt>
          <c:dPt>
            <c:idx val="8"/>
            <c:bubble3D val="0"/>
            <c:spPr>
              <a:solidFill>
                <a:schemeClr val="accent3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11-B0BC-499C-A70B-DCF6C1DD5A96}"/>
              </c:ext>
            </c:extLst>
          </c:dPt>
          <c:dPt>
            <c:idx val="9"/>
            <c:bubble3D val="0"/>
            <c:spPr>
              <a:solidFill>
                <a:schemeClr val="accent4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13-B0BC-499C-A70B-DCF6C1DD5A96}"/>
              </c:ext>
            </c:extLst>
          </c:dPt>
          <c:dPt>
            <c:idx val="10"/>
            <c:bubble3D val="0"/>
            <c:spPr>
              <a:solidFill>
                <a:schemeClr val="accent5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15-B0BC-499C-A70B-DCF6C1DD5A96}"/>
              </c:ext>
            </c:extLst>
          </c:dPt>
          <c:dPt>
            <c:idx val="11"/>
            <c:bubble3D val="0"/>
            <c:spPr>
              <a:solidFill>
                <a:schemeClr val="accent6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17-B0BC-499C-A70B-DCF6C1DD5A96}"/>
              </c:ext>
            </c:extLst>
          </c:dPt>
          <c:dPt>
            <c:idx val="12"/>
            <c:bubble3D val="0"/>
            <c:spPr>
              <a:solidFill>
                <a:schemeClr val="accent1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19-B0BC-499C-A70B-DCF6C1DD5A96}"/>
              </c:ext>
            </c:extLst>
          </c:dPt>
          <c:dPt>
            <c:idx val="13"/>
            <c:bubble3D val="0"/>
            <c:spPr>
              <a:solidFill>
                <a:schemeClr val="accent2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1B-B0BC-499C-A70B-DCF6C1DD5A96}"/>
              </c:ext>
            </c:extLst>
          </c:dPt>
          <c:dPt>
            <c:idx val="14"/>
            <c:bubble3D val="0"/>
            <c:spPr>
              <a:solidFill>
                <a:schemeClr val="accent3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1D-B0BC-499C-A70B-DCF6C1DD5A96}"/>
              </c:ext>
            </c:extLst>
          </c:dPt>
          <c:dPt>
            <c:idx val="15"/>
            <c:bubble3D val="0"/>
            <c:spPr>
              <a:solidFill>
                <a:schemeClr val="accent4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1F-B0BC-499C-A70B-DCF6C1DD5A96}"/>
              </c:ext>
            </c:extLst>
          </c:dPt>
          <c:dPt>
            <c:idx val="16"/>
            <c:bubble3D val="0"/>
            <c:spPr>
              <a:solidFill>
                <a:schemeClr val="accent5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21-B0BC-499C-A70B-DCF6C1DD5A96}"/>
              </c:ext>
            </c:extLst>
          </c:dPt>
          <c:dPt>
            <c:idx val="17"/>
            <c:bubble3D val="0"/>
            <c:spPr>
              <a:solidFill>
                <a:schemeClr val="accent6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23-B0BC-499C-A70B-DCF6C1DD5A96}"/>
              </c:ext>
            </c:extLst>
          </c:dPt>
          <c:dPt>
            <c:idx val="18"/>
            <c:bubble3D val="0"/>
            <c:spPr>
              <a:solidFill>
                <a:schemeClr val="accent1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25-B0BC-499C-A70B-DCF6C1DD5A96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Sheet1!$A$31:$A$49</c:f>
              <c:strCache>
                <c:ptCount val="19"/>
                <c:pt idx="0">
                  <c:v>Wheat</c:v>
                </c:pt>
                <c:pt idx="1">
                  <c:v>Maize</c:v>
                </c:pt>
                <c:pt idx="2">
                  <c:v>Rice</c:v>
                </c:pt>
                <c:pt idx="3">
                  <c:v>Soybeans</c:v>
                </c:pt>
                <c:pt idx="4">
                  <c:v>Other cereals</c:v>
                </c:pt>
                <c:pt idx="5">
                  <c:v>Residual</c:v>
                </c:pt>
                <c:pt idx="6">
                  <c:v>Other oil crops</c:v>
                </c:pt>
                <c:pt idx="7">
                  <c:v>Pulses</c:v>
                </c:pt>
                <c:pt idx="8">
                  <c:v>Vegetables</c:v>
                </c:pt>
                <c:pt idx="9">
                  <c:v>Fruit primary and citrus fruits and treenuts</c:v>
                </c:pt>
                <c:pt idx="10">
                  <c:v>Roots/Tubers</c:v>
                </c:pt>
                <c:pt idx="11">
                  <c:v>Rapeseed</c:v>
                </c:pt>
                <c:pt idx="12">
                  <c:v>Cottonseed</c:v>
                </c:pt>
                <c:pt idx="13">
                  <c:v>Sugar Cane</c:v>
                </c:pt>
                <c:pt idx="14">
                  <c:v>Oil palm</c:v>
                </c:pt>
                <c:pt idx="15">
                  <c:v>Maize green</c:v>
                </c:pt>
                <c:pt idx="16">
                  <c:v>Sugar Beet</c:v>
                </c:pt>
                <c:pt idx="17">
                  <c:v>Tea</c:v>
                </c:pt>
                <c:pt idx="18">
                  <c:v>Coffee green</c:v>
                </c:pt>
              </c:strCache>
            </c:strRef>
          </c:cat>
          <c:val>
            <c:numRef>
              <c:f>Sheet1!$B$31:$B$49</c:f>
              <c:numCache>
                <c:formatCode>General</c:formatCode>
                <c:ptCount val="19"/>
                <c:pt idx="0">
                  <c:v>189873.10030247315</c:v>
                </c:pt>
                <c:pt idx="1">
                  <c:v>161871.92762096375</c:v>
                </c:pt>
                <c:pt idx="2">
                  <c:v>143671.29410302523</c:v>
                </c:pt>
                <c:pt idx="3">
                  <c:v>118623.8457466238</c:v>
                </c:pt>
                <c:pt idx="4">
                  <c:v>104588.34538632205</c:v>
                </c:pt>
                <c:pt idx="5">
                  <c:v>98935.748857878585</c:v>
                </c:pt>
                <c:pt idx="6">
                  <c:v>50517.865915576571</c:v>
                </c:pt>
                <c:pt idx="7">
                  <c:v>47957.576998150005</c:v>
                </c:pt>
                <c:pt idx="8">
                  <c:v>44855.152908065356</c:v>
                </c:pt>
                <c:pt idx="9">
                  <c:v>41260.854335080454</c:v>
                </c:pt>
                <c:pt idx="10">
                  <c:v>35712.697862451365</c:v>
                </c:pt>
                <c:pt idx="11">
                  <c:v>29996.377848298391</c:v>
                </c:pt>
                <c:pt idx="12">
                  <c:v>29510.240031918747</c:v>
                </c:pt>
                <c:pt idx="13">
                  <c:v>24701.885305699998</c:v>
                </c:pt>
                <c:pt idx="14">
                  <c:v>20831.292390000002</c:v>
                </c:pt>
                <c:pt idx="15">
                  <c:v>9560.202000000003</c:v>
                </c:pt>
                <c:pt idx="16">
                  <c:v>5048.4563769733186</c:v>
                </c:pt>
                <c:pt idx="17">
                  <c:v>3900.7728420000003</c:v>
                </c:pt>
                <c:pt idx="18">
                  <c:v>3255.2036205476061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6C2-4F84-ACF1-9D70C73AF6E3}"/>
            </c:ext>
          </c:extLst>
        </c:ser>
        <c:dLbls>
          <c:showLegendKey val="0"/>
          <c:showVal val="0"/>
          <c:showCatName val="1"/>
          <c:showSerName val="0"/>
          <c:showPercent val="1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8628</xdr:colOff>
      <xdr:row>32</xdr:row>
      <xdr:rowOff>176840</xdr:rowOff>
    </xdr:from>
    <xdr:to>
      <xdr:col>16</xdr:col>
      <xdr:colOff>577971</xdr:colOff>
      <xdr:row>56</xdr:row>
      <xdr:rowOff>51759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Jing Huo" refreshedDate="44812.648330671298" createdVersion="6" refreshedVersion="6" minRefreshableVersion="3" recordCount="7529">
  <cacheSource type="worksheet">
    <worksheetSource name="Table1"/>
  </cacheSource>
  <cacheFields count="23">
    <cacheField name="Original_country_name_in_FUBC_report" numFmtId="0">
      <sharedItems/>
    </cacheField>
    <cacheField name="Country" numFmtId="0">
      <sharedItems/>
    </cacheField>
    <cacheField name="ISO3_code" numFmtId="0">
      <sharedItems/>
    </cacheField>
    <cacheField name="Region_IFA" numFmtId="0">
      <sharedItems/>
    </cacheField>
    <cacheField name="Year" numFmtId="0">
      <sharedItems containsMixedTypes="1" containsNumber="1" containsInteger="1" minValue="1978" maxValue="2019" count="33">
        <n v="1986"/>
        <n v="1991"/>
        <n v="1990"/>
        <n v="1989"/>
        <n v="1987"/>
        <n v="1988"/>
        <n v="1984"/>
        <s v="1991/92"/>
        <n v="1993"/>
        <s v="1990/91"/>
        <s v="1992/93"/>
        <n v="1992"/>
        <s v="1989/90"/>
        <n v="1978"/>
        <n v="1994"/>
        <n v="1995"/>
        <n v="1996"/>
        <n v="1997"/>
        <n v="1999"/>
        <n v="1998"/>
        <n v="2000"/>
        <s v="1999/2000"/>
        <n v="2001"/>
        <s v="1998/99"/>
        <s v="1997-98"/>
        <n v="2006"/>
        <n v="2007"/>
        <n v="2010"/>
        <n v="2014"/>
        <n v="2018"/>
        <n v="2017"/>
        <n v="2019"/>
        <n v="2016"/>
      </sharedItems>
    </cacheField>
    <cacheField name="FUBC_report_number" numFmtId="0">
      <sharedItems containsSemiMixedTypes="0" containsString="0" containsNumber="1" containsInteger="1" minValue="1" maxValue="9" count="9">
        <n v="1"/>
        <n v="2"/>
        <n v="3"/>
        <n v="4"/>
        <n v="5"/>
        <n v="6"/>
        <n v="7"/>
        <n v="8"/>
        <n v="9"/>
      </sharedItems>
    </cacheField>
    <cacheField name="Year_FUBC_publication" numFmtId="0">
      <sharedItems containsSemiMixedTypes="0" containsString="0" containsNumber="1" containsInteger="1" minValue="1992" maxValue="2022"/>
    </cacheField>
    <cacheField name="Crop" numFmtId="0">
      <sharedItems count="468">
        <s v="Barley"/>
        <s v="carrot"/>
        <s v="citrus Fruits"/>
        <s v="Fallow"/>
        <s v="Fruits (Other)"/>
        <s v="Garlic"/>
        <s v="Grape"/>
        <s v="Olive"/>
        <s v="Onion"/>
        <s v="Other"/>
        <s v="Pasture &amp;  Fodder"/>
        <s v="Pasture &amp; Fodder (Other)"/>
        <s v="Potato"/>
        <s v="Pulses"/>
        <s v="Rough"/>
        <s v="Vegetables (Other)"/>
        <s v="Wheat"/>
        <s v="Wheat (Durum)"/>
        <s v="Banana"/>
        <s v="Maize"/>
        <s v="Vegetables"/>
        <s v="Cereals"/>
        <s v="Cotton"/>
        <s v="Oil crops"/>
        <s v="Sugar Cane"/>
        <s v="Tobacco"/>
        <s v="Cereals (Other)"/>
        <s v="Fodder Crop"/>
        <s v="Grassland (Intensive)"/>
        <s v="Grassland (Moderate)"/>
        <s v="Oat"/>
        <s v="Rapeseed"/>
        <s v="Rye"/>
        <s v="Sugar Beet"/>
        <s v="Sunflower"/>
        <s v="Jute"/>
        <s v="Rice (Aman)"/>
        <s v="Rice (Aus)"/>
        <s v="Rice (Boro)"/>
        <s v="Spices"/>
        <s v="Grasslands &amp; Pastures"/>
        <s v="Maize (Green, silage)"/>
        <s v="Cassava"/>
        <s v="Groundnut"/>
        <s v="Millet"/>
        <s v="Oil-Palm"/>
        <s v="Sorghum"/>
        <s v="Peach"/>
        <s v="Rice"/>
        <s v="Tomato"/>
        <s v="Castor bean"/>
        <s v="Cocoa"/>
        <s v="Coconut"/>
        <s v="Coffee"/>
        <s v="Forestry"/>
        <s v="Orange"/>
        <s v="Pasture &amp; Fodder"/>
        <s v="Pepper and chilli"/>
        <s v="Pineapple"/>
        <s v="Roots/Tubers (Other)"/>
        <s v="Soybean"/>
        <s v="Fruits"/>
        <s v="Cabbage"/>
        <s v="Canteloupe/Others"/>
        <s v="cucumber"/>
        <s v="Eggplant"/>
        <s v="Flax"/>
        <s v="Linseed"/>
        <s v="Potato (Sweet)"/>
        <s v="Sesame"/>
        <s v="Squash and gourd"/>
        <s v="Strawberry"/>
        <s v="Taro"/>
        <s v="Tea"/>
        <s v="Water-Melon"/>
        <s v="Bean"/>
        <s v="Rubber"/>
        <s v="Avocado"/>
        <s v="Grassland and Pastures"/>
        <s v="Barley (Spring)"/>
        <s v="Barley (Winter)"/>
        <s v="Fodder beet"/>
        <s v="Grasslands (Permanent)"/>
        <s v="Horticulture"/>
        <s v="Set Aside"/>
        <s v="Wheat (Winter)"/>
        <s v="Alfalfa"/>
        <s v="Citrus (Other)"/>
        <s v="Lentil"/>
        <s v="Pea"/>
        <s v="Pulses(Other)"/>
        <s v="Yam"/>
        <s v="Plantain"/>
        <s v="Grassland (Other)"/>
        <s v="Hay"/>
        <s v="Silage"/>
        <s v="Wheat (Spring)"/>
        <s v="Apple"/>
        <s v="Fodder crop (Non-irrig.)"/>
        <s v="Wheat/Barley irrigated"/>
        <s v="Wheat/Barley non-irrig."/>
        <s v="Cauliflower"/>
        <s v="Chick pea"/>
        <s v="Grasslands (Temporary)"/>
        <s v="Leguminous Fodder"/>
        <s v="Lemon"/>
        <s v="Mango"/>
        <s v="Papaya"/>
        <s v="Pulses (Other)"/>
        <s v="Safflower"/>
        <s v="Fibres"/>
        <s v="Hemp/Tow"/>
        <s v="Radish"/>
        <s v="Fodder Crop (Other)"/>
        <s v="Date"/>
        <s v="Almond"/>
        <s v="Mungbean"/>
        <s v="Clover &amp;  Mixtures"/>
        <s v="Hazelnut"/>
        <s v="Pistachio"/>
        <s v="Vetch"/>
        <s v="All Grassland (Scotland)"/>
        <s v="Barley (Spring}"/>
        <s v="Bean (stockfeed)"/>
        <s v="Berries"/>
        <s v="French Bean"/>
        <s v="Kale, cow cabbage"/>
        <s v="Turnips (stockfeed)"/>
        <s v="Vegetables (Other}"/>
        <s v="Roots and Tubers"/>
        <s v="Grassland"/>
        <s v="Rye/Oat"/>
        <s v="Grasslands &amp; Pasture"/>
        <s v="Water Melon"/>
        <s v="WaterMelon"/>
        <s v="Canteloupe/Other"/>
        <s v="Arecanut"/>
        <s v="Ginger"/>
        <s v="Nuts"/>
        <s v="Grasslands"/>
        <s v="Mulberry"/>
        <s v="Triticale"/>
        <s v="Fruits (Trop./Sub-Tr)"/>
        <s v="Grassland &amp; Pasture"/>
        <s v="Others"/>
        <s v="Pasture"/>
        <s v="Pulses/oilseeds"/>
        <s v="Grain maize"/>
        <s v="Grasslands fertilized"/>
        <s v="Fodder"/>
        <s v="Jute/Kenaf"/>
        <s v="Pear"/>
        <s v="Seed cotton"/>
        <s v="Fruits &amp; vegetables"/>
        <s v="Grassland fertilized"/>
        <s v="Canteloupe"/>
        <s v="Ensete"/>
        <s v="Oil crops &amp; nuts"/>
        <s v="Teff"/>
        <s v="Beans"/>
        <s v="Cereals (Others)"/>
        <s v="Green manure crop"/>
        <s v="Cash crop"/>
        <s v="Clover seed"/>
        <s v="Grass-seed"/>
        <s v="Hop"/>
        <s v="Lentils"/>
        <s v="Oats"/>
        <s v="Chinese cabbage"/>
        <s v="Red pepper"/>
        <s v="Sunflower seed"/>
        <s v="Green forages"/>
        <s v="Vegetables glasshouse"/>
        <s v="Oats (Others)"/>
        <s v="Subtropical fruits"/>
        <s v="Fodder inc. silage maize"/>
        <s v="Grassland non-fertilized"/>
        <s v="Maize&amp;Sorghum"/>
        <s v="Oat/Rye"/>
        <s v="Pulses (peas, beans)"/>
        <s v="Stone and Pipe Fruits"/>
        <s v="Sunflower,soybean,linseed"/>
        <s v="Vineyard"/>
        <s v="Native Wheat"/>
        <s v="Tobacco leaves"/>
        <s v="Apricot"/>
        <s v="Asparagus"/>
        <s v="Bell peppers"/>
        <s v="Brocoli"/>
        <s v="Celery"/>
        <s v="Dry onions"/>
        <s v="Figs"/>
        <s v="Fresh cabbage"/>
        <s v="Fresh cucumbers"/>
        <s v="Fresh snap beans"/>
        <s v="Fresh spinach"/>
        <s v="Fresh tomatoes"/>
        <s v="Head lettuce"/>
        <s v="Kiwi"/>
        <s v="Lima beans"/>
        <s v="Melon"/>
        <s v="Nectarines"/>
        <s v="Other lettuce"/>
        <s v="Peaches"/>
        <s v="Peanuts"/>
        <s v="Plum"/>
        <s v="Processed cabbage"/>
        <s v="Processed cucumbers"/>
        <s v="Processed peas"/>
        <s v="Processed snap beans"/>
        <s v="Processed spinach"/>
        <s v="Processed tomatoes"/>
        <s v="Sweet cherries"/>
        <s v="Sweet fresh corn"/>
        <s v="Sweet processed corn"/>
        <s v="Tart cherries"/>
        <s v="Caraota"/>
        <s v="Plantain and banana"/>
        <s v="Edible beans"/>
        <s v="Tobacco (Burley)"/>
        <s v="Tobacco (Virgina)"/>
        <s v="Citrus"/>
        <s v="Fruits/Others"/>
        <s v="Pasture/Fodder"/>
        <s v="Vegetable/Others"/>
        <s v="Sugarcane"/>
        <s v="Oilseeds/Pulses"/>
        <s v="Fodder (legumes)"/>
        <s v="Fodder (others)"/>
        <s v="Grain maize, incl. CCM"/>
        <s v="Oilseed rape"/>
        <s v="Others (incl. tobacco)"/>
        <s v="Perm. crops (fruit, vineyard)"/>
        <s v="Rye, oat, rice"/>
        <s v="Set-aside, industrial crops"/>
        <s v="Silage maize"/>
        <s v="Sunflower, soya, linseed"/>
        <s v="Cereal/Others"/>
        <s v="Grassland/Pasture"/>
        <s v="Cotton/Seed"/>
        <s v="Potato/Sweet"/>
        <s v="Oil palm"/>
        <s v="Fruits/Vegetables"/>
        <s v="Barley/Summer"/>
        <s v="Rapeseed/Winter"/>
        <s v="Wheat/Winter"/>
        <s v="Fertilized forests"/>
        <s v="Grassland/Intensive"/>
        <s v="Pepper"/>
        <s v="Clover"/>
        <s v="Peanut"/>
        <s v="Squash"/>
        <s v="Oil Crops/Nuts"/>
        <s v="Set-aside. industrial crops"/>
        <s v="Sunflower. soya, linseed"/>
        <s v="Pulses (peas. beans)"/>
        <s v="Rye, oat. rice"/>
        <s v="Cantaloupe"/>
        <s v="Passionfruit"/>
        <s v="Crops/Others"/>
        <s v="Millet/Pearl"/>
        <s v="Apple/Pear"/>
        <s v="Chickpea"/>
        <s v="Peach/Plum"/>
        <s v="Set aside, industrial crops"/>
        <s v="Cereals/Others"/>
        <s v="Citrus fruit"/>
        <s v="Flowers"/>
        <s v="Rice/Irrigated"/>
        <s v="Rice/Rainfed"/>
        <s v="Sisal"/>
        <s v="Bean/French"/>
        <s v="Squash/Gourd"/>
        <s v="Grassland/Fertilized"/>
        <s v="Maize/Grain"/>
        <s v="Pepper/Chili"/>
        <s v="Cantaloupe/Others"/>
        <s v="Fodder/Leguminous"/>
        <s v="Grassland/Temporary"/>
        <s v="Vegetables/Others"/>
        <s v="Crop/Cash"/>
        <s v="Clover/Seed"/>
        <s v="Grass/Seed"/>
        <s v="Cowpea"/>
        <s v="Perm. crops (fruit. vineyard)"/>
        <s v="Fodder/Others"/>
        <s v="Maize/Green Silage"/>
        <s v="Cabbage/Chinese"/>
        <s v="Pepper/Red"/>
        <s v="Pulses/Others"/>
        <s v="Barley/Winter"/>
        <s v="Bean/Dry"/>
        <s v="Fruit/Deciduous"/>
        <s v="Fruit/Sub-Tropical"/>
        <s v="Lucerne"/>
        <s v="Sorghum/Grain"/>
        <s v="Grain maize. incl. CCM"/>
        <s v="Broadbean"/>
        <s v="Oilseeds/Others"/>
        <s v="Wheat/Native"/>
        <s v="Bean/Fresh Snap"/>
        <s v="Bean/Lima"/>
        <s v="Bean/Snap Processed"/>
        <s v="Berry"/>
        <s v="Broccoli"/>
        <s v="Cabbage/Fresh"/>
        <s v="Cabbage/Processed"/>
        <s v="Cherry/Sweet"/>
        <s v="Cherry/Tart"/>
        <s v="Cucumber/Fresh"/>
        <s v="Cucumber/Processed"/>
        <s v="Fig"/>
        <s v="Grapefruit"/>
        <s v="Honeydew"/>
        <s v="Kiwifruit"/>
        <s v="Lettuce/Head"/>
        <s v="Lettuce/Others"/>
        <s v="Lime"/>
        <s v="Maize/Fresh Sweet"/>
        <s v="Maize/Sweet Processed"/>
        <s v="Nectarine"/>
        <s v="Onion/Dry"/>
        <s v="Pea/Processed"/>
        <s v="Pepper/Bell"/>
        <s v="Prune"/>
        <s v="Spinach/Fresh"/>
        <s v="Spinach/Processed"/>
        <s v="Tangelo"/>
        <s v="Tangerine"/>
        <s v="Temple"/>
        <s v="Tomato/Fresh"/>
        <s v="Tomato/Processed"/>
        <s v="Wheat/Durum"/>
        <s v="Wheat/Spring"/>
        <s v="Banana/Plantain"/>
        <s v="Pea/Dry"/>
        <s v="Pepper/Green"/>
        <s v="Roots/Tubers"/>
        <s v="Bean/Edible"/>
        <s v="Tobacco/Burley"/>
        <s v="Tobacco/Virginia"/>
        <s v="Rice, paddy"/>
        <s v="Oilseeds"/>
        <s v="Fodder (other)"/>
        <s v="Grain Maize, including CCM"/>
        <s v="Grassland (fertilized)"/>
        <s v="Maize, silage"/>
        <s v="Other (including Tobacco)"/>
        <s v="Permanent Crops (fruit, vineyard)"/>
        <s v="Pulses (pea, bean)"/>
        <s v="Oilseed (rape)"/>
        <s v="Maize &amp; Corn"/>
        <s v="Rapeseed &amp; Canola"/>
        <s v="Castorbean"/>
        <s v="Potato, sweet"/>
        <s v="Cow cabbage"/>
        <s v="Dry beans"/>
        <s v="Fodder (beet)"/>
        <s v="Maize, green"/>
        <s v="Pea, dry"/>
        <s v="Pea, green"/>
        <s v="Pepper, green"/>
        <s v="Fibre flax"/>
        <s v="Field vegetables"/>
        <s v="Fodder, perennial (other)"/>
        <s v="Green fodder, annual (other)"/>
        <s v="Maize (for corn)"/>
        <s v="Mustard"/>
        <s v="Orchards"/>
        <s v="Other crops"/>
        <s v="Poppy"/>
        <s v="Potato (early)"/>
        <s v="Potato (for starch industry)"/>
        <s v="Potato (ware)"/>
        <s v="Dry bean"/>
        <s v="Mixed grains"/>
        <s v="Roots &amp; tubers (other)"/>
        <s v="Rye (winter)"/>
        <s v="Oils crops &amp; Nuts"/>
        <s v="Permanent Crops (fruits, vineyard)"/>
        <s v="Grain maize (including CCM)"/>
        <s v="Grassland,fertilized"/>
        <s v="Pulses (pea, beans)"/>
        <s v="Barley (summer)"/>
        <s v="Corn"/>
        <s v="Gram"/>
        <s v="Paddy"/>
        <s v="Rapeseed &amp; Mustard"/>
        <s v="Apple &amp; Pear"/>
        <s v="Crops (other)"/>
        <s v="Peach &amp; Plum"/>
        <s v="Azuhi bean"/>
        <s v="Potato sweet"/>
        <s v="Rusk"/>
        <s v="Roots &amp; tubers"/>
        <s v="Rice (irrigated)"/>
        <s v="Rice (rainfed)"/>
        <s v="Forage products nes"/>
        <s v="Leafy Vegetables"/>
        <s v="Cereals (incl. pulses)"/>
        <s v="Fodder roots"/>
        <s v="Fruit gardens"/>
        <s v="Perennial grass"/>
        <s v="Vegetables (covered area)"/>
        <s v="Vegetables (open area)"/>
        <s v="Bean (french)"/>
        <s v="Maize &amp; Grain"/>
        <s v="Rye &amp; Oat"/>
        <s v="Apples"/>
        <s v="Cantaloupe &amp; melons"/>
        <s v="Chickpeas"/>
        <s v="Cotton lint"/>
        <s v="Cotton seed"/>
        <s v="Grassland, temporary"/>
        <s v="Lemon &amp; lime"/>
        <s v="Onion &amp; shallots"/>
        <s v="Pepper &amp; chili"/>
        <s v="Oil crops (other)"/>
        <s v="Fodder (legume)"/>
        <s v="Clover, seed"/>
        <s v="Grass, seed"/>
        <s v="Others (fruits, vegetables,_x000d__x000d__x000d__x000a_fodder, oilseeds ,etc.)"/>
        <s v="Buckwheat &amp; millet"/>
        <s v="Cereals mixture"/>
        <s v="Fodder (pulses)"/>
        <s v="Leguminous, grasses"/>
        <s v="Meadows (for hay)"/>
        <s v="Pulses (for seed)"/>
        <s v="Rape"/>
        <s v="Cabbage (chinese)"/>
        <s v="Pepper, red"/>
        <s v="Rape seed &amp; Mustard"/>
        <s v="Wheat (summer)"/>
        <s v="Deciduous fruits"/>
        <s v="Grain Sorghum"/>
        <s v="Lucerne (Alfalfa)"/>
        <s v="Other (tobacco)"/>
        <s v="Sub-tropical fruits"/>
        <s v="Vines (grape)"/>
        <s v="Food crops (other)"/>
        <s v="Other export agricultural crops"/>
        <s v="Rye,  oat, rice"/>
        <s v="Rye, oat rice"/>
        <s v="Wheat (soft + durum)"/>
        <s v="Fodder crops"/>
        <s v="Artichoke"/>
        <s v="Cherry"/>
        <s v="Cranberry"/>
        <s v="Green beans"/>
        <s v="Lettuce"/>
        <s v="Nectarine &amp; peach"/>
        <s v="Pears"/>
        <s v="Raspberry"/>
        <s v="Safflower seed"/>
        <s v="Spinach"/>
        <s v="Cottonseed"/>
        <s v="Fruit and vegetables"/>
        <s v="Other cereals"/>
        <s v="Other oil seed"/>
        <s v="Soybeans"/>
        <s v="Sugar crops"/>
        <s v="Fibre crops"/>
        <s v="Fruit"/>
        <s v="Fruit primary and citrus fruits and treenuts"/>
        <s v="Residual"/>
        <s v="Other oil crops"/>
        <s v="Maize green"/>
        <s v="Coffee green"/>
      </sharedItems>
    </cacheField>
    <cacheField name="Crop_area_k_ha" numFmtId="0">
      <sharedItems containsMixedTypes="1" containsNumber="1" minValue="0" maxValue="327589"/>
    </cacheField>
    <cacheField name="N_k_t" numFmtId="0">
      <sharedItems containsMixedTypes="1" containsNumber="1" minValue="0" maxValue="9920"/>
    </cacheField>
    <cacheField name="P2O5_k_t" numFmtId="0">
      <sharedItems containsMixedTypes="1" containsNumber="1" minValue="0" maxValue="4645.4103444000002"/>
    </cacheField>
    <cacheField name="K2O_k_t" numFmtId="0">
      <sharedItems containsMixedTypes="1" containsNumber="1" minValue="0" maxValue="3540.3552100000002"/>
    </cacheField>
    <cacheField name="N_P2O5_K2O_k_t" numFmtId="0">
      <sharedItems containsMixedTypes="1" containsNumber="1" minValue="0" maxValue="17100"/>
    </cacheField>
    <cacheField name="N_rate_kg_ha" numFmtId="0">
      <sharedItems containsMixedTypes="1" containsNumber="1" minValue="0" maxValue="3700"/>
    </cacheField>
    <cacheField name="P2O5_rate_kg_ha" numFmtId="0">
      <sharedItems containsMixedTypes="1" containsNumber="1" minValue="0" maxValue="4800"/>
    </cacheField>
    <cacheField name="K2O_rate_kg_ha" numFmtId="0">
      <sharedItems containsMixedTypes="1" containsNumber="1" minValue="0" maxValue="5300"/>
    </cacheField>
    <cacheField name="N_pc_fert" numFmtId="0">
      <sharedItems containsMixedTypes="1" containsNumber="1" minValue="0" maxValue="160"/>
    </cacheField>
    <cacheField name="P2O5_pc_fert" numFmtId="0">
      <sharedItems containsMixedTypes="1" containsNumber="1" minValue="0" maxValue="102"/>
    </cacheField>
    <cacheField name="K2O_pc_fert" numFmtId="0">
      <sharedItems containsMixedTypes="1" containsNumber="1" minValue="0" maxValue="102"/>
    </cacheField>
    <cacheField name="Aver_N_rate_kg_ha" numFmtId="0">
      <sharedItems containsMixedTypes="1" containsNumber="1" minValue="0" maxValue="800"/>
    </cacheField>
    <cacheField name="Aver_P2O5_rate_kg_ha" numFmtId="0">
      <sharedItems containsMixedTypes="1" containsNumber="1" minValue="0" maxValue="531"/>
    </cacheField>
    <cacheField name="Aver_K2O_rate_kg_ha" numFmtId="0">
      <sharedItems containsMixedTypes="1" containsNumber="1" minValue="0" maxValue="1200"/>
    </cacheField>
    <cacheField name="Aver_N_P2O5_K2O_rate_kg_ha" numFmtId="0">
      <sharedItems containsMixedTypes="1" containsNumber="1" minValue="0" maxValue="861.51910026444102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7529">
  <r>
    <s v="ALGERIA"/>
    <s v="Algeria"/>
    <s v="DZA"/>
    <s v="Africa"/>
    <x v="0"/>
    <x v="0"/>
    <n v="1992"/>
    <x v="0"/>
    <n v="1212"/>
    <s v="NA"/>
    <s v="NA"/>
    <s v="NA"/>
    <s v="NA"/>
    <s v="NA"/>
    <s v="NA"/>
    <s v="NA"/>
    <s v="NA"/>
    <s v="NA"/>
    <s v="NA"/>
    <s v="NA"/>
    <s v="NA"/>
    <s v="NA"/>
    <s v="NA"/>
  </r>
  <r>
    <s v="ALGERIA"/>
    <s v="Algeria"/>
    <s v="DZA"/>
    <s v="Africa"/>
    <x v="0"/>
    <x v="0"/>
    <n v="1992"/>
    <x v="1"/>
    <n v="17"/>
    <n v="1.7"/>
    <n v="1.8"/>
    <n v="1.8"/>
    <s v="NA"/>
    <n v="100"/>
    <n v="108"/>
    <n v="108"/>
    <n v="100"/>
    <n v="100"/>
    <n v="100"/>
    <s v="NA"/>
    <s v="NA"/>
    <s v="NA"/>
    <s v="NA"/>
  </r>
  <r>
    <s v="ALGERIA"/>
    <s v="Algeria"/>
    <s v="DZA"/>
    <s v="Africa"/>
    <x v="0"/>
    <x v="0"/>
    <n v="1992"/>
    <x v="2"/>
    <n v="45"/>
    <n v="11.3"/>
    <n v="3.6"/>
    <n v="4.5"/>
    <s v="NA"/>
    <n v="250"/>
    <n v="80"/>
    <n v="100"/>
    <n v="100"/>
    <n v="100"/>
    <n v="100"/>
    <s v="NA"/>
    <s v="NA"/>
    <s v="NA"/>
    <s v="NA"/>
  </r>
  <r>
    <s v="ALGERIA"/>
    <s v="Algeria"/>
    <s v="DZA"/>
    <s v="Africa"/>
    <x v="0"/>
    <x v="0"/>
    <n v="1992"/>
    <x v="3"/>
    <n v="2900"/>
    <n v="0"/>
    <n v="0"/>
    <n v="0"/>
    <s v="NA"/>
    <n v="0"/>
    <n v="0"/>
    <n v="0"/>
    <n v="0"/>
    <n v="0"/>
    <n v="0"/>
    <s v="NA"/>
    <s v="NA"/>
    <s v="NA"/>
    <s v="NA"/>
  </r>
  <r>
    <s v="ALGERIA"/>
    <s v="Algeria"/>
    <s v="DZA"/>
    <s v="Africa"/>
    <x v="0"/>
    <x v="0"/>
    <n v="1992"/>
    <x v="4"/>
    <n v="34"/>
    <n v="3.4"/>
    <n v="2.7"/>
    <n v="3.4"/>
    <s v="NA"/>
    <n v="100"/>
    <n v="80"/>
    <n v="100"/>
    <n v="100"/>
    <n v="100"/>
    <n v="100"/>
    <s v="NA"/>
    <s v="NA"/>
    <s v="NA"/>
    <s v="NA"/>
  </r>
  <r>
    <s v="ALGERIA"/>
    <s v="Algeria"/>
    <s v="DZA"/>
    <s v="Africa"/>
    <x v="0"/>
    <x v="0"/>
    <n v="1992"/>
    <x v="5"/>
    <n v="6"/>
    <n v="0.6"/>
    <n v="0.4"/>
    <n v="0.4"/>
    <s v="NA"/>
    <n v="100"/>
    <n v="72"/>
    <n v="72"/>
    <n v="100"/>
    <n v="100"/>
    <n v="100"/>
    <s v="NA"/>
    <s v="NA"/>
    <s v="NA"/>
    <s v="NA"/>
  </r>
  <r>
    <s v="ALGERIA"/>
    <s v="Algeria"/>
    <s v="DZA"/>
    <s v="Africa"/>
    <x v="0"/>
    <x v="0"/>
    <n v="1992"/>
    <x v="6"/>
    <n v="130"/>
    <s v="NA"/>
    <s v="NA"/>
    <s v="NA"/>
    <s v="NA"/>
    <s v="NA"/>
    <s v="NA"/>
    <s v="NA"/>
    <s v="NA"/>
    <s v="NA"/>
    <s v="NA"/>
    <s v="NA"/>
    <s v="NA"/>
    <s v="NA"/>
    <s v="NA"/>
  </r>
  <r>
    <s v="ALGERIA"/>
    <s v="Algeria"/>
    <s v="DZA"/>
    <s v="Africa"/>
    <x v="0"/>
    <x v="0"/>
    <n v="1992"/>
    <x v="7"/>
    <n v="165"/>
    <n v="0.7"/>
    <n v="0.7"/>
    <n v="0.9"/>
    <s v="NA"/>
    <n v="40"/>
    <n v="44"/>
    <n v="55"/>
    <n v="10"/>
    <n v="10"/>
    <n v="10"/>
    <s v="NA"/>
    <s v="NA"/>
    <s v="NA"/>
    <s v="NA"/>
  </r>
  <r>
    <s v="ALGERIA"/>
    <s v="Algeria"/>
    <s v="DZA"/>
    <s v="Africa"/>
    <x v="0"/>
    <x v="0"/>
    <n v="1992"/>
    <x v="8"/>
    <n v="25"/>
    <n v="3.4"/>
    <n v="2.7"/>
    <n v="2.7"/>
    <s v="NA"/>
    <n v="137"/>
    <n v="108"/>
    <n v="108"/>
    <n v="100"/>
    <n v="100"/>
    <n v="100"/>
    <s v="NA"/>
    <s v="NA"/>
    <s v="NA"/>
    <s v="NA"/>
  </r>
  <r>
    <s v="ALGERIA"/>
    <s v="Algeria"/>
    <s v="DZA"/>
    <s v="Africa"/>
    <x v="0"/>
    <x v="0"/>
    <n v="1992"/>
    <x v="9"/>
    <n v="26"/>
    <n v="1.7"/>
    <n v="2.6"/>
    <n v="3.3"/>
    <s v="NA"/>
    <n v="66"/>
    <n v="100"/>
    <n v="125"/>
    <n v="100"/>
    <n v="100"/>
    <n v="100"/>
    <s v="NA"/>
    <s v="NA"/>
    <s v="NA"/>
    <s v="NA"/>
  </r>
  <r>
    <s v="ALGERIA"/>
    <s v="Algeria"/>
    <s v="DZA"/>
    <s v="Africa"/>
    <x v="0"/>
    <x v="0"/>
    <n v="1992"/>
    <x v="10"/>
    <n v="210"/>
    <n v="0"/>
    <n v="9.6999999999999993"/>
    <n v="0"/>
    <s v="NA"/>
    <n v="0"/>
    <n v="46"/>
    <n v="0"/>
    <n v="0"/>
    <n v="100"/>
    <n v="0"/>
    <s v="NA"/>
    <s v="NA"/>
    <s v="NA"/>
    <s v="NA"/>
  </r>
  <r>
    <s v="ALGERIA"/>
    <s v="Algeria"/>
    <s v="DZA"/>
    <s v="Africa"/>
    <x v="0"/>
    <x v="0"/>
    <n v="1992"/>
    <x v="11"/>
    <n v="550"/>
    <s v="NA"/>
    <s v="NA"/>
    <s v="NA"/>
    <s v="NA"/>
    <s v="NA"/>
    <s v="NA"/>
    <s v="NA"/>
    <s v="NA"/>
    <s v="NA"/>
    <s v="NA"/>
    <s v="NA"/>
    <s v="NA"/>
    <s v="NA"/>
    <s v="NA"/>
  </r>
  <r>
    <s v="ALGERIA"/>
    <s v="Algeria"/>
    <s v="DZA"/>
    <s v="Africa"/>
    <x v="0"/>
    <x v="0"/>
    <n v="1992"/>
    <x v="12"/>
    <n v="96"/>
    <n v="20.2"/>
    <n v="17.3"/>
    <n v="17.3"/>
    <s v="NA"/>
    <n v="210"/>
    <n v="180"/>
    <n v="180"/>
    <n v="100"/>
    <n v="100"/>
    <n v="100"/>
    <s v="NA"/>
    <s v="NA"/>
    <s v="NA"/>
    <s v="NA"/>
  </r>
  <r>
    <s v="ALGERIA"/>
    <s v="Algeria"/>
    <s v="DZA"/>
    <s v="Africa"/>
    <x v="0"/>
    <x v="0"/>
    <n v="1992"/>
    <x v="13"/>
    <n v="155"/>
    <n v="3.1"/>
    <n v="7.1"/>
    <s v="NA"/>
    <s v="NA"/>
    <n v="20"/>
    <n v="46"/>
    <s v="NA"/>
    <n v="100"/>
    <n v="100"/>
    <s v="NA"/>
    <s v="NA"/>
    <s v="NA"/>
    <s v="NA"/>
    <s v="NA"/>
  </r>
  <r>
    <s v="ALGERIA"/>
    <s v="Algeria"/>
    <s v="DZA"/>
    <s v="Africa"/>
    <x v="0"/>
    <x v="0"/>
    <n v="1992"/>
    <x v="14"/>
    <n v="4000"/>
    <s v="NA"/>
    <s v="NA"/>
    <s v="NA"/>
    <s v="NA"/>
    <s v="NA"/>
    <s v="NA"/>
    <s v="NA"/>
    <s v="NA"/>
    <s v="NA"/>
    <s v="NA"/>
    <s v="NA"/>
    <s v="NA"/>
    <s v="NA"/>
    <s v="NA"/>
  </r>
  <r>
    <s v="ALGERIA"/>
    <s v="Algeria"/>
    <s v="DZA"/>
    <s v="Africa"/>
    <x v="0"/>
    <x v="0"/>
    <n v="1992"/>
    <x v="15"/>
    <n v="126"/>
    <n v="16.5"/>
    <n v="14"/>
    <n v="16"/>
    <s v="NA"/>
    <n v="131"/>
    <n v="111"/>
    <n v="127"/>
    <n v="100"/>
    <n v="100"/>
    <n v="100"/>
    <s v="NA"/>
    <s v="NA"/>
    <s v="NA"/>
    <s v="NA"/>
  </r>
  <r>
    <s v="ALGERIA"/>
    <s v="Algeria"/>
    <s v="DZA"/>
    <s v="Africa"/>
    <x v="0"/>
    <x v="0"/>
    <n v="1992"/>
    <x v="16"/>
    <n v="647"/>
    <n v="22"/>
    <n v="0"/>
    <n v="0"/>
    <s v="NA"/>
    <n v="34"/>
    <n v="0"/>
    <n v="0"/>
    <n v="100"/>
    <n v="0"/>
    <n v="0"/>
    <s v="NA"/>
    <s v="NA"/>
    <s v="NA"/>
    <s v="NA"/>
  </r>
  <r>
    <s v="ALGERIA"/>
    <s v="Algeria"/>
    <s v="DZA"/>
    <s v="Africa"/>
    <x v="0"/>
    <x v="0"/>
    <n v="1992"/>
    <x v="17"/>
    <n v="1000"/>
    <n v="0"/>
    <n v="46"/>
    <n v="0"/>
    <s v="NA"/>
    <n v="0"/>
    <n v="46"/>
    <n v="0"/>
    <n v="0"/>
    <n v="100"/>
    <n v="0"/>
    <s v="NA"/>
    <s v="NA"/>
    <s v="NA"/>
    <s v="NA"/>
  </r>
  <r>
    <s v="ANGOLA"/>
    <s v="Angola"/>
    <s v="AGO"/>
    <s v="Africa"/>
    <x v="1"/>
    <x v="0"/>
    <n v="1992"/>
    <x v="18"/>
    <n v="30"/>
    <n v="0.4"/>
    <n v="0.1"/>
    <n v="0.7"/>
    <n v="1.2"/>
    <n v="67"/>
    <n v="22"/>
    <n v="112"/>
    <n v="20"/>
    <n v="20"/>
    <n v="20"/>
    <s v="NA"/>
    <s v="NA"/>
    <s v="NA"/>
    <s v="NA"/>
  </r>
  <r>
    <s v="ANGOLA"/>
    <s v="Angola"/>
    <s v="AGO"/>
    <s v="Africa"/>
    <x v="1"/>
    <x v="0"/>
    <n v="1992"/>
    <x v="19"/>
    <n v="855"/>
    <n v="2.2999999999999998"/>
    <n v="4.7"/>
    <n v="2.2999999999999998"/>
    <n v="9.4"/>
    <n v="36"/>
    <n v="72"/>
    <n v="36"/>
    <n v="8"/>
    <n v="8"/>
    <n v="8"/>
    <s v="NA"/>
    <s v="NA"/>
    <s v="NA"/>
    <s v="NA"/>
  </r>
  <r>
    <s v="ANGOLA"/>
    <s v="Angola"/>
    <s v="AGO"/>
    <s v="Africa"/>
    <x v="1"/>
    <x v="0"/>
    <n v="1992"/>
    <x v="20"/>
    <n v="5"/>
    <n v="0.3"/>
    <n v="0.1"/>
    <n v="0.4"/>
    <n v="0.8"/>
    <n v="67"/>
    <n v="22"/>
    <n v="112"/>
    <n v="80"/>
    <n v="80"/>
    <n v="80"/>
    <s v="NA"/>
    <s v="NA"/>
    <s v="NA"/>
    <s v="NA"/>
  </r>
  <r>
    <s v="AUSTRALIA"/>
    <s v="Australia"/>
    <s v="AUS"/>
    <s v="Oceania"/>
    <x v="2"/>
    <x v="0"/>
    <n v="1992"/>
    <x v="21"/>
    <n v="13861"/>
    <n v="208.1"/>
    <n v="272.8"/>
    <n v="4.3"/>
    <n v="485.1"/>
    <n v="19"/>
    <n v="24"/>
    <n v="31"/>
    <n v="79"/>
    <n v="82"/>
    <n v="1"/>
    <s v="NA"/>
    <s v="NA"/>
    <s v="NA"/>
    <s v="NA"/>
  </r>
  <r>
    <s v="AUSTRALIA"/>
    <s v="Australia"/>
    <s v="AUS"/>
    <s v="Oceania"/>
    <x v="2"/>
    <x v="0"/>
    <n v="1992"/>
    <x v="22"/>
    <n v="250"/>
    <n v="38"/>
    <n v="3.9"/>
    <n v="0.5"/>
    <n v="42.4"/>
    <n v="160"/>
    <n v="45"/>
    <n v="40"/>
    <n v="95"/>
    <n v="35"/>
    <n v="5"/>
    <s v="NA"/>
    <s v="NA"/>
    <s v="NA"/>
    <s v="NA"/>
  </r>
  <r>
    <s v="AUSTRALIA"/>
    <s v="Australia"/>
    <s v="AUS"/>
    <s v="Oceania"/>
    <x v="2"/>
    <x v="0"/>
    <n v="1992"/>
    <x v="23"/>
    <n v="253"/>
    <n v="4"/>
    <n v="4.8"/>
    <n v="0.3"/>
    <n v="9"/>
    <n v="23"/>
    <n v="28"/>
    <n v="25"/>
    <n v="68"/>
    <n v="68"/>
    <n v="4"/>
    <s v="NA"/>
    <s v="NA"/>
    <s v="NA"/>
    <s v="NA"/>
  </r>
  <r>
    <s v="AUSTRALIA"/>
    <s v="Australia"/>
    <s v="AUS"/>
    <s v="Oceania"/>
    <x v="2"/>
    <x v="0"/>
    <n v="1992"/>
    <x v="10"/>
    <n v="33417"/>
    <n v="34.1"/>
    <n v="224.6"/>
    <n v="58.8"/>
    <n v="317.5"/>
    <n v="6"/>
    <n v="21"/>
    <n v="11"/>
    <n v="17"/>
    <n v="32"/>
    <n v="16"/>
    <s v="NA"/>
    <s v="NA"/>
    <s v="NA"/>
    <s v="NA"/>
  </r>
  <r>
    <s v="AUSTRALIA"/>
    <s v="Australia"/>
    <s v="AUS"/>
    <s v="Oceania"/>
    <x v="2"/>
    <x v="0"/>
    <n v="1992"/>
    <x v="13"/>
    <n v="1617"/>
    <n v="0.8"/>
    <n v="36.4"/>
    <n v="1.8"/>
    <n v="39"/>
    <n v="12"/>
    <n v="25"/>
    <n v="37"/>
    <n v="4"/>
    <n v="90"/>
    <n v="3"/>
    <s v="NA"/>
    <s v="NA"/>
    <s v="NA"/>
    <s v="NA"/>
  </r>
  <r>
    <s v="AUSTRALIA"/>
    <s v="Australia"/>
    <s v="AUS"/>
    <s v="Oceania"/>
    <x v="2"/>
    <x v="0"/>
    <n v="1992"/>
    <x v="24"/>
    <n v="300"/>
    <n v="52.5"/>
    <n v="16.8"/>
    <n v="28.8"/>
    <n v="98.1"/>
    <n v="175"/>
    <n v="80"/>
    <n v="120"/>
    <n v="100"/>
    <n v="70"/>
    <n v="80"/>
    <s v="NA"/>
    <s v="NA"/>
    <s v="NA"/>
    <s v="NA"/>
  </r>
  <r>
    <s v="AUSTRALIA"/>
    <s v="Australia"/>
    <s v="AUS"/>
    <s v="Oceania"/>
    <x v="2"/>
    <x v="0"/>
    <n v="1992"/>
    <x v="25"/>
    <n v="5"/>
    <n v="0.8"/>
    <n v="0.8"/>
    <n v="2"/>
    <n v="3.6"/>
    <n v="150"/>
    <n v="160"/>
    <n v="400"/>
    <n v="100"/>
    <n v="100"/>
    <n v="100"/>
    <s v="NA"/>
    <s v="NA"/>
    <s v="NA"/>
    <s v="NA"/>
  </r>
  <r>
    <s v="AUSTRALIA"/>
    <s v="Australia"/>
    <s v="AUS"/>
    <s v="Oceania"/>
    <x v="2"/>
    <x v="0"/>
    <n v="1992"/>
    <x v="20"/>
    <n v="395"/>
    <n v="40.4"/>
    <n v="41.8"/>
    <n v="29.8"/>
    <n v="111.9"/>
    <n v="131"/>
    <n v="151"/>
    <n v="116"/>
    <n v="78"/>
    <n v="70"/>
    <n v="65"/>
    <s v="NA"/>
    <s v="NA"/>
    <s v="NA"/>
    <s v="NA"/>
  </r>
  <r>
    <s v="AUSTRIA"/>
    <s v="Austria"/>
    <s v="AUT"/>
    <s v="Western and Central Europe"/>
    <x v="2"/>
    <x v="0"/>
    <n v="1992"/>
    <x v="0"/>
    <n v="292"/>
    <n v="20.399999999999999"/>
    <n v="8.8000000000000007"/>
    <n v="11.7"/>
    <n v="40.9"/>
    <n v="70"/>
    <n v="30"/>
    <n v="40"/>
    <n v="100"/>
    <n v="100"/>
    <n v="100"/>
    <s v="NA"/>
    <s v="NA"/>
    <s v="NA"/>
    <s v="NA"/>
  </r>
  <r>
    <s v="AUSTRIA"/>
    <s v="Austria"/>
    <s v="AUT"/>
    <s v="Western and Central Europe"/>
    <x v="2"/>
    <x v="0"/>
    <n v="1992"/>
    <x v="26"/>
    <n v="25"/>
    <n v="1.8"/>
    <n v="1"/>
    <n v="1.3"/>
    <n v="4"/>
    <n v="70"/>
    <n v="40"/>
    <n v="50"/>
    <n v="100"/>
    <n v="100"/>
    <n v="100"/>
    <s v="NA"/>
    <s v="NA"/>
    <s v="NA"/>
    <s v="NA"/>
  </r>
  <r>
    <s v="AUSTRIA"/>
    <s v="Austria"/>
    <s v="AUT"/>
    <s v="Western and Central Europe"/>
    <x v="2"/>
    <x v="0"/>
    <n v="1992"/>
    <x v="27"/>
    <n v="250"/>
    <n v="16.3"/>
    <n v="5"/>
    <n v="5"/>
    <n v="26.3"/>
    <n v="65"/>
    <n v="20"/>
    <n v="20"/>
    <n v="100"/>
    <n v="100"/>
    <n v="100"/>
    <s v="NA"/>
    <s v="NA"/>
    <s v="NA"/>
    <s v="NA"/>
  </r>
  <r>
    <s v="AUSTRIA"/>
    <s v="Austria"/>
    <s v="AUT"/>
    <s v="Western and Central Europe"/>
    <x v="2"/>
    <x v="0"/>
    <n v="1992"/>
    <x v="4"/>
    <n v="16"/>
    <n v="0.6"/>
    <n v="0.3"/>
    <n v="0.6"/>
    <n v="1.6"/>
    <n v="40"/>
    <n v="20"/>
    <n v="40"/>
    <n v="100"/>
    <n v="100"/>
    <n v="100"/>
    <s v="NA"/>
    <s v="NA"/>
    <s v="NA"/>
    <s v="NA"/>
  </r>
  <r>
    <s v="AUSTRIA"/>
    <s v="Austria"/>
    <s v="AUT"/>
    <s v="Western and Central Europe"/>
    <x v="2"/>
    <x v="0"/>
    <n v="1992"/>
    <x v="6"/>
    <n v="54"/>
    <n v="2.2000000000000002"/>
    <n v="1.3"/>
    <n v="1.6"/>
    <n v="5.0999999999999996"/>
    <n v="40"/>
    <n v="30"/>
    <n v="50"/>
    <n v="100"/>
    <n v="80"/>
    <n v="60"/>
    <s v="NA"/>
    <s v="NA"/>
    <s v="NA"/>
    <s v="NA"/>
  </r>
  <r>
    <s v="AUSTRIA"/>
    <s v="Austria"/>
    <s v="AUT"/>
    <s v="Western and Central Europe"/>
    <x v="2"/>
    <x v="0"/>
    <n v="1992"/>
    <x v="28"/>
    <n v="850"/>
    <n v="17"/>
    <n v="21.3"/>
    <n v="12.8"/>
    <n v="51"/>
    <n v="20"/>
    <n v="25"/>
    <n v="15"/>
    <n v="100"/>
    <n v="100"/>
    <n v="100"/>
    <s v="NA"/>
    <s v="NA"/>
    <s v="NA"/>
    <s v="NA"/>
  </r>
  <r>
    <s v="AUSTRIA"/>
    <s v="Austria"/>
    <s v="AUT"/>
    <s v="Western and Central Europe"/>
    <x v="2"/>
    <x v="0"/>
    <n v="1992"/>
    <x v="29"/>
    <n v="135"/>
    <n v="0"/>
    <n v="0"/>
    <n v="0"/>
    <n v="0"/>
    <s v="NA"/>
    <s v="NA"/>
    <s v="NA"/>
    <s v="NA"/>
    <s v="NA"/>
    <s v="NA"/>
    <s v="NA"/>
    <s v="NA"/>
    <s v="NA"/>
    <s v="NA"/>
  </r>
  <r>
    <s v="AUSTRIA"/>
    <s v="Austria"/>
    <s v="AUT"/>
    <s v="Western and Central Europe"/>
    <x v="2"/>
    <x v="0"/>
    <n v="1992"/>
    <x v="19"/>
    <n v="198"/>
    <n v="23.8"/>
    <n v="7.9"/>
    <n v="15.8"/>
    <n v="47.5"/>
    <n v="120"/>
    <n v="40"/>
    <n v="80"/>
    <n v="100"/>
    <n v="100"/>
    <n v="100"/>
    <s v="NA"/>
    <s v="NA"/>
    <s v="NA"/>
    <s v="NA"/>
  </r>
  <r>
    <s v="AUSTRIA"/>
    <s v="Austria"/>
    <s v="AUT"/>
    <s v="Western and Central Europe"/>
    <x v="2"/>
    <x v="0"/>
    <n v="1992"/>
    <x v="30"/>
    <n v="67"/>
    <n v="3.2"/>
    <n v="3.2"/>
    <n v="3.2"/>
    <n v="9.6"/>
    <n v="60"/>
    <n v="60"/>
    <n v="60"/>
    <n v="80"/>
    <n v="80"/>
    <n v="80"/>
    <s v="NA"/>
    <s v="NA"/>
    <s v="NA"/>
    <s v="NA"/>
  </r>
  <r>
    <s v="AUSTRIA"/>
    <s v="Austria"/>
    <s v="AUT"/>
    <s v="Western and Central Europe"/>
    <x v="2"/>
    <x v="0"/>
    <n v="1992"/>
    <x v="9"/>
    <n v="10"/>
    <n v="0.4"/>
    <n v="0.1"/>
    <n v="0.2"/>
    <n v="0.7"/>
    <n v="40"/>
    <n v="10"/>
    <n v="20"/>
    <n v="100"/>
    <n v="100"/>
    <n v="100"/>
    <s v="NA"/>
    <s v="NA"/>
    <s v="NA"/>
    <s v="NA"/>
  </r>
  <r>
    <s v="AUSTRIA"/>
    <s v="Austria"/>
    <s v="AUT"/>
    <s v="Western and Central Europe"/>
    <x v="2"/>
    <x v="0"/>
    <n v="1992"/>
    <x v="12"/>
    <n v="32"/>
    <n v="3.2"/>
    <n v="1.9"/>
    <n v="3.8"/>
    <n v="9"/>
    <n v="100"/>
    <n v="60"/>
    <n v="120"/>
    <n v="100"/>
    <n v="100"/>
    <n v="100"/>
    <s v="NA"/>
    <s v="NA"/>
    <s v="NA"/>
    <s v="NA"/>
  </r>
  <r>
    <s v="AUSTRIA"/>
    <s v="Austria"/>
    <s v="AUT"/>
    <s v="Western and Central Europe"/>
    <x v="2"/>
    <x v="0"/>
    <n v="1992"/>
    <x v="13"/>
    <n v="53"/>
    <n v="0"/>
    <n v="2.7"/>
    <n v="4.2"/>
    <n v="6.9"/>
    <s v="NA"/>
    <n v="50"/>
    <n v="80"/>
    <s v="NA"/>
    <n v="100"/>
    <n v="100"/>
    <s v="NA"/>
    <s v="NA"/>
    <s v="NA"/>
    <s v="NA"/>
  </r>
  <r>
    <s v="AUSTRIA"/>
    <s v="Austria"/>
    <s v="AUT"/>
    <s v="Western and Central Europe"/>
    <x v="2"/>
    <x v="0"/>
    <n v="1992"/>
    <x v="31"/>
    <n v="41"/>
    <n v="6.4"/>
    <n v="1.8"/>
    <n v="4.3"/>
    <n v="12.5"/>
    <n v="155"/>
    <n v="45"/>
    <n v="105"/>
    <n v="100"/>
    <n v="100"/>
    <n v="100"/>
    <s v="NA"/>
    <s v="NA"/>
    <s v="NA"/>
    <s v="NA"/>
  </r>
  <r>
    <s v="AUSTRIA"/>
    <s v="Austria"/>
    <s v="AUT"/>
    <s v="Western and Central Europe"/>
    <x v="2"/>
    <x v="0"/>
    <n v="1992"/>
    <x v="32"/>
    <n v="91"/>
    <n v="4.4000000000000004"/>
    <n v="4.4000000000000004"/>
    <n v="4.4000000000000004"/>
    <n v="13.1"/>
    <n v="60"/>
    <n v="60"/>
    <n v="60"/>
    <n v="80"/>
    <n v="80"/>
    <n v="80"/>
    <s v="NA"/>
    <s v="NA"/>
    <s v="NA"/>
    <s v="NA"/>
  </r>
  <r>
    <s v="AUSTRIA"/>
    <s v="Austria"/>
    <s v="AUT"/>
    <s v="Western and Central Europe"/>
    <x v="2"/>
    <x v="0"/>
    <n v="1992"/>
    <x v="33"/>
    <n v="50"/>
    <n v="3.5"/>
    <n v="3.5"/>
    <n v="6"/>
    <n v="13"/>
    <n v="70"/>
    <n v="70"/>
    <n v="120"/>
    <n v="100"/>
    <n v="100"/>
    <n v="100"/>
    <s v="NA"/>
    <s v="NA"/>
    <s v="NA"/>
    <s v="NA"/>
  </r>
  <r>
    <s v="AUSTRIA"/>
    <s v="Austria"/>
    <s v="AUT"/>
    <s v="Western and Central Europe"/>
    <x v="2"/>
    <x v="0"/>
    <n v="1992"/>
    <x v="34"/>
    <n v="32"/>
    <n v="1.6"/>
    <n v="1.3"/>
    <n v="1.9"/>
    <n v="4.8"/>
    <n v="50"/>
    <n v="40"/>
    <n v="60"/>
    <n v="100"/>
    <n v="100"/>
    <n v="100"/>
    <s v="NA"/>
    <s v="NA"/>
    <s v="NA"/>
    <s v="NA"/>
  </r>
  <r>
    <s v="AUSTRIA"/>
    <s v="Austria"/>
    <s v="AUT"/>
    <s v="Western and Central Europe"/>
    <x v="2"/>
    <x v="0"/>
    <n v="1992"/>
    <x v="20"/>
    <n v="9"/>
    <n v="0.9"/>
    <n v="0.5"/>
    <n v="0.9"/>
    <n v="2.2999999999999998"/>
    <n v="100"/>
    <n v="50"/>
    <n v="100"/>
    <n v="100"/>
    <n v="100"/>
    <n v="100"/>
    <s v="NA"/>
    <s v="NA"/>
    <s v="NA"/>
    <s v="NA"/>
  </r>
  <r>
    <s v="AUSTRIA"/>
    <s v="Austria"/>
    <s v="AUT"/>
    <s v="Western and Central Europe"/>
    <x v="2"/>
    <x v="0"/>
    <n v="1992"/>
    <x v="16"/>
    <n v="278"/>
    <n v="22.2"/>
    <n v="8.3000000000000007"/>
    <n v="11.1"/>
    <n v="41.7"/>
    <n v="80"/>
    <n v="30"/>
    <n v="40"/>
    <n v="100"/>
    <n v="100"/>
    <n v="100"/>
    <s v="NA"/>
    <s v="NA"/>
    <s v="NA"/>
    <s v="NA"/>
  </r>
  <r>
    <s v="BAHRAIN"/>
    <s v="Bahrain"/>
    <s v="BHR"/>
    <s v="West Asia"/>
    <x v="1"/>
    <x v="0"/>
    <n v="1992"/>
    <x v="12"/>
    <n v="3"/>
    <n v="0.9"/>
    <n v="0.6"/>
    <n v="0.6"/>
    <n v="2.1"/>
    <n v="300"/>
    <n v="200"/>
    <n v="200"/>
    <n v="100"/>
    <n v="100"/>
    <n v="100"/>
    <s v="NA"/>
    <s v="NA"/>
    <s v="NA"/>
    <s v="NA"/>
  </r>
  <r>
    <s v="BANGLADESH"/>
    <s v="Bangladesh"/>
    <s v="BGD"/>
    <s v="South Asia"/>
    <x v="3"/>
    <x v="0"/>
    <n v="1992"/>
    <x v="26"/>
    <n v="114"/>
    <n v="1.2"/>
    <n v="0.8"/>
    <n v="0.1"/>
    <n v="2.1"/>
    <n v="27"/>
    <n v="25"/>
    <n v="34"/>
    <n v="39"/>
    <n v="28"/>
    <n v="3"/>
    <s v="NA"/>
    <s v="NA"/>
    <s v="NA"/>
    <s v="NA"/>
  </r>
  <r>
    <s v="BANGLADESH"/>
    <s v="Bangladesh"/>
    <s v="BGD"/>
    <s v="South Asia"/>
    <x v="3"/>
    <x v="0"/>
    <n v="1992"/>
    <x v="35"/>
    <n v="542"/>
    <n v="13.3"/>
    <n v="4"/>
    <n v="0.9"/>
    <n v="18.2"/>
    <n v="34"/>
    <n v="32"/>
    <n v="21"/>
    <n v="72"/>
    <n v="23"/>
    <n v="8"/>
    <s v="NA"/>
    <s v="NA"/>
    <s v="NA"/>
    <s v="NA"/>
  </r>
  <r>
    <s v="BANGLADESH"/>
    <s v="Bangladesh"/>
    <s v="BGD"/>
    <s v="South Asia"/>
    <x v="3"/>
    <x v="0"/>
    <n v="1992"/>
    <x v="23"/>
    <n v="540"/>
    <n v="22.8"/>
    <n v="20"/>
    <n v="3.9"/>
    <n v="46.7"/>
    <n v="62"/>
    <n v="53"/>
    <n v="29"/>
    <n v="68"/>
    <n v="70"/>
    <n v="25"/>
    <s v="NA"/>
    <s v="NA"/>
    <s v="NA"/>
    <s v="NA"/>
  </r>
  <r>
    <s v="BANGLADESH"/>
    <s v="Bangladesh"/>
    <s v="BGD"/>
    <s v="South Asia"/>
    <x v="3"/>
    <x v="0"/>
    <n v="1992"/>
    <x v="12"/>
    <n v="169"/>
    <n v="19.8"/>
    <n v="19.5"/>
    <n v="11.2"/>
    <n v="50.4"/>
    <n v="167"/>
    <n v="167"/>
    <n v="100"/>
    <n v="70"/>
    <n v="69"/>
    <n v="66"/>
    <s v="NA"/>
    <s v="NA"/>
    <s v="NA"/>
    <s v="NA"/>
  </r>
  <r>
    <s v="BANGLADESH"/>
    <s v="Bangladesh"/>
    <s v="BGD"/>
    <s v="South Asia"/>
    <x v="3"/>
    <x v="0"/>
    <n v="1992"/>
    <x v="13"/>
    <n v="739"/>
    <n v="1.6"/>
    <n v="4.8"/>
    <n v="1.2"/>
    <n v="7.6"/>
    <n v="31"/>
    <n v="36"/>
    <n v="20"/>
    <n v="7"/>
    <n v="18"/>
    <n v="8"/>
    <s v="NA"/>
    <s v="NA"/>
    <s v="NA"/>
    <s v="NA"/>
  </r>
  <r>
    <s v="BANGLADESH"/>
    <s v="Bangladesh"/>
    <s v="BGD"/>
    <s v="South Asia"/>
    <x v="3"/>
    <x v="0"/>
    <n v="1992"/>
    <x v="36"/>
    <n v="5704"/>
    <n v="203.7"/>
    <n v="65.900000000000006"/>
    <n v="18"/>
    <n v="287.60000000000002"/>
    <n v="47"/>
    <n v="35"/>
    <n v="21"/>
    <n v="76"/>
    <n v="33"/>
    <n v="15"/>
    <s v="NA"/>
    <s v="NA"/>
    <s v="NA"/>
    <s v="NA"/>
  </r>
  <r>
    <s v="BANGLADESH"/>
    <s v="Bangladesh"/>
    <s v="BGD"/>
    <s v="South Asia"/>
    <x v="3"/>
    <x v="0"/>
    <n v="1992"/>
    <x v="37"/>
    <n v="2264"/>
    <n v="65.400000000000006"/>
    <n v="19.8"/>
    <n v="4"/>
    <n v="89.2"/>
    <n v="38"/>
    <n v="35"/>
    <n v="22"/>
    <n v="76"/>
    <n v="25"/>
    <n v="8"/>
    <s v="NA"/>
    <s v="NA"/>
    <s v="NA"/>
    <s v="NA"/>
  </r>
  <r>
    <s v="BANGLADESH"/>
    <s v="Bangladesh"/>
    <s v="BGD"/>
    <s v="South Asia"/>
    <x v="3"/>
    <x v="0"/>
    <n v="1992"/>
    <x v="38"/>
    <n v="2511"/>
    <n v="203.3"/>
    <n v="100"/>
    <n v="40.700000000000003"/>
    <n v="344"/>
    <n v="88"/>
    <n v="48"/>
    <n v="27"/>
    <n v="92"/>
    <n v="83"/>
    <n v="60"/>
    <s v="NA"/>
    <s v="NA"/>
    <s v="NA"/>
    <s v="NA"/>
  </r>
  <r>
    <s v="BANGLADESH"/>
    <s v="Bangladesh"/>
    <s v="BGD"/>
    <s v="South Asia"/>
    <x v="3"/>
    <x v="0"/>
    <n v="1992"/>
    <x v="39"/>
    <n v="149"/>
    <n v="3.7"/>
    <n v="2.7"/>
    <n v="0.5"/>
    <n v="6.9"/>
    <n v="55"/>
    <n v="50"/>
    <n v="27"/>
    <n v="45"/>
    <n v="36"/>
    <n v="13"/>
    <s v="NA"/>
    <s v="NA"/>
    <s v="NA"/>
    <s v="NA"/>
  </r>
  <r>
    <s v="BANGLADESH"/>
    <s v="Bangladesh"/>
    <s v="BGD"/>
    <s v="South Asia"/>
    <x v="3"/>
    <x v="0"/>
    <n v="1992"/>
    <x v="24"/>
    <n v="188"/>
    <n v="15.5"/>
    <n v="11.7"/>
    <n v="6.7"/>
    <n v="34"/>
    <n v="87"/>
    <n v="70"/>
    <n v="46"/>
    <n v="95"/>
    <n v="89"/>
    <n v="78"/>
    <s v="NA"/>
    <s v="NA"/>
    <s v="NA"/>
    <s v="NA"/>
  </r>
  <r>
    <s v="BANGLADESH"/>
    <s v="Bangladesh"/>
    <s v="BGD"/>
    <s v="South Asia"/>
    <x v="3"/>
    <x v="0"/>
    <n v="1992"/>
    <x v="25"/>
    <n v="45"/>
    <n v="2.2999999999999998"/>
    <n v="3.1"/>
    <n v="1.3"/>
    <n v="6.7"/>
    <n v="52"/>
    <n v="70"/>
    <n v="30"/>
    <n v="98"/>
    <n v="98"/>
    <n v="96"/>
    <s v="NA"/>
    <s v="NA"/>
    <s v="NA"/>
    <s v="NA"/>
  </r>
  <r>
    <s v="BANGLADESH"/>
    <s v="Bangladesh"/>
    <s v="BGD"/>
    <s v="South Asia"/>
    <x v="3"/>
    <x v="0"/>
    <n v="1992"/>
    <x v="20"/>
    <n v="165"/>
    <n v="10.4"/>
    <n v="7.8"/>
    <n v="1.9"/>
    <n v="20.100000000000001"/>
    <n v="86"/>
    <n v="72"/>
    <n v="35"/>
    <n v="73"/>
    <n v="66"/>
    <n v="33"/>
    <s v="NA"/>
    <s v="NA"/>
    <s v="NA"/>
    <s v="NA"/>
  </r>
  <r>
    <s v="BANGLADESH"/>
    <s v="Bangladesh"/>
    <s v="BGD"/>
    <s v="South Asia"/>
    <x v="3"/>
    <x v="0"/>
    <n v="1992"/>
    <x v="16"/>
    <n v="592"/>
    <n v="34.5"/>
    <n v="23.9"/>
    <n v="8.3000000000000007"/>
    <n v="66.7"/>
    <n v="62"/>
    <n v="51"/>
    <n v="26"/>
    <n v="94"/>
    <n v="79"/>
    <n v="54"/>
    <s v="NA"/>
    <s v="NA"/>
    <s v="NA"/>
    <s v="NA"/>
  </r>
  <r>
    <s v="BELGIUM"/>
    <s v="Belgium"/>
    <s v="BEL"/>
    <s v="Western and Central Europe"/>
    <x v="1"/>
    <x v="0"/>
    <n v="1992"/>
    <x v="0"/>
    <n v="100"/>
    <n v="15"/>
    <n v="7"/>
    <n v="10.5"/>
    <n v="32.5"/>
    <n v="150"/>
    <n v="70"/>
    <n v="105"/>
    <n v="100"/>
    <n v="100"/>
    <n v="100"/>
    <s v="NA"/>
    <s v="NA"/>
    <s v="NA"/>
    <s v="NA"/>
  </r>
  <r>
    <s v="BELGIUM"/>
    <s v="Belgium"/>
    <s v="BEL"/>
    <s v="Western and Central Europe"/>
    <x v="1"/>
    <x v="0"/>
    <n v="1992"/>
    <x v="40"/>
    <n v="640"/>
    <n v="115.2"/>
    <n v="38.4"/>
    <n v="38.4"/>
    <n v="192"/>
    <n v="180"/>
    <n v="60"/>
    <n v="60"/>
    <n v="100"/>
    <n v="100"/>
    <n v="100"/>
    <s v="NA"/>
    <s v="NA"/>
    <s v="NA"/>
    <s v="NA"/>
  </r>
  <r>
    <s v="BELGIUM"/>
    <s v="Belgium"/>
    <s v="BEL"/>
    <s v="Western and Central Europe"/>
    <x v="1"/>
    <x v="0"/>
    <n v="1992"/>
    <x v="41"/>
    <n v="120"/>
    <n v="18"/>
    <n v="12"/>
    <n v="27.6"/>
    <n v="57.6"/>
    <n v="150"/>
    <n v="100"/>
    <n v="230"/>
    <n v="100"/>
    <n v="100"/>
    <n v="100"/>
    <s v="NA"/>
    <s v="NA"/>
    <s v="NA"/>
    <s v="NA"/>
  </r>
  <r>
    <s v="BELGIUM"/>
    <s v="Belgium"/>
    <s v="BEL"/>
    <s v="Western and Central Europe"/>
    <x v="1"/>
    <x v="0"/>
    <n v="1992"/>
    <x v="12"/>
    <n v="40"/>
    <n v="8"/>
    <n v="3.2"/>
    <n v="13.6"/>
    <n v="24.8"/>
    <n v="200"/>
    <n v="80"/>
    <n v="340"/>
    <n v="100"/>
    <n v="100"/>
    <n v="100"/>
    <s v="NA"/>
    <s v="NA"/>
    <s v="NA"/>
    <s v="NA"/>
  </r>
  <r>
    <s v="BELGIUM"/>
    <s v="Belgium"/>
    <s v="BEL"/>
    <s v="Western and Central Europe"/>
    <x v="1"/>
    <x v="0"/>
    <n v="1992"/>
    <x v="31"/>
    <n v="8"/>
    <n v="1.7"/>
    <n v="0.6"/>
    <n v="2.4"/>
    <n v="4.7"/>
    <n v="210"/>
    <n v="75"/>
    <n v="300"/>
    <n v="100"/>
    <n v="100"/>
    <n v="100"/>
    <s v="NA"/>
    <s v="NA"/>
    <s v="NA"/>
    <s v="NA"/>
  </r>
  <r>
    <s v="BELGIUM"/>
    <s v="Belgium"/>
    <s v="BEL"/>
    <s v="Western and Central Europe"/>
    <x v="1"/>
    <x v="0"/>
    <n v="1992"/>
    <x v="33"/>
    <n v="110"/>
    <n v="16.5"/>
    <n v="12.1"/>
    <n v="30.3"/>
    <n v="58.9"/>
    <n v="150"/>
    <n v="110"/>
    <n v="275"/>
    <n v="100"/>
    <n v="100"/>
    <n v="100"/>
    <s v="NA"/>
    <s v="NA"/>
    <s v="NA"/>
    <s v="NA"/>
  </r>
  <r>
    <s v="BELGIUM"/>
    <s v="Belgium"/>
    <s v="BEL"/>
    <s v="Western and Central Europe"/>
    <x v="1"/>
    <x v="0"/>
    <n v="1992"/>
    <x v="16"/>
    <n v="186"/>
    <n v="27.9"/>
    <n v="13"/>
    <n v="19.5"/>
    <n v="60.5"/>
    <n v="150"/>
    <n v="70"/>
    <n v="105"/>
    <n v="100"/>
    <n v="100"/>
    <n v="100"/>
    <s v="NA"/>
    <s v="NA"/>
    <s v="NA"/>
    <s v="NA"/>
  </r>
  <r>
    <s v="BENIN"/>
    <s v="Benin"/>
    <s v="BEN"/>
    <s v="Africa"/>
    <x v="1"/>
    <x v="0"/>
    <n v="1992"/>
    <x v="42"/>
    <n v="120"/>
    <s v="NA"/>
    <s v="NA"/>
    <s v="NA"/>
    <s v="NA"/>
    <s v="NA"/>
    <s v="NA"/>
    <s v="NA"/>
    <s v="NA"/>
    <s v="NA"/>
    <s v="NA"/>
    <s v="NA"/>
    <s v="NA"/>
    <s v="NA"/>
    <s v="NA"/>
  </r>
  <r>
    <s v="BENIN"/>
    <s v="Benin"/>
    <s v="BEN"/>
    <s v="Africa"/>
    <x v="1"/>
    <x v="0"/>
    <n v="1992"/>
    <x v="22"/>
    <n v="151"/>
    <n v="5.3"/>
    <n v="0.8"/>
    <n v="0.8"/>
    <s v="NA"/>
    <n v="35"/>
    <n v="5"/>
    <n v="5"/>
    <s v="NA"/>
    <s v="NA"/>
    <s v="NA"/>
    <s v="NA"/>
    <s v="NA"/>
    <s v="NA"/>
    <s v="NA"/>
  </r>
  <r>
    <s v="BENIN"/>
    <s v="Benin"/>
    <s v="BEN"/>
    <s v="Africa"/>
    <x v="1"/>
    <x v="0"/>
    <n v="1992"/>
    <x v="43"/>
    <n v="100"/>
    <s v="NA"/>
    <s v="NA"/>
    <s v="NA"/>
    <s v="NA"/>
    <s v="NA"/>
    <s v="NA"/>
    <s v="NA"/>
    <s v="NA"/>
    <s v="NA"/>
    <s v="NA"/>
    <s v="NA"/>
    <s v="NA"/>
    <s v="NA"/>
    <s v="NA"/>
  </r>
  <r>
    <s v="BENIN"/>
    <s v="Benin"/>
    <s v="BEN"/>
    <s v="Africa"/>
    <x v="1"/>
    <x v="0"/>
    <n v="1992"/>
    <x v="19"/>
    <n v="450"/>
    <s v="NA"/>
    <s v="NA"/>
    <s v="NA"/>
    <s v="NA"/>
    <s v="NA"/>
    <s v="NA"/>
    <s v="NA"/>
    <s v="NA"/>
    <s v="NA"/>
    <s v="NA"/>
    <s v="NA"/>
    <s v="NA"/>
    <s v="NA"/>
    <s v="NA"/>
  </r>
  <r>
    <s v="BENIN"/>
    <s v="Benin"/>
    <s v="BEN"/>
    <s v="Africa"/>
    <x v="1"/>
    <x v="0"/>
    <n v="1992"/>
    <x v="44"/>
    <n v="41"/>
    <s v="NA"/>
    <s v="NA"/>
    <s v="NA"/>
    <s v="NA"/>
    <s v="NA"/>
    <s v="NA"/>
    <s v="NA"/>
    <s v="NA"/>
    <s v="NA"/>
    <s v="NA"/>
    <s v="NA"/>
    <s v="NA"/>
    <s v="NA"/>
    <s v="NA"/>
  </r>
  <r>
    <s v="BENIN"/>
    <s v="Benin"/>
    <s v="BEN"/>
    <s v="Africa"/>
    <x v="1"/>
    <x v="0"/>
    <n v="1992"/>
    <x v="45"/>
    <n v="300"/>
    <s v="NA"/>
    <s v="NA"/>
    <s v="NA"/>
    <n v="6.8"/>
    <s v="NA"/>
    <s v="NA"/>
    <s v="NA"/>
    <s v="NA"/>
    <s v="NA"/>
    <s v="NA"/>
    <s v="NA"/>
    <s v="NA"/>
    <s v="NA"/>
    <s v="NA"/>
  </r>
  <r>
    <s v="BENIN"/>
    <s v="Benin"/>
    <s v="BEN"/>
    <s v="Africa"/>
    <x v="1"/>
    <x v="0"/>
    <n v="1992"/>
    <x v="13"/>
    <n v="100"/>
    <s v="NA"/>
    <s v="NA"/>
    <s v="NA"/>
    <s v="NA"/>
    <s v="NA"/>
    <s v="NA"/>
    <s v="NA"/>
    <s v="NA"/>
    <s v="NA"/>
    <s v="NA"/>
    <s v="NA"/>
    <s v="NA"/>
    <s v="NA"/>
    <s v="NA"/>
  </r>
  <r>
    <s v="BENIN"/>
    <s v="Benin"/>
    <s v="BEN"/>
    <s v="Africa"/>
    <x v="1"/>
    <x v="0"/>
    <n v="1992"/>
    <x v="46"/>
    <n v="150"/>
    <s v="NA"/>
    <s v="NA"/>
    <s v="NA"/>
    <s v="NA"/>
    <s v="NA"/>
    <s v="NA"/>
    <s v="NA"/>
    <s v="NA"/>
    <s v="NA"/>
    <s v="NA"/>
    <s v="NA"/>
    <s v="NA"/>
    <s v="NA"/>
    <s v="NA"/>
  </r>
  <r>
    <s v="BOLIVIA"/>
    <s v="Bolivia (Plurinational State of)"/>
    <s v="BOL"/>
    <s v="Latin America"/>
    <x v="1"/>
    <x v="0"/>
    <n v="1992"/>
    <x v="1"/>
    <n v="4"/>
    <n v="0.2"/>
    <n v="0.1"/>
    <n v="0"/>
    <n v="0.3"/>
    <n v="40"/>
    <n v="15"/>
    <n v="10"/>
    <n v="100"/>
    <n v="100"/>
    <n v="100"/>
    <s v="NA"/>
    <s v="NA"/>
    <s v="NA"/>
    <s v="NA"/>
  </r>
  <r>
    <s v="BOLIVIA"/>
    <s v="Bolivia (Plurinational State of)"/>
    <s v="BOL"/>
    <s v="Latin America"/>
    <x v="1"/>
    <x v="0"/>
    <n v="1992"/>
    <x v="19"/>
    <n v="35"/>
    <n v="0.4"/>
    <n v="0"/>
    <n v="0"/>
    <n v="0.4"/>
    <n v="11"/>
    <n v="0"/>
    <n v="0"/>
    <n v="100"/>
    <n v="0"/>
    <n v="0"/>
    <s v="NA"/>
    <s v="NA"/>
    <s v="NA"/>
    <s v="NA"/>
  </r>
  <r>
    <s v="BOLIVIA"/>
    <s v="Bolivia (Plurinational State of)"/>
    <s v="BOL"/>
    <s v="Latin America"/>
    <x v="1"/>
    <x v="0"/>
    <n v="1992"/>
    <x v="8"/>
    <n v="7"/>
    <n v="0.4"/>
    <n v="0.1"/>
    <n v="0.1"/>
    <n v="0.5"/>
    <n v="50"/>
    <n v="15"/>
    <n v="10"/>
    <n v="100"/>
    <n v="100"/>
    <n v="100"/>
    <s v="NA"/>
    <s v="NA"/>
    <s v="NA"/>
    <s v="NA"/>
  </r>
  <r>
    <s v="BOLIVIA"/>
    <s v="Bolivia (Plurinational State of)"/>
    <s v="BOL"/>
    <s v="Latin America"/>
    <x v="1"/>
    <x v="0"/>
    <n v="1992"/>
    <x v="47"/>
    <n v="2"/>
    <n v="0"/>
    <n v="0"/>
    <n v="0"/>
    <n v="0.1"/>
    <n v="10"/>
    <n v="10"/>
    <n v="10"/>
    <n v="100"/>
    <n v="100"/>
    <n v="100"/>
    <s v="NA"/>
    <s v="NA"/>
    <s v="NA"/>
    <s v="NA"/>
  </r>
  <r>
    <s v="BOLIVIA"/>
    <s v="Bolivia (Plurinational State of)"/>
    <s v="BOL"/>
    <s v="Latin America"/>
    <x v="1"/>
    <x v="0"/>
    <n v="1992"/>
    <x v="12"/>
    <n v="80"/>
    <n v="2.4"/>
    <n v="4.8"/>
    <n v="0"/>
    <n v="7.2"/>
    <n v="30"/>
    <n v="60"/>
    <s v="NA"/>
    <n v="100"/>
    <n v="100"/>
    <s v="NA"/>
    <s v="NA"/>
    <s v="NA"/>
    <s v="NA"/>
    <s v="NA"/>
  </r>
  <r>
    <s v="BOLIVIA"/>
    <s v="Bolivia (Plurinational State of)"/>
    <s v="BOL"/>
    <s v="Latin America"/>
    <x v="1"/>
    <x v="0"/>
    <n v="1992"/>
    <x v="48"/>
    <n v="16"/>
    <n v="0.3"/>
    <n v="0"/>
    <n v="0"/>
    <n v="0.4"/>
    <n v="20"/>
    <n v="2"/>
    <n v="2"/>
    <n v="100"/>
    <n v="100"/>
    <n v="100"/>
    <s v="NA"/>
    <s v="NA"/>
    <s v="NA"/>
    <s v="NA"/>
  </r>
  <r>
    <s v="BOLIVIA"/>
    <s v="Bolivia (Plurinational State of)"/>
    <s v="BOL"/>
    <s v="Latin America"/>
    <x v="1"/>
    <x v="0"/>
    <n v="1992"/>
    <x v="49"/>
    <n v="5"/>
    <n v="0.3"/>
    <n v="0.4"/>
    <n v="0.1"/>
    <n v="0.7"/>
    <n v="50"/>
    <n v="70"/>
    <n v="20"/>
    <n v="100"/>
    <n v="100"/>
    <n v="100"/>
    <s v="NA"/>
    <s v="NA"/>
    <s v="NA"/>
    <s v="NA"/>
  </r>
  <r>
    <s v="BRAZIL"/>
    <s v="Brazil"/>
    <s v="BRA"/>
    <s v="Latin America"/>
    <x v="3"/>
    <x v="0"/>
    <n v="1992"/>
    <x v="18"/>
    <n v="490"/>
    <n v="13.2"/>
    <n v="10.8"/>
    <n v="19.600000000000001"/>
    <n v="43.6"/>
    <n v="27"/>
    <n v="22"/>
    <n v="40"/>
    <n v="100"/>
    <n v="100"/>
    <n v="100"/>
    <s v="NA"/>
    <s v="NA"/>
    <s v="NA"/>
    <s v="NA"/>
  </r>
  <r>
    <s v="BRAZIL"/>
    <s v="Brazil"/>
    <s v="BRA"/>
    <s v="Latin America"/>
    <x v="3"/>
    <x v="0"/>
    <n v="1992"/>
    <x v="0"/>
    <n v="120"/>
    <s v="NA"/>
    <s v="NA"/>
    <s v="NA"/>
    <n v="7"/>
    <s v="NA"/>
    <s v="NA"/>
    <s v="NA"/>
    <s v="NA"/>
    <s v="NA"/>
    <s v="NA"/>
    <s v="NA"/>
    <s v="NA"/>
    <s v="NA"/>
    <s v="NA"/>
  </r>
  <r>
    <s v="BRAZIL"/>
    <s v="Brazil"/>
    <s v="BRA"/>
    <s v="Latin America"/>
    <x v="3"/>
    <x v="0"/>
    <n v="1992"/>
    <x v="42"/>
    <n v="1968"/>
    <n v="2"/>
    <n v="11.8"/>
    <n v="13.8"/>
    <n v="27.6"/>
    <n v="1"/>
    <n v="6"/>
    <n v="7"/>
    <n v="100"/>
    <n v="100"/>
    <n v="100"/>
    <s v="NA"/>
    <s v="NA"/>
    <s v="NA"/>
    <s v="NA"/>
  </r>
  <r>
    <s v="BRAZIL"/>
    <s v="Brazil"/>
    <s v="BRA"/>
    <s v="Latin America"/>
    <x v="3"/>
    <x v="0"/>
    <n v="1992"/>
    <x v="50"/>
    <n v="240"/>
    <s v="NA"/>
    <s v="NA"/>
    <s v="NA"/>
    <n v="5"/>
    <s v="NA"/>
    <s v="NA"/>
    <s v="NA"/>
    <s v="NA"/>
    <s v="NA"/>
    <s v="NA"/>
    <s v="NA"/>
    <s v="NA"/>
    <s v="NA"/>
    <s v="NA"/>
  </r>
  <r>
    <s v="BRAZIL"/>
    <s v="Brazil"/>
    <s v="BRA"/>
    <s v="Latin America"/>
    <x v="3"/>
    <x v="0"/>
    <n v="1992"/>
    <x v="51"/>
    <n v="660"/>
    <n v="5.3"/>
    <n v="11.2"/>
    <n v="4.5999999999999996"/>
    <n v="21.1"/>
    <n v="8"/>
    <n v="17"/>
    <n v="7"/>
    <n v="100"/>
    <n v="100"/>
    <n v="100"/>
    <s v="NA"/>
    <s v="NA"/>
    <s v="NA"/>
    <s v="NA"/>
  </r>
  <r>
    <s v="BRAZIL"/>
    <s v="Brazil"/>
    <s v="BRA"/>
    <s v="Latin America"/>
    <x v="3"/>
    <x v="0"/>
    <n v="1992"/>
    <x v="52"/>
    <n v="190"/>
    <s v="NA"/>
    <s v="NA"/>
    <s v="NA"/>
    <n v="1"/>
    <s v="NA"/>
    <s v="NA"/>
    <s v="NA"/>
    <s v="NA"/>
    <s v="NA"/>
    <s v="NA"/>
    <s v="NA"/>
    <s v="NA"/>
    <s v="NA"/>
    <s v="NA"/>
  </r>
  <r>
    <s v="BRAZIL"/>
    <s v="Brazil"/>
    <s v="BRA"/>
    <s v="Latin America"/>
    <x v="3"/>
    <x v="0"/>
    <n v="1992"/>
    <x v="53"/>
    <n v="3019"/>
    <n v="108.7"/>
    <n v="24.2"/>
    <n v="93.6"/>
    <n v="226.4"/>
    <n v="36"/>
    <n v="8"/>
    <n v="31"/>
    <n v="100"/>
    <n v="100"/>
    <n v="100"/>
    <s v="NA"/>
    <s v="NA"/>
    <s v="NA"/>
    <s v="NA"/>
  </r>
  <r>
    <s v="BRAZIL"/>
    <s v="Brazil"/>
    <s v="BRA"/>
    <s v="Latin America"/>
    <x v="3"/>
    <x v="0"/>
    <n v="1992"/>
    <x v="22"/>
    <n v="1570"/>
    <n v="18.8"/>
    <n v="64.400000000000006"/>
    <n v="33"/>
    <n v="116.2"/>
    <n v="12"/>
    <n v="41"/>
    <n v="21"/>
    <n v="100"/>
    <n v="100"/>
    <n v="100"/>
    <s v="NA"/>
    <s v="NA"/>
    <s v="NA"/>
    <s v="NA"/>
  </r>
  <r>
    <s v="BRAZIL"/>
    <s v="Brazil"/>
    <s v="BRA"/>
    <s v="Latin America"/>
    <x v="3"/>
    <x v="0"/>
    <n v="1992"/>
    <x v="54"/>
    <n v="974"/>
    <s v="NA"/>
    <s v="NA"/>
    <s v="NA"/>
    <n v="21"/>
    <s v="NA"/>
    <s v="NA"/>
    <s v="NA"/>
    <s v="NA"/>
    <s v="NA"/>
    <s v="NA"/>
    <s v="NA"/>
    <s v="NA"/>
    <s v="NA"/>
    <s v="NA"/>
  </r>
  <r>
    <s v="BRAZIL"/>
    <s v="Brazil"/>
    <s v="BRA"/>
    <s v="Latin America"/>
    <x v="3"/>
    <x v="0"/>
    <n v="1992"/>
    <x v="4"/>
    <n v="286"/>
    <s v="NA"/>
    <s v="NA"/>
    <s v="NA"/>
    <n v="16"/>
    <s v="NA"/>
    <s v="NA"/>
    <s v="NA"/>
    <s v="NA"/>
    <s v="NA"/>
    <s v="NA"/>
    <s v="NA"/>
    <s v="NA"/>
    <s v="NA"/>
    <s v="NA"/>
  </r>
  <r>
    <s v="BRAZIL"/>
    <s v="Brazil"/>
    <s v="BRA"/>
    <s v="Latin America"/>
    <x v="3"/>
    <x v="0"/>
    <n v="1992"/>
    <x v="5"/>
    <n v="14"/>
    <s v="NA"/>
    <s v="NA"/>
    <s v="NA"/>
    <n v="4"/>
    <s v="NA"/>
    <s v="NA"/>
    <s v="NA"/>
    <s v="NA"/>
    <s v="NA"/>
    <s v="NA"/>
    <s v="NA"/>
    <s v="NA"/>
    <s v="NA"/>
    <s v="NA"/>
  </r>
  <r>
    <s v="BRAZIL"/>
    <s v="Brazil"/>
    <s v="BRA"/>
    <s v="Latin America"/>
    <x v="3"/>
    <x v="0"/>
    <n v="1992"/>
    <x v="6"/>
    <n v="58"/>
    <s v="NA"/>
    <s v="NA"/>
    <s v="NA"/>
    <n v="3"/>
    <s v="NA"/>
    <s v="NA"/>
    <s v="NA"/>
    <s v="NA"/>
    <s v="NA"/>
    <s v="NA"/>
    <s v="NA"/>
    <s v="NA"/>
    <s v="NA"/>
    <s v="NA"/>
  </r>
  <r>
    <s v="BRAZIL"/>
    <s v="Brazil"/>
    <s v="BRA"/>
    <s v="Latin America"/>
    <x v="3"/>
    <x v="0"/>
    <n v="1992"/>
    <x v="43"/>
    <n v="85"/>
    <n v="0.7"/>
    <n v="2.9"/>
    <n v="1.4"/>
    <n v="4.9000000000000004"/>
    <n v="8"/>
    <n v="34"/>
    <n v="16"/>
    <n v="100"/>
    <n v="100"/>
    <n v="100"/>
    <s v="NA"/>
    <s v="NA"/>
    <s v="NA"/>
    <s v="NA"/>
  </r>
  <r>
    <s v="BRAZIL"/>
    <s v="Brazil"/>
    <s v="BRA"/>
    <s v="Latin America"/>
    <x v="3"/>
    <x v="0"/>
    <n v="1992"/>
    <x v="19"/>
    <n v="12598"/>
    <s v="NA"/>
    <s v="NA"/>
    <s v="NA"/>
    <n v="491"/>
    <s v="NA"/>
    <s v="NA"/>
    <s v="NA"/>
    <s v="NA"/>
    <s v="NA"/>
    <s v="NA"/>
    <s v="NA"/>
    <s v="NA"/>
    <s v="NA"/>
    <s v="NA"/>
  </r>
  <r>
    <s v="BRAZIL"/>
    <s v="Brazil"/>
    <s v="BRA"/>
    <s v="Latin America"/>
    <x v="3"/>
    <x v="0"/>
    <n v="1992"/>
    <x v="30"/>
    <n v="21"/>
    <s v="NA"/>
    <s v="NA"/>
    <s v="NA"/>
    <n v="6"/>
    <s v="NA"/>
    <s v="NA"/>
    <s v="NA"/>
    <s v="NA"/>
    <s v="NA"/>
    <s v="NA"/>
    <s v="NA"/>
    <s v="NA"/>
    <s v="NA"/>
    <s v="NA"/>
  </r>
  <r>
    <s v="BRAZIL"/>
    <s v="Brazil"/>
    <s v="BRA"/>
    <s v="Latin America"/>
    <x v="3"/>
    <x v="0"/>
    <n v="1992"/>
    <x v="45"/>
    <n v="48"/>
    <s v="NA"/>
    <s v="NA"/>
    <s v="NA"/>
    <n v="4"/>
    <s v="NA"/>
    <n v="0"/>
    <s v="NA"/>
    <s v="NA"/>
    <s v="NA"/>
    <s v="NA"/>
    <s v="NA"/>
    <s v="NA"/>
    <s v="NA"/>
    <s v="NA"/>
  </r>
  <r>
    <s v="BRAZIL"/>
    <s v="Brazil"/>
    <s v="BRA"/>
    <s v="Latin America"/>
    <x v="3"/>
    <x v="0"/>
    <n v="1992"/>
    <x v="8"/>
    <n v="79"/>
    <s v="NA"/>
    <s v="NA"/>
    <s v="NA"/>
    <n v="10"/>
    <s v="NA"/>
    <s v="NA"/>
    <s v="NA"/>
    <s v="NA"/>
    <s v="NA"/>
    <s v="NA"/>
    <s v="NA"/>
    <s v="NA"/>
    <s v="NA"/>
    <s v="NA"/>
  </r>
  <r>
    <s v="BRAZIL"/>
    <s v="Brazil"/>
    <s v="BRA"/>
    <s v="Latin America"/>
    <x v="3"/>
    <x v="0"/>
    <n v="1992"/>
    <x v="55"/>
    <n v="880"/>
    <n v="45.8"/>
    <n v="49.3"/>
    <n v="49.3"/>
    <n v="144.30000000000001"/>
    <n v="52"/>
    <s v="NA"/>
    <s v="NA"/>
    <n v="100"/>
    <n v="100"/>
    <n v="100"/>
    <s v="NA"/>
    <s v="NA"/>
    <s v="NA"/>
    <s v="NA"/>
  </r>
  <r>
    <s v="BRAZIL"/>
    <s v="Brazil"/>
    <s v="BRA"/>
    <s v="Latin America"/>
    <x v="3"/>
    <x v="0"/>
    <n v="1992"/>
    <x v="9"/>
    <n v="867"/>
    <s v="NA"/>
    <s v="NA"/>
    <s v="NA"/>
    <n v="2"/>
    <s v="NA"/>
    <s v="NA"/>
    <s v="NA"/>
    <s v="NA"/>
    <s v="NA"/>
    <s v="NA"/>
    <s v="NA"/>
    <s v="NA"/>
    <s v="NA"/>
    <s v="NA"/>
  </r>
  <r>
    <s v="BRAZIL"/>
    <s v="Brazil"/>
    <s v="BRA"/>
    <s v="Latin America"/>
    <x v="3"/>
    <x v="0"/>
    <n v="1992"/>
    <x v="56"/>
    <n v="13448"/>
    <s v="NA"/>
    <s v="NA"/>
    <s v="NA"/>
    <n v="34"/>
    <s v="NA"/>
    <s v="NA"/>
    <s v="NA"/>
    <s v="NA"/>
    <s v="NA"/>
    <s v="NA"/>
    <s v="NA"/>
    <s v="NA"/>
    <s v="NA"/>
    <s v="NA"/>
  </r>
  <r>
    <s v="BRAZIL"/>
    <s v="Brazil"/>
    <s v="BRA"/>
    <s v="Latin America"/>
    <x v="3"/>
    <x v="0"/>
    <n v="1992"/>
    <x v="57"/>
    <n v="24"/>
    <s v="NA"/>
    <s v="NA"/>
    <s v="NA"/>
    <n v="3"/>
    <s v="NA"/>
    <s v="NA"/>
    <s v="NA"/>
    <s v="NA"/>
    <s v="NA"/>
    <s v="NA"/>
    <s v="NA"/>
    <s v="NA"/>
    <s v="NA"/>
    <s v="NA"/>
  </r>
  <r>
    <s v="BRAZIL"/>
    <s v="Brazil"/>
    <s v="BRA"/>
    <s v="Latin America"/>
    <x v="3"/>
    <x v="0"/>
    <n v="1992"/>
    <x v="58"/>
    <n v="37"/>
    <s v="NA"/>
    <s v="NA"/>
    <s v="NA"/>
    <n v="5"/>
    <s v="NA"/>
    <s v="NA"/>
    <s v="NA"/>
    <s v="NA"/>
    <s v="NA"/>
    <s v="NA"/>
    <s v="NA"/>
    <s v="NA"/>
    <s v="NA"/>
    <s v="NA"/>
  </r>
  <r>
    <s v="BRAZIL"/>
    <s v="Brazil"/>
    <s v="BRA"/>
    <s v="Latin America"/>
    <x v="3"/>
    <x v="0"/>
    <n v="1992"/>
    <x v="12"/>
    <n v="160"/>
    <n v="15.8"/>
    <n v="41"/>
    <n v="23.2"/>
    <n v="80"/>
    <n v="99"/>
    <n v="256"/>
    <n v="145"/>
    <n v="100"/>
    <n v="100"/>
    <n v="100"/>
    <s v="NA"/>
    <s v="NA"/>
    <s v="NA"/>
    <s v="NA"/>
  </r>
  <r>
    <s v="BRAZIL"/>
    <s v="Brazil"/>
    <s v="BRA"/>
    <s v="Latin America"/>
    <x v="3"/>
    <x v="0"/>
    <n v="1992"/>
    <x v="13"/>
    <n v="5516"/>
    <n v="22.1"/>
    <n v="126.9"/>
    <n v="55.2"/>
    <n v="204.1"/>
    <n v="4"/>
    <n v="23"/>
    <n v="10"/>
    <n v="100"/>
    <n v="100"/>
    <n v="100"/>
    <s v="NA"/>
    <s v="NA"/>
    <s v="NA"/>
    <s v="NA"/>
  </r>
  <r>
    <s v="BRAZIL"/>
    <s v="Brazil"/>
    <s v="BRA"/>
    <s v="Latin America"/>
    <x v="3"/>
    <x v="0"/>
    <n v="1992"/>
    <x v="48"/>
    <n v="4175"/>
    <n v="41.8"/>
    <n v="112.7"/>
    <n v="54.3"/>
    <n v="208.8"/>
    <n v="10"/>
    <n v="27"/>
    <n v="13"/>
    <n v="100"/>
    <n v="100"/>
    <n v="100"/>
    <s v="NA"/>
    <s v="NA"/>
    <s v="NA"/>
    <s v="NA"/>
  </r>
  <r>
    <s v="BRAZIL"/>
    <s v="Brazil"/>
    <s v="BRA"/>
    <s v="Latin America"/>
    <x v="3"/>
    <x v="0"/>
    <n v="1992"/>
    <x v="59"/>
    <n v="10"/>
    <s v="NA"/>
    <s v="NA"/>
    <s v="NA"/>
    <n v="3"/>
    <s v="NA"/>
    <s v="NA"/>
    <s v="NA"/>
    <s v="NA"/>
    <s v="NA"/>
    <s v="NA"/>
    <s v="NA"/>
    <s v="NA"/>
    <s v="NA"/>
    <s v="NA"/>
  </r>
  <r>
    <s v="BRAZIL"/>
    <s v="Brazil"/>
    <s v="BRA"/>
    <s v="Latin America"/>
    <x v="3"/>
    <x v="0"/>
    <n v="1992"/>
    <x v="46"/>
    <n v="148"/>
    <s v="NA"/>
    <s v="NA"/>
    <s v="NA"/>
    <n v="7"/>
    <s v="NA"/>
    <s v="NA"/>
    <n v="0"/>
    <s v="NA"/>
    <s v="NA"/>
    <s v="NA"/>
    <s v="NA"/>
    <s v="NA"/>
    <s v="NA"/>
    <s v="NA"/>
  </r>
  <r>
    <s v="BRAZIL"/>
    <s v="Brazil"/>
    <s v="BRA"/>
    <s v="Latin America"/>
    <x v="3"/>
    <x v="0"/>
    <n v="1992"/>
    <x v="60"/>
    <n v="11491"/>
    <n v="34.5"/>
    <n v="425.2"/>
    <n v="137.9"/>
    <n v="597.5"/>
    <n v="3"/>
    <n v="37"/>
    <n v="12"/>
    <n v="100"/>
    <n v="100"/>
    <n v="100"/>
    <s v="NA"/>
    <s v="NA"/>
    <s v="NA"/>
    <s v="NA"/>
  </r>
  <r>
    <s v="BRAZIL"/>
    <s v="Brazil"/>
    <s v="BRA"/>
    <s v="Latin America"/>
    <x v="3"/>
    <x v="0"/>
    <n v="1992"/>
    <x v="24"/>
    <n v="4904"/>
    <n v="201.1"/>
    <n v="186.4"/>
    <n v="235.4"/>
    <n v="622.79999999999995"/>
    <n v="41"/>
    <n v="38"/>
    <n v="48"/>
    <n v="100"/>
    <n v="100"/>
    <n v="100"/>
    <s v="NA"/>
    <s v="NA"/>
    <s v="NA"/>
    <s v="NA"/>
  </r>
  <r>
    <s v="BRAZIL"/>
    <s v="Brazil"/>
    <s v="BRA"/>
    <s v="Latin America"/>
    <x v="3"/>
    <x v="0"/>
    <n v="1992"/>
    <x v="25"/>
    <n v="285"/>
    <s v="NA"/>
    <s v="NA"/>
    <s v="NA"/>
    <n v="89"/>
    <s v="NA"/>
    <s v="NA"/>
    <n v="0"/>
    <s v="NA"/>
    <s v="NA"/>
    <s v="NA"/>
    <s v="NA"/>
    <s v="NA"/>
    <s v="NA"/>
    <s v="NA"/>
  </r>
  <r>
    <s v="BRAZIL"/>
    <s v="Brazil"/>
    <s v="BRA"/>
    <s v="Latin America"/>
    <x v="3"/>
    <x v="0"/>
    <n v="1992"/>
    <x v="49"/>
    <n v="64"/>
    <s v="NA"/>
    <s v="NA"/>
    <s v="NA"/>
    <n v="29"/>
    <s v="NA"/>
    <s v="NA"/>
    <s v="NA"/>
    <s v="NA"/>
    <s v="NA"/>
    <s v="NA"/>
    <s v="NA"/>
    <s v="NA"/>
    <s v="NA"/>
    <s v="NA"/>
  </r>
  <r>
    <s v="BRAZIL"/>
    <s v="Brazil"/>
    <s v="BRA"/>
    <s v="Latin America"/>
    <x v="3"/>
    <x v="0"/>
    <n v="1992"/>
    <x v="20"/>
    <n v="361"/>
    <s v="NA"/>
    <s v="NA"/>
    <s v="NA"/>
    <n v="28"/>
    <s v="NA"/>
    <s v="NA"/>
    <s v="NA"/>
    <s v="NA"/>
    <s v="NA"/>
    <s v="NA"/>
    <s v="NA"/>
    <s v="NA"/>
    <s v="NA"/>
    <s v="NA"/>
  </r>
  <r>
    <s v="BRAZIL"/>
    <s v="Brazil"/>
    <s v="BRA"/>
    <s v="Latin America"/>
    <x v="3"/>
    <x v="0"/>
    <n v="1992"/>
    <x v="16"/>
    <n v="3363"/>
    <n v="26.9"/>
    <n v="151.30000000000001"/>
    <n v="50.4"/>
    <n v="228.7"/>
    <n v="8"/>
    <n v="45"/>
    <n v="15"/>
    <n v="100"/>
    <n v="100"/>
    <n v="100"/>
    <s v="NA"/>
    <s v="NA"/>
    <s v="NA"/>
    <s v="NA"/>
  </r>
  <r>
    <s v="BURKINA FASO"/>
    <s v="Burkina Faso"/>
    <s v="BFA"/>
    <s v="Africa"/>
    <x v="1"/>
    <x v="0"/>
    <n v="1992"/>
    <x v="21"/>
    <n v="2655"/>
    <n v="3.6"/>
    <n v="3.6"/>
    <n v="1.8"/>
    <n v="8.9"/>
    <n v="2"/>
    <n v="2"/>
    <n v="1"/>
    <n v="67"/>
    <n v="67"/>
    <n v="67"/>
    <s v="NA"/>
    <s v="NA"/>
    <s v="NA"/>
    <s v="NA"/>
  </r>
  <r>
    <s v="BURKINA FASO"/>
    <s v="Burkina Faso"/>
    <s v="BFA"/>
    <s v="Africa"/>
    <x v="1"/>
    <x v="0"/>
    <n v="1992"/>
    <x v="22"/>
    <n v="161"/>
    <n v="5"/>
    <n v="4.2"/>
    <n v="2.6"/>
    <n v="11.8"/>
    <n v="31"/>
    <n v="26"/>
    <n v="16"/>
    <n v="100"/>
    <n v="100"/>
    <n v="100"/>
    <s v="NA"/>
    <s v="NA"/>
    <s v="NA"/>
    <s v="NA"/>
  </r>
  <r>
    <s v="BURKINA FASO"/>
    <s v="Burkina Faso"/>
    <s v="BFA"/>
    <s v="Africa"/>
    <x v="1"/>
    <x v="0"/>
    <n v="1992"/>
    <x v="43"/>
    <n v="219"/>
    <n v="0"/>
    <n v="0"/>
    <n v="0"/>
    <n v="0.1"/>
    <n v="0"/>
    <n v="0"/>
    <n v="0"/>
    <n v="100"/>
    <n v="100"/>
    <n v="100"/>
    <s v="NA"/>
    <s v="NA"/>
    <s v="NA"/>
    <s v="NA"/>
  </r>
  <r>
    <s v="BURKINA FASO"/>
    <s v="Burkina Faso"/>
    <s v="BFA"/>
    <s v="Africa"/>
    <x v="1"/>
    <x v="0"/>
    <n v="1992"/>
    <x v="13"/>
    <n v="470"/>
    <n v="0"/>
    <n v="0"/>
    <n v="0"/>
    <n v="0"/>
    <n v="0"/>
    <n v="0"/>
    <n v="0"/>
    <n v="0"/>
    <n v="0"/>
    <n v="0"/>
    <s v="NA"/>
    <s v="NA"/>
    <s v="NA"/>
    <s v="NA"/>
  </r>
  <r>
    <s v="CANADA"/>
    <s v="Canada"/>
    <s v="CAN"/>
    <s v="North America"/>
    <x v="1"/>
    <x v="0"/>
    <n v="1992"/>
    <x v="0"/>
    <n v="4603"/>
    <n v="161.1"/>
    <n v="80.599999999999994"/>
    <n v="48.3"/>
    <n v="290"/>
    <n v="50"/>
    <n v="25"/>
    <n v="15"/>
    <n v="70"/>
    <n v="70"/>
    <n v="70"/>
    <s v="NA"/>
    <s v="NA"/>
    <s v="NA"/>
    <s v="NA"/>
  </r>
  <r>
    <s v="CANADA"/>
    <s v="Canada"/>
    <s v="CAN"/>
    <s v="North America"/>
    <x v="1"/>
    <x v="0"/>
    <n v="1992"/>
    <x v="19"/>
    <n v="1203"/>
    <n v="162.4"/>
    <n v="54.1"/>
    <n v="102.9"/>
    <n v="319.39999999999998"/>
    <n v="150"/>
    <n v="50"/>
    <n v="95"/>
    <n v="90"/>
    <n v="90"/>
    <n v="90"/>
    <s v="NA"/>
    <s v="NA"/>
    <s v="NA"/>
    <s v="NA"/>
  </r>
  <r>
    <s v="CANADA"/>
    <s v="Canada"/>
    <s v="CAN"/>
    <s v="North America"/>
    <x v="1"/>
    <x v="0"/>
    <n v="1992"/>
    <x v="30"/>
    <n v="913"/>
    <n v="9.6"/>
    <n v="6.4"/>
    <n v="1.6"/>
    <n v="17.600000000000001"/>
    <n v="30"/>
    <n v="20"/>
    <n v="5"/>
    <n v="35"/>
    <n v="35"/>
    <n v="35"/>
    <s v="NA"/>
    <s v="NA"/>
    <s v="NA"/>
    <s v="NA"/>
  </r>
  <r>
    <s v="CANADA"/>
    <s v="Canada"/>
    <s v="CAN"/>
    <s v="North America"/>
    <x v="1"/>
    <x v="0"/>
    <n v="1992"/>
    <x v="9"/>
    <n v="794"/>
    <n v="1.2"/>
    <n v="2.4"/>
    <n v="0.6"/>
    <n v="4.2"/>
    <n v="10"/>
    <n v="20"/>
    <n v="5"/>
    <n v="15"/>
    <n v="15"/>
    <n v="15"/>
    <s v="NA"/>
    <s v="NA"/>
    <s v="NA"/>
    <s v="NA"/>
  </r>
  <r>
    <s v="CANADA"/>
    <s v="Canada"/>
    <s v="CAN"/>
    <s v="North America"/>
    <x v="1"/>
    <x v="0"/>
    <n v="1992"/>
    <x v="12"/>
    <n v="120"/>
    <n v="11.4"/>
    <n v="14.8"/>
    <n v="10.3"/>
    <n v="36.5"/>
    <n v="100"/>
    <n v="130"/>
    <n v="90"/>
    <n v="95"/>
    <n v="95"/>
    <n v="95"/>
    <s v="NA"/>
    <s v="NA"/>
    <s v="NA"/>
    <s v="NA"/>
  </r>
  <r>
    <s v="CANADA"/>
    <s v="Canada"/>
    <s v="CAN"/>
    <s v="North America"/>
    <x v="1"/>
    <x v="0"/>
    <n v="1992"/>
    <x v="31"/>
    <n v="3363"/>
    <n v="255.6"/>
    <n v="63.9"/>
    <n v="47.9"/>
    <n v="367.4"/>
    <n v="80"/>
    <n v="20"/>
    <n v="15"/>
    <n v="95"/>
    <n v="95"/>
    <n v="95"/>
    <s v="NA"/>
    <s v="NA"/>
    <s v="NA"/>
    <s v="NA"/>
  </r>
  <r>
    <s v="CANADA"/>
    <s v="Canada"/>
    <s v="CAN"/>
    <s v="North America"/>
    <x v="1"/>
    <x v="0"/>
    <n v="1992"/>
    <x v="32"/>
    <n v="195"/>
    <n v="3.1"/>
    <n v="1.6"/>
    <n v="0.4"/>
    <n v="5.0999999999999996"/>
    <n v="40"/>
    <n v="20"/>
    <n v="5"/>
    <n v="40"/>
    <n v="40"/>
    <n v="40"/>
    <s v="NA"/>
    <s v="NA"/>
    <s v="NA"/>
    <s v="NA"/>
  </r>
  <r>
    <s v="CANADA"/>
    <s v="Canada"/>
    <s v="CAN"/>
    <s v="North America"/>
    <x v="1"/>
    <x v="0"/>
    <n v="1992"/>
    <x v="60"/>
    <n v="593"/>
    <n v="5.6"/>
    <n v="19.7"/>
    <n v="62"/>
    <n v="87.3"/>
    <n v="10"/>
    <n v="35"/>
    <n v="110"/>
    <n v="95"/>
    <n v="95"/>
    <n v="95"/>
    <s v="NA"/>
    <s v="NA"/>
    <s v="NA"/>
    <s v="NA"/>
  </r>
  <r>
    <s v="CANADA"/>
    <s v="Canada"/>
    <s v="CAN"/>
    <s v="North America"/>
    <x v="1"/>
    <x v="0"/>
    <n v="1992"/>
    <x v="16"/>
    <n v="14943"/>
    <n v="537.9"/>
    <n v="298.89999999999998"/>
    <n v="59.8"/>
    <n v="896.6"/>
    <n v="45"/>
    <n v="25"/>
    <n v="5"/>
    <n v="80"/>
    <n v="80"/>
    <n v="80"/>
    <s v="NA"/>
    <s v="NA"/>
    <s v="NA"/>
    <s v="NA"/>
  </r>
  <r>
    <s v="CHILE"/>
    <s v="Chile"/>
    <s v="CHL"/>
    <s v="Latin America"/>
    <x v="1"/>
    <x v="0"/>
    <n v="1992"/>
    <x v="61"/>
    <n v="194"/>
    <n v="21.3"/>
    <n v="4.9000000000000004"/>
    <n v="13.6"/>
    <n v="39.799999999999997"/>
    <n v="110"/>
    <n v="25"/>
    <n v="70"/>
    <n v="100"/>
    <n v="100"/>
    <n v="100"/>
    <s v="NA"/>
    <s v="NA"/>
    <s v="NA"/>
    <s v="NA"/>
  </r>
  <r>
    <s v="CHILE"/>
    <s v="Chile"/>
    <s v="CHL"/>
    <s v="Latin America"/>
    <x v="1"/>
    <x v="0"/>
    <n v="1992"/>
    <x v="6"/>
    <n v="59"/>
    <n v="3.8"/>
    <n v="1.5"/>
    <n v="2.4"/>
    <n v="7.7"/>
    <n v="65"/>
    <n v="25"/>
    <n v="40"/>
    <s v="NA"/>
    <s v="NA"/>
    <s v="NA"/>
    <s v="NA"/>
    <s v="NA"/>
    <s v="NA"/>
    <s v="NA"/>
  </r>
  <r>
    <s v="CHILE"/>
    <s v="Chile"/>
    <s v="CHL"/>
    <s v="Latin America"/>
    <x v="1"/>
    <x v="0"/>
    <n v="1992"/>
    <x v="40"/>
    <n v="773"/>
    <n v="11.3"/>
    <n v="19.3"/>
    <n v="2.2999999999999998"/>
    <n v="32.9"/>
    <n v="15"/>
    <n v="25"/>
    <n v="3"/>
    <s v="NA"/>
    <s v="NA"/>
    <s v="NA"/>
    <s v="NA"/>
    <s v="NA"/>
    <s v="NA"/>
    <s v="NA"/>
  </r>
  <r>
    <s v="CHILE"/>
    <s v="Chile"/>
    <s v="CHL"/>
    <s v="Latin America"/>
    <x v="1"/>
    <x v="0"/>
    <n v="1992"/>
    <x v="19"/>
    <n v="110"/>
    <n v="27.5"/>
    <n v="11"/>
    <n v="2.8"/>
    <n v="41.3"/>
    <n v="250"/>
    <n v="100"/>
    <n v="25"/>
    <n v="100"/>
    <n v="100"/>
    <n v="100"/>
    <s v="NA"/>
    <s v="NA"/>
    <s v="NA"/>
    <s v="NA"/>
  </r>
  <r>
    <s v="CHILE"/>
    <s v="Chile"/>
    <s v="CHL"/>
    <s v="Latin America"/>
    <x v="1"/>
    <x v="0"/>
    <n v="1992"/>
    <x v="30"/>
    <n v="71"/>
    <n v="5"/>
    <n v="4.5999999999999996"/>
    <n v="0"/>
    <n v="9.6"/>
    <n v="70"/>
    <n v="65"/>
    <n v="0"/>
    <n v="100"/>
    <n v="100"/>
    <n v="100"/>
    <s v="NA"/>
    <s v="NA"/>
    <s v="NA"/>
    <s v="NA"/>
  </r>
  <r>
    <s v="CHILE"/>
    <s v="Chile"/>
    <s v="CHL"/>
    <s v="Latin America"/>
    <x v="1"/>
    <x v="0"/>
    <n v="1992"/>
    <x v="9"/>
    <n v="185"/>
    <n v="11.8"/>
    <n v="8.6999999999999993"/>
    <n v="0.7"/>
    <n v="21.2"/>
    <n v="64"/>
    <n v="47"/>
    <n v="4"/>
    <s v="NA"/>
    <s v="NA"/>
    <s v="NA"/>
    <s v="NA"/>
    <s v="NA"/>
    <s v="NA"/>
    <s v="NA"/>
  </r>
  <r>
    <s v="CHILE"/>
    <s v="Chile"/>
    <s v="CHL"/>
    <s v="Latin America"/>
    <x v="1"/>
    <x v="0"/>
    <n v="1992"/>
    <x v="12"/>
    <n v="63"/>
    <n v="6.3"/>
    <n v="6.9"/>
    <n v="3.5"/>
    <n v="16.7"/>
    <n v="100"/>
    <n v="110"/>
    <n v="55"/>
    <n v="100"/>
    <n v="100"/>
    <n v="100"/>
    <s v="NA"/>
    <s v="NA"/>
    <s v="NA"/>
    <s v="NA"/>
  </r>
  <r>
    <s v="CHILE"/>
    <s v="Chile"/>
    <s v="CHL"/>
    <s v="Latin America"/>
    <x v="1"/>
    <x v="0"/>
    <n v="1992"/>
    <x v="13"/>
    <n v="95"/>
    <n v="2.4"/>
    <n v="6.2"/>
    <n v="0"/>
    <n v="8.6"/>
    <n v="25"/>
    <n v="65"/>
    <n v="0"/>
    <n v="100"/>
    <n v="100"/>
    <n v="100"/>
    <s v="NA"/>
    <s v="NA"/>
    <s v="NA"/>
    <s v="NA"/>
  </r>
  <r>
    <s v="CHILE"/>
    <s v="Chile"/>
    <s v="CHL"/>
    <s v="Latin America"/>
    <x v="1"/>
    <x v="0"/>
    <n v="1992"/>
    <x v="31"/>
    <n v="34"/>
    <n v="4.4000000000000004"/>
    <n v="5.0999999999999996"/>
    <n v="0.7"/>
    <n v="10.199999999999999"/>
    <n v="130"/>
    <n v="150"/>
    <n v="20"/>
    <n v="100"/>
    <n v="100"/>
    <n v="100"/>
    <s v="NA"/>
    <s v="NA"/>
    <s v="NA"/>
    <s v="NA"/>
  </r>
  <r>
    <s v="CHILE"/>
    <s v="Chile"/>
    <s v="CHL"/>
    <s v="Latin America"/>
    <x v="1"/>
    <x v="0"/>
    <n v="1992"/>
    <x v="33"/>
    <n v="49"/>
    <n v="9.8000000000000007"/>
    <n v="12.3"/>
    <n v="4.4000000000000004"/>
    <n v="26.5"/>
    <n v="200"/>
    <n v="250"/>
    <n v="90"/>
    <n v="100"/>
    <n v="100"/>
    <n v="100"/>
    <s v="NA"/>
    <s v="NA"/>
    <s v="NA"/>
    <s v="NA"/>
  </r>
  <r>
    <s v="CHILE"/>
    <s v="Chile"/>
    <s v="CHL"/>
    <s v="Latin America"/>
    <x v="1"/>
    <x v="0"/>
    <n v="1992"/>
    <x v="20"/>
    <n v="80"/>
    <n v="8"/>
    <n v="4.8"/>
    <n v="2.8"/>
    <n v="15.6"/>
    <n v="100"/>
    <n v="60"/>
    <n v="35"/>
    <n v="100"/>
    <n v="100"/>
    <n v="100"/>
    <s v="NA"/>
    <s v="NA"/>
    <s v="NA"/>
    <s v="NA"/>
  </r>
  <r>
    <s v="CHILE"/>
    <s v="Chile"/>
    <s v="CHL"/>
    <s v="Latin America"/>
    <x v="1"/>
    <x v="0"/>
    <n v="1992"/>
    <x v="16"/>
    <n v="507"/>
    <n v="48.2"/>
    <n v="40.6"/>
    <n v="2.5"/>
    <n v="91.3"/>
    <n v="95"/>
    <n v="80"/>
    <n v="5"/>
    <n v="100"/>
    <n v="100"/>
    <n v="100"/>
    <s v="NA"/>
    <s v="NA"/>
    <s v="NA"/>
    <s v="NA"/>
  </r>
  <r>
    <s v="CHINA"/>
    <s v="China"/>
    <s v="CHN"/>
    <s v="East Asia"/>
    <x v="2"/>
    <x v="0"/>
    <n v="1992"/>
    <x v="18"/>
    <n v="95"/>
    <n v="9.5"/>
    <n v="2.8"/>
    <n v="4.3"/>
    <n v="16.600000000000001"/>
    <n v="100"/>
    <n v="35"/>
    <n v="45"/>
    <n v="100"/>
    <n v="85"/>
    <n v="100"/>
    <s v="NA"/>
    <s v="NA"/>
    <s v="NA"/>
    <s v="NA"/>
  </r>
  <r>
    <s v="CHINA"/>
    <s v="China"/>
    <s v="CHN"/>
    <s v="East Asia"/>
    <x v="2"/>
    <x v="0"/>
    <n v="1992"/>
    <x v="0"/>
    <n v="960"/>
    <n v="67.2"/>
    <n v="27.4"/>
    <n v="1"/>
    <n v="95.5"/>
    <n v="70"/>
    <n v="30"/>
    <n v="5"/>
    <n v="100"/>
    <n v="95"/>
    <n v="20"/>
    <s v="NA"/>
    <s v="NA"/>
    <s v="NA"/>
    <s v="NA"/>
  </r>
  <r>
    <s v="CHINA"/>
    <s v="China"/>
    <s v="CHN"/>
    <s v="East Asia"/>
    <x v="2"/>
    <x v="0"/>
    <n v="1992"/>
    <x v="62"/>
    <n v="464"/>
    <n v="51"/>
    <n v="13.9"/>
    <n v="3.7"/>
    <n v="68.7"/>
    <n v="110"/>
    <n v="30"/>
    <n v="10"/>
    <n v="100"/>
    <n v="100"/>
    <n v="80"/>
    <s v="NA"/>
    <s v="NA"/>
    <s v="NA"/>
    <s v="NA"/>
  </r>
  <r>
    <s v="CHINA"/>
    <s v="China"/>
    <s v="CHN"/>
    <s v="East Asia"/>
    <x v="2"/>
    <x v="0"/>
    <n v="1992"/>
    <x v="63"/>
    <n v="129"/>
    <n v="7.7"/>
    <n v="0.7"/>
    <n v="2.5"/>
    <n v="10.9"/>
    <n v="60"/>
    <n v="7"/>
    <n v="20"/>
    <n v="100"/>
    <n v="80"/>
    <n v="95"/>
    <s v="NA"/>
    <s v="NA"/>
    <s v="NA"/>
    <s v="NA"/>
  </r>
  <r>
    <s v="CHINA"/>
    <s v="China"/>
    <s v="CHN"/>
    <s v="East Asia"/>
    <x v="2"/>
    <x v="0"/>
    <n v="1992"/>
    <x v="1"/>
    <n v="128"/>
    <n v="14.1"/>
    <n v="4.9000000000000004"/>
    <n v="7.3"/>
    <n v="26.2"/>
    <n v="110"/>
    <n v="40"/>
    <n v="60"/>
    <n v="100"/>
    <n v="95"/>
    <n v="95"/>
    <s v="NA"/>
    <s v="NA"/>
    <s v="NA"/>
    <s v="NA"/>
  </r>
  <r>
    <s v="CHINA"/>
    <s v="China"/>
    <s v="CHN"/>
    <s v="East Asia"/>
    <x v="2"/>
    <x v="0"/>
    <n v="1992"/>
    <x v="42"/>
    <n v="232"/>
    <n v="18.600000000000001"/>
    <n v="1.2"/>
    <n v="2.2999999999999998"/>
    <n v="22"/>
    <n v="80"/>
    <n v="10"/>
    <n v="15"/>
    <n v="100"/>
    <n v="50"/>
    <n v="65"/>
    <s v="NA"/>
    <s v="NA"/>
    <s v="NA"/>
    <s v="NA"/>
  </r>
  <r>
    <s v="CHINA"/>
    <s v="China"/>
    <s v="CHN"/>
    <s v="East Asia"/>
    <x v="2"/>
    <x v="0"/>
    <n v="1992"/>
    <x v="50"/>
    <n v="290"/>
    <n v="17.399999999999999"/>
    <n v="7.3"/>
    <n v="4.5999999999999996"/>
    <n v="29.3"/>
    <n v="60"/>
    <n v="25"/>
    <n v="20"/>
    <n v="100"/>
    <n v="100"/>
    <n v="80"/>
    <s v="NA"/>
    <s v="NA"/>
    <s v="NA"/>
    <s v="NA"/>
  </r>
  <r>
    <s v="CHINA"/>
    <s v="China"/>
    <s v="CHN"/>
    <s v="East Asia"/>
    <x v="2"/>
    <x v="0"/>
    <n v="1992"/>
    <x v="22"/>
    <n v="5600"/>
    <n v="560"/>
    <n v="176.4"/>
    <n v="28"/>
    <n v="764.4"/>
    <n v="100"/>
    <n v="35"/>
    <n v="10"/>
    <n v="100"/>
    <n v="90"/>
    <n v="50"/>
    <s v="NA"/>
    <s v="NA"/>
    <s v="NA"/>
    <s v="NA"/>
  </r>
  <r>
    <s v="CHINA"/>
    <s v="China"/>
    <s v="CHN"/>
    <s v="East Asia"/>
    <x v="2"/>
    <x v="0"/>
    <n v="1992"/>
    <x v="64"/>
    <n v="250"/>
    <n v="27.5"/>
    <n v="12.5"/>
    <n v="2.4"/>
    <n v="42.4"/>
    <n v="110"/>
    <n v="50"/>
    <n v="10"/>
    <n v="100"/>
    <n v="100"/>
    <n v="95"/>
    <s v="NA"/>
    <s v="NA"/>
    <s v="NA"/>
    <s v="NA"/>
  </r>
  <r>
    <s v="CHINA"/>
    <s v="China"/>
    <s v="CHN"/>
    <s v="East Asia"/>
    <x v="2"/>
    <x v="0"/>
    <n v="1992"/>
    <x v="65"/>
    <n v="183"/>
    <n v="16.5"/>
    <n v="4.5999999999999996"/>
    <n v="1.2"/>
    <n v="22.3"/>
    <n v="90"/>
    <n v="25"/>
    <n v="7"/>
    <n v="100"/>
    <n v="100"/>
    <n v="95"/>
    <s v="NA"/>
    <s v="NA"/>
    <s v="NA"/>
    <s v="NA"/>
  </r>
  <r>
    <s v="CHINA"/>
    <s v="China"/>
    <s v="CHN"/>
    <s v="East Asia"/>
    <x v="2"/>
    <x v="0"/>
    <n v="1992"/>
    <x v="66"/>
    <n v="141"/>
    <n v="11.3"/>
    <n v="2.8"/>
    <n v="1.4"/>
    <n v="15.5"/>
    <n v="80"/>
    <n v="20"/>
    <n v="10"/>
    <n v="100"/>
    <n v="100"/>
    <n v="100"/>
    <s v="NA"/>
    <s v="NA"/>
    <s v="NA"/>
    <s v="NA"/>
  </r>
  <r>
    <s v="CHINA"/>
    <s v="China"/>
    <s v="CHN"/>
    <s v="East Asia"/>
    <x v="2"/>
    <x v="0"/>
    <n v="1992"/>
    <x v="5"/>
    <n v="75"/>
    <n v="9"/>
    <n v="2.6"/>
    <n v="1.8"/>
    <n v="13.3"/>
    <n v="120"/>
    <n v="40"/>
    <n v="25"/>
    <n v="100"/>
    <n v="85"/>
    <n v="95"/>
    <s v="NA"/>
    <s v="NA"/>
    <s v="NA"/>
    <s v="NA"/>
  </r>
  <r>
    <s v="CHINA"/>
    <s v="China"/>
    <s v="CHN"/>
    <s v="East Asia"/>
    <x v="2"/>
    <x v="0"/>
    <n v="1992"/>
    <x v="6"/>
    <n v="165"/>
    <n v="18.2"/>
    <n v="6.6"/>
    <n v="8.6"/>
    <n v="33.4"/>
    <n v="110"/>
    <n v="40"/>
    <n v="55"/>
    <n v="100"/>
    <n v="100"/>
    <n v="95"/>
    <s v="NA"/>
    <s v="NA"/>
    <s v="NA"/>
    <s v="NA"/>
  </r>
  <r>
    <s v="CHINA"/>
    <s v="China"/>
    <s v="CHN"/>
    <s v="East Asia"/>
    <x v="2"/>
    <x v="0"/>
    <n v="1992"/>
    <x v="43"/>
    <n v="3085"/>
    <n v="154.30000000000001"/>
    <n v="97.2"/>
    <n v="44.4"/>
    <n v="295.89999999999998"/>
    <n v="50"/>
    <n v="35"/>
    <n v="18"/>
    <n v="100"/>
    <n v="90"/>
    <n v="80"/>
    <s v="NA"/>
    <s v="NA"/>
    <s v="NA"/>
    <s v="NA"/>
  </r>
  <r>
    <s v="CHINA"/>
    <s v="China"/>
    <s v="CHN"/>
    <s v="East Asia"/>
    <x v="2"/>
    <x v="0"/>
    <n v="1992"/>
    <x v="35"/>
    <n v="311"/>
    <n v="28"/>
    <n v="7.8"/>
    <n v="3.1"/>
    <n v="38.9"/>
    <n v="90"/>
    <n v="25"/>
    <n v="10"/>
    <n v="100"/>
    <n v="100"/>
    <n v="100"/>
    <s v="NA"/>
    <s v="NA"/>
    <s v="NA"/>
    <s v="NA"/>
  </r>
  <r>
    <s v="CHINA"/>
    <s v="China"/>
    <s v="CHN"/>
    <s v="East Asia"/>
    <x v="2"/>
    <x v="0"/>
    <n v="1992"/>
    <x v="67"/>
    <n v="160"/>
    <n v="8"/>
    <n v="2.4"/>
    <n v="0.2"/>
    <n v="10.6"/>
    <n v="50"/>
    <n v="15"/>
    <n v="5"/>
    <n v="100"/>
    <n v="100"/>
    <n v="30"/>
    <s v="NA"/>
    <s v="NA"/>
    <s v="NA"/>
    <s v="NA"/>
  </r>
  <r>
    <s v="CHINA"/>
    <s v="China"/>
    <s v="CHN"/>
    <s v="East Asia"/>
    <x v="2"/>
    <x v="0"/>
    <n v="1992"/>
    <x v="19"/>
    <n v="21087"/>
    <n v="2108.6999999999998"/>
    <n v="253"/>
    <n v="126.5"/>
    <n v="2488.3000000000002"/>
    <n v="100"/>
    <n v="20"/>
    <n v="20"/>
    <n v="100"/>
    <n v="60"/>
    <n v="30"/>
    <s v="NA"/>
    <s v="NA"/>
    <s v="NA"/>
    <s v="NA"/>
  </r>
  <r>
    <s v="CHINA"/>
    <s v="China"/>
    <s v="CHN"/>
    <s v="East Asia"/>
    <x v="2"/>
    <x v="0"/>
    <n v="1992"/>
    <x v="44"/>
    <n v="2601"/>
    <n v="130.1"/>
    <n v="35.1"/>
    <n v="1.6"/>
    <n v="166.7"/>
    <n v="50"/>
    <n v="15"/>
    <n v="2"/>
    <n v="100"/>
    <n v="90"/>
    <n v="30"/>
    <s v="NA"/>
    <s v="NA"/>
    <s v="NA"/>
    <s v="NA"/>
  </r>
  <r>
    <s v="CHINA"/>
    <s v="China"/>
    <s v="CHN"/>
    <s v="East Asia"/>
    <x v="2"/>
    <x v="0"/>
    <n v="1992"/>
    <x v="30"/>
    <n v="400"/>
    <n v="20"/>
    <n v="2.8"/>
    <n v="0.6"/>
    <n v="23.4"/>
    <n v="50"/>
    <n v="10"/>
    <n v="3"/>
    <n v="100"/>
    <n v="70"/>
    <n v="50"/>
    <s v="NA"/>
    <s v="NA"/>
    <s v="NA"/>
    <s v="NA"/>
  </r>
  <r>
    <s v="CHINA"/>
    <s v="China"/>
    <s v="CHN"/>
    <s v="East Asia"/>
    <x v="2"/>
    <x v="0"/>
    <n v="1992"/>
    <x v="8"/>
    <n v="248"/>
    <n v="22.3"/>
    <n v="6.7"/>
    <n v="2.4"/>
    <n v="31.4"/>
    <n v="90"/>
    <n v="30"/>
    <n v="10"/>
    <n v="100"/>
    <n v="90"/>
    <n v="95"/>
    <s v="NA"/>
    <s v="NA"/>
    <s v="NA"/>
    <s v="NA"/>
  </r>
  <r>
    <s v="CHINA"/>
    <s v="China"/>
    <s v="CHN"/>
    <s v="East Asia"/>
    <x v="2"/>
    <x v="0"/>
    <n v="1992"/>
    <x v="55"/>
    <n v="236"/>
    <n v="33"/>
    <n v="5.7"/>
    <n v="3.4"/>
    <n v="42.1"/>
    <n v="140"/>
    <n v="30"/>
    <n v="15"/>
    <n v="100"/>
    <n v="80"/>
    <n v="95"/>
    <s v="NA"/>
    <s v="NA"/>
    <s v="NA"/>
    <s v="NA"/>
  </r>
  <r>
    <s v="CHINA"/>
    <s v="China"/>
    <s v="CHN"/>
    <s v="East Asia"/>
    <x v="2"/>
    <x v="0"/>
    <n v="1992"/>
    <x v="9"/>
    <n v="13687"/>
    <n v="1231.8"/>
    <n v="342.2"/>
    <n v="136.9"/>
    <n v="1710.9"/>
    <n v="90"/>
    <n v="25"/>
    <n v="10"/>
    <n v="100"/>
    <n v="100"/>
    <n v="100"/>
    <s v="NA"/>
    <s v="NA"/>
    <s v="NA"/>
    <s v="NA"/>
  </r>
  <r>
    <s v="CHINA"/>
    <s v="China"/>
    <s v="CHN"/>
    <s v="East Asia"/>
    <x v="2"/>
    <x v="0"/>
    <n v="1992"/>
    <x v="57"/>
    <n v="173"/>
    <n v="13.8"/>
    <n v="6.1"/>
    <n v="1.2"/>
    <n v="21"/>
    <n v="80"/>
    <n v="35"/>
    <n v="7"/>
    <n v="100"/>
    <n v="100"/>
    <n v="95"/>
    <s v="NA"/>
    <s v="NA"/>
    <s v="NA"/>
    <s v="NA"/>
  </r>
  <r>
    <s v="CHINA"/>
    <s v="China"/>
    <s v="CHN"/>
    <s v="East Asia"/>
    <x v="2"/>
    <x v="0"/>
    <n v="1992"/>
    <x v="12"/>
    <n v="2852"/>
    <n v="342.2"/>
    <n v="121.9"/>
    <n v="45.6"/>
    <n v="509.8"/>
    <n v="120"/>
    <n v="45"/>
    <n v="20"/>
    <n v="100"/>
    <n v="95"/>
    <n v="80"/>
    <s v="NA"/>
    <s v="NA"/>
    <s v="NA"/>
    <s v="NA"/>
  </r>
  <r>
    <s v="CHINA"/>
    <s v="China"/>
    <s v="CHN"/>
    <s v="East Asia"/>
    <x v="2"/>
    <x v="0"/>
    <n v="1992"/>
    <x v="68"/>
    <n v="9112"/>
    <n v="1275.7"/>
    <n v="182.2"/>
    <n v="218.7"/>
    <n v="1676.6"/>
    <n v="140"/>
    <n v="25"/>
    <n v="30"/>
    <n v="100"/>
    <n v="80"/>
    <n v="80"/>
    <s v="NA"/>
    <s v="NA"/>
    <s v="NA"/>
    <s v="NA"/>
  </r>
  <r>
    <s v="CHINA"/>
    <s v="China"/>
    <s v="CHN"/>
    <s v="East Asia"/>
    <x v="2"/>
    <x v="0"/>
    <n v="1992"/>
    <x v="13"/>
    <n v="4417"/>
    <n v="176.7"/>
    <n v="198.8"/>
    <n v="42"/>
    <n v="417.4"/>
    <n v="40"/>
    <n v="50"/>
    <n v="10"/>
    <n v="100"/>
    <n v="90"/>
    <n v="95"/>
    <s v="NA"/>
    <s v="NA"/>
    <s v="NA"/>
    <s v="NA"/>
  </r>
  <r>
    <s v="CHINA"/>
    <s v="China"/>
    <s v="CHN"/>
    <s v="East Asia"/>
    <x v="2"/>
    <x v="0"/>
    <n v="1992"/>
    <x v="48"/>
    <n v="32890"/>
    <n v="4275.7"/>
    <n v="1332"/>
    <n v="920.9"/>
    <n v="6528.7"/>
    <n v="130"/>
    <n v="45"/>
    <n v="40"/>
    <n v="100"/>
    <n v="90"/>
    <n v="70"/>
    <s v="NA"/>
    <s v="NA"/>
    <s v="NA"/>
    <s v="NA"/>
  </r>
  <r>
    <s v="CHINA"/>
    <s v="China"/>
    <s v="CHN"/>
    <s v="East Asia"/>
    <x v="2"/>
    <x v="0"/>
    <n v="1992"/>
    <x v="32"/>
    <n v="650"/>
    <n v="52"/>
    <n v="6.8"/>
    <n v="0.8"/>
    <n v="59.6"/>
    <n v="80"/>
    <n v="15"/>
    <n v="3"/>
    <n v="100"/>
    <n v="70"/>
    <n v="40"/>
    <s v="NA"/>
    <s v="NA"/>
    <s v="NA"/>
    <s v="NA"/>
  </r>
  <r>
    <s v="CHINA"/>
    <s v="China"/>
    <s v="CHN"/>
    <s v="East Asia"/>
    <x v="2"/>
    <x v="0"/>
    <n v="1992"/>
    <x v="69"/>
    <n v="721"/>
    <n v="43.3"/>
    <n v="13"/>
    <n v="2.9"/>
    <s v="NA"/>
    <n v="60"/>
    <n v="20"/>
    <n v="5"/>
    <n v="100"/>
    <n v="90"/>
    <n v="80"/>
    <s v="NA"/>
    <s v="NA"/>
    <s v="NA"/>
    <s v="NA"/>
  </r>
  <r>
    <s v="CHINA"/>
    <s v="China"/>
    <s v="CHN"/>
    <s v="East Asia"/>
    <x v="2"/>
    <x v="0"/>
    <n v="1992"/>
    <x v="46"/>
    <n v="1900"/>
    <n v="171"/>
    <n v="15.2"/>
    <n v="1.7"/>
    <n v="187.9"/>
    <n v="90"/>
    <n v="10"/>
    <n v="3"/>
    <n v="100"/>
    <n v="80"/>
    <n v="30"/>
    <s v="NA"/>
    <s v="NA"/>
    <s v="NA"/>
    <s v="NA"/>
  </r>
  <r>
    <s v="CHINA"/>
    <s v="China"/>
    <s v="CHN"/>
    <s v="East Asia"/>
    <x v="2"/>
    <x v="0"/>
    <n v="1992"/>
    <x v="60"/>
    <n v="7624"/>
    <n v="266.8"/>
    <n v="289.7"/>
    <n v="68.599999999999994"/>
    <n v="625.20000000000005"/>
    <n v="35"/>
    <n v="40"/>
    <n v="12"/>
    <n v="100"/>
    <n v="95"/>
    <n v="75"/>
    <s v="NA"/>
    <s v="NA"/>
    <s v="NA"/>
    <s v="NA"/>
  </r>
  <r>
    <s v="CHINA"/>
    <s v="China"/>
    <s v="CHN"/>
    <s v="East Asia"/>
    <x v="2"/>
    <x v="0"/>
    <n v="1992"/>
    <x v="70"/>
    <n v="100"/>
    <n v="10"/>
    <n v="3.6"/>
    <n v="0.9"/>
    <n v="14.5"/>
    <n v="100"/>
    <n v="40"/>
    <n v="10"/>
    <n v="100"/>
    <n v="90"/>
    <n v="90"/>
    <s v="NA"/>
    <s v="NA"/>
    <s v="NA"/>
    <s v="NA"/>
  </r>
  <r>
    <s v="CHINA"/>
    <s v="China"/>
    <s v="CHN"/>
    <s v="East Asia"/>
    <x v="2"/>
    <x v="0"/>
    <n v="1992"/>
    <x v="71"/>
    <n v="9"/>
    <n v="0.7"/>
    <n v="0.3"/>
    <n v="0"/>
    <n v="1"/>
    <n v="80"/>
    <n v="30"/>
    <n v="5"/>
    <n v="100"/>
    <n v="95"/>
    <n v="95"/>
    <s v="NA"/>
    <s v="NA"/>
    <s v="NA"/>
    <s v="NA"/>
  </r>
  <r>
    <s v="CHINA"/>
    <s v="China"/>
    <s v="CHN"/>
    <s v="East Asia"/>
    <x v="2"/>
    <x v="0"/>
    <n v="1992"/>
    <x v="33"/>
    <n v="575"/>
    <n v="86.3"/>
    <n v="17.3"/>
    <n v="25.9"/>
    <n v="129.4"/>
    <n v="150"/>
    <n v="30"/>
    <n v="45"/>
    <n v="100"/>
    <n v="100"/>
    <n v="100"/>
    <s v="NA"/>
    <s v="NA"/>
    <s v="NA"/>
    <s v="NA"/>
  </r>
  <r>
    <s v="CHINA"/>
    <s v="China"/>
    <s v="CHN"/>
    <s v="East Asia"/>
    <x v="2"/>
    <x v="0"/>
    <n v="1992"/>
    <x v="24"/>
    <n v="1068"/>
    <n v="160.19999999999999"/>
    <n v="42.7"/>
    <n v="53.4"/>
    <n v="256.3"/>
    <n v="150"/>
    <n v="40"/>
    <n v="50"/>
    <n v="100"/>
    <n v="100"/>
    <n v="100"/>
    <s v="NA"/>
    <s v="NA"/>
    <s v="NA"/>
    <s v="NA"/>
  </r>
  <r>
    <s v="CHINA"/>
    <s v="China"/>
    <s v="CHN"/>
    <s v="East Asia"/>
    <x v="2"/>
    <x v="0"/>
    <n v="1992"/>
    <x v="34"/>
    <n v="830"/>
    <n v="54"/>
    <n v="12.5"/>
    <n v="4.2"/>
    <n v="70.599999999999994"/>
    <n v="65"/>
    <n v="25"/>
    <n v="10"/>
    <n v="100"/>
    <n v="60"/>
    <n v="50"/>
    <s v="NA"/>
    <s v="NA"/>
    <s v="NA"/>
    <s v="NA"/>
  </r>
  <r>
    <s v="CHINA"/>
    <s v="China"/>
    <s v="CHN"/>
    <s v="East Asia"/>
    <x v="2"/>
    <x v="0"/>
    <n v="1992"/>
    <x v="72"/>
    <n v="86"/>
    <n v="6.9"/>
    <n v="0.6"/>
    <n v="1.3"/>
    <n v="8.8000000000000007"/>
    <n v="80"/>
    <n v="10"/>
    <n v="20"/>
    <n v="100"/>
    <n v="75"/>
    <n v="75"/>
    <s v="NA"/>
    <s v="NA"/>
    <s v="NA"/>
    <s v="NA"/>
  </r>
  <r>
    <s v="CHINA"/>
    <s v="China"/>
    <s v="CHN"/>
    <s v="East Asia"/>
    <x v="2"/>
    <x v="0"/>
    <n v="1992"/>
    <x v="73"/>
    <n v="1322"/>
    <n v="158.6"/>
    <n v="39.299999999999997"/>
    <n v="46.3"/>
    <n v="244.2"/>
    <n v="120"/>
    <n v="35"/>
    <n v="35"/>
    <n v="100"/>
    <n v="85"/>
    <n v="100"/>
    <s v="NA"/>
    <s v="NA"/>
    <s v="NA"/>
    <s v="NA"/>
  </r>
  <r>
    <s v="CHINA"/>
    <s v="China"/>
    <s v="CHN"/>
    <s v="East Asia"/>
    <x v="2"/>
    <x v="0"/>
    <n v="1992"/>
    <x v="25"/>
    <n v="1810"/>
    <n v="108.6"/>
    <n v="54.3"/>
    <n v="27.2"/>
    <n v="190.1"/>
    <n v="60"/>
    <n v="30"/>
    <n v="15"/>
    <n v="100"/>
    <n v="100"/>
    <n v="100"/>
    <s v="NA"/>
    <s v="NA"/>
    <s v="NA"/>
    <s v="NA"/>
  </r>
  <r>
    <s v="CHINA"/>
    <s v="China"/>
    <s v="CHN"/>
    <s v="East Asia"/>
    <x v="2"/>
    <x v="0"/>
    <n v="1992"/>
    <x v="49"/>
    <n v="348"/>
    <n v="34.799999999999997"/>
    <n v="13.9"/>
    <n v="11"/>
    <n v="59.7"/>
    <n v="100"/>
    <n v="40"/>
    <n v="35"/>
    <n v="100"/>
    <n v="100"/>
    <n v="90"/>
    <s v="NA"/>
    <s v="NA"/>
    <s v="NA"/>
    <s v="NA"/>
  </r>
  <r>
    <s v="CHINA"/>
    <s v="China"/>
    <s v="CHN"/>
    <s v="East Asia"/>
    <x v="2"/>
    <x v="0"/>
    <n v="1992"/>
    <x v="74"/>
    <n v="327"/>
    <n v="37.6"/>
    <n v="10.3"/>
    <n v="17.100000000000001"/>
    <n v="65"/>
    <n v="115"/>
    <n v="35"/>
    <n v="55"/>
    <n v="100"/>
    <n v="90"/>
    <n v="95"/>
    <s v="NA"/>
    <s v="NA"/>
    <s v="NA"/>
    <s v="NA"/>
  </r>
  <r>
    <s v="CHINA"/>
    <s v="China"/>
    <s v="CHN"/>
    <s v="East Asia"/>
    <x v="2"/>
    <x v="0"/>
    <n v="1992"/>
    <x v="16"/>
    <n v="30201"/>
    <n v="4530.2"/>
    <n v="1510.1"/>
    <n v="90.6"/>
    <n v="6130.8"/>
    <n v="150"/>
    <n v="50"/>
    <n v="30"/>
    <n v="100"/>
    <n v="100"/>
    <n v="10"/>
    <s v="NA"/>
    <s v="NA"/>
    <s v="NA"/>
    <s v="NA"/>
  </r>
  <r>
    <s v="COLOMBIA"/>
    <s v="Colombia"/>
    <s v="COL"/>
    <s v="Latin America"/>
    <x v="1"/>
    <x v="0"/>
    <n v="1992"/>
    <x v="18"/>
    <n v="30"/>
    <n v="8.1999999999999993"/>
    <n v="4.0999999999999996"/>
    <n v="16"/>
    <n v="28.2"/>
    <n v="276"/>
    <n v="138"/>
    <n v="540"/>
    <n v="99"/>
    <n v="99"/>
    <n v="99"/>
    <s v="NA"/>
    <s v="NA"/>
    <s v="NA"/>
    <s v="NA"/>
  </r>
  <r>
    <s v="COLOMBIA"/>
    <s v="Colombia"/>
    <s v="COL"/>
    <s v="Latin America"/>
    <x v="1"/>
    <x v="0"/>
    <n v="1992"/>
    <x v="53"/>
    <n v="1000"/>
    <n v="101.9"/>
    <n v="11.4"/>
    <n v="77.400000000000006"/>
    <n v="190.6"/>
    <n v="224"/>
    <n v="25"/>
    <n v="170"/>
    <n v="46"/>
    <n v="46"/>
    <n v="46"/>
    <s v="NA"/>
    <s v="NA"/>
    <s v="NA"/>
    <s v="NA"/>
  </r>
  <r>
    <s v="COLOMBIA"/>
    <s v="Colombia"/>
    <s v="COL"/>
    <s v="Latin America"/>
    <x v="1"/>
    <x v="0"/>
    <n v="1992"/>
    <x v="22"/>
    <n v="201"/>
    <n v="15.1"/>
    <n v="8.1999999999999993"/>
    <n v="7.3"/>
    <n v="30.6"/>
    <n v="81"/>
    <n v="44"/>
    <n v="39"/>
    <n v="93"/>
    <n v="93"/>
    <n v="93"/>
    <s v="NA"/>
    <s v="NA"/>
    <s v="NA"/>
    <s v="NA"/>
  </r>
  <r>
    <s v="COLOMBIA"/>
    <s v="Colombia"/>
    <s v="COL"/>
    <s v="Latin America"/>
    <x v="1"/>
    <x v="0"/>
    <n v="1992"/>
    <x v="19"/>
    <n v="837"/>
    <n v="9"/>
    <n v="8.6999999999999993"/>
    <n v="4.5"/>
    <n v="22.3"/>
    <n v="54"/>
    <n v="52"/>
    <n v="27"/>
    <n v="20"/>
    <n v="20"/>
    <n v="20"/>
    <s v="NA"/>
    <s v="NA"/>
    <s v="NA"/>
    <s v="NA"/>
  </r>
  <r>
    <s v="COLOMBIA"/>
    <s v="Colombia"/>
    <s v="COL"/>
    <s v="Latin America"/>
    <x v="1"/>
    <x v="0"/>
    <n v="1992"/>
    <x v="45"/>
    <n v="90"/>
    <n v="26.1"/>
    <n v="1.3"/>
    <n v="19.600000000000001"/>
    <n v="47"/>
    <n v="296"/>
    <n v="15"/>
    <n v="222"/>
    <n v="98"/>
    <n v="98"/>
    <n v="98"/>
    <s v="NA"/>
    <s v="NA"/>
    <s v="NA"/>
    <s v="NA"/>
  </r>
  <r>
    <s v="COLOMBIA"/>
    <s v="Colombia"/>
    <s v="COL"/>
    <s v="Latin America"/>
    <x v="1"/>
    <x v="0"/>
    <n v="1992"/>
    <x v="12"/>
    <n v="181"/>
    <n v="13.8"/>
    <n v="45.3"/>
    <n v="13.6"/>
    <n v="72.599999999999994"/>
    <n v="76"/>
    <n v="250"/>
    <n v="75"/>
    <n v="100"/>
    <n v="100"/>
    <n v="100"/>
    <s v="NA"/>
    <s v="NA"/>
    <s v="NA"/>
    <s v="NA"/>
  </r>
  <r>
    <s v="COLOMBIA"/>
    <s v="Colombia"/>
    <s v="COL"/>
    <s v="Latin America"/>
    <x v="1"/>
    <x v="0"/>
    <n v="1992"/>
    <x v="48"/>
    <n v="521"/>
    <n v="72"/>
    <n v="41.4"/>
    <n v="32.700000000000003"/>
    <n v="146.1"/>
    <n v="165"/>
    <n v="95"/>
    <n v="75"/>
    <n v="84"/>
    <n v="84"/>
    <n v="84"/>
    <s v="NA"/>
    <s v="NA"/>
    <s v="NA"/>
    <s v="NA"/>
  </r>
  <r>
    <s v="COLOMBIA"/>
    <s v="Colombia"/>
    <s v="COL"/>
    <s v="Latin America"/>
    <x v="1"/>
    <x v="0"/>
    <n v="1992"/>
    <x v="46"/>
    <n v="273"/>
    <n v="20.5"/>
    <n v="16.899999999999999"/>
    <n v="13.7"/>
    <n v="51.1"/>
    <n v="75"/>
    <n v="62"/>
    <n v="50"/>
    <n v="100"/>
    <n v="100"/>
    <n v="100"/>
    <s v="NA"/>
    <s v="NA"/>
    <s v="NA"/>
    <s v="NA"/>
  </r>
  <r>
    <s v="COLOMBIA"/>
    <s v="Colombia"/>
    <s v="COL"/>
    <s v="Latin America"/>
    <x v="1"/>
    <x v="0"/>
    <n v="1992"/>
    <x v="24"/>
    <n v="304"/>
    <n v="14.2"/>
    <n v="18.3"/>
    <n v="21.9"/>
    <n v="54.4"/>
    <n v="68"/>
    <n v="88"/>
    <n v="105"/>
    <n v="69"/>
    <n v="69"/>
    <n v="69"/>
    <s v="NA"/>
    <s v="NA"/>
    <s v="NA"/>
    <s v="NA"/>
  </r>
  <r>
    <s v="COSTA RICA"/>
    <s v="Costa Rica"/>
    <s v="CRI"/>
    <s v="Latin America"/>
    <x v="1"/>
    <x v="0"/>
    <n v="1992"/>
    <x v="18"/>
    <n v="29"/>
    <n v="14.5"/>
    <n v="2.9"/>
    <n v="17.399999999999999"/>
    <n v="34.799999999999997"/>
    <n v="500"/>
    <n v="100"/>
    <n v="600"/>
    <n v="100"/>
    <n v="100"/>
    <n v="100"/>
    <s v="NA"/>
    <s v="NA"/>
    <s v="NA"/>
    <s v="NA"/>
  </r>
  <r>
    <s v="COSTA RICA"/>
    <s v="Costa Rica"/>
    <s v="CRI"/>
    <s v="Latin America"/>
    <x v="1"/>
    <x v="0"/>
    <n v="1992"/>
    <x v="75"/>
    <n v="50"/>
    <n v="0.1"/>
    <n v="0.1"/>
    <n v="0.1"/>
    <n v="0.4"/>
    <n v="25"/>
    <n v="25"/>
    <n v="25"/>
    <n v="10"/>
    <n v="10"/>
    <n v="10"/>
    <s v="NA"/>
    <s v="NA"/>
    <s v="NA"/>
    <s v="NA"/>
  </r>
  <r>
    <s v="COSTA RICA"/>
    <s v="Costa Rica"/>
    <s v="CRI"/>
    <s v="Latin America"/>
    <x v="1"/>
    <x v="0"/>
    <n v="1992"/>
    <x v="51"/>
    <n v="10"/>
    <n v="0.3"/>
    <n v="0.2"/>
    <n v="0.2"/>
    <n v="0.6"/>
    <n v="100"/>
    <n v="50"/>
    <n v="50"/>
    <n v="30"/>
    <n v="30"/>
    <n v="30"/>
    <s v="NA"/>
    <s v="NA"/>
    <s v="NA"/>
    <s v="NA"/>
  </r>
  <r>
    <s v="COSTA RICA"/>
    <s v="Costa Rica"/>
    <s v="CRI"/>
    <s v="Latin America"/>
    <x v="1"/>
    <x v="0"/>
    <n v="1992"/>
    <x v="53"/>
    <n v="105"/>
    <n v="16.8"/>
    <n v="4.2"/>
    <n v="8.4"/>
    <n v="29.4"/>
    <n v="200"/>
    <n v="50"/>
    <n v="100"/>
    <n v="80"/>
    <n v="80"/>
    <n v="80"/>
    <s v="NA"/>
    <s v="NA"/>
    <s v="NA"/>
    <s v="NA"/>
  </r>
  <r>
    <s v="COSTA RICA"/>
    <s v="Costa Rica"/>
    <s v="CRI"/>
    <s v="Latin America"/>
    <x v="1"/>
    <x v="0"/>
    <n v="1992"/>
    <x v="22"/>
    <n v="1"/>
    <n v="0.1"/>
    <n v="0.1"/>
    <n v="0.1"/>
    <n v="0.3"/>
    <n v="200"/>
    <n v="120"/>
    <n v="120"/>
    <n v="70"/>
    <n v="70"/>
    <n v="70"/>
    <s v="NA"/>
    <s v="NA"/>
    <s v="NA"/>
    <s v="NA"/>
  </r>
  <r>
    <s v="COSTA RICA"/>
    <s v="Costa Rica"/>
    <s v="CRI"/>
    <s v="Latin America"/>
    <x v="1"/>
    <x v="0"/>
    <n v="1992"/>
    <x v="4"/>
    <n v="16"/>
    <n v="1"/>
    <n v="0.5"/>
    <n v="0.5"/>
    <n v="1.9"/>
    <n v="150"/>
    <n v="75"/>
    <n v="75"/>
    <n v="40"/>
    <n v="40"/>
    <n v="40"/>
    <s v="NA"/>
    <s v="NA"/>
    <s v="NA"/>
    <s v="NA"/>
  </r>
  <r>
    <s v="COSTA RICA"/>
    <s v="Costa Rica"/>
    <s v="CRI"/>
    <s v="Latin America"/>
    <x v="1"/>
    <x v="0"/>
    <n v="1992"/>
    <x v="19"/>
    <n v="60"/>
    <n v="1.4"/>
    <n v="0.5"/>
    <n v="0.5"/>
    <n v="2.4"/>
    <n v="60"/>
    <n v="20"/>
    <n v="20"/>
    <n v="40"/>
    <n v="40"/>
    <n v="40"/>
    <s v="NA"/>
    <s v="NA"/>
    <s v="NA"/>
    <s v="NA"/>
  </r>
  <r>
    <s v="COSTA RICA"/>
    <s v="Costa Rica"/>
    <s v="CRI"/>
    <s v="Latin America"/>
    <x v="1"/>
    <x v="0"/>
    <n v="1992"/>
    <x v="45"/>
    <n v="25"/>
    <n v="1.3"/>
    <n v="0"/>
    <n v="2.5"/>
    <n v="3.8"/>
    <n v="50"/>
    <s v="NA"/>
    <n v="100"/>
    <n v="100"/>
    <s v="NA"/>
    <n v="100"/>
    <s v="NA"/>
    <s v="NA"/>
    <s v="NA"/>
    <s v="NA"/>
  </r>
  <r>
    <s v="COSTA RICA"/>
    <s v="Costa Rica"/>
    <s v="CRI"/>
    <s v="Latin America"/>
    <x v="1"/>
    <x v="0"/>
    <n v="1992"/>
    <x v="58"/>
    <n v="6"/>
    <n v="1.4"/>
    <n v="0.5"/>
    <n v="2.4"/>
    <n v="4.3"/>
    <n v="300"/>
    <n v="100"/>
    <n v="500"/>
    <n v="80"/>
    <n v="80"/>
    <n v="80"/>
    <s v="NA"/>
    <s v="NA"/>
    <s v="NA"/>
    <s v="NA"/>
  </r>
  <r>
    <s v="COSTA RICA"/>
    <s v="Costa Rica"/>
    <s v="CRI"/>
    <s v="Latin America"/>
    <x v="1"/>
    <x v="0"/>
    <n v="1992"/>
    <x v="12"/>
    <n v="3"/>
    <n v="0.6"/>
    <n v="1.5"/>
    <n v="0.6"/>
    <n v="2.7"/>
    <n v="200"/>
    <n v="500"/>
    <n v="200"/>
    <n v="100"/>
    <n v="100"/>
    <n v="100"/>
    <s v="NA"/>
    <s v="NA"/>
    <s v="NA"/>
    <s v="NA"/>
  </r>
  <r>
    <s v="COSTA RICA"/>
    <s v="Costa Rica"/>
    <s v="CRI"/>
    <s v="Latin America"/>
    <x v="1"/>
    <x v="0"/>
    <n v="1992"/>
    <x v="48"/>
    <n v="40"/>
    <n v="4.0999999999999996"/>
    <n v="1.4"/>
    <n v="0.9"/>
    <n v="6.3"/>
    <n v="120"/>
    <n v="40"/>
    <n v="25"/>
    <n v="85"/>
    <n v="85"/>
    <n v="85"/>
    <s v="NA"/>
    <s v="NA"/>
    <s v="NA"/>
    <s v="NA"/>
  </r>
  <r>
    <s v="COSTA RICA"/>
    <s v="Costa Rica"/>
    <s v="CRI"/>
    <s v="Latin America"/>
    <x v="1"/>
    <x v="0"/>
    <n v="1992"/>
    <x v="46"/>
    <n v="5"/>
    <n v="0.2"/>
    <n v="0.1"/>
    <n v="0.1"/>
    <n v="0.4"/>
    <n v="80"/>
    <n v="30"/>
    <n v="30"/>
    <n v="60"/>
    <n v="60"/>
    <n v="60"/>
    <s v="NA"/>
    <s v="NA"/>
    <s v="NA"/>
    <s v="NA"/>
  </r>
  <r>
    <s v="COSTA RICA"/>
    <s v="Costa Rica"/>
    <s v="CRI"/>
    <s v="Latin America"/>
    <x v="1"/>
    <x v="0"/>
    <n v="1992"/>
    <x v="24"/>
    <n v="40"/>
    <n v="3.2"/>
    <n v="1.6"/>
    <n v="1.6"/>
    <n v="6.4"/>
    <n v="100"/>
    <n v="50"/>
    <n v="50"/>
    <n v="80"/>
    <n v="80"/>
    <n v="80"/>
    <s v="NA"/>
    <s v="NA"/>
    <s v="NA"/>
    <s v="NA"/>
  </r>
  <r>
    <s v="COSTA RICA"/>
    <s v="Costa Rica"/>
    <s v="CRI"/>
    <s v="Latin America"/>
    <x v="1"/>
    <x v="0"/>
    <n v="1992"/>
    <x v="25"/>
    <n v="1"/>
    <n v="0.2"/>
    <n v="0.4"/>
    <n v="0.4"/>
    <n v="1"/>
    <n v="200"/>
    <n v="400"/>
    <n v="400"/>
    <n v="100"/>
    <n v="100"/>
    <n v="100"/>
    <s v="NA"/>
    <s v="NA"/>
    <s v="NA"/>
    <s v="NA"/>
  </r>
  <r>
    <s v="COSTA RICA"/>
    <s v="Costa Rica"/>
    <s v="CRI"/>
    <s v="Latin America"/>
    <x v="1"/>
    <x v="0"/>
    <n v="1992"/>
    <x v="20"/>
    <n v="9"/>
    <n v="1.8"/>
    <n v="1.8"/>
    <n v="1.8"/>
    <n v="5.4"/>
    <n v="200"/>
    <n v="200"/>
    <n v="200"/>
    <n v="100"/>
    <n v="100"/>
    <n v="100"/>
    <s v="NA"/>
    <s v="NA"/>
    <s v="NA"/>
    <s v="NA"/>
  </r>
  <r>
    <s v="COTE DE IVOIRE"/>
    <s v="C&lt;f4&gt;te D'Ivoire"/>
    <s v="CIV"/>
    <s v="Africa"/>
    <x v="3"/>
    <x v="0"/>
    <n v="1992"/>
    <x v="18"/>
    <n v="6"/>
    <n v="0.8"/>
    <n v="0"/>
    <n v="2.9"/>
    <n v="3.7"/>
    <n v="138"/>
    <n v="0"/>
    <n v="480"/>
    <n v="100"/>
    <n v="100"/>
    <n v="100"/>
    <s v="NA"/>
    <s v="NA"/>
    <s v="NA"/>
    <s v="NA"/>
  </r>
  <r>
    <s v="COTE DE IVOIRE"/>
    <s v="C&lt;f4&gt;te D'Ivoire"/>
    <s v="CIV"/>
    <s v="Africa"/>
    <x v="3"/>
    <x v="0"/>
    <n v="1992"/>
    <x v="22"/>
    <n v="201"/>
    <n v="8.4"/>
    <n v="7.1"/>
    <n v="7.1"/>
    <n v="22.5"/>
    <n v="43"/>
    <n v="36"/>
    <n v="36"/>
    <n v="98"/>
    <n v="98"/>
    <n v="98"/>
    <s v="NA"/>
    <s v="NA"/>
    <s v="NA"/>
    <s v="NA"/>
  </r>
  <r>
    <s v="COTE DE IVOIRE"/>
    <s v="C&lt;f4&gt;te D'Ivoire"/>
    <s v="CIV"/>
    <s v="Africa"/>
    <x v="3"/>
    <x v="0"/>
    <n v="1992"/>
    <x v="19"/>
    <n v="565"/>
    <n v="1.4"/>
    <n v="0.8"/>
    <n v="0.8"/>
    <n v="2.9"/>
    <n v="49"/>
    <n v="27"/>
    <n v="27"/>
    <n v="5"/>
    <n v="5"/>
    <n v="5"/>
    <s v="NA"/>
    <s v="NA"/>
    <s v="NA"/>
    <s v="NA"/>
  </r>
  <r>
    <s v="COTE DE IVOIRE"/>
    <s v="C&lt;f4&gt;te D'Ivoire"/>
    <s v="CIV"/>
    <s v="Africa"/>
    <x v="3"/>
    <x v="0"/>
    <n v="1992"/>
    <x v="45"/>
    <n v="136"/>
    <n v="0.8"/>
    <n v="1.4"/>
    <n v="1.7"/>
    <n v="3.9"/>
    <n v="24"/>
    <n v="41"/>
    <n v="49"/>
    <n v="25"/>
    <n v="25"/>
    <n v="25"/>
    <s v="NA"/>
    <s v="NA"/>
    <s v="NA"/>
    <s v="NA"/>
  </r>
  <r>
    <s v="COTE DE IVOIRE"/>
    <s v="C&lt;f4&gt;te D'Ivoire"/>
    <s v="CIV"/>
    <s v="Africa"/>
    <x v="3"/>
    <x v="0"/>
    <n v="1992"/>
    <x v="58"/>
    <n v="6"/>
    <n v="0.8"/>
    <n v="0"/>
    <n v="2.9"/>
    <n v="3.7"/>
    <n v="138"/>
    <n v="0"/>
    <n v="480"/>
    <n v="100"/>
    <n v="100"/>
    <n v="100"/>
    <s v="NA"/>
    <s v="NA"/>
    <s v="NA"/>
    <s v="NA"/>
  </r>
  <r>
    <s v="COTE DE IVOIRE"/>
    <s v="C&lt;f4&gt;te D'Ivoire"/>
    <s v="CIV"/>
    <s v="Africa"/>
    <x v="3"/>
    <x v="0"/>
    <n v="1992"/>
    <x v="48"/>
    <n v="565"/>
    <n v="2.8"/>
    <n v="1.5"/>
    <n v="1.5"/>
    <n v="5.8"/>
    <n v="49"/>
    <n v="27"/>
    <n v="27"/>
    <n v="10"/>
    <n v="10"/>
    <n v="10"/>
    <s v="NA"/>
    <s v="NA"/>
    <s v="NA"/>
    <s v="NA"/>
  </r>
  <r>
    <s v="COTE DE IVOIRE"/>
    <s v="C&lt;f4&gt;te D'Ivoire"/>
    <s v="CIV"/>
    <s v="Africa"/>
    <x v="3"/>
    <x v="0"/>
    <n v="1992"/>
    <x v="76"/>
    <n v="45"/>
    <n v="0"/>
    <n v="0.1"/>
    <n v="0.1"/>
    <n v="0.2"/>
    <n v="3"/>
    <n v="27"/>
    <n v="18"/>
    <n v="8"/>
    <n v="8"/>
    <n v="8"/>
    <s v="NA"/>
    <s v="NA"/>
    <s v="NA"/>
    <s v="NA"/>
  </r>
  <r>
    <s v="COTE DE IVOIRE"/>
    <s v="C&lt;f4&gt;te D'Ivoire"/>
    <s v="CIV"/>
    <s v="Africa"/>
    <x v="3"/>
    <x v="0"/>
    <n v="1992"/>
    <x v="24"/>
    <n v="22"/>
    <n v="2.2999999999999998"/>
    <n v="1"/>
    <n v="4"/>
    <n v="7.2"/>
    <n v="104"/>
    <n v="46"/>
    <n v="180"/>
    <n v="100"/>
    <n v="100"/>
    <n v="100"/>
    <s v="NA"/>
    <s v="NA"/>
    <s v="NA"/>
    <s v="NA"/>
  </r>
  <r>
    <s v="CYPRUS"/>
    <s v="Cyprus"/>
    <s v="CYP"/>
    <s v="West Asia"/>
    <x v="2"/>
    <x v="0"/>
    <n v="1992"/>
    <x v="77"/>
    <s v="NA"/>
    <n v="0.1"/>
    <s v="NA"/>
    <n v="0"/>
    <n v="0.1"/>
    <n v="360"/>
    <n v="120"/>
    <n v="0"/>
    <n v="100"/>
    <n v="100"/>
    <n v="0"/>
    <s v="NA"/>
    <s v="NA"/>
    <s v="NA"/>
    <s v="NA"/>
  </r>
  <r>
    <s v="CYPRUS"/>
    <s v="Cyprus"/>
    <s v="CYP"/>
    <s v="West Asia"/>
    <x v="2"/>
    <x v="0"/>
    <n v="1992"/>
    <x v="18"/>
    <s v="NA"/>
    <n v="0.2"/>
    <s v="NA"/>
    <n v="0.1"/>
    <n v="0.3"/>
    <n v="500"/>
    <n v="70"/>
    <n v="250"/>
    <n v="100"/>
    <n v="100"/>
    <n v="100"/>
    <s v="NA"/>
    <s v="NA"/>
    <s v="NA"/>
    <s v="NA"/>
  </r>
  <r>
    <s v="CYPRUS"/>
    <s v="Cyprus"/>
    <s v="CYP"/>
    <s v="West Asia"/>
    <x v="2"/>
    <x v="0"/>
    <n v="1992"/>
    <x v="0"/>
    <n v="52"/>
    <n v="2.4"/>
    <n v="5.2"/>
    <n v="0"/>
    <n v="7.6"/>
    <n v="45"/>
    <n v="100"/>
    <n v="0"/>
    <n v="100"/>
    <n v="100"/>
    <n v="0"/>
    <s v="NA"/>
    <s v="NA"/>
    <s v="NA"/>
    <s v="NA"/>
  </r>
  <r>
    <s v="CYPRUS"/>
    <s v="Cyprus"/>
    <s v="CYP"/>
    <s v="West Asia"/>
    <x v="2"/>
    <x v="0"/>
    <n v="1992"/>
    <x v="2"/>
    <n v="7"/>
    <n v="2.7"/>
    <n v="0.9"/>
    <s v="NA"/>
    <n v="3.6"/>
    <n v="360"/>
    <n v="125"/>
    <s v="NA"/>
    <n v="100"/>
    <n v="100"/>
    <s v="NA"/>
    <s v="NA"/>
    <s v="NA"/>
    <s v="NA"/>
    <s v="NA"/>
  </r>
  <r>
    <s v="CYPRUS"/>
    <s v="Cyprus"/>
    <s v="CYP"/>
    <s v="West Asia"/>
    <x v="2"/>
    <x v="0"/>
    <n v="1992"/>
    <x v="4"/>
    <n v="2"/>
    <n v="0.8"/>
    <n v="0.3"/>
    <n v="0.2"/>
    <n v="1.4"/>
    <n v="300"/>
    <n v="125"/>
    <n v="73"/>
    <n v="100"/>
    <n v="100"/>
    <n v="100"/>
    <s v="NA"/>
    <s v="NA"/>
    <s v="NA"/>
    <s v="NA"/>
  </r>
  <r>
    <s v="CYPRUS"/>
    <s v="Cyprus"/>
    <s v="CYP"/>
    <s v="West Asia"/>
    <x v="2"/>
    <x v="0"/>
    <n v="1992"/>
    <x v="78"/>
    <n v="19"/>
    <n v="0.8"/>
    <n v="1"/>
    <n v="0"/>
    <n v="1.7"/>
    <n v="40"/>
    <n v="50"/>
    <n v="0"/>
    <n v="100"/>
    <n v="100"/>
    <n v="0"/>
    <s v="NA"/>
    <s v="NA"/>
    <s v="NA"/>
    <s v="NA"/>
  </r>
  <r>
    <s v="CYPRUS"/>
    <s v="Cyprus"/>
    <s v="CYP"/>
    <s v="West Asia"/>
    <x v="2"/>
    <x v="0"/>
    <n v="1992"/>
    <x v="43"/>
    <n v="0"/>
    <n v="0.1"/>
    <n v="0.1"/>
    <n v="0"/>
    <n v="0.2"/>
    <n v="120"/>
    <n v="145"/>
    <n v="0"/>
    <n v="100"/>
    <n v="100"/>
    <n v="0"/>
    <s v="NA"/>
    <s v="NA"/>
    <s v="NA"/>
    <s v="NA"/>
  </r>
  <r>
    <s v="CYPRUS"/>
    <s v="Cyprus"/>
    <s v="CYP"/>
    <s v="West Asia"/>
    <x v="2"/>
    <x v="0"/>
    <n v="1992"/>
    <x v="12"/>
    <n v="8"/>
    <n v="1.3"/>
    <n v="1"/>
    <n v="0"/>
    <n v="2.2999999999999998"/>
    <n v="165"/>
    <n v="120"/>
    <n v="0"/>
    <n v="100"/>
    <n v="100"/>
    <n v="0"/>
    <s v="NA"/>
    <s v="NA"/>
    <s v="NA"/>
    <s v="NA"/>
  </r>
  <r>
    <s v="CYPRUS"/>
    <s v="Cyprus"/>
    <s v="CYP"/>
    <s v="West Asia"/>
    <x v="2"/>
    <x v="0"/>
    <n v="1992"/>
    <x v="13"/>
    <n v="2"/>
    <n v="0.1"/>
    <n v="0.2"/>
    <n v="0"/>
    <n v="0.3"/>
    <n v="60"/>
    <n v="75"/>
    <s v="NA"/>
    <n v="100"/>
    <n v="100"/>
    <s v="NA"/>
    <s v="NA"/>
    <s v="NA"/>
    <s v="NA"/>
    <s v="NA"/>
  </r>
  <r>
    <s v="CYPRUS"/>
    <s v="Cyprus"/>
    <s v="CYP"/>
    <s v="West Asia"/>
    <x v="2"/>
    <x v="0"/>
    <n v="1992"/>
    <x v="72"/>
    <n v="0"/>
    <s v="NA"/>
    <s v="NA"/>
    <s v="NA"/>
    <s v="NA"/>
    <n v="108"/>
    <n v="50"/>
    <n v="125"/>
    <n v="100"/>
    <n v="100"/>
    <n v="100"/>
    <s v="NA"/>
    <s v="NA"/>
    <s v="NA"/>
    <s v="NA"/>
  </r>
  <r>
    <s v="CYPRUS"/>
    <s v="Cyprus"/>
    <s v="CYP"/>
    <s v="West Asia"/>
    <x v="2"/>
    <x v="0"/>
    <n v="1992"/>
    <x v="20"/>
    <n v="5"/>
    <n v="1.8"/>
    <n v="1.1000000000000001"/>
    <n v="0.3"/>
    <n v="3.1"/>
    <n v="355"/>
    <n v="220"/>
    <n v="50"/>
    <n v="100"/>
    <n v="100"/>
    <n v="100"/>
    <s v="NA"/>
    <s v="NA"/>
    <s v="NA"/>
    <s v="NA"/>
  </r>
  <r>
    <s v="CYPRUS"/>
    <s v="Cyprus"/>
    <s v="CYP"/>
    <s v="West Asia"/>
    <x v="2"/>
    <x v="0"/>
    <n v="1992"/>
    <x v="16"/>
    <n v="5"/>
    <n v="0.3"/>
    <n v="0.5"/>
    <n v="0"/>
    <n v="0.5"/>
    <n v="50"/>
    <n v="100"/>
    <n v="0"/>
    <n v="100"/>
    <n v="100"/>
    <n v="0"/>
    <s v="NA"/>
    <s v="NA"/>
    <s v="NA"/>
    <s v="NA"/>
  </r>
  <r>
    <s v="DENMARK"/>
    <s v="Denmark"/>
    <s v="DNK"/>
    <s v="Western and Central Europe"/>
    <x v="2"/>
    <x v="0"/>
    <n v="1992"/>
    <x v="79"/>
    <n v="770"/>
    <n v="77"/>
    <n v="15.4"/>
    <n v="23.1"/>
    <n v="115.5"/>
    <n v="100"/>
    <n v="20"/>
    <n v="30"/>
    <n v="100"/>
    <n v="100"/>
    <n v="100"/>
    <s v="NA"/>
    <s v="NA"/>
    <s v="NA"/>
    <s v="NA"/>
  </r>
  <r>
    <s v="DENMARK"/>
    <s v="Denmark"/>
    <s v="DNK"/>
    <s v="Western and Central Europe"/>
    <x v="2"/>
    <x v="0"/>
    <n v="1992"/>
    <x v="80"/>
    <n v="140"/>
    <n v="22.4"/>
    <n v="4.9000000000000004"/>
    <n v="7"/>
    <n v="34.299999999999997"/>
    <n v="160"/>
    <n v="35"/>
    <n v="50"/>
    <n v="100"/>
    <n v="100"/>
    <n v="100"/>
    <s v="NA"/>
    <s v="NA"/>
    <s v="NA"/>
    <s v="NA"/>
  </r>
  <r>
    <s v="DENMARK"/>
    <s v="Denmark"/>
    <s v="DNK"/>
    <s v="Western and Central Europe"/>
    <x v="2"/>
    <x v="0"/>
    <n v="1992"/>
    <x v="26"/>
    <n v="4"/>
    <n v="0.4"/>
    <n v="0.1"/>
    <n v="0.1"/>
    <n v="0.6"/>
    <n v="100"/>
    <n v="20"/>
    <n v="30"/>
    <n v="100"/>
    <n v="100"/>
    <n v="100"/>
    <s v="NA"/>
    <s v="NA"/>
    <s v="NA"/>
    <s v="NA"/>
  </r>
  <r>
    <s v="DENMARK"/>
    <s v="Denmark"/>
    <s v="DNK"/>
    <s v="Western and Central Europe"/>
    <x v="2"/>
    <x v="0"/>
    <n v="1992"/>
    <x v="81"/>
    <n v="91"/>
    <n v="10"/>
    <n v="1.8"/>
    <n v="3.6"/>
    <n v="15.5"/>
    <n v="110"/>
    <n v="20"/>
    <n v="40"/>
    <n v="100"/>
    <n v="100"/>
    <n v="100"/>
    <s v="NA"/>
    <s v="NA"/>
    <s v="NA"/>
    <s v="NA"/>
  </r>
  <r>
    <s v="DENMARK"/>
    <s v="Denmark"/>
    <s v="DNK"/>
    <s v="Western and Central Europe"/>
    <x v="2"/>
    <x v="0"/>
    <n v="1992"/>
    <x v="28"/>
    <n v="339"/>
    <n v="84.8"/>
    <n v="15.3"/>
    <n v="30.5"/>
    <n v="130.5"/>
    <n v="250"/>
    <n v="45"/>
    <n v="90"/>
    <n v="100"/>
    <n v="100"/>
    <n v="100"/>
    <s v="NA"/>
    <s v="NA"/>
    <s v="NA"/>
    <s v="NA"/>
  </r>
  <r>
    <s v="DENMARK"/>
    <s v="Denmark"/>
    <s v="DNK"/>
    <s v="Western and Central Europe"/>
    <x v="2"/>
    <x v="0"/>
    <n v="1992"/>
    <x v="82"/>
    <n v="196"/>
    <n v="29.4"/>
    <n v="5.9"/>
    <n v="15.7"/>
    <n v="51"/>
    <n v="150"/>
    <n v="30"/>
    <n v="80"/>
    <n v="100"/>
    <n v="100"/>
    <n v="100"/>
    <s v="NA"/>
    <s v="NA"/>
    <s v="NA"/>
    <s v="NA"/>
  </r>
  <r>
    <s v="DENMARK"/>
    <s v="Denmark"/>
    <s v="DNK"/>
    <s v="Western and Central Europe"/>
    <x v="2"/>
    <x v="0"/>
    <n v="1992"/>
    <x v="83"/>
    <n v="27"/>
    <n v="3.2"/>
    <n v="1.4"/>
    <n v="2.7"/>
    <n v="7.3"/>
    <n v="120"/>
    <n v="50"/>
    <n v="100"/>
    <n v="100"/>
    <n v="100"/>
    <n v="100"/>
    <s v="NA"/>
    <s v="NA"/>
    <s v="NA"/>
    <s v="NA"/>
  </r>
  <r>
    <s v="DENMARK"/>
    <s v="Denmark"/>
    <s v="DNK"/>
    <s v="Western and Central Europe"/>
    <x v="2"/>
    <x v="0"/>
    <n v="1992"/>
    <x v="30"/>
    <n v="21"/>
    <n v="2.1"/>
    <n v="0.4"/>
    <n v="0.6"/>
    <n v="3.2"/>
    <n v="100"/>
    <n v="20"/>
    <n v="30"/>
    <n v="100"/>
    <n v="100"/>
    <n v="100"/>
    <s v="NA"/>
    <s v="NA"/>
    <s v="NA"/>
    <s v="NA"/>
  </r>
  <r>
    <s v="DENMARK"/>
    <s v="Denmark"/>
    <s v="DNK"/>
    <s v="Western and Central Europe"/>
    <x v="2"/>
    <x v="0"/>
    <n v="1992"/>
    <x v="9"/>
    <n v="48"/>
    <n v="4.8"/>
    <n v="1.9"/>
    <n v="3.4"/>
    <n v="10.1"/>
    <n v="100"/>
    <n v="40"/>
    <n v="70"/>
    <n v="100"/>
    <n v="100"/>
    <n v="100"/>
    <s v="NA"/>
    <s v="NA"/>
    <s v="NA"/>
    <s v="NA"/>
  </r>
  <r>
    <s v="DENMARK"/>
    <s v="Denmark"/>
    <s v="DNK"/>
    <s v="Western and Central Europe"/>
    <x v="2"/>
    <x v="0"/>
    <n v="1992"/>
    <x v="12"/>
    <n v="45"/>
    <n v="5.4"/>
    <n v="2.7"/>
    <n v="4.5"/>
    <n v="12.6"/>
    <n v="120"/>
    <n v="60"/>
    <n v="100"/>
    <n v="100"/>
    <n v="100"/>
    <n v="100"/>
    <s v="NA"/>
    <s v="NA"/>
    <s v="NA"/>
    <s v="NA"/>
  </r>
  <r>
    <s v="DENMARK"/>
    <s v="Denmark"/>
    <s v="DNK"/>
    <s v="Western and Central Europe"/>
    <x v="2"/>
    <x v="0"/>
    <n v="1992"/>
    <x v="13"/>
    <n v="97"/>
    <n v="0"/>
    <n v="2.9"/>
    <n v="4.9000000000000004"/>
    <n v="7.8"/>
    <s v="NA"/>
    <n v="30"/>
    <n v="50"/>
    <n v="100"/>
    <n v="100"/>
    <n v="100"/>
    <s v="NA"/>
    <s v="NA"/>
    <s v="NA"/>
    <s v="NA"/>
  </r>
  <r>
    <s v="DENMARK"/>
    <s v="Denmark"/>
    <s v="DNK"/>
    <s v="Western and Central Europe"/>
    <x v="2"/>
    <x v="0"/>
    <n v="1992"/>
    <x v="31"/>
    <n v="276"/>
    <n v="46.9"/>
    <n v="12.4"/>
    <n v="22.1"/>
    <n v="81.400000000000006"/>
    <n v="170"/>
    <n v="45"/>
    <n v="80"/>
    <n v="100"/>
    <n v="100"/>
    <n v="100"/>
    <s v="NA"/>
    <s v="NA"/>
    <s v="NA"/>
    <s v="NA"/>
  </r>
  <r>
    <s v="DENMARK"/>
    <s v="Denmark"/>
    <s v="DNK"/>
    <s v="Western and Central Europe"/>
    <x v="2"/>
    <x v="0"/>
    <n v="1992"/>
    <x v="32"/>
    <n v="73"/>
    <n v="10.199999999999999"/>
    <n v="2.2000000000000002"/>
    <n v="2.9"/>
    <n v="15.3"/>
    <n v="140"/>
    <n v="30"/>
    <n v="40"/>
    <n v="100"/>
    <n v="100"/>
    <n v="100"/>
    <s v="NA"/>
    <s v="NA"/>
    <s v="NA"/>
    <s v="NA"/>
  </r>
  <r>
    <s v="DENMARK"/>
    <s v="Denmark"/>
    <s v="DNK"/>
    <s v="Western and Central Europe"/>
    <x v="2"/>
    <x v="0"/>
    <n v="1992"/>
    <x v="84"/>
    <n v="7"/>
    <n v="0"/>
    <n v="0"/>
    <n v="0"/>
    <s v="NA"/>
    <s v="NA"/>
    <s v="NA"/>
    <s v="NA"/>
    <s v="NA"/>
    <s v="NA"/>
    <s v="NA"/>
    <s v="NA"/>
    <s v="NA"/>
    <s v="NA"/>
    <s v="NA"/>
  </r>
  <r>
    <s v="DENMARK"/>
    <s v="Denmark"/>
    <s v="DNK"/>
    <s v="Western and Central Europe"/>
    <x v="2"/>
    <x v="0"/>
    <n v="1992"/>
    <x v="33"/>
    <n v="61"/>
    <n v="7.3"/>
    <n v="3.1"/>
    <n v="3.7"/>
    <n v="14"/>
    <n v="120"/>
    <n v="50"/>
    <n v="60"/>
    <n v="100"/>
    <n v="100"/>
    <n v="100"/>
    <s v="NA"/>
    <s v="NA"/>
    <s v="NA"/>
    <s v="NA"/>
  </r>
  <r>
    <s v="DENMARK"/>
    <s v="Denmark"/>
    <s v="DNK"/>
    <s v="Western and Central Europe"/>
    <x v="2"/>
    <x v="0"/>
    <n v="1992"/>
    <x v="85"/>
    <n v="509"/>
    <n v="91.6"/>
    <n v="17.8"/>
    <n v="25.5"/>
    <n v="134.9"/>
    <n v="180"/>
    <n v="35"/>
    <n v="50"/>
    <n v="100"/>
    <n v="100"/>
    <n v="100"/>
    <s v="NA"/>
    <s v="NA"/>
    <s v="NA"/>
    <s v="NA"/>
  </r>
  <r>
    <s v="DOMINICAN REPUBLIC"/>
    <s v="Dominican Republic"/>
    <s v="DOM"/>
    <s v="Latin America"/>
    <x v="4"/>
    <x v="0"/>
    <n v="1992"/>
    <x v="18"/>
    <n v="2"/>
    <n v="0.1"/>
    <n v="0.1"/>
    <n v="0.1"/>
    <n v="0.3"/>
    <n v="55"/>
    <n v="55"/>
    <n v="55"/>
    <s v="NA"/>
    <s v="NA"/>
    <s v="NA"/>
    <s v="NA"/>
    <s v="NA"/>
    <s v="NA"/>
    <s v="NA"/>
  </r>
  <r>
    <s v="DOMINICAN REPUBLIC"/>
    <s v="Dominican Republic"/>
    <s v="DOM"/>
    <s v="Latin America"/>
    <x v="4"/>
    <x v="0"/>
    <n v="1992"/>
    <x v="75"/>
    <n v="8"/>
    <n v="0.1"/>
    <n v="0.2"/>
    <s v="NA"/>
    <n v="0.3"/>
    <n v="10"/>
    <n v="27"/>
    <n v="6"/>
    <s v="NA"/>
    <s v="NA"/>
    <s v="NA"/>
    <s v="NA"/>
    <s v="NA"/>
    <s v="NA"/>
    <s v="NA"/>
  </r>
  <r>
    <s v="DOMINICAN REPUBLIC"/>
    <s v="Dominican Republic"/>
    <s v="DOM"/>
    <s v="Latin America"/>
    <x v="4"/>
    <x v="0"/>
    <n v="1992"/>
    <x v="51"/>
    <n v="179"/>
    <n v="7.2"/>
    <n v="4.3"/>
    <n v="0"/>
    <n v="11.5"/>
    <n v="40"/>
    <n v="24"/>
    <n v="0"/>
    <s v="NA"/>
    <s v="NA"/>
    <s v="NA"/>
    <s v="NA"/>
    <s v="NA"/>
    <s v="NA"/>
    <s v="NA"/>
  </r>
  <r>
    <s v="DOMINICAN REPUBLIC"/>
    <s v="Dominican Republic"/>
    <s v="DOM"/>
    <s v="Latin America"/>
    <x v="4"/>
    <x v="0"/>
    <n v="1992"/>
    <x v="52"/>
    <n v="10"/>
    <n v="0.4"/>
    <n v="0.4"/>
    <n v="0.4"/>
    <n v="1.1000000000000001"/>
    <n v="35"/>
    <n v="35"/>
    <n v="35"/>
    <s v="NA"/>
    <s v="NA"/>
    <s v="NA"/>
    <s v="NA"/>
    <s v="NA"/>
    <s v="NA"/>
    <s v="NA"/>
  </r>
  <r>
    <s v="DOMINICAN REPUBLIC"/>
    <s v="Dominican Republic"/>
    <s v="DOM"/>
    <s v="Latin America"/>
    <x v="4"/>
    <x v="0"/>
    <n v="1992"/>
    <x v="53"/>
    <n v="138"/>
    <n v="11"/>
    <n v="6.6"/>
    <n v="0"/>
    <n v="17.7"/>
    <n v="80"/>
    <n v="48"/>
    <n v="0"/>
    <s v="NA"/>
    <s v="NA"/>
    <s v="NA"/>
    <s v="NA"/>
    <s v="NA"/>
    <s v="NA"/>
    <s v="NA"/>
  </r>
  <r>
    <s v="DOMINICAN REPUBLIC"/>
    <s v="Dominican Republic"/>
    <s v="DOM"/>
    <s v="Latin America"/>
    <x v="4"/>
    <x v="0"/>
    <n v="1992"/>
    <x v="22"/>
    <n v="2"/>
    <n v="0.1"/>
    <n v="0.1"/>
    <n v="0"/>
    <n v="0.2"/>
    <n v="38"/>
    <n v="46"/>
    <n v="0"/>
    <s v="NA"/>
    <s v="NA"/>
    <s v="NA"/>
    <s v="NA"/>
    <s v="NA"/>
    <s v="NA"/>
    <s v="NA"/>
  </r>
  <r>
    <s v="DOMINICAN REPUBLIC"/>
    <s v="Dominican Republic"/>
    <s v="DOM"/>
    <s v="Latin America"/>
    <x v="4"/>
    <x v="0"/>
    <n v="1992"/>
    <x v="5"/>
    <n v="1"/>
    <n v="0.2"/>
    <n v="0.2"/>
    <n v="0.2"/>
    <n v="0.6"/>
    <n v="210"/>
    <n v="210"/>
    <n v="210"/>
    <s v="NA"/>
    <s v="NA"/>
    <s v="NA"/>
    <s v="NA"/>
    <s v="NA"/>
    <s v="NA"/>
    <s v="NA"/>
  </r>
  <r>
    <s v="DOMINICAN REPUBLIC"/>
    <s v="Dominican Republic"/>
    <s v="DOM"/>
    <s v="Latin America"/>
    <x v="4"/>
    <x v="0"/>
    <n v="1992"/>
    <x v="43"/>
    <n v="13"/>
    <n v="0.2"/>
    <n v="0.6"/>
    <n v="0.1"/>
    <n v="0.9"/>
    <n v="18"/>
    <n v="45"/>
    <n v="9"/>
    <s v="NA"/>
    <s v="NA"/>
    <s v="NA"/>
    <s v="NA"/>
    <s v="NA"/>
    <s v="NA"/>
    <s v="NA"/>
  </r>
  <r>
    <s v="DOMINICAN REPUBLIC"/>
    <s v="Dominican Republic"/>
    <s v="DOM"/>
    <s v="Latin America"/>
    <x v="4"/>
    <x v="0"/>
    <n v="1992"/>
    <x v="19"/>
    <n v="1"/>
    <n v="0.1"/>
    <n v="0.1"/>
    <n v="0.1"/>
    <n v="0.2"/>
    <n v="75"/>
    <n v="65"/>
    <n v="65"/>
    <s v="NA"/>
    <s v="NA"/>
    <s v="NA"/>
    <s v="NA"/>
    <s v="NA"/>
    <s v="NA"/>
    <s v="NA"/>
  </r>
  <r>
    <s v="DOMINICAN REPUBLIC"/>
    <s v="Dominican Republic"/>
    <s v="DOM"/>
    <s v="Latin America"/>
    <x v="4"/>
    <x v="0"/>
    <n v="1992"/>
    <x v="8"/>
    <n v="19"/>
    <n v="1.7"/>
    <n v="1.7"/>
    <n v="1.7"/>
    <n v="5.0999999999999996"/>
    <n v="90"/>
    <n v="90"/>
    <n v="90"/>
    <s v="NA"/>
    <s v="NA"/>
    <s v="NA"/>
    <s v="NA"/>
    <s v="NA"/>
    <s v="NA"/>
    <s v="NA"/>
  </r>
  <r>
    <s v="DOMINICAN REPUBLIC"/>
    <s v="Dominican Republic"/>
    <s v="DOM"/>
    <s v="Latin America"/>
    <x v="4"/>
    <x v="0"/>
    <n v="1992"/>
    <x v="12"/>
    <n v="2"/>
    <n v="0.2"/>
    <n v="0.2"/>
    <n v="0.2"/>
    <n v="0.6"/>
    <n v="110"/>
    <n v="95"/>
    <n v="95"/>
    <s v="NA"/>
    <s v="NA"/>
    <s v="NA"/>
    <s v="NA"/>
    <s v="NA"/>
    <s v="NA"/>
    <s v="NA"/>
  </r>
  <r>
    <s v="DOMINICAN REPUBLIC"/>
    <s v="Dominican Republic"/>
    <s v="DOM"/>
    <s v="Latin America"/>
    <x v="4"/>
    <x v="0"/>
    <n v="1992"/>
    <x v="48"/>
    <n v="99"/>
    <n v="11.4"/>
    <n v="5"/>
    <n v="6.9"/>
    <n v="23.3"/>
    <n v="115"/>
    <n v="50"/>
    <n v="70"/>
    <s v="NA"/>
    <s v="NA"/>
    <s v="NA"/>
    <s v="NA"/>
    <s v="NA"/>
    <s v="NA"/>
    <s v="NA"/>
  </r>
  <r>
    <s v="DOMINICAN REPUBLIC"/>
    <s v="Dominican Republic"/>
    <s v="DOM"/>
    <s v="Latin America"/>
    <x v="4"/>
    <x v="0"/>
    <n v="1992"/>
    <x v="46"/>
    <n v="2"/>
    <n v="0.1"/>
    <n v="0.1"/>
    <n v="0.1"/>
    <n v="0.4"/>
    <n v="65"/>
    <n v="65"/>
    <n v="65"/>
    <s v="NA"/>
    <s v="NA"/>
    <s v="NA"/>
    <s v="NA"/>
    <s v="NA"/>
    <s v="NA"/>
    <s v="NA"/>
  </r>
  <r>
    <s v="DOMINICAN REPUBLIC"/>
    <s v="Dominican Republic"/>
    <s v="DOM"/>
    <s v="Latin America"/>
    <x v="4"/>
    <x v="0"/>
    <n v="1992"/>
    <x v="49"/>
    <n v="5"/>
    <n v="0.2"/>
    <n v="0.2"/>
    <n v="0.2"/>
    <n v="0.7"/>
    <n v="45"/>
    <n v="45"/>
    <n v="45"/>
    <s v="NA"/>
    <s v="NA"/>
    <s v="NA"/>
    <s v="NA"/>
    <s v="NA"/>
    <s v="NA"/>
    <s v="NA"/>
  </r>
  <r>
    <s v="ECUADOR"/>
    <s v="Ecuador"/>
    <s v="ECU"/>
    <s v="Latin America"/>
    <x v="1"/>
    <x v="0"/>
    <n v="1992"/>
    <x v="18"/>
    <n v="120"/>
    <n v="21.6"/>
    <n v="3.6"/>
    <n v="21.6"/>
    <n v="46.8"/>
    <n v="300"/>
    <n v="50"/>
    <n v="300"/>
    <n v="60"/>
    <n v="60"/>
    <n v="60"/>
    <s v="NA"/>
    <s v="NA"/>
    <s v="NA"/>
    <s v="NA"/>
  </r>
  <r>
    <s v="ECUADOR"/>
    <s v="Ecuador"/>
    <s v="ECU"/>
    <s v="Latin America"/>
    <x v="1"/>
    <x v="0"/>
    <n v="1992"/>
    <x v="0"/>
    <n v="53"/>
    <n v="0.4"/>
    <n v="0.4"/>
    <n v="0.3"/>
    <n v="1.2"/>
    <n v="80"/>
    <n v="80"/>
    <n v="60"/>
    <n v="10"/>
    <n v="10"/>
    <n v="10"/>
    <s v="NA"/>
    <s v="NA"/>
    <s v="NA"/>
    <s v="NA"/>
  </r>
  <r>
    <s v="ECUADOR"/>
    <s v="Ecuador"/>
    <s v="ECU"/>
    <s v="Latin America"/>
    <x v="1"/>
    <x v="0"/>
    <n v="1992"/>
    <x v="42"/>
    <n v="25"/>
    <s v="NA"/>
    <s v="NA"/>
    <s v="NA"/>
    <n v="0.1"/>
    <n v="20"/>
    <n v="30"/>
    <n v="20"/>
    <n v="5"/>
    <n v="5"/>
    <n v="5"/>
    <s v="NA"/>
    <s v="NA"/>
    <s v="NA"/>
    <s v="NA"/>
  </r>
  <r>
    <s v="ECUADOR"/>
    <s v="Ecuador"/>
    <s v="ECU"/>
    <s v="Latin America"/>
    <x v="1"/>
    <x v="0"/>
    <n v="1992"/>
    <x v="51"/>
    <n v="329"/>
    <n v="3.3"/>
    <n v="0.5"/>
    <n v="2"/>
    <n v="5.8"/>
    <n v="100"/>
    <n v="15"/>
    <n v="60"/>
    <n v="10"/>
    <n v="10"/>
    <n v="10"/>
    <s v="NA"/>
    <s v="NA"/>
    <s v="NA"/>
    <s v="NA"/>
  </r>
  <r>
    <s v="ECUADOR"/>
    <s v="Ecuador"/>
    <s v="ECU"/>
    <s v="Latin America"/>
    <x v="1"/>
    <x v="0"/>
    <n v="1992"/>
    <x v="53"/>
    <n v="407"/>
    <n v="2.2000000000000002"/>
    <n v="0.8"/>
    <n v="0.8"/>
    <n v="3.9"/>
    <n v="110"/>
    <n v="40"/>
    <n v="40"/>
    <n v="5"/>
    <n v="5"/>
    <n v="5"/>
    <s v="NA"/>
    <s v="NA"/>
    <s v="NA"/>
    <s v="NA"/>
  </r>
  <r>
    <s v="ECUADOR"/>
    <s v="Ecuador"/>
    <s v="ECU"/>
    <s v="Latin America"/>
    <x v="1"/>
    <x v="0"/>
    <n v="1992"/>
    <x v="22"/>
    <n v="31"/>
    <n v="1.7"/>
    <n v="0.8"/>
    <n v="0.5"/>
    <n v="3"/>
    <n v="110"/>
    <n v="54"/>
    <n v="30"/>
    <n v="50"/>
    <n v="50"/>
    <n v="50"/>
    <s v="NA"/>
    <s v="NA"/>
    <s v="NA"/>
    <s v="NA"/>
  </r>
  <r>
    <s v="ECUADOR"/>
    <s v="Ecuador"/>
    <s v="ECU"/>
    <s v="Latin America"/>
    <x v="1"/>
    <x v="0"/>
    <n v="1992"/>
    <x v="19"/>
    <n v="274"/>
    <n v="16.399999999999999"/>
    <n v="11"/>
    <n v="4.0999999999999996"/>
    <n v="31.5"/>
    <n v="120"/>
    <n v="80"/>
    <n v="30"/>
    <n v="50"/>
    <n v="50"/>
    <n v="50"/>
    <s v="NA"/>
    <s v="NA"/>
    <s v="NA"/>
    <s v="NA"/>
  </r>
  <r>
    <s v="ECUADOR"/>
    <s v="Ecuador"/>
    <s v="ECU"/>
    <s v="Latin America"/>
    <x v="1"/>
    <x v="0"/>
    <n v="1992"/>
    <x v="45"/>
    <n v="59"/>
    <n v="2.8"/>
    <n v="0.7"/>
    <n v="0.7"/>
    <n v="4.2"/>
    <n v="80"/>
    <n v="20"/>
    <n v="20"/>
    <n v="60"/>
    <n v="60"/>
    <n v="60"/>
    <s v="NA"/>
    <s v="NA"/>
    <s v="NA"/>
    <s v="NA"/>
  </r>
  <r>
    <s v="ECUADOR"/>
    <s v="Ecuador"/>
    <s v="ECU"/>
    <s v="Latin America"/>
    <x v="1"/>
    <x v="0"/>
    <n v="1992"/>
    <x v="12"/>
    <n v="51"/>
    <n v="9.1999999999999993"/>
    <n v="9.1999999999999993"/>
    <n v="3.1"/>
    <n v="21.4"/>
    <n v="300"/>
    <n v="300"/>
    <n v="100"/>
    <n v="60"/>
    <n v="60"/>
    <n v="60"/>
    <s v="NA"/>
    <s v="NA"/>
    <s v="NA"/>
    <s v="NA"/>
  </r>
  <r>
    <s v="ECUADOR"/>
    <s v="Ecuador"/>
    <s v="ECU"/>
    <s v="Latin America"/>
    <x v="1"/>
    <x v="0"/>
    <n v="1992"/>
    <x v="48"/>
    <n v="269"/>
    <n v="19.399999999999999"/>
    <n v="7.4"/>
    <n v="2.4"/>
    <n v="29.2"/>
    <n v="120"/>
    <n v="46"/>
    <n v="15"/>
    <n v="60"/>
    <n v="60"/>
    <n v="60"/>
    <s v="NA"/>
    <s v="NA"/>
    <s v="NA"/>
    <s v="NA"/>
  </r>
  <r>
    <s v="ECUADOR"/>
    <s v="Ecuador"/>
    <s v="ECU"/>
    <s v="Latin America"/>
    <x v="1"/>
    <x v="0"/>
    <n v="1992"/>
    <x v="60"/>
    <n v="84"/>
    <n v="0.6"/>
    <n v="2.4"/>
    <n v="0.6"/>
    <n v="3.5"/>
    <n v="10"/>
    <n v="40"/>
    <n v="10"/>
    <n v="70"/>
    <n v="70"/>
    <n v="70"/>
    <s v="NA"/>
    <s v="NA"/>
    <s v="NA"/>
    <s v="NA"/>
  </r>
  <r>
    <s v="ECUADOR"/>
    <s v="Ecuador"/>
    <s v="ECU"/>
    <s v="Latin America"/>
    <x v="1"/>
    <x v="0"/>
    <n v="1992"/>
    <x v="24"/>
    <n v="44"/>
    <n v="1.7"/>
    <n v="2"/>
    <n v="2.4"/>
    <n v="6.1"/>
    <n v="75"/>
    <n v="90"/>
    <n v="110"/>
    <n v="50"/>
    <n v="50"/>
    <n v="50"/>
    <s v="NA"/>
    <s v="NA"/>
    <s v="NA"/>
    <s v="NA"/>
  </r>
  <r>
    <s v="ECUADOR"/>
    <s v="Ecuador"/>
    <s v="ECU"/>
    <s v="Latin America"/>
    <x v="1"/>
    <x v="0"/>
    <n v="1992"/>
    <x v="16"/>
    <n v="38"/>
    <n v="0.3"/>
    <n v="0.3"/>
    <n v="0.1"/>
    <n v="0.7"/>
    <n v="80"/>
    <n v="80"/>
    <n v="30"/>
    <n v="10"/>
    <n v="10"/>
    <n v="10"/>
    <s v="NA"/>
    <s v="NA"/>
    <s v="NA"/>
    <s v="NA"/>
  </r>
  <r>
    <s v="EGYPT"/>
    <s v="Egypt"/>
    <s v="EGY"/>
    <s v="Africa"/>
    <x v="1"/>
    <x v="0"/>
    <n v="1992"/>
    <x v="86"/>
    <s v="NA"/>
    <n v="0"/>
    <n v="0"/>
    <n v="0"/>
    <n v="0"/>
    <n v="37"/>
    <n v="143"/>
    <n v="0"/>
    <n v="0"/>
    <s v="NA"/>
    <n v="0"/>
    <s v="NA"/>
    <s v="NA"/>
    <s v="NA"/>
    <s v="NA"/>
  </r>
  <r>
    <s v="EGYPT"/>
    <s v="Egypt"/>
    <s v="EGY"/>
    <s v="Africa"/>
    <x v="1"/>
    <x v="0"/>
    <n v="1992"/>
    <x v="18"/>
    <n v="14"/>
    <n v="15"/>
    <n v="3"/>
    <n v="6.4"/>
    <n v="24.4"/>
    <n v="1070"/>
    <n v="214"/>
    <n v="457"/>
    <n v="100"/>
    <n v="100"/>
    <n v="100"/>
    <s v="NA"/>
    <s v="NA"/>
    <s v="NA"/>
    <s v="NA"/>
  </r>
  <r>
    <s v="EGYPT"/>
    <s v="Egypt"/>
    <s v="EGY"/>
    <s v="Africa"/>
    <x v="1"/>
    <x v="0"/>
    <n v="1992"/>
    <x v="0"/>
    <n v="65"/>
    <n v="7.2"/>
    <n v="0"/>
    <n v="0"/>
    <n v="7.2"/>
    <n v="111"/>
    <n v="0"/>
    <n v="0"/>
    <n v="100"/>
    <n v="0"/>
    <n v="0"/>
    <s v="NA"/>
    <s v="NA"/>
    <s v="NA"/>
    <s v="NA"/>
  </r>
  <r>
    <s v="EGYPT"/>
    <s v="Egypt"/>
    <s v="EGY"/>
    <s v="Africa"/>
    <x v="1"/>
    <x v="0"/>
    <n v="1992"/>
    <x v="75"/>
    <n v="123"/>
    <n v="4.5999999999999996"/>
    <n v="8.6999999999999993"/>
    <n v="0"/>
    <n v="13.3"/>
    <n v="37"/>
    <n v="71"/>
    <n v="0"/>
    <n v="100"/>
    <n v="100"/>
    <n v="0"/>
    <s v="NA"/>
    <s v="NA"/>
    <s v="NA"/>
    <s v="NA"/>
  </r>
  <r>
    <s v="EGYPT"/>
    <s v="Egypt"/>
    <s v="EGY"/>
    <s v="Africa"/>
    <x v="1"/>
    <x v="0"/>
    <n v="1992"/>
    <x v="87"/>
    <n v="125"/>
    <n v="41.5"/>
    <n v="8.9"/>
    <n v="7.1"/>
    <n v="57.5"/>
    <n v="332"/>
    <n v="71"/>
    <n v="57"/>
    <n v="100"/>
    <n v="100"/>
    <n v="100"/>
    <s v="NA"/>
    <s v="NA"/>
    <s v="NA"/>
    <s v="NA"/>
  </r>
  <r>
    <s v="EGYPT"/>
    <s v="Egypt"/>
    <s v="EGY"/>
    <s v="Africa"/>
    <x v="1"/>
    <x v="0"/>
    <n v="1992"/>
    <x v="22"/>
    <n v="358"/>
    <n v="53"/>
    <n v="19.3"/>
    <n v="0"/>
    <n v="72.3"/>
    <n v="148"/>
    <n v="54"/>
    <n v="0"/>
    <n v="100"/>
    <n v="100"/>
    <n v="0"/>
    <s v="NA"/>
    <s v="NA"/>
    <s v="NA"/>
    <s v="NA"/>
  </r>
  <r>
    <s v="EGYPT"/>
    <s v="Egypt"/>
    <s v="EGY"/>
    <s v="Africa"/>
    <x v="1"/>
    <x v="0"/>
    <n v="1992"/>
    <x v="88"/>
    <n v="7"/>
    <n v="0.3"/>
    <n v="0.4"/>
    <n v="0"/>
    <n v="0.6"/>
    <n v="37"/>
    <n v="54"/>
    <n v="0"/>
    <n v="100"/>
    <n v="100"/>
    <n v="0"/>
    <s v="NA"/>
    <s v="NA"/>
    <s v="NA"/>
    <s v="NA"/>
  </r>
  <r>
    <s v="EGYPT"/>
    <s v="Egypt"/>
    <s v="EGY"/>
    <s v="Africa"/>
    <x v="1"/>
    <x v="0"/>
    <n v="1992"/>
    <x v="19"/>
    <n v="870"/>
    <n v="208.8"/>
    <n v="31.3"/>
    <n v="0"/>
    <n v="240.1"/>
    <n v="240"/>
    <n v="36"/>
    <n v="0"/>
    <n v="100"/>
    <n v="100"/>
    <n v="0"/>
    <s v="NA"/>
    <s v="NA"/>
    <s v="NA"/>
    <s v="NA"/>
  </r>
  <r>
    <s v="EGYPT"/>
    <s v="Egypt"/>
    <s v="EGY"/>
    <s v="Africa"/>
    <x v="1"/>
    <x v="0"/>
    <n v="1992"/>
    <x v="55"/>
    <n v="55"/>
    <n v="18.3"/>
    <n v="3.9"/>
    <n v="3.9"/>
    <n v="26.1"/>
    <n v="332"/>
    <n v="71"/>
    <n v="71"/>
    <n v="100"/>
    <n v="100"/>
    <n v="100"/>
    <s v="NA"/>
    <s v="NA"/>
    <s v="NA"/>
    <s v="NA"/>
  </r>
  <r>
    <s v="EGYPT"/>
    <s v="Egypt"/>
    <s v="EGY"/>
    <s v="Africa"/>
    <x v="1"/>
    <x v="0"/>
    <n v="1992"/>
    <x v="89"/>
    <n v="5"/>
    <n v="0.2"/>
    <n v="0.3"/>
    <n v="0"/>
    <n v="0.5"/>
    <n v="37"/>
    <n v="54"/>
    <n v="0"/>
    <n v="100"/>
    <n v="100"/>
    <n v="0"/>
    <s v="NA"/>
    <s v="NA"/>
    <s v="NA"/>
    <s v="NA"/>
  </r>
  <r>
    <s v="EGYPT"/>
    <s v="Egypt"/>
    <s v="EGY"/>
    <s v="Africa"/>
    <x v="1"/>
    <x v="0"/>
    <n v="1992"/>
    <x v="12"/>
    <n v="78"/>
    <n v="23"/>
    <n v="8.3000000000000007"/>
    <n v="8.9"/>
    <n v="40.200000000000003"/>
    <n v="295"/>
    <n v="107"/>
    <n v="114"/>
    <n v="100"/>
    <n v="100"/>
    <n v="100"/>
    <s v="NA"/>
    <s v="NA"/>
    <s v="NA"/>
    <s v="NA"/>
  </r>
  <r>
    <s v="EGYPT"/>
    <s v="Egypt"/>
    <s v="EGY"/>
    <s v="Africa"/>
    <x v="1"/>
    <x v="0"/>
    <n v="1992"/>
    <x v="90"/>
    <n v="3"/>
    <n v="0.1"/>
    <n v="0.2"/>
    <n v="0"/>
    <n v="0.3"/>
    <n v="37"/>
    <n v="54"/>
    <n v="0"/>
    <n v="100"/>
    <n v="100"/>
    <n v="0"/>
    <s v="NA"/>
    <s v="NA"/>
    <s v="NA"/>
    <s v="NA"/>
  </r>
  <r>
    <s v="EGYPT"/>
    <s v="Egypt"/>
    <s v="EGY"/>
    <s v="Africa"/>
    <x v="1"/>
    <x v="0"/>
    <n v="1992"/>
    <x v="48"/>
    <n v="462"/>
    <n v="45.3"/>
    <n v="16.600000000000001"/>
    <n v="0"/>
    <n v="61.9"/>
    <n v="98"/>
    <n v="36"/>
    <n v="0"/>
    <n v="100"/>
    <n v="100"/>
    <n v="0"/>
    <s v="NA"/>
    <s v="NA"/>
    <s v="NA"/>
    <s v="NA"/>
  </r>
  <r>
    <s v="EGYPT"/>
    <s v="Egypt"/>
    <s v="EGY"/>
    <s v="Africa"/>
    <x v="1"/>
    <x v="0"/>
    <n v="1992"/>
    <x v="69"/>
    <n v="24"/>
    <n v="0.2"/>
    <n v="1.3"/>
    <n v="0"/>
    <n v="1.5"/>
    <n v="9"/>
    <n v="54"/>
    <n v="0"/>
    <n v="100"/>
    <n v="100"/>
    <n v="0"/>
    <s v="NA"/>
    <s v="NA"/>
    <s v="NA"/>
    <s v="NA"/>
  </r>
  <r>
    <s v="EGYPT"/>
    <s v="Egypt"/>
    <s v="EGY"/>
    <s v="Africa"/>
    <x v="1"/>
    <x v="0"/>
    <n v="1992"/>
    <x v="46"/>
    <n v="136"/>
    <n v="25"/>
    <n v="2.4"/>
    <n v="0"/>
    <n v="27.5"/>
    <n v="184"/>
    <n v="18"/>
    <n v="0"/>
    <n v="100"/>
    <n v="100"/>
    <n v="0"/>
    <s v="NA"/>
    <s v="NA"/>
    <s v="NA"/>
    <s v="NA"/>
  </r>
  <r>
    <s v="EGYPT"/>
    <s v="Egypt"/>
    <s v="EGY"/>
    <s v="Africa"/>
    <x v="1"/>
    <x v="0"/>
    <n v="1992"/>
    <x v="60"/>
    <n v="42"/>
    <n v="5.4"/>
    <n v="2.2999999999999998"/>
    <n v="0"/>
    <n v="7.7"/>
    <n v="129"/>
    <n v="54"/>
    <n v="0"/>
    <n v="100"/>
    <n v="100"/>
    <n v="0"/>
    <s v="NA"/>
    <s v="NA"/>
    <s v="NA"/>
    <s v="NA"/>
  </r>
  <r>
    <s v="EGYPT"/>
    <s v="Egypt"/>
    <s v="EGY"/>
    <s v="Africa"/>
    <x v="1"/>
    <x v="0"/>
    <n v="1992"/>
    <x v="70"/>
    <n v="22"/>
    <n v="2.8"/>
    <n v="1.2"/>
    <n v="1.3"/>
    <n v="5.3"/>
    <n v="129"/>
    <n v="54"/>
    <n v="57"/>
    <n v="100"/>
    <n v="100"/>
    <n v="100"/>
    <s v="NA"/>
    <s v="NA"/>
    <s v="NA"/>
    <s v="NA"/>
  </r>
  <r>
    <s v="EGYPT"/>
    <s v="Egypt"/>
    <s v="EGY"/>
    <s v="Africa"/>
    <x v="1"/>
    <x v="0"/>
    <n v="1992"/>
    <x v="24"/>
    <n v="111"/>
    <n v="61.4"/>
    <n v="11.9"/>
    <n v="0"/>
    <n v="73.3"/>
    <n v="553"/>
    <n v="107"/>
    <n v="0"/>
    <n v="100"/>
    <n v="100"/>
    <n v="0"/>
    <s v="NA"/>
    <s v="NA"/>
    <s v="NA"/>
    <s v="NA"/>
  </r>
  <r>
    <s v="EGYPT"/>
    <s v="Egypt"/>
    <s v="EGY"/>
    <s v="Africa"/>
    <x v="1"/>
    <x v="0"/>
    <n v="1992"/>
    <x v="34"/>
    <n v="18"/>
    <n v="1.3"/>
    <n v="1"/>
    <n v="0"/>
    <n v="2.2999999999999998"/>
    <n v="74"/>
    <n v="54"/>
    <n v="0"/>
    <n v="100"/>
    <n v="100"/>
    <n v="0"/>
    <s v="NA"/>
    <s v="NA"/>
    <s v="NA"/>
    <s v="NA"/>
  </r>
  <r>
    <s v="EGYPT"/>
    <s v="Egypt"/>
    <s v="EGY"/>
    <s v="Africa"/>
    <x v="1"/>
    <x v="0"/>
    <n v="1992"/>
    <x v="49"/>
    <n v="138"/>
    <n v="40.700000000000003"/>
    <n v="14.8"/>
    <n v="15.7"/>
    <n v="71.2"/>
    <n v="295"/>
    <n v="107"/>
    <n v="114"/>
    <n v="100"/>
    <n v="100"/>
    <n v="100"/>
    <s v="NA"/>
    <s v="NA"/>
    <s v="NA"/>
    <s v="NA"/>
  </r>
  <r>
    <s v="EGYPT"/>
    <s v="Egypt"/>
    <s v="EGY"/>
    <s v="Africa"/>
    <x v="1"/>
    <x v="0"/>
    <n v="1992"/>
    <x v="15"/>
    <n v="5"/>
    <n v="0.6"/>
    <n v="0.3"/>
    <n v="0.3"/>
    <n v="1.2"/>
    <n v="129"/>
    <n v="54"/>
    <n v="57"/>
    <n v="100"/>
    <n v="100"/>
    <n v="100"/>
    <s v="NA"/>
    <s v="NA"/>
    <s v="NA"/>
    <s v="NA"/>
  </r>
  <r>
    <s v="EGYPT"/>
    <s v="Egypt"/>
    <s v="EGY"/>
    <s v="Africa"/>
    <x v="1"/>
    <x v="0"/>
    <n v="1992"/>
    <x v="16"/>
    <n v="930"/>
    <n v="154.4"/>
    <n v="33.5"/>
    <n v="0"/>
    <n v="187.9"/>
    <n v="166"/>
    <n v="36"/>
    <n v="0"/>
    <n v="100"/>
    <n v="100"/>
    <n v="0"/>
    <s v="NA"/>
    <s v="NA"/>
    <s v="NA"/>
    <s v="NA"/>
  </r>
  <r>
    <s v="EGYPT"/>
    <s v="Egypt"/>
    <s v="EGY"/>
    <s v="Africa"/>
    <x v="1"/>
    <x v="0"/>
    <n v="1992"/>
    <x v="91"/>
    <n v="5"/>
    <n v="0.3"/>
    <n v="0.5"/>
    <n v="0"/>
    <n v="0.8"/>
    <n v="55"/>
    <n v="107"/>
    <n v="0"/>
    <n v="100"/>
    <n v="100"/>
    <n v="0"/>
    <s v="NA"/>
    <s v="NA"/>
    <s v="NA"/>
    <s v="NA"/>
  </r>
  <r>
    <s v="ESTONIA"/>
    <s v="Estonia"/>
    <s v="EST"/>
    <s v="Eastern Europe and Central Asia"/>
    <x v="1"/>
    <x v="0"/>
    <n v="1992"/>
    <x v="21"/>
    <n v="333"/>
    <n v="30.6"/>
    <n v="22.6"/>
    <n v="36"/>
    <n v="89.2"/>
    <n v="92"/>
    <n v="68"/>
    <n v="108"/>
    <n v="100"/>
    <n v="100"/>
    <n v="100"/>
    <s v="NA"/>
    <s v="NA"/>
    <s v="NA"/>
    <s v="NA"/>
  </r>
  <r>
    <s v="ESTONIA"/>
    <s v="Estonia"/>
    <s v="EST"/>
    <s v="Eastern Europe and Central Asia"/>
    <x v="1"/>
    <x v="0"/>
    <n v="1992"/>
    <x v="66"/>
    <n v="1"/>
    <s v="NA"/>
    <s v="NA"/>
    <n v="0.9"/>
    <n v="1"/>
    <n v="40"/>
    <n v="10"/>
    <n v="903"/>
    <n v="100"/>
    <n v="100"/>
    <n v="100"/>
    <s v="NA"/>
    <s v="NA"/>
    <s v="NA"/>
    <s v="NA"/>
  </r>
  <r>
    <s v="ESTONIA"/>
    <s v="Estonia"/>
    <s v="EST"/>
    <s v="Eastern Europe and Central Asia"/>
    <x v="1"/>
    <x v="0"/>
    <n v="1992"/>
    <x v="61"/>
    <n v="1"/>
    <n v="0.1"/>
    <n v="0.1"/>
    <n v="0.1"/>
    <n v="0.3"/>
    <n v="135"/>
    <n v="59"/>
    <n v="121"/>
    <n v="100"/>
    <n v="100"/>
    <n v="100"/>
    <s v="NA"/>
    <s v="NA"/>
    <s v="NA"/>
    <s v="NA"/>
  </r>
  <r>
    <s v="ESTONIA"/>
    <s v="Estonia"/>
    <s v="EST"/>
    <s v="Eastern Europe and Central Asia"/>
    <x v="1"/>
    <x v="0"/>
    <n v="1992"/>
    <x v="56"/>
    <n v="371"/>
    <n v="33"/>
    <n v="20"/>
    <n v="32.6"/>
    <n v="85.7"/>
    <n v="89"/>
    <n v="54"/>
    <n v="88"/>
    <n v="100"/>
    <n v="100"/>
    <n v="100"/>
    <s v="NA"/>
    <s v="NA"/>
    <s v="NA"/>
    <s v="NA"/>
  </r>
  <r>
    <s v="ESTONIA"/>
    <s v="Estonia"/>
    <s v="EST"/>
    <s v="Eastern Europe and Central Asia"/>
    <x v="1"/>
    <x v="0"/>
    <n v="1992"/>
    <x v="12"/>
    <n v="18"/>
    <n v="1.7"/>
    <n v="1.9"/>
    <n v="2.5"/>
    <n v="6"/>
    <n v="93"/>
    <n v="103"/>
    <n v="140"/>
    <n v="100"/>
    <n v="100"/>
    <n v="100"/>
    <s v="NA"/>
    <s v="NA"/>
    <s v="NA"/>
    <s v="NA"/>
  </r>
  <r>
    <s v="ESTONIA"/>
    <s v="Estonia"/>
    <s v="EST"/>
    <s v="Eastern Europe and Central Asia"/>
    <x v="1"/>
    <x v="0"/>
    <n v="1992"/>
    <x v="31"/>
    <n v="582"/>
    <n v="51.8"/>
    <n v="48.9"/>
    <n v="111.7"/>
    <n v="212.4"/>
    <n v="89"/>
    <n v="84"/>
    <n v="192"/>
    <n v="100"/>
    <n v="100"/>
    <n v="100"/>
    <s v="NA"/>
    <s v="NA"/>
    <s v="NA"/>
    <s v="NA"/>
  </r>
  <r>
    <s v="ESTONIA"/>
    <s v="Estonia"/>
    <s v="EST"/>
    <s v="Eastern Europe and Central Asia"/>
    <x v="1"/>
    <x v="0"/>
    <n v="1992"/>
    <x v="20"/>
    <n v="2"/>
    <n v="0.4"/>
    <n v="0.3"/>
    <n v="0.3"/>
    <n v="0.9"/>
    <n v="187"/>
    <n v="129"/>
    <n v="141"/>
    <n v="100"/>
    <n v="100"/>
    <n v="100"/>
    <s v="NA"/>
    <s v="NA"/>
    <s v="NA"/>
    <s v="NA"/>
  </r>
  <r>
    <s v="ETHIOPIA"/>
    <s v="Ethiopia"/>
    <s v="ETH"/>
    <s v="Africa"/>
    <x v="5"/>
    <x v="0"/>
    <n v="1992"/>
    <x v="0"/>
    <n v="959"/>
    <s v="NA"/>
    <s v="NA"/>
    <s v="NA"/>
    <s v="NA"/>
    <s v="NA"/>
    <s v="NA"/>
    <s v="NA"/>
    <n v="16"/>
    <n v="16"/>
    <n v="16"/>
    <s v="NA"/>
    <s v="NA"/>
    <s v="NA"/>
    <s v="NA"/>
  </r>
  <r>
    <s v="ETHIOPIA"/>
    <s v="Ethiopia"/>
    <s v="ETH"/>
    <s v="Africa"/>
    <x v="5"/>
    <x v="0"/>
    <n v="1992"/>
    <x v="19"/>
    <n v="1021"/>
    <s v="NA"/>
    <s v="NA"/>
    <s v="NA"/>
    <s v="NA"/>
    <s v="NA"/>
    <s v="NA"/>
    <s v="NA"/>
    <n v="9"/>
    <n v="9"/>
    <n v="9"/>
    <s v="NA"/>
    <s v="NA"/>
    <s v="NA"/>
    <s v="NA"/>
  </r>
  <r>
    <s v="ETHIOPIA"/>
    <s v="Ethiopia"/>
    <s v="ETH"/>
    <s v="Africa"/>
    <x v="5"/>
    <x v="0"/>
    <n v="1992"/>
    <x v="44"/>
    <n v="225"/>
    <s v="NA"/>
    <s v="NA"/>
    <s v="NA"/>
    <s v="NA"/>
    <s v="NA"/>
    <s v="NA"/>
    <s v="NA"/>
    <n v="3"/>
    <n v="3"/>
    <n v="3"/>
    <s v="NA"/>
    <s v="NA"/>
    <s v="NA"/>
    <s v="NA"/>
  </r>
  <r>
    <s v="ETHIOPIA"/>
    <s v="Ethiopia"/>
    <s v="ETH"/>
    <s v="Africa"/>
    <x v="5"/>
    <x v="0"/>
    <n v="1992"/>
    <x v="9"/>
    <n v="1019"/>
    <s v="NA"/>
    <s v="NA"/>
    <s v="NA"/>
    <s v="NA"/>
    <s v="NA"/>
    <s v="NA"/>
    <s v="NA"/>
    <n v="10"/>
    <n v="10"/>
    <n v="10"/>
    <s v="NA"/>
    <s v="NA"/>
    <s v="NA"/>
    <s v="NA"/>
  </r>
  <r>
    <s v="ETHIOPIA"/>
    <s v="Ethiopia"/>
    <s v="ETH"/>
    <s v="Africa"/>
    <x v="5"/>
    <x v="0"/>
    <n v="1992"/>
    <x v="46"/>
    <n v="627"/>
    <s v="NA"/>
    <s v="NA"/>
    <s v="NA"/>
    <s v="NA"/>
    <s v="NA"/>
    <s v="NA"/>
    <s v="NA"/>
    <n v="1"/>
    <n v="1"/>
    <n v="1"/>
    <s v="NA"/>
    <s v="NA"/>
    <s v="NA"/>
    <s v="NA"/>
  </r>
  <r>
    <s v="ETHIOPIA"/>
    <s v="Ethiopia"/>
    <s v="ETH"/>
    <s v="Africa"/>
    <x v="5"/>
    <x v="0"/>
    <n v="1992"/>
    <x v="16"/>
    <n v="1461"/>
    <s v="NA"/>
    <s v="NA"/>
    <s v="NA"/>
    <s v="NA"/>
    <s v="NA"/>
    <s v="NA"/>
    <s v="NA"/>
    <n v="144"/>
    <n v="44"/>
    <n v="44"/>
    <s v="NA"/>
    <s v="NA"/>
    <s v="NA"/>
    <s v="NA"/>
  </r>
  <r>
    <s v="ETHIOPIA"/>
    <s v="Ethiopia"/>
    <s v="ETH"/>
    <s v="Africa"/>
    <x v="5"/>
    <x v="0"/>
    <n v="1992"/>
    <x v="16"/>
    <n v="648"/>
    <s v="NA"/>
    <s v="NA"/>
    <s v="NA"/>
    <s v="NA"/>
    <s v="NA"/>
    <s v="NA"/>
    <s v="NA"/>
    <n v="17"/>
    <n v="17"/>
    <n v="17"/>
    <s v="NA"/>
    <s v="NA"/>
    <s v="NA"/>
    <s v="NA"/>
  </r>
  <r>
    <s v="FINLAND"/>
    <s v="Finland"/>
    <s v="FIN"/>
    <s v="Western and Central Europe"/>
    <x v="2"/>
    <x v="0"/>
    <n v="1992"/>
    <x v="0"/>
    <n v="541"/>
    <n v="45.4"/>
    <n v="32.5"/>
    <n v="27.1"/>
    <n v="105"/>
    <n v="84"/>
    <n v="60"/>
    <n v="50"/>
    <n v="100"/>
    <n v="100"/>
    <n v="100"/>
    <s v="NA"/>
    <s v="NA"/>
    <s v="NA"/>
    <s v="NA"/>
  </r>
  <r>
    <s v="FINLAND"/>
    <s v="Finland"/>
    <s v="FIN"/>
    <s v="Western and Central Europe"/>
    <x v="2"/>
    <x v="0"/>
    <n v="1992"/>
    <x v="27"/>
    <n v="233"/>
    <n v="46.6"/>
    <n v="16.3"/>
    <n v="22.1"/>
    <n v="85"/>
    <n v="200"/>
    <n v="70"/>
    <n v="95"/>
    <n v="100"/>
    <n v="100"/>
    <n v="100"/>
    <s v="NA"/>
    <s v="NA"/>
    <s v="NA"/>
    <s v="NA"/>
  </r>
  <r>
    <s v="FINLAND"/>
    <s v="Finland"/>
    <s v="FIN"/>
    <s v="Western and Central Europe"/>
    <x v="2"/>
    <x v="0"/>
    <n v="1992"/>
    <x v="40"/>
    <n v="390"/>
    <n v="39"/>
    <n v="19.5"/>
    <n v="25.4"/>
    <n v="83.9"/>
    <n v="100"/>
    <n v="50"/>
    <n v="65"/>
    <n v="100"/>
    <n v="100"/>
    <n v="100"/>
    <s v="NA"/>
    <s v="NA"/>
    <s v="NA"/>
    <s v="NA"/>
  </r>
  <r>
    <s v="FINLAND"/>
    <s v="Finland"/>
    <s v="FIN"/>
    <s v="Western and Central Europe"/>
    <x v="2"/>
    <x v="0"/>
    <n v="1992"/>
    <x v="30"/>
    <n v="343"/>
    <n v="27.4"/>
    <n v="20.6"/>
    <n v="18.899999999999999"/>
    <n v="66.900000000000006"/>
    <n v="80"/>
    <n v="60"/>
    <n v="55"/>
    <n v="100"/>
    <n v="100"/>
    <n v="100"/>
    <s v="NA"/>
    <s v="NA"/>
    <s v="NA"/>
    <s v="NA"/>
  </r>
  <r>
    <s v="FINLAND"/>
    <s v="Finland"/>
    <s v="FIN"/>
    <s v="Western and Central Europe"/>
    <x v="2"/>
    <x v="0"/>
    <n v="1992"/>
    <x v="12"/>
    <n v="36"/>
    <n v="2.5"/>
    <n v="7.2"/>
    <n v="5"/>
    <n v="14.8"/>
    <n v="70"/>
    <n v="200"/>
    <n v="140"/>
    <n v="100"/>
    <n v="100"/>
    <n v="100"/>
    <s v="NA"/>
    <s v="NA"/>
    <s v="NA"/>
    <s v="NA"/>
  </r>
  <r>
    <s v="FINLAND"/>
    <s v="Finland"/>
    <s v="FIN"/>
    <s v="Western and Central Europe"/>
    <x v="2"/>
    <x v="0"/>
    <n v="1992"/>
    <x v="31"/>
    <n v="61"/>
    <n v="6.7"/>
    <n v="3.1"/>
    <n v="3.4"/>
    <n v="13.1"/>
    <n v="110"/>
    <n v="50"/>
    <n v="55"/>
    <n v="100"/>
    <n v="100"/>
    <n v="100"/>
    <s v="NA"/>
    <s v="NA"/>
    <s v="NA"/>
    <s v="NA"/>
  </r>
  <r>
    <s v="FINLAND"/>
    <s v="Finland"/>
    <s v="FIN"/>
    <s v="Western and Central Europe"/>
    <x v="2"/>
    <x v="0"/>
    <n v="1992"/>
    <x v="32"/>
    <n v="10"/>
    <n v="0.8"/>
    <n v="0.6"/>
    <n v="0.6"/>
    <n v="2"/>
    <n v="80"/>
    <n v="60"/>
    <n v="55"/>
    <n v="100"/>
    <n v="100"/>
    <n v="100"/>
    <s v="NA"/>
    <s v="NA"/>
    <s v="NA"/>
    <s v="NA"/>
  </r>
  <r>
    <s v="FINLAND"/>
    <s v="Finland"/>
    <s v="FIN"/>
    <s v="Western and Central Europe"/>
    <x v="2"/>
    <x v="0"/>
    <n v="1992"/>
    <x v="33"/>
    <n v="32"/>
    <n v="4.8"/>
    <n v="3.2"/>
    <n v="3.2"/>
    <n v="11.2"/>
    <n v="150"/>
    <n v="100"/>
    <n v="100"/>
    <n v="100"/>
    <n v="100"/>
    <n v="100"/>
    <s v="NA"/>
    <s v="NA"/>
    <s v="NA"/>
    <s v="NA"/>
  </r>
  <r>
    <s v="FINLAND"/>
    <s v="Finland"/>
    <s v="FIN"/>
    <s v="Western and Central Europe"/>
    <x v="2"/>
    <x v="0"/>
    <n v="1992"/>
    <x v="20"/>
    <n v="8"/>
    <n v="0.6"/>
    <n v="0.9"/>
    <n v="0.9"/>
    <n v="2.4"/>
    <n v="70"/>
    <n v="110"/>
    <n v="115"/>
    <n v="100"/>
    <n v="100"/>
    <n v="100"/>
    <s v="NA"/>
    <s v="NA"/>
    <s v="NA"/>
    <s v="NA"/>
  </r>
  <r>
    <s v="FINLAND"/>
    <s v="Finland"/>
    <s v="FIN"/>
    <s v="Western and Central Europe"/>
    <x v="2"/>
    <x v="0"/>
    <n v="1992"/>
    <x v="16"/>
    <n v="128"/>
    <n v="14.7"/>
    <n v="7.7"/>
    <n v="7"/>
    <n v="29.4"/>
    <n v="115"/>
    <n v="60"/>
    <n v="55"/>
    <n v="100"/>
    <n v="100"/>
    <n v="100"/>
    <s v="NA"/>
    <s v="NA"/>
    <s v="NA"/>
    <s v="NA"/>
  </r>
  <r>
    <s v="FRANCE"/>
    <s v="France"/>
    <s v="FRA"/>
    <s v="Western and Central Europe"/>
    <x v="2"/>
    <x v="0"/>
    <n v="1992"/>
    <x v="0"/>
    <n v="1756"/>
    <n v="265.2"/>
    <n v="122.9"/>
    <n v="131.69999999999999"/>
    <n v="519.79999999999995"/>
    <n v="151"/>
    <n v="70"/>
    <n v="75"/>
    <n v="100"/>
    <n v="100"/>
    <n v="100"/>
    <s v="NA"/>
    <s v="NA"/>
    <s v="NA"/>
    <s v="NA"/>
  </r>
  <r>
    <s v="FRANCE"/>
    <s v="France"/>
    <s v="FRA"/>
    <s v="Western and Central Europe"/>
    <x v="2"/>
    <x v="0"/>
    <n v="1992"/>
    <x v="27"/>
    <n v="5160"/>
    <n v="577.9"/>
    <n v="361.2"/>
    <n v="531.5"/>
    <n v="1470.6"/>
    <n v="112"/>
    <n v="70"/>
    <n v="103"/>
    <n v="100"/>
    <n v="100"/>
    <n v="100"/>
    <s v="NA"/>
    <s v="NA"/>
    <s v="NA"/>
    <s v="NA"/>
  </r>
  <r>
    <s v="FRANCE"/>
    <s v="France"/>
    <s v="FRA"/>
    <s v="Western and Central Europe"/>
    <x v="2"/>
    <x v="0"/>
    <n v="1992"/>
    <x v="61"/>
    <n v="1191"/>
    <n v="41.7"/>
    <n v="58.4"/>
    <n v="84.6"/>
    <n v="184.7"/>
    <n v="35"/>
    <n v="49"/>
    <n v="71"/>
    <n v="100"/>
    <n v="100"/>
    <n v="100"/>
    <s v="NA"/>
    <s v="NA"/>
    <s v="NA"/>
    <s v="NA"/>
  </r>
  <r>
    <s v="FRANCE"/>
    <s v="France"/>
    <s v="FRA"/>
    <s v="Western and Central Europe"/>
    <x v="2"/>
    <x v="0"/>
    <n v="1992"/>
    <x v="82"/>
    <n v="11380"/>
    <n v="152.80000000000001"/>
    <n v="71.900000000000006"/>
    <n v="125.2"/>
    <n v="349.9"/>
    <n v="17"/>
    <n v="8"/>
    <n v="11"/>
    <n v="79"/>
    <n v="79"/>
    <n v="100"/>
    <s v="NA"/>
    <s v="NA"/>
    <s v="NA"/>
    <s v="NA"/>
  </r>
  <r>
    <s v="FRANCE"/>
    <s v="France"/>
    <s v="FRA"/>
    <s v="Western and Central Europe"/>
    <x v="2"/>
    <x v="0"/>
    <n v="1992"/>
    <x v="19"/>
    <n v="1561"/>
    <n v="265.39999999999998"/>
    <n v="128"/>
    <n v="140.5"/>
    <n v="533.9"/>
    <n v="170"/>
    <n v="82"/>
    <n v="90"/>
    <n v="100"/>
    <n v="100"/>
    <n v="100"/>
    <s v="NA"/>
    <s v="NA"/>
    <s v="NA"/>
    <s v="NA"/>
  </r>
  <r>
    <s v="FRANCE"/>
    <s v="France"/>
    <s v="FRA"/>
    <s v="Western and Central Europe"/>
    <x v="2"/>
    <x v="0"/>
    <n v="1992"/>
    <x v="30"/>
    <n v="610"/>
    <n v="74.400000000000006"/>
    <n v="34.200000000000003"/>
    <n v="40.299999999999997"/>
    <n v="148.80000000000001"/>
    <n v="122"/>
    <n v="56"/>
    <n v="66"/>
    <n v="100"/>
    <n v="100"/>
    <n v="100"/>
    <s v="NA"/>
    <s v="NA"/>
    <s v="NA"/>
    <s v="NA"/>
  </r>
  <r>
    <s v="FRANCE"/>
    <s v="France"/>
    <s v="FRA"/>
    <s v="Western and Central Europe"/>
    <x v="2"/>
    <x v="0"/>
    <n v="1992"/>
    <x v="12"/>
    <n v="142"/>
    <n v="26.1"/>
    <n v="14.1"/>
    <n v="40.200000000000003"/>
    <n v="80.400000000000006"/>
    <n v="184"/>
    <n v="99"/>
    <n v="283"/>
    <n v="100"/>
    <n v="100"/>
    <n v="100"/>
    <s v="NA"/>
    <s v="NA"/>
    <s v="NA"/>
    <s v="NA"/>
  </r>
  <r>
    <s v="FRANCE"/>
    <s v="France"/>
    <s v="FRA"/>
    <s v="Western and Central Europe"/>
    <x v="2"/>
    <x v="0"/>
    <n v="1992"/>
    <x v="13"/>
    <n v="718"/>
    <n v="5.7"/>
    <n v="48.1"/>
    <n v="85.4"/>
    <n v="139.30000000000001"/>
    <n v="8"/>
    <n v="67"/>
    <n v="119"/>
    <n v="100"/>
    <n v="100"/>
    <n v="100"/>
    <s v="NA"/>
    <s v="NA"/>
    <s v="NA"/>
    <s v="NA"/>
  </r>
  <r>
    <s v="FRANCE"/>
    <s v="France"/>
    <s v="FRA"/>
    <s v="Western and Central Europe"/>
    <x v="2"/>
    <x v="0"/>
    <n v="1992"/>
    <x v="31"/>
    <n v="689"/>
    <n v="129.5"/>
    <n v="62"/>
    <n v="106.1"/>
    <n v="297.60000000000002"/>
    <n v="188"/>
    <n v="90"/>
    <n v="154"/>
    <n v="100"/>
    <n v="100"/>
    <n v="100"/>
    <s v="NA"/>
    <s v="NA"/>
    <s v="NA"/>
    <s v="NA"/>
  </r>
  <r>
    <s v="FRANCE"/>
    <s v="France"/>
    <s v="FRA"/>
    <s v="Western and Central Europe"/>
    <x v="2"/>
    <x v="0"/>
    <n v="1992"/>
    <x v="33"/>
    <n v="475"/>
    <n v="76"/>
    <n v="45.6"/>
    <n v="108.8"/>
    <n v="230.4"/>
    <n v="160"/>
    <n v="96"/>
    <n v="229"/>
    <n v="100"/>
    <n v="100"/>
    <n v="100"/>
    <s v="NA"/>
    <s v="NA"/>
    <s v="NA"/>
    <s v="NA"/>
  </r>
  <r>
    <s v="FRANCE"/>
    <s v="France"/>
    <s v="FRA"/>
    <s v="Western and Central Europe"/>
    <x v="2"/>
    <x v="0"/>
    <n v="1992"/>
    <x v="34"/>
    <n v="1262"/>
    <n v="75.7"/>
    <n v="95.9"/>
    <n v="138.80000000000001"/>
    <n v="310.5"/>
    <n v="60"/>
    <n v="76"/>
    <n v="110"/>
    <n v="100"/>
    <n v="100"/>
    <n v="100"/>
    <s v="NA"/>
    <s v="NA"/>
    <s v="NA"/>
    <s v="NA"/>
  </r>
  <r>
    <s v="FRANCE"/>
    <s v="France"/>
    <s v="FRA"/>
    <s v="Western and Central Europe"/>
    <x v="2"/>
    <x v="0"/>
    <n v="1992"/>
    <x v="20"/>
    <n v="355"/>
    <n v="44.7"/>
    <n v="27.3"/>
    <n v="42.6"/>
    <n v="114.7"/>
    <n v="126"/>
    <n v="77"/>
    <n v="120"/>
    <n v="100"/>
    <n v="100"/>
    <n v="100"/>
    <s v="NA"/>
    <s v="NA"/>
    <s v="NA"/>
    <s v="NA"/>
  </r>
  <r>
    <s v="FRANCE"/>
    <s v="France"/>
    <s v="FRA"/>
    <s v="Western and Central Europe"/>
    <x v="2"/>
    <x v="0"/>
    <n v="1992"/>
    <x v="16"/>
    <n v="5150"/>
    <n v="849.8"/>
    <n v="386.3"/>
    <n v="360.5"/>
    <n v="1596.5"/>
    <n v="165"/>
    <n v="75"/>
    <n v="70"/>
    <n v="100"/>
    <n v="100"/>
    <n v="100"/>
    <s v="NA"/>
    <s v="NA"/>
    <s v="NA"/>
    <s v="NA"/>
  </r>
  <r>
    <s v="GERMANY"/>
    <s v="Germany"/>
    <s v="DEU"/>
    <s v="Western and Central Europe"/>
    <x v="2"/>
    <x v="0"/>
    <n v="1992"/>
    <x v="0"/>
    <n v="2547"/>
    <n v="320.89999999999998"/>
    <n v="124.8"/>
    <n v="157.9"/>
    <n v="603.6"/>
    <n v="126"/>
    <n v="49"/>
    <n v="62"/>
    <n v="100"/>
    <n v="100"/>
    <n v="100"/>
    <s v="NA"/>
    <s v="NA"/>
    <s v="NA"/>
    <s v="NA"/>
  </r>
  <r>
    <s v="GERMANY"/>
    <s v="Germany"/>
    <s v="DEU"/>
    <s v="Western and Central Europe"/>
    <x v="2"/>
    <x v="0"/>
    <n v="1992"/>
    <x v="27"/>
    <n v="2013"/>
    <n v="181.2"/>
    <n v="84.5"/>
    <n v="151"/>
    <n v="416.7"/>
    <n v="90"/>
    <n v="42"/>
    <n v="75"/>
    <n v="100"/>
    <n v="100"/>
    <n v="100"/>
    <s v="NA"/>
    <s v="NA"/>
    <s v="NA"/>
    <s v="NA"/>
  </r>
  <r>
    <s v="GERMANY"/>
    <s v="Germany"/>
    <s v="DEU"/>
    <s v="Western and Central Europe"/>
    <x v="2"/>
    <x v="0"/>
    <n v="1992"/>
    <x v="4"/>
    <n v="227"/>
    <n v="15"/>
    <n v="10.199999999999999"/>
    <n v="21.6"/>
    <n v="46.8"/>
    <n v="66"/>
    <n v="45"/>
    <n v="95"/>
    <n v="100"/>
    <n v="100"/>
    <n v="100"/>
    <s v="NA"/>
    <s v="NA"/>
    <s v="NA"/>
    <s v="NA"/>
  </r>
  <r>
    <s v="GERMANY"/>
    <s v="Germany"/>
    <s v="DEU"/>
    <s v="Western and Central Europe"/>
    <x v="2"/>
    <x v="0"/>
    <n v="1992"/>
    <x v="28"/>
    <n v="2700"/>
    <n v="375.3"/>
    <n v="67.5"/>
    <n v="81"/>
    <n v="523.79999999999995"/>
    <n v="139"/>
    <n v="25"/>
    <n v="30"/>
    <n v="100"/>
    <n v="100"/>
    <n v="100"/>
    <s v="NA"/>
    <s v="NA"/>
    <s v="NA"/>
    <s v="NA"/>
  </r>
  <r>
    <s v="GERMANY"/>
    <s v="Germany"/>
    <s v="DEU"/>
    <s v="Western and Central Europe"/>
    <x v="2"/>
    <x v="0"/>
    <n v="1992"/>
    <x v="82"/>
    <n v="2835"/>
    <n v="187.1"/>
    <n v="70.900000000000006"/>
    <n v="70.900000000000006"/>
    <n v="328.9"/>
    <n v="66"/>
    <n v="25"/>
    <n v="25"/>
    <n v="100"/>
    <n v="100"/>
    <n v="100"/>
    <s v="NA"/>
    <s v="NA"/>
    <s v="NA"/>
    <s v="NA"/>
  </r>
  <r>
    <s v="GERMANY"/>
    <s v="Germany"/>
    <s v="DEU"/>
    <s v="Western and Central Europe"/>
    <x v="2"/>
    <x v="0"/>
    <n v="1992"/>
    <x v="19"/>
    <n v="248"/>
    <n v="33"/>
    <n v="19.100000000000001"/>
    <n v="38.4"/>
    <n v="90.5"/>
    <n v="133"/>
    <n v="77"/>
    <n v="155"/>
    <n v="100"/>
    <n v="100"/>
    <n v="100"/>
    <s v="NA"/>
    <s v="NA"/>
    <s v="NA"/>
    <s v="NA"/>
  </r>
  <r>
    <s v="GERMANY"/>
    <s v="Germany"/>
    <s v="DEU"/>
    <s v="Western and Central Europe"/>
    <x v="2"/>
    <x v="0"/>
    <n v="1992"/>
    <x v="9"/>
    <n v="83"/>
    <n v="5.8"/>
    <n v="4.7"/>
    <n v="6.1"/>
    <n v="16.7"/>
    <n v="70"/>
    <n v="57"/>
    <n v="74"/>
    <n v="100"/>
    <n v="100"/>
    <n v="100"/>
    <s v="NA"/>
    <s v="NA"/>
    <s v="NA"/>
    <s v="NA"/>
  </r>
  <r>
    <s v="GERMANY"/>
    <s v="Germany"/>
    <s v="DEU"/>
    <s v="Western and Central Europe"/>
    <x v="2"/>
    <x v="0"/>
    <n v="1992"/>
    <x v="12"/>
    <n v="323"/>
    <n v="37.1"/>
    <n v="34.6"/>
    <n v="59.8"/>
    <n v="131.5"/>
    <n v="115"/>
    <n v="107"/>
    <n v="185"/>
    <n v="100"/>
    <n v="100"/>
    <n v="100"/>
    <s v="NA"/>
    <s v="NA"/>
    <s v="NA"/>
    <s v="NA"/>
  </r>
  <r>
    <s v="GERMANY"/>
    <s v="Germany"/>
    <s v="DEU"/>
    <s v="Western and Central Europe"/>
    <x v="2"/>
    <x v="0"/>
    <n v="1992"/>
    <x v="13"/>
    <n v="66"/>
    <n v="2"/>
    <n v="4.0999999999999996"/>
    <n v="5"/>
    <n v="11"/>
    <n v="30"/>
    <n v="62"/>
    <n v="75"/>
    <n v="100"/>
    <n v="100"/>
    <n v="100"/>
    <s v="NA"/>
    <s v="NA"/>
    <s v="NA"/>
    <s v="NA"/>
  </r>
  <r>
    <s v="GERMANY"/>
    <s v="Germany"/>
    <s v="DEU"/>
    <s v="Western and Central Europe"/>
    <x v="2"/>
    <x v="0"/>
    <n v="1992"/>
    <x v="31"/>
    <n v="891"/>
    <n v="131"/>
    <n v="55.2"/>
    <n v="124.7"/>
    <n v="311"/>
    <n v="147"/>
    <n v="62"/>
    <n v="140"/>
    <n v="100"/>
    <n v="100"/>
    <n v="100"/>
    <s v="NA"/>
    <s v="NA"/>
    <s v="NA"/>
    <s v="NA"/>
  </r>
  <r>
    <s v="GERMANY"/>
    <s v="Germany"/>
    <s v="DEU"/>
    <s v="Western and Central Europe"/>
    <x v="2"/>
    <x v="0"/>
    <n v="1992"/>
    <x v="32"/>
    <n v="1304"/>
    <n v="117.4"/>
    <n v="56.1"/>
    <n v="71.7"/>
    <n v="245.2"/>
    <n v="90"/>
    <n v="43"/>
    <n v="55"/>
    <n v="100"/>
    <n v="100"/>
    <n v="100"/>
    <s v="NA"/>
    <s v="NA"/>
    <s v="NA"/>
    <s v="NA"/>
  </r>
  <r>
    <s v="GERMANY"/>
    <s v="Germany"/>
    <s v="DEU"/>
    <s v="Western and Central Europe"/>
    <x v="2"/>
    <x v="0"/>
    <n v="1992"/>
    <x v="84"/>
    <n v="774"/>
    <n v="0"/>
    <n v="0"/>
    <s v="NA"/>
    <n v="0"/>
    <s v="NA"/>
    <s v="NA"/>
    <n v="0"/>
    <s v="NA"/>
    <s v="NA"/>
    <s v="NA"/>
    <s v="NA"/>
    <s v="NA"/>
    <s v="NA"/>
    <s v="NA"/>
  </r>
  <r>
    <s v="GERMANY"/>
    <s v="Germany"/>
    <s v="DEU"/>
    <s v="Western and Central Europe"/>
    <x v="2"/>
    <x v="0"/>
    <n v="1992"/>
    <x v="33"/>
    <n v="565"/>
    <n v="79.099999999999994"/>
    <n v="46.3"/>
    <n v="90.4"/>
    <n v="215.8"/>
    <n v="140"/>
    <n v="82"/>
    <n v="160"/>
    <n v="100"/>
    <n v="100"/>
    <n v="100"/>
    <s v="NA"/>
    <s v="NA"/>
    <s v="NA"/>
    <s v="NA"/>
  </r>
  <r>
    <s v="GERMANY"/>
    <s v="Germany"/>
    <s v="DEU"/>
    <s v="Western and Central Europe"/>
    <x v="2"/>
    <x v="0"/>
    <n v="1992"/>
    <x v="34"/>
    <n v="35"/>
    <n v="1.8"/>
    <n v="1.6"/>
    <n v="2.6"/>
    <n v="6"/>
    <n v="50"/>
    <n v="47"/>
    <n v="75"/>
    <n v="100"/>
    <n v="100"/>
    <n v="100"/>
    <s v="NA"/>
    <s v="NA"/>
    <s v="NA"/>
    <s v="NA"/>
  </r>
  <r>
    <s v="GERMANY"/>
    <s v="Germany"/>
    <s v="DEU"/>
    <s v="Western and Central Europe"/>
    <x v="2"/>
    <x v="0"/>
    <n v="1992"/>
    <x v="20"/>
    <n v="89"/>
    <n v="14.2"/>
    <n v="9.1"/>
    <n v="13.8"/>
    <n v="37.1"/>
    <n v="160"/>
    <n v="102"/>
    <n v="155"/>
    <n v="100"/>
    <n v="100"/>
    <n v="100"/>
    <s v="NA"/>
    <s v="NA"/>
    <s v="NA"/>
    <s v="NA"/>
  </r>
  <r>
    <s v="GERMANY"/>
    <s v="Germany"/>
    <s v="DEU"/>
    <s v="Western and Central Europe"/>
    <x v="2"/>
    <x v="0"/>
    <n v="1992"/>
    <x v="16"/>
    <n v="2431"/>
    <n v="323.3"/>
    <n v="126.4"/>
    <n v="158"/>
    <n v="607.79999999999995"/>
    <n v="133"/>
    <n v="52"/>
    <n v="65"/>
    <n v="100"/>
    <n v="100"/>
    <n v="100"/>
    <s v="NA"/>
    <s v="NA"/>
    <s v="NA"/>
    <s v="NA"/>
  </r>
  <r>
    <s v="GREECE"/>
    <s v="Greece"/>
    <s v="GRC"/>
    <s v="Western and Central Europe"/>
    <x v="1"/>
    <x v="0"/>
    <n v="1992"/>
    <x v="0"/>
    <n v="200"/>
    <n v="20"/>
    <n v="6"/>
    <n v="0"/>
    <n v="26"/>
    <n v="100"/>
    <n v="30"/>
    <n v="0"/>
    <n v="100"/>
    <n v="100"/>
    <n v="0"/>
    <s v="NA"/>
    <s v="NA"/>
    <s v="NA"/>
    <s v="NA"/>
  </r>
  <r>
    <s v="GREECE"/>
    <s v="Greece"/>
    <s v="GRC"/>
    <s v="Western and Central Europe"/>
    <x v="1"/>
    <x v="0"/>
    <n v="1992"/>
    <x v="27"/>
    <n v="332"/>
    <n v="16.600000000000001"/>
    <n v="23.2"/>
    <n v="0"/>
    <n v="39.799999999999997"/>
    <n v="50"/>
    <n v="70"/>
    <n v="0"/>
    <n v="100"/>
    <n v="100"/>
    <n v="0"/>
    <s v="NA"/>
    <s v="NA"/>
    <s v="NA"/>
    <s v="NA"/>
  </r>
  <r>
    <s v="GREECE"/>
    <s v="Greece"/>
    <s v="GRC"/>
    <s v="Western and Central Europe"/>
    <x v="1"/>
    <x v="0"/>
    <n v="1992"/>
    <x v="61"/>
    <n v="1132"/>
    <n v="118.9"/>
    <n v="54.3"/>
    <n v="27.2"/>
    <n v="200.4"/>
    <n v="105"/>
    <n v="48"/>
    <n v="24"/>
    <n v="100"/>
    <n v="100"/>
    <n v="100"/>
    <s v="NA"/>
    <s v="NA"/>
    <s v="NA"/>
    <s v="NA"/>
  </r>
  <r>
    <s v="GREECE"/>
    <s v="Greece"/>
    <s v="GRC"/>
    <s v="Western and Central Europe"/>
    <x v="1"/>
    <x v="0"/>
    <n v="1992"/>
    <x v="40"/>
    <n v="10"/>
    <s v="NA"/>
    <n v="0"/>
    <n v="0"/>
    <s v="NA"/>
    <n v="40"/>
    <s v="NA"/>
    <n v="0"/>
    <n v="10"/>
    <s v="NA"/>
    <n v="0"/>
    <s v="NA"/>
    <s v="NA"/>
    <s v="NA"/>
    <s v="NA"/>
  </r>
  <r>
    <s v="GREECE"/>
    <s v="Greece"/>
    <s v="GRC"/>
    <s v="Western and Central Europe"/>
    <x v="1"/>
    <x v="0"/>
    <n v="1992"/>
    <x v="19"/>
    <n v="180"/>
    <n v="54"/>
    <n v="18"/>
    <n v="0.9"/>
    <n v="72.900000000000006"/>
    <n v="300"/>
    <n v="100"/>
    <n v="5"/>
    <n v="100"/>
    <n v="100"/>
    <n v="100"/>
    <s v="NA"/>
    <s v="NA"/>
    <s v="NA"/>
    <s v="NA"/>
  </r>
  <r>
    <s v="GREECE"/>
    <s v="Greece"/>
    <s v="GRC"/>
    <s v="Western and Central Europe"/>
    <x v="1"/>
    <x v="0"/>
    <n v="1992"/>
    <x v="30"/>
    <n v="39"/>
    <n v="3.9"/>
    <n v="2"/>
    <n v="0"/>
    <n v="5.9"/>
    <n v="100"/>
    <n v="50"/>
    <s v="NA"/>
    <n v="100"/>
    <n v="100"/>
    <n v="0"/>
    <s v="NA"/>
    <s v="NA"/>
    <s v="NA"/>
    <s v="NA"/>
  </r>
  <r>
    <s v="GREECE"/>
    <s v="Greece"/>
    <s v="GRC"/>
    <s v="Western and Central Europe"/>
    <x v="1"/>
    <x v="0"/>
    <n v="1992"/>
    <x v="9"/>
    <n v="281"/>
    <n v="36.5"/>
    <n v="14.1"/>
    <n v="1.1000000000000001"/>
    <n v="51.7"/>
    <n v="130"/>
    <n v="50"/>
    <n v="4"/>
    <n v="100"/>
    <n v="100"/>
    <n v="100"/>
    <s v="NA"/>
    <s v="NA"/>
    <s v="NA"/>
    <s v="NA"/>
  </r>
  <r>
    <s v="GREECE"/>
    <s v="Greece"/>
    <s v="GRC"/>
    <s v="Western and Central Europe"/>
    <x v="1"/>
    <x v="0"/>
    <n v="1992"/>
    <x v="12"/>
    <n v="42"/>
    <n v="8.4"/>
    <n v="7.1"/>
    <n v="7.1"/>
    <n v="22.7"/>
    <n v="200"/>
    <n v="170"/>
    <n v="170"/>
    <n v="100"/>
    <n v="100"/>
    <n v="100"/>
    <s v="NA"/>
    <s v="NA"/>
    <s v="NA"/>
    <s v="NA"/>
  </r>
  <r>
    <s v="GREECE"/>
    <s v="Greece"/>
    <s v="GRC"/>
    <s v="Western and Central Europe"/>
    <x v="1"/>
    <x v="0"/>
    <n v="1992"/>
    <x v="32"/>
    <n v="17"/>
    <n v="1.7"/>
    <n v="0.9"/>
    <n v="0"/>
    <n v="2.6"/>
    <n v="100"/>
    <n v="50"/>
    <n v="0"/>
    <n v="100"/>
    <n v="100"/>
    <n v="0"/>
    <s v="NA"/>
    <s v="NA"/>
    <s v="NA"/>
    <s v="NA"/>
  </r>
  <r>
    <s v="GREECE"/>
    <s v="Greece"/>
    <s v="GRC"/>
    <s v="Western and Central Europe"/>
    <x v="1"/>
    <x v="0"/>
    <n v="1992"/>
    <x v="33"/>
    <n v="42"/>
    <n v="6.7"/>
    <n v="3.4"/>
    <n v="1.7"/>
    <n v="11.8"/>
    <n v="160"/>
    <n v="80"/>
    <n v="40"/>
    <n v="100"/>
    <n v="100"/>
    <n v="100"/>
    <s v="NA"/>
    <s v="NA"/>
    <s v="NA"/>
    <s v="NA"/>
  </r>
  <r>
    <s v="GREECE"/>
    <s v="Greece"/>
    <s v="GRC"/>
    <s v="Western and Central Europe"/>
    <x v="1"/>
    <x v="0"/>
    <n v="1992"/>
    <x v="34"/>
    <n v="27"/>
    <n v="1.6"/>
    <n v="1.1000000000000001"/>
    <n v="0.5"/>
    <n v="3.2"/>
    <n v="60"/>
    <n v="40"/>
    <n v="20"/>
    <n v="100"/>
    <n v="100"/>
    <n v="100"/>
    <s v="NA"/>
    <s v="NA"/>
    <s v="NA"/>
    <s v="NA"/>
  </r>
  <r>
    <s v="GREECE"/>
    <s v="Greece"/>
    <s v="GRC"/>
    <s v="Western and Central Europe"/>
    <x v="1"/>
    <x v="0"/>
    <n v="1992"/>
    <x v="25"/>
    <n v="85"/>
    <n v="2.1"/>
    <n v="6.8"/>
    <n v="8.9"/>
    <n v="17.899999999999999"/>
    <n v="25"/>
    <n v="80"/>
    <n v="105"/>
    <n v="100"/>
    <n v="100"/>
    <n v="100"/>
    <s v="NA"/>
    <s v="NA"/>
    <s v="NA"/>
    <s v="NA"/>
  </r>
  <r>
    <s v="GREECE"/>
    <s v="Greece"/>
    <s v="GRC"/>
    <s v="Western and Central Europe"/>
    <x v="1"/>
    <x v="0"/>
    <n v="1992"/>
    <x v="20"/>
    <n v="112"/>
    <n v="22.4"/>
    <n v="11.2"/>
    <n v="28"/>
    <n v="61.6"/>
    <n v="200"/>
    <n v="100"/>
    <n v="250"/>
    <n v="100"/>
    <n v="100"/>
    <n v="100"/>
    <s v="NA"/>
    <s v="NA"/>
    <s v="NA"/>
    <s v="NA"/>
  </r>
  <r>
    <s v="GREECE"/>
    <s v="Greece"/>
    <s v="GRC"/>
    <s v="Western and Central Europe"/>
    <x v="1"/>
    <x v="0"/>
    <n v="1992"/>
    <x v="16"/>
    <n v="1030"/>
    <n v="123.6"/>
    <n v="41.2"/>
    <s v="NA"/>
    <n v="164.8"/>
    <n v="120"/>
    <n v="40"/>
    <n v="0"/>
    <n v="100"/>
    <n v="100"/>
    <n v="100"/>
    <s v="NA"/>
    <s v="NA"/>
    <s v="NA"/>
    <s v="NA"/>
  </r>
  <r>
    <s v="GUATEMALA"/>
    <s v="Guatemala"/>
    <s v="GTM"/>
    <s v="Latin America"/>
    <x v="4"/>
    <x v="0"/>
    <n v="1992"/>
    <x v="75"/>
    <n v="16"/>
    <n v="1.6"/>
    <n v="0.6"/>
    <n v="1.4"/>
    <n v="3.6"/>
    <n v="97"/>
    <n v="39"/>
    <n v="90"/>
    <n v="100"/>
    <n v="100"/>
    <n v="100"/>
    <s v="NA"/>
    <s v="NA"/>
    <s v="NA"/>
    <s v="NA"/>
  </r>
  <r>
    <s v="GUATEMALA"/>
    <s v="Guatemala"/>
    <s v="GTM"/>
    <s v="Latin America"/>
    <x v="4"/>
    <x v="0"/>
    <n v="1992"/>
    <x v="2"/>
    <n v="1"/>
    <n v="0.2"/>
    <s v="NA"/>
    <n v="0.1"/>
    <n v="0.3"/>
    <n v="154"/>
    <n v="39"/>
    <n v="145"/>
    <n v="100"/>
    <n v="100"/>
    <n v="100"/>
    <s v="NA"/>
    <s v="NA"/>
    <s v="NA"/>
    <s v="NA"/>
  </r>
  <r>
    <s v="GUATEMALA"/>
    <s v="Guatemala"/>
    <s v="GTM"/>
    <s v="Latin America"/>
    <x v="4"/>
    <x v="0"/>
    <n v="1992"/>
    <x v="4"/>
    <n v="2"/>
    <n v="1.1000000000000001"/>
    <n v="0.5"/>
    <n v="0.8"/>
    <n v="2.2999999999999998"/>
    <n v="536"/>
    <n v="228"/>
    <n v="402"/>
    <n v="100"/>
    <n v="100"/>
    <n v="100"/>
    <s v="NA"/>
    <s v="NA"/>
    <s v="NA"/>
    <s v="NA"/>
  </r>
  <r>
    <s v="GUATEMALA"/>
    <s v="Guatemala"/>
    <s v="GTM"/>
    <s v="Latin America"/>
    <x v="4"/>
    <x v="0"/>
    <n v="1992"/>
    <x v="19"/>
    <n v="24"/>
    <n v="4.3"/>
    <n v="1.6"/>
    <n v="4.5999999999999996"/>
    <n v="10.6"/>
    <n v="180"/>
    <n v="68"/>
    <n v="193"/>
    <n v="100"/>
    <n v="100"/>
    <n v="100"/>
    <s v="NA"/>
    <s v="NA"/>
    <s v="NA"/>
    <s v="NA"/>
  </r>
  <r>
    <s v="GUATEMALA"/>
    <s v="Guatemala"/>
    <s v="GTM"/>
    <s v="Latin America"/>
    <x v="4"/>
    <x v="0"/>
    <n v="1992"/>
    <x v="9"/>
    <n v="2"/>
    <n v="0.3"/>
    <n v="0.1"/>
    <n v="0.3"/>
    <n v="0.7"/>
    <n v="132"/>
    <n v="51"/>
    <n v="154"/>
    <n v="100"/>
    <n v="100"/>
    <n v="100"/>
    <s v="NA"/>
    <s v="NA"/>
    <s v="NA"/>
    <s v="NA"/>
  </r>
  <r>
    <s v="GUATEMALA"/>
    <s v="Guatemala"/>
    <s v="GTM"/>
    <s v="Latin America"/>
    <x v="4"/>
    <x v="0"/>
    <n v="1992"/>
    <x v="12"/>
    <n v="1"/>
    <n v="0.1"/>
    <n v="0.1"/>
    <n v="0.2"/>
    <n v="0.4"/>
    <n v="129"/>
    <n v="58"/>
    <n v="193"/>
    <n v="100"/>
    <n v="100"/>
    <n v="100"/>
    <s v="NA"/>
    <s v="NA"/>
    <s v="NA"/>
    <s v="NA"/>
  </r>
  <r>
    <s v="GUATEMALA"/>
    <s v="Guatemala"/>
    <s v="GTM"/>
    <s v="Latin America"/>
    <x v="4"/>
    <x v="0"/>
    <n v="1992"/>
    <x v="48"/>
    <n v="2"/>
    <n v="0.1"/>
    <n v="0.1"/>
    <n v="0.1"/>
    <n v="0.3"/>
    <n v="64"/>
    <n v="26"/>
    <n v="72"/>
    <n v="100"/>
    <n v="100"/>
    <n v="100"/>
    <s v="NA"/>
    <s v="NA"/>
    <s v="NA"/>
    <s v="NA"/>
  </r>
  <r>
    <s v="GUATEMALA"/>
    <s v="Guatemala"/>
    <s v="GTM"/>
    <s v="Latin America"/>
    <x v="4"/>
    <x v="0"/>
    <n v="1992"/>
    <x v="69"/>
    <n v="2"/>
    <n v="0.2"/>
    <n v="0.1"/>
    <n v="0.3"/>
    <n v="0.5"/>
    <n v="96"/>
    <n v="48"/>
    <n v="129"/>
    <n v="100"/>
    <n v="100"/>
    <n v="100"/>
    <s v="NA"/>
    <s v="NA"/>
    <s v="NA"/>
    <s v="NA"/>
  </r>
  <r>
    <s v="GUATEMALA"/>
    <s v="Guatemala"/>
    <s v="GTM"/>
    <s v="Latin America"/>
    <x v="4"/>
    <x v="0"/>
    <n v="1992"/>
    <x v="16"/>
    <n v="1"/>
    <n v="0.1"/>
    <n v="0.1"/>
    <n v="0.1"/>
    <n v="0.4"/>
    <n v="120"/>
    <n v="100"/>
    <n v="140"/>
    <n v="100"/>
    <n v="100"/>
    <n v="100"/>
    <s v="NA"/>
    <s v="NA"/>
    <s v="NA"/>
    <s v="NA"/>
  </r>
  <r>
    <s v="HONDURAS"/>
    <s v="Honduras"/>
    <s v="HND"/>
    <s v="Latin America"/>
    <x v="2"/>
    <x v="0"/>
    <n v="1992"/>
    <x v="18"/>
    <n v="20"/>
    <n v="8"/>
    <n v="2"/>
    <n v="4"/>
    <n v="14"/>
    <n v="400"/>
    <n v="100"/>
    <n v="200"/>
    <n v="100"/>
    <n v="100"/>
    <n v="100"/>
    <s v="NA"/>
    <s v="NA"/>
    <s v="NA"/>
    <s v="NA"/>
  </r>
  <r>
    <s v="HONDURAS"/>
    <s v="Honduras"/>
    <s v="HND"/>
    <s v="Latin America"/>
    <x v="2"/>
    <x v="0"/>
    <n v="1992"/>
    <x v="51"/>
    <n v="5"/>
    <n v="0.1"/>
    <n v="0.1"/>
    <n v="0.1"/>
    <n v="0.3"/>
    <n v="60"/>
    <n v="30"/>
    <n v="60"/>
    <n v="40"/>
    <n v="40"/>
    <n v="40"/>
    <s v="NA"/>
    <s v="NA"/>
    <s v="NA"/>
    <s v="NA"/>
  </r>
  <r>
    <s v="HONDURAS"/>
    <s v="Honduras"/>
    <s v="HND"/>
    <s v="Latin America"/>
    <x v="2"/>
    <x v="0"/>
    <n v="1992"/>
    <x v="53"/>
    <n v="168"/>
    <n v="8.8000000000000007"/>
    <n v="4.4000000000000004"/>
    <n v="8.8000000000000007"/>
    <n v="22.1"/>
    <n v="150"/>
    <n v="75"/>
    <n v="150"/>
    <n v="35"/>
    <n v="35"/>
    <n v="35"/>
    <s v="NA"/>
    <s v="NA"/>
    <s v="NA"/>
    <s v="NA"/>
  </r>
  <r>
    <s v="HONDURAS"/>
    <s v="Honduras"/>
    <s v="HND"/>
    <s v="Latin America"/>
    <x v="2"/>
    <x v="0"/>
    <n v="1992"/>
    <x v="22"/>
    <n v="3"/>
    <n v="0.5"/>
    <n v="0.2"/>
    <n v="0.2"/>
    <n v="0.9"/>
    <n v="150"/>
    <n v="75"/>
    <n v="75"/>
    <n v="100"/>
    <n v="100"/>
    <n v="100"/>
    <s v="NA"/>
    <s v="NA"/>
    <s v="NA"/>
    <s v="NA"/>
  </r>
  <r>
    <s v="HONDURAS"/>
    <s v="Honduras"/>
    <s v="HND"/>
    <s v="Latin America"/>
    <x v="2"/>
    <x v="0"/>
    <n v="1992"/>
    <x v="19"/>
    <n v="360"/>
    <n v="3.2"/>
    <n v="1.8"/>
    <n v="3.2"/>
    <n v="8.3000000000000007"/>
    <n v="90"/>
    <n v="50"/>
    <n v="90"/>
    <n v="10"/>
    <n v="10"/>
    <n v="10"/>
    <s v="NA"/>
    <s v="NA"/>
    <s v="NA"/>
    <s v="NA"/>
  </r>
  <r>
    <s v="HONDURAS"/>
    <s v="Honduras"/>
    <s v="HND"/>
    <s v="Latin America"/>
    <x v="2"/>
    <x v="0"/>
    <n v="1992"/>
    <x v="45"/>
    <n v="22"/>
    <n v="4.4000000000000004"/>
    <n v="2.2000000000000002"/>
    <n v="4.4000000000000004"/>
    <n v="11"/>
    <n v="200"/>
    <n v="100"/>
    <n v="200"/>
    <n v="100"/>
    <n v="100"/>
    <n v="100"/>
    <s v="NA"/>
    <s v="NA"/>
    <s v="NA"/>
    <s v="NA"/>
  </r>
  <r>
    <s v="HONDURAS"/>
    <s v="Honduras"/>
    <s v="HND"/>
    <s v="Latin America"/>
    <x v="2"/>
    <x v="0"/>
    <n v="1992"/>
    <x v="58"/>
    <n v="4"/>
    <n v="1.2"/>
    <n v="0.6"/>
    <n v="1.2"/>
    <n v="3"/>
    <n v="300"/>
    <n v="150"/>
    <n v="300"/>
    <n v="100"/>
    <n v="100"/>
    <n v="100"/>
    <s v="NA"/>
    <s v="NA"/>
    <s v="NA"/>
    <s v="NA"/>
  </r>
  <r>
    <s v="HONDURAS"/>
    <s v="Honduras"/>
    <s v="HND"/>
    <s v="Latin America"/>
    <x v="2"/>
    <x v="0"/>
    <n v="1992"/>
    <x v="92"/>
    <n v="15"/>
    <n v="1.2"/>
    <n v="0"/>
    <s v="NA"/>
    <n v="1.2"/>
    <n v="200"/>
    <n v="0"/>
    <s v="NA"/>
    <n v="40"/>
    <n v="40"/>
    <s v="NA"/>
    <s v="NA"/>
    <s v="NA"/>
    <s v="NA"/>
    <s v="NA"/>
  </r>
  <r>
    <s v="HONDURAS"/>
    <s v="Honduras"/>
    <s v="HND"/>
    <s v="Latin America"/>
    <x v="2"/>
    <x v="0"/>
    <n v="1992"/>
    <x v="12"/>
    <n v="1"/>
    <n v="0.2"/>
    <n v="0.1"/>
    <n v="0.2"/>
    <n v="0.5"/>
    <n v="200"/>
    <n v="100"/>
    <n v="200"/>
    <n v="100"/>
    <n v="100"/>
    <n v="100"/>
    <s v="NA"/>
    <s v="NA"/>
    <s v="NA"/>
    <s v="NA"/>
  </r>
  <r>
    <s v="HONDURAS"/>
    <s v="Honduras"/>
    <s v="HND"/>
    <s v="Latin America"/>
    <x v="2"/>
    <x v="0"/>
    <n v="1992"/>
    <x v="48"/>
    <n v="16"/>
    <n v="2.4"/>
    <n v="1.2"/>
    <n v="2.4"/>
    <n v="6"/>
    <n v="150"/>
    <n v="75"/>
    <n v="150"/>
    <n v="100"/>
    <n v="100"/>
    <n v="100"/>
    <s v="NA"/>
    <s v="NA"/>
    <s v="NA"/>
    <s v="NA"/>
  </r>
  <r>
    <s v="HONDURAS"/>
    <s v="Honduras"/>
    <s v="HND"/>
    <s v="Latin America"/>
    <x v="2"/>
    <x v="0"/>
    <n v="1992"/>
    <x v="46"/>
    <n v="60"/>
    <n v="1.1000000000000001"/>
    <n v="0.6"/>
    <n v="1.1000000000000001"/>
    <n v="2.8"/>
    <n v="90"/>
    <n v="50"/>
    <n v="90"/>
    <n v="20"/>
    <n v="20"/>
    <n v="20"/>
    <s v="NA"/>
    <s v="NA"/>
    <s v="NA"/>
    <s v="NA"/>
  </r>
  <r>
    <s v="HONDURAS"/>
    <s v="Honduras"/>
    <s v="HND"/>
    <s v="Latin America"/>
    <x v="2"/>
    <x v="0"/>
    <n v="1992"/>
    <x v="24"/>
    <n v="40"/>
    <n v="3.8"/>
    <n v="1.9"/>
    <n v="3.8"/>
    <n v="9.6"/>
    <n v="160"/>
    <n v="80"/>
    <n v="160"/>
    <n v="60"/>
    <n v="60"/>
    <n v="60"/>
    <s v="NA"/>
    <s v="NA"/>
    <s v="NA"/>
    <s v="NA"/>
  </r>
  <r>
    <s v="HONDURAS"/>
    <s v="Honduras"/>
    <s v="HND"/>
    <s v="Latin America"/>
    <x v="2"/>
    <x v="0"/>
    <n v="1992"/>
    <x v="25"/>
    <n v="4"/>
    <n v="0.3"/>
    <n v="0.2"/>
    <n v="0.2"/>
    <n v="0.7"/>
    <n v="80"/>
    <n v="50"/>
    <n v="50"/>
    <n v="100"/>
    <n v="100"/>
    <n v="100"/>
    <s v="NA"/>
    <s v="NA"/>
    <s v="NA"/>
    <s v="NA"/>
  </r>
  <r>
    <s v="HONDURAS"/>
    <s v="Honduras"/>
    <s v="HND"/>
    <s v="Latin America"/>
    <x v="2"/>
    <x v="0"/>
    <n v="1992"/>
    <x v="49"/>
    <n v="3"/>
    <n v="0.6"/>
    <n v="0.3"/>
    <n v="0.3"/>
    <n v="1.2"/>
    <n v="200"/>
    <n v="100"/>
    <n v="100"/>
    <n v="100"/>
    <n v="100"/>
    <n v="100"/>
    <s v="NA"/>
    <s v="NA"/>
    <s v="NA"/>
    <s v="NA"/>
  </r>
  <r>
    <s v="HONDURAS"/>
    <s v="Honduras"/>
    <s v="HND"/>
    <s v="Latin America"/>
    <x v="2"/>
    <x v="0"/>
    <n v="1992"/>
    <x v="74"/>
    <n v="3"/>
    <n v="0.4"/>
    <n v="0.2"/>
    <n v="0.4"/>
    <n v="1"/>
    <n v="130"/>
    <n v="65"/>
    <n v="130"/>
    <n v="100"/>
    <n v="100"/>
    <n v="100"/>
    <s v="NA"/>
    <s v="NA"/>
    <s v="NA"/>
    <s v="NA"/>
  </r>
  <r>
    <s v="HUNGARY"/>
    <s v="Hungary"/>
    <s v="HUN"/>
    <s v="Western and Central Europe"/>
    <x v="3"/>
    <x v="0"/>
    <n v="1992"/>
    <x v="0"/>
    <n v="297"/>
    <n v="25.5"/>
    <n v="18.8"/>
    <n v="22"/>
    <n v="66.3"/>
    <n v="110"/>
    <n v="81"/>
    <n v="95"/>
    <n v="78"/>
    <n v="78"/>
    <n v="78"/>
    <s v="NA"/>
    <s v="NA"/>
    <s v="NA"/>
    <s v="NA"/>
  </r>
  <r>
    <s v="HUNGARY"/>
    <s v="Hungary"/>
    <s v="HUN"/>
    <s v="Western and Central Europe"/>
    <x v="3"/>
    <x v="0"/>
    <n v="1992"/>
    <x v="27"/>
    <n v="886"/>
    <s v="NA"/>
    <s v="NA"/>
    <s v="NA"/>
    <s v="NA"/>
    <s v="NA"/>
    <s v="NA"/>
    <s v="NA"/>
    <s v="NA"/>
    <s v="NA"/>
    <s v="NA"/>
    <s v="NA"/>
    <s v="NA"/>
    <s v="NA"/>
    <s v="NA"/>
  </r>
  <r>
    <s v="HUNGARY"/>
    <s v="Hungary"/>
    <s v="HUN"/>
    <s v="Western and Central Europe"/>
    <x v="3"/>
    <x v="0"/>
    <n v="1992"/>
    <x v="61"/>
    <n v="77"/>
    <n v="2"/>
    <n v="0.8"/>
    <n v="2.1"/>
    <n v="4.9000000000000004"/>
    <n v="77"/>
    <n v="37"/>
    <n v="81"/>
    <n v="34"/>
    <n v="34"/>
    <n v="34"/>
    <s v="NA"/>
    <s v="NA"/>
    <s v="NA"/>
    <s v="NA"/>
  </r>
  <r>
    <s v="HUNGARY"/>
    <s v="Hungary"/>
    <s v="HUN"/>
    <s v="Western and Central Europe"/>
    <x v="3"/>
    <x v="0"/>
    <n v="1992"/>
    <x v="6"/>
    <n v="111"/>
    <n v="1.2"/>
    <n v="0.6"/>
    <n v="3.1"/>
    <n v="5"/>
    <n v="74"/>
    <s v="NA"/>
    <n v="187"/>
    <n v="15"/>
    <n v="15"/>
    <n v="15"/>
    <s v="NA"/>
    <s v="NA"/>
    <s v="NA"/>
    <s v="NA"/>
  </r>
  <r>
    <s v="HUNGARY"/>
    <s v="Hungary"/>
    <s v="HUN"/>
    <s v="Western and Central Europe"/>
    <x v="3"/>
    <x v="0"/>
    <n v="1992"/>
    <x v="19"/>
    <n v="1082"/>
    <n v="153.6"/>
    <n v="82.7"/>
    <n v="106.3"/>
    <n v="342.6"/>
    <n v="182"/>
    <n v="98"/>
    <n v="126"/>
    <n v="78"/>
    <n v="78"/>
    <n v="78"/>
    <s v="NA"/>
    <s v="NA"/>
    <s v="NA"/>
    <s v="NA"/>
  </r>
  <r>
    <s v="HUNGARY"/>
    <s v="Hungary"/>
    <s v="HUN"/>
    <s v="Western and Central Europe"/>
    <x v="3"/>
    <x v="0"/>
    <n v="1992"/>
    <x v="30"/>
    <n v="48"/>
    <s v="NA"/>
    <s v="NA"/>
    <s v="NA"/>
    <s v="NA"/>
    <s v="NA"/>
    <s v="NA"/>
    <s v="NA"/>
    <s v="NA"/>
    <s v="NA"/>
    <s v="NA"/>
    <s v="NA"/>
    <s v="NA"/>
    <s v="NA"/>
    <s v="NA"/>
  </r>
  <r>
    <s v="HUNGARY"/>
    <s v="Hungary"/>
    <s v="HUN"/>
    <s v="Western and Central Europe"/>
    <x v="3"/>
    <x v="0"/>
    <n v="1992"/>
    <x v="8"/>
    <n v="5"/>
    <s v="NA"/>
    <s v="NA"/>
    <s v="NA"/>
    <s v="NA"/>
    <s v="NA"/>
    <s v="NA"/>
    <s v="NA"/>
    <s v="NA"/>
    <s v="NA"/>
    <s v="NA"/>
    <s v="NA"/>
    <s v="NA"/>
    <s v="NA"/>
    <s v="NA"/>
  </r>
  <r>
    <s v="HUNGARY"/>
    <s v="Hungary"/>
    <s v="HUN"/>
    <s v="Western and Central Europe"/>
    <x v="3"/>
    <x v="0"/>
    <n v="1992"/>
    <x v="9"/>
    <n v="338"/>
    <s v="NA"/>
    <s v="NA"/>
    <s v="NA"/>
    <s v="NA"/>
    <s v="NA"/>
    <s v="NA"/>
    <s v="NA"/>
    <s v="NA"/>
    <s v="NA"/>
    <s v="NA"/>
    <s v="NA"/>
    <s v="NA"/>
    <s v="NA"/>
    <s v="NA"/>
  </r>
  <r>
    <s v="HUNGARY"/>
    <s v="Hungary"/>
    <s v="HUN"/>
    <s v="Western and Central Europe"/>
    <x v="3"/>
    <x v="0"/>
    <n v="1992"/>
    <x v="56"/>
    <n v="1183"/>
    <n v="14.2"/>
    <n v="1.4"/>
    <n v="2.2999999999999998"/>
    <n v="17.899999999999999"/>
    <n v="80"/>
    <s v="NA"/>
    <n v="13"/>
    <n v="15"/>
    <n v="15"/>
    <n v="15"/>
    <s v="NA"/>
    <s v="NA"/>
    <s v="NA"/>
    <s v="NA"/>
  </r>
  <r>
    <s v="HUNGARY"/>
    <s v="Hungary"/>
    <s v="HUN"/>
    <s v="Western and Central Europe"/>
    <x v="3"/>
    <x v="0"/>
    <n v="1992"/>
    <x v="12"/>
    <n v="44"/>
    <n v="8.9"/>
    <n v="5.9"/>
    <n v="12.6"/>
    <n v="27.5"/>
    <n v="202"/>
    <n v="31"/>
    <n v="287"/>
    <n v="100"/>
    <n v="100"/>
    <n v="100"/>
    <s v="NA"/>
    <s v="NA"/>
    <s v="NA"/>
    <s v="NA"/>
  </r>
  <r>
    <s v="HUNGARY"/>
    <s v="Hungary"/>
    <s v="HUN"/>
    <s v="Western and Central Europe"/>
    <x v="3"/>
    <x v="0"/>
    <n v="1992"/>
    <x v="31"/>
    <n v="60"/>
    <s v="NA"/>
    <s v="NA"/>
    <s v="NA"/>
    <s v="NA"/>
    <s v="NA"/>
    <s v="NA"/>
    <s v="NA"/>
    <s v="NA"/>
    <s v="NA"/>
    <s v="NA"/>
    <s v="NA"/>
    <s v="NA"/>
    <s v="NA"/>
    <s v="NA"/>
  </r>
  <r>
    <s v="HUNGARY"/>
    <s v="Hungary"/>
    <s v="HUN"/>
    <s v="Western and Central Europe"/>
    <x v="3"/>
    <x v="0"/>
    <n v="1992"/>
    <x v="48"/>
    <n v="12"/>
    <n v="1.5"/>
    <n v="0.9"/>
    <n v="0.6"/>
    <n v="3"/>
    <n v="156"/>
    <n v="91"/>
    <n v="69"/>
    <n v="78"/>
    <n v="78"/>
    <n v="78"/>
    <s v="NA"/>
    <s v="NA"/>
    <s v="NA"/>
    <s v="NA"/>
  </r>
  <r>
    <s v="HUNGARY"/>
    <s v="Hungary"/>
    <s v="HUN"/>
    <s v="Western and Central Europe"/>
    <x v="3"/>
    <x v="0"/>
    <n v="1992"/>
    <x v="32"/>
    <n v="92"/>
    <s v="NA"/>
    <s v="NA"/>
    <s v="NA"/>
    <s v="NA"/>
    <s v="NA"/>
    <s v="NA"/>
    <s v="NA"/>
    <s v="NA"/>
    <s v="NA"/>
    <s v="NA"/>
    <s v="NA"/>
    <s v="NA"/>
    <s v="NA"/>
    <s v="NA"/>
  </r>
  <r>
    <s v="HUNGARY"/>
    <s v="Hungary"/>
    <s v="HUN"/>
    <s v="Western and Central Europe"/>
    <x v="3"/>
    <x v="0"/>
    <n v="1992"/>
    <x v="60"/>
    <n v="42"/>
    <n v="4"/>
    <n v="3.9"/>
    <n v="4.7"/>
    <n v="12.6"/>
    <n v="95"/>
    <n v="94"/>
    <n v="111"/>
    <n v="100"/>
    <n v="100"/>
    <n v="100"/>
    <s v="NA"/>
    <s v="NA"/>
    <s v="NA"/>
    <s v="NA"/>
  </r>
  <r>
    <s v="HUNGARY"/>
    <s v="Hungary"/>
    <s v="HUN"/>
    <s v="Western and Central Europe"/>
    <x v="3"/>
    <x v="0"/>
    <n v="1992"/>
    <x v="33"/>
    <n v="131"/>
    <n v="15.7"/>
    <n v="14"/>
    <n v="22.9"/>
    <n v="52.7"/>
    <n v="120"/>
    <n v="107"/>
    <n v="175"/>
    <n v="100"/>
    <n v="100"/>
    <n v="100"/>
    <s v="NA"/>
    <s v="NA"/>
    <s v="NA"/>
    <s v="NA"/>
  </r>
  <r>
    <s v="HUNGARY"/>
    <s v="Hungary"/>
    <s v="HUN"/>
    <s v="Western and Central Europe"/>
    <x v="3"/>
    <x v="0"/>
    <n v="1992"/>
    <x v="34"/>
    <n v="347"/>
    <n v="29.1"/>
    <n v="29.5"/>
    <n v="37.1"/>
    <n v="95.8"/>
    <n v="84"/>
    <n v="85"/>
    <n v="107"/>
    <n v="100"/>
    <n v="100"/>
    <n v="100"/>
    <s v="NA"/>
    <s v="NA"/>
    <s v="NA"/>
    <s v="NA"/>
  </r>
  <r>
    <s v="HUNGARY"/>
    <s v="Hungary"/>
    <s v="HUN"/>
    <s v="Western and Central Europe"/>
    <x v="3"/>
    <x v="0"/>
    <n v="1992"/>
    <x v="25"/>
    <n v="9"/>
    <s v="NA"/>
    <s v="NA"/>
    <n v="22.9"/>
    <s v="NA"/>
    <s v="NA"/>
    <s v="NA"/>
    <s v="NA"/>
    <s v="NA"/>
    <s v="NA"/>
    <s v="NA"/>
    <s v="NA"/>
    <s v="NA"/>
    <s v="NA"/>
    <s v="NA"/>
  </r>
  <r>
    <s v="HUNGARY"/>
    <s v="Hungary"/>
    <s v="HUN"/>
    <s v="Western and Central Europe"/>
    <x v="3"/>
    <x v="0"/>
    <n v="1992"/>
    <x v="49"/>
    <n v="15"/>
    <n v="2.2000000000000002"/>
    <n v="1.6"/>
    <n v="2.7"/>
    <n v="6.5"/>
    <n v="145"/>
    <n v="109"/>
    <n v="179"/>
    <n v="100"/>
    <n v="100"/>
    <n v="100"/>
    <s v="NA"/>
    <s v="NA"/>
    <s v="NA"/>
    <s v="NA"/>
  </r>
  <r>
    <s v="HUNGARY"/>
    <s v="Hungary"/>
    <s v="HUN"/>
    <s v="Western and Central Europe"/>
    <x v="3"/>
    <x v="0"/>
    <n v="1992"/>
    <x v="16"/>
    <n v="1221"/>
    <n v="152.4"/>
    <n v="86.7"/>
    <n v="94.3"/>
    <n v="333.3"/>
    <n v="160"/>
    <n v="135"/>
    <n v="99"/>
    <n v="78"/>
    <n v="78"/>
    <n v="78"/>
    <s v="NA"/>
    <s v="NA"/>
    <s v="NA"/>
    <s v="NA"/>
  </r>
  <r>
    <s v="INDIA"/>
    <s v="India"/>
    <s v="IND"/>
    <s v="South Asia"/>
    <x v="3"/>
    <x v="0"/>
    <n v="1992"/>
    <x v="22"/>
    <n v="7331"/>
    <s v="NA"/>
    <s v="NA"/>
    <s v="NA"/>
    <n v="601.5"/>
    <s v="NA"/>
    <s v="NA"/>
    <s v="NA"/>
    <s v="NA"/>
    <s v="NA"/>
    <s v="NA"/>
    <s v="NA"/>
    <s v="NA"/>
    <s v="NA"/>
    <s v="NA"/>
  </r>
  <r>
    <s v="INDIA"/>
    <s v="India"/>
    <s v="IND"/>
    <s v="South Asia"/>
    <x v="3"/>
    <x v="0"/>
    <n v="1992"/>
    <x v="43"/>
    <n v="8707"/>
    <s v="NA"/>
    <s v="NA"/>
    <s v="NA"/>
    <n v="509"/>
    <s v="NA"/>
    <s v="NA"/>
    <s v="NA"/>
    <s v="NA"/>
    <s v="NA"/>
    <s v="NA"/>
    <s v="NA"/>
    <s v="NA"/>
    <s v="NA"/>
    <s v="NA"/>
  </r>
  <r>
    <s v="INDIA"/>
    <s v="India"/>
    <s v="IND"/>
    <s v="South Asia"/>
    <x v="3"/>
    <x v="0"/>
    <n v="1992"/>
    <x v="19"/>
    <n v="5058"/>
    <s v="NA"/>
    <s v="NA"/>
    <s v="NA"/>
    <n v="323.89999999999998"/>
    <s v="NA"/>
    <s v="NA"/>
    <s v="NA"/>
    <s v="NA"/>
    <s v="NA"/>
    <s v="NA"/>
    <s v="NA"/>
    <s v="NA"/>
    <s v="NA"/>
    <s v="NA"/>
  </r>
  <r>
    <s v="INDIA"/>
    <s v="India"/>
    <s v="IND"/>
    <s v="South Asia"/>
    <x v="3"/>
    <x v="0"/>
    <n v="1992"/>
    <x v="44"/>
    <n v="10890"/>
    <s v="NA"/>
    <s v="NA"/>
    <s v="NA"/>
    <n v="300.8"/>
    <s v="NA"/>
    <s v="NA"/>
    <s v="NA"/>
    <s v="NA"/>
    <s v="NA"/>
    <s v="NA"/>
    <s v="NA"/>
    <s v="NA"/>
    <s v="NA"/>
    <s v="NA"/>
  </r>
  <r>
    <s v="INDIA"/>
    <s v="India"/>
    <s v="IND"/>
    <s v="South Asia"/>
    <x v="3"/>
    <x v="0"/>
    <n v="1992"/>
    <x v="9"/>
    <n v="38691"/>
    <s v="NA"/>
    <s v="NA"/>
    <s v="NA"/>
    <n v="2602.6999999999998"/>
    <s v="NA"/>
    <s v="NA"/>
    <s v="NA"/>
    <s v="NA"/>
    <s v="NA"/>
    <s v="NA"/>
    <s v="NA"/>
    <s v="NA"/>
    <s v="NA"/>
    <s v="NA"/>
  </r>
  <r>
    <s v="INDIA"/>
    <s v="India"/>
    <s v="IND"/>
    <s v="South Asia"/>
    <x v="3"/>
    <x v="0"/>
    <n v="1992"/>
    <x v="48"/>
    <n v="42177"/>
    <s v="NA"/>
    <s v="NA"/>
    <s v="NA"/>
    <n v="3424.2"/>
    <s v="NA"/>
    <s v="NA"/>
    <s v="NA"/>
    <s v="NA"/>
    <s v="NA"/>
    <s v="NA"/>
    <s v="NA"/>
    <s v="NA"/>
    <s v="NA"/>
    <s v="NA"/>
  </r>
  <r>
    <s v="INDIA"/>
    <s v="India"/>
    <s v="IND"/>
    <s v="South Asia"/>
    <x v="3"/>
    <x v="0"/>
    <n v="1992"/>
    <x v="46"/>
    <n v="14948"/>
    <s v="NA"/>
    <s v="NA"/>
    <s v="NA"/>
    <n v="555.29999999999995"/>
    <s v="NA"/>
    <s v="NA"/>
    <s v="NA"/>
    <s v="NA"/>
    <s v="NA"/>
    <s v="NA"/>
    <s v="NA"/>
    <s v="NA"/>
    <s v="NA"/>
    <s v="NA"/>
  </r>
  <r>
    <s v="INDIA"/>
    <s v="India"/>
    <s v="IND"/>
    <s v="South Asia"/>
    <x v="3"/>
    <x v="0"/>
    <n v="1992"/>
    <x v="24"/>
    <n v="3405"/>
    <s v="NA"/>
    <s v="NA"/>
    <s v="NA"/>
    <n v="520.6"/>
    <s v="NA"/>
    <s v="NA"/>
    <s v="NA"/>
    <s v="NA"/>
    <s v="NA"/>
    <s v="NA"/>
    <s v="NA"/>
    <s v="NA"/>
    <s v="NA"/>
    <s v="NA"/>
  </r>
  <r>
    <s v="INDIA"/>
    <s v="India"/>
    <s v="IND"/>
    <s v="South Asia"/>
    <x v="3"/>
    <x v="0"/>
    <n v="1992"/>
    <x v="16"/>
    <n v="23457"/>
    <s v="NA"/>
    <s v="NA"/>
    <s v="NA"/>
    <n v="2730.1"/>
    <s v="NA"/>
    <s v="NA"/>
    <s v="NA"/>
    <s v="NA"/>
    <s v="NA"/>
    <s v="NA"/>
    <s v="NA"/>
    <s v="NA"/>
    <s v="NA"/>
    <s v="NA"/>
  </r>
  <r>
    <s v="IRAN"/>
    <s v="Iran (Islamic Republic of)"/>
    <s v="IRN"/>
    <s v="West Asia"/>
    <x v="2"/>
    <x v="0"/>
    <n v="1992"/>
    <x v="0"/>
    <n v="2576"/>
    <n v="81.099999999999994"/>
    <n v="81.099999999999994"/>
    <n v="0"/>
    <n v="162.30000000000001"/>
    <n v="90"/>
    <n v="90"/>
    <n v="0"/>
    <n v="35"/>
    <n v="35"/>
    <n v="0"/>
    <s v="NA"/>
    <s v="NA"/>
    <s v="NA"/>
    <s v="NA"/>
  </r>
  <r>
    <s v="IRAN"/>
    <s v="Iran (Islamic Republic of)"/>
    <s v="IRN"/>
    <s v="West Asia"/>
    <x v="2"/>
    <x v="0"/>
    <n v="1992"/>
    <x v="22"/>
    <n v="228"/>
    <n v="17.399999999999999"/>
    <n v="17.399999999999999"/>
    <n v="0"/>
    <n v="34.9"/>
    <n v="90"/>
    <n v="90"/>
    <n v="0"/>
    <n v="85"/>
    <n v="85"/>
    <n v="0"/>
    <s v="NA"/>
    <s v="NA"/>
    <s v="NA"/>
    <s v="NA"/>
  </r>
  <r>
    <s v="IRAN"/>
    <s v="Iran (Islamic Republic of)"/>
    <s v="IRN"/>
    <s v="West Asia"/>
    <x v="2"/>
    <x v="0"/>
    <n v="1992"/>
    <x v="61"/>
    <n v="1193"/>
    <n v="32.200000000000003"/>
    <n v="26.8"/>
    <n v="0"/>
    <n v="59.1"/>
    <n v="60"/>
    <n v="50"/>
    <n v="0"/>
    <n v="45"/>
    <n v="45"/>
    <n v="0"/>
    <s v="NA"/>
    <s v="NA"/>
    <s v="NA"/>
    <s v="NA"/>
  </r>
  <r>
    <s v="IRAN"/>
    <s v="Iran (Islamic Republic of)"/>
    <s v="IRN"/>
    <s v="West Asia"/>
    <x v="2"/>
    <x v="0"/>
    <n v="1992"/>
    <x v="8"/>
    <n v="43"/>
    <n v="3.5"/>
    <n v="5.2"/>
    <n v="2.2999999999999998"/>
    <n v="11"/>
    <n v="90"/>
    <n v="135"/>
    <n v="60"/>
    <n v="90"/>
    <n v="90"/>
    <n v="90"/>
    <s v="NA"/>
    <s v="NA"/>
    <s v="NA"/>
    <s v="NA"/>
  </r>
  <r>
    <s v="IRAN"/>
    <s v="Iran (Islamic Republic of)"/>
    <s v="IRN"/>
    <s v="West Asia"/>
    <x v="2"/>
    <x v="0"/>
    <n v="1992"/>
    <x v="9"/>
    <n v="1155"/>
    <n v="53"/>
    <n v="96.6"/>
    <n v="1.8"/>
    <n v="151.4"/>
    <n v="90"/>
    <n v="164"/>
    <n v="3"/>
    <n v="51"/>
    <n v="51"/>
    <n v="15"/>
    <s v="NA"/>
    <s v="NA"/>
    <s v="NA"/>
    <s v="NA"/>
  </r>
  <r>
    <s v="IRAN"/>
    <s v="Iran (Islamic Republic of)"/>
    <s v="IRN"/>
    <s v="West Asia"/>
    <x v="2"/>
    <x v="0"/>
    <n v="1992"/>
    <x v="10"/>
    <n v="739"/>
    <n v="11.1"/>
    <n v="33.299999999999997"/>
    <n v="0"/>
    <n v="44.3"/>
    <n v="30"/>
    <n v="90"/>
    <n v="0"/>
    <n v="50"/>
    <n v="50"/>
    <n v="0"/>
    <s v="NA"/>
    <s v="NA"/>
    <s v="NA"/>
    <s v="NA"/>
  </r>
  <r>
    <s v="IRAN"/>
    <s v="Iran (Islamic Republic of)"/>
    <s v="IRN"/>
    <s v="West Asia"/>
    <x v="2"/>
    <x v="0"/>
    <n v="1992"/>
    <x v="12"/>
    <n v="105"/>
    <n v="18.899999999999999"/>
    <n v="14.2"/>
    <n v="7.6"/>
    <n v="40.6"/>
    <n v="200"/>
    <n v="150"/>
    <n v="80"/>
    <n v="90"/>
    <n v="90"/>
    <n v="90"/>
    <s v="NA"/>
    <s v="NA"/>
    <s v="NA"/>
    <s v="NA"/>
  </r>
  <r>
    <s v="IRAN"/>
    <s v="Iran (Islamic Republic of)"/>
    <s v="IRN"/>
    <s v="West Asia"/>
    <x v="2"/>
    <x v="0"/>
    <n v="1992"/>
    <x v="13"/>
    <n v="561"/>
    <n v="11.8"/>
    <n v="17.7"/>
    <n v="0"/>
    <n v="29.5"/>
    <n v="60"/>
    <n v="90"/>
    <n v="0"/>
    <n v="35"/>
    <n v="35"/>
    <n v="0"/>
    <s v="NA"/>
    <s v="NA"/>
    <s v="NA"/>
    <s v="NA"/>
  </r>
  <r>
    <s v="IRAN"/>
    <s v="Iran (Islamic Republic of)"/>
    <s v="IRN"/>
    <s v="West Asia"/>
    <x v="2"/>
    <x v="0"/>
    <n v="1992"/>
    <x v="48"/>
    <n v="436"/>
    <n v="35.299999999999997"/>
    <n v="35.299999999999997"/>
    <n v="0"/>
    <n v="70.599999999999994"/>
    <n v="90"/>
    <n v="90"/>
    <n v="0"/>
    <n v="90"/>
    <n v="90"/>
    <n v="0"/>
    <s v="NA"/>
    <s v="NA"/>
    <s v="NA"/>
    <s v="NA"/>
  </r>
  <r>
    <s v="IRAN"/>
    <s v="Iran (Islamic Republic of)"/>
    <s v="IRN"/>
    <s v="West Asia"/>
    <x v="2"/>
    <x v="0"/>
    <n v="1992"/>
    <x v="33"/>
    <n v="150"/>
    <n v="19.5"/>
    <n v="13.5"/>
    <n v="0"/>
    <n v="33"/>
    <n v="130"/>
    <n v="90"/>
    <n v="0"/>
    <n v="100"/>
    <n v="100"/>
    <n v="0"/>
    <s v="NA"/>
    <s v="NA"/>
    <s v="NA"/>
    <s v="NA"/>
  </r>
  <r>
    <s v="IRAN"/>
    <s v="Iran (Islamic Republic of)"/>
    <s v="IRN"/>
    <s v="West Asia"/>
    <x v="2"/>
    <x v="0"/>
    <n v="1992"/>
    <x v="24"/>
    <n v="25"/>
    <n v="5"/>
    <n v="4.5"/>
    <n v="0"/>
    <n v="9.5"/>
    <n v="200"/>
    <n v="180"/>
    <n v="0"/>
    <n v="100"/>
    <n v="100"/>
    <n v="0"/>
    <s v="NA"/>
    <s v="NA"/>
    <s v="NA"/>
    <s v="NA"/>
  </r>
  <r>
    <s v="IRAN"/>
    <s v="Iran (Islamic Republic of)"/>
    <s v="IRN"/>
    <s v="West Asia"/>
    <x v="2"/>
    <x v="0"/>
    <n v="1992"/>
    <x v="73"/>
    <n v="32"/>
    <n v="4.9000000000000004"/>
    <n v="0.6"/>
    <n v="0"/>
    <n v="5.5"/>
    <n v="180"/>
    <n v="23"/>
    <n v="0"/>
    <n v="85"/>
    <n v="85"/>
    <n v="0"/>
    <s v="NA"/>
    <s v="NA"/>
    <s v="NA"/>
    <s v="NA"/>
  </r>
  <r>
    <s v="IRAN"/>
    <s v="Iran (Islamic Republic of)"/>
    <s v="IRN"/>
    <s v="West Asia"/>
    <x v="2"/>
    <x v="0"/>
    <n v="1992"/>
    <x v="15"/>
    <n v="300"/>
    <n v="51"/>
    <n v="38.299999999999997"/>
    <n v="3.8"/>
    <n v="93.1"/>
    <n v="200"/>
    <n v="150"/>
    <n v="15"/>
    <n v="85"/>
    <n v="85"/>
    <n v="85"/>
    <s v="NA"/>
    <s v="NA"/>
    <s v="NA"/>
    <s v="NA"/>
  </r>
  <r>
    <s v="IRAN"/>
    <s v="Iran (Islamic Republic of)"/>
    <s v="IRN"/>
    <s v="West Asia"/>
    <x v="2"/>
    <x v="0"/>
    <n v="1992"/>
    <x v="16"/>
    <n v="6257"/>
    <n v="206.5"/>
    <n v="185.8"/>
    <n v="0"/>
    <n v="392.3"/>
    <n v="100"/>
    <n v="90"/>
    <n v="0"/>
    <n v="33"/>
    <n v="33"/>
    <n v="0"/>
    <s v="NA"/>
    <s v="NA"/>
    <s v="NA"/>
    <s v="NA"/>
  </r>
  <r>
    <s v="IRELAND"/>
    <s v="Ireland"/>
    <s v="IRL"/>
    <s v="Western and Central Europe"/>
    <x v="3"/>
    <x v="0"/>
    <n v="1992"/>
    <x v="79"/>
    <n v="241"/>
    <n v="25.1"/>
    <n v="15.9"/>
    <n v="17.399999999999999"/>
    <n v="58.3"/>
    <n v="104"/>
    <n v="66"/>
    <n v="72"/>
    <n v="100"/>
    <n v="100"/>
    <n v="100"/>
    <s v="NA"/>
    <s v="NA"/>
    <s v="NA"/>
    <s v="NA"/>
  </r>
  <r>
    <s v="IRELAND"/>
    <s v="Ireland"/>
    <s v="IRL"/>
    <s v="Western and Central Europe"/>
    <x v="3"/>
    <x v="0"/>
    <n v="1992"/>
    <x v="80"/>
    <n v="22"/>
    <n v="3.5"/>
    <n v="1.8"/>
    <n v="2.2999999999999998"/>
    <n v="7.6"/>
    <n v="159"/>
    <n v="82"/>
    <n v="106"/>
    <n v="100"/>
    <n v="100"/>
    <n v="100"/>
    <s v="NA"/>
    <s v="NA"/>
    <s v="NA"/>
    <s v="NA"/>
  </r>
  <r>
    <s v="IRELAND"/>
    <s v="Ireland"/>
    <s v="IRL"/>
    <s v="Western and Central Europe"/>
    <x v="3"/>
    <x v="0"/>
    <n v="1992"/>
    <x v="93"/>
    <n v="2978"/>
    <n v="181.7"/>
    <n v="62.5"/>
    <n v="68.5"/>
    <n v="312.7"/>
    <n v="61"/>
    <n v="21"/>
    <n v="23"/>
    <n v="100"/>
    <n v="100"/>
    <n v="100"/>
    <s v="NA"/>
    <s v="NA"/>
    <s v="NA"/>
    <s v="NA"/>
  </r>
  <r>
    <s v="IRELAND"/>
    <s v="Ireland"/>
    <s v="IRL"/>
    <s v="Western and Central Europe"/>
    <x v="3"/>
    <x v="0"/>
    <n v="1992"/>
    <x v="94"/>
    <n v="440"/>
    <n v="21.6"/>
    <n v="18"/>
    <n v="21.6"/>
    <n v="61.2"/>
    <n v="49"/>
    <n v="41"/>
    <n v="49"/>
    <n v="100"/>
    <n v="100"/>
    <n v="100"/>
    <s v="NA"/>
    <s v="NA"/>
    <s v="NA"/>
    <s v="NA"/>
  </r>
  <r>
    <s v="IRELAND"/>
    <s v="Ireland"/>
    <s v="IRL"/>
    <s v="Western and Central Europe"/>
    <x v="3"/>
    <x v="0"/>
    <n v="1992"/>
    <x v="30"/>
    <n v="19"/>
    <n v="2.1"/>
    <n v="1.6"/>
    <n v="1.7"/>
    <n v="5.4"/>
    <n v="113"/>
    <n v="82"/>
    <n v="87"/>
    <n v="100"/>
    <n v="100"/>
    <n v="100"/>
    <s v="NA"/>
    <s v="NA"/>
    <s v="NA"/>
    <s v="NA"/>
  </r>
  <r>
    <s v="IRELAND"/>
    <s v="Ireland"/>
    <s v="IRL"/>
    <s v="Western and Central Europe"/>
    <x v="3"/>
    <x v="0"/>
    <n v="1992"/>
    <x v="9"/>
    <n v="30"/>
    <n v="3.2"/>
    <n v="3.8"/>
    <n v="6.5"/>
    <n v="13.4"/>
    <n v="107"/>
    <n v="125"/>
    <n v="215"/>
    <n v="100"/>
    <n v="100"/>
    <n v="100"/>
    <s v="NA"/>
    <s v="NA"/>
    <s v="NA"/>
    <s v="NA"/>
  </r>
  <r>
    <s v="IRELAND"/>
    <s v="Ireland"/>
    <s v="IRL"/>
    <s v="Western and Central Europe"/>
    <x v="3"/>
    <x v="0"/>
    <n v="1992"/>
    <x v="12"/>
    <n v="26"/>
    <n v="3.1"/>
    <n v="6.3"/>
    <n v="7.3"/>
    <n v="16.600000000000001"/>
    <n v="119"/>
    <n v="241"/>
    <n v="279"/>
    <n v="100"/>
    <n v="100"/>
    <n v="100"/>
    <s v="NA"/>
    <s v="NA"/>
    <s v="NA"/>
    <s v="NA"/>
  </r>
  <r>
    <s v="IRELAND"/>
    <s v="Ireland"/>
    <s v="IRL"/>
    <s v="Western and Central Europe"/>
    <x v="3"/>
    <x v="0"/>
    <n v="1992"/>
    <x v="95"/>
    <n v="822"/>
    <n v="92.1"/>
    <n v="30.4"/>
    <n v="53.4"/>
    <n v="175.9"/>
    <n v="112"/>
    <n v="37"/>
    <n v="65"/>
    <n v="100"/>
    <n v="100"/>
    <n v="100"/>
    <s v="NA"/>
    <s v="NA"/>
    <s v="NA"/>
    <s v="NA"/>
  </r>
  <r>
    <s v="IRELAND"/>
    <s v="Ireland"/>
    <s v="IRL"/>
    <s v="Western and Central Europe"/>
    <x v="3"/>
    <x v="0"/>
    <n v="1992"/>
    <x v="33"/>
    <n v="32"/>
    <n v="5.7"/>
    <n v="4.9000000000000004"/>
    <n v="8.9"/>
    <n v="19.5"/>
    <n v="178"/>
    <n v="154"/>
    <n v="278"/>
    <n v="100"/>
    <n v="100"/>
    <n v="100"/>
    <s v="NA"/>
    <s v="NA"/>
    <s v="NA"/>
    <s v="NA"/>
  </r>
  <r>
    <s v="IRELAND"/>
    <s v="Ireland"/>
    <s v="IRL"/>
    <s v="Western and Central Europe"/>
    <x v="3"/>
    <x v="0"/>
    <n v="1992"/>
    <x v="96"/>
    <n v="14"/>
    <n v="2.2000000000000002"/>
    <n v="1.1000000000000001"/>
    <n v="1.2"/>
    <n v="4.4000000000000004"/>
    <n v="154"/>
    <n v="78"/>
    <n v="83"/>
    <n v="100"/>
    <n v="100"/>
    <n v="100"/>
    <s v="NA"/>
    <s v="NA"/>
    <s v="NA"/>
    <s v="NA"/>
  </r>
  <r>
    <s v="IRELAND"/>
    <s v="Ireland"/>
    <s v="IRL"/>
    <s v="Western and Central Europe"/>
    <x v="3"/>
    <x v="0"/>
    <n v="1992"/>
    <x v="85"/>
    <n v="49"/>
    <n v="9"/>
    <n v="4"/>
    <n v="5.5"/>
    <n v="18.600000000000001"/>
    <n v="184"/>
    <n v="82"/>
    <n v="113"/>
    <n v="100"/>
    <n v="100"/>
    <n v="100"/>
    <s v="NA"/>
    <s v="NA"/>
    <s v="NA"/>
    <s v="NA"/>
  </r>
  <r>
    <s v="ISRAEL"/>
    <s v="Israel"/>
    <s v="ISR"/>
    <s v="West Asia"/>
    <x v="2"/>
    <x v="0"/>
    <n v="1992"/>
    <x v="97"/>
    <n v="4"/>
    <n v="0.7"/>
    <n v="0.1"/>
    <n v="1.1000000000000001"/>
    <n v="1.9"/>
    <n v="150"/>
    <n v="60"/>
    <n v="250"/>
    <n v="100"/>
    <n v="30"/>
    <n v="100"/>
    <s v="NA"/>
    <s v="NA"/>
    <s v="NA"/>
    <s v="NA"/>
  </r>
  <r>
    <s v="ISRAEL"/>
    <s v="Israel"/>
    <s v="ISR"/>
    <s v="West Asia"/>
    <x v="2"/>
    <x v="0"/>
    <n v="1992"/>
    <x v="2"/>
    <n v="34"/>
    <n v="6.8"/>
    <n v="1"/>
    <n v="4.0999999999999996"/>
    <n v="11.9"/>
    <n v="200"/>
    <n v="100"/>
    <n v="300"/>
    <n v="100"/>
    <n v="30"/>
    <n v="40"/>
    <s v="NA"/>
    <s v="NA"/>
    <s v="NA"/>
    <s v="NA"/>
  </r>
  <r>
    <s v="ISRAEL"/>
    <s v="Israel"/>
    <s v="ISR"/>
    <s v="West Asia"/>
    <x v="2"/>
    <x v="0"/>
    <n v="1992"/>
    <x v="22"/>
    <n v="32"/>
    <n v="6.4"/>
    <n v="2.6"/>
    <n v="6.4"/>
    <n v="15.4"/>
    <n v="200"/>
    <n v="80"/>
    <n v="200"/>
    <n v="100"/>
    <n v="100"/>
    <n v="100"/>
    <s v="NA"/>
    <s v="NA"/>
    <s v="NA"/>
    <s v="NA"/>
  </r>
  <r>
    <s v="ISRAEL"/>
    <s v="Israel"/>
    <s v="ISR"/>
    <s v="West Asia"/>
    <x v="2"/>
    <x v="0"/>
    <n v="1992"/>
    <x v="27"/>
    <n v="19"/>
    <n v="5.7"/>
    <n v="1.9"/>
    <n v="2.9"/>
    <n v="10.5"/>
    <n v="300"/>
    <n v="200"/>
    <n v="300"/>
    <n v="100"/>
    <n v="50"/>
    <n v="50"/>
    <s v="NA"/>
    <s v="NA"/>
    <s v="NA"/>
    <s v="NA"/>
  </r>
  <r>
    <s v="ISRAEL"/>
    <s v="Israel"/>
    <s v="ISR"/>
    <s v="West Asia"/>
    <x v="2"/>
    <x v="0"/>
    <n v="1992"/>
    <x v="98"/>
    <n v="24"/>
    <n v="0.7"/>
    <n v="0.7"/>
    <n v="0"/>
    <n v="1.4"/>
    <n v="30"/>
    <n v="30"/>
    <n v="0"/>
    <n v="100"/>
    <n v="100"/>
    <n v="0"/>
    <s v="NA"/>
    <s v="NA"/>
    <s v="NA"/>
    <s v="NA"/>
  </r>
  <r>
    <s v="ISRAEL"/>
    <s v="Israel"/>
    <s v="ISR"/>
    <s v="West Asia"/>
    <x v="2"/>
    <x v="0"/>
    <n v="1992"/>
    <x v="6"/>
    <n v="4"/>
    <n v="0.7"/>
    <n v="0.1"/>
    <n v="1.4"/>
    <n v="2.2000000000000002"/>
    <n v="150"/>
    <n v="60"/>
    <n v="300"/>
    <n v="100"/>
    <n v="30"/>
    <n v="100"/>
    <s v="NA"/>
    <s v="NA"/>
    <s v="NA"/>
    <s v="NA"/>
  </r>
  <r>
    <s v="ISRAEL"/>
    <s v="Israel"/>
    <s v="ISR"/>
    <s v="West Asia"/>
    <x v="2"/>
    <x v="0"/>
    <n v="1992"/>
    <x v="43"/>
    <n v="3"/>
    <n v="0"/>
    <n v="0.6"/>
    <n v="0.7"/>
    <n v="1.3"/>
    <n v="0"/>
    <n v="200"/>
    <n v="240"/>
    <n v="0"/>
    <n v="100"/>
    <n v="100"/>
    <s v="NA"/>
    <s v="NA"/>
    <s v="NA"/>
    <s v="NA"/>
  </r>
  <r>
    <s v="ISRAEL"/>
    <s v="Israel"/>
    <s v="ISR"/>
    <s v="West Asia"/>
    <x v="2"/>
    <x v="0"/>
    <n v="1992"/>
    <x v="19"/>
    <n v="7"/>
    <n v="1.8"/>
    <n v="0.7"/>
    <n v="2.1"/>
    <n v="4.5999999999999996"/>
    <n v="260"/>
    <n v="100"/>
    <n v="300"/>
    <n v="100"/>
    <n v="100"/>
    <n v="100"/>
    <s v="NA"/>
    <s v="NA"/>
    <s v="NA"/>
    <s v="NA"/>
  </r>
  <r>
    <s v="ISRAEL"/>
    <s v="Israel"/>
    <s v="ISR"/>
    <s v="West Asia"/>
    <x v="2"/>
    <x v="0"/>
    <n v="1992"/>
    <x v="47"/>
    <n v="3"/>
    <n v="0.6"/>
    <n v="0.1"/>
    <n v="1"/>
    <n v="1.7"/>
    <n v="200"/>
    <n v="60"/>
    <n v="300"/>
    <n v="100"/>
    <n v="30"/>
    <n v="100"/>
    <s v="NA"/>
    <s v="NA"/>
    <s v="NA"/>
    <s v="NA"/>
  </r>
  <r>
    <s v="ISRAEL"/>
    <s v="Israel"/>
    <s v="ISR"/>
    <s v="West Asia"/>
    <x v="2"/>
    <x v="0"/>
    <n v="1992"/>
    <x v="12"/>
    <n v="6"/>
    <n v="2.1"/>
    <n v="1.5"/>
    <n v="1.1000000000000001"/>
    <n v="4.7"/>
    <n v="350"/>
    <n v="250"/>
    <n v="180"/>
    <n v="100"/>
    <n v="100"/>
    <n v="100"/>
    <s v="NA"/>
    <s v="NA"/>
    <s v="NA"/>
    <s v="NA"/>
  </r>
  <r>
    <s v="ISRAEL"/>
    <s v="Israel"/>
    <s v="ISR"/>
    <s v="West Asia"/>
    <x v="2"/>
    <x v="0"/>
    <n v="1992"/>
    <x v="13"/>
    <n v="5"/>
    <n v="0.4"/>
    <n v="0.2"/>
    <n v="0.4"/>
    <n v="1"/>
    <n v="80"/>
    <n v="40"/>
    <n v="80"/>
    <n v="100"/>
    <n v="100"/>
    <n v="100"/>
    <s v="NA"/>
    <s v="NA"/>
    <s v="NA"/>
    <s v="NA"/>
  </r>
  <r>
    <s v="ISRAEL"/>
    <s v="Israel"/>
    <s v="ISR"/>
    <s v="West Asia"/>
    <x v="2"/>
    <x v="0"/>
    <n v="1992"/>
    <x v="49"/>
    <n v="7"/>
    <n v="2.1"/>
    <n v="0.7"/>
    <n v="2.8"/>
    <n v="5.6"/>
    <n v="300"/>
    <n v="100"/>
    <n v="400"/>
    <n v="100"/>
    <n v="100"/>
    <n v="100"/>
    <s v="NA"/>
    <s v="NA"/>
    <s v="NA"/>
    <s v="NA"/>
  </r>
  <r>
    <s v="ISRAEL"/>
    <s v="Israel"/>
    <s v="ISR"/>
    <s v="West Asia"/>
    <x v="2"/>
    <x v="0"/>
    <n v="1992"/>
    <x v="74"/>
    <n v="7"/>
    <n v="1.4"/>
    <n v="0.9"/>
    <n v="1.4"/>
    <n v="3.7"/>
    <n v="200"/>
    <n v="125"/>
    <n v="200"/>
    <n v="100"/>
    <n v="100"/>
    <n v="100"/>
    <s v="NA"/>
    <s v="NA"/>
    <s v="NA"/>
    <s v="NA"/>
  </r>
  <r>
    <s v="ISRAEL"/>
    <s v="Israel"/>
    <s v="ISR"/>
    <s v="West Asia"/>
    <x v="2"/>
    <x v="0"/>
    <n v="1992"/>
    <x v="99"/>
    <n v="19"/>
    <n v="1.9"/>
    <n v="0.4"/>
    <s v="NA"/>
    <n v="2.2999999999999998"/>
    <n v="100"/>
    <n v="40"/>
    <n v="0"/>
    <n v="100"/>
    <n v="50"/>
    <n v="0"/>
    <s v="NA"/>
    <s v="NA"/>
    <s v="NA"/>
    <s v="NA"/>
  </r>
  <r>
    <s v="ISRAEL"/>
    <s v="Israel"/>
    <s v="ISR"/>
    <s v="West Asia"/>
    <x v="2"/>
    <x v="0"/>
    <n v="1992"/>
    <x v="100"/>
    <n v="88"/>
    <n v="5.3"/>
    <n v="2.2000000000000002"/>
    <s v="NA"/>
    <n v="7.5"/>
    <n v="60"/>
    <n v="50"/>
    <n v="0"/>
    <n v="100"/>
    <n v="50"/>
    <n v="0"/>
    <s v="NA"/>
    <s v="NA"/>
    <s v="NA"/>
    <s v="NA"/>
  </r>
  <r>
    <s v="ITALY"/>
    <s v="Italy"/>
    <s v="ITA"/>
    <s v="Western and Central Europe"/>
    <x v="2"/>
    <x v="0"/>
    <n v="1992"/>
    <x v="0"/>
    <n v="467"/>
    <n v="35"/>
    <n v="28"/>
    <n v="7"/>
    <n v="70.099999999999994"/>
    <n v="75"/>
    <n v="60"/>
    <n v="15"/>
    <n v="100"/>
    <n v="100"/>
    <n v="100"/>
    <s v="NA"/>
    <s v="NA"/>
    <s v="NA"/>
    <s v="NA"/>
  </r>
  <r>
    <s v="ITALY"/>
    <s v="Italy"/>
    <s v="ITA"/>
    <s v="Western and Central Europe"/>
    <x v="2"/>
    <x v="0"/>
    <n v="1992"/>
    <x v="3"/>
    <n v="5246"/>
    <n v="0"/>
    <n v="0"/>
    <n v="0"/>
    <n v="0"/>
    <n v="0"/>
    <n v="0"/>
    <n v="0"/>
    <n v="0"/>
    <n v="0"/>
    <n v="0"/>
    <s v="NA"/>
    <s v="NA"/>
    <s v="NA"/>
    <s v="NA"/>
  </r>
  <r>
    <s v="ITALY"/>
    <s v="Italy"/>
    <s v="ITA"/>
    <s v="Western and Central Europe"/>
    <x v="2"/>
    <x v="0"/>
    <n v="1992"/>
    <x v="27"/>
    <n v="697"/>
    <n v="59.2"/>
    <n v="34.9"/>
    <n v="24.4"/>
    <n v="118.5"/>
    <n v="85"/>
    <n v="50"/>
    <n v="35"/>
    <n v="100"/>
    <n v="100"/>
    <n v="100"/>
    <s v="NA"/>
    <s v="NA"/>
    <s v="NA"/>
    <s v="NA"/>
  </r>
  <r>
    <s v="ITALY"/>
    <s v="Italy"/>
    <s v="ITA"/>
    <s v="Western and Central Europe"/>
    <x v="2"/>
    <x v="0"/>
    <n v="1992"/>
    <x v="54"/>
    <n v="6400"/>
    <n v="0"/>
    <n v="0"/>
    <n v="0"/>
    <n v="0"/>
    <n v="0"/>
    <n v="0"/>
    <n v="0"/>
    <n v="0"/>
    <n v="0"/>
    <n v="0"/>
    <s v="NA"/>
    <s v="NA"/>
    <s v="NA"/>
    <s v="NA"/>
  </r>
  <r>
    <s v="ITALY"/>
    <s v="Italy"/>
    <s v="ITA"/>
    <s v="Western and Central Europe"/>
    <x v="2"/>
    <x v="0"/>
    <n v="1992"/>
    <x v="61"/>
    <n v="2808"/>
    <n v="140.4"/>
    <n v="126.4"/>
    <n v="98.3"/>
    <n v="365"/>
    <n v="50"/>
    <n v="45"/>
    <n v="35"/>
    <n v="100"/>
    <n v="100"/>
    <n v="100"/>
    <s v="NA"/>
    <s v="NA"/>
    <s v="NA"/>
    <s v="NA"/>
  </r>
  <r>
    <s v="ITALY"/>
    <s v="Italy"/>
    <s v="ITA"/>
    <s v="Western and Central Europe"/>
    <x v="2"/>
    <x v="0"/>
    <n v="1992"/>
    <x v="28"/>
    <n v="842"/>
    <n v="42.1"/>
    <n v="25.3"/>
    <n v="8.4"/>
    <n v="75.8"/>
    <n v="50"/>
    <n v="30"/>
    <n v="10"/>
    <n v="100"/>
    <n v="100"/>
    <n v="100"/>
    <s v="NA"/>
    <s v="NA"/>
    <s v="NA"/>
    <s v="NA"/>
  </r>
  <r>
    <s v="ITALY"/>
    <s v="Italy"/>
    <s v="ITA"/>
    <s v="Western and Central Europe"/>
    <x v="2"/>
    <x v="0"/>
    <n v="1992"/>
    <x v="82"/>
    <n v="261"/>
    <n v="2.6"/>
    <n v="2.6"/>
    <n v="1.3"/>
    <n v="6.5"/>
    <n v="10"/>
    <n v="10"/>
    <n v="5"/>
    <n v="100"/>
    <n v="100"/>
    <n v="100"/>
    <s v="NA"/>
    <s v="NA"/>
    <s v="NA"/>
    <s v="NA"/>
  </r>
  <r>
    <s v="ITALY"/>
    <s v="Italy"/>
    <s v="ITA"/>
    <s v="Western and Central Europe"/>
    <x v="2"/>
    <x v="0"/>
    <n v="1992"/>
    <x v="19"/>
    <n v="858"/>
    <n v="171.6"/>
    <n v="81.5"/>
    <n v="68.599999999999994"/>
    <n v="321.8"/>
    <n v="200"/>
    <n v="95"/>
    <n v="80"/>
    <n v="100"/>
    <n v="100"/>
    <n v="100"/>
    <s v="NA"/>
    <s v="NA"/>
    <s v="NA"/>
    <s v="NA"/>
  </r>
  <r>
    <s v="ITALY"/>
    <s v="Italy"/>
    <s v="ITA"/>
    <s v="Western and Central Europe"/>
    <x v="2"/>
    <x v="0"/>
    <n v="1992"/>
    <x v="9"/>
    <n v="2243"/>
    <n v="22.4"/>
    <n v="22.4"/>
    <n v="11.2"/>
    <n v="56.1"/>
    <n v="10"/>
    <n v="10"/>
    <n v="5"/>
    <n v="100"/>
    <n v="100"/>
    <n v="100"/>
    <s v="NA"/>
    <s v="NA"/>
    <s v="NA"/>
    <s v="NA"/>
  </r>
  <r>
    <s v="ITALY"/>
    <s v="Italy"/>
    <s v="ITA"/>
    <s v="Western and Central Europe"/>
    <x v="2"/>
    <x v="0"/>
    <n v="1992"/>
    <x v="12"/>
    <n v="118"/>
    <n v="10.6"/>
    <n v="7.7"/>
    <n v="6.5"/>
    <n v="24.8"/>
    <n v="90"/>
    <n v="65"/>
    <n v="55"/>
    <n v="100"/>
    <n v="100"/>
    <n v="100"/>
    <s v="NA"/>
    <s v="NA"/>
    <s v="NA"/>
    <s v="NA"/>
  </r>
  <r>
    <s v="ITALY"/>
    <s v="Italy"/>
    <s v="ITA"/>
    <s v="Western and Central Europe"/>
    <x v="2"/>
    <x v="0"/>
    <n v="1992"/>
    <x v="13"/>
    <n v="30"/>
    <n v="0.5"/>
    <n v="1.4"/>
    <n v="0.5"/>
    <n v="2.2999999999999998"/>
    <n v="15"/>
    <n v="45"/>
    <n v="15"/>
    <n v="100"/>
    <n v="100"/>
    <n v="100"/>
    <s v="NA"/>
    <s v="NA"/>
    <s v="NA"/>
    <s v="NA"/>
  </r>
  <r>
    <s v="ITALY"/>
    <s v="Italy"/>
    <s v="ITA"/>
    <s v="Western and Central Europe"/>
    <x v="2"/>
    <x v="0"/>
    <n v="1992"/>
    <x v="31"/>
    <n v="14"/>
    <n v="0.6"/>
    <n v="0.8"/>
    <n v="0.4"/>
    <n v="1.8"/>
    <n v="40"/>
    <n v="55"/>
    <n v="30"/>
    <n v="100"/>
    <n v="100"/>
    <n v="100"/>
    <s v="NA"/>
    <s v="NA"/>
    <s v="NA"/>
    <s v="NA"/>
  </r>
  <r>
    <s v="ITALY"/>
    <s v="Italy"/>
    <s v="ITA"/>
    <s v="Western and Central Europe"/>
    <x v="2"/>
    <x v="0"/>
    <n v="1992"/>
    <x v="14"/>
    <n v="3765"/>
    <n v="0"/>
    <n v="0"/>
    <n v="0"/>
    <n v="0"/>
    <n v="0"/>
    <n v="0"/>
    <n v="0"/>
    <n v="0"/>
    <n v="0"/>
    <n v="0"/>
    <s v="NA"/>
    <s v="NA"/>
    <s v="NA"/>
    <s v="NA"/>
  </r>
  <r>
    <s v="ITALY"/>
    <s v="Italy"/>
    <s v="ITA"/>
    <s v="Western and Central Europe"/>
    <x v="2"/>
    <x v="0"/>
    <n v="1992"/>
    <x v="32"/>
    <n v="388"/>
    <n v="46.6"/>
    <n v="29.1"/>
    <n v="21.3"/>
    <n v="97"/>
    <n v="120"/>
    <n v="75"/>
    <n v="55"/>
    <n v="100"/>
    <n v="100"/>
    <n v="100"/>
    <s v="NA"/>
    <s v="NA"/>
    <s v="NA"/>
    <s v="NA"/>
  </r>
  <r>
    <s v="ITALY"/>
    <s v="Italy"/>
    <s v="ITA"/>
    <s v="Western and Central Europe"/>
    <x v="2"/>
    <x v="0"/>
    <n v="1992"/>
    <x v="84"/>
    <n v="630"/>
    <n v="0"/>
    <n v="0"/>
    <n v="0"/>
    <n v="0"/>
    <n v="0"/>
    <n v="0"/>
    <n v="0"/>
    <n v="0"/>
    <n v="0"/>
    <n v="0"/>
    <s v="NA"/>
    <s v="NA"/>
    <s v="NA"/>
    <s v="NA"/>
  </r>
  <r>
    <s v="ITALY"/>
    <s v="Italy"/>
    <s v="ITA"/>
    <s v="Western and Central Europe"/>
    <x v="2"/>
    <x v="0"/>
    <n v="1992"/>
    <x v="60"/>
    <n v="410"/>
    <n v="14.4"/>
    <n v="20.5"/>
    <n v="22.6"/>
    <n v="57.4"/>
    <n v="35"/>
    <n v="50"/>
    <n v="55"/>
    <n v="100"/>
    <n v="100"/>
    <n v="100"/>
    <s v="NA"/>
    <s v="NA"/>
    <s v="NA"/>
    <s v="NA"/>
  </r>
  <r>
    <s v="ITALY"/>
    <s v="Italy"/>
    <s v="ITA"/>
    <s v="Western and Central Europe"/>
    <x v="2"/>
    <x v="0"/>
    <n v="1992"/>
    <x v="33"/>
    <n v="273"/>
    <n v="19.100000000000001"/>
    <n v="23.2"/>
    <n v="10.9"/>
    <n v="53.2"/>
    <n v="70"/>
    <n v="85"/>
    <n v="40"/>
    <n v="100"/>
    <n v="100"/>
    <n v="100"/>
    <s v="NA"/>
    <s v="NA"/>
    <s v="NA"/>
    <s v="NA"/>
  </r>
  <r>
    <s v="ITALY"/>
    <s v="Italy"/>
    <s v="ITA"/>
    <s v="Western and Central Europe"/>
    <x v="2"/>
    <x v="0"/>
    <n v="1992"/>
    <x v="34"/>
    <n v="146"/>
    <n v="5.0999999999999996"/>
    <n v="7.3"/>
    <n v="8"/>
    <n v="20.399999999999999"/>
    <n v="35"/>
    <n v="50"/>
    <n v="55"/>
    <n v="100"/>
    <n v="100"/>
    <n v="100"/>
    <s v="NA"/>
    <s v="NA"/>
    <s v="NA"/>
    <s v="NA"/>
  </r>
  <r>
    <s v="ITALY"/>
    <s v="Italy"/>
    <s v="ITA"/>
    <s v="Western and Central Europe"/>
    <x v="2"/>
    <x v="0"/>
    <n v="1992"/>
    <x v="20"/>
    <n v="479"/>
    <n v="47.9"/>
    <n v="28.7"/>
    <n v="9.6"/>
    <n v="86.2"/>
    <n v="100"/>
    <n v="60"/>
    <n v="20"/>
    <n v="100"/>
    <n v="100"/>
    <n v="100"/>
    <s v="NA"/>
    <s v="NA"/>
    <s v="NA"/>
    <s v="NA"/>
  </r>
  <r>
    <s v="ITALY"/>
    <s v="Italy"/>
    <s v="ITA"/>
    <s v="Western and Central Europe"/>
    <x v="2"/>
    <x v="0"/>
    <n v="1992"/>
    <x v="16"/>
    <n v="2679"/>
    <n v="227.7"/>
    <n v="160.69999999999999"/>
    <n v="40.200000000000003"/>
    <n v="428.6"/>
    <n v="85"/>
    <n v="60"/>
    <n v="15"/>
    <n v="100"/>
    <n v="100"/>
    <n v="100"/>
    <s v="NA"/>
    <s v="NA"/>
    <s v="NA"/>
    <s v="NA"/>
  </r>
  <r>
    <s v="JAPAN"/>
    <s v="Japan"/>
    <s v="JPN"/>
    <s v="East Asia"/>
    <x v="3"/>
    <x v="0"/>
    <n v="1992"/>
    <x v="97"/>
    <n v="54"/>
    <n v="8.1"/>
    <n v="4.3"/>
    <n v="6.5"/>
    <n v="18.899999999999999"/>
    <n v="150"/>
    <n v="80"/>
    <n v="120"/>
    <n v="100"/>
    <n v="100"/>
    <n v="100"/>
    <s v="NA"/>
    <s v="NA"/>
    <s v="NA"/>
    <s v="NA"/>
  </r>
  <r>
    <s v="JAPAN"/>
    <s v="Japan"/>
    <s v="JPN"/>
    <s v="East Asia"/>
    <x v="3"/>
    <x v="0"/>
    <n v="1992"/>
    <x v="62"/>
    <n v="41"/>
    <n v="10.7"/>
    <n v="8.1999999999999993"/>
    <n v="9.8000000000000007"/>
    <n v="28.7"/>
    <n v="260"/>
    <n v="200"/>
    <n v="240"/>
    <n v="100"/>
    <n v="100"/>
    <n v="100"/>
    <s v="NA"/>
    <s v="NA"/>
    <s v="NA"/>
    <s v="NA"/>
  </r>
  <r>
    <s v="JAPAN"/>
    <s v="Japan"/>
    <s v="JPN"/>
    <s v="East Asia"/>
    <x v="3"/>
    <x v="0"/>
    <n v="1992"/>
    <x v="2"/>
    <n v="130"/>
    <n v="21.7"/>
    <n v="18.100000000000001"/>
    <n v="17.7"/>
    <n v="57.5"/>
    <n v="167"/>
    <n v="139"/>
    <n v="136"/>
    <n v="100"/>
    <n v="100"/>
    <n v="100"/>
    <s v="NA"/>
    <s v="NA"/>
    <s v="NA"/>
    <s v="NA"/>
  </r>
  <r>
    <s v="JAPAN"/>
    <s v="Japan"/>
    <s v="JPN"/>
    <s v="East Asia"/>
    <x v="3"/>
    <x v="0"/>
    <n v="1992"/>
    <x v="4"/>
    <n v="165"/>
    <n v="23.1"/>
    <n v="19.8"/>
    <n v="19.8"/>
    <n v="62.7"/>
    <n v="140"/>
    <n v="120"/>
    <n v="120"/>
    <n v="100"/>
    <n v="100"/>
    <n v="100"/>
    <s v="NA"/>
    <s v="NA"/>
    <s v="NA"/>
    <s v="NA"/>
  </r>
  <r>
    <s v="JAPAN"/>
    <s v="Japan"/>
    <s v="JPN"/>
    <s v="East Asia"/>
    <x v="3"/>
    <x v="0"/>
    <n v="1992"/>
    <x v="43"/>
    <n v="19"/>
    <n v="1.5"/>
    <n v="4.5999999999999996"/>
    <n v="3.4"/>
    <n v="9.5"/>
    <n v="80"/>
    <n v="240"/>
    <n v="180"/>
    <n v="100"/>
    <n v="100"/>
    <n v="100"/>
    <s v="NA"/>
    <s v="NA"/>
    <s v="NA"/>
    <s v="NA"/>
  </r>
  <r>
    <s v="JAPAN"/>
    <s v="Japan"/>
    <s v="JPN"/>
    <s v="East Asia"/>
    <x v="3"/>
    <x v="0"/>
    <n v="1992"/>
    <x v="8"/>
    <n v="28"/>
    <n v="5.6"/>
    <n v="4.2"/>
    <n v="5"/>
    <n v="14.8"/>
    <n v="200"/>
    <n v="150"/>
    <n v="180"/>
    <n v="100"/>
    <n v="100"/>
    <n v="100"/>
    <s v="NA"/>
    <s v="NA"/>
    <s v="NA"/>
    <s v="NA"/>
  </r>
  <r>
    <s v="JAPAN"/>
    <s v="Japan"/>
    <s v="JPN"/>
    <s v="East Asia"/>
    <x v="3"/>
    <x v="0"/>
    <n v="1992"/>
    <x v="56"/>
    <n v="1024"/>
    <n v="94.2"/>
    <n v="104.4"/>
    <n v="78.8"/>
    <n v="277.5"/>
    <n v="92"/>
    <n v="102"/>
    <n v="77"/>
    <n v="100"/>
    <n v="100"/>
    <n v="100"/>
    <s v="NA"/>
    <s v="NA"/>
    <s v="NA"/>
    <s v="NA"/>
  </r>
  <r>
    <s v="JAPAN"/>
    <s v="Japan"/>
    <s v="JPN"/>
    <s v="East Asia"/>
    <x v="3"/>
    <x v="0"/>
    <n v="1992"/>
    <x v="12"/>
    <n v="120"/>
    <n v="13.1"/>
    <n v="20.399999999999999"/>
    <n v="13.9"/>
    <n v="47.4"/>
    <n v="109"/>
    <n v="170"/>
    <n v="116"/>
    <n v="100"/>
    <n v="100"/>
    <n v="100"/>
    <s v="NA"/>
    <s v="NA"/>
    <s v="NA"/>
    <s v="NA"/>
  </r>
  <r>
    <s v="JAPAN"/>
    <s v="Japan"/>
    <s v="JPN"/>
    <s v="East Asia"/>
    <x v="3"/>
    <x v="0"/>
    <n v="1992"/>
    <x v="68"/>
    <n v="62"/>
    <n v="3.2"/>
    <n v="5.6"/>
    <n v="5.9"/>
    <n v="14.6"/>
    <n v="51"/>
    <n v="90"/>
    <n v="95"/>
    <n v="100"/>
    <n v="100"/>
    <n v="100"/>
    <s v="NA"/>
    <s v="NA"/>
    <s v="NA"/>
    <s v="NA"/>
  </r>
  <r>
    <s v="JAPAN"/>
    <s v="Japan"/>
    <s v="JPN"/>
    <s v="East Asia"/>
    <x v="3"/>
    <x v="0"/>
    <n v="1992"/>
    <x v="13"/>
    <n v="91"/>
    <n v="9.1"/>
    <n v="13.7"/>
    <n v="9.1"/>
    <n v="31.9"/>
    <n v="100"/>
    <n v="150"/>
    <n v="100"/>
    <n v="100"/>
    <n v="100"/>
    <n v="100"/>
    <s v="NA"/>
    <s v="NA"/>
    <s v="NA"/>
    <s v="NA"/>
  </r>
  <r>
    <s v="JAPAN"/>
    <s v="Japan"/>
    <s v="JPN"/>
    <s v="East Asia"/>
    <x v="3"/>
    <x v="0"/>
    <n v="1992"/>
    <x v="48"/>
    <n v="2097"/>
    <n v="188.7"/>
    <n v="207.6"/>
    <n v="186.6"/>
    <n v="583"/>
    <n v="90"/>
    <n v="99"/>
    <n v="89"/>
    <n v="100"/>
    <n v="100"/>
    <n v="100"/>
    <s v="NA"/>
    <s v="NA"/>
    <s v="NA"/>
    <s v="NA"/>
  </r>
  <r>
    <s v="JAPAN"/>
    <s v="Japan"/>
    <s v="JPN"/>
    <s v="East Asia"/>
    <x v="3"/>
    <x v="0"/>
    <n v="1992"/>
    <x v="60"/>
    <n v="152"/>
    <n v="4.5999999999999996"/>
    <n v="16.7"/>
    <n v="10.5"/>
    <n v="31.8"/>
    <n v="30"/>
    <n v="110"/>
    <n v="69"/>
    <n v="100"/>
    <n v="100"/>
    <n v="100"/>
    <s v="NA"/>
    <s v="NA"/>
    <s v="NA"/>
    <s v="NA"/>
  </r>
  <r>
    <s v="JAPAN"/>
    <s v="Japan"/>
    <s v="JPN"/>
    <s v="East Asia"/>
    <x v="3"/>
    <x v="0"/>
    <n v="1992"/>
    <x v="24"/>
    <n v="34"/>
    <n v="4.0999999999999996"/>
    <n v="2.7"/>
    <n v="3.4"/>
    <n v="10.199999999999999"/>
    <n v="120"/>
    <n v="80"/>
    <n v="100"/>
    <n v="100"/>
    <n v="100"/>
    <n v="100"/>
    <s v="NA"/>
    <s v="NA"/>
    <s v="NA"/>
    <s v="NA"/>
  </r>
  <r>
    <s v="JAPAN"/>
    <s v="Japan"/>
    <s v="JPN"/>
    <s v="East Asia"/>
    <x v="3"/>
    <x v="0"/>
    <n v="1992"/>
    <x v="73"/>
    <n v="59"/>
    <n v="33.299999999999997"/>
    <n v="13.2"/>
    <n v="15.8"/>
    <n v="62.2"/>
    <n v="564"/>
    <n v="223"/>
    <n v="267"/>
    <n v="100"/>
    <n v="100"/>
    <n v="100"/>
    <s v="NA"/>
    <s v="NA"/>
    <s v="NA"/>
    <s v="NA"/>
  </r>
  <r>
    <s v="JAPAN"/>
    <s v="Japan"/>
    <s v="JPN"/>
    <s v="East Asia"/>
    <x v="3"/>
    <x v="0"/>
    <n v="1992"/>
    <x v="25"/>
    <n v="31"/>
    <n v="3.8"/>
    <n v="5.5"/>
    <n v="6.3"/>
    <n v="15.7"/>
    <n v="123"/>
    <n v="178"/>
    <n v="204"/>
    <n v="100"/>
    <n v="100"/>
    <n v="100"/>
    <s v="NA"/>
    <s v="NA"/>
    <s v="NA"/>
    <s v="NA"/>
  </r>
  <r>
    <s v="JAPAN"/>
    <s v="Japan"/>
    <s v="JPN"/>
    <s v="East Asia"/>
    <x v="3"/>
    <x v="0"/>
    <n v="1992"/>
    <x v="49"/>
    <n v="15"/>
    <n v="3"/>
    <n v="3"/>
    <n v="2.7"/>
    <n v="8.6999999999999993"/>
    <n v="200"/>
    <n v="200"/>
    <n v="180"/>
    <n v="100"/>
    <n v="100"/>
    <n v="100"/>
    <s v="NA"/>
    <s v="NA"/>
    <s v="NA"/>
    <s v="NA"/>
  </r>
  <r>
    <s v="JAPAN"/>
    <s v="Japan"/>
    <s v="JPN"/>
    <s v="East Asia"/>
    <x v="3"/>
    <x v="0"/>
    <n v="1992"/>
    <x v="15"/>
    <n v="535"/>
    <n v="116.1"/>
    <n v="105.9"/>
    <n v="96.8"/>
    <n v="318.89999999999998"/>
    <n v="217"/>
    <n v="198"/>
    <n v="181"/>
    <n v="100"/>
    <n v="100"/>
    <n v="100"/>
    <s v="NA"/>
    <s v="NA"/>
    <s v="NA"/>
    <s v="NA"/>
  </r>
  <r>
    <s v="JAPAN"/>
    <s v="Japan"/>
    <s v="JPN"/>
    <s v="East Asia"/>
    <x v="3"/>
    <x v="0"/>
    <n v="1992"/>
    <x v="74"/>
    <n v="23"/>
    <n v="4.5999999999999996"/>
    <n v="2.8"/>
    <n v="4.0999999999999996"/>
    <n v="11.5"/>
    <n v="200"/>
    <n v="120"/>
    <n v="180"/>
    <n v="100"/>
    <n v="100"/>
    <n v="100"/>
    <s v="NA"/>
    <s v="NA"/>
    <s v="NA"/>
    <s v="NA"/>
  </r>
  <r>
    <s v="JAPAN"/>
    <s v="Japan"/>
    <s v="JPN"/>
    <s v="East Asia"/>
    <x v="3"/>
    <x v="0"/>
    <n v="1992"/>
    <x v="16"/>
    <n v="397"/>
    <n v="38.5"/>
    <n v="45.7"/>
    <n v="36.9"/>
    <n v="121.1"/>
    <n v="97"/>
    <n v="115"/>
    <n v="93"/>
    <n v="100"/>
    <n v="100"/>
    <n v="100"/>
    <s v="NA"/>
    <s v="NA"/>
    <s v="NA"/>
    <s v="NA"/>
  </r>
  <r>
    <s v="JORDAN"/>
    <s v="Jordan"/>
    <s v="JOR"/>
    <s v="West Asia"/>
    <x v="2"/>
    <x v="0"/>
    <n v="1992"/>
    <x v="18"/>
    <n v="1"/>
    <s v="NA"/>
    <s v="NA"/>
    <s v="NA"/>
    <s v="NA"/>
    <n v="100"/>
    <n v="30"/>
    <n v="50"/>
    <s v="NA"/>
    <s v="NA"/>
    <s v="NA"/>
    <s v="NA"/>
    <s v="NA"/>
    <s v="NA"/>
    <s v="NA"/>
  </r>
  <r>
    <s v="JORDAN"/>
    <s v="Jordan"/>
    <s v="JOR"/>
    <s v="West Asia"/>
    <x v="2"/>
    <x v="0"/>
    <n v="1992"/>
    <x v="0"/>
    <n v="34"/>
    <s v="NA"/>
    <s v="NA"/>
    <s v="NA"/>
    <s v="NA"/>
    <n v="30"/>
    <n v="150"/>
    <n v="50"/>
    <s v="NA"/>
    <s v="NA"/>
    <s v="NA"/>
    <s v="NA"/>
    <s v="NA"/>
    <s v="NA"/>
    <s v="NA"/>
  </r>
  <r>
    <s v="JORDAN"/>
    <s v="Jordan"/>
    <s v="JOR"/>
    <s v="West Asia"/>
    <x v="2"/>
    <x v="0"/>
    <n v="1992"/>
    <x v="2"/>
    <n v="7"/>
    <s v="NA"/>
    <s v="NA"/>
    <s v="NA"/>
    <s v="NA"/>
    <n v="200"/>
    <n v="100"/>
    <n v="100"/>
    <s v="NA"/>
    <s v="NA"/>
    <s v="NA"/>
    <s v="NA"/>
    <s v="NA"/>
    <s v="NA"/>
    <s v="NA"/>
  </r>
  <r>
    <s v="JORDAN"/>
    <s v="Jordan"/>
    <s v="JOR"/>
    <s v="West Asia"/>
    <x v="2"/>
    <x v="0"/>
    <n v="1992"/>
    <x v="64"/>
    <n v="2"/>
    <s v="NA"/>
    <s v="NA"/>
    <s v="NA"/>
    <s v="NA"/>
    <n v="80"/>
    <n v="250"/>
    <n v="100"/>
    <s v="NA"/>
    <s v="NA"/>
    <s v="NA"/>
    <s v="NA"/>
    <s v="NA"/>
    <s v="NA"/>
    <s v="NA"/>
  </r>
  <r>
    <s v="JORDAN"/>
    <s v="Jordan"/>
    <s v="JOR"/>
    <s v="West Asia"/>
    <x v="2"/>
    <x v="0"/>
    <n v="1992"/>
    <x v="65"/>
    <n v="2"/>
    <s v="NA"/>
    <s v="NA"/>
    <s v="NA"/>
    <s v="NA"/>
    <n v="100"/>
    <n v="500"/>
    <n v="250"/>
    <s v="NA"/>
    <s v="NA"/>
    <s v="NA"/>
    <s v="NA"/>
    <s v="NA"/>
    <s v="NA"/>
    <s v="NA"/>
  </r>
  <r>
    <s v="JORDAN"/>
    <s v="Jordan"/>
    <s v="JOR"/>
    <s v="West Asia"/>
    <x v="2"/>
    <x v="0"/>
    <n v="1992"/>
    <x v="4"/>
    <n v="1"/>
    <s v="NA"/>
    <s v="NA"/>
    <s v="NA"/>
    <s v="NA"/>
    <n v="70"/>
    <n v="20"/>
    <n v="20"/>
    <s v="NA"/>
    <s v="NA"/>
    <s v="NA"/>
    <s v="NA"/>
    <s v="NA"/>
    <s v="NA"/>
    <s v="NA"/>
  </r>
  <r>
    <s v="JORDAN"/>
    <s v="Jordan"/>
    <s v="JOR"/>
    <s v="West Asia"/>
    <x v="2"/>
    <x v="0"/>
    <n v="1992"/>
    <x v="6"/>
    <n v="11"/>
    <s v="NA"/>
    <s v="NA"/>
    <s v="NA"/>
    <s v="NA"/>
    <n v="60"/>
    <n v="30"/>
    <n v="20"/>
    <s v="NA"/>
    <s v="NA"/>
    <s v="NA"/>
    <s v="NA"/>
    <s v="NA"/>
    <s v="NA"/>
    <s v="NA"/>
  </r>
  <r>
    <s v="JORDAN"/>
    <s v="Jordan"/>
    <s v="JOR"/>
    <s v="West Asia"/>
    <x v="2"/>
    <x v="0"/>
    <n v="1992"/>
    <x v="88"/>
    <n v="8"/>
    <s v="NA"/>
    <s v="NA"/>
    <s v="NA"/>
    <s v="NA"/>
    <n v="20"/>
    <n v="150"/>
    <n v="75"/>
    <s v="NA"/>
    <s v="NA"/>
    <s v="NA"/>
    <s v="NA"/>
    <s v="NA"/>
    <s v="NA"/>
    <s v="NA"/>
  </r>
  <r>
    <s v="JORDAN"/>
    <s v="Jordan"/>
    <s v="JOR"/>
    <s v="West Asia"/>
    <x v="2"/>
    <x v="0"/>
    <n v="1992"/>
    <x v="7"/>
    <n v="37"/>
    <s v="NA"/>
    <s v="NA"/>
    <s v="NA"/>
    <s v="NA"/>
    <n v="150"/>
    <n v="30"/>
    <n v="20"/>
    <s v="NA"/>
    <s v="NA"/>
    <s v="NA"/>
    <s v="NA"/>
    <s v="NA"/>
    <s v="NA"/>
    <s v="NA"/>
  </r>
  <r>
    <s v="JORDAN"/>
    <s v="Jordan"/>
    <s v="JOR"/>
    <s v="West Asia"/>
    <x v="2"/>
    <x v="0"/>
    <n v="1992"/>
    <x v="12"/>
    <n v="2"/>
    <s v="NA"/>
    <s v="NA"/>
    <s v="NA"/>
    <s v="NA"/>
    <n v="100"/>
    <n v="250"/>
    <n v="150"/>
    <s v="NA"/>
    <s v="NA"/>
    <s v="NA"/>
    <s v="NA"/>
    <s v="NA"/>
    <s v="NA"/>
    <s v="NA"/>
  </r>
  <r>
    <s v="JORDAN"/>
    <s v="Jordan"/>
    <s v="JOR"/>
    <s v="West Asia"/>
    <x v="2"/>
    <x v="0"/>
    <n v="1992"/>
    <x v="25"/>
    <n v="3"/>
    <s v="NA"/>
    <s v="NA"/>
    <s v="NA"/>
    <s v="NA"/>
    <n v="50"/>
    <n v="75"/>
    <n v="100"/>
    <s v="NA"/>
    <s v="NA"/>
    <s v="NA"/>
    <s v="NA"/>
    <s v="NA"/>
    <s v="NA"/>
    <s v="NA"/>
  </r>
  <r>
    <s v="JORDAN"/>
    <s v="Jordan"/>
    <s v="JOR"/>
    <s v="West Asia"/>
    <x v="2"/>
    <x v="0"/>
    <n v="1992"/>
    <x v="49"/>
    <n v="10"/>
    <s v="NA"/>
    <s v="NA"/>
    <s v="NA"/>
    <s v="NA"/>
    <n v="100"/>
    <n v="500"/>
    <n v="250"/>
    <s v="NA"/>
    <s v="NA"/>
    <s v="NA"/>
    <s v="NA"/>
    <s v="NA"/>
    <s v="NA"/>
    <s v="NA"/>
  </r>
  <r>
    <s v="JORDAN"/>
    <s v="Jordan"/>
    <s v="JOR"/>
    <s v="West Asia"/>
    <x v="2"/>
    <x v="0"/>
    <n v="1992"/>
    <x v="15"/>
    <n v="9"/>
    <s v="NA"/>
    <s v="NA"/>
    <s v="NA"/>
    <s v="NA"/>
    <n v="70"/>
    <n v="20"/>
    <n v="20"/>
    <s v="NA"/>
    <s v="NA"/>
    <s v="NA"/>
    <s v="NA"/>
    <s v="NA"/>
    <s v="NA"/>
    <s v="NA"/>
  </r>
  <r>
    <s v="JORDAN"/>
    <s v="Jordan"/>
    <s v="JOR"/>
    <s v="West Asia"/>
    <x v="2"/>
    <x v="0"/>
    <n v="1992"/>
    <x v="16"/>
    <n v="69"/>
    <s v="NA"/>
    <s v="NA"/>
    <s v="NA"/>
    <s v="NA"/>
    <n v="50"/>
    <n v="150"/>
    <n v="50"/>
    <s v="NA"/>
    <s v="NA"/>
    <s v="NA"/>
    <s v="NA"/>
    <s v="NA"/>
    <s v="NA"/>
    <s v="NA"/>
  </r>
  <r>
    <s v="LATVIA"/>
    <s v="Latvia"/>
    <s v="LVA"/>
    <s v="Eastern Europe and Central Asia"/>
    <x v="2"/>
    <x v="0"/>
    <n v="1992"/>
    <x v="66"/>
    <n v="12"/>
    <n v="0.2"/>
    <n v="0.9"/>
    <n v="1.3"/>
    <n v="2.5"/>
    <n v="17"/>
    <n v="79"/>
    <n v="112"/>
    <n v="100"/>
    <n v="100"/>
    <n v="100"/>
    <s v="NA"/>
    <s v="NA"/>
    <s v="NA"/>
    <s v="NA"/>
  </r>
  <r>
    <s v="LATVIA"/>
    <s v="Latvia"/>
    <s v="LVA"/>
    <s v="Eastern Europe and Central Asia"/>
    <x v="2"/>
    <x v="0"/>
    <n v="1992"/>
    <x v="61"/>
    <n v="3"/>
    <n v="0.4"/>
    <n v="0.3"/>
    <n v="0.4"/>
    <n v="1.1000000000000001"/>
    <n v="128"/>
    <n v="108"/>
    <n v="145"/>
    <n v="100"/>
    <n v="100"/>
    <n v="100"/>
    <s v="NA"/>
    <s v="NA"/>
    <s v="NA"/>
    <s v="NA"/>
  </r>
  <r>
    <s v="LATVIA"/>
    <s v="Latvia"/>
    <s v="LVA"/>
    <s v="Eastern Europe and Central Asia"/>
    <x v="2"/>
    <x v="0"/>
    <n v="1992"/>
    <x v="10"/>
    <n v="831"/>
    <n v="64"/>
    <n v="31.6"/>
    <n v="59"/>
    <n v="154.6"/>
    <n v="77"/>
    <n v="38"/>
    <n v="71"/>
    <n v="100"/>
    <n v="100"/>
    <n v="100"/>
    <s v="NA"/>
    <s v="NA"/>
    <s v="NA"/>
    <s v="NA"/>
  </r>
  <r>
    <s v="LATVIA"/>
    <s v="Latvia"/>
    <s v="LVA"/>
    <s v="Eastern Europe and Central Asia"/>
    <x v="2"/>
    <x v="0"/>
    <n v="1992"/>
    <x v="12"/>
    <n v="32"/>
    <n v="2.2000000000000002"/>
    <n v="3.4"/>
    <n v="4.5999999999999996"/>
    <n v="10.199999999999999"/>
    <n v="70"/>
    <n v="105"/>
    <n v="144"/>
    <n v="100"/>
    <n v="100"/>
    <n v="100"/>
    <s v="NA"/>
    <s v="NA"/>
    <s v="NA"/>
    <s v="NA"/>
  </r>
  <r>
    <s v="LATVIA"/>
    <s v="Latvia"/>
    <s v="LVA"/>
    <s v="Eastern Europe and Central Asia"/>
    <x v="2"/>
    <x v="0"/>
    <n v="1992"/>
    <x v="33"/>
    <n v="14"/>
    <n v="2.5"/>
    <n v="2"/>
    <n v="3.3"/>
    <n v="7.9"/>
    <n v="180"/>
    <n v="146"/>
    <n v="237"/>
    <n v="100"/>
    <n v="100"/>
    <n v="100"/>
    <s v="NA"/>
    <s v="NA"/>
    <s v="NA"/>
    <s v="NA"/>
  </r>
  <r>
    <s v="LATVIA"/>
    <s v="Latvia"/>
    <s v="LVA"/>
    <s v="Eastern Europe and Central Asia"/>
    <x v="2"/>
    <x v="0"/>
    <n v="1992"/>
    <x v="20"/>
    <n v="5"/>
    <n v="0.4"/>
    <n v="0.4"/>
    <n v="0.7"/>
    <n v="1.6"/>
    <n v="87"/>
    <n v="87"/>
    <n v="148"/>
    <n v="100"/>
    <n v="100"/>
    <n v="100"/>
    <s v="NA"/>
    <s v="NA"/>
    <s v="NA"/>
    <s v="NA"/>
  </r>
  <r>
    <s v="LATVIA"/>
    <s v="Latvia"/>
    <s v="LVA"/>
    <s v="Eastern Europe and Central Asia"/>
    <x v="2"/>
    <x v="0"/>
    <n v="1992"/>
    <x v="16"/>
    <n v="132"/>
    <n v="12.7"/>
    <n v="10.7"/>
    <n v="16.100000000000001"/>
    <n v="39.5"/>
    <n v="96"/>
    <n v="81"/>
    <n v="122"/>
    <n v="100"/>
    <n v="100"/>
    <n v="100"/>
    <s v="NA"/>
    <s v="NA"/>
    <s v="NA"/>
    <s v="NA"/>
  </r>
  <r>
    <s v="LESOTHO"/>
    <s v="Lesotho"/>
    <s v="LSO"/>
    <s v="Africa"/>
    <x v="3"/>
    <x v="0"/>
    <n v="1992"/>
    <x v="75"/>
    <n v="18"/>
    <s v="NA"/>
    <n v="0.1"/>
    <s v="NA"/>
    <n v="0.1"/>
    <n v="13"/>
    <n v="33"/>
    <n v="13"/>
    <n v="10"/>
    <n v="10"/>
    <n v="10"/>
    <s v="NA"/>
    <s v="NA"/>
    <s v="NA"/>
    <s v="NA"/>
  </r>
  <r>
    <s v="LESOTHO"/>
    <s v="Lesotho"/>
    <s v="LSO"/>
    <s v="Africa"/>
    <x v="3"/>
    <x v="0"/>
    <n v="1992"/>
    <x v="19"/>
    <n v="137"/>
    <n v="1.2"/>
    <n v="1.7"/>
    <n v="1.2"/>
    <n v="4.0999999999999996"/>
    <n v="14"/>
    <n v="21"/>
    <n v="14"/>
    <n v="60"/>
    <n v="60"/>
    <n v="60"/>
    <s v="NA"/>
    <s v="NA"/>
    <s v="NA"/>
    <s v="NA"/>
  </r>
  <r>
    <s v="LESOTHO"/>
    <s v="Lesotho"/>
    <s v="LSO"/>
    <s v="Africa"/>
    <x v="3"/>
    <x v="0"/>
    <n v="1992"/>
    <x v="46"/>
    <n v="64"/>
    <n v="0.2"/>
    <n v="0.3"/>
    <n v="0.2"/>
    <n v="0.6"/>
    <n v="14"/>
    <n v="21"/>
    <n v="14"/>
    <n v="20"/>
    <n v="20"/>
    <n v="20"/>
    <s v="NA"/>
    <s v="NA"/>
    <s v="NA"/>
    <s v="NA"/>
  </r>
  <r>
    <s v="LESOTHO"/>
    <s v="Lesotho"/>
    <s v="LSO"/>
    <s v="Africa"/>
    <x v="3"/>
    <x v="0"/>
    <n v="1992"/>
    <x v="16"/>
    <n v="41"/>
    <n v="0.1"/>
    <n v="0.2"/>
    <n v="0.1"/>
    <n v="0.4"/>
    <n v="14"/>
    <n v="21"/>
    <n v="14"/>
    <n v="20"/>
    <n v="20"/>
    <n v="20"/>
    <s v="NA"/>
    <s v="NA"/>
    <s v="NA"/>
    <s v="NA"/>
  </r>
  <r>
    <s v="LITHUANIA"/>
    <s v="Lithuania"/>
    <s v="LTU"/>
    <s v="Eastern Europe and Central Asia"/>
    <x v="1"/>
    <x v="0"/>
    <n v="1992"/>
    <x v="21"/>
    <n v="865"/>
    <n v="66.599999999999994"/>
    <n v="54.5"/>
    <n v="88.2"/>
    <n v="209.3"/>
    <n v="77"/>
    <n v="63"/>
    <n v="102"/>
    <n v="100"/>
    <n v="100"/>
    <n v="100"/>
    <s v="NA"/>
    <s v="NA"/>
    <s v="NA"/>
    <s v="NA"/>
  </r>
  <r>
    <s v="LITHUANIA"/>
    <s v="Lithuania"/>
    <s v="LTU"/>
    <s v="Eastern Europe and Central Asia"/>
    <x v="1"/>
    <x v="0"/>
    <n v="1992"/>
    <x v="66"/>
    <n v="17"/>
    <n v="2.9"/>
    <n v="1.9"/>
    <n v="2.2000000000000002"/>
    <n v="7"/>
    <n v="172"/>
    <n v="110"/>
    <n v="132"/>
    <n v="100"/>
    <n v="100"/>
    <n v="100"/>
    <s v="NA"/>
    <s v="NA"/>
    <s v="NA"/>
    <s v="NA"/>
  </r>
  <r>
    <s v="LITHUANIA"/>
    <s v="Lithuania"/>
    <s v="LTU"/>
    <s v="Eastern Europe and Central Asia"/>
    <x v="1"/>
    <x v="0"/>
    <n v="1992"/>
    <x v="12"/>
    <n v="22"/>
    <n v="2.6"/>
    <n v="2.6"/>
    <n v="4"/>
    <n v="9.1999999999999993"/>
    <n v="118"/>
    <n v="119"/>
    <n v="182"/>
    <n v="100"/>
    <n v="100"/>
    <n v="100"/>
    <s v="NA"/>
    <s v="NA"/>
    <s v="NA"/>
    <s v="NA"/>
  </r>
  <r>
    <s v="LITHUANIA"/>
    <s v="Lithuania"/>
    <s v="LTU"/>
    <s v="Eastern Europe and Central Asia"/>
    <x v="1"/>
    <x v="0"/>
    <n v="1992"/>
    <x v="33"/>
    <n v="28"/>
    <n v="5.2"/>
    <n v="4.0999999999999996"/>
    <n v="6"/>
    <n v="15.3"/>
    <n v="187"/>
    <n v="146"/>
    <n v="213"/>
    <n v="100"/>
    <n v="100"/>
    <n v="100"/>
    <s v="NA"/>
    <s v="NA"/>
    <s v="NA"/>
    <s v="NA"/>
  </r>
  <r>
    <s v="LITHUANIA"/>
    <s v="Lithuania"/>
    <s v="LTU"/>
    <s v="Eastern Europe and Central Asia"/>
    <x v="1"/>
    <x v="0"/>
    <n v="1992"/>
    <x v="20"/>
    <n v="5"/>
    <n v="0.7"/>
    <n v="0.7"/>
    <n v="1"/>
    <n v="2.5"/>
    <n v="144"/>
    <n v="140"/>
    <n v="207"/>
    <n v="100"/>
    <n v="100"/>
    <n v="100"/>
    <s v="NA"/>
    <s v="NA"/>
    <s v="NA"/>
    <s v="NA"/>
  </r>
  <r>
    <s v="MADAGASCAR"/>
    <s v="Madagascar"/>
    <s v="MDG"/>
    <s v="Africa"/>
    <x v="2"/>
    <x v="0"/>
    <n v="1992"/>
    <x v="22"/>
    <n v="27"/>
    <n v="0.9"/>
    <n v="0.3"/>
    <n v="0.4"/>
    <n v="1.6"/>
    <n v="34"/>
    <n v="11"/>
    <n v="16"/>
    <n v="100"/>
    <n v="100"/>
    <n v="100"/>
    <s v="NA"/>
    <s v="NA"/>
    <s v="NA"/>
    <s v="NA"/>
  </r>
  <r>
    <s v="MADAGASCAR"/>
    <s v="Madagascar"/>
    <s v="MDG"/>
    <s v="Africa"/>
    <x v="2"/>
    <x v="0"/>
    <n v="1992"/>
    <x v="12"/>
    <n v="240"/>
    <n v="0.7"/>
    <n v="0.7"/>
    <n v="0.5"/>
    <n v="1.9"/>
    <n v="14"/>
    <n v="14"/>
    <n v="11"/>
    <n v="20"/>
    <n v="20"/>
    <n v="20"/>
    <s v="NA"/>
    <s v="NA"/>
    <s v="NA"/>
    <s v="NA"/>
  </r>
  <r>
    <s v="MADAGASCAR"/>
    <s v="Madagascar"/>
    <s v="MDG"/>
    <s v="Africa"/>
    <x v="2"/>
    <x v="0"/>
    <n v="1992"/>
    <x v="48"/>
    <n v="1188"/>
    <n v="1.1000000000000001"/>
    <n v="1"/>
    <n v="0.9"/>
    <n v="3"/>
    <n v="12"/>
    <n v="11"/>
    <n v="9"/>
    <n v="8"/>
    <n v="8"/>
    <n v="8"/>
    <s v="NA"/>
    <s v="NA"/>
    <s v="NA"/>
    <s v="NA"/>
  </r>
  <r>
    <s v="MADAGASCAR"/>
    <s v="Madagascar"/>
    <s v="MDG"/>
    <s v="Africa"/>
    <x v="2"/>
    <x v="0"/>
    <n v="1992"/>
    <x v="24"/>
    <n v="17"/>
    <n v="1.3"/>
    <n v="0.3"/>
    <n v="2"/>
    <n v="3.7"/>
    <n v="79"/>
    <n v="19"/>
    <n v="118"/>
    <n v="100"/>
    <n v="100"/>
    <n v="100"/>
    <s v="NA"/>
    <s v="NA"/>
    <s v="NA"/>
    <s v="NA"/>
  </r>
  <r>
    <s v="MADAGASCAR"/>
    <s v="Madagascar"/>
    <s v="MDG"/>
    <s v="Africa"/>
    <x v="2"/>
    <x v="0"/>
    <n v="1992"/>
    <x v="25"/>
    <n v="3"/>
    <s v="NA"/>
    <s v="NA"/>
    <s v="NA"/>
    <n v="0.1"/>
    <n v="33"/>
    <n v="33"/>
    <n v="33"/>
    <n v="30"/>
    <n v="30"/>
    <n v="30"/>
    <s v="NA"/>
    <s v="NA"/>
    <s v="NA"/>
    <s v="NA"/>
  </r>
  <r>
    <s v="MADAGASCAR"/>
    <s v="Madagascar"/>
    <s v="MDG"/>
    <s v="Africa"/>
    <x v="2"/>
    <x v="0"/>
    <n v="1992"/>
    <x v="16"/>
    <n v="3"/>
    <n v="0.2"/>
    <n v="0.1"/>
    <n v="0.1"/>
    <n v="0.5"/>
    <n v="80"/>
    <n v="40"/>
    <n v="40"/>
    <n v="100"/>
    <n v="100"/>
    <n v="100"/>
    <s v="NA"/>
    <s v="NA"/>
    <s v="NA"/>
    <s v="NA"/>
  </r>
  <r>
    <s v="MALAYSIA"/>
    <s v="Malaysia"/>
    <s v="MYS"/>
    <s v="East Asia"/>
    <x v="1"/>
    <x v="0"/>
    <n v="1992"/>
    <x v="42"/>
    <n v="34"/>
    <n v="0.5"/>
    <n v="0.4"/>
    <n v="1"/>
    <n v="2"/>
    <n v="80"/>
    <n v="60"/>
    <n v="150"/>
    <n v="20"/>
    <n v="20"/>
    <n v="20"/>
    <s v="NA"/>
    <s v="NA"/>
    <s v="NA"/>
    <s v="NA"/>
  </r>
  <r>
    <s v="MALAYSIA"/>
    <s v="Malaysia"/>
    <s v="MYS"/>
    <s v="East Asia"/>
    <x v="1"/>
    <x v="0"/>
    <n v="1992"/>
    <x v="51"/>
    <n v="350"/>
    <n v="18.899999999999999"/>
    <n v="7.4"/>
    <n v="23.1"/>
    <n v="49.4"/>
    <n v="90"/>
    <n v="35"/>
    <n v="110"/>
    <n v="60"/>
    <n v="60"/>
    <n v="60"/>
    <s v="NA"/>
    <s v="NA"/>
    <s v="NA"/>
    <s v="NA"/>
  </r>
  <r>
    <s v="MALAYSIA"/>
    <s v="Malaysia"/>
    <s v="MYS"/>
    <s v="East Asia"/>
    <x v="1"/>
    <x v="0"/>
    <n v="1992"/>
    <x v="52"/>
    <n v="332"/>
    <n v="1.3"/>
    <n v="0.5"/>
    <n v="1.7"/>
    <n v="3.5"/>
    <n v="80"/>
    <n v="30"/>
    <n v="100"/>
    <n v="5"/>
    <n v="5"/>
    <n v="5"/>
    <s v="NA"/>
    <s v="NA"/>
    <s v="NA"/>
    <s v="NA"/>
  </r>
  <r>
    <s v="MALAYSIA"/>
    <s v="Malaysia"/>
    <s v="MYS"/>
    <s v="East Asia"/>
    <x v="1"/>
    <x v="0"/>
    <n v="1992"/>
    <x v="53"/>
    <n v="13"/>
    <n v="0.6"/>
    <n v="0.3"/>
    <n v="0.7"/>
    <n v="1.5"/>
    <n v="90"/>
    <n v="40"/>
    <n v="100"/>
    <n v="50"/>
    <n v="50"/>
    <n v="50"/>
    <s v="NA"/>
    <s v="NA"/>
    <s v="NA"/>
    <s v="NA"/>
  </r>
  <r>
    <s v="MALAYSIA"/>
    <s v="Malaysia"/>
    <s v="MYS"/>
    <s v="East Asia"/>
    <x v="1"/>
    <x v="0"/>
    <n v="1992"/>
    <x v="61"/>
    <n v="200"/>
    <n v="7.2"/>
    <n v="4.2"/>
    <n v="9"/>
    <n v="20.399999999999999"/>
    <n v="120"/>
    <n v="70"/>
    <n v="150"/>
    <n v="30"/>
    <n v="30"/>
    <n v="30"/>
    <s v="NA"/>
    <s v="NA"/>
    <s v="NA"/>
    <s v="NA"/>
  </r>
  <r>
    <s v="MALAYSIA"/>
    <s v="Malaysia"/>
    <s v="MYS"/>
    <s v="East Asia"/>
    <x v="1"/>
    <x v="0"/>
    <n v="1992"/>
    <x v="19"/>
    <n v="17"/>
    <n v="0.3"/>
    <n v="0.3"/>
    <n v="0.3"/>
    <n v="1"/>
    <n v="100"/>
    <n v="100"/>
    <n v="100"/>
    <n v="20"/>
    <n v="20"/>
    <n v="20"/>
    <s v="NA"/>
    <s v="NA"/>
    <s v="NA"/>
    <s v="NA"/>
  </r>
  <r>
    <s v="MALAYSIA"/>
    <s v="Malaysia"/>
    <s v="MYS"/>
    <s v="East Asia"/>
    <x v="1"/>
    <x v="0"/>
    <n v="1992"/>
    <x v="45"/>
    <n v="2100"/>
    <n v="144.1"/>
    <n v="51.5"/>
    <n v="329.3"/>
    <n v="524.79999999999995"/>
    <n v="70"/>
    <n v="25"/>
    <n v="160"/>
    <n v="98"/>
    <n v="98"/>
    <n v="98"/>
    <s v="NA"/>
    <s v="NA"/>
    <s v="NA"/>
    <s v="NA"/>
  </r>
  <r>
    <s v="MALAYSIA"/>
    <s v="Malaysia"/>
    <s v="MYS"/>
    <s v="East Asia"/>
    <x v="1"/>
    <x v="0"/>
    <n v="1992"/>
    <x v="57"/>
    <n v="9"/>
    <n v="0.9"/>
    <n v="0.9"/>
    <n v="1.3"/>
    <n v="3.1"/>
    <n v="120"/>
    <n v="120"/>
    <n v="170"/>
    <n v="85"/>
    <n v="85"/>
    <n v="85"/>
    <s v="NA"/>
    <s v="NA"/>
    <s v="NA"/>
    <s v="NA"/>
  </r>
  <r>
    <s v="MALAYSIA"/>
    <s v="Malaysia"/>
    <s v="MYS"/>
    <s v="East Asia"/>
    <x v="1"/>
    <x v="0"/>
    <n v="1992"/>
    <x v="58"/>
    <n v="9"/>
    <n v="1"/>
    <n v="0.1"/>
    <n v="0.3"/>
    <n v="1.4"/>
    <n v="120"/>
    <n v="10"/>
    <n v="40"/>
    <n v="90"/>
    <n v="90"/>
    <n v="90"/>
    <s v="NA"/>
    <s v="NA"/>
    <s v="NA"/>
    <s v="NA"/>
  </r>
  <r>
    <s v="MALAYSIA"/>
    <s v="Malaysia"/>
    <s v="MYS"/>
    <s v="East Asia"/>
    <x v="1"/>
    <x v="0"/>
    <n v="1992"/>
    <x v="48"/>
    <n v="636"/>
    <n v="45.8"/>
    <n v="20.399999999999999"/>
    <n v="15.3"/>
    <n v="81.400000000000006"/>
    <n v="90"/>
    <n v="40"/>
    <n v="30"/>
    <n v="80"/>
    <n v="80"/>
    <n v="80"/>
    <s v="NA"/>
    <s v="NA"/>
    <s v="NA"/>
    <s v="NA"/>
  </r>
  <r>
    <s v="MALAYSIA"/>
    <s v="Malaysia"/>
    <s v="MYS"/>
    <s v="East Asia"/>
    <x v="1"/>
    <x v="0"/>
    <n v="1992"/>
    <x v="76"/>
    <n v="1845"/>
    <n v="45.2"/>
    <n v="38.700000000000003"/>
    <n v="51.7"/>
    <n v="135.6"/>
    <n v="35"/>
    <n v="30"/>
    <n v="40"/>
    <n v="70"/>
    <n v="70"/>
    <n v="70"/>
    <s v="NA"/>
    <s v="NA"/>
    <s v="NA"/>
    <s v="NA"/>
  </r>
  <r>
    <s v="MALAYSIA"/>
    <s v="Malaysia"/>
    <s v="MYS"/>
    <s v="East Asia"/>
    <x v="1"/>
    <x v="0"/>
    <n v="1992"/>
    <x v="24"/>
    <n v="24"/>
    <n v="1.8"/>
    <n v="2.5"/>
    <n v="1.4"/>
    <n v="5.7"/>
    <n v="80"/>
    <n v="110"/>
    <n v="60"/>
    <n v="95"/>
    <n v="95"/>
    <n v="95"/>
    <s v="NA"/>
    <s v="NA"/>
    <s v="NA"/>
    <s v="NA"/>
  </r>
  <r>
    <s v="MALAYSIA"/>
    <s v="Malaysia"/>
    <s v="MYS"/>
    <s v="East Asia"/>
    <x v="1"/>
    <x v="0"/>
    <n v="1992"/>
    <x v="25"/>
    <n v="12"/>
    <n v="0.6"/>
    <n v="1.1000000000000001"/>
    <n v="1.3"/>
    <n v="2.9"/>
    <n v="60"/>
    <n v="110"/>
    <n v="134"/>
    <n v="80"/>
    <n v="80"/>
    <n v="80"/>
    <s v="NA"/>
    <s v="NA"/>
    <s v="NA"/>
    <s v="NA"/>
  </r>
  <r>
    <s v="MALAYSIA"/>
    <s v="Malaysia"/>
    <s v="MYS"/>
    <s v="East Asia"/>
    <x v="1"/>
    <x v="0"/>
    <n v="1992"/>
    <x v="20"/>
    <n v="9"/>
    <n v="1.5"/>
    <n v="1.3"/>
    <n v="1.3"/>
    <n v="4.0999999999999996"/>
    <n v="180"/>
    <n v="160"/>
    <n v="160"/>
    <n v="90"/>
    <n v="90"/>
    <n v="90"/>
    <s v="NA"/>
    <s v="NA"/>
    <s v="NA"/>
    <s v="NA"/>
  </r>
  <r>
    <s v="MAURITIUS"/>
    <s v="Mauritius"/>
    <s v="MUS"/>
    <s v="Africa"/>
    <x v="0"/>
    <x v="0"/>
    <n v="1992"/>
    <x v="19"/>
    <n v="1"/>
    <n v="0.3"/>
    <n v="0.1"/>
    <n v="0.1"/>
    <n v="0.4"/>
    <n v="250"/>
    <n v="56"/>
    <n v="122"/>
    <n v="100"/>
    <n v="100"/>
    <n v="100"/>
    <s v="NA"/>
    <s v="NA"/>
    <s v="NA"/>
    <s v="NA"/>
  </r>
  <r>
    <s v="MAURITIUS"/>
    <s v="Mauritius"/>
    <s v="MUS"/>
    <s v="Africa"/>
    <x v="0"/>
    <x v="0"/>
    <n v="1992"/>
    <x v="9"/>
    <n v="3"/>
    <n v="0.3"/>
    <n v="0.2"/>
    <n v="0.3"/>
    <n v="0.8"/>
    <n v="98"/>
    <n v="72"/>
    <n v="106"/>
    <n v="100"/>
    <n v="100"/>
    <n v="100"/>
    <s v="NA"/>
    <s v="NA"/>
    <s v="NA"/>
    <s v="NA"/>
  </r>
  <r>
    <s v="MAURITIUS"/>
    <s v="Mauritius"/>
    <s v="MUS"/>
    <s v="Africa"/>
    <x v="0"/>
    <x v="0"/>
    <n v="1992"/>
    <x v="12"/>
    <n v="1"/>
    <n v="0.2"/>
    <n v="0.2"/>
    <n v="0.2"/>
    <n v="0.6"/>
    <n v="156"/>
    <n v="156"/>
    <n v="240"/>
    <n v="100"/>
    <n v="100"/>
    <n v="100"/>
    <s v="NA"/>
    <s v="NA"/>
    <s v="NA"/>
    <s v="NA"/>
  </r>
  <r>
    <s v="MAURITIUS"/>
    <s v="Mauritius"/>
    <s v="MUS"/>
    <s v="Africa"/>
    <x v="0"/>
    <x v="0"/>
    <n v="1992"/>
    <x v="24"/>
    <n v="83"/>
    <n v="10"/>
    <n v="3.1"/>
    <n v="12.5"/>
    <n v="25.5"/>
    <n v="120"/>
    <n v="37"/>
    <n v="150"/>
    <n v="100"/>
    <n v="100"/>
    <n v="100"/>
    <s v="NA"/>
    <s v="NA"/>
    <s v="NA"/>
    <s v="NA"/>
  </r>
  <r>
    <s v="MAURITIUS"/>
    <s v="Mauritius"/>
    <s v="MUS"/>
    <s v="Africa"/>
    <x v="0"/>
    <x v="0"/>
    <n v="1992"/>
    <x v="73"/>
    <n v="4"/>
    <n v="0.8"/>
    <n v="0.2"/>
    <n v="0.2"/>
    <n v="1.2"/>
    <n v="195"/>
    <n v="50"/>
    <n v="50"/>
    <n v="100"/>
    <n v="100"/>
    <n v="100"/>
    <s v="NA"/>
    <s v="NA"/>
    <s v="NA"/>
    <s v="NA"/>
  </r>
  <r>
    <s v="MEXICO"/>
    <s v="Mexico"/>
    <s v="MEX"/>
    <s v="Latin America"/>
    <x v="2"/>
    <x v="0"/>
    <n v="1992"/>
    <x v="86"/>
    <n v="160"/>
    <n v="3.9"/>
    <n v="8.3000000000000007"/>
    <n v="0"/>
    <n v="12.1"/>
    <n v="28"/>
    <n v="60"/>
    <s v="NA"/>
    <n v="86"/>
    <n v="86"/>
    <s v="NA"/>
    <s v="NA"/>
    <s v="NA"/>
    <s v="NA"/>
    <s v="NA"/>
  </r>
  <r>
    <s v="MEXICO"/>
    <s v="Mexico"/>
    <s v="MEX"/>
    <s v="Latin America"/>
    <x v="2"/>
    <x v="0"/>
    <n v="1992"/>
    <x v="77"/>
    <n v="78"/>
    <n v="9"/>
    <n v="4.4000000000000004"/>
    <n v="5.0999999999999996"/>
    <n v="18.600000000000001"/>
    <n v="115"/>
    <n v="57"/>
    <n v="124"/>
    <n v="100"/>
    <n v="100"/>
    <n v="100"/>
    <s v="NA"/>
    <s v="NA"/>
    <s v="NA"/>
    <s v="NA"/>
  </r>
  <r>
    <s v="MEXICO"/>
    <s v="Mexico"/>
    <s v="MEX"/>
    <s v="Latin America"/>
    <x v="2"/>
    <x v="0"/>
    <n v="1992"/>
    <x v="18"/>
    <n v="55"/>
    <n v="11.3"/>
    <n v="1.1000000000000001"/>
    <n v="6.3"/>
    <n v="18.7"/>
    <n v="220"/>
    <n v="21"/>
    <n v="47"/>
    <n v="93"/>
    <n v="93"/>
    <n v="93"/>
    <s v="NA"/>
    <s v="NA"/>
    <s v="NA"/>
    <s v="NA"/>
  </r>
  <r>
    <s v="MEXICO"/>
    <s v="Mexico"/>
    <s v="MEX"/>
    <s v="Latin America"/>
    <x v="2"/>
    <x v="0"/>
    <n v="1992"/>
    <x v="0"/>
    <n v="400"/>
    <n v="14.4"/>
    <n v="4.4000000000000004"/>
    <n v="0"/>
    <n v="18.8"/>
    <n v="97"/>
    <n v="30"/>
    <n v="0"/>
    <n v="37"/>
    <n v="37"/>
    <n v="0"/>
    <s v="NA"/>
    <s v="NA"/>
    <s v="NA"/>
    <s v="NA"/>
  </r>
  <r>
    <s v="MEXICO"/>
    <s v="Mexico"/>
    <s v="MEX"/>
    <s v="Latin America"/>
    <x v="2"/>
    <x v="0"/>
    <n v="1992"/>
    <x v="63"/>
    <n v="13"/>
    <n v="1.2"/>
    <n v="0.6"/>
    <n v="0.3"/>
    <n v="2.1"/>
    <n v="90"/>
    <n v="48"/>
    <n v="22"/>
    <n v="99"/>
    <n v="99"/>
    <n v="99"/>
    <s v="NA"/>
    <s v="NA"/>
    <s v="NA"/>
    <s v="NA"/>
  </r>
  <r>
    <s v="MEXICO"/>
    <s v="Mexico"/>
    <s v="MEX"/>
    <s v="Latin America"/>
    <x v="2"/>
    <x v="0"/>
    <n v="1992"/>
    <x v="101"/>
    <n v="1"/>
    <n v="0.1"/>
    <s v="NA"/>
    <s v="NA"/>
    <n v="0.2"/>
    <n v="110"/>
    <n v="42"/>
    <n v="37"/>
    <n v="100"/>
    <n v="100"/>
    <n v="100"/>
    <s v="NA"/>
    <s v="NA"/>
    <s v="NA"/>
    <s v="NA"/>
  </r>
  <r>
    <s v="MEXICO"/>
    <s v="Mexico"/>
    <s v="MEX"/>
    <s v="Latin America"/>
    <x v="2"/>
    <x v="0"/>
    <n v="1992"/>
    <x v="26"/>
    <n v="1848"/>
    <n v="35.200000000000003"/>
    <n v="24.8"/>
    <n v="4.3"/>
    <n v="60"/>
    <n v="34"/>
    <n v="24"/>
    <n v="0"/>
    <n v="56"/>
    <n v="56"/>
    <n v="0"/>
    <s v="NA"/>
    <s v="NA"/>
    <s v="NA"/>
    <s v="NA"/>
  </r>
  <r>
    <s v="MEXICO"/>
    <s v="Mexico"/>
    <s v="MEX"/>
    <s v="Latin America"/>
    <x v="2"/>
    <x v="0"/>
    <n v="1992"/>
    <x v="102"/>
    <n v="64"/>
    <n v="3.7"/>
    <n v="0.2"/>
    <n v="0"/>
    <n v="3.8"/>
    <n v="73"/>
    <n v="3"/>
    <n v="0"/>
    <n v="79"/>
    <n v="79"/>
    <s v="NA"/>
    <s v="NA"/>
    <s v="NA"/>
    <s v="NA"/>
    <s v="NA"/>
  </r>
  <r>
    <s v="MEXICO"/>
    <s v="Mexico"/>
    <s v="MEX"/>
    <s v="Latin America"/>
    <x v="2"/>
    <x v="0"/>
    <n v="1992"/>
    <x v="2"/>
    <n v="279"/>
    <n v="17.899999999999999"/>
    <n v="5"/>
    <n v="7.1"/>
    <n v="30"/>
    <n v="119"/>
    <n v="33"/>
    <n v="26"/>
    <n v="54"/>
    <n v="54"/>
    <n v="54"/>
    <s v="NA"/>
    <s v="NA"/>
    <s v="NA"/>
    <s v="NA"/>
  </r>
  <r>
    <s v="MEXICO"/>
    <s v="Mexico"/>
    <s v="MEX"/>
    <s v="Latin America"/>
    <x v="2"/>
    <x v="0"/>
    <n v="1992"/>
    <x v="52"/>
    <n v="12"/>
    <n v="0.6"/>
    <s v="NA"/>
    <n v="0.5"/>
    <n v="1.1000000000000001"/>
    <n v="59"/>
    <n v="2"/>
    <n v="1"/>
    <n v="80"/>
    <n v="80"/>
    <n v="80"/>
    <s v="NA"/>
    <s v="NA"/>
    <s v="NA"/>
    <s v="NA"/>
  </r>
  <r>
    <s v="MEXICO"/>
    <s v="Mexico"/>
    <s v="MEX"/>
    <s v="Latin America"/>
    <x v="2"/>
    <x v="0"/>
    <n v="1992"/>
    <x v="53"/>
    <n v="587"/>
    <n v="18.100000000000001"/>
    <n v="10.8"/>
    <n v="4.3"/>
    <n v="33.200000000000003"/>
    <n v="55"/>
    <n v="33"/>
    <n v="13"/>
    <n v="56"/>
    <n v="56"/>
    <n v="56"/>
    <s v="NA"/>
    <s v="NA"/>
    <s v="NA"/>
    <s v="NA"/>
  </r>
  <r>
    <s v="MEXICO"/>
    <s v="Mexico"/>
    <s v="MEX"/>
    <s v="Latin America"/>
    <x v="2"/>
    <x v="0"/>
    <n v="1992"/>
    <x v="22"/>
    <n v="343"/>
    <n v="45.9"/>
    <n v="7.3"/>
    <n v="0"/>
    <n v="53.2"/>
    <n v="176"/>
    <n v="28"/>
    <n v="0"/>
    <n v="76"/>
    <n v="76"/>
    <n v="0"/>
    <s v="NA"/>
    <s v="NA"/>
    <s v="NA"/>
    <s v="NA"/>
  </r>
  <r>
    <s v="MEXICO"/>
    <s v="Mexico"/>
    <s v="MEX"/>
    <s v="Latin America"/>
    <x v="2"/>
    <x v="0"/>
    <n v="1992"/>
    <x v="64"/>
    <n v="12"/>
    <n v="3"/>
    <n v="2.5"/>
    <n v="1.7"/>
    <n v="7.2"/>
    <n v="248"/>
    <n v="210"/>
    <n v="142"/>
    <n v="100"/>
    <n v="100"/>
    <n v="100"/>
    <s v="NA"/>
    <s v="NA"/>
    <s v="NA"/>
    <s v="NA"/>
  </r>
  <r>
    <s v="MEXICO"/>
    <s v="Mexico"/>
    <s v="MEX"/>
    <s v="Latin America"/>
    <x v="2"/>
    <x v="0"/>
    <n v="1992"/>
    <x v="65"/>
    <n v="1"/>
    <n v="0.5"/>
    <n v="0.3"/>
    <n v="0.2"/>
    <n v="1"/>
    <n v="450"/>
    <n v="340"/>
    <n v="180"/>
    <n v="100"/>
    <n v="100"/>
    <n v="100"/>
    <s v="NA"/>
    <s v="NA"/>
    <s v="NA"/>
    <s v="NA"/>
  </r>
  <r>
    <s v="MEXICO"/>
    <s v="Mexico"/>
    <s v="MEX"/>
    <s v="Latin America"/>
    <x v="2"/>
    <x v="0"/>
    <n v="1992"/>
    <x v="27"/>
    <n v="4"/>
    <n v="0.3"/>
    <n v="0.4"/>
    <n v="0.1"/>
    <n v="0.8"/>
    <n v="82"/>
    <n v="91"/>
    <n v="22"/>
    <n v="100"/>
    <n v="100"/>
    <n v="100"/>
    <s v="NA"/>
    <s v="NA"/>
    <s v="NA"/>
    <s v="NA"/>
  </r>
  <r>
    <s v="MEXICO"/>
    <s v="Mexico"/>
    <s v="MEX"/>
    <s v="Latin America"/>
    <x v="2"/>
    <x v="0"/>
    <n v="1992"/>
    <x v="4"/>
    <n v="273"/>
    <n v="17.600000000000001"/>
    <n v="6.2"/>
    <n v="4.0999999999999996"/>
    <n v="28"/>
    <n v="68"/>
    <n v="24"/>
    <n v="49"/>
    <n v="95"/>
    <n v="95"/>
    <n v="95"/>
    <s v="NA"/>
    <s v="NA"/>
    <s v="NA"/>
    <s v="NA"/>
  </r>
  <r>
    <s v="MEXICO"/>
    <s v="Mexico"/>
    <s v="MEX"/>
    <s v="Latin America"/>
    <x v="2"/>
    <x v="0"/>
    <n v="1992"/>
    <x v="6"/>
    <n v="50"/>
    <n v="3.9"/>
    <n v="1.1000000000000001"/>
    <n v="0.7"/>
    <n v="5.6"/>
    <n v="78"/>
    <n v="21"/>
    <n v="38"/>
    <n v="100"/>
    <n v="100"/>
    <n v="100"/>
    <s v="NA"/>
    <s v="NA"/>
    <s v="NA"/>
    <s v="NA"/>
  </r>
  <r>
    <s v="MEXICO"/>
    <s v="Mexico"/>
    <s v="MEX"/>
    <s v="Latin America"/>
    <x v="2"/>
    <x v="0"/>
    <n v="1992"/>
    <x v="103"/>
    <n v="380"/>
    <n v="19.899999999999999"/>
    <n v="3.7"/>
    <n v="0.2"/>
    <n v="23.8"/>
    <n v="128"/>
    <n v="24"/>
    <n v="1"/>
    <n v="41"/>
    <n v="41"/>
    <n v="41"/>
    <s v="NA"/>
    <s v="NA"/>
    <s v="NA"/>
    <s v="NA"/>
  </r>
  <r>
    <s v="MEXICO"/>
    <s v="Mexico"/>
    <s v="MEX"/>
    <s v="Latin America"/>
    <x v="2"/>
    <x v="0"/>
    <n v="1992"/>
    <x v="43"/>
    <n v="43"/>
    <n v="1"/>
    <n v="0.7"/>
    <s v="NA"/>
    <n v="1.8"/>
    <n v="51"/>
    <n v="36"/>
    <n v="0"/>
    <n v="47"/>
    <n v="47"/>
    <n v="47"/>
    <s v="NA"/>
    <s v="NA"/>
    <s v="NA"/>
    <s v="NA"/>
  </r>
  <r>
    <s v="MEXICO"/>
    <s v="Mexico"/>
    <s v="MEX"/>
    <s v="Latin America"/>
    <x v="2"/>
    <x v="0"/>
    <n v="1992"/>
    <x v="83"/>
    <n v="3"/>
    <n v="0.3"/>
    <n v="0.2"/>
    <n v="0.1"/>
    <n v="0.7"/>
    <n v="107"/>
    <n v="88"/>
    <n v="47"/>
    <n v="93"/>
    <n v="93"/>
    <n v="93"/>
    <s v="NA"/>
    <s v="NA"/>
    <s v="NA"/>
    <s v="NA"/>
  </r>
  <r>
    <s v="MEXICO"/>
    <s v="Mexico"/>
    <s v="MEX"/>
    <s v="Latin America"/>
    <x v="2"/>
    <x v="0"/>
    <n v="1992"/>
    <x v="104"/>
    <n v="5"/>
    <n v="0.3"/>
    <n v="0.3"/>
    <n v="0.1"/>
    <n v="0.7"/>
    <n v="70"/>
    <n v="61"/>
    <n v="16"/>
    <n v="99"/>
    <n v="99"/>
    <n v="99"/>
    <s v="NA"/>
    <s v="NA"/>
    <s v="NA"/>
    <s v="NA"/>
  </r>
  <r>
    <s v="MEXICO"/>
    <s v="Mexico"/>
    <s v="MEX"/>
    <s v="Latin America"/>
    <x v="2"/>
    <x v="0"/>
    <n v="1992"/>
    <x v="105"/>
    <n v="34"/>
    <n v="1.7"/>
    <n v="1.5"/>
    <n v="0.9"/>
    <n v="3.1"/>
    <n v="51"/>
    <n v="15"/>
    <n v="13"/>
    <n v="100"/>
    <n v="100"/>
    <n v="100"/>
    <s v="NA"/>
    <s v="NA"/>
    <s v="NA"/>
    <s v="NA"/>
  </r>
  <r>
    <s v="MEXICO"/>
    <s v="Mexico"/>
    <s v="MEX"/>
    <s v="Latin America"/>
    <x v="2"/>
    <x v="0"/>
    <n v="1992"/>
    <x v="88"/>
    <n v="2"/>
    <n v="0.2"/>
    <n v="0.1"/>
    <s v="NA"/>
    <n v="0.3"/>
    <n v="87"/>
    <n v="38"/>
    <n v="0"/>
    <n v="100"/>
    <n v="100"/>
    <s v="NA"/>
    <s v="NA"/>
    <s v="NA"/>
    <s v="NA"/>
    <s v="NA"/>
  </r>
  <r>
    <s v="MEXICO"/>
    <s v="Mexico"/>
    <s v="MEX"/>
    <s v="Latin America"/>
    <x v="2"/>
    <x v="0"/>
    <n v="1992"/>
    <x v="19"/>
    <n v="7853"/>
    <n v="489.4"/>
    <n v="155.19999999999999"/>
    <n v="6"/>
    <n v="650.5"/>
    <n v="82"/>
    <n v="26"/>
    <n v="1"/>
    <n v="76"/>
    <n v="76"/>
    <n v="76"/>
    <s v="NA"/>
    <s v="NA"/>
    <s v="NA"/>
    <s v="NA"/>
  </r>
  <r>
    <s v="MEXICO"/>
    <s v="Mexico"/>
    <s v="MEX"/>
    <s v="Latin America"/>
    <x v="2"/>
    <x v="0"/>
    <n v="1992"/>
    <x v="106"/>
    <n v="43"/>
    <n v="2.5"/>
    <n v="1"/>
    <n v="1.3"/>
    <n v="4.8"/>
    <n v="75"/>
    <n v="29"/>
    <n v="44"/>
    <n v="78"/>
    <n v="78"/>
    <n v="78"/>
    <s v="NA"/>
    <s v="NA"/>
    <s v="NA"/>
    <s v="NA"/>
  </r>
  <r>
    <s v="MEXICO"/>
    <s v="Mexico"/>
    <s v="MEX"/>
    <s v="Latin America"/>
    <x v="2"/>
    <x v="0"/>
    <n v="1992"/>
    <x v="30"/>
    <n v="243"/>
    <n v="10.9"/>
    <n v="6.5"/>
    <n v="0"/>
    <n v="17.399999999999999"/>
    <n v="69"/>
    <n v="41"/>
    <n v="0"/>
    <n v="65"/>
    <n v="65"/>
    <n v="0"/>
    <s v="NA"/>
    <s v="NA"/>
    <s v="NA"/>
    <s v="NA"/>
  </r>
  <r>
    <s v="MEXICO"/>
    <s v="Mexico"/>
    <s v="MEX"/>
    <s v="Latin America"/>
    <x v="2"/>
    <x v="0"/>
    <n v="1992"/>
    <x v="8"/>
    <n v="11"/>
    <n v="1.5"/>
    <n v="0.5"/>
    <n v="0.2"/>
    <n v="2.2999999999999998"/>
    <n v="145"/>
    <n v="49"/>
    <n v="24"/>
    <n v="94"/>
    <n v="94"/>
    <n v="94"/>
    <s v="NA"/>
    <s v="NA"/>
    <s v="NA"/>
    <s v="NA"/>
  </r>
  <r>
    <s v="MEXICO"/>
    <s v="Mexico"/>
    <s v="MEX"/>
    <s v="Latin America"/>
    <x v="2"/>
    <x v="0"/>
    <n v="1992"/>
    <x v="9"/>
    <n v="111"/>
    <n v="36.5"/>
    <n v="14"/>
    <n v="2"/>
    <n v="52.5"/>
    <n v="329"/>
    <n v="126"/>
    <n v="18"/>
    <n v="100"/>
    <n v="100"/>
    <n v="100"/>
    <s v="NA"/>
    <s v="NA"/>
    <s v="NA"/>
    <s v="NA"/>
  </r>
  <r>
    <s v="MEXICO"/>
    <s v="Mexico"/>
    <s v="MEX"/>
    <s v="Latin America"/>
    <x v="2"/>
    <x v="0"/>
    <n v="1992"/>
    <x v="107"/>
    <n v="13"/>
    <n v="1.3"/>
    <n v="0.5"/>
    <n v="0.4"/>
    <n v="2.2000000000000002"/>
    <n v="132"/>
    <n v="47"/>
    <n v="120"/>
    <n v="76"/>
    <n v="76"/>
    <n v="76"/>
    <s v="NA"/>
    <s v="NA"/>
    <s v="NA"/>
    <s v="NA"/>
  </r>
  <r>
    <s v="MEXICO"/>
    <s v="Mexico"/>
    <s v="MEX"/>
    <s v="Latin America"/>
    <x v="2"/>
    <x v="0"/>
    <n v="1992"/>
    <x v="57"/>
    <n v="84"/>
    <n v="10.5"/>
    <n v="4.8"/>
    <n v="2.7"/>
    <n v="18.100000000000001"/>
    <n v="135"/>
    <n v="62"/>
    <n v="35"/>
    <n v="93"/>
    <n v="93"/>
    <n v="93"/>
    <s v="NA"/>
    <s v="NA"/>
    <s v="NA"/>
    <s v="NA"/>
  </r>
  <r>
    <s v="MEXICO"/>
    <s v="Mexico"/>
    <s v="MEX"/>
    <s v="Latin America"/>
    <x v="2"/>
    <x v="0"/>
    <n v="1992"/>
    <x v="58"/>
    <n v="7"/>
    <n v="1.4"/>
    <n v="0.6"/>
    <n v="0.8"/>
    <n v="2.8"/>
    <n v="200"/>
    <n v="80"/>
    <n v="83"/>
    <n v="100"/>
    <n v="100"/>
    <n v="100"/>
    <s v="NA"/>
    <s v="NA"/>
    <s v="NA"/>
    <s v="NA"/>
  </r>
  <r>
    <s v="MEXICO"/>
    <s v="Mexico"/>
    <s v="MEX"/>
    <s v="Latin America"/>
    <x v="2"/>
    <x v="0"/>
    <n v="1992"/>
    <x v="12"/>
    <n v="65"/>
    <n v="6.5"/>
    <n v="7.4"/>
    <s v="NA"/>
    <n v="18.2"/>
    <n v="104"/>
    <n v="118"/>
    <n v="69"/>
    <n v="96"/>
    <n v="96"/>
    <n v="96"/>
    <s v="NA"/>
    <s v="NA"/>
    <s v="NA"/>
    <s v="NA"/>
  </r>
  <r>
    <s v="MEXICO"/>
    <s v="Mexico"/>
    <s v="MEX"/>
    <s v="Latin America"/>
    <x v="2"/>
    <x v="0"/>
    <n v="1992"/>
    <x v="108"/>
    <n v="1"/>
    <s v="NA"/>
    <s v="NA"/>
    <n v="0"/>
    <n v="0.1"/>
    <n v="40"/>
    <n v="40"/>
    <n v="66"/>
    <n v="67"/>
    <n v="67"/>
    <n v="0"/>
    <s v="NA"/>
    <s v="NA"/>
    <s v="NA"/>
    <s v="NA"/>
  </r>
  <r>
    <s v="MEXICO"/>
    <s v="Mexico"/>
    <s v="MEX"/>
    <s v="Latin America"/>
    <x v="2"/>
    <x v="0"/>
    <n v="1992"/>
    <x v="48"/>
    <n v="149"/>
    <n v="17.899999999999999"/>
    <n v="4.8"/>
    <n v="0"/>
    <n v="22.7"/>
    <n v="129"/>
    <n v="35"/>
    <n v="0"/>
    <n v="93"/>
    <n v="93"/>
    <n v="0"/>
    <s v="NA"/>
    <s v="NA"/>
    <s v="NA"/>
    <s v="NA"/>
  </r>
  <r>
    <s v="MEXICO"/>
    <s v="Mexico"/>
    <s v="MEX"/>
    <s v="Latin America"/>
    <x v="2"/>
    <x v="0"/>
    <n v="1992"/>
    <x v="109"/>
    <n v="115"/>
    <n v="6.2"/>
    <n v="0.9"/>
    <n v="0"/>
    <n v="7.1"/>
    <n v="71"/>
    <n v="10"/>
    <n v="0"/>
    <n v="76"/>
    <n v="76"/>
    <n v="0"/>
    <s v="NA"/>
    <s v="NA"/>
    <s v="NA"/>
    <s v="NA"/>
  </r>
  <r>
    <s v="MEXICO"/>
    <s v="Mexico"/>
    <s v="MEX"/>
    <s v="Latin America"/>
    <x v="2"/>
    <x v="0"/>
    <n v="1992"/>
    <x v="69"/>
    <n v="75"/>
    <n v="5.3"/>
    <n v="0.9"/>
    <n v="0"/>
    <n v="6.2"/>
    <n v="72"/>
    <n v="12"/>
    <n v="0"/>
    <n v="99"/>
    <n v="99"/>
    <n v="0"/>
    <s v="NA"/>
    <s v="NA"/>
    <s v="NA"/>
    <s v="NA"/>
  </r>
  <r>
    <s v="MEXICO"/>
    <s v="Mexico"/>
    <s v="MEX"/>
    <s v="Latin America"/>
    <x v="2"/>
    <x v="0"/>
    <n v="1992"/>
    <x v="46"/>
    <n v="1934"/>
    <n v="169.1"/>
    <n v="32.4"/>
    <n v="0"/>
    <n v="201.4"/>
    <n v="141"/>
    <n v="27"/>
    <n v="0"/>
    <n v="62"/>
    <n v="62"/>
    <n v="0"/>
    <s v="NA"/>
    <s v="NA"/>
    <s v="NA"/>
    <s v="NA"/>
  </r>
  <r>
    <s v="MEXICO"/>
    <s v="Mexico"/>
    <s v="MEX"/>
    <s v="Latin America"/>
    <x v="2"/>
    <x v="0"/>
    <n v="1992"/>
    <x v="60"/>
    <n v="370"/>
    <n v="10.5"/>
    <n v="12.3"/>
    <n v="0"/>
    <n v="22.8"/>
    <n v="30"/>
    <n v="35"/>
    <n v="0"/>
    <n v="95"/>
    <n v="95"/>
    <n v="0"/>
    <s v="NA"/>
    <s v="NA"/>
    <s v="NA"/>
    <s v="NA"/>
  </r>
  <r>
    <s v="MEXICO"/>
    <s v="Mexico"/>
    <s v="MEX"/>
    <s v="Latin America"/>
    <x v="2"/>
    <x v="0"/>
    <n v="1992"/>
    <x v="70"/>
    <n v="11"/>
    <n v="1.8"/>
    <n v="0.7"/>
    <s v="NA"/>
    <n v="2.5"/>
    <n v="164"/>
    <n v="64"/>
    <n v="3"/>
    <n v="100"/>
    <n v="100"/>
    <n v="100"/>
    <s v="NA"/>
    <s v="NA"/>
    <s v="NA"/>
    <s v="NA"/>
  </r>
  <r>
    <s v="MEXICO"/>
    <s v="Mexico"/>
    <s v="MEX"/>
    <s v="Latin America"/>
    <x v="2"/>
    <x v="0"/>
    <n v="1992"/>
    <x v="71"/>
    <n v="4"/>
    <n v="0.9"/>
    <n v="0.5"/>
    <n v="0.3"/>
    <n v="1.6"/>
    <n v="213"/>
    <n v="113"/>
    <n v="16"/>
    <n v="100"/>
    <n v="100"/>
    <n v="100"/>
    <s v="NA"/>
    <s v="NA"/>
    <s v="NA"/>
    <s v="NA"/>
  </r>
  <r>
    <s v="MEXICO"/>
    <s v="Mexico"/>
    <s v="MEX"/>
    <s v="Latin America"/>
    <x v="2"/>
    <x v="0"/>
    <n v="1992"/>
    <x v="24"/>
    <n v="654"/>
    <n v="79.7"/>
    <n v="23.8"/>
    <n v="20.8"/>
    <n v="124.4"/>
    <n v="134"/>
    <n v="40"/>
    <n v="35"/>
    <n v="91"/>
    <n v="91"/>
    <n v="91"/>
    <s v="NA"/>
    <s v="NA"/>
    <s v="NA"/>
    <s v="NA"/>
  </r>
  <r>
    <s v="MEXICO"/>
    <s v="Mexico"/>
    <s v="MEX"/>
    <s v="Latin America"/>
    <x v="2"/>
    <x v="0"/>
    <n v="1992"/>
    <x v="25"/>
    <n v="32"/>
    <n v="2.9"/>
    <n v="1.6"/>
    <n v="1.7"/>
    <n v="6.1"/>
    <n v="90"/>
    <n v="50"/>
    <n v="53"/>
    <n v="99"/>
    <n v="99"/>
    <n v="99"/>
    <s v="NA"/>
    <s v="NA"/>
    <s v="NA"/>
    <s v="NA"/>
  </r>
  <r>
    <s v="MEXICO"/>
    <s v="Mexico"/>
    <s v="MEX"/>
    <s v="Latin America"/>
    <x v="2"/>
    <x v="0"/>
    <n v="1992"/>
    <x v="49"/>
    <n v="55"/>
    <n v="14.8"/>
    <n v="7.8"/>
    <n v="4.7"/>
    <n v="27.3"/>
    <n v="271"/>
    <n v="144"/>
    <n v="86"/>
    <n v="99"/>
    <n v="99"/>
    <n v="99"/>
    <s v="NA"/>
    <s v="NA"/>
    <s v="NA"/>
    <s v="NA"/>
  </r>
  <r>
    <s v="MEXICO"/>
    <s v="Mexico"/>
    <s v="MEX"/>
    <s v="Latin America"/>
    <x v="2"/>
    <x v="0"/>
    <n v="1992"/>
    <x v="15"/>
    <n v="153"/>
    <n v="36.1"/>
    <n v="15"/>
    <n v="4"/>
    <n v="55.1"/>
    <n v="243"/>
    <n v="101"/>
    <n v="27"/>
    <n v="97"/>
    <n v="97"/>
    <n v="97"/>
    <s v="NA"/>
    <s v="NA"/>
    <s v="NA"/>
    <s v="NA"/>
  </r>
  <r>
    <s v="MEXICO"/>
    <s v="Mexico"/>
    <s v="MEX"/>
    <s v="Latin America"/>
    <x v="2"/>
    <x v="0"/>
    <n v="1992"/>
    <x v="74"/>
    <n v="14"/>
    <n v="1.6"/>
    <n v="0.8"/>
    <n v="0.6"/>
    <n v="3"/>
    <n v="120"/>
    <n v="61"/>
    <n v="42"/>
    <n v="95"/>
    <n v="95"/>
    <n v="95"/>
    <s v="NA"/>
    <s v="NA"/>
    <s v="NA"/>
    <s v="NA"/>
  </r>
  <r>
    <s v="MEXICO"/>
    <s v="Mexico"/>
    <s v="MEX"/>
    <s v="Latin America"/>
    <x v="2"/>
    <x v="0"/>
    <n v="1992"/>
    <x v="16"/>
    <n v="913"/>
    <n v="155.4"/>
    <n v="30.6"/>
    <n v="0"/>
    <n v="186"/>
    <n v="183"/>
    <n v="36"/>
    <n v="0"/>
    <n v="93"/>
    <n v="93"/>
    <n v="0"/>
    <s v="NA"/>
    <s v="NA"/>
    <s v="NA"/>
    <s v="NA"/>
  </r>
  <r>
    <s v="MOROCCO"/>
    <s v="Morocco"/>
    <s v="MAR"/>
    <s v="Africa"/>
    <x v="2"/>
    <x v="0"/>
    <n v="1992"/>
    <x v="0"/>
    <n v="2400"/>
    <n v="21.6"/>
    <n v="14.4"/>
    <n v="14.4"/>
    <n v="50.4"/>
    <n v="15"/>
    <n v="10"/>
    <n v="10"/>
    <n v="60"/>
    <n v="60"/>
    <n v="60"/>
    <s v="NA"/>
    <s v="NA"/>
    <s v="NA"/>
    <s v="NA"/>
  </r>
  <r>
    <s v="MOROCCO"/>
    <s v="Morocco"/>
    <s v="MAR"/>
    <s v="Africa"/>
    <x v="2"/>
    <x v="0"/>
    <n v="1992"/>
    <x v="2"/>
    <n v="72"/>
    <n v="16.8"/>
    <n v="9.6"/>
    <n v="12.5"/>
    <n v="38.799999999999997"/>
    <n v="233"/>
    <n v="133"/>
    <n v="173"/>
    <n v="100"/>
    <n v="100"/>
    <n v="100"/>
    <s v="NA"/>
    <s v="NA"/>
    <s v="NA"/>
    <s v="NA"/>
  </r>
  <r>
    <s v="MOROCCO"/>
    <s v="Morocco"/>
    <s v="MAR"/>
    <s v="Africa"/>
    <x v="2"/>
    <x v="0"/>
    <n v="1992"/>
    <x v="22"/>
    <n v="8"/>
    <n v="0.3"/>
    <n v="0.2"/>
    <n v="0.1"/>
    <n v="0.6"/>
    <n v="34"/>
    <n v="29"/>
    <n v="14"/>
    <n v="100"/>
    <n v="100"/>
    <n v="100"/>
    <s v="NA"/>
    <s v="NA"/>
    <s v="NA"/>
    <s v="NA"/>
  </r>
  <r>
    <s v="MOROCCO"/>
    <s v="Morocco"/>
    <s v="MAR"/>
    <s v="Africa"/>
    <x v="2"/>
    <x v="0"/>
    <n v="1992"/>
    <x v="3"/>
    <n v="1584"/>
    <n v="0"/>
    <n v="0"/>
    <n v="0"/>
    <n v="0"/>
    <n v="0"/>
    <n v="0"/>
    <n v="0"/>
    <n v="0"/>
    <n v="0"/>
    <n v="0"/>
    <s v="NA"/>
    <s v="NA"/>
    <s v="NA"/>
    <s v="NA"/>
  </r>
  <r>
    <s v="MOROCCO"/>
    <s v="Morocco"/>
    <s v="MAR"/>
    <s v="Africa"/>
    <x v="2"/>
    <x v="0"/>
    <n v="1992"/>
    <x v="19"/>
    <n v="400"/>
    <n v="12.8"/>
    <n v="9.6"/>
    <n v="4.8"/>
    <n v="27.2"/>
    <n v="40"/>
    <n v="30"/>
    <n v="15"/>
    <n v="80"/>
    <n v="80"/>
    <n v="80"/>
    <s v="NA"/>
    <s v="NA"/>
    <s v="NA"/>
    <s v="NA"/>
  </r>
  <r>
    <s v="MOROCCO"/>
    <s v="Morocco"/>
    <s v="MAR"/>
    <s v="Africa"/>
    <x v="2"/>
    <x v="0"/>
    <n v="1992"/>
    <x v="9"/>
    <n v="1000"/>
    <n v="0"/>
    <n v="0"/>
    <n v="0"/>
    <n v="0"/>
    <n v="0"/>
    <n v="0"/>
    <n v="0"/>
    <n v="0"/>
    <n v="0"/>
    <n v="0"/>
    <s v="NA"/>
    <s v="NA"/>
    <s v="NA"/>
    <s v="NA"/>
  </r>
  <r>
    <s v="MOROCCO"/>
    <s v="Morocco"/>
    <s v="MAR"/>
    <s v="Africa"/>
    <x v="2"/>
    <x v="0"/>
    <n v="1992"/>
    <x v="12"/>
    <n v="40"/>
    <n v="3.6"/>
    <n v="3"/>
    <n v="3.6"/>
    <n v="10.199999999999999"/>
    <n v="90"/>
    <n v="75"/>
    <n v="90"/>
    <n v="100"/>
    <n v="100"/>
    <n v="100"/>
    <s v="NA"/>
    <s v="NA"/>
    <s v="NA"/>
    <s v="NA"/>
  </r>
  <r>
    <s v="MOROCCO"/>
    <s v="Morocco"/>
    <s v="MAR"/>
    <s v="Africa"/>
    <x v="2"/>
    <x v="0"/>
    <n v="1992"/>
    <x v="13"/>
    <n v="524"/>
    <n v="4.2"/>
    <n v="17.3"/>
    <n v="3.7"/>
    <n v="25.2"/>
    <n v="8"/>
    <n v="33"/>
    <n v="7"/>
    <n v="100"/>
    <n v="100"/>
    <n v="100"/>
    <s v="NA"/>
    <s v="NA"/>
    <s v="NA"/>
    <s v="NA"/>
  </r>
  <r>
    <s v="MOROCCO"/>
    <s v="Morocco"/>
    <s v="MAR"/>
    <s v="Africa"/>
    <x v="2"/>
    <x v="0"/>
    <n v="1992"/>
    <x v="33"/>
    <n v="64"/>
    <n v="9.6"/>
    <n v="8.5"/>
    <n v="4.3"/>
    <n v="22.4"/>
    <n v="150"/>
    <n v="133"/>
    <n v="67"/>
    <n v="100"/>
    <n v="100"/>
    <n v="100"/>
    <s v="NA"/>
    <s v="NA"/>
    <s v="NA"/>
    <s v="NA"/>
  </r>
  <r>
    <s v="MOROCCO"/>
    <s v="Morocco"/>
    <s v="MAR"/>
    <s v="Africa"/>
    <x v="2"/>
    <x v="0"/>
    <n v="1992"/>
    <x v="24"/>
    <n v="13"/>
    <n v="2.1"/>
    <n v="1"/>
    <n v="1.6"/>
    <n v="4.7"/>
    <n v="161"/>
    <n v="77"/>
    <n v="123"/>
    <n v="100"/>
    <n v="100"/>
    <n v="100"/>
    <s v="NA"/>
    <s v="NA"/>
    <s v="NA"/>
    <s v="NA"/>
  </r>
  <r>
    <s v="MOROCCO"/>
    <s v="Morocco"/>
    <s v="MAR"/>
    <s v="Africa"/>
    <x v="2"/>
    <x v="0"/>
    <n v="1992"/>
    <x v="34"/>
    <n v="35"/>
    <n v="1.5"/>
    <n v="1"/>
    <n v="0.5"/>
    <n v="3"/>
    <n v="42"/>
    <n v="29"/>
    <n v="14"/>
    <n v="100"/>
    <n v="100"/>
    <n v="100"/>
    <s v="NA"/>
    <s v="NA"/>
    <s v="NA"/>
    <s v="NA"/>
  </r>
  <r>
    <s v="MOROCCO"/>
    <s v="Morocco"/>
    <s v="MAR"/>
    <s v="Africa"/>
    <x v="2"/>
    <x v="0"/>
    <n v="1992"/>
    <x v="16"/>
    <n v="2700"/>
    <n v="47.3"/>
    <n v="37.799999999999997"/>
    <n v="20.8"/>
    <n v="105.8"/>
    <n v="25"/>
    <n v="20"/>
    <n v="11"/>
    <n v="70"/>
    <n v="70"/>
    <n v="70"/>
    <s v="NA"/>
    <s v="NA"/>
    <s v="NA"/>
    <s v="NA"/>
  </r>
  <r>
    <s v="MYANMAR"/>
    <s v="Myanmar"/>
    <s v="MMR"/>
    <s v="East Asia"/>
    <x v="1"/>
    <x v="0"/>
    <n v="1992"/>
    <x v="42"/>
    <n v="6"/>
    <s v="NA"/>
    <s v="NA"/>
    <n v="0"/>
    <s v="NA"/>
    <n v="1"/>
    <n v="1"/>
    <n v="0"/>
    <n v="33"/>
    <n v="33"/>
    <n v="33"/>
    <s v="NA"/>
    <s v="NA"/>
    <s v="NA"/>
    <s v="NA"/>
  </r>
  <r>
    <s v="MYANMAR"/>
    <s v="Myanmar"/>
    <s v="MMR"/>
    <s v="East Asia"/>
    <x v="1"/>
    <x v="0"/>
    <n v="1992"/>
    <x v="102"/>
    <n v="159"/>
    <n v="0"/>
    <n v="0.4"/>
    <n v="0"/>
    <n v="0.4"/>
    <n v="0"/>
    <n v="14"/>
    <n v="0"/>
    <n v="20"/>
    <n v="20"/>
    <n v="20"/>
    <s v="NA"/>
    <s v="NA"/>
    <s v="NA"/>
    <s v="NA"/>
  </r>
  <r>
    <s v="MYANMAR"/>
    <s v="Myanmar"/>
    <s v="MMR"/>
    <s v="East Asia"/>
    <x v="1"/>
    <x v="0"/>
    <n v="1992"/>
    <x v="22"/>
    <n v="64"/>
    <n v="1.2"/>
    <n v="0.2"/>
    <n v="0"/>
    <n v="1.3"/>
    <n v="31"/>
    <n v="4"/>
    <n v="0"/>
    <n v="59"/>
    <n v="59"/>
    <n v="59"/>
    <s v="NA"/>
    <s v="NA"/>
    <s v="NA"/>
    <s v="NA"/>
  </r>
  <r>
    <s v="MYANMAR"/>
    <s v="Myanmar"/>
    <s v="MMR"/>
    <s v="East Asia"/>
    <x v="1"/>
    <x v="0"/>
    <n v="1992"/>
    <x v="43"/>
    <n v="567"/>
    <n v="0.7"/>
    <n v="0.7"/>
    <n v="0"/>
    <n v="1.4"/>
    <n v="10"/>
    <n v="11"/>
    <n v="0"/>
    <n v="12"/>
    <n v="12"/>
    <n v="12"/>
    <s v="NA"/>
    <s v="NA"/>
    <s v="NA"/>
    <s v="NA"/>
  </r>
  <r>
    <s v="MYANMAR"/>
    <s v="Myanmar"/>
    <s v="MMR"/>
    <s v="East Asia"/>
    <x v="1"/>
    <x v="0"/>
    <n v="1992"/>
    <x v="35"/>
    <n v="36"/>
    <n v="1.4"/>
    <n v="0"/>
    <n v="0.3"/>
    <n v="1.8"/>
    <n v="40"/>
    <n v="0"/>
    <n v="8"/>
    <n v="100"/>
    <n v="0"/>
    <n v="100"/>
    <s v="NA"/>
    <s v="NA"/>
    <s v="NA"/>
    <s v="NA"/>
  </r>
  <r>
    <s v="MYANMAR"/>
    <s v="Myanmar"/>
    <s v="MMR"/>
    <s v="East Asia"/>
    <x v="1"/>
    <x v="0"/>
    <n v="1992"/>
    <x v="19"/>
    <n v="123"/>
    <n v="2.2999999999999998"/>
    <n v="0.7"/>
    <n v="0.1"/>
    <n v="3.1"/>
    <n v="112"/>
    <n v="32"/>
    <n v="5"/>
    <n v="17"/>
    <n v="17"/>
    <n v="17"/>
    <s v="NA"/>
    <s v="NA"/>
    <s v="NA"/>
    <s v="NA"/>
  </r>
  <r>
    <s v="MYANMAR"/>
    <s v="Myanmar"/>
    <s v="MMR"/>
    <s v="East Asia"/>
    <x v="1"/>
    <x v="0"/>
    <n v="1992"/>
    <x v="12"/>
    <n v="14"/>
    <n v="0.2"/>
    <n v="0.1"/>
    <n v="0"/>
    <n v="0.2"/>
    <n v="37"/>
    <n v="10"/>
    <n v="0"/>
    <n v="36"/>
    <n v="36"/>
    <n v="36"/>
    <s v="NA"/>
    <s v="NA"/>
    <s v="NA"/>
    <s v="NA"/>
  </r>
  <r>
    <s v="MYANMAR"/>
    <s v="Myanmar"/>
    <s v="MMR"/>
    <s v="East Asia"/>
    <x v="1"/>
    <x v="0"/>
    <n v="1992"/>
    <x v="108"/>
    <n v="68"/>
    <n v="0"/>
    <n v="0.3"/>
    <n v="0"/>
    <n v="0.3"/>
    <n v="0"/>
    <n v="19"/>
    <n v="0"/>
    <n v="26"/>
    <n v="26"/>
    <n v="26"/>
    <s v="NA"/>
    <s v="NA"/>
    <s v="NA"/>
    <s v="NA"/>
  </r>
  <r>
    <s v="MYANMAR"/>
    <s v="Myanmar"/>
    <s v="MMR"/>
    <s v="East Asia"/>
    <x v="1"/>
    <x v="0"/>
    <n v="1992"/>
    <x v="48"/>
    <n v="4800"/>
    <n v="32.799999999999997"/>
    <n v="5.5"/>
    <n v="0"/>
    <n v="38.299999999999997"/>
    <n v="12"/>
    <n v="2"/>
    <n v="0"/>
    <n v="57"/>
    <n v="57"/>
    <n v="57"/>
    <s v="NA"/>
    <s v="NA"/>
    <s v="NA"/>
    <s v="NA"/>
  </r>
  <r>
    <s v="MYANMAR"/>
    <s v="Myanmar"/>
    <s v="MMR"/>
    <s v="East Asia"/>
    <x v="1"/>
    <x v="0"/>
    <n v="1992"/>
    <x v="76"/>
    <n v="40"/>
    <n v="0.6"/>
    <s v="NA"/>
    <s v="NA"/>
    <n v="0.7"/>
    <n v="25"/>
    <n v="2"/>
    <n v="1"/>
    <n v="62"/>
    <n v="62"/>
    <n v="62"/>
    <s v="NA"/>
    <s v="NA"/>
    <s v="NA"/>
    <s v="NA"/>
  </r>
  <r>
    <s v="MYANMAR"/>
    <s v="Myanmar"/>
    <s v="MMR"/>
    <s v="East Asia"/>
    <x v="1"/>
    <x v="0"/>
    <n v="1992"/>
    <x v="69"/>
    <n v="1011"/>
    <n v="1.9"/>
    <n v="0.6"/>
    <n v="0"/>
    <n v="2.6"/>
    <n v="24"/>
    <n v="8"/>
    <n v="0"/>
    <n v="8"/>
    <n v="8"/>
    <n v="8"/>
    <s v="NA"/>
    <s v="NA"/>
    <s v="NA"/>
    <s v="NA"/>
  </r>
  <r>
    <s v="MYANMAR"/>
    <s v="Myanmar"/>
    <s v="MMR"/>
    <s v="East Asia"/>
    <x v="1"/>
    <x v="0"/>
    <n v="1992"/>
    <x v="24"/>
    <n v="47"/>
    <n v="1.2"/>
    <n v="0.2"/>
    <n v="0.4"/>
    <n v="1.8"/>
    <n v="95"/>
    <n v="15"/>
    <n v="35"/>
    <n v="27"/>
    <n v="27"/>
    <n v="27"/>
    <s v="NA"/>
    <s v="NA"/>
    <s v="NA"/>
    <s v="NA"/>
  </r>
  <r>
    <s v="MYANMAR"/>
    <s v="Myanmar"/>
    <s v="MMR"/>
    <s v="East Asia"/>
    <x v="1"/>
    <x v="0"/>
    <n v="1992"/>
    <x v="34"/>
    <n v="220"/>
    <n v="0.3"/>
    <n v="0"/>
    <n v="0"/>
    <n v="0.3"/>
    <n v="8"/>
    <n v="0"/>
    <n v="0"/>
    <n v="19"/>
    <n v="19"/>
    <n v="19"/>
    <s v="NA"/>
    <s v="NA"/>
    <s v="NA"/>
    <s v="NA"/>
  </r>
  <r>
    <s v="MYANMAR"/>
    <s v="Myanmar"/>
    <s v="MMR"/>
    <s v="East Asia"/>
    <x v="1"/>
    <x v="0"/>
    <n v="1992"/>
    <x v="25"/>
    <n v="33"/>
    <n v="0.1"/>
    <n v="0"/>
    <n v="0.1"/>
    <n v="0.2"/>
    <n v="46"/>
    <s v="NA"/>
    <n v="58"/>
    <n v="6"/>
    <s v="NA"/>
    <n v="6"/>
    <s v="NA"/>
    <s v="NA"/>
    <s v="NA"/>
    <s v="NA"/>
  </r>
  <r>
    <s v="MYANMAR"/>
    <s v="Myanmar"/>
    <s v="MMR"/>
    <s v="East Asia"/>
    <x v="1"/>
    <x v="0"/>
    <n v="1992"/>
    <x v="16"/>
    <n v="136"/>
    <n v="0.4"/>
    <n v="0.2"/>
    <n v="0"/>
    <n v="0.6"/>
    <n v="7"/>
    <n v="4"/>
    <n v="0"/>
    <n v="41"/>
    <n v="41"/>
    <n v="41"/>
    <s v="NA"/>
    <s v="NA"/>
    <s v="NA"/>
    <s v="NA"/>
  </r>
  <r>
    <s v="NEPAL"/>
    <s v="Nepal"/>
    <s v="NPL"/>
    <s v="South Asia"/>
    <x v="3"/>
    <x v="0"/>
    <n v="1992"/>
    <x v="0"/>
    <n v="30"/>
    <s v="NA"/>
    <s v="NA"/>
    <s v="NA"/>
    <s v="NA"/>
    <s v="NA"/>
    <s v="NA"/>
    <s v="NA"/>
    <n v="40"/>
    <n v="40"/>
    <n v="40"/>
    <s v="NA"/>
    <s v="NA"/>
    <s v="NA"/>
    <s v="NA"/>
  </r>
  <r>
    <s v="NEPAL"/>
    <s v="Nepal"/>
    <s v="NPL"/>
    <s v="South Asia"/>
    <x v="3"/>
    <x v="0"/>
    <n v="1992"/>
    <x v="19"/>
    <n v="751"/>
    <n v="3.6"/>
    <n v="1.2"/>
    <n v="0.3"/>
    <n v="5.0999999999999996"/>
    <n v="1.2"/>
    <n v="4"/>
    <n v="1"/>
    <n v="40"/>
    <n v="40"/>
    <n v="40"/>
    <s v="NA"/>
    <s v="NA"/>
    <s v="NA"/>
    <s v="NA"/>
  </r>
  <r>
    <s v="NEPAL"/>
    <s v="Nepal"/>
    <s v="NPL"/>
    <s v="South Asia"/>
    <x v="3"/>
    <x v="0"/>
    <n v="1992"/>
    <x v="44"/>
    <n v="194"/>
    <s v="NA"/>
    <s v="NA"/>
    <s v="NA"/>
    <s v="NA"/>
    <s v="NA"/>
    <s v="NA"/>
    <s v="NA"/>
    <n v="40"/>
    <n v="40"/>
    <n v="40"/>
    <s v="NA"/>
    <s v="NA"/>
    <s v="NA"/>
    <s v="NA"/>
  </r>
  <r>
    <s v="NEPAL"/>
    <s v="Nepal"/>
    <s v="NPL"/>
    <s v="South Asia"/>
    <x v="3"/>
    <x v="0"/>
    <n v="1992"/>
    <x v="23"/>
    <n v="154"/>
    <n v="1.7"/>
    <n v="0.6"/>
    <n v="0.1"/>
    <n v="2.4"/>
    <n v="27"/>
    <n v="10"/>
    <n v="2"/>
    <n v="40"/>
    <n v="40"/>
    <n v="40"/>
    <s v="NA"/>
    <s v="NA"/>
    <s v="NA"/>
    <s v="NA"/>
  </r>
  <r>
    <s v="NEPAL"/>
    <s v="Nepal"/>
    <s v="NPL"/>
    <s v="South Asia"/>
    <x v="3"/>
    <x v="0"/>
    <n v="1992"/>
    <x v="48"/>
    <n v="1433"/>
    <n v="9.1999999999999993"/>
    <n v="3.4"/>
    <n v="0.6"/>
    <n v="13.2"/>
    <n v="16"/>
    <n v="6"/>
    <n v="16"/>
    <n v="40"/>
    <n v="40"/>
    <n v="40"/>
    <s v="NA"/>
    <s v="NA"/>
    <s v="NA"/>
    <s v="NA"/>
  </r>
  <r>
    <s v="NEPAL"/>
    <s v="Nepal"/>
    <s v="NPL"/>
    <s v="South Asia"/>
    <x v="3"/>
    <x v="0"/>
    <n v="1992"/>
    <x v="24"/>
    <n v="32"/>
    <s v="NA"/>
    <s v="NA"/>
    <s v="NA"/>
    <s v="NA"/>
    <s v="NA"/>
    <s v="NA"/>
    <s v="NA"/>
    <n v="40"/>
    <n v="40"/>
    <n v="40"/>
    <s v="NA"/>
    <s v="NA"/>
    <s v="NA"/>
    <s v="NA"/>
  </r>
  <r>
    <s v="NEPAL"/>
    <s v="Nepal"/>
    <s v="NPL"/>
    <s v="South Asia"/>
    <x v="3"/>
    <x v="0"/>
    <n v="1992"/>
    <x v="25"/>
    <n v="8"/>
    <s v="NA"/>
    <s v="NA"/>
    <s v="NA"/>
    <s v="NA"/>
    <s v="NA"/>
    <s v="NA"/>
    <s v="NA"/>
    <n v="40"/>
    <n v="40"/>
    <n v="40"/>
    <s v="NA"/>
    <s v="NA"/>
    <s v="NA"/>
    <s v="NA"/>
  </r>
  <r>
    <s v="NEPAL"/>
    <s v="Nepal"/>
    <s v="NPL"/>
    <s v="South Asia"/>
    <x v="3"/>
    <x v="0"/>
    <n v="1992"/>
    <x v="20"/>
    <n v="84"/>
    <n v="4"/>
    <n v="1.4"/>
    <n v="0.2"/>
    <n v="5.6"/>
    <n v="118"/>
    <n v="43"/>
    <n v="7"/>
    <n v="40"/>
    <n v="40"/>
    <n v="40"/>
    <s v="NA"/>
    <s v="NA"/>
    <s v="NA"/>
    <s v="NA"/>
  </r>
  <r>
    <s v="NEPAL"/>
    <s v="Nepal"/>
    <s v="NPL"/>
    <s v="South Asia"/>
    <x v="3"/>
    <x v="0"/>
    <n v="1992"/>
    <x v="16"/>
    <n v="604"/>
    <n v="8.1999999999999993"/>
    <n v="2.9"/>
    <n v="0.5"/>
    <n v="11.6"/>
    <n v="34"/>
    <n v="12"/>
    <n v="2"/>
    <n v="40"/>
    <n v="40"/>
    <n v="40"/>
    <s v="NA"/>
    <s v="NA"/>
    <s v="NA"/>
    <s v="NA"/>
  </r>
  <r>
    <s v="NETHERLANDS"/>
    <s v="Netherlands"/>
    <s v="NLD"/>
    <s v="Western and Central Europe"/>
    <x v="2"/>
    <x v="0"/>
    <n v="1992"/>
    <x v="0"/>
    <n v="40"/>
    <n v="3.4"/>
    <n v="0.6"/>
    <n v="1.2"/>
    <n v="5.2"/>
    <n v="85"/>
    <n v="15"/>
    <n v="30"/>
    <n v="100"/>
    <n v="100"/>
    <n v="100"/>
    <s v="NA"/>
    <s v="NA"/>
    <s v="NA"/>
    <s v="NA"/>
  </r>
  <r>
    <s v="NETHERLANDS"/>
    <s v="Netherlands"/>
    <s v="NLD"/>
    <s v="Western and Central Europe"/>
    <x v="2"/>
    <x v="0"/>
    <n v="1992"/>
    <x v="26"/>
    <n v="14"/>
    <n v="1.3"/>
    <n v="0.1"/>
    <n v="0.4"/>
    <n v="1.8"/>
    <n v="90"/>
    <n v="10"/>
    <n v="30"/>
    <n v="100"/>
    <n v="100"/>
    <n v="100"/>
    <s v="NA"/>
    <s v="NA"/>
    <s v="NA"/>
    <s v="NA"/>
  </r>
  <r>
    <s v="NETHERLANDS"/>
    <s v="Netherlands"/>
    <s v="NLD"/>
    <s v="Western and Central Europe"/>
    <x v="2"/>
    <x v="0"/>
    <n v="1992"/>
    <x v="61"/>
    <n v="23"/>
    <n v="2.2999999999999998"/>
    <n v="0.9"/>
    <n v="1.8"/>
    <n v="5.0999999999999996"/>
    <n v="100"/>
    <n v="40"/>
    <n v="80"/>
    <n v="100"/>
    <n v="100"/>
    <n v="100"/>
    <s v="NA"/>
    <s v="NA"/>
    <s v="NA"/>
    <s v="NA"/>
  </r>
  <r>
    <s v="NETHERLANDS"/>
    <s v="Netherlands"/>
    <s v="NLD"/>
    <s v="Western and Central Europe"/>
    <x v="2"/>
    <x v="0"/>
    <n v="1992"/>
    <x v="82"/>
    <n v="1097"/>
    <n v="290.7"/>
    <n v="27.4"/>
    <n v="16.5"/>
    <n v="334.6"/>
    <n v="265"/>
    <n v="25"/>
    <n v="15"/>
    <n v="100"/>
    <n v="100"/>
    <n v="100"/>
    <s v="NA"/>
    <s v="NA"/>
    <s v="NA"/>
    <s v="NA"/>
  </r>
  <r>
    <s v="NETHERLANDS"/>
    <s v="Netherlands"/>
    <s v="NLD"/>
    <s v="Western and Central Europe"/>
    <x v="2"/>
    <x v="0"/>
    <n v="1992"/>
    <x v="41"/>
    <n v="214"/>
    <n v="10.7"/>
    <n v="10.7"/>
    <n v="8.6"/>
    <n v="30"/>
    <n v="50"/>
    <n v="50"/>
    <n v="40"/>
    <n v="100"/>
    <n v="100"/>
    <n v="100"/>
    <s v="NA"/>
    <s v="NA"/>
    <s v="NA"/>
    <s v="NA"/>
  </r>
  <r>
    <s v="NETHERLANDS"/>
    <s v="Netherlands"/>
    <s v="NLD"/>
    <s v="Western and Central Europe"/>
    <x v="2"/>
    <x v="0"/>
    <n v="1992"/>
    <x v="9"/>
    <n v="68"/>
    <n v="6.8"/>
    <n v="2"/>
    <n v="5.4"/>
    <n v="14.3"/>
    <n v="100"/>
    <n v="30"/>
    <n v="80"/>
    <n v="100"/>
    <n v="100"/>
    <n v="100"/>
    <s v="NA"/>
    <s v="NA"/>
    <s v="NA"/>
    <s v="NA"/>
  </r>
  <r>
    <s v="NETHERLANDS"/>
    <s v="Netherlands"/>
    <s v="NLD"/>
    <s v="Western and Central Europe"/>
    <x v="2"/>
    <x v="0"/>
    <n v="1992"/>
    <x v="12"/>
    <n v="175"/>
    <n v="35"/>
    <n v="21"/>
    <n v="43.8"/>
    <n v="99.8"/>
    <n v="200"/>
    <n v="120"/>
    <n v="250"/>
    <n v="100"/>
    <n v="100"/>
    <n v="100"/>
    <s v="NA"/>
    <s v="NA"/>
    <s v="NA"/>
    <s v="NA"/>
  </r>
  <r>
    <s v="NETHERLANDS"/>
    <s v="Netherlands"/>
    <s v="NLD"/>
    <s v="Western and Central Europe"/>
    <x v="2"/>
    <x v="0"/>
    <n v="1992"/>
    <x v="13"/>
    <n v="18"/>
    <n v="0.2"/>
    <n v="0.9"/>
    <n v="1.4"/>
    <n v="2.5"/>
    <n v="10"/>
    <n v="50"/>
    <n v="80"/>
    <n v="100"/>
    <n v="100"/>
    <n v="100"/>
    <s v="NA"/>
    <s v="NA"/>
    <s v="NA"/>
    <s v="NA"/>
  </r>
  <r>
    <s v="NETHERLANDS"/>
    <s v="Netherlands"/>
    <s v="NLD"/>
    <s v="Western and Central Europe"/>
    <x v="2"/>
    <x v="0"/>
    <n v="1992"/>
    <x v="31"/>
    <n v="8"/>
    <n v="1.8"/>
    <n v="0.2"/>
    <n v="0.2"/>
    <n v="2.2000000000000002"/>
    <n v="220"/>
    <n v="20"/>
    <n v="30"/>
    <n v="100"/>
    <n v="100"/>
    <n v="100"/>
    <s v="NA"/>
    <s v="NA"/>
    <s v="NA"/>
    <s v="NA"/>
  </r>
  <r>
    <s v="NETHERLANDS"/>
    <s v="Netherlands"/>
    <s v="NLD"/>
    <s v="Western and Central Europe"/>
    <x v="2"/>
    <x v="0"/>
    <n v="1992"/>
    <x v="33"/>
    <n v="125"/>
    <n v="20"/>
    <n v="9.4"/>
    <n v="11.3"/>
    <n v="40.6"/>
    <n v="160"/>
    <n v="75"/>
    <n v="90"/>
    <n v="100"/>
    <n v="100"/>
    <n v="100"/>
    <s v="NA"/>
    <s v="NA"/>
    <s v="NA"/>
    <s v="NA"/>
  </r>
  <r>
    <s v="NETHERLANDS"/>
    <s v="Netherlands"/>
    <s v="NLD"/>
    <s v="Western and Central Europe"/>
    <x v="2"/>
    <x v="0"/>
    <n v="1992"/>
    <x v="20"/>
    <n v="66"/>
    <n v="13.2"/>
    <n v="5.3"/>
    <n v="5.9"/>
    <n v="24.4"/>
    <n v="200"/>
    <n v="80"/>
    <n v="90"/>
    <n v="100"/>
    <n v="100"/>
    <n v="100"/>
    <s v="NA"/>
    <s v="NA"/>
    <s v="NA"/>
    <s v="NA"/>
  </r>
  <r>
    <s v="NETHERLANDS"/>
    <s v="Netherlands"/>
    <s v="NLD"/>
    <s v="Western and Central Europe"/>
    <x v="2"/>
    <x v="0"/>
    <n v="1992"/>
    <x v="16"/>
    <n v="141"/>
    <n v="24"/>
    <n v="2.1"/>
    <n v="4.2"/>
    <n v="30.3"/>
    <n v="170"/>
    <n v="15"/>
    <n v="30"/>
    <n v="100"/>
    <n v="100"/>
    <n v="100"/>
    <s v="NA"/>
    <s v="NA"/>
    <s v="NA"/>
    <s v="NA"/>
  </r>
  <r>
    <s v="NICARAGUA"/>
    <s v="Nicaragua"/>
    <s v="NIC"/>
    <s v="Latin America"/>
    <x v="1"/>
    <x v="0"/>
    <n v="1992"/>
    <x v="18"/>
    <n v="3"/>
    <n v="0.8"/>
    <n v="0"/>
    <n v="0.6"/>
    <n v="1.4"/>
    <n v="356"/>
    <n v="0"/>
    <n v="245"/>
    <n v="75"/>
    <s v="NA"/>
    <n v="75"/>
    <s v="NA"/>
    <s v="NA"/>
    <s v="NA"/>
    <s v="NA"/>
  </r>
  <r>
    <s v="NICARAGUA"/>
    <s v="Nicaragua"/>
    <s v="NIC"/>
    <s v="Latin America"/>
    <x v="1"/>
    <x v="0"/>
    <n v="1992"/>
    <x v="75"/>
    <n v="91"/>
    <n v="0.6"/>
    <n v="1.1000000000000001"/>
    <n v="0"/>
    <n v="1.7"/>
    <n v="23"/>
    <n v="38"/>
    <n v="0"/>
    <n v="31"/>
    <n v="31"/>
    <n v="0"/>
    <s v="NA"/>
    <s v="NA"/>
    <s v="NA"/>
    <s v="NA"/>
  </r>
  <r>
    <s v="NICARAGUA"/>
    <s v="Nicaragua"/>
    <s v="NIC"/>
    <s v="Latin America"/>
    <x v="1"/>
    <x v="0"/>
    <n v="1992"/>
    <x v="42"/>
    <n v="6"/>
    <s v="NA"/>
    <s v="NA"/>
    <s v="NA"/>
    <n v="0.1"/>
    <n v="66"/>
    <n v="19"/>
    <n v="12"/>
    <n v="10"/>
    <n v="10"/>
    <n v="10"/>
    <s v="NA"/>
    <s v="NA"/>
    <s v="NA"/>
    <s v="NA"/>
  </r>
  <r>
    <s v="NICARAGUA"/>
    <s v="Nicaragua"/>
    <s v="NIC"/>
    <s v="Latin America"/>
    <x v="1"/>
    <x v="0"/>
    <n v="1992"/>
    <x v="2"/>
    <n v="14"/>
    <n v="0.2"/>
    <n v="0.1"/>
    <s v="NA"/>
    <n v="0.3"/>
    <n v="358"/>
    <n v="153"/>
    <n v="50"/>
    <n v="4"/>
    <n v="4"/>
    <n v="4"/>
    <s v="NA"/>
    <s v="NA"/>
    <s v="NA"/>
    <s v="NA"/>
  </r>
  <r>
    <s v="NICARAGUA"/>
    <s v="Nicaragua"/>
    <s v="NIC"/>
    <s v="Latin America"/>
    <x v="1"/>
    <x v="0"/>
    <n v="1992"/>
    <x v="51"/>
    <n v="1"/>
    <s v="NA"/>
    <s v="NA"/>
    <s v="NA"/>
    <n v="0.1"/>
    <n v="81"/>
    <n v="45"/>
    <n v="23"/>
    <n v="54"/>
    <n v="54"/>
    <n v="54"/>
    <s v="NA"/>
    <s v="NA"/>
    <s v="NA"/>
    <s v="NA"/>
  </r>
  <r>
    <s v="NICARAGUA"/>
    <s v="Nicaragua"/>
    <s v="NIC"/>
    <s v="Latin America"/>
    <x v="1"/>
    <x v="0"/>
    <n v="1992"/>
    <x v="53"/>
    <n v="74"/>
    <n v="9.4"/>
    <n v="1.3"/>
    <n v="2.7"/>
    <n v="13.4"/>
    <n v="227"/>
    <n v="32"/>
    <n v="64"/>
    <n v="56"/>
    <n v="56"/>
    <n v="56"/>
    <s v="NA"/>
    <s v="NA"/>
    <s v="NA"/>
    <s v="NA"/>
  </r>
  <r>
    <s v="NICARAGUA"/>
    <s v="Nicaragua"/>
    <s v="NIC"/>
    <s v="Latin America"/>
    <x v="1"/>
    <x v="0"/>
    <n v="1992"/>
    <x v="22"/>
    <n v="75"/>
    <n v="3.5"/>
    <n v="2.2000000000000002"/>
    <n v="0"/>
    <n v="5.7"/>
    <n v="94"/>
    <n v="58"/>
    <n v="0"/>
    <n v="50"/>
    <n v="50"/>
    <n v="0"/>
    <s v="NA"/>
    <s v="NA"/>
    <s v="NA"/>
    <s v="NA"/>
  </r>
  <r>
    <s v="NICARAGUA"/>
    <s v="Nicaragua"/>
    <s v="NIC"/>
    <s v="Latin America"/>
    <x v="1"/>
    <x v="0"/>
    <n v="1992"/>
    <x v="4"/>
    <n v="9"/>
    <n v="1.6"/>
    <n v="0.4"/>
    <n v="0.1"/>
    <n v="2.1"/>
    <n v="247"/>
    <n v="58"/>
    <n v="19"/>
    <n v="72"/>
    <n v="72"/>
    <n v="72"/>
    <s v="NA"/>
    <s v="NA"/>
    <s v="NA"/>
    <s v="NA"/>
  </r>
  <r>
    <s v="NICARAGUA"/>
    <s v="Nicaragua"/>
    <s v="NIC"/>
    <s v="Latin America"/>
    <x v="1"/>
    <x v="0"/>
    <n v="1992"/>
    <x v="40"/>
    <n v="147"/>
    <n v="8.5"/>
    <n v="0"/>
    <n v="0"/>
    <n v="8.5"/>
    <n v="58"/>
    <n v="0"/>
    <n v="0"/>
    <n v="100"/>
    <s v="NA"/>
    <n v="0"/>
    <s v="NA"/>
    <s v="NA"/>
    <s v="NA"/>
    <s v="NA"/>
  </r>
  <r>
    <s v="NICARAGUA"/>
    <s v="Nicaragua"/>
    <s v="NIC"/>
    <s v="Latin America"/>
    <x v="1"/>
    <x v="0"/>
    <n v="1992"/>
    <x v="43"/>
    <n v="5"/>
    <s v="NA"/>
    <s v="NA"/>
    <s v="NA"/>
    <s v="NA"/>
    <n v="73"/>
    <n v="38"/>
    <n v="13"/>
    <n v="6"/>
    <n v="6"/>
    <n v="6"/>
    <s v="NA"/>
    <s v="NA"/>
    <s v="NA"/>
    <s v="NA"/>
  </r>
  <r>
    <s v="NICARAGUA"/>
    <s v="Nicaragua"/>
    <s v="NIC"/>
    <s v="Latin America"/>
    <x v="1"/>
    <x v="0"/>
    <n v="1992"/>
    <x v="19"/>
    <n v="176"/>
    <n v="6.5"/>
    <n v="3.5"/>
    <n v="1.2"/>
    <n v="11.2"/>
    <n v="71"/>
    <n v="38"/>
    <n v="13"/>
    <n v="52"/>
    <n v="52"/>
    <n v="52"/>
    <s v="NA"/>
    <s v="NA"/>
    <s v="NA"/>
    <s v="NA"/>
  </r>
  <r>
    <s v="NICARAGUA"/>
    <s v="Nicaragua"/>
    <s v="NIC"/>
    <s v="Latin America"/>
    <x v="1"/>
    <x v="0"/>
    <n v="1992"/>
    <x v="12"/>
    <n v="2"/>
    <n v="0.3"/>
    <n v="0.3"/>
    <n v="0.1"/>
    <n v="0.6"/>
    <n v="125"/>
    <n v="132"/>
    <n v="44"/>
    <n v="100"/>
    <n v="100"/>
    <n v="100"/>
    <s v="NA"/>
    <s v="NA"/>
    <s v="NA"/>
    <s v="NA"/>
  </r>
  <r>
    <s v="NICARAGUA"/>
    <s v="Nicaragua"/>
    <s v="NIC"/>
    <s v="Latin America"/>
    <x v="1"/>
    <x v="0"/>
    <n v="1992"/>
    <x v="48"/>
    <n v="57"/>
    <n v="1.5"/>
    <n v="1.3"/>
    <n v="0.4"/>
    <n v="3.2"/>
    <n v="45"/>
    <n v="38"/>
    <n v="13"/>
    <n v="58"/>
    <n v="58"/>
    <n v="58"/>
    <s v="NA"/>
    <s v="NA"/>
    <s v="NA"/>
    <s v="NA"/>
  </r>
  <r>
    <s v="NICARAGUA"/>
    <s v="Nicaragua"/>
    <s v="NIC"/>
    <s v="Latin America"/>
    <x v="1"/>
    <x v="0"/>
    <n v="1992"/>
    <x v="69"/>
    <n v="36"/>
    <n v="1.2"/>
    <n v="0.6"/>
    <n v="0.2"/>
    <n v="2.1"/>
    <n v="73"/>
    <n v="38"/>
    <n v="13"/>
    <n v="46"/>
    <n v="46"/>
    <n v="46"/>
    <s v="NA"/>
    <s v="NA"/>
    <s v="NA"/>
    <s v="NA"/>
  </r>
  <r>
    <s v="NICARAGUA"/>
    <s v="Nicaragua"/>
    <s v="NIC"/>
    <s v="Latin America"/>
    <x v="1"/>
    <x v="0"/>
    <n v="1992"/>
    <x v="46"/>
    <n v="40"/>
    <n v="2.4"/>
    <n v="1.3"/>
    <n v="0.4"/>
    <n v="4.2"/>
    <n v="71"/>
    <n v="39"/>
    <n v="13"/>
    <n v="85"/>
    <n v="85"/>
    <n v="85"/>
    <s v="NA"/>
    <s v="NA"/>
    <s v="NA"/>
    <s v="NA"/>
  </r>
  <r>
    <s v="NICARAGUA"/>
    <s v="Nicaragua"/>
    <s v="NIC"/>
    <s v="Latin America"/>
    <x v="1"/>
    <x v="0"/>
    <n v="1992"/>
    <x v="60"/>
    <n v="7"/>
    <n v="0"/>
    <n v="0.1"/>
    <n v="0"/>
    <n v="0.1"/>
    <s v="NA"/>
    <n v="58"/>
    <n v="0"/>
    <n v="0"/>
    <n v="27"/>
    <s v="NA"/>
    <s v="NA"/>
    <s v="NA"/>
    <s v="NA"/>
    <s v="NA"/>
  </r>
  <r>
    <s v="NICARAGUA"/>
    <s v="Nicaragua"/>
    <s v="NIC"/>
    <s v="Latin America"/>
    <x v="1"/>
    <x v="0"/>
    <n v="1992"/>
    <x v="24"/>
    <n v="46"/>
    <n v="2.2999999999999998"/>
    <n v="0"/>
    <n v="0"/>
    <n v="2.2999999999999998"/>
    <n v="116"/>
    <n v="0"/>
    <n v="0"/>
    <n v="43"/>
    <n v="0"/>
    <s v="NA"/>
    <s v="NA"/>
    <s v="NA"/>
    <s v="NA"/>
    <s v="NA"/>
  </r>
  <r>
    <s v="NICARAGUA"/>
    <s v="Nicaragua"/>
    <s v="NIC"/>
    <s v="Latin America"/>
    <x v="1"/>
    <x v="0"/>
    <n v="1992"/>
    <x v="25"/>
    <n v="16"/>
    <n v="0.2"/>
    <n v="0.1"/>
    <n v="0.1"/>
    <n v="0.4"/>
    <n v="120"/>
    <n v="60"/>
    <n v="80"/>
    <n v="10"/>
    <n v="10"/>
    <n v="10"/>
    <s v="NA"/>
    <s v="NA"/>
    <s v="NA"/>
    <s v="NA"/>
  </r>
  <r>
    <s v="NICARAGUA"/>
    <s v="Nicaragua"/>
    <s v="NIC"/>
    <s v="Latin America"/>
    <x v="1"/>
    <x v="0"/>
    <n v="1992"/>
    <x v="20"/>
    <n v="10"/>
    <n v="1"/>
    <n v="0.7"/>
    <n v="0.3"/>
    <n v="2"/>
    <n v="139"/>
    <n v="97"/>
    <n v="42"/>
    <n v="72"/>
    <n v="72"/>
    <n v="72"/>
    <s v="NA"/>
    <s v="NA"/>
    <s v="NA"/>
    <s v="NA"/>
  </r>
  <r>
    <s v="NIGERIA"/>
    <s v="Nigeria"/>
    <s v="NGA"/>
    <s v="Africa"/>
    <x v="6"/>
    <x v="0"/>
    <n v="1992"/>
    <x v="42"/>
    <n v="1250"/>
    <n v="0.5"/>
    <n v="0.3"/>
    <n v="0.6"/>
    <n v="1.4"/>
    <n v="21"/>
    <n v="11"/>
    <n v="23"/>
    <n v="2"/>
    <n v="2"/>
    <n v="2"/>
    <s v="NA"/>
    <s v="NA"/>
    <s v="NA"/>
    <s v="NA"/>
  </r>
  <r>
    <s v="NIGERIA"/>
    <s v="Nigeria"/>
    <s v="NGA"/>
    <s v="Africa"/>
    <x v="6"/>
    <x v="0"/>
    <n v="1992"/>
    <x v="51"/>
    <n v="700"/>
    <n v="1.2"/>
    <n v="0.6"/>
    <n v="0.4"/>
    <n v="2.2000000000000002"/>
    <n v="33"/>
    <n v="17"/>
    <n v="12"/>
    <n v="5"/>
    <n v="5"/>
    <n v="5"/>
    <s v="NA"/>
    <s v="NA"/>
    <s v="NA"/>
    <s v="NA"/>
  </r>
  <r>
    <s v="NIGERIA"/>
    <s v="Nigeria"/>
    <s v="NGA"/>
    <s v="Africa"/>
    <x v="6"/>
    <x v="0"/>
    <n v="1992"/>
    <x v="22"/>
    <n v="381"/>
    <n v="4.2"/>
    <n v="1.9"/>
    <n v="0"/>
    <n v="6.1"/>
    <n v="24"/>
    <n v="11"/>
    <n v="0"/>
    <n v="46"/>
    <n v="46"/>
    <n v="46"/>
    <s v="NA"/>
    <s v="NA"/>
    <s v="NA"/>
    <s v="NA"/>
  </r>
  <r>
    <s v="NIGERIA"/>
    <s v="Nigeria"/>
    <s v="NGA"/>
    <s v="Africa"/>
    <x v="6"/>
    <x v="0"/>
    <n v="1992"/>
    <x v="19"/>
    <n v="1050"/>
    <n v="7.2"/>
    <n v="2.6"/>
    <n v="0.3"/>
    <n v="10.1"/>
    <n v="49"/>
    <n v="18"/>
    <n v="2"/>
    <n v="14"/>
    <n v="14"/>
    <n v="14"/>
    <s v="NA"/>
    <s v="NA"/>
    <s v="NA"/>
    <s v="NA"/>
  </r>
  <r>
    <s v="NIGERIA"/>
    <s v="Nigeria"/>
    <s v="NGA"/>
    <s v="Africa"/>
    <x v="6"/>
    <x v="0"/>
    <n v="1992"/>
    <x v="44"/>
    <n v="2133"/>
    <n v="8.1"/>
    <n v="4.5"/>
    <n v="1.2"/>
    <n v="13.8"/>
    <n v="20"/>
    <n v="11"/>
    <n v="3"/>
    <n v="19"/>
    <n v="19"/>
    <n v="19"/>
    <s v="NA"/>
    <s v="NA"/>
    <s v="NA"/>
    <s v="NA"/>
  </r>
  <r>
    <s v="NIGERIA"/>
    <s v="Nigeria"/>
    <s v="NGA"/>
    <s v="Africa"/>
    <x v="6"/>
    <x v="0"/>
    <n v="1992"/>
    <x v="45"/>
    <n v="5000"/>
    <s v="NA"/>
    <s v="NA"/>
    <s v="NA"/>
    <n v="0.1"/>
    <n v="29"/>
    <n v="13"/>
    <n v="38"/>
    <n v="0"/>
    <n v="0"/>
    <n v="0"/>
    <s v="NA"/>
    <s v="NA"/>
    <s v="NA"/>
    <s v="NA"/>
  </r>
  <r>
    <s v="NIGERIA"/>
    <s v="Nigeria"/>
    <s v="NGA"/>
    <s v="Africa"/>
    <x v="6"/>
    <x v="0"/>
    <n v="1992"/>
    <x v="12"/>
    <n v="30"/>
    <n v="0.6"/>
    <n v="0.2"/>
    <n v="0.2"/>
    <n v="1.1000000000000001"/>
    <n v="21"/>
    <n v="8"/>
    <n v="7"/>
    <n v="100"/>
    <n v="100"/>
    <n v="100"/>
    <s v="NA"/>
    <s v="NA"/>
    <s v="NA"/>
    <s v="NA"/>
  </r>
  <r>
    <s v="NIGERIA"/>
    <s v="Nigeria"/>
    <s v="NGA"/>
    <s v="Africa"/>
    <x v="6"/>
    <x v="0"/>
    <n v="1992"/>
    <x v="48"/>
    <n v="650"/>
    <n v="6.2"/>
    <n v="2.2000000000000002"/>
    <n v="1"/>
    <n v="9.5"/>
    <n v="48"/>
    <n v="17"/>
    <n v="8"/>
    <n v="20"/>
    <n v="20"/>
    <n v="20"/>
    <s v="NA"/>
    <s v="NA"/>
    <s v="NA"/>
    <s v="NA"/>
  </r>
  <r>
    <s v="NIGERIA"/>
    <s v="Nigeria"/>
    <s v="NGA"/>
    <s v="Africa"/>
    <x v="6"/>
    <x v="0"/>
    <n v="1992"/>
    <x v="76"/>
    <n v="129"/>
    <n v="0.1"/>
    <n v="0.1"/>
    <s v="NA"/>
    <n v="0.2"/>
    <n v="26"/>
    <n v="20"/>
    <n v="19"/>
    <n v="2"/>
    <n v="2"/>
    <n v="2"/>
    <s v="NA"/>
    <s v="NA"/>
    <s v="NA"/>
    <s v="NA"/>
  </r>
  <r>
    <s v="NIGERIA"/>
    <s v="Nigeria"/>
    <s v="NGA"/>
    <s v="Africa"/>
    <x v="6"/>
    <x v="0"/>
    <n v="1992"/>
    <x v="46"/>
    <n v="2827"/>
    <n v="11.1"/>
    <n v="7.2"/>
    <n v="2"/>
    <n v="20.2"/>
    <n v="17"/>
    <n v="11"/>
    <n v="3"/>
    <n v="23"/>
    <n v="23"/>
    <n v="23"/>
    <s v="NA"/>
    <s v="NA"/>
    <s v="NA"/>
    <s v="NA"/>
  </r>
  <r>
    <s v="NIGERIA"/>
    <s v="Nigeria"/>
    <s v="NGA"/>
    <s v="Africa"/>
    <x v="6"/>
    <x v="0"/>
    <n v="1992"/>
    <x v="24"/>
    <n v="40"/>
    <n v="2.2000000000000002"/>
    <n v="1.3"/>
    <n v="1.6"/>
    <n v="5.0999999999999996"/>
    <n v="56"/>
    <n v="33"/>
    <n v="39"/>
    <n v="100"/>
    <n v="100"/>
    <n v="100"/>
    <s v="NA"/>
    <s v="NA"/>
    <s v="NA"/>
    <s v="NA"/>
  </r>
  <r>
    <s v="NIGERIA"/>
    <s v="Nigeria"/>
    <s v="NGA"/>
    <s v="Africa"/>
    <x v="6"/>
    <x v="0"/>
    <n v="1992"/>
    <x v="25"/>
    <n v="19"/>
    <n v="0.8"/>
    <n v="0.6"/>
    <n v="0.8"/>
    <n v="2.2999999999999998"/>
    <n v="42"/>
    <n v="33"/>
    <n v="44"/>
    <n v="100"/>
    <n v="100"/>
    <n v="100"/>
    <s v="NA"/>
    <s v="NA"/>
    <s v="NA"/>
    <s v="NA"/>
  </r>
  <r>
    <s v="NIGERIA"/>
    <s v="Nigeria"/>
    <s v="NGA"/>
    <s v="Africa"/>
    <x v="6"/>
    <x v="0"/>
    <n v="1992"/>
    <x v="20"/>
    <n v="190"/>
    <n v="1"/>
    <n v="0.4"/>
    <n v="0.6"/>
    <n v="2"/>
    <n v="21"/>
    <n v="8"/>
    <n v="13"/>
    <n v="25"/>
    <n v="25"/>
    <n v="25"/>
    <s v="NA"/>
    <s v="NA"/>
    <s v="NA"/>
    <s v="NA"/>
  </r>
  <r>
    <s v="NIGERIA"/>
    <s v="Nigeria"/>
    <s v="NGA"/>
    <s v="Africa"/>
    <x v="6"/>
    <x v="0"/>
    <n v="1992"/>
    <x v="16"/>
    <n v="16"/>
    <n v="0.3"/>
    <n v="0.1"/>
    <n v="0"/>
    <n v="0.3"/>
    <n v="80"/>
    <n v="24"/>
    <n v="0"/>
    <n v="21"/>
    <n v="21"/>
    <n v="21"/>
    <s v="NA"/>
    <s v="NA"/>
    <s v="NA"/>
    <s v="NA"/>
  </r>
  <r>
    <s v="NIGERIA"/>
    <s v="Nigeria"/>
    <s v="NGA"/>
    <s v="Africa"/>
    <x v="6"/>
    <x v="0"/>
    <n v="1992"/>
    <x v="91"/>
    <n v="816"/>
    <n v="2.8"/>
    <n v="2.1"/>
    <n v="2.9"/>
    <n v="7.8"/>
    <n v="17"/>
    <n v="13"/>
    <n v="18"/>
    <n v="20"/>
    <n v="20"/>
    <n v="20"/>
    <s v="NA"/>
    <s v="NA"/>
    <s v="NA"/>
    <s v="NA"/>
  </r>
  <r>
    <s v="NORWAY"/>
    <s v="Norway"/>
    <s v="NOR"/>
    <s v="Western and Central Europe"/>
    <x v="2"/>
    <x v="0"/>
    <n v="1992"/>
    <x v="0"/>
    <n v="175"/>
    <n v="19.3"/>
    <n v="7"/>
    <n v="8.4"/>
    <n v="34.700000000000003"/>
    <n v="110"/>
    <n v="40"/>
    <n v="48"/>
    <n v="100"/>
    <n v="100"/>
    <n v="100"/>
    <s v="NA"/>
    <s v="NA"/>
    <s v="NA"/>
    <s v="NA"/>
  </r>
  <r>
    <s v="NORWAY"/>
    <s v="Norway"/>
    <s v="NOR"/>
    <s v="Western and Central Europe"/>
    <x v="2"/>
    <x v="0"/>
    <n v="1992"/>
    <x v="61"/>
    <n v="2"/>
    <s v="NA"/>
    <n v="0.1"/>
    <n v="0.1"/>
    <n v="0.3"/>
    <n v="40"/>
    <n v="50"/>
    <n v="120"/>
    <n v="60"/>
    <n v="60"/>
    <n v="60"/>
    <s v="NA"/>
    <s v="NA"/>
    <s v="NA"/>
    <s v="NA"/>
  </r>
  <r>
    <s v="NORWAY"/>
    <s v="Norway"/>
    <s v="NOR"/>
    <s v="Western and Central Europe"/>
    <x v="2"/>
    <x v="0"/>
    <n v="1992"/>
    <x v="82"/>
    <n v="112"/>
    <n v="10.5"/>
    <n v="2.9"/>
    <n v="6.7"/>
    <n v="20"/>
    <n v="110"/>
    <n v="30"/>
    <n v="70"/>
    <n v="85"/>
    <n v="85"/>
    <n v="85"/>
    <s v="NA"/>
    <s v="NA"/>
    <s v="NA"/>
    <s v="NA"/>
  </r>
  <r>
    <s v="NORWAY"/>
    <s v="Norway"/>
    <s v="NOR"/>
    <s v="Western and Central Europe"/>
    <x v="2"/>
    <x v="0"/>
    <n v="1992"/>
    <x v="30"/>
    <n v="126"/>
    <n v="11.3"/>
    <n v="5"/>
    <n v="6"/>
    <n v="22.4"/>
    <n v="90"/>
    <n v="40"/>
    <n v="48"/>
    <n v="100"/>
    <n v="100"/>
    <n v="100"/>
    <s v="NA"/>
    <s v="NA"/>
    <s v="NA"/>
    <s v="NA"/>
  </r>
  <r>
    <s v="NORWAY"/>
    <s v="Norway"/>
    <s v="NOR"/>
    <s v="Western and Central Europe"/>
    <x v="2"/>
    <x v="0"/>
    <n v="1992"/>
    <x v="9"/>
    <n v="16"/>
    <n v="0.8"/>
    <n v="0.4"/>
    <n v="0.9"/>
    <n v="2"/>
    <n v="80"/>
    <n v="40"/>
    <n v="90"/>
    <n v="60"/>
    <n v="60"/>
    <n v="60"/>
    <s v="NA"/>
    <s v="NA"/>
    <s v="NA"/>
    <s v="NA"/>
  </r>
  <r>
    <s v="NORWAY"/>
    <s v="Norway"/>
    <s v="NOR"/>
    <s v="Western and Central Europe"/>
    <x v="2"/>
    <x v="0"/>
    <n v="1992"/>
    <x v="56"/>
    <n v="468"/>
    <n v="56.6"/>
    <n v="16.399999999999999"/>
    <n v="36"/>
    <n v="109"/>
    <n v="121"/>
    <n v="35"/>
    <n v="77"/>
    <n v="100"/>
    <n v="100"/>
    <n v="100"/>
    <s v="NA"/>
    <s v="NA"/>
    <s v="NA"/>
    <s v="NA"/>
  </r>
  <r>
    <s v="NORWAY"/>
    <s v="Norway"/>
    <s v="NOR"/>
    <s v="Western and Central Europe"/>
    <x v="2"/>
    <x v="0"/>
    <n v="1992"/>
    <x v="12"/>
    <n v="19"/>
    <n v="1.9"/>
    <n v="1.7"/>
    <n v="3"/>
    <n v="6.7"/>
    <n v="100"/>
    <n v="90"/>
    <n v="160"/>
    <n v="100"/>
    <n v="100"/>
    <n v="100"/>
    <s v="NA"/>
    <s v="NA"/>
    <s v="NA"/>
    <s v="NA"/>
  </r>
  <r>
    <s v="NORWAY"/>
    <s v="Norway"/>
    <s v="NOR"/>
    <s v="Western and Central Europe"/>
    <x v="2"/>
    <x v="0"/>
    <n v="1992"/>
    <x v="31"/>
    <n v="5"/>
    <n v="0.6"/>
    <n v="0.2"/>
    <n v="0.2"/>
    <n v="1"/>
    <n v="110"/>
    <n v="45"/>
    <n v="48"/>
    <n v="100"/>
    <n v="100"/>
    <n v="100"/>
    <s v="NA"/>
    <s v="NA"/>
    <s v="NA"/>
    <s v="NA"/>
  </r>
  <r>
    <s v="NORWAY"/>
    <s v="Norway"/>
    <s v="NOR"/>
    <s v="Western and Central Europe"/>
    <x v="2"/>
    <x v="0"/>
    <n v="1992"/>
    <x v="32"/>
    <n v="1"/>
    <n v="0.1"/>
    <s v="NA"/>
    <s v="NA"/>
    <n v="0.2"/>
    <n v="90"/>
    <n v="40"/>
    <n v="48"/>
    <n v="100"/>
    <n v="100"/>
    <n v="100"/>
    <s v="NA"/>
    <s v="NA"/>
    <s v="NA"/>
    <s v="NA"/>
  </r>
  <r>
    <s v="NORWAY"/>
    <s v="Norway"/>
    <s v="NOR"/>
    <s v="Western and Central Europe"/>
    <x v="2"/>
    <x v="0"/>
    <n v="1992"/>
    <x v="20"/>
    <n v="6"/>
    <n v="0.9"/>
    <n v="0.5"/>
    <n v="1.2"/>
    <n v="2.6"/>
    <n v="150"/>
    <n v="75"/>
    <n v="200"/>
    <n v="100"/>
    <n v="100"/>
    <n v="100"/>
    <s v="NA"/>
    <s v="NA"/>
    <s v="NA"/>
    <s v="NA"/>
  </r>
  <r>
    <s v="NORWAY"/>
    <s v="Norway"/>
    <s v="NOR"/>
    <s v="Western and Central Europe"/>
    <x v="2"/>
    <x v="0"/>
    <n v="1992"/>
    <x v="16"/>
    <n v="47"/>
    <n v="5.6"/>
    <n v="2.1"/>
    <n v="2.2999999999999998"/>
    <n v="10"/>
    <n v="120"/>
    <n v="45"/>
    <n v="48"/>
    <n v="100"/>
    <n v="100"/>
    <n v="100"/>
    <s v="NA"/>
    <s v="NA"/>
    <s v="NA"/>
    <s v="NA"/>
  </r>
  <r>
    <s v="PAKISTAN"/>
    <s v="Pakistan"/>
    <s v="PAK"/>
    <s v="South Asia"/>
    <x v="3"/>
    <x v="0"/>
    <n v="1992"/>
    <x v="22"/>
    <n v="2599"/>
    <n v="309.3"/>
    <n v="67.599999999999994"/>
    <n v="0"/>
    <n v="376.9"/>
    <n v="119"/>
    <n v="26"/>
    <n v="0"/>
    <n v="100"/>
    <n v="100"/>
    <n v="0"/>
    <s v="NA"/>
    <s v="NA"/>
    <s v="NA"/>
    <s v="NA"/>
  </r>
  <r>
    <s v="PAKISTAN"/>
    <s v="Pakistan"/>
    <s v="PAK"/>
    <s v="South Asia"/>
    <x v="3"/>
    <x v="0"/>
    <n v="1992"/>
    <x v="19"/>
    <n v="862"/>
    <n v="69"/>
    <n v="6.9"/>
    <n v="0"/>
    <n v="75.900000000000006"/>
    <n v="80"/>
    <n v="8"/>
    <n v="0"/>
    <n v="100"/>
    <n v="100"/>
    <n v="0"/>
    <s v="NA"/>
    <s v="NA"/>
    <s v="NA"/>
    <s v="NA"/>
  </r>
  <r>
    <s v="PAKISTAN"/>
    <s v="Pakistan"/>
    <s v="PAK"/>
    <s v="South Asia"/>
    <x v="3"/>
    <x v="0"/>
    <n v="1992"/>
    <x v="9"/>
    <n v="3312"/>
    <n v="152.4"/>
    <n v="43.1"/>
    <n v="3.3"/>
    <n v="198.7"/>
    <n v="46"/>
    <n v="13"/>
    <n v="1"/>
    <n v="100"/>
    <n v="100"/>
    <n v="100"/>
    <s v="NA"/>
    <s v="NA"/>
    <s v="NA"/>
    <s v="NA"/>
  </r>
  <r>
    <s v="PAKISTAN"/>
    <s v="Pakistan"/>
    <s v="PAK"/>
    <s v="South Asia"/>
    <x v="3"/>
    <x v="0"/>
    <n v="1992"/>
    <x v="48"/>
    <n v="2108"/>
    <n v="137"/>
    <n v="44.3"/>
    <n v="2.1"/>
    <n v="183.4"/>
    <n v="65"/>
    <n v="21"/>
    <n v="1"/>
    <n v="100"/>
    <n v="100"/>
    <n v="100"/>
    <s v="NA"/>
    <s v="NA"/>
    <s v="NA"/>
    <s v="NA"/>
  </r>
  <r>
    <s v="PAKISTAN"/>
    <s v="Pakistan"/>
    <s v="PAK"/>
    <s v="South Asia"/>
    <x v="3"/>
    <x v="0"/>
    <n v="1992"/>
    <x v="24"/>
    <n v="854"/>
    <n v="140.9"/>
    <n v="38.4"/>
    <n v="7.7"/>
    <n v="187"/>
    <n v="165"/>
    <n v="45"/>
    <n v="9"/>
    <n v="100"/>
    <n v="100"/>
    <n v="100"/>
    <s v="NA"/>
    <s v="NA"/>
    <s v="NA"/>
    <s v="NA"/>
  </r>
  <r>
    <s v="PAKISTAN"/>
    <s v="Pakistan"/>
    <s v="PAK"/>
    <s v="South Asia"/>
    <x v="3"/>
    <x v="0"/>
    <n v="1992"/>
    <x v="16"/>
    <n v="7844"/>
    <n v="658.9"/>
    <n v="180.4"/>
    <n v="23.5"/>
    <n v="862.8"/>
    <n v="84"/>
    <n v="23"/>
    <n v="3"/>
    <n v="100"/>
    <n v="100"/>
    <n v="100"/>
    <s v="NA"/>
    <s v="NA"/>
    <s v="NA"/>
    <s v="NA"/>
  </r>
  <r>
    <s v="PANAMA"/>
    <s v="Panama"/>
    <s v="PAN"/>
    <s v="Latin America"/>
    <x v="1"/>
    <x v="0"/>
    <n v="1992"/>
    <x v="18"/>
    <n v="14"/>
    <n v="7.9"/>
    <n v="0"/>
    <n v="3.4"/>
    <n v="11.3"/>
    <n v="564"/>
    <s v="NA"/>
    <n v="245"/>
    <n v="100"/>
    <s v="NA"/>
    <n v="100"/>
    <s v="NA"/>
    <s v="NA"/>
    <s v="NA"/>
    <s v="NA"/>
  </r>
  <r>
    <s v="PANAMA"/>
    <s v="Panama"/>
    <s v="PAN"/>
    <s v="Latin America"/>
    <x v="1"/>
    <x v="0"/>
    <n v="1992"/>
    <x v="75"/>
    <n v="3"/>
    <s v="NA"/>
    <n v="0.1"/>
    <n v="0"/>
    <n v="0.1"/>
    <n v="37"/>
    <n v="42"/>
    <n v="0"/>
    <n v="40"/>
    <n v="40"/>
    <s v="NA"/>
    <s v="NA"/>
    <s v="NA"/>
    <s v="NA"/>
    <s v="NA"/>
  </r>
  <r>
    <s v="PANAMA"/>
    <s v="Panama"/>
    <s v="PAN"/>
    <s v="Latin America"/>
    <x v="1"/>
    <x v="0"/>
    <n v="1992"/>
    <x v="2"/>
    <n v="2"/>
    <s v="NA"/>
    <s v="NA"/>
    <s v="NA"/>
    <n v="0.1"/>
    <n v="46"/>
    <n v="7"/>
    <n v="23"/>
    <n v="43"/>
    <n v="43"/>
    <n v="43"/>
    <s v="NA"/>
    <s v="NA"/>
    <s v="NA"/>
    <s v="NA"/>
  </r>
  <r>
    <s v="PANAMA"/>
    <s v="Panama"/>
    <s v="PAN"/>
    <s v="Latin America"/>
    <x v="1"/>
    <x v="0"/>
    <n v="1992"/>
    <x v="53"/>
    <n v="14"/>
    <n v="1.4"/>
    <n v="0.2"/>
    <n v="0.7"/>
    <n v="2.2999999999999998"/>
    <n v="103"/>
    <n v="16"/>
    <n v="48"/>
    <n v="100"/>
    <n v="100"/>
    <n v="100"/>
    <s v="NA"/>
    <s v="NA"/>
    <s v="NA"/>
    <s v="NA"/>
  </r>
  <r>
    <s v="PANAMA"/>
    <s v="Panama"/>
    <s v="PAN"/>
    <s v="Latin America"/>
    <x v="1"/>
    <x v="0"/>
    <n v="1992"/>
    <x v="40"/>
    <n v="10"/>
    <n v="0.1"/>
    <n v="0"/>
    <n v="0"/>
    <n v="0.1"/>
    <n v="42"/>
    <s v="NA"/>
    <n v="0"/>
    <n v="30"/>
    <n v="0"/>
    <s v="NA"/>
    <s v="NA"/>
    <s v="NA"/>
    <s v="NA"/>
    <s v="NA"/>
  </r>
  <r>
    <s v="PANAMA"/>
    <s v="Panama"/>
    <s v="PAN"/>
    <s v="Latin America"/>
    <x v="1"/>
    <x v="0"/>
    <n v="1992"/>
    <x v="83"/>
    <n v="2"/>
    <n v="0.1"/>
    <n v="0.1"/>
    <n v="0.5"/>
    <n v="0.8"/>
    <n v="73"/>
    <n v="54"/>
    <n v="270"/>
    <n v="100"/>
    <n v="100"/>
    <n v="100"/>
    <s v="NA"/>
    <s v="NA"/>
    <s v="NA"/>
    <s v="NA"/>
  </r>
  <r>
    <s v="PANAMA"/>
    <s v="Panama"/>
    <s v="PAN"/>
    <s v="Latin America"/>
    <x v="1"/>
    <x v="0"/>
    <n v="1992"/>
    <x v="19"/>
    <n v="17"/>
    <n v="1.5"/>
    <n v="0.4"/>
    <n v="0.2"/>
    <n v="2.1"/>
    <n v="121"/>
    <n v="33"/>
    <n v="16"/>
    <n v="74"/>
    <n v="74"/>
    <n v="74"/>
    <s v="NA"/>
    <s v="NA"/>
    <s v="NA"/>
    <s v="NA"/>
  </r>
  <r>
    <s v="PANAMA"/>
    <s v="Panama"/>
    <s v="PAN"/>
    <s v="Latin America"/>
    <x v="1"/>
    <x v="0"/>
    <n v="1992"/>
    <x v="45"/>
    <n v="2"/>
    <n v="0.1"/>
    <n v="0"/>
    <n v="0"/>
    <n v="0.1"/>
    <n v="55"/>
    <n v="0"/>
    <n v="0"/>
    <n v="100"/>
    <n v="0"/>
    <n v="0"/>
    <s v="NA"/>
    <s v="NA"/>
    <s v="NA"/>
    <s v="NA"/>
  </r>
  <r>
    <s v="PANAMA"/>
    <s v="Panama"/>
    <s v="PAN"/>
    <s v="Latin America"/>
    <x v="1"/>
    <x v="0"/>
    <n v="1992"/>
    <x v="8"/>
    <n v="10"/>
    <n v="0.9"/>
    <n v="0.7"/>
    <n v="0.3"/>
    <n v="1.9"/>
    <n v="87"/>
    <n v="65"/>
    <n v="33"/>
    <n v="100"/>
    <n v="100"/>
    <n v="100"/>
    <s v="NA"/>
    <s v="NA"/>
    <s v="NA"/>
    <s v="NA"/>
  </r>
  <r>
    <s v="PANAMA"/>
    <s v="Panama"/>
    <s v="PAN"/>
    <s v="Latin America"/>
    <x v="1"/>
    <x v="0"/>
    <n v="1992"/>
    <x v="58"/>
    <n v="1"/>
    <n v="0.1"/>
    <n v="0.1"/>
    <n v="0.1"/>
    <n v="0.2"/>
    <n v="128"/>
    <n v="60"/>
    <s v="NA"/>
    <n v="100"/>
    <n v="100"/>
    <n v="100"/>
    <s v="NA"/>
    <s v="NA"/>
    <s v="NA"/>
    <s v="NA"/>
  </r>
  <r>
    <s v="PANAMA"/>
    <s v="Panama"/>
    <s v="PAN"/>
    <s v="Latin America"/>
    <x v="1"/>
    <x v="0"/>
    <n v="1992"/>
    <x v="92"/>
    <n v="2"/>
    <n v="0.1"/>
    <n v="0"/>
    <s v="NA"/>
    <n v="0.1"/>
    <n v="84"/>
    <s v="NA"/>
    <n v="0"/>
    <n v="40"/>
    <n v="0"/>
    <n v="0"/>
    <s v="NA"/>
    <s v="NA"/>
    <s v="NA"/>
    <s v="NA"/>
  </r>
  <r>
    <s v="PANAMA"/>
    <s v="Panama"/>
    <s v="PAN"/>
    <s v="Latin America"/>
    <x v="1"/>
    <x v="0"/>
    <n v="1992"/>
    <x v="12"/>
    <n v="1"/>
    <n v="0.3"/>
    <n v="0.2"/>
    <n v="0.1"/>
    <n v="0.6"/>
    <n v="292"/>
    <n v="218"/>
    <n v="109"/>
    <n v="100"/>
    <n v="100"/>
    <n v="100"/>
    <s v="NA"/>
    <s v="NA"/>
    <s v="NA"/>
    <s v="NA"/>
  </r>
  <r>
    <s v="PANAMA"/>
    <s v="Panama"/>
    <s v="PAN"/>
    <s v="Latin America"/>
    <x v="1"/>
    <x v="0"/>
    <n v="1992"/>
    <x v="48"/>
    <n v="47"/>
    <n v="4.7"/>
    <n v="1.6"/>
    <n v="0.8"/>
    <n v="7"/>
    <n v="100"/>
    <n v="33"/>
    <n v="16"/>
    <n v="100"/>
    <n v="100"/>
    <n v="100"/>
    <s v="NA"/>
    <s v="NA"/>
    <s v="NA"/>
    <s v="NA"/>
  </r>
  <r>
    <s v="PANAMA"/>
    <s v="Panama"/>
    <s v="PAN"/>
    <s v="Latin America"/>
    <x v="1"/>
    <x v="0"/>
    <n v="1992"/>
    <x v="46"/>
    <n v="9"/>
    <n v="0.7"/>
    <n v="0.2"/>
    <n v="0.1"/>
    <n v="1"/>
    <n v="74"/>
    <n v="22"/>
    <n v="11"/>
    <n v="100"/>
    <n v="100"/>
    <n v="100"/>
    <s v="NA"/>
    <s v="NA"/>
    <s v="NA"/>
    <s v="NA"/>
  </r>
  <r>
    <s v="PANAMA"/>
    <s v="Panama"/>
    <s v="PAN"/>
    <s v="Latin America"/>
    <x v="1"/>
    <x v="0"/>
    <n v="1992"/>
    <x v="24"/>
    <n v="26"/>
    <n v="2.1"/>
    <n v="0.9"/>
    <n v="1.8"/>
    <n v="4.8"/>
    <n v="79"/>
    <n v="35"/>
    <n v="71"/>
    <n v="100"/>
    <n v="100"/>
    <n v="100"/>
    <s v="NA"/>
    <s v="NA"/>
    <s v="NA"/>
    <s v="NA"/>
  </r>
  <r>
    <s v="PANAMA"/>
    <s v="Panama"/>
    <s v="PAN"/>
    <s v="Latin America"/>
    <x v="1"/>
    <x v="0"/>
    <n v="1992"/>
    <x v="25"/>
    <n v="1"/>
    <n v="0.2"/>
    <n v="0.2"/>
    <n v="0.2"/>
    <n v="0.7"/>
    <n v="242"/>
    <n v="221"/>
    <n v="206"/>
    <n v="100"/>
    <n v="100"/>
    <n v="100"/>
    <s v="NA"/>
    <s v="NA"/>
    <s v="NA"/>
    <s v="NA"/>
  </r>
  <r>
    <s v="PANAMA"/>
    <s v="Panama"/>
    <s v="PAN"/>
    <s v="Latin America"/>
    <x v="1"/>
    <x v="0"/>
    <n v="1992"/>
    <x v="49"/>
    <n v="2"/>
    <n v="0.1"/>
    <n v="0.1"/>
    <n v="0.5"/>
    <n v="0.8"/>
    <n v="73"/>
    <n v="54"/>
    <n v="270"/>
    <n v="100"/>
    <n v="100"/>
    <n v="100"/>
    <s v="NA"/>
    <s v="NA"/>
    <s v="NA"/>
    <s v="NA"/>
  </r>
  <r>
    <s v="PANAMA"/>
    <s v="Panama"/>
    <s v="PAN"/>
    <s v="Latin America"/>
    <x v="1"/>
    <x v="0"/>
    <n v="1992"/>
    <x v="74"/>
    <n v="1"/>
    <n v="0.1"/>
    <n v="0.1"/>
    <s v="NA"/>
    <n v="0.2"/>
    <n v="85"/>
    <n v="87"/>
    <n v="44"/>
    <n v="100"/>
    <n v="100"/>
    <n v="100"/>
    <s v="NA"/>
    <s v="NA"/>
    <s v="NA"/>
    <s v="NA"/>
  </r>
  <r>
    <s v="PARAGUAY"/>
    <s v="Paraguay"/>
    <s v="PRY"/>
    <s v="Latin America"/>
    <x v="1"/>
    <x v="0"/>
    <n v="1992"/>
    <x v="19"/>
    <n v="518"/>
    <n v="0.2"/>
    <n v="1.2"/>
    <n v="0.4"/>
    <n v="1.9"/>
    <n v="4"/>
    <n v="24"/>
    <n v="8"/>
    <n v="10"/>
    <n v="10"/>
    <n v="10"/>
    <s v="NA"/>
    <s v="NA"/>
    <s v="NA"/>
    <s v="NA"/>
  </r>
  <r>
    <s v="PARAGUAY"/>
    <s v="Paraguay"/>
    <s v="PRY"/>
    <s v="Latin America"/>
    <x v="1"/>
    <x v="0"/>
    <n v="1992"/>
    <x v="48"/>
    <n v="32"/>
    <n v="0.2"/>
    <n v="0.3"/>
    <n v="0.2"/>
    <n v="0.7"/>
    <n v="27"/>
    <n v="46"/>
    <n v="30"/>
    <n v="21"/>
    <n v="21"/>
    <n v="21"/>
    <s v="NA"/>
    <s v="NA"/>
    <s v="NA"/>
    <s v="NA"/>
  </r>
  <r>
    <s v="PARAGUAY"/>
    <s v="Paraguay"/>
    <s v="PRY"/>
    <s v="Latin America"/>
    <x v="1"/>
    <x v="0"/>
    <n v="1992"/>
    <x v="60"/>
    <n v="900"/>
    <n v="1.4"/>
    <n v="8.1"/>
    <n v="2.7"/>
    <n v="12.2"/>
    <n v="5"/>
    <n v="30"/>
    <n v="10"/>
    <n v="30"/>
    <n v="30"/>
    <n v="30"/>
    <s v="NA"/>
    <s v="NA"/>
    <s v="NA"/>
    <s v="NA"/>
  </r>
  <r>
    <s v="PARAGUAY"/>
    <s v="Paraguay"/>
    <s v="PRY"/>
    <s v="Latin America"/>
    <x v="1"/>
    <x v="0"/>
    <n v="1992"/>
    <x v="24"/>
    <n v="47"/>
    <n v="0.2"/>
    <n v="0.1"/>
    <n v="0.4"/>
    <n v="0.7"/>
    <n v="40"/>
    <n v="16"/>
    <n v="60"/>
    <n v="13"/>
    <n v="13"/>
    <n v="13"/>
    <s v="NA"/>
    <s v="NA"/>
    <s v="NA"/>
    <s v="NA"/>
  </r>
  <r>
    <s v="PARAGUAY"/>
    <s v="Paraguay"/>
    <s v="PRY"/>
    <s v="Latin America"/>
    <x v="1"/>
    <x v="0"/>
    <n v="1992"/>
    <x v="20"/>
    <n v="12"/>
    <n v="0.4"/>
    <n v="0.4"/>
    <n v="0.5"/>
    <n v="1.2"/>
    <n v="80"/>
    <n v="75"/>
    <n v="93"/>
    <n v="42"/>
    <n v="42"/>
    <n v="42"/>
    <s v="NA"/>
    <s v="NA"/>
    <s v="NA"/>
    <s v="NA"/>
  </r>
  <r>
    <s v="PARAGUAY"/>
    <s v="Paraguay"/>
    <s v="PRY"/>
    <s v="Latin America"/>
    <x v="1"/>
    <x v="0"/>
    <n v="1992"/>
    <x v="16"/>
    <n v="241"/>
    <n v="2.1"/>
    <n v="3.7"/>
    <n v="2.4"/>
    <n v="8.1999999999999993"/>
    <n v="27"/>
    <n v="46"/>
    <n v="30"/>
    <n v="33"/>
    <n v="33"/>
    <n v="33"/>
    <s v="NA"/>
    <s v="NA"/>
    <s v="NA"/>
    <s v="NA"/>
  </r>
  <r>
    <s v="PERU"/>
    <s v="Peru"/>
    <s v="PER"/>
    <s v="Latin America"/>
    <x v="1"/>
    <x v="0"/>
    <n v="1992"/>
    <x v="0"/>
    <n v="120"/>
    <n v="2.9"/>
    <n v="0"/>
    <n v="2.9"/>
    <s v="NA"/>
    <n v="60"/>
    <n v="0"/>
    <n v="0"/>
    <n v="40"/>
    <n v="0"/>
    <n v="0"/>
    <s v="NA"/>
    <s v="NA"/>
    <s v="NA"/>
    <s v="NA"/>
  </r>
  <r>
    <s v="PERU"/>
    <s v="Peru"/>
    <s v="PER"/>
    <s v="Latin America"/>
    <x v="1"/>
    <x v="0"/>
    <n v="1992"/>
    <x v="42"/>
    <n v="19"/>
    <n v="0.5"/>
    <n v="0.2"/>
    <n v="0.7"/>
    <s v="NA"/>
    <n v="80"/>
    <n v="30"/>
    <n v="20"/>
    <n v="30"/>
    <n v="30"/>
    <n v="30"/>
    <s v="NA"/>
    <s v="NA"/>
    <s v="NA"/>
    <s v="NA"/>
  </r>
  <r>
    <s v="PERU"/>
    <s v="Peru"/>
    <s v="PER"/>
    <s v="Latin America"/>
    <x v="1"/>
    <x v="0"/>
    <n v="1992"/>
    <x v="51"/>
    <n v="11"/>
    <n v="0.7"/>
    <n v="0.1"/>
    <n v="0.9"/>
    <s v="NA"/>
    <n v="120"/>
    <n v="20"/>
    <n v="20"/>
    <n v="50"/>
    <n v="50"/>
    <n v="50"/>
    <s v="NA"/>
    <s v="NA"/>
    <s v="NA"/>
    <s v="NA"/>
  </r>
  <r>
    <s v="PERU"/>
    <s v="Peru"/>
    <s v="PER"/>
    <s v="Latin America"/>
    <x v="1"/>
    <x v="0"/>
    <n v="1992"/>
    <x v="53"/>
    <n v="190"/>
    <n v="13.7"/>
    <n v="2.2999999999999998"/>
    <n v="18.2"/>
    <s v="NA"/>
    <n v="120"/>
    <n v="20"/>
    <n v="20"/>
    <n v="60"/>
    <n v="60"/>
    <n v="60"/>
    <s v="NA"/>
    <s v="NA"/>
    <s v="NA"/>
    <s v="NA"/>
  </r>
  <r>
    <s v="PERU"/>
    <s v="Peru"/>
    <s v="PER"/>
    <s v="Latin America"/>
    <x v="1"/>
    <x v="0"/>
    <n v="1992"/>
    <x v="22"/>
    <n v="140"/>
    <n v="20.2"/>
    <n v="5"/>
    <n v="30.2"/>
    <s v="NA"/>
    <n v="160"/>
    <n v="40"/>
    <n v="40"/>
    <n v="90"/>
    <n v="90"/>
    <n v="90"/>
    <s v="NA"/>
    <s v="NA"/>
    <s v="NA"/>
    <s v="NA"/>
  </r>
  <r>
    <s v="PERU"/>
    <s v="Peru"/>
    <s v="PER"/>
    <s v="Latin America"/>
    <x v="1"/>
    <x v="0"/>
    <n v="1992"/>
    <x v="43"/>
    <n v="4"/>
    <n v="0.1"/>
    <n v="0"/>
    <n v="0.1"/>
    <s v="NA"/>
    <n v="60"/>
    <n v="0"/>
    <n v="0"/>
    <n v="30"/>
    <n v="0"/>
    <n v="0"/>
    <s v="NA"/>
    <s v="NA"/>
    <s v="NA"/>
    <s v="NA"/>
  </r>
  <r>
    <s v="PERU"/>
    <s v="Peru"/>
    <s v="PER"/>
    <s v="Latin America"/>
    <x v="1"/>
    <x v="0"/>
    <n v="1992"/>
    <x v="35"/>
    <n v="2"/>
    <s v="NA"/>
    <n v="0"/>
    <s v="NA"/>
    <s v="NA"/>
    <n v="80"/>
    <n v="0"/>
    <n v="0"/>
    <n v="30"/>
    <n v="0"/>
    <n v="0"/>
    <s v="NA"/>
    <s v="NA"/>
    <s v="NA"/>
    <s v="NA"/>
  </r>
  <r>
    <s v="PERU"/>
    <s v="Peru"/>
    <s v="PER"/>
    <s v="Latin America"/>
    <x v="1"/>
    <x v="0"/>
    <n v="1992"/>
    <x v="19"/>
    <n v="247"/>
    <n v="24.2"/>
    <n v="5.2"/>
    <n v="34.6"/>
    <s v="NA"/>
    <n v="140"/>
    <n v="30"/>
    <n v="30"/>
    <n v="70"/>
    <n v="70"/>
    <n v="70"/>
    <s v="NA"/>
    <s v="NA"/>
    <s v="NA"/>
    <s v="NA"/>
  </r>
  <r>
    <s v="PERU"/>
    <s v="Peru"/>
    <s v="PER"/>
    <s v="Latin America"/>
    <x v="1"/>
    <x v="0"/>
    <n v="1992"/>
    <x v="19"/>
    <n v="222"/>
    <n v="5.3"/>
    <n v="1.3"/>
    <n v="6.7"/>
    <s v="NA"/>
    <n v="80"/>
    <n v="20"/>
    <n v="0"/>
    <n v="30"/>
    <n v="30"/>
    <n v="30"/>
    <s v="NA"/>
    <s v="NA"/>
    <s v="NA"/>
    <s v="NA"/>
  </r>
  <r>
    <s v="PERU"/>
    <s v="Peru"/>
    <s v="PER"/>
    <s v="Latin America"/>
    <x v="1"/>
    <x v="0"/>
    <n v="1992"/>
    <x v="30"/>
    <n v="35"/>
    <n v="0.6"/>
    <n v="0"/>
    <n v="0.6"/>
    <s v="NA"/>
    <n v="40"/>
    <n v="0"/>
    <n v="0"/>
    <n v="40"/>
    <n v="0"/>
    <n v="0"/>
    <s v="NA"/>
    <s v="NA"/>
    <s v="NA"/>
    <s v="NA"/>
  </r>
  <r>
    <s v="PERU"/>
    <s v="Peru"/>
    <s v="PER"/>
    <s v="Latin America"/>
    <x v="1"/>
    <x v="0"/>
    <n v="1992"/>
    <x v="12"/>
    <n v="221"/>
    <n v="19.899999999999999"/>
    <n v="5.3"/>
    <n v="29.2"/>
    <s v="NA"/>
    <n v="150"/>
    <n v="40"/>
    <n v="30"/>
    <n v="60"/>
    <n v="60"/>
    <n v="60"/>
    <s v="NA"/>
    <s v="NA"/>
    <s v="NA"/>
    <s v="NA"/>
  </r>
  <r>
    <s v="PERU"/>
    <s v="Peru"/>
    <s v="PER"/>
    <s v="Latin America"/>
    <x v="1"/>
    <x v="0"/>
    <n v="1992"/>
    <x v="48"/>
    <n v="216"/>
    <n v="22.7"/>
    <n v="3"/>
    <n v="28.7"/>
    <s v="NA"/>
    <n v="150"/>
    <n v="20"/>
    <n v="20"/>
    <n v="70"/>
    <n v="70"/>
    <n v="70"/>
    <s v="NA"/>
    <s v="NA"/>
    <s v="NA"/>
    <s v="NA"/>
  </r>
  <r>
    <s v="PERU"/>
    <s v="Peru"/>
    <s v="PER"/>
    <s v="Latin America"/>
    <x v="1"/>
    <x v="0"/>
    <n v="1992"/>
    <x v="60"/>
    <n v="4"/>
    <n v="0.1"/>
    <s v="NA"/>
    <n v="0.1"/>
    <s v="NA"/>
    <n v="60"/>
    <n v="20"/>
    <n v="0"/>
    <n v="40"/>
    <n v="40"/>
    <n v="40"/>
    <s v="NA"/>
    <s v="NA"/>
    <s v="NA"/>
    <s v="NA"/>
  </r>
  <r>
    <s v="PERU"/>
    <s v="Peru"/>
    <s v="PER"/>
    <s v="Latin America"/>
    <x v="1"/>
    <x v="0"/>
    <n v="1992"/>
    <x v="73"/>
    <n v="4"/>
    <n v="0.2"/>
    <s v="NA"/>
    <n v="0.2"/>
    <s v="NA"/>
    <n v="80"/>
    <n v="20"/>
    <n v="20"/>
    <n v="50"/>
    <n v="50"/>
    <n v="50"/>
    <s v="NA"/>
    <s v="NA"/>
    <s v="NA"/>
    <s v="NA"/>
  </r>
  <r>
    <s v="PERU"/>
    <s v="Peru"/>
    <s v="PER"/>
    <s v="Latin America"/>
    <x v="1"/>
    <x v="0"/>
    <n v="1992"/>
    <x v="25"/>
    <n v="3"/>
    <n v="0.3"/>
    <s v="NA"/>
    <n v="0.3"/>
    <s v="NA"/>
    <n v="120"/>
    <n v="20"/>
    <n v="20"/>
    <n v="70"/>
    <n v="70"/>
    <n v="70"/>
    <s v="NA"/>
    <s v="NA"/>
    <s v="NA"/>
    <s v="NA"/>
  </r>
  <r>
    <s v="PERU"/>
    <s v="Peru"/>
    <s v="PER"/>
    <s v="Latin America"/>
    <x v="1"/>
    <x v="0"/>
    <n v="1992"/>
    <x v="16"/>
    <n v="120"/>
    <n v="2.9"/>
    <n v="0"/>
    <n v="2.9"/>
    <s v="NA"/>
    <n v="60"/>
    <n v="0"/>
    <n v="0"/>
    <n v="40"/>
    <n v="0"/>
    <n v="0"/>
    <s v="NA"/>
    <s v="NA"/>
    <s v="NA"/>
    <s v="NA"/>
  </r>
  <r>
    <s v="PHILIPPINES"/>
    <s v="Philippines"/>
    <s v="PHL"/>
    <s v="East Asia"/>
    <x v="2"/>
    <x v="0"/>
    <n v="1992"/>
    <x v="18"/>
    <n v="300"/>
    <s v="NA"/>
    <s v="NA"/>
    <s v="NA"/>
    <s v="NA"/>
    <s v="NA"/>
    <s v="NA"/>
    <s v="NA"/>
    <s v="NA"/>
    <s v="NA"/>
    <s v="NA"/>
    <s v="NA"/>
    <s v="NA"/>
    <s v="NA"/>
    <s v="NA"/>
  </r>
  <r>
    <s v="PHILIPPINES"/>
    <s v="Philippines"/>
    <s v="PHL"/>
    <s v="East Asia"/>
    <x v="2"/>
    <x v="0"/>
    <n v="1992"/>
    <x v="42"/>
    <n v="214"/>
    <s v="NA"/>
    <s v="NA"/>
    <s v="NA"/>
    <s v="NA"/>
    <s v="NA"/>
    <s v="NA"/>
    <s v="NA"/>
    <s v="NA"/>
    <s v="NA"/>
    <s v="NA"/>
    <s v="NA"/>
    <s v="NA"/>
    <s v="NA"/>
    <s v="NA"/>
  </r>
  <r>
    <s v="PHILIPPINES"/>
    <s v="Philippines"/>
    <s v="PHL"/>
    <s v="East Asia"/>
    <x v="2"/>
    <x v="0"/>
    <n v="1992"/>
    <x v="2"/>
    <n v="29"/>
    <s v="NA"/>
    <s v="NA"/>
    <s v="NA"/>
    <s v="NA"/>
    <s v="NA"/>
    <s v="NA"/>
    <s v="NA"/>
    <s v="NA"/>
    <s v="NA"/>
    <s v="NA"/>
    <s v="NA"/>
    <s v="NA"/>
    <s v="NA"/>
    <s v="NA"/>
  </r>
  <r>
    <s v="PHILIPPINES"/>
    <s v="Philippines"/>
    <s v="PHL"/>
    <s v="East Asia"/>
    <x v="2"/>
    <x v="0"/>
    <n v="1992"/>
    <x v="51"/>
    <n v="19"/>
    <s v="NA"/>
    <s v="NA"/>
    <s v="NA"/>
    <s v="NA"/>
    <s v="NA"/>
    <s v="NA"/>
    <s v="NA"/>
    <s v="NA"/>
    <s v="NA"/>
    <s v="NA"/>
    <s v="NA"/>
    <s v="NA"/>
    <s v="NA"/>
    <s v="NA"/>
  </r>
  <r>
    <s v="PHILIPPINES"/>
    <s v="Philippines"/>
    <s v="PHL"/>
    <s v="East Asia"/>
    <x v="2"/>
    <x v="0"/>
    <n v="1992"/>
    <x v="52"/>
    <n v="3145"/>
    <s v="NA"/>
    <s v="NA"/>
    <s v="NA"/>
    <s v="NA"/>
    <s v="NA"/>
    <s v="NA"/>
    <s v="NA"/>
    <s v="NA"/>
    <s v="NA"/>
    <s v="NA"/>
    <s v="NA"/>
    <s v="NA"/>
    <s v="NA"/>
    <s v="NA"/>
  </r>
  <r>
    <s v="PHILIPPINES"/>
    <s v="Philippines"/>
    <s v="PHL"/>
    <s v="East Asia"/>
    <x v="2"/>
    <x v="0"/>
    <n v="1992"/>
    <x v="53"/>
    <n v="141"/>
    <s v="NA"/>
    <s v="NA"/>
    <s v="NA"/>
    <s v="NA"/>
    <s v="NA"/>
    <s v="NA"/>
    <s v="NA"/>
    <s v="NA"/>
    <s v="NA"/>
    <s v="NA"/>
    <s v="NA"/>
    <s v="NA"/>
    <s v="NA"/>
    <s v="NA"/>
  </r>
  <r>
    <s v="PHILIPPINES"/>
    <s v="Philippines"/>
    <s v="PHL"/>
    <s v="East Asia"/>
    <x v="2"/>
    <x v="0"/>
    <n v="1992"/>
    <x v="65"/>
    <n v="16"/>
    <s v="NA"/>
    <s v="NA"/>
    <s v="NA"/>
    <s v="NA"/>
    <s v="NA"/>
    <s v="NA"/>
    <s v="NA"/>
    <s v="NA"/>
    <s v="NA"/>
    <s v="NA"/>
    <s v="NA"/>
    <s v="NA"/>
    <s v="NA"/>
    <s v="NA"/>
  </r>
  <r>
    <s v="PHILIPPINES"/>
    <s v="Philippines"/>
    <s v="PHL"/>
    <s v="East Asia"/>
    <x v="2"/>
    <x v="0"/>
    <n v="1992"/>
    <x v="110"/>
    <n v="107"/>
    <s v="NA"/>
    <s v="NA"/>
    <s v="NA"/>
    <s v="NA"/>
    <s v="NA"/>
    <s v="NA"/>
    <s v="NA"/>
    <s v="NA"/>
    <s v="NA"/>
    <s v="NA"/>
    <s v="NA"/>
    <s v="NA"/>
    <s v="NA"/>
    <s v="NA"/>
  </r>
  <r>
    <s v="PHILIPPINES"/>
    <s v="Philippines"/>
    <s v="PHL"/>
    <s v="East Asia"/>
    <x v="2"/>
    <x v="0"/>
    <n v="1992"/>
    <x v="61"/>
    <n v="37"/>
    <s v="NA"/>
    <s v="NA"/>
    <s v="NA"/>
    <s v="NA"/>
    <s v="NA"/>
    <s v="NA"/>
    <s v="NA"/>
    <s v="NA"/>
    <s v="NA"/>
    <s v="NA"/>
    <s v="NA"/>
    <s v="NA"/>
    <s v="NA"/>
    <s v="NA"/>
  </r>
  <r>
    <s v="PHILIPPINES"/>
    <s v="Philippines"/>
    <s v="PHL"/>
    <s v="East Asia"/>
    <x v="2"/>
    <x v="0"/>
    <n v="1992"/>
    <x v="19"/>
    <n v="3589"/>
    <n v="134.30000000000001"/>
    <n v="46.4"/>
    <n v="21.3"/>
    <n v="202.1"/>
    <n v="57"/>
    <n v="20"/>
    <n v="9"/>
    <n v="66"/>
    <n v="66"/>
    <n v="66"/>
    <s v="NA"/>
    <s v="NA"/>
    <s v="NA"/>
    <s v="NA"/>
  </r>
  <r>
    <s v="PHILIPPINES"/>
    <s v="Philippines"/>
    <s v="PHL"/>
    <s v="East Asia"/>
    <x v="2"/>
    <x v="0"/>
    <n v="1992"/>
    <x v="106"/>
    <n v="57"/>
    <s v="NA"/>
    <s v="NA"/>
    <s v="NA"/>
    <s v="NA"/>
    <s v="NA"/>
    <s v="NA"/>
    <s v="NA"/>
    <s v="NA"/>
    <s v="NA"/>
    <s v="NA"/>
    <s v="NA"/>
    <s v="NA"/>
    <s v="NA"/>
    <s v="NA"/>
  </r>
  <r>
    <s v="PHILIPPINES"/>
    <s v="Philippines"/>
    <s v="PHL"/>
    <s v="East Asia"/>
    <x v="2"/>
    <x v="0"/>
    <n v="1992"/>
    <x v="9"/>
    <n v="1459"/>
    <s v="NA"/>
    <s v="NA"/>
    <s v="NA"/>
    <s v="NA"/>
    <s v="NA"/>
    <s v="NA"/>
    <s v="NA"/>
    <s v="NA"/>
    <s v="NA"/>
    <s v="NA"/>
    <s v="NA"/>
    <s v="NA"/>
    <s v="NA"/>
    <s v="NA"/>
  </r>
  <r>
    <s v="PHILIPPINES"/>
    <s v="Philippines"/>
    <s v="PHL"/>
    <s v="East Asia"/>
    <x v="2"/>
    <x v="0"/>
    <n v="1992"/>
    <x v="58"/>
    <n v="58"/>
    <s v="NA"/>
    <s v="NA"/>
    <s v="NA"/>
    <s v="NA"/>
    <s v="NA"/>
    <s v="NA"/>
    <s v="NA"/>
    <s v="NA"/>
    <s v="NA"/>
    <s v="NA"/>
    <s v="NA"/>
    <s v="NA"/>
    <s v="NA"/>
    <s v="NA"/>
  </r>
  <r>
    <s v="PHILIPPINES"/>
    <s v="Philippines"/>
    <s v="PHL"/>
    <s v="East Asia"/>
    <x v="2"/>
    <x v="0"/>
    <n v="1992"/>
    <x v="48"/>
    <n v="3319"/>
    <n v="164.8"/>
    <n v="55.2"/>
    <n v="27"/>
    <n v="247"/>
    <n v="59"/>
    <n v="20"/>
    <n v="10"/>
    <n v="84"/>
    <n v="84"/>
    <n v="84"/>
    <s v="NA"/>
    <s v="NA"/>
    <s v="NA"/>
    <s v="NA"/>
  </r>
  <r>
    <s v="PHILIPPINES"/>
    <s v="Philippines"/>
    <s v="PHL"/>
    <s v="East Asia"/>
    <x v="2"/>
    <x v="0"/>
    <n v="1992"/>
    <x v="76"/>
    <n v="86"/>
    <s v="NA"/>
    <s v="NA"/>
    <s v="NA"/>
    <s v="NA"/>
    <s v="NA"/>
    <s v="NA"/>
    <s v="NA"/>
    <s v="NA"/>
    <s v="NA"/>
    <s v="NA"/>
    <s v="NA"/>
    <s v="NA"/>
    <s v="NA"/>
    <s v="NA"/>
  </r>
  <r>
    <s v="PHILIPPINES"/>
    <s v="Philippines"/>
    <s v="PHL"/>
    <s v="East Asia"/>
    <x v="2"/>
    <x v="0"/>
    <n v="1992"/>
    <x v="24"/>
    <n v="235"/>
    <s v="NA"/>
    <s v="NA"/>
    <s v="NA"/>
    <s v="NA"/>
    <s v="NA"/>
    <s v="NA"/>
    <s v="NA"/>
    <s v="NA"/>
    <s v="NA"/>
    <s v="NA"/>
    <s v="NA"/>
    <s v="NA"/>
    <s v="NA"/>
    <s v="NA"/>
  </r>
  <r>
    <s v="PHILIPPINES"/>
    <s v="Philippines"/>
    <s v="PHL"/>
    <s v="East Asia"/>
    <x v="2"/>
    <x v="0"/>
    <n v="1992"/>
    <x v="25"/>
    <n v="64"/>
    <s v="NA"/>
    <s v="NA"/>
    <s v="NA"/>
    <s v="NA"/>
    <s v="NA"/>
    <s v="NA"/>
    <s v="NA"/>
    <s v="NA"/>
    <s v="NA"/>
    <s v="NA"/>
    <s v="NA"/>
    <s v="NA"/>
    <s v="NA"/>
    <s v="NA"/>
  </r>
  <r>
    <s v="PHILIPPINES"/>
    <s v="Philippines"/>
    <s v="PHL"/>
    <s v="East Asia"/>
    <x v="2"/>
    <x v="0"/>
    <n v="1992"/>
    <x v="49"/>
    <n v="20"/>
    <s v="NA"/>
    <s v="NA"/>
    <s v="NA"/>
    <s v="NA"/>
    <s v="NA"/>
    <s v="NA"/>
    <s v="NA"/>
    <s v="NA"/>
    <s v="NA"/>
    <s v="NA"/>
    <s v="NA"/>
    <s v="NA"/>
    <s v="NA"/>
    <s v="NA"/>
  </r>
  <r>
    <s v="POLAND"/>
    <s v="Poland"/>
    <s v="POL"/>
    <s v="Western and Central Europe"/>
    <x v="5"/>
    <x v="0"/>
    <n v="1992"/>
    <x v="79"/>
    <n v="1020"/>
    <n v="66.3"/>
    <n v="35.700000000000003"/>
    <n v="61.2"/>
    <n v="163.19999999999999"/>
    <n v="65"/>
    <n v="35"/>
    <n v="60"/>
    <n v="100"/>
    <n v="100"/>
    <n v="100"/>
    <s v="NA"/>
    <s v="NA"/>
    <s v="NA"/>
    <s v="NA"/>
  </r>
  <r>
    <s v="POLAND"/>
    <s v="Poland"/>
    <s v="POL"/>
    <s v="Western and Central Europe"/>
    <x v="5"/>
    <x v="0"/>
    <n v="1992"/>
    <x v="80"/>
    <n v="155"/>
    <n v="11"/>
    <n v="6.8"/>
    <n v="10.1"/>
    <n v="27.9"/>
    <n v="71"/>
    <n v="44"/>
    <n v="65"/>
    <n v="100"/>
    <n v="100"/>
    <n v="100"/>
    <s v="NA"/>
    <s v="NA"/>
    <s v="NA"/>
    <s v="NA"/>
  </r>
  <r>
    <s v="POLAND"/>
    <s v="Poland"/>
    <s v="POL"/>
    <s v="Western and Central Europe"/>
    <x v="5"/>
    <x v="0"/>
    <n v="1992"/>
    <x v="62"/>
    <n v="52"/>
    <n v="3.5"/>
    <n v="2.2000000000000002"/>
    <n v="5.2"/>
    <n v="10.9"/>
    <n v="68"/>
    <n v="42"/>
    <n v="100"/>
    <n v="100"/>
    <n v="100"/>
    <n v="100"/>
    <s v="NA"/>
    <s v="NA"/>
    <s v="NA"/>
    <s v="NA"/>
  </r>
  <r>
    <s v="POLAND"/>
    <s v="Poland"/>
    <s v="POL"/>
    <s v="Western and Central Europe"/>
    <x v="5"/>
    <x v="0"/>
    <n v="1992"/>
    <x v="1"/>
    <n v="31"/>
    <n v="2.1"/>
    <n v="2.6"/>
    <n v="5.3"/>
    <n v="10"/>
    <n v="68"/>
    <n v="85"/>
    <n v="170"/>
    <n v="100"/>
    <n v="100"/>
    <n v="100"/>
    <s v="NA"/>
    <s v="NA"/>
    <s v="NA"/>
    <s v="NA"/>
  </r>
  <r>
    <s v="POLAND"/>
    <s v="Poland"/>
    <s v="POL"/>
    <s v="Western and Central Europe"/>
    <x v="5"/>
    <x v="0"/>
    <n v="1992"/>
    <x v="101"/>
    <n v="13"/>
    <n v="2.1"/>
    <n v="1.1000000000000001"/>
    <n v="1.8"/>
    <n v="5"/>
    <n v="158"/>
    <n v="83"/>
    <n v="142"/>
    <n v="100"/>
    <n v="100"/>
    <n v="100"/>
    <s v="NA"/>
    <s v="NA"/>
    <s v="NA"/>
    <s v="NA"/>
  </r>
  <r>
    <s v="POLAND"/>
    <s v="Poland"/>
    <s v="POL"/>
    <s v="Western and Central Europe"/>
    <x v="5"/>
    <x v="0"/>
    <n v="1992"/>
    <x v="26"/>
    <n v="649"/>
    <n v="47.4"/>
    <n v="26"/>
    <n v="38.9"/>
    <n v="112.3"/>
    <n v="73"/>
    <n v="40"/>
    <n v="60"/>
    <n v="100"/>
    <n v="100"/>
    <n v="100"/>
    <s v="NA"/>
    <s v="NA"/>
    <s v="NA"/>
    <s v="NA"/>
  </r>
  <r>
    <s v="POLAND"/>
    <s v="Poland"/>
    <s v="POL"/>
    <s v="Western and Central Europe"/>
    <x v="5"/>
    <x v="0"/>
    <n v="1992"/>
    <x v="64"/>
    <n v="31"/>
    <n v="2.6"/>
    <n v="2.1"/>
    <n v="3.2"/>
    <n v="7.9"/>
    <n v="85"/>
    <n v="68"/>
    <n v="102"/>
    <n v="100"/>
    <n v="100"/>
    <n v="100"/>
    <s v="NA"/>
    <s v="NA"/>
    <s v="NA"/>
    <s v="NA"/>
  </r>
  <r>
    <s v="POLAND"/>
    <s v="Poland"/>
    <s v="POL"/>
    <s v="Western and Central Europe"/>
    <x v="5"/>
    <x v="0"/>
    <n v="1992"/>
    <x v="66"/>
    <n v="34"/>
    <n v="1"/>
    <n v="1.4"/>
    <n v="1.7"/>
    <n v="4.0999999999999996"/>
    <n v="30"/>
    <n v="40"/>
    <n v="50"/>
    <n v="100"/>
    <n v="100"/>
    <n v="100"/>
    <s v="NA"/>
    <s v="NA"/>
    <s v="NA"/>
    <s v="NA"/>
  </r>
  <r>
    <s v="POLAND"/>
    <s v="Poland"/>
    <s v="POL"/>
    <s v="Western and Central Europe"/>
    <x v="5"/>
    <x v="0"/>
    <n v="1992"/>
    <x v="81"/>
    <n v="215"/>
    <n v="27.3"/>
    <n v="15.1"/>
    <n v="19.399999999999999"/>
    <n v="61.7"/>
    <n v="127"/>
    <n v="70"/>
    <n v="90"/>
    <n v="100"/>
    <n v="100"/>
    <n v="100"/>
    <s v="NA"/>
    <s v="NA"/>
    <s v="NA"/>
    <s v="NA"/>
  </r>
  <r>
    <s v="POLAND"/>
    <s v="Poland"/>
    <s v="POL"/>
    <s v="Western and Central Europe"/>
    <x v="5"/>
    <x v="0"/>
    <n v="1992"/>
    <x v="4"/>
    <n v="363"/>
    <n v="30"/>
    <n v="16.2"/>
    <n v="32.700000000000003"/>
    <n v="78.900000000000006"/>
    <n v="83"/>
    <n v="45"/>
    <n v="90"/>
    <n v="100"/>
    <n v="100"/>
    <n v="100"/>
    <s v="NA"/>
    <s v="NA"/>
    <s v="NA"/>
    <s v="NA"/>
  </r>
  <r>
    <s v="POLAND"/>
    <s v="Poland"/>
    <s v="POL"/>
    <s v="Western and Central Europe"/>
    <x v="5"/>
    <x v="0"/>
    <n v="1992"/>
    <x v="82"/>
    <n v="2442"/>
    <n v="293"/>
    <n v="146.5"/>
    <n v="163.6"/>
    <n v="603.20000000000005"/>
    <n v="120"/>
    <n v="60"/>
    <n v="67"/>
    <n v="100"/>
    <n v="100"/>
    <n v="100"/>
    <s v="NA"/>
    <s v="NA"/>
    <s v="NA"/>
    <s v="NA"/>
  </r>
  <r>
    <s v="POLAND"/>
    <s v="Poland"/>
    <s v="POL"/>
    <s v="Western and Central Europe"/>
    <x v="5"/>
    <x v="0"/>
    <n v="1992"/>
    <x v="103"/>
    <n v="1487"/>
    <n v="163.6"/>
    <n v="89.2"/>
    <n v="96.7"/>
    <n v="349.4"/>
    <n v="110"/>
    <n v="60"/>
    <n v="65"/>
    <n v="100"/>
    <n v="100"/>
    <n v="100"/>
    <s v="NA"/>
    <s v="NA"/>
    <s v="NA"/>
    <s v="NA"/>
  </r>
  <r>
    <s v="POLAND"/>
    <s v="Poland"/>
    <s v="POL"/>
    <s v="Western and Central Europe"/>
    <x v="5"/>
    <x v="0"/>
    <n v="1992"/>
    <x v="111"/>
    <n v="3"/>
    <n v="0.3"/>
    <n v="0.3"/>
    <n v="0.3"/>
    <n v="0.8"/>
    <n v="85"/>
    <n v="85"/>
    <n v="102"/>
    <n v="100"/>
    <n v="100"/>
    <n v="100"/>
    <s v="NA"/>
    <s v="NA"/>
    <s v="NA"/>
    <s v="NA"/>
  </r>
  <r>
    <s v="POLAND"/>
    <s v="Poland"/>
    <s v="POL"/>
    <s v="Western and Central Europe"/>
    <x v="5"/>
    <x v="0"/>
    <n v="1992"/>
    <x v="19"/>
    <n v="51"/>
    <n v="6.1"/>
    <n v="2.8"/>
    <n v="6.9"/>
    <n v="15.7"/>
    <n v="119"/>
    <n v="54"/>
    <n v="135"/>
    <n v="100"/>
    <n v="100"/>
    <n v="100"/>
    <s v="NA"/>
    <s v="NA"/>
    <s v="NA"/>
    <s v="NA"/>
  </r>
  <r>
    <s v="POLAND"/>
    <s v="Poland"/>
    <s v="POL"/>
    <s v="Western and Central Europe"/>
    <x v="5"/>
    <x v="0"/>
    <n v="1992"/>
    <x v="41"/>
    <n v="331"/>
    <n v="36.4"/>
    <n v="17.2"/>
    <n v="39.700000000000003"/>
    <n v="93.3"/>
    <n v="110"/>
    <n v="52"/>
    <n v="120"/>
    <n v="100"/>
    <n v="100"/>
    <n v="100"/>
    <s v="NA"/>
    <s v="NA"/>
    <s v="NA"/>
    <s v="NA"/>
  </r>
  <r>
    <s v="POLAND"/>
    <s v="Poland"/>
    <s v="POL"/>
    <s v="Western and Central Europe"/>
    <x v="5"/>
    <x v="0"/>
    <n v="1992"/>
    <x v="30"/>
    <n v="803"/>
    <n v="44.2"/>
    <n v="25.7"/>
    <n v="52.2"/>
    <n v="122.1"/>
    <n v="55"/>
    <n v="32"/>
    <n v="65"/>
    <n v="100"/>
    <n v="100"/>
    <n v="100"/>
    <s v="NA"/>
    <s v="NA"/>
    <s v="NA"/>
    <s v="NA"/>
  </r>
  <r>
    <s v="POLAND"/>
    <s v="Poland"/>
    <s v="POL"/>
    <s v="Western and Central Europe"/>
    <x v="5"/>
    <x v="0"/>
    <n v="1992"/>
    <x v="8"/>
    <n v="29"/>
    <n v="2.5"/>
    <n v="2.5"/>
    <n v="3.7"/>
    <n v="8.6"/>
    <n v="85"/>
    <n v="85"/>
    <n v="128"/>
    <n v="100"/>
    <n v="100"/>
    <n v="100"/>
    <s v="NA"/>
    <s v="NA"/>
    <s v="NA"/>
    <s v="NA"/>
  </r>
  <r>
    <s v="POLAND"/>
    <s v="Poland"/>
    <s v="POL"/>
    <s v="Western and Central Europe"/>
    <x v="5"/>
    <x v="0"/>
    <n v="1992"/>
    <x v="9"/>
    <n v="1640"/>
    <n v="98.4"/>
    <n v="85.3"/>
    <n v="82"/>
    <n v="265.7"/>
    <n v="60"/>
    <n v="52"/>
    <n v="50"/>
    <n v="100"/>
    <n v="100"/>
    <n v="100"/>
    <s v="NA"/>
    <s v="NA"/>
    <s v="NA"/>
    <s v="NA"/>
  </r>
  <r>
    <s v="POLAND"/>
    <s v="Poland"/>
    <s v="POL"/>
    <s v="Western and Central Europe"/>
    <x v="5"/>
    <x v="0"/>
    <n v="1992"/>
    <x v="56"/>
    <n v="1523"/>
    <n v="150.80000000000001"/>
    <n v="106.6"/>
    <n v="91.4"/>
    <n v="348.8"/>
    <n v="99"/>
    <n v="70"/>
    <n v="60"/>
    <n v="100"/>
    <n v="100"/>
    <n v="100"/>
    <s v="NA"/>
    <s v="NA"/>
    <s v="NA"/>
    <s v="NA"/>
  </r>
  <r>
    <s v="POLAND"/>
    <s v="Poland"/>
    <s v="POL"/>
    <s v="Western and Central Europe"/>
    <x v="5"/>
    <x v="0"/>
    <n v="1992"/>
    <x v="12"/>
    <n v="1859"/>
    <n v="122.7"/>
    <n v="93"/>
    <n v="148.69999999999999"/>
    <n v="364.4"/>
    <n v="66"/>
    <n v="50"/>
    <n v="80"/>
    <n v="100"/>
    <n v="100"/>
    <n v="100"/>
    <s v="NA"/>
    <s v="NA"/>
    <s v="NA"/>
    <s v="NA"/>
  </r>
  <r>
    <s v="POLAND"/>
    <s v="Poland"/>
    <s v="POL"/>
    <s v="Western and Central Europe"/>
    <x v="5"/>
    <x v="0"/>
    <n v="1992"/>
    <x v="13"/>
    <n v="372"/>
    <n v="9.3000000000000007"/>
    <n v="15.6"/>
    <n v="16"/>
    <n v="40.9"/>
    <n v="25"/>
    <n v="42"/>
    <n v="43"/>
    <n v="100"/>
    <n v="100"/>
    <n v="100"/>
    <s v="NA"/>
    <s v="NA"/>
    <s v="NA"/>
    <s v="NA"/>
  </r>
  <r>
    <s v="POLAND"/>
    <s v="Poland"/>
    <s v="POL"/>
    <s v="Western and Central Europe"/>
    <x v="5"/>
    <x v="0"/>
    <n v="1992"/>
    <x v="31"/>
    <n v="583"/>
    <n v="74"/>
    <n v="32.1"/>
    <n v="40.799999999999997"/>
    <n v="146.9"/>
    <n v="127"/>
    <n v="55"/>
    <n v="70"/>
    <n v="100"/>
    <n v="100"/>
    <n v="100"/>
    <s v="NA"/>
    <s v="NA"/>
    <s v="NA"/>
    <s v="NA"/>
  </r>
  <r>
    <s v="POLAND"/>
    <s v="Poland"/>
    <s v="POL"/>
    <s v="Western and Central Europe"/>
    <x v="5"/>
    <x v="0"/>
    <n v="1992"/>
    <x v="32"/>
    <n v="2275"/>
    <n v="125.1"/>
    <n v="79.599999999999994"/>
    <n v="122.9"/>
    <n v="327.60000000000002"/>
    <n v="55"/>
    <n v="35"/>
    <n v="54"/>
    <n v="100"/>
    <n v="100"/>
    <n v="100"/>
    <s v="NA"/>
    <s v="NA"/>
    <s v="NA"/>
    <s v="NA"/>
  </r>
  <r>
    <s v="POLAND"/>
    <s v="Poland"/>
    <s v="POL"/>
    <s v="Western and Central Europe"/>
    <x v="5"/>
    <x v="0"/>
    <n v="1992"/>
    <x v="33"/>
    <n v="423"/>
    <n v="51.6"/>
    <n v="36"/>
    <n v="45.7"/>
    <n v="133.19999999999999"/>
    <n v="122"/>
    <n v="85"/>
    <n v="108"/>
    <n v="100"/>
    <n v="100"/>
    <n v="100"/>
    <s v="NA"/>
    <s v="NA"/>
    <s v="NA"/>
    <s v="NA"/>
  </r>
  <r>
    <s v="POLAND"/>
    <s v="Poland"/>
    <s v="POL"/>
    <s v="Western and Central Europe"/>
    <x v="5"/>
    <x v="0"/>
    <n v="1992"/>
    <x v="25"/>
    <n v="42"/>
    <n v="2.7"/>
    <n v="2.9"/>
    <n v="5"/>
    <n v="10.7"/>
    <n v="65"/>
    <n v="70"/>
    <n v="120"/>
    <n v="100"/>
    <n v="100"/>
    <n v="100"/>
    <s v="NA"/>
    <s v="NA"/>
    <s v="NA"/>
    <s v="NA"/>
  </r>
  <r>
    <s v="POLAND"/>
    <s v="Poland"/>
    <s v="POL"/>
    <s v="Western and Central Europe"/>
    <x v="5"/>
    <x v="0"/>
    <n v="1992"/>
    <x v="49"/>
    <n v="29"/>
    <n v="2.5"/>
    <n v="2"/>
    <n v="4.9000000000000004"/>
    <n v="9.4"/>
    <n v="85"/>
    <n v="68"/>
    <n v="170"/>
    <n v="100"/>
    <n v="100"/>
    <n v="100"/>
    <s v="NA"/>
    <s v="NA"/>
    <s v="NA"/>
    <s v="NA"/>
  </r>
  <r>
    <s v="POLAND"/>
    <s v="Poland"/>
    <s v="POL"/>
    <s v="Western and Central Europe"/>
    <x v="5"/>
    <x v="0"/>
    <n v="1992"/>
    <x v="15"/>
    <n v="74"/>
    <n v="2.8"/>
    <n v="2.7"/>
    <n v="7"/>
    <n v="12.5"/>
    <n v="38"/>
    <n v="37"/>
    <n v="94"/>
    <n v="100"/>
    <n v="100"/>
    <n v="100"/>
    <s v="NA"/>
    <s v="NA"/>
    <s v="NA"/>
    <s v="NA"/>
  </r>
  <r>
    <s v="POLAND"/>
    <s v="Poland"/>
    <s v="POL"/>
    <s v="Western and Central Europe"/>
    <x v="5"/>
    <x v="0"/>
    <n v="1992"/>
    <x v="96"/>
    <n v="653"/>
    <n v="50.3"/>
    <n v="26.1"/>
    <n v="39.200000000000003"/>
    <n v="115.6"/>
    <n v="77"/>
    <n v="40"/>
    <n v="60"/>
    <n v="100"/>
    <n v="100"/>
    <n v="100"/>
    <s v="NA"/>
    <s v="NA"/>
    <s v="NA"/>
    <s v="NA"/>
  </r>
  <r>
    <s v="POLAND"/>
    <s v="Poland"/>
    <s v="POL"/>
    <s v="Western and Central Europe"/>
    <x v="5"/>
    <x v="0"/>
    <n v="1992"/>
    <x v="85"/>
    <n v="1542"/>
    <n v="121.8"/>
    <n v="67.8"/>
    <n v="100.2"/>
    <n v="289.89999999999998"/>
    <n v="79"/>
    <n v="44"/>
    <n v="65"/>
    <n v="100"/>
    <n v="100"/>
    <n v="100"/>
    <s v="NA"/>
    <s v="NA"/>
    <s v="NA"/>
    <s v="NA"/>
  </r>
  <r>
    <s v="PORTUGAL"/>
    <s v="Portugal"/>
    <s v="PRT"/>
    <s v="Western and Central Europe"/>
    <x v="2"/>
    <x v="0"/>
    <n v="1992"/>
    <x v="0"/>
    <n v="80"/>
    <n v="5.3"/>
    <n v="4.3"/>
    <n v="1.1000000000000001"/>
    <n v="10.7"/>
    <n v="74"/>
    <n v="60"/>
    <n v="15"/>
    <n v="90"/>
    <n v="90"/>
    <n v="90"/>
    <s v="NA"/>
    <s v="NA"/>
    <s v="NA"/>
    <s v="NA"/>
  </r>
  <r>
    <s v="PORTUGAL"/>
    <s v="Portugal"/>
    <s v="PRT"/>
    <s v="Western and Central Europe"/>
    <x v="2"/>
    <x v="0"/>
    <n v="1992"/>
    <x v="27"/>
    <n v="266"/>
    <n v="16"/>
    <n v="1.3"/>
    <n v="1.3"/>
    <n v="18.600000000000001"/>
    <n v="60"/>
    <n v="5"/>
    <n v="5"/>
    <n v="100"/>
    <n v="100"/>
    <n v="100"/>
    <s v="NA"/>
    <s v="NA"/>
    <s v="NA"/>
    <s v="NA"/>
  </r>
  <r>
    <s v="PORTUGAL"/>
    <s v="Portugal"/>
    <s v="PRT"/>
    <s v="Western and Central Europe"/>
    <x v="2"/>
    <x v="0"/>
    <n v="1992"/>
    <x v="61"/>
    <n v="548"/>
    <n v="22.5"/>
    <n v="13.5"/>
    <n v="6.7"/>
    <n v="42.7"/>
    <n v="50"/>
    <n v="30"/>
    <n v="15"/>
    <n v="82"/>
    <n v="82"/>
    <n v="82"/>
    <s v="NA"/>
    <s v="NA"/>
    <s v="NA"/>
    <s v="NA"/>
  </r>
  <r>
    <s v="PORTUGAL"/>
    <s v="Portugal"/>
    <s v="PRT"/>
    <s v="Western and Central Europe"/>
    <x v="2"/>
    <x v="0"/>
    <n v="1992"/>
    <x v="40"/>
    <n v="761"/>
    <n v="3"/>
    <n v="2"/>
    <n v="1"/>
    <n v="6"/>
    <n v="50"/>
    <n v="33"/>
    <n v="16"/>
    <n v="8"/>
    <n v="8"/>
    <n v="8"/>
    <s v="NA"/>
    <s v="NA"/>
    <s v="NA"/>
    <s v="NA"/>
  </r>
  <r>
    <s v="PORTUGAL"/>
    <s v="Portugal"/>
    <s v="PRT"/>
    <s v="Western and Central Europe"/>
    <x v="2"/>
    <x v="0"/>
    <n v="1992"/>
    <x v="19"/>
    <n v="264"/>
    <n v="35.1"/>
    <n v="15"/>
    <n v="13.8"/>
    <n v="64"/>
    <n v="140"/>
    <n v="60"/>
    <n v="55"/>
    <n v="95"/>
    <n v="95"/>
    <n v="95"/>
    <s v="NA"/>
    <s v="NA"/>
    <s v="NA"/>
    <s v="NA"/>
  </r>
  <r>
    <s v="PORTUGAL"/>
    <s v="Portugal"/>
    <s v="PRT"/>
    <s v="Western and Central Europe"/>
    <x v="2"/>
    <x v="0"/>
    <n v="1992"/>
    <x v="30"/>
    <n v="131"/>
    <n v="6.7"/>
    <n v="3.3"/>
    <n v="0"/>
    <n v="10"/>
    <n v="60"/>
    <n v="30"/>
    <s v="NA"/>
    <n v="85"/>
    <n v="85"/>
    <n v="0"/>
    <s v="NA"/>
    <s v="NA"/>
    <s v="NA"/>
    <s v="NA"/>
  </r>
  <r>
    <s v="PORTUGAL"/>
    <s v="Portugal"/>
    <s v="PRT"/>
    <s v="Western and Central Europe"/>
    <x v="2"/>
    <x v="0"/>
    <n v="1992"/>
    <x v="12"/>
    <n v="122"/>
    <n v="12.2"/>
    <n v="9.8000000000000007"/>
    <n v="9.8000000000000007"/>
    <n v="31.7"/>
    <n v="100"/>
    <n v="80"/>
    <n v="80"/>
    <n v="100"/>
    <n v="100"/>
    <n v="100"/>
    <s v="NA"/>
    <s v="NA"/>
    <s v="NA"/>
    <s v="NA"/>
  </r>
  <r>
    <s v="PORTUGAL"/>
    <s v="Portugal"/>
    <s v="PRT"/>
    <s v="Western and Central Europe"/>
    <x v="2"/>
    <x v="0"/>
    <n v="1992"/>
    <x v="48"/>
    <n v="33"/>
    <n v="4"/>
    <n v="2"/>
    <n v="0"/>
    <n v="5.9"/>
    <n v="120"/>
    <n v="60"/>
    <n v="0"/>
    <n v="100"/>
    <n v="100"/>
    <n v="0"/>
    <s v="NA"/>
    <s v="NA"/>
    <s v="NA"/>
    <s v="NA"/>
  </r>
  <r>
    <s v="PORTUGAL"/>
    <s v="Portugal"/>
    <s v="PRT"/>
    <s v="Western and Central Europe"/>
    <x v="2"/>
    <x v="0"/>
    <n v="1992"/>
    <x v="32"/>
    <n v="111"/>
    <n v="5.7"/>
    <n v="2.8"/>
    <n v="0"/>
    <n v="8.5"/>
    <n v="60"/>
    <n v="30"/>
    <n v="0"/>
    <n v="85"/>
    <n v="85"/>
    <n v="0"/>
    <s v="NA"/>
    <s v="NA"/>
    <s v="NA"/>
    <s v="NA"/>
  </r>
  <r>
    <s v="PORTUGAL"/>
    <s v="Portugal"/>
    <s v="PRT"/>
    <s v="Western and Central Europe"/>
    <x v="2"/>
    <x v="0"/>
    <n v="1992"/>
    <x v="20"/>
    <n v="115"/>
    <n v="14.4"/>
    <n v="9.1999999999999993"/>
    <n v="9.1999999999999993"/>
    <n v="32.799999999999997"/>
    <n v="125"/>
    <n v="80"/>
    <n v="80"/>
    <n v="100"/>
    <n v="100"/>
    <n v="100"/>
    <s v="NA"/>
    <s v="NA"/>
    <s v="NA"/>
    <s v="NA"/>
  </r>
  <r>
    <s v="PORTUGAL"/>
    <s v="Portugal"/>
    <s v="PRT"/>
    <s v="Western and Central Europe"/>
    <x v="2"/>
    <x v="0"/>
    <n v="1992"/>
    <x v="16"/>
    <n v="213"/>
    <n v="18.100000000000001"/>
    <n v="12.7"/>
    <n v="2.7"/>
    <n v="33.5"/>
    <n v="100"/>
    <n v="70"/>
    <n v="15"/>
    <n v="85"/>
    <n v="85"/>
    <n v="85"/>
    <s v="NA"/>
    <s v="NA"/>
    <s v="NA"/>
    <s v="NA"/>
  </r>
  <r>
    <s v="REPUBLIC OF KOREA"/>
    <s v="Republic of Korea"/>
    <s v="KOR"/>
    <s v="East Asia"/>
    <x v="3"/>
    <x v="0"/>
    <n v="1992"/>
    <x v="97"/>
    <n v="47"/>
    <n v="4.7"/>
    <n v="2.4"/>
    <n v="3.8"/>
    <n v="10.8"/>
    <n v="100"/>
    <n v="50"/>
    <n v="80"/>
    <n v="100"/>
    <n v="100"/>
    <n v="100"/>
    <s v="NA"/>
    <s v="NA"/>
    <s v="NA"/>
    <s v="NA"/>
  </r>
  <r>
    <s v="REPUBLIC OF KOREA"/>
    <s v="Republic of Korea"/>
    <s v="KOR"/>
    <s v="East Asia"/>
    <x v="3"/>
    <x v="0"/>
    <n v="1992"/>
    <x v="0"/>
    <n v="179"/>
    <n v="21.5"/>
    <n v="19.7"/>
    <n v="12.5"/>
    <n v="53.7"/>
    <n v="120"/>
    <n v="110"/>
    <n v="70"/>
    <n v="100"/>
    <n v="100"/>
    <n v="100"/>
    <s v="NA"/>
    <s v="NA"/>
    <s v="NA"/>
    <s v="NA"/>
  </r>
  <r>
    <s v="REPUBLIC OF KOREA"/>
    <s v="Republic of Korea"/>
    <s v="KOR"/>
    <s v="East Asia"/>
    <x v="3"/>
    <x v="0"/>
    <n v="1992"/>
    <x v="62"/>
    <n v="39"/>
    <n v="12.5"/>
    <n v="7.8"/>
    <n v="10.5"/>
    <n v="30.8"/>
    <n v="320"/>
    <n v="200"/>
    <n v="270"/>
    <n v="100"/>
    <n v="100"/>
    <n v="100"/>
    <s v="NA"/>
    <s v="NA"/>
    <s v="NA"/>
    <s v="NA"/>
  </r>
  <r>
    <s v="REPUBLIC OF KOREA"/>
    <s v="Republic of Korea"/>
    <s v="KOR"/>
    <s v="East Asia"/>
    <x v="3"/>
    <x v="0"/>
    <n v="1992"/>
    <x v="26"/>
    <n v="50"/>
    <n v="4.7"/>
    <n v="2.9"/>
    <n v="4.9000000000000004"/>
    <n v="12.5"/>
    <n v="94"/>
    <n v="58"/>
    <n v="98"/>
    <n v="100"/>
    <n v="100"/>
    <n v="100"/>
    <s v="NA"/>
    <s v="NA"/>
    <s v="NA"/>
    <s v="NA"/>
  </r>
  <r>
    <s v="REPUBLIC OF KOREA"/>
    <s v="Republic of Korea"/>
    <s v="KOR"/>
    <s v="East Asia"/>
    <x v="3"/>
    <x v="0"/>
    <n v="1992"/>
    <x v="4"/>
    <n v="61"/>
    <n v="7.9"/>
    <n v="3.1"/>
    <n v="7.9"/>
    <n v="18.899999999999999"/>
    <n v="130"/>
    <n v="50"/>
    <n v="130"/>
    <n v="100"/>
    <n v="100"/>
    <n v="100"/>
    <s v="NA"/>
    <s v="NA"/>
    <s v="NA"/>
    <s v="NA"/>
  </r>
  <r>
    <s v="REPUBLIC OF KOREA"/>
    <s v="Republic of Korea"/>
    <s v="KOR"/>
    <s v="East Asia"/>
    <x v="3"/>
    <x v="0"/>
    <n v="1992"/>
    <x v="5"/>
    <n v="39"/>
    <n v="9.8000000000000007"/>
    <n v="7.8"/>
    <n v="7.8"/>
    <n v="25.4"/>
    <n v="250"/>
    <n v="200"/>
    <n v="200"/>
    <n v="100"/>
    <n v="100"/>
    <n v="100"/>
    <s v="NA"/>
    <s v="NA"/>
    <s v="NA"/>
    <s v="NA"/>
  </r>
  <r>
    <s v="REPUBLIC OF KOREA"/>
    <s v="Republic of Korea"/>
    <s v="KOR"/>
    <s v="East Asia"/>
    <x v="3"/>
    <x v="0"/>
    <n v="1992"/>
    <x v="19"/>
    <n v="25"/>
    <n v="4.5"/>
    <n v="3.8"/>
    <n v="3.8"/>
    <n v="12"/>
    <n v="180"/>
    <n v="150"/>
    <n v="150"/>
    <n v="100"/>
    <n v="100"/>
    <n v="100"/>
    <s v="NA"/>
    <s v="NA"/>
    <s v="NA"/>
    <s v="NA"/>
  </r>
  <r>
    <s v="REPUBLIC OF KOREA"/>
    <s v="Republic of Korea"/>
    <s v="KOR"/>
    <s v="East Asia"/>
    <x v="3"/>
    <x v="0"/>
    <n v="1992"/>
    <x v="8"/>
    <n v="22"/>
    <n v="5.3"/>
    <n v="4.4000000000000004"/>
    <n v="5.3"/>
    <n v="15"/>
    <n v="240"/>
    <n v="200"/>
    <n v="240"/>
    <n v="100"/>
    <n v="100"/>
    <n v="100"/>
    <s v="NA"/>
    <s v="NA"/>
    <s v="NA"/>
    <s v="NA"/>
  </r>
  <r>
    <s v="REPUBLIC OF KOREA"/>
    <s v="Republic of Korea"/>
    <s v="KOR"/>
    <s v="East Asia"/>
    <x v="3"/>
    <x v="0"/>
    <n v="1992"/>
    <x v="55"/>
    <n v="19"/>
    <n v="3.4"/>
    <n v="5.3"/>
    <n v="3.4"/>
    <n v="12.2"/>
    <n v="180"/>
    <n v="280"/>
    <n v="180"/>
    <n v="100"/>
    <n v="100"/>
    <n v="100"/>
    <s v="NA"/>
    <s v="NA"/>
    <s v="NA"/>
    <s v="NA"/>
  </r>
  <r>
    <s v="REPUBLIC OF KOREA"/>
    <s v="Republic of Korea"/>
    <s v="KOR"/>
    <s v="East Asia"/>
    <x v="3"/>
    <x v="0"/>
    <n v="1992"/>
    <x v="9"/>
    <n v="243"/>
    <n v="42.5"/>
    <n v="35.200000000000003"/>
    <n v="36.5"/>
    <n v="114.2"/>
    <n v="175"/>
    <n v="145"/>
    <n v="150"/>
    <n v="100"/>
    <n v="100"/>
    <n v="100"/>
    <s v="NA"/>
    <s v="NA"/>
    <s v="NA"/>
    <s v="NA"/>
  </r>
  <r>
    <s v="REPUBLIC OF KOREA"/>
    <s v="Republic of Korea"/>
    <s v="KOR"/>
    <s v="East Asia"/>
    <x v="3"/>
    <x v="0"/>
    <n v="1992"/>
    <x v="57"/>
    <n v="72"/>
    <n v="17.3"/>
    <n v="14.4"/>
    <n v="16.600000000000001"/>
    <n v="48.2"/>
    <n v="240"/>
    <n v="200"/>
    <n v="230"/>
    <n v="100"/>
    <n v="100"/>
    <n v="100"/>
    <s v="NA"/>
    <s v="NA"/>
    <s v="NA"/>
    <s v="NA"/>
  </r>
  <r>
    <s v="REPUBLIC OF KOREA"/>
    <s v="Republic of Korea"/>
    <s v="KOR"/>
    <s v="East Asia"/>
    <x v="3"/>
    <x v="0"/>
    <n v="1992"/>
    <x v="12"/>
    <n v="28"/>
    <n v="2.8"/>
    <n v="2.8"/>
    <n v="4.2"/>
    <n v="9.8000000000000007"/>
    <n v="100"/>
    <n v="100"/>
    <n v="150"/>
    <n v="100"/>
    <n v="100"/>
    <n v="100"/>
    <s v="NA"/>
    <s v="NA"/>
    <s v="NA"/>
    <s v="NA"/>
  </r>
  <r>
    <s v="REPUBLIC OF KOREA"/>
    <s v="Republic of Korea"/>
    <s v="KOR"/>
    <s v="East Asia"/>
    <x v="3"/>
    <x v="0"/>
    <n v="1992"/>
    <x v="68"/>
    <n v="26"/>
    <n v="1.8"/>
    <n v="1.8"/>
    <n v="4.7"/>
    <n v="8.3000000000000007"/>
    <n v="70"/>
    <n v="70"/>
    <n v="180"/>
    <n v="100"/>
    <n v="100"/>
    <n v="100"/>
    <s v="NA"/>
    <s v="NA"/>
    <s v="NA"/>
    <s v="NA"/>
  </r>
  <r>
    <s v="REPUBLIC OF KOREA"/>
    <s v="Republic of Korea"/>
    <s v="KOR"/>
    <s v="East Asia"/>
    <x v="3"/>
    <x v="0"/>
    <n v="1992"/>
    <x v="13"/>
    <n v="45"/>
    <n v="2.7"/>
    <n v="3.6"/>
    <n v="2.7"/>
    <n v="9"/>
    <n v="60"/>
    <n v="80"/>
    <n v="60"/>
    <n v="100"/>
    <n v="100"/>
    <n v="100"/>
    <s v="NA"/>
    <s v="NA"/>
    <s v="NA"/>
    <s v="NA"/>
  </r>
  <r>
    <s v="REPUBLIC OF KOREA"/>
    <s v="Republic of Korea"/>
    <s v="KOR"/>
    <s v="East Asia"/>
    <x v="3"/>
    <x v="0"/>
    <n v="1992"/>
    <x v="112"/>
    <n v="37"/>
    <n v="10.4"/>
    <n v="5.6"/>
    <n v="8.9"/>
    <n v="24.8"/>
    <n v="280"/>
    <n v="150"/>
    <n v="240"/>
    <n v="100"/>
    <n v="100"/>
    <n v="100"/>
    <s v="NA"/>
    <s v="NA"/>
    <s v="NA"/>
    <s v="NA"/>
  </r>
  <r>
    <s v="REPUBLIC OF KOREA"/>
    <s v="Republic of Korea"/>
    <s v="KOR"/>
    <s v="East Asia"/>
    <x v="3"/>
    <x v="0"/>
    <n v="1992"/>
    <x v="48"/>
    <n v="1257"/>
    <n v="138.30000000000001"/>
    <n v="88"/>
    <n v="100.6"/>
    <n v="326.8"/>
    <n v="110"/>
    <n v="70"/>
    <n v="80"/>
    <n v="100"/>
    <n v="100"/>
    <n v="100"/>
    <s v="NA"/>
    <s v="NA"/>
    <s v="NA"/>
    <s v="NA"/>
  </r>
  <r>
    <s v="REPUBLIC OF KOREA"/>
    <s v="Republic of Korea"/>
    <s v="KOR"/>
    <s v="East Asia"/>
    <x v="3"/>
    <x v="0"/>
    <n v="1992"/>
    <x v="69"/>
    <n v="65"/>
    <n v="5.2"/>
    <n v="2.6"/>
    <n v="5.9"/>
    <n v="13.7"/>
    <n v="80"/>
    <n v="40"/>
    <n v="90"/>
    <n v="100"/>
    <n v="100"/>
    <n v="100"/>
    <s v="NA"/>
    <s v="NA"/>
    <s v="NA"/>
    <s v="NA"/>
  </r>
  <r>
    <s v="REPUBLIC OF KOREA"/>
    <s v="Republic of Korea"/>
    <s v="KOR"/>
    <s v="East Asia"/>
    <x v="3"/>
    <x v="0"/>
    <n v="1992"/>
    <x v="60"/>
    <n v="157"/>
    <n v="6.3"/>
    <n v="11"/>
    <n v="9.4"/>
    <n v="26.7"/>
    <n v="40"/>
    <n v="70"/>
    <n v="60"/>
    <n v="100"/>
    <n v="100"/>
    <n v="100"/>
    <s v="NA"/>
    <s v="NA"/>
    <s v="NA"/>
    <s v="NA"/>
  </r>
  <r>
    <s v="REPUBLIC OF KOREA"/>
    <s v="Republic of Korea"/>
    <s v="KOR"/>
    <s v="East Asia"/>
    <x v="3"/>
    <x v="0"/>
    <n v="1992"/>
    <x v="15"/>
    <n v="55"/>
    <n v="16.5"/>
    <n v="11"/>
    <n v="16.5"/>
    <n v="44"/>
    <n v="300"/>
    <n v="200"/>
    <n v="300"/>
    <n v="100"/>
    <n v="100"/>
    <n v="100"/>
    <s v="NA"/>
    <s v="NA"/>
    <s v="NA"/>
    <s v="NA"/>
  </r>
  <r>
    <s v="REPUBLIC OF KOREA"/>
    <s v="Republic of Korea"/>
    <s v="KOR"/>
    <s v="East Asia"/>
    <x v="3"/>
    <x v="0"/>
    <n v="1992"/>
    <x v="74"/>
    <n v="19"/>
    <n v="3.8"/>
    <n v="2.9"/>
    <n v="3.8"/>
    <n v="10.5"/>
    <n v="200"/>
    <n v="150"/>
    <n v="200"/>
    <n v="100"/>
    <n v="100"/>
    <n v="100"/>
    <s v="NA"/>
    <s v="NA"/>
    <s v="NA"/>
    <s v="NA"/>
  </r>
  <r>
    <s v="RUSSIAN FEDERATION"/>
    <s v="Russian Federation"/>
    <s v="RUS"/>
    <s v="Eastern Europe and Central Asia"/>
    <x v="2"/>
    <x v="0"/>
    <n v="1992"/>
    <x v="26"/>
    <n v="36020"/>
    <n v="992"/>
    <n v="1167"/>
    <n v="661.3"/>
    <n v="2820.4"/>
    <n v="51"/>
    <n v="60"/>
    <n v="34"/>
    <n v="54"/>
    <n v="54"/>
    <n v="54"/>
    <s v="NA"/>
    <s v="NA"/>
    <s v="NA"/>
    <s v="NA"/>
  </r>
  <r>
    <s v="RUSSIAN FEDERATION"/>
    <s v="Russian Federation"/>
    <s v="RUS"/>
    <s v="Eastern Europe and Central Asia"/>
    <x v="2"/>
    <x v="0"/>
    <n v="1992"/>
    <x v="66"/>
    <n v="417"/>
    <n v="8.6"/>
    <n v="29.6"/>
    <n v="34.200000000000003"/>
    <n v="72.400000000000006"/>
    <n v="23"/>
    <n v="79"/>
    <n v="91"/>
    <n v="90"/>
    <n v="90"/>
    <n v="90"/>
    <s v="NA"/>
    <s v="NA"/>
    <s v="NA"/>
    <s v="NA"/>
  </r>
  <r>
    <s v="RUSSIAN FEDERATION"/>
    <s v="Russian Federation"/>
    <s v="RUS"/>
    <s v="Eastern Europe and Central Asia"/>
    <x v="2"/>
    <x v="0"/>
    <n v="1992"/>
    <x v="113"/>
    <n v="3344"/>
    <n v="136.1"/>
    <n v="101.5"/>
    <n v="86.6"/>
    <n v="324.2"/>
    <n v="55"/>
    <n v="41"/>
    <n v="35"/>
    <n v="74"/>
    <n v="74"/>
    <n v="74"/>
    <s v="NA"/>
    <s v="NA"/>
    <s v="NA"/>
    <s v="NA"/>
  </r>
  <r>
    <s v="RUSSIAN FEDERATION"/>
    <s v="Russian Federation"/>
    <s v="RUS"/>
    <s v="Eastern Europe and Central Asia"/>
    <x v="2"/>
    <x v="0"/>
    <n v="1992"/>
    <x v="103"/>
    <n v="29905"/>
    <n v="1041"/>
    <n v="476.4"/>
    <n v="352.9"/>
    <n v="1870.3"/>
    <n v="59"/>
    <n v="27"/>
    <n v="20"/>
    <n v="59"/>
    <n v="59"/>
    <n v="59"/>
    <s v="NA"/>
    <s v="NA"/>
    <s v="NA"/>
    <s v="NA"/>
  </r>
  <r>
    <s v="RUSSIAN FEDERATION"/>
    <s v="Russian Federation"/>
    <s v="RUS"/>
    <s v="Eastern Europe and Central Asia"/>
    <x v="2"/>
    <x v="0"/>
    <n v="1992"/>
    <x v="19"/>
    <n v="869"/>
    <n v="50.4"/>
    <n v="61.7"/>
    <n v="23.5"/>
    <n v="135.6"/>
    <n v="58"/>
    <n v="71"/>
    <n v="27"/>
    <n v="100"/>
    <n v="100"/>
    <n v="100"/>
    <s v="NA"/>
    <s v="NA"/>
    <s v="NA"/>
    <s v="NA"/>
  </r>
  <r>
    <s v="RUSSIAN FEDERATION"/>
    <s v="Russian Federation"/>
    <s v="RUS"/>
    <s v="Eastern Europe and Central Asia"/>
    <x v="2"/>
    <x v="0"/>
    <n v="1992"/>
    <x v="41"/>
    <n v="9907"/>
    <n v="555.70000000000005"/>
    <n v="372.8"/>
    <n v="253.2"/>
    <n v="1181.7"/>
    <n v="79"/>
    <n v="53"/>
    <n v="36"/>
    <n v="71"/>
    <n v="71"/>
    <n v="71"/>
    <s v="NA"/>
    <s v="NA"/>
    <s v="NA"/>
    <s v="NA"/>
  </r>
  <r>
    <s v="RUSSIAN FEDERATION"/>
    <s v="Russian Federation"/>
    <s v="RUS"/>
    <s v="Eastern Europe and Central Asia"/>
    <x v="2"/>
    <x v="0"/>
    <n v="1992"/>
    <x v="12"/>
    <n v="3124"/>
    <n v="375.1"/>
    <n v="290.8"/>
    <n v="269.10000000000002"/>
    <n v="935"/>
    <n v="138"/>
    <n v="107"/>
    <n v="99"/>
    <n v="87"/>
    <n v="87"/>
    <n v="87"/>
    <s v="NA"/>
    <s v="NA"/>
    <s v="NA"/>
    <s v="NA"/>
  </r>
  <r>
    <s v="RUSSIAN FEDERATION"/>
    <s v="Russian Federation"/>
    <s v="RUS"/>
    <s v="Eastern Europe and Central Asia"/>
    <x v="2"/>
    <x v="0"/>
    <n v="1992"/>
    <x v="60"/>
    <n v="675"/>
    <n v="11.5"/>
    <n v="33.799999999999997"/>
    <n v="4.7"/>
    <n v="50"/>
    <n v="17"/>
    <n v="50"/>
    <n v="7"/>
    <n v="100"/>
    <n v="100"/>
    <n v="100"/>
    <s v="NA"/>
    <s v="NA"/>
    <s v="NA"/>
    <s v="NA"/>
  </r>
  <r>
    <s v="RUSSIAN FEDERATION"/>
    <s v="Russian Federation"/>
    <s v="RUS"/>
    <s v="Eastern Europe and Central Asia"/>
    <x v="2"/>
    <x v="0"/>
    <n v="1992"/>
    <x v="33"/>
    <n v="1454"/>
    <n v="206.4"/>
    <n v="228.2"/>
    <n v="194.1"/>
    <n v="628.70000000000005"/>
    <n v="151"/>
    <n v="167"/>
    <n v="142"/>
    <n v="94"/>
    <n v="94"/>
    <n v="94"/>
    <s v="NA"/>
    <s v="NA"/>
    <s v="NA"/>
    <s v="NA"/>
  </r>
  <r>
    <s v="RUSSIAN FEDERATION"/>
    <s v="Russian Federation"/>
    <s v="RUS"/>
    <s v="Eastern Europe and Central Asia"/>
    <x v="2"/>
    <x v="0"/>
    <n v="1992"/>
    <x v="34"/>
    <n v="2681"/>
    <n v="61"/>
    <n v="106.3"/>
    <n v="59.3"/>
    <n v="226.5"/>
    <n v="35"/>
    <n v="61"/>
    <n v="34"/>
    <n v="65"/>
    <n v="65"/>
    <n v="65"/>
    <s v="NA"/>
    <s v="NA"/>
    <s v="NA"/>
    <s v="NA"/>
  </r>
  <r>
    <s v="RUSSIAN FEDERATION"/>
    <s v="Russian Federation"/>
    <s v="RUS"/>
    <s v="Eastern Europe and Central Asia"/>
    <x v="2"/>
    <x v="0"/>
    <n v="1992"/>
    <x v="20"/>
    <n v="453"/>
    <n v="26.1"/>
    <n v="33.4"/>
    <n v="28.4"/>
    <n v="88"/>
    <n v="79"/>
    <n v="101"/>
    <n v="86"/>
    <n v="73"/>
    <n v="73"/>
    <n v="73"/>
    <s v="NA"/>
    <s v="NA"/>
    <s v="NA"/>
    <s v="NA"/>
  </r>
  <r>
    <s v="RUSSIAN FEDERATION"/>
    <s v="Russian Federation"/>
    <s v="RUS"/>
    <s v="Eastern Europe and Central Asia"/>
    <x v="2"/>
    <x v="0"/>
    <n v="1992"/>
    <x v="74"/>
    <n v="135"/>
    <n v="2.2999999999999998"/>
    <n v="3.4"/>
    <n v="1.5"/>
    <n v="7.3"/>
    <n v="58"/>
    <n v="85"/>
    <n v="37"/>
    <n v="30"/>
    <n v="30"/>
    <n v="30"/>
    <s v="NA"/>
    <s v="NA"/>
    <s v="NA"/>
    <s v="NA"/>
  </r>
  <r>
    <s v="RUSSIAN FEDERATION"/>
    <s v="Russian Federation"/>
    <s v="RUS"/>
    <s v="Eastern Europe and Central Asia"/>
    <x v="2"/>
    <x v="0"/>
    <n v="1992"/>
    <x v="16"/>
    <n v="23740"/>
    <n v="784.8"/>
    <n v="846.8"/>
    <n v="330.5"/>
    <n v="1962.1"/>
    <n v="38"/>
    <n v="41"/>
    <n v="16"/>
    <n v="87"/>
    <n v="87"/>
    <n v="87"/>
    <s v="NA"/>
    <s v="NA"/>
    <s v="NA"/>
    <s v="NA"/>
  </r>
  <r>
    <s v="SAUDI ARABIA"/>
    <s v="Saudi Arabia"/>
    <s v="SAU"/>
    <s v="West Asia"/>
    <x v="0"/>
    <x v="0"/>
    <n v="1992"/>
    <x v="86"/>
    <n v="54"/>
    <n v="1.4"/>
    <n v="8.6"/>
    <s v="NA"/>
    <n v="10"/>
    <n v="25"/>
    <n v="160"/>
    <s v="NA"/>
    <n v="100"/>
    <n v="100"/>
    <s v="NA"/>
    <s v="NA"/>
    <s v="NA"/>
    <s v="NA"/>
    <s v="NA"/>
  </r>
  <r>
    <s v="SAUDI ARABIA"/>
    <s v="Saudi Arabia"/>
    <s v="SAU"/>
    <s v="West Asia"/>
    <x v="0"/>
    <x v="0"/>
    <n v="1992"/>
    <x v="0"/>
    <n v="18"/>
    <n v="1.8"/>
    <n v="1.4"/>
    <s v="NA"/>
    <n v="3.2"/>
    <n v="100"/>
    <n v="80"/>
    <s v="NA"/>
    <n v="100"/>
    <n v="100"/>
    <s v="NA"/>
    <s v="NA"/>
    <s v="NA"/>
    <s v="NA"/>
    <s v="NA"/>
  </r>
  <r>
    <s v="SAUDI ARABIA"/>
    <s v="Saudi Arabia"/>
    <s v="SAU"/>
    <s v="West Asia"/>
    <x v="0"/>
    <x v="0"/>
    <n v="1992"/>
    <x v="1"/>
    <n v="1"/>
    <n v="0.2"/>
    <n v="0.1"/>
    <s v="NA"/>
    <n v="0.3"/>
    <n v="150"/>
    <n v="120"/>
    <s v="NA"/>
    <n v="100"/>
    <n v="100"/>
    <s v="NA"/>
    <s v="NA"/>
    <s v="NA"/>
    <s v="NA"/>
    <s v="NA"/>
  </r>
  <r>
    <s v="SAUDI ARABIA"/>
    <s v="Saudi Arabia"/>
    <s v="SAU"/>
    <s v="West Asia"/>
    <x v="0"/>
    <x v="0"/>
    <n v="1992"/>
    <x v="2"/>
    <n v="2"/>
    <n v="0.5"/>
    <n v="0.4"/>
    <s v="NA"/>
    <n v="0.9"/>
    <n v="250"/>
    <n v="175"/>
    <s v="NA"/>
    <n v="100"/>
    <n v="100"/>
    <s v="NA"/>
    <s v="NA"/>
    <s v="NA"/>
    <s v="NA"/>
    <s v="NA"/>
  </r>
  <r>
    <s v="SAUDI ARABIA"/>
    <s v="Saudi Arabia"/>
    <s v="SAU"/>
    <s v="West Asia"/>
    <x v="0"/>
    <x v="0"/>
    <n v="1992"/>
    <x v="64"/>
    <n v="3"/>
    <n v="0.4"/>
    <n v="0.4"/>
    <s v="NA"/>
    <n v="0.7"/>
    <n v="120"/>
    <n v="120"/>
    <s v="NA"/>
    <n v="100"/>
    <n v="100"/>
    <s v="NA"/>
    <s v="NA"/>
    <s v="NA"/>
    <s v="NA"/>
    <s v="NA"/>
  </r>
  <r>
    <s v="SAUDI ARABIA"/>
    <s v="Saudi Arabia"/>
    <s v="SAU"/>
    <s v="West Asia"/>
    <x v="0"/>
    <x v="0"/>
    <n v="1992"/>
    <x v="114"/>
    <n v="63"/>
    <n v="6.3"/>
    <n v="0"/>
    <s v="NA"/>
    <n v="6.3"/>
    <n v="100"/>
    <s v="NA"/>
    <s v="NA"/>
    <n v="100"/>
    <s v="NA"/>
    <s v="NA"/>
    <s v="NA"/>
    <s v="NA"/>
    <s v="NA"/>
    <s v="NA"/>
  </r>
  <r>
    <s v="SAUDI ARABIA"/>
    <s v="Saudi Arabia"/>
    <s v="SAU"/>
    <s v="West Asia"/>
    <x v="0"/>
    <x v="0"/>
    <n v="1992"/>
    <x v="6"/>
    <n v="5"/>
    <n v="0.6"/>
    <n v="0.6"/>
    <s v="NA"/>
    <n v="1.3"/>
    <n v="125"/>
    <n v="125"/>
    <s v="NA"/>
    <n v="100"/>
    <n v="100"/>
    <s v="NA"/>
    <s v="NA"/>
    <s v="NA"/>
    <s v="NA"/>
    <s v="NA"/>
  </r>
  <r>
    <s v="SAUDI ARABIA"/>
    <s v="Saudi Arabia"/>
    <s v="SAU"/>
    <s v="West Asia"/>
    <x v="0"/>
    <x v="0"/>
    <n v="1992"/>
    <x v="12"/>
    <n v="1"/>
    <n v="0.2"/>
    <n v="0.1"/>
    <s v="NA"/>
    <n v="0.3"/>
    <n v="223"/>
    <n v="103"/>
    <s v="NA"/>
    <n v="100"/>
    <n v="100"/>
    <s v="NA"/>
    <s v="NA"/>
    <s v="NA"/>
    <s v="NA"/>
    <s v="NA"/>
  </r>
  <r>
    <s v="SAUDI ARABIA"/>
    <s v="Saudi Arabia"/>
    <s v="SAU"/>
    <s v="West Asia"/>
    <x v="0"/>
    <x v="0"/>
    <n v="1992"/>
    <x v="49"/>
    <n v="25"/>
    <n v="4.5"/>
    <n v="4.5"/>
    <s v="NA"/>
    <n v="9"/>
    <n v="180"/>
    <n v="180"/>
    <s v="NA"/>
    <n v="100"/>
    <n v="100"/>
    <s v="NA"/>
    <s v="NA"/>
    <s v="NA"/>
    <s v="NA"/>
    <s v="NA"/>
  </r>
  <r>
    <s v="SAUDI ARABIA"/>
    <s v="Saudi Arabia"/>
    <s v="SAU"/>
    <s v="West Asia"/>
    <x v="0"/>
    <x v="0"/>
    <n v="1992"/>
    <x v="74"/>
    <n v="26"/>
    <n v="3.1"/>
    <n v="3"/>
    <s v="NA"/>
    <n v="6.1"/>
    <n v="120"/>
    <n v="115"/>
    <s v="NA"/>
    <n v="100"/>
    <n v="100"/>
    <s v="NA"/>
    <s v="NA"/>
    <s v="NA"/>
    <s v="NA"/>
    <s v="NA"/>
  </r>
  <r>
    <s v="SAUDI ARABIA"/>
    <s v="Saudi Arabia"/>
    <s v="SAU"/>
    <s v="West Asia"/>
    <x v="0"/>
    <x v="0"/>
    <n v="1992"/>
    <x v="16"/>
    <n v="630"/>
    <n v="173.3"/>
    <n v="157.5"/>
    <s v="NA"/>
    <n v="330.8"/>
    <n v="275"/>
    <n v="250"/>
    <s v="NA"/>
    <n v="100"/>
    <n v="100"/>
    <s v="NA"/>
    <s v="NA"/>
    <s v="NA"/>
    <s v="NA"/>
    <s v="NA"/>
  </r>
  <r>
    <s v="SENEGAL"/>
    <s v="Senegal"/>
    <s v="SEN"/>
    <s v="Africa"/>
    <x v="2"/>
    <x v="0"/>
    <n v="1992"/>
    <x v="22"/>
    <n v="44"/>
    <n v="1"/>
    <n v="0.7"/>
    <n v="1.1000000000000001"/>
    <n v="2.8"/>
    <n v="29"/>
    <n v="20"/>
    <n v="30"/>
    <n v="80"/>
    <n v="80"/>
    <n v="80"/>
    <s v="NA"/>
    <s v="NA"/>
    <s v="NA"/>
    <s v="NA"/>
  </r>
  <r>
    <s v="SENEGAL"/>
    <s v="Senegal"/>
    <s v="SEN"/>
    <s v="Africa"/>
    <x v="2"/>
    <x v="0"/>
    <n v="1992"/>
    <x v="43"/>
    <n v="871"/>
    <n v="0.4"/>
    <n v="1"/>
    <n v="1"/>
    <n v="2.5"/>
    <n v="15"/>
    <n v="40"/>
    <n v="39"/>
    <n v="3"/>
    <n v="3"/>
    <n v="3"/>
    <s v="NA"/>
    <s v="NA"/>
    <s v="NA"/>
    <s v="NA"/>
  </r>
  <r>
    <s v="SENEGAL"/>
    <s v="Senegal"/>
    <s v="SEN"/>
    <s v="Africa"/>
    <x v="2"/>
    <x v="0"/>
    <n v="1992"/>
    <x v="19"/>
    <n v="91"/>
    <n v="1.3"/>
    <n v="1.4"/>
    <n v="2.1"/>
    <n v="4.8"/>
    <n v="33"/>
    <n v="36"/>
    <n v="54"/>
    <n v="43"/>
    <n v="43"/>
    <n v="43"/>
    <s v="NA"/>
    <s v="NA"/>
    <s v="NA"/>
    <s v="NA"/>
  </r>
  <r>
    <s v="SENEGAL"/>
    <s v="Senegal"/>
    <s v="SEN"/>
    <s v="Africa"/>
    <x v="2"/>
    <x v="0"/>
    <n v="1992"/>
    <x v="44"/>
    <n v="879"/>
    <s v="NA"/>
    <s v="NA"/>
    <s v="NA"/>
    <n v="0.1"/>
    <n v="170"/>
    <n v="11"/>
    <n v="11"/>
    <n v="0"/>
    <n v="0"/>
    <n v="0"/>
    <s v="NA"/>
    <s v="NA"/>
    <s v="NA"/>
    <s v="NA"/>
  </r>
  <r>
    <s v="SENEGAL"/>
    <s v="Senegal"/>
    <s v="SEN"/>
    <s v="Africa"/>
    <x v="2"/>
    <x v="0"/>
    <n v="1992"/>
    <x v="108"/>
    <n v="50"/>
    <n v="0.1"/>
    <n v="0.3"/>
    <n v="0.1"/>
    <n v="0.5"/>
    <n v="13"/>
    <n v="44"/>
    <n v="22"/>
    <n v="12"/>
    <n v="12"/>
    <n v="12"/>
    <s v="NA"/>
    <s v="NA"/>
    <s v="NA"/>
    <s v="NA"/>
  </r>
  <r>
    <s v="SENEGAL"/>
    <s v="Senegal"/>
    <s v="SEN"/>
    <s v="Africa"/>
    <x v="2"/>
    <x v="0"/>
    <n v="1992"/>
    <x v="48"/>
    <n v="72"/>
    <n v="3.4"/>
    <n v="1"/>
    <n v="0"/>
    <n v="4.5"/>
    <n v="149"/>
    <n v="45"/>
    <s v="NA"/>
    <n v="32"/>
    <n v="32"/>
    <s v="NA"/>
    <s v="NA"/>
    <s v="NA"/>
    <s v="NA"/>
    <s v="NA"/>
  </r>
  <r>
    <s v="SENEGAL"/>
    <s v="Senegal"/>
    <s v="SEN"/>
    <s v="Africa"/>
    <x v="2"/>
    <x v="0"/>
    <n v="1992"/>
    <x v="46"/>
    <n v="99"/>
    <s v="NA"/>
    <s v="NA"/>
    <s v="NA"/>
    <n v="0.1"/>
    <n v="42"/>
    <n v="28"/>
    <n v="28"/>
    <n v="1"/>
    <n v="1"/>
    <n v="1"/>
    <s v="NA"/>
    <s v="NA"/>
    <s v="NA"/>
    <s v="NA"/>
  </r>
  <r>
    <s v="SENEGAL"/>
    <s v="Senegal"/>
    <s v="SEN"/>
    <s v="Africa"/>
    <x v="2"/>
    <x v="0"/>
    <n v="1992"/>
    <x v="20"/>
    <n v="10"/>
    <n v="0.1"/>
    <s v="NA"/>
    <n v="0.1"/>
    <n v="0.2"/>
    <n v="50"/>
    <n v="45"/>
    <n v="89"/>
    <n v="10"/>
    <n v="10"/>
    <n v="10"/>
    <s v="NA"/>
    <s v="NA"/>
    <s v="NA"/>
    <s v="NA"/>
  </r>
  <r>
    <s v="SOUTH AFRICA"/>
    <s v="South Africa"/>
    <s v="ZAF"/>
    <s v="Africa"/>
    <x v="2"/>
    <x v="0"/>
    <n v="1992"/>
    <x v="86"/>
    <n v="98"/>
    <n v="2"/>
    <n v="10.9"/>
    <n v="2.4"/>
    <n v="15.2"/>
    <n v="20"/>
    <n v="111"/>
    <n v="24"/>
    <n v="100"/>
    <n v="100"/>
    <n v="100"/>
    <s v="NA"/>
    <s v="NA"/>
    <s v="NA"/>
    <s v="NA"/>
  </r>
  <r>
    <s v="SOUTH AFRICA"/>
    <s v="South Africa"/>
    <s v="ZAF"/>
    <s v="Africa"/>
    <x v="2"/>
    <x v="0"/>
    <n v="1992"/>
    <x v="0"/>
    <n v="110"/>
    <n v="2.2000000000000002"/>
    <n v="2.4"/>
    <n v="0.7"/>
    <n v="5.3"/>
    <n v="20"/>
    <n v="22"/>
    <n v="6"/>
    <n v="100"/>
    <n v="100"/>
    <n v="100"/>
    <s v="NA"/>
    <s v="NA"/>
    <s v="NA"/>
    <s v="NA"/>
  </r>
  <r>
    <s v="SOUTH AFRICA"/>
    <s v="South Africa"/>
    <s v="ZAF"/>
    <s v="Africa"/>
    <x v="2"/>
    <x v="0"/>
    <n v="1992"/>
    <x v="75"/>
    <n v="91"/>
    <n v="0.9"/>
    <n v="5.8"/>
    <n v="2.1"/>
    <n v="8.6999999999999993"/>
    <n v="10"/>
    <n v="67"/>
    <n v="24"/>
    <n v="95"/>
    <n v="95"/>
    <n v="95"/>
    <s v="NA"/>
    <s v="NA"/>
    <s v="NA"/>
    <s v="NA"/>
  </r>
  <r>
    <s v="SOUTH AFRICA"/>
    <s v="South Africa"/>
    <s v="ZAF"/>
    <s v="Africa"/>
    <x v="2"/>
    <x v="0"/>
    <n v="1992"/>
    <x v="2"/>
    <n v="41"/>
    <n v="3.3"/>
    <n v="1"/>
    <n v="2.2000000000000002"/>
    <n v="6.5"/>
    <n v="80"/>
    <n v="25"/>
    <n v="54"/>
    <n v="100"/>
    <n v="100"/>
    <n v="100"/>
    <s v="NA"/>
    <s v="NA"/>
    <s v="NA"/>
    <s v="NA"/>
  </r>
  <r>
    <s v="SOUTH AFRICA"/>
    <s v="South Africa"/>
    <s v="ZAF"/>
    <s v="Africa"/>
    <x v="2"/>
    <x v="0"/>
    <n v="1992"/>
    <x v="22"/>
    <n v="165"/>
    <n v="20.8"/>
    <n v="13.2"/>
    <n v="3.6"/>
    <n v="37.6"/>
    <n v="140"/>
    <n v="89"/>
    <n v="24"/>
    <n v="90"/>
    <n v="90"/>
    <n v="90"/>
    <s v="NA"/>
    <s v="NA"/>
    <s v="NA"/>
    <s v="NA"/>
  </r>
  <r>
    <s v="SOUTH AFRICA"/>
    <s v="South Africa"/>
    <s v="ZAF"/>
    <s v="Africa"/>
    <x v="2"/>
    <x v="0"/>
    <n v="1992"/>
    <x v="4"/>
    <n v="73"/>
    <n v="7.9"/>
    <n v="1.9"/>
    <n v="5.7"/>
    <n v="15.5"/>
    <n v="108"/>
    <n v="26"/>
    <n v="78"/>
    <n v="100"/>
    <n v="100"/>
    <n v="100"/>
    <s v="NA"/>
    <s v="NA"/>
    <s v="NA"/>
    <s v="NA"/>
  </r>
  <r>
    <s v="SOUTH AFRICA"/>
    <s v="South Africa"/>
    <s v="ZAF"/>
    <s v="Africa"/>
    <x v="2"/>
    <x v="0"/>
    <n v="1992"/>
    <x v="43"/>
    <n v="89"/>
    <n v="0.2"/>
    <n v="0"/>
    <n v="0"/>
    <n v="0.2"/>
    <n v="10"/>
    <s v="NA"/>
    <s v="NA"/>
    <n v="20"/>
    <s v="NA"/>
    <s v="NA"/>
    <s v="NA"/>
    <s v="NA"/>
    <s v="NA"/>
    <s v="NA"/>
  </r>
  <r>
    <s v="SOUTH AFRICA"/>
    <s v="South Africa"/>
    <s v="ZAF"/>
    <s v="Africa"/>
    <x v="2"/>
    <x v="0"/>
    <n v="1992"/>
    <x v="19"/>
    <n v="3009"/>
    <n v="147.4"/>
    <n v="93.3"/>
    <n v="24.1"/>
    <n v="264.8"/>
    <n v="49"/>
    <n v="31"/>
    <n v="8"/>
    <n v="100"/>
    <n v="100"/>
    <n v="100"/>
    <s v="NA"/>
    <s v="NA"/>
    <s v="NA"/>
    <s v="NA"/>
  </r>
  <r>
    <s v="SOUTH AFRICA"/>
    <s v="South Africa"/>
    <s v="ZAF"/>
    <s v="Africa"/>
    <x v="2"/>
    <x v="0"/>
    <n v="1992"/>
    <x v="30"/>
    <n v="700"/>
    <n v="14"/>
    <n v="15.4"/>
    <n v="4.2"/>
    <n v="33.6"/>
    <n v="20"/>
    <n v="22"/>
    <n v="6"/>
    <n v="100"/>
    <n v="100"/>
    <n v="100"/>
    <s v="NA"/>
    <s v="NA"/>
    <s v="NA"/>
    <s v="NA"/>
  </r>
  <r>
    <s v="SOUTH AFRICA"/>
    <s v="South Africa"/>
    <s v="ZAF"/>
    <s v="Africa"/>
    <x v="2"/>
    <x v="0"/>
    <n v="1992"/>
    <x v="9"/>
    <n v="110"/>
    <n v="6.4"/>
    <n v="2.2000000000000002"/>
    <n v="2.2000000000000002"/>
    <n v="10.8"/>
    <n v="58"/>
    <n v="20"/>
    <n v="20"/>
    <n v="100"/>
    <n v="100"/>
    <n v="100"/>
    <s v="NA"/>
    <s v="NA"/>
    <s v="NA"/>
    <s v="NA"/>
  </r>
  <r>
    <s v="SOUTH AFRICA"/>
    <s v="South Africa"/>
    <s v="ZAF"/>
    <s v="Africa"/>
    <x v="2"/>
    <x v="0"/>
    <n v="1992"/>
    <x v="56"/>
    <n v="1200"/>
    <n v="57.6"/>
    <n v="21.5"/>
    <n v="11.5"/>
    <n v="90.6"/>
    <n v="150"/>
    <n v="56"/>
    <n v="30"/>
    <n v="32"/>
    <n v="32"/>
    <n v="32"/>
    <s v="NA"/>
    <s v="NA"/>
    <s v="NA"/>
    <s v="NA"/>
  </r>
  <r>
    <s v="SOUTH AFRICA"/>
    <s v="South Africa"/>
    <s v="ZAF"/>
    <s v="Africa"/>
    <x v="2"/>
    <x v="0"/>
    <n v="1992"/>
    <x v="12"/>
    <n v="63"/>
    <n v="7.6"/>
    <n v="8.4"/>
    <n v="5.3"/>
    <n v="21.3"/>
    <n v="120"/>
    <n v="134"/>
    <n v="84"/>
    <n v="100"/>
    <n v="100"/>
    <n v="100"/>
    <s v="NA"/>
    <s v="NA"/>
    <s v="NA"/>
    <s v="NA"/>
  </r>
  <r>
    <s v="SOUTH AFRICA"/>
    <s v="South Africa"/>
    <s v="ZAF"/>
    <s v="Africa"/>
    <x v="2"/>
    <x v="0"/>
    <n v="1992"/>
    <x v="32"/>
    <n v="50"/>
    <n v="1"/>
    <n v="1.1000000000000001"/>
    <n v="0.3"/>
    <n v="2.4"/>
    <n v="20"/>
    <n v="22"/>
    <n v="6"/>
    <n v="100"/>
    <n v="100"/>
    <n v="100"/>
    <s v="NA"/>
    <s v="NA"/>
    <s v="NA"/>
    <s v="NA"/>
  </r>
  <r>
    <s v="SOUTH AFRICA"/>
    <s v="South Africa"/>
    <s v="ZAF"/>
    <s v="Africa"/>
    <x v="2"/>
    <x v="0"/>
    <n v="1992"/>
    <x v="46"/>
    <n v="118"/>
    <n v="6.7"/>
    <n v="3.5"/>
    <n v="0.9"/>
    <n v="11.1"/>
    <n v="60"/>
    <n v="31"/>
    <n v="8"/>
    <n v="95"/>
    <n v="95"/>
    <n v="95"/>
    <s v="NA"/>
    <s v="NA"/>
    <s v="NA"/>
    <s v="NA"/>
  </r>
  <r>
    <s v="SOUTH AFRICA"/>
    <s v="South Africa"/>
    <s v="ZAF"/>
    <s v="Africa"/>
    <x v="2"/>
    <x v="0"/>
    <n v="1992"/>
    <x v="60"/>
    <n v="67"/>
    <n v="0.7"/>
    <n v="4.5"/>
    <n v="1.6"/>
    <n v="6.8"/>
    <n v="10"/>
    <n v="67"/>
    <n v="24"/>
    <n v="100"/>
    <n v="100"/>
    <n v="100"/>
    <s v="NA"/>
    <s v="NA"/>
    <s v="NA"/>
    <s v="NA"/>
  </r>
  <r>
    <s v="SOUTH AFRICA"/>
    <s v="South Africa"/>
    <s v="ZAF"/>
    <s v="Africa"/>
    <x v="2"/>
    <x v="0"/>
    <n v="1992"/>
    <x v="24"/>
    <n v="375"/>
    <n v="27"/>
    <n v="10.1"/>
    <n v="40.700000000000003"/>
    <n v="77.900000000000006"/>
    <n v="120"/>
    <n v="45"/>
    <n v="181"/>
    <n v="60"/>
    <n v="60"/>
    <n v="60"/>
    <s v="NA"/>
    <s v="NA"/>
    <s v="NA"/>
    <s v="NA"/>
  </r>
  <r>
    <s v="SOUTH AFRICA"/>
    <s v="South Africa"/>
    <s v="ZAF"/>
    <s v="Africa"/>
    <x v="2"/>
    <x v="0"/>
    <n v="1992"/>
    <x v="34"/>
    <n v="579"/>
    <n v="7.8"/>
    <n v="8.3000000000000007"/>
    <n v="3.1"/>
    <n v="19.3"/>
    <n v="15"/>
    <n v="16"/>
    <n v="6"/>
    <n v="90"/>
    <n v="90"/>
    <n v="90"/>
    <s v="NA"/>
    <s v="NA"/>
    <s v="NA"/>
    <s v="NA"/>
  </r>
  <r>
    <s v="SOUTH AFRICA"/>
    <s v="South Africa"/>
    <s v="ZAF"/>
    <s v="Africa"/>
    <x v="2"/>
    <x v="0"/>
    <n v="1992"/>
    <x v="25"/>
    <n v="25"/>
    <n v="1"/>
    <n v="5.3"/>
    <n v="3.4"/>
    <n v="9.6999999999999993"/>
    <n v="40"/>
    <n v="223"/>
    <n v="145"/>
    <n v="95"/>
    <n v="95"/>
    <n v="95"/>
    <s v="NA"/>
    <s v="NA"/>
    <s v="NA"/>
    <s v="NA"/>
  </r>
  <r>
    <s v="SOUTH AFRICA"/>
    <s v="South Africa"/>
    <s v="ZAF"/>
    <s v="Africa"/>
    <x v="2"/>
    <x v="0"/>
    <n v="1992"/>
    <x v="20"/>
    <n v="80"/>
    <n v="11.4"/>
    <n v="11.9"/>
    <n v="6.4"/>
    <n v="29.6"/>
    <n v="150"/>
    <n v="156"/>
    <n v="84"/>
    <n v="95"/>
    <n v="95"/>
    <n v="95"/>
    <s v="NA"/>
    <s v="NA"/>
    <s v="NA"/>
    <s v="NA"/>
  </r>
  <r>
    <s v="SOUTH AFRICA"/>
    <s v="South Africa"/>
    <s v="ZAF"/>
    <s v="Africa"/>
    <x v="2"/>
    <x v="0"/>
    <n v="1992"/>
    <x v="16"/>
    <n v="1701"/>
    <n v="51"/>
    <n v="49.3"/>
    <n v="13.6"/>
    <n v="114"/>
    <n v="30"/>
    <n v="29"/>
    <n v="8"/>
    <n v="100"/>
    <n v="100"/>
    <n v="100"/>
    <s v="NA"/>
    <s v="NA"/>
    <s v="NA"/>
    <s v="NA"/>
  </r>
  <r>
    <s v="SPAIN"/>
    <s v="Spain"/>
    <s v="ESP"/>
    <s v="Western and Central Europe"/>
    <x v="2"/>
    <x v="0"/>
    <n v="1992"/>
    <x v="115"/>
    <n v="614"/>
    <n v="5.5"/>
    <n v="3.1"/>
    <n v="1.8"/>
    <n v="10.4"/>
    <n v="15"/>
    <n v="5"/>
    <n v="3"/>
    <n v="60"/>
    <n v="100"/>
    <n v="100"/>
    <s v="NA"/>
    <s v="NA"/>
    <s v="NA"/>
    <s v="NA"/>
  </r>
  <r>
    <s v="SPAIN"/>
    <s v="Spain"/>
    <s v="ESP"/>
    <s v="Western and Central Europe"/>
    <x v="2"/>
    <x v="0"/>
    <n v="1992"/>
    <x v="0"/>
    <n v="4356"/>
    <n v="348.5"/>
    <n v="117.6"/>
    <n v="95.8"/>
    <n v="561.9"/>
    <n v="80"/>
    <n v="27"/>
    <n v="22"/>
    <n v="100"/>
    <n v="100"/>
    <n v="100"/>
    <s v="NA"/>
    <s v="NA"/>
    <s v="NA"/>
    <s v="NA"/>
  </r>
  <r>
    <s v="SPAIN"/>
    <s v="Spain"/>
    <s v="ESP"/>
    <s v="Western and Central Europe"/>
    <x v="2"/>
    <x v="0"/>
    <n v="1992"/>
    <x v="62"/>
    <n v="16"/>
    <n v="4"/>
    <n v="1.6"/>
    <n v="1.1000000000000001"/>
    <n v="6.7"/>
    <n v="250"/>
    <n v="100"/>
    <n v="70"/>
    <n v="100"/>
    <n v="100"/>
    <n v="100"/>
    <s v="NA"/>
    <s v="NA"/>
    <s v="NA"/>
    <s v="NA"/>
  </r>
  <r>
    <s v="SPAIN"/>
    <s v="Spain"/>
    <s v="ESP"/>
    <s v="Western and Central Europe"/>
    <x v="2"/>
    <x v="0"/>
    <n v="1992"/>
    <x v="2"/>
    <n v="259"/>
    <n v="38.9"/>
    <n v="13"/>
    <n v="10.4"/>
    <n v="62.2"/>
    <n v="150"/>
    <n v="50"/>
    <n v="40"/>
    <n v="100"/>
    <n v="100"/>
    <n v="100"/>
    <s v="NA"/>
    <s v="NA"/>
    <s v="NA"/>
    <s v="NA"/>
  </r>
  <r>
    <s v="SPAIN"/>
    <s v="Spain"/>
    <s v="ESP"/>
    <s v="Western and Central Europe"/>
    <x v="2"/>
    <x v="0"/>
    <n v="1992"/>
    <x v="22"/>
    <n v="78"/>
    <n v="15.6"/>
    <n v="5.9"/>
    <n v="3.1"/>
    <n v="24.6"/>
    <n v="200"/>
    <n v="75"/>
    <n v="40"/>
    <n v="100"/>
    <n v="100"/>
    <n v="100"/>
    <s v="NA"/>
    <s v="NA"/>
    <s v="NA"/>
    <s v="NA"/>
  </r>
  <r>
    <s v="SPAIN"/>
    <s v="Spain"/>
    <s v="ESP"/>
    <s v="Western and Central Europe"/>
    <x v="2"/>
    <x v="0"/>
    <n v="1992"/>
    <x v="4"/>
    <n v="278"/>
    <n v="22.2"/>
    <n v="13.9"/>
    <n v="9.6999999999999993"/>
    <n v="45.9"/>
    <n v="100"/>
    <n v="50"/>
    <n v="35"/>
    <n v="80"/>
    <n v="100"/>
    <n v="100"/>
    <s v="NA"/>
    <s v="NA"/>
    <s v="NA"/>
    <s v="NA"/>
  </r>
  <r>
    <s v="SPAIN"/>
    <s v="Spain"/>
    <s v="ESP"/>
    <s v="Western and Central Europe"/>
    <x v="2"/>
    <x v="0"/>
    <n v="1992"/>
    <x v="6"/>
    <n v="1474"/>
    <n v="59"/>
    <n v="59"/>
    <n v="36.9"/>
    <n v="154.80000000000001"/>
    <n v="50"/>
    <n v="40"/>
    <n v="25"/>
    <n v="80"/>
    <n v="100"/>
    <n v="100"/>
    <s v="NA"/>
    <s v="NA"/>
    <s v="NA"/>
    <s v="NA"/>
  </r>
  <r>
    <s v="SPAIN"/>
    <s v="Spain"/>
    <s v="ESP"/>
    <s v="Western and Central Europe"/>
    <x v="2"/>
    <x v="0"/>
    <n v="1992"/>
    <x v="19"/>
    <n v="483"/>
    <n v="96.6"/>
    <n v="47.3"/>
    <n v="22.7"/>
    <n v="166.6"/>
    <n v="200"/>
    <n v="98"/>
    <n v="47"/>
    <n v="100"/>
    <n v="100"/>
    <n v="100"/>
    <s v="NA"/>
    <s v="NA"/>
    <s v="NA"/>
    <s v="NA"/>
  </r>
  <r>
    <s v="SPAIN"/>
    <s v="Spain"/>
    <s v="ESP"/>
    <s v="Western and Central Europe"/>
    <x v="2"/>
    <x v="0"/>
    <n v="1992"/>
    <x v="30"/>
    <n v="323"/>
    <n v="12"/>
    <n v="1.1000000000000001"/>
    <n v="7.8"/>
    <n v="20.8"/>
    <n v="37"/>
    <n v="33"/>
    <n v="24"/>
    <n v="100"/>
    <n v="10"/>
    <n v="100"/>
    <s v="NA"/>
    <s v="NA"/>
    <s v="NA"/>
    <s v="NA"/>
  </r>
  <r>
    <s v="SPAIN"/>
    <s v="Spain"/>
    <s v="ESP"/>
    <s v="Western and Central Europe"/>
    <x v="2"/>
    <x v="0"/>
    <n v="1992"/>
    <x v="7"/>
    <n v="2099"/>
    <n v="83.4"/>
    <n v="84"/>
    <n v="52.5"/>
    <n v="219.9"/>
    <n v="53"/>
    <n v="40"/>
    <n v="25"/>
    <n v="75"/>
    <n v="100"/>
    <n v="100"/>
    <s v="NA"/>
    <s v="NA"/>
    <s v="NA"/>
    <s v="NA"/>
  </r>
  <r>
    <s v="SPAIN"/>
    <s v="Spain"/>
    <s v="ESP"/>
    <s v="Western and Central Europe"/>
    <x v="2"/>
    <x v="0"/>
    <n v="1992"/>
    <x v="56"/>
    <n v="1078"/>
    <n v="19.399999999999999"/>
    <n v="52.8"/>
    <n v="24.8"/>
    <n v="97"/>
    <n v="18"/>
    <n v="49"/>
    <n v="23"/>
    <n v="100"/>
    <n v="100"/>
    <n v="100"/>
    <s v="NA"/>
    <s v="NA"/>
    <s v="NA"/>
    <s v="NA"/>
  </r>
  <r>
    <s v="SPAIN"/>
    <s v="Spain"/>
    <s v="ESP"/>
    <s v="Western and Central Europe"/>
    <x v="2"/>
    <x v="0"/>
    <n v="1992"/>
    <x v="12"/>
    <n v="273"/>
    <n v="43.7"/>
    <n v="26.2"/>
    <n v="30.3"/>
    <n v="100.2"/>
    <n v="160"/>
    <n v="96"/>
    <n v="111"/>
    <n v="100"/>
    <n v="100"/>
    <n v="100"/>
    <s v="NA"/>
    <s v="NA"/>
    <s v="NA"/>
    <s v="NA"/>
  </r>
  <r>
    <s v="SPAIN"/>
    <s v="Spain"/>
    <s v="ESP"/>
    <s v="Western and Central Europe"/>
    <x v="2"/>
    <x v="0"/>
    <n v="1992"/>
    <x v="13"/>
    <n v="300"/>
    <n v="1.8"/>
    <n v="8.1"/>
    <n v="5.0999999999999996"/>
    <n v="15"/>
    <n v="6"/>
    <n v="27"/>
    <n v="17"/>
    <n v="100"/>
    <n v="100"/>
    <n v="100"/>
    <s v="NA"/>
    <s v="NA"/>
    <s v="NA"/>
    <s v="NA"/>
  </r>
  <r>
    <s v="SPAIN"/>
    <s v="Spain"/>
    <s v="ESP"/>
    <s v="Western and Central Europe"/>
    <x v="2"/>
    <x v="0"/>
    <n v="1992"/>
    <x v="31"/>
    <n v="12"/>
    <n v="0.5"/>
    <n v="0.3"/>
    <n v="0.2"/>
    <n v="1"/>
    <n v="41"/>
    <n v="25"/>
    <n v="20"/>
    <n v="100"/>
    <n v="100"/>
    <n v="100"/>
    <s v="NA"/>
    <s v="NA"/>
    <s v="NA"/>
    <s v="NA"/>
  </r>
  <r>
    <s v="SPAIN"/>
    <s v="Spain"/>
    <s v="ESP"/>
    <s v="Western and Central Europe"/>
    <x v="2"/>
    <x v="0"/>
    <n v="1992"/>
    <x v="48"/>
    <n v="92"/>
    <n v="12.9"/>
    <n v="3"/>
    <n v="2.2000000000000002"/>
    <n v="18.100000000000001"/>
    <n v="140"/>
    <n v="33"/>
    <n v="24"/>
    <n v="100"/>
    <n v="100"/>
    <n v="100"/>
    <s v="NA"/>
    <s v="NA"/>
    <s v="NA"/>
    <s v="NA"/>
  </r>
  <r>
    <s v="SPAIN"/>
    <s v="Spain"/>
    <s v="ESP"/>
    <s v="Western and Central Europe"/>
    <x v="2"/>
    <x v="0"/>
    <n v="1992"/>
    <x v="32"/>
    <n v="200"/>
    <n v="7.4"/>
    <n v="6.6"/>
    <n v="4.8"/>
    <n v="18.8"/>
    <n v="37"/>
    <n v="33"/>
    <n v="24"/>
    <n v="100"/>
    <n v="100"/>
    <n v="100"/>
    <s v="NA"/>
    <s v="NA"/>
    <s v="NA"/>
    <s v="NA"/>
  </r>
  <r>
    <s v="SPAIN"/>
    <s v="Spain"/>
    <s v="ESP"/>
    <s v="Western and Central Europe"/>
    <x v="2"/>
    <x v="0"/>
    <n v="1992"/>
    <x v="60"/>
    <n v="5"/>
    <s v="NA"/>
    <s v="NA"/>
    <s v="NA"/>
    <n v="0.1"/>
    <n v="7"/>
    <n v="5"/>
    <n v="3"/>
    <n v="100"/>
    <n v="100"/>
    <n v="100"/>
    <s v="NA"/>
    <s v="NA"/>
    <s v="NA"/>
    <s v="NA"/>
  </r>
  <r>
    <s v="SPAIN"/>
    <s v="Spain"/>
    <s v="ESP"/>
    <s v="Western and Central Europe"/>
    <x v="2"/>
    <x v="0"/>
    <n v="1992"/>
    <x v="33"/>
    <n v="170"/>
    <n v="36.4"/>
    <n v="20.2"/>
    <n v="19.2"/>
    <n v="75.8"/>
    <n v="214"/>
    <n v="119"/>
    <n v="113"/>
    <n v="100"/>
    <n v="100"/>
    <n v="100"/>
    <s v="NA"/>
    <s v="NA"/>
    <s v="NA"/>
    <s v="NA"/>
  </r>
  <r>
    <s v="SPAIN"/>
    <s v="Spain"/>
    <s v="ESP"/>
    <s v="Western and Central Europe"/>
    <x v="2"/>
    <x v="0"/>
    <n v="1992"/>
    <x v="34"/>
    <n v="1111"/>
    <n v="6.2"/>
    <n v="5.6"/>
    <n v="3.3"/>
    <n v="15.1"/>
    <n v="7"/>
    <n v="5"/>
    <n v="3"/>
    <n v="80"/>
    <n v="100"/>
    <n v="100"/>
    <s v="NA"/>
    <s v="NA"/>
    <s v="NA"/>
    <s v="NA"/>
  </r>
  <r>
    <s v="SPAIN"/>
    <s v="Spain"/>
    <s v="ESP"/>
    <s v="Western and Central Europe"/>
    <x v="2"/>
    <x v="0"/>
    <n v="1992"/>
    <x v="25"/>
    <n v="20"/>
    <n v="3.6"/>
    <n v="2.6"/>
    <n v="2.4"/>
    <n v="8.6"/>
    <n v="180"/>
    <n v="130"/>
    <n v="120"/>
    <n v="100"/>
    <n v="100"/>
    <n v="100"/>
    <s v="NA"/>
    <s v="NA"/>
    <s v="NA"/>
    <s v="NA"/>
  </r>
  <r>
    <s v="SPAIN"/>
    <s v="Spain"/>
    <s v="ESP"/>
    <s v="Western and Central Europe"/>
    <x v="2"/>
    <x v="0"/>
    <n v="1992"/>
    <x v="49"/>
    <n v="63"/>
    <n v="17"/>
    <n v="9.5"/>
    <n v="6.3"/>
    <n v="32.799999999999997"/>
    <n v="270"/>
    <n v="150"/>
    <n v="100"/>
    <n v="100"/>
    <n v="100"/>
    <n v="100"/>
    <s v="NA"/>
    <s v="NA"/>
    <s v="NA"/>
    <s v="NA"/>
  </r>
  <r>
    <s v="SPAIN"/>
    <s v="Spain"/>
    <s v="ESP"/>
    <s v="Western and Central Europe"/>
    <x v="2"/>
    <x v="0"/>
    <n v="1992"/>
    <x v="15"/>
    <n v="300"/>
    <n v="18.2"/>
    <n v="28.4"/>
    <n v="10.5"/>
    <n v="57"/>
    <n v="121"/>
    <n v="135"/>
    <n v="70"/>
    <n v="50"/>
    <n v="70"/>
    <n v="50"/>
    <s v="NA"/>
    <s v="NA"/>
    <s v="NA"/>
    <s v="NA"/>
  </r>
  <r>
    <s v="SPAIN"/>
    <s v="Spain"/>
    <s v="ESP"/>
    <s v="Western and Central Europe"/>
    <x v="2"/>
    <x v="0"/>
    <n v="1992"/>
    <x v="16"/>
    <n v="2180"/>
    <n v="174.4"/>
    <n v="56.7"/>
    <n v="45.8"/>
    <n v="276.89999999999998"/>
    <n v="80"/>
    <n v="26"/>
    <n v="21"/>
    <n v="100"/>
    <n v="100"/>
    <n v="100"/>
    <s v="NA"/>
    <s v="NA"/>
    <s v="NA"/>
    <s v="NA"/>
  </r>
  <r>
    <s v="SRI LANKA"/>
    <s v="Sri Lanka"/>
    <s v="LKA"/>
    <s v="South Asia"/>
    <x v="1"/>
    <x v="0"/>
    <n v="1992"/>
    <x v="52"/>
    <n v="418"/>
    <n v="2.5"/>
    <n v="2.1"/>
    <n v="6.3"/>
    <n v="10.9"/>
    <n v="6"/>
    <n v="5"/>
    <n v="15"/>
    <n v="100"/>
    <n v="100"/>
    <n v="100"/>
    <s v="NA"/>
    <s v="NA"/>
    <s v="NA"/>
    <s v="NA"/>
  </r>
  <r>
    <s v="SRI LANKA"/>
    <s v="Sri Lanka"/>
    <s v="LKA"/>
    <s v="South Asia"/>
    <x v="1"/>
    <x v="0"/>
    <n v="1992"/>
    <x v="9"/>
    <s v="NA"/>
    <s v="NA"/>
    <s v="NA"/>
    <s v="NA"/>
    <n v="45.5"/>
    <s v="NA"/>
    <s v="NA"/>
    <s v="NA"/>
    <s v="NA"/>
    <n v="100"/>
    <n v="100"/>
    <s v="NA"/>
    <s v="NA"/>
    <s v="NA"/>
    <s v="NA"/>
  </r>
  <r>
    <s v="SRI LANKA"/>
    <s v="Sri Lanka"/>
    <s v="LKA"/>
    <s v="South Asia"/>
    <x v="1"/>
    <x v="0"/>
    <n v="1992"/>
    <x v="48"/>
    <n v="858"/>
    <n v="48.9"/>
    <n v="12.9"/>
    <n v="19.7"/>
    <n v="81.5"/>
    <n v="57"/>
    <n v="15"/>
    <n v="23"/>
    <n v="100"/>
    <n v="100"/>
    <n v="100"/>
    <s v="NA"/>
    <s v="NA"/>
    <s v="NA"/>
    <s v="NA"/>
  </r>
  <r>
    <s v="SRI LANKA"/>
    <s v="Sri Lanka"/>
    <s v="LKA"/>
    <s v="South Asia"/>
    <x v="1"/>
    <x v="0"/>
    <n v="1992"/>
    <x v="76"/>
    <n v="198"/>
    <n v="1.6"/>
    <n v="1.6"/>
    <n v="2"/>
    <n v="5.0999999999999996"/>
    <n v="8"/>
    <n v="8"/>
    <n v="10"/>
    <s v="NA"/>
    <n v="100"/>
    <n v="100"/>
    <s v="NA"/>
    <s v="NA"/>
    <s v="NA"/>
    <s v="NA"/>
  </r>
  <r>
    <s v="SRI LANKA"/>
    <s v="Sri Lanka"/>
    <s v="LKA"/>
    <s v="South Asia"/>
    <x v="1"/>
    <x v="0"/>
    <n v="1992"/>
    <x v="73"/>
    <n v="222"/>
    <n v="23.5"/>
    <n v="4.4000000000000004"/>
    <n v="20"/>
    <n v="48"/>
    <n v="106"/>
    <n v="20"/>
    <n v="90"/>
    <n v="100"/>
    <n v="100"/>
    <n v="100"/>
    <s v="NA"/>
    <s v="NA"/>
    <s v="NA"/>
    <s v="NA"/>
  </r>
  <r>
    <s v="SRI LANKA"/>
    <s v="Sri Lanka"/>
    <s v="LKA"/>
    <s v="South Asia"/>
    <x v="1"/>
    <x v="0"/>
    <n v="1992"/>
    <x v="25"/>
    <n v="9"/>
    <n v="0.1"/>
    <n v="0.3"/>
    <s v="NA"/>
    <n v="0.5"/>
    <n v="15"/>
    <n v="38"/>
    <n v="2"/>
    <n v="100"/>
    <n v="100"/>
    <n v="100"/>
    <s v="NA"/>
    <s v="NA"/>
    <s v="NA"/>
    <s v="NA"/>
  </r>
  <r>
    <s v="SUDAN"/>
    <s v="Sudan"/>
    <s v="SDN"/>
    <s v="Africa"/>
    <x v="2"/>
    <x v="0"/>
    <n v="1992"/>
    <x v="22"/>
    <n v="182"/>
    <n v="20"/>
    <n v="0"/>
    <n v="0"/>
    <n v="20"/>
    <n v="110"/>
    <n v="0"/>
    <n v="0"/>
    <n v="100"/>
    <n v="0"/>
    <n v="0"/>
    <s v="NA"/>
    <s v="NA"/>
    <s v="NA"/>
    <s v="NA"/>
  </r>
  <r>
    <s v="SUDAN"/>
    <s v="Sudan"/>
    <s v="SDN"/>
    <s v="Africa"/>
    <x v="2"/>
    <x v="0"/>
    <n v="1992"/>
    <x v="46"/>
    <n v="2737"/>
    <n v="20.399999999999999"/>
    <n v="0"/>
    <n v="0"/>
    <n v="20.399999999999999"/>
    <n v="97"/>
    <n v="0"/>
    <n v="0"/>
    <n v="8"/>
    <n v="0"/>
    <n v="0"/>
    <s v="NA"/>
    <s v="NA"/>
    <s v="NA"/>
    <s v="NA"/>
  </r>
  <r>
    <s v="SUDAN"/>
    <s v="Sudan"/>
    <s v="SDN"/>
    <s v="Africa"/>
    <x v="2"/>
    <x v="0"/>
    <n v="1992"/>
    <x v="24"/>
    <n v="41"/>
    <n v="2.2999999999999998"/>
    <n v="1.8"/>
    <n v="0"/>
    <n v="4"/>
    <n v="55"/>
    <n v="43"/>
    <n v="0"/>
    <n v="100"/>
    <n v="100"/>
    <n v="0"/>
    <s v="NA"/>
    <s v="NA"/>
    <s v="NA"/>
    <s v="NA"/>
  </r>
  <r>
    <s v="SUDAN"/>
    <s v="Sudan"/>
    <s v="SDN"/>
    <s v="Africa"/>
    <x v="2"/>
    <x v="0"/>
    <n v="1992"/>
    <x v="20"/>
    <n v="33"/>
    <n v="3.6"/>
    <n v="0.7"/>
    <n v="0"/>
    <n v="4.4000000000000004"/>
    <n v="110"/>
    <n v="22"/>
    <n v="0"/>
    <n v="100"/>
    <n v="100"/>
    <n v="0"/>
    <s v="NA"/>
    <s v="NA"/>
    <s v="NA"/>
    <s v="NA"/>
  </r>
  <r>
    <s v="SUDAN"/>
    <s v="Sudan"/>
    <s v="SDN"/>
    <s v="Africa"/>
    <x v="2"/>
    <x v="0"/>
    <n v="1992"/>
    <x v="16"/>
    <n v="460"/>
    <n v="50.6"/>
    <n v="5.0999999999999996"/>
    <n v="0"/>
    <n v="55.7"/>
    <n v="110"/>
    <n v="11"/>
    <n v="0"/>
    <n v="100"/>
    <n v="100"/>
    <n v="0"/>
    <s v="NA"/>
    <s v="NA"/>
    <s v="NA"/>
    <s v="NA"/>
  </r>
  <r>
    <s v="SWEDEN"/>
    <s v="Sweden"/>
    <s v="SWE"/>
    <s v="Western and Central Europe"/>
    <x v="2"/>
    <x v="0"/>
    <n v="1992"/>
    <x v="0"/>
    <n v="492"/>
    <n v="32"/>
    <n v="9.8000000000000007"/>
    <n v="5.9"/>
    <n v="47.7"/>
    <n v="65"/>
    <n v="20"/>
    <n v="12"/>
    <n v="100"/>
    <n v="100"/>
    <n v="100"/>
    <s v="NA"/>
    <s v="NA"/>
    <s v="NA"/>
    <s v="NA"/>
  </r>
  <r>
    <s v="SWEDEN"/>
    <s v="Sweden"/>
    <s v="SWE"/>
    <s v="Western and Central Europe"/>
    <x v="2"/>
    <x v="0"/>
    <n v="1992"/>
    <x v="28"/>
    <n v="40"/>
    <n v="4"/>
    <n v="1.2"/>
    <n v="1.6"/>
    <n v="6.8"/>
    <n v="100"/>
    <n v="30"/>
    <n v="40"/>
    <n v="100"/>
    <n v="100"/>
    <n v="100"/>
    <s v="NA"/>
    <s v="NA"/>
    <s v="NA"/>
    <s v="NA"/>
  </r>
  <r>
    <s v="SWEDEN"/>
    <s v="Sweden"/>
    <s v="SWE"/>
    <s v="Western and Central Europe"/>
    <x v="2"/>
    <x v="0"/>
    <n v="1992"/>
    <x v="82"/>
    <n v="60"/>
    <n v="3"/>
    <n v="0.9"/>
    <n v="1.5"/>
    <n v="5.4"/>
    <n v="50"/>
    <n v="15"/>
    <n v="25"/>
    <n v="100"/>
    <n v="100"/>
    <n v="100"/>
    <s v="NA"/>
    <s v="NA"/>
    <s v="NA"/>
    <s v="NA"/>
  </r>
  <r>
    <s v="SWEDEN"/>
    <s v="Sweden"/>
    <s v="SWE"/>
    <s v="Western and Central Europe"/>
    <x v="2"/>
    <x v="0"/>
    <n v="1992"/>
    <x v="9"/>
    <n v="19"/>
    <n v="2.5"/>
    <n v="0.8"/>
    <n v="2.2999999999999998"/>
    <n v="5.5"/>
    <n v="130"/>
    <n v="40"/>
    <n v="120"/>
    <n v="100"/>
    <n v="100"/>
    <n v="100"/>
    <s v="NA"/>
    <s v="NA"/>
    <s v="NA"/>
    <s v="NA"/>
  </r>
  <r>
    <s v="SWEDEN"/>
    <s v="Sweden"/>
    <s v="SWE"/>
    <s v="Western and Central Europe"/>
    <x v="2"/>
    <x v="0"/>
    <n v="1992"/>
    <x v="56"/>
    <n v="779"/>
    <n v="89.6"/>
    <n v="19.5"/>
    <n v="39"/>
    <n v="148"/>
    <n v="115"/>
    <n v="25"/>
    <n v="50"/>
    <n v="100"/>
    <n v="100"/>
    <n v="100"/>
    <s v="NA"/>
    <s v="NA"/>
    <s v="NA"/>
    <s v="NA"/>
  </r>
  <r>
    <s v="SWEDEN"/>
    <s v="Sweden"/>
    <s v="SWE"/>
    <s v="Western and Central Europe"/>
    <x v="2"/>
    <x v="0"/>
    <n v="1992"/>
    <x v="12"/>
    <n v="36"/>
    <n v="3.2"/>
    <n v="5.8"/>
    <n v="6.1"/>
    <n v="15.1"/>
    <n v="90"/>
    <n v="160"/>
    <n v="170"/>
    <n v="100"/>
    <n v="100"/>
    <n v="100"/>
    <s v="NA"/>
    <s v="NA"/>
    <s v="NA"/>
    <s v="NA"/>
  </r>
  <r>
    <s v="SWEDEN"/>
    <s v="Sweden"/>
    <s v="SWE"/>
    <s v="Western and Central Europe"/>
    <x v="2"/>
    <x v="0"/>
    <n v="1992"/>
    <x v="13"/>
    <n v="32"/>
    <n v="0"/>
    <n v="1.4"/>
    <n v="2.2000000000000002"/>
    <n v="3.7"/>
    <n v="0"/>
    <n v="45"/>
    <n v="70"/>
    <s v="NA"/>
    <n v="100"/>
    <n v="100"/>
    <s v="NA"/>
    <s v="NA"/>
    <s v="NA"/>
    <s v="NA"/>
  </r>
  <r>
    <s v="SWEDEN"/>
    <s v="Sweden"/>
    <s v="SWE"/>
    <s v="Western and Central Europe"/>
    <x v="2"/>
    <x v="0"/>
    <n v="1992"/>
    <x v="31"/>
    <n v="168"/>
    <n v="18.5"/>
    <n v="6.7"/>
    <n v="5.9"/>
    <n v="31.1"/>
    <n v="110"/>
    <n v="40"/>
    <n v="35"/>
    <n v="100"/>
    <n v="100"/>
    <n v="100"/>
    <s v="NA"/>
    <s v="NA"/>
    <s v="NA"/>
    <s v="NA"/>
  </r>
  <r>
    <s v="SWEDEN"/>
    <s v="Sweden"/>
    <s v="SWE"/>
    <s v="Western and Central Europe"/>
    <x v="2"/>
    <x v="0"/>
    <n v="1992"/>
    <x v="14"/>
    <n v="80"/>
    <n v="0"/>
    <s v="NA"/>
    <n v="0"/>
    <n v="0"/>
    <n v="0"/>
    <s v="NA"/>
    <n v="0"/>
    <n v="0"/>
    <n v="0"/>
    <n v="0"/>
    <s v="NA"/>
    <s v="NA"/>
    <s v="NA"/>
    <s v="NA"/>
  </r>
  <r>
    <s v="SWEDEN"/>
    <s v="Sweden"/>
    <s v="SWE"/>
    <s v="Western and Central Europe"/>
    <x v="2"/>
    <x v="0"/>
    <n v="1992"/>
    <x v="32"/>
    <n v="494"/>
    <n v="29.6"/>
    <n v="9.4"/>
    <n v="5.9"/>
    <n v="45"/>
    <n v="60"/>
    <n v="19"/>
    <n v="12"/>
    <n v="100"/>
    <n v="100"/>
    <n v="100"/>
    <s v="NA"/>
    <s v="NA"/>
    <s v="NA"/>
    <s v="NA"/>
  </r>
  <r>
    <s v="SWEDEN"/>
    <s v="Sweden"/>
    <s v="SWE"/>
    <s v="Western and Central Europe"/>
    <x v="2"/>
    <x v="0"/>
    <n v="1992"/>
    <x v="33"/>
    <n v="51"/>
    <n v="6.1"/>
    <n v="3.6"/>
    <n v="4.0999999999999996"/>
    <n v="13.8"/>
    <n v="120"/>
    <n v="70"/>
    <n v="80"/>
    <n v="100"/>
    <n v="100"/>
    <n v="100"/>
    <s v="NA"/>
    <s v="NA"/>
    <s v="NA"/>
    <s v="NA"/>
  </r>
  <r>
    <s v="SWEDEN"/>
    <s v="Sweden"/>
    <s v="SWE"/>
    <s v="Western and Central Europe"/>
    <x v="2"/>
    <x v="0"/>
    <n v="1992"/>
    <x v="20"/>
    <n v="6"/>
    <n v="0"/>
    <n v="0"/>
    <n v="0"/>
    <n v="0"/>
    <n v="0"/>
    <s v="NA"/>
    <s v="NA"/>
    <s v="NA"/>
    <n v="0"/>
    <n v="0"/>
    <s v="NA"/>
    <s v="NA"/>
    <s v="NA"/>
    <s v="NA"/>
  </r>
  <r>
    <s v="SWEDEN"/>
    <s v="Sweden"/>
    <s v="SWE"/>
    <s v="Western and Central Europe"/>
    <x v="2"/>
    <x v="0"/>
    <n v="1992"/>
    <x v="85"/>
    <n v="350"/>
    <n v="35"/>
    <n v="12.6"/>
    <n v="5.3"/>
    <n v="52.9"/>
    <n v="100"/>
    <n v="36"/>
    <n v="15"/>
    <n v="100"/>
    <n v="100"/>
    <n v="100"/>
    <s v="NA"/>
    <s v="NA"/>
    <s v="NA"/>
    <s v="NA"/>
  </r>
  <r>
    <s v="SWITZERLAND"/>
    <s v="Switzerland"/>
    <s v="CHE"/>
    <s v="Western and Central Europe"/>
    <x v="2"/>
    <x v="0"/>
    <n v="1992"/>
    <x v="0"/>
    <n v="60"/>
    <n v="7.2"/>
    <n v="3.6"/>
    <n v="7.5"/>
    <n v="18.3"/>
    <n v="120"/>
    <n v="60"/>
    <n v="125"/>
    <n v="100"/>
    <n v="100"/>
    <n v="100"/>
    <s v="NA"/>
    <s v="NA"/>
    <s v="NA"/>
    <s v="NA"/>
  </r>
  <r>
    <s v="SWITZERLAND"/>
    <s v="Switzerland"/>
    <s v="CHE"/>
    <s v="Western and Central Europe"/>
    <x v="2"/>
    <x v="0"/>
    <n v="1992"/>
    <x v="26"/>
    <n v="28"/>
    <n v="2.5"/>
    <n v="1.7"/>
    <n v="2.8"/>
    <n v="7"/>
    <n v="90"/>
    <n v="60"/>
    <n v="100"/>
    <n v="100"/>
    <n v="100"/>
    <n v="100"/>
    <s v="NA"/>
    <s v="NA"/>
    <s v="NA"/>
    <s v="NA"/>
  </r>
  <r>
    <s v="SWITZERLAND"/>
    <s v="Switzerland"/>
    <s v="CHE"/>
    <s v="Western and Central Europe"/>
    <x v="2"/>
    <x v="0"/>
    <n v="1992"/>
    <x v="27"/>
    <n v="165"/>
    <n v="14.9"/>
    <n v="9.1"/>
    <n v="15.7"/>
    <n v="39.6"/>
    <n v="90"/>
    <n v="55"/>
    <n v="95"/>
    <n v="100"/>
    <n v="100"/>
    <n v="100"/>
    <s v="NA"/>
    <s v="NA"/>
    <s v="NA"/>
    <s v="NA"/>
  </r>
  <r>
    <s v="SWITZERLAND"/>
    <s v="Switzerland"/>
    <s v="CHE"/>
    <s v="Western and Central Europe"/>
    <x v="2"/>
    <x v="0"/>
    <n v="1992"/>
    <x v="54"/>
    <n v="10520"/>
    <n v="0"/>
    <n v="0"/>
    <n v="0"/>
    <n v="0"/>
    <s v="NA"/>
    <s v="NA"/>
    <s v="NA"/>
    <s v="NA"/>
    <s v="NA"/>
    <s v="NA"/>
    <s v="NA"/>
    <s v="NA"/>
    <s v="NA"/>
    <s v="NA"/>
  </r>
  <r>
    <s v="SWITZERLAND"/>
    <s v="Switzerland"/>
    <s v="CHE"/>
    <s v="Western and Central Europe"/>
    <x v="2"/>
    <x v="0"/>
    <n v="1992"/>
    <x v="61"/>
    <n v="21"/>
    <n v="1.1000000000000001"/>
    <n v="0.6"/>
    <n v="1.7"/>
    <n v="3.4"/>
    <n v="50"/>
    <n v="30"/>
    <n v="80"/>
    <n v="100"/>
    <n v="100"/>
    <n v="100"/>
    <s v="NA"/>
    <s v="NA"/>
    <s v="NA"/>
    <s v="NA"/>
  </r>
  <r>
    <s v="SWITZERLAND"/>
    <s v="Switzerland"/>
    <s v="CHE"/>
    <s v="Western and Central Europe"/>
    <x v="2"/>
    <x v="0"/>
    <n v="1992"/>
    <x v="40"/>
    <n v="264"/>
    <n v="14.5"/>
    <n v="7.9"/>
    <n v="5.3"/>
    <n v="27.7"/>
    <n v="55"/>
    <n v="30"/>
    <n v="20"/>
    <n v="100"/>
    <n v="100"/>
    <n v="100"/>
    <s v="NA"/>
    <s v="NA"/>
    <s v="NA"/>
    <s v="NA"/>
  </r>
  <r>
    <s v="SWITZERLAND"/>
    <s v="Switzerland"/>
    <s v="CHE"/>
    <s v="Western and Central Europe"/>
    <x v="2"/>
    <x v="0"/>
    <n v="1992"/>
    <x v="40"/>
    <n v="270"/>
    <n v="5.4"/>
    <n v="2.7"/>
    <n v="4.0999999999999996"/>
    <n v="12.2"/>
    <n v="20"/>
    <n v="10"/>
    <n v="15"/>
    <n v="100"/>
    <n v="100"/>
    <n v="100"/>
    <s v="NA"/>
    <s v="NA"/>
    <s v="NA"/>
    <s v="NA"/>
  </r>
  <r>
    <s v="SWITZERLAND"/>
    <s v="Switzerland"/>
    <s v="CHE"/>
    <s v="Western and Central Europe"/>
    <x v="2"/>
    <x v="0"/>
    <n v="1992"/>
    <x v="82"/>
    <n v="64"/>
    <n v="1.3"/>
    <n v="0.6"/>
    <n v="0.6"/>
    <n v="2.6"/>
    <n v="20"/>
    <n v="10"/>
    <n v="10"/>
    <n v="100"/>
    <n v="100"/>
    <n v="100"/>
    <s v="NA"/>
    <s v="NA"/>
    <s v="NA"/>
    <s v="NA"/>
  </r>
  <r>
    <s v="SWITZERLAND"/>
    <s v="Switzerland"/>
    <s v="CHE"/>
    <s v="Western and Central Europe"/>
    <x v="2"/>
    <x v="0"/>
    <n v="1992"/>
    <x v="19"/>
    <n v="28"/>
    <n v="3.9"/>
    <n v="2.4"/>
    <n v="4.3"/>
    <n v="10.6"/>
    <n v="140"/>
    <n v="85"/>
    <n v="155"/>
    <n v="100"/>
    <n v="100"/>
    <n v="100"/>
    <s v="NA"/>
    <s v="NA"/>
    <s v="NA"/>
    <s v="NA"/>
  </r>
  <r>
    <s v="SWITZERLAND"/>
    <s v="Switzerland"/>
    <s v="CHE"/>
    <s v="Western and Central Europe"/>
    <x v="2"/>
    <x v="0"/>
    <n v="1992"/>
    <x v="9"/>
    <n v="5"/>
    <n v="0.5"/>
    <n v="0.3"/>
    <n v="0.4"/>
    <n v="1.2"/>
    <n v="95"/>
    <n v="60"/>
    <n v="75"/>
    <n v="100"/>
    <n v="100"/>
    <n v="100"/>
    <s v="NA"/>
    <s v="NA"/>
    <s v="NA"/>
    <s v="NA"/>
  </r>
  <r>
    <s v="SWITZERLAND"/>
    <s v="Switzerland"/>
    <s v="CHE"/>
    <s v="Western and Central Europe"/>
    <x v="2"/>
    <x v="0"/>
    <n v="1992"/>
    <x v="12"/>
    <n v="18"/>
    <n v="2.7"/>
    <n v="1.6"/>
    <n v="4.5"/>
    <n v="8.8000000000000007"/>
    <n v="150"/>
    <s v="NA"/>
    <n v="250"/>
    <n v="100"/>
    <n v="100"/>
    <n v="100"/>
    <s v="NA"/>
    <s v="NA"/>
    <s v="NA"/>
    <s v="NA"/>
  </r>
  <r>
    <s v="SWITZERLAND"/>
    <s v="Switzerland"/>
    <s v="CHE"/>
    <s v="Western and Central Europe"/>
    <x v="2"/>
    <x v="0"/>
    <n v="1992"/>
    <x v="31"/>
    <n v="17"/>
    <n v="2.4"/>
    <n v="1.3"/>
    <n v="2.4"/>
    <n v="6"/>
    <n v="140"/>
    <n v="75"/>
    <n v="140"/>
    <n v="100"/>
    <n v="100"/>
    <n v="100"/>
    <s v="NA"/>
    <s v="NA"/>
    <s v="NA"/>
    <s v="NA"/>
  </r>
  <r>
    <s v="SWITZERLAND"/>
    <s v="Switzerland"/>
    <s v="CHE"/>
    <s v="Western and Central Europe"/>
    <x v="2"/>
    <x v="0"/>
    <n v="1992"/>
    <x v="33"/>
    <n v="14"/>
    <n v="1.5"/>
    <n v="1.3"/>
    <n v="3.5"/>
    <n v="6.3"/>
    <n v="110"/>
    <n v="90"/>
    <n v="250"/>
    <n v="100"/>
    <n v="100"/>
    <n v="100"/>
    <s v="NA"/>
    <s v="NA"/>
    <s v="NA"/>
    <s v="NA"/>
  </r>
  <r>
    <s v="SWITZERLAND"/>
    <s v="Switzerland"/>
    <s v="CHE"/>
    <s v="Western and Central Europe"/>
    <x v="2"/>
    <x v="0"/>
    <n v="1992"/>
    <x v="20"/>
    <n v="8"/>
    <n v="1.3"/>
    <n v="0.8"/>
    <n v="2"/>
    <n v="4"/>
    <n v="160"/>
    <n v="95"/>
    <n v="250"/>
    <n v="100"/>
    <n v="100"/>
    <n v="100"/>
    <s v="NA"/>
    <s v="NA"/>
    <s v="NA"/>
    <s v="NA"/>
  </r>
  <r>
    <s v="SWITZERLAND"/>
    <s v="Switzerland"/>
    <s v="CHE"/>
    <s v="Western and Central Europe"/>
    <x v="2"/>
    <x v="0"/>
    <n v="1992"/>
    <x v="16"/>
    <n v="100"/>
    <n v="12"/>
    <n v="6"/>
    <n v="12.5"/>
    <n v="30.5"/>
    <n v="120"/>
    <n v="60"/>
    <n v="125"/>
    <n v="100"/>
    <n v="100"/>
    <n v="100"/>
    <s v="NA"/>
    <s v="NA"/>
    <s v="NA"/>
    <s v="NA"/>
  </r>
  <r>
    <s v="THAILAND"/>
    <s v="Thailand"/>
    <s v="THA"/>
    <s v="East Asia"/>
    <x v="2"/>
    <x v="0"/>
    <n v="1992"/>
    <x v="42"/>
    <n v="1492"/>
    <n v="11.2"/>
    <n v="11.2"/>
    <n v="11.2"/>
    <n v="33.6"/>
    <n v="75"/>
    <n v="75"/>
    <n v="75"/>
    <n v="10"/>
    <n v="10"/>
    <n v="10"/>
    <s v="NA"/>
    <s v="NA"/>
    <s v="NA"/>
    <s v="NA"/>
  </r>
  <r>
    <s v="THAILAND"/>
    <s v="Thailand"/>
    <s v="THA"/>
    <s v="East Asia"/>
    <x v="2"/>
    <x v="0"/>
    <n v="1992"/>
    <x v="52"/>
    <n v="393"/>
    <n v="0.3"/>
    <n v="0.3"/>
    <n v="0.5"/>
    <n v="1.1000000000000001"/>
    <n v="8"/>
    <n v="8"/>
    <n v="13"/>
    <n v="10"/>
    <n v="10"/>
    <n v="10"/>
    <s v="NA"/>
    <s v="NA"/>
    <s v="NA"/>
    <s v="NA"/>
  </r>
  <r>
    <s v="THAILAND"/>
    <s v="Thailand"/>
    <s v="THA"/>
    <s v="East Asia"/>
    <x v="2"/>
    <x v="0"/>
    <n v="1992"/>
    <x v="53"/>
    <n v="63"/>
    <n v="3.6"/>
    <n v="3.6"/>
    <n v="8.3000000000000007"/>
    <n v="10.9"/>
    <n v="75"/>
    <n v="75"/>
    <n v="75"/>
    <n v="77"/>
    <n v="77"/>
    <n v="77"/>
    <s v="NA"/>
    <s v="NA"/>
    <s v="NA"/>
    <s v="NA"/>
  </r>
  <r>
    <s v="THAILAND"/>
    <s v="Thailand"/>
    <s v="THA"/>
    <s v="East Asia"/>
    <x v="2"/>
    <x v="0"/>
    <n v="1992"/>
    <x v="43"/>
    <n v="122"/>
    <n v="0"/>
    <n v="2.7"/>
    <n v="19.100000000000001"/>
    <n v="2.7"/>
    <n v="0"/>
    <n v="38"/>
    <n v="0"/>
    <s v="NA"/>
    <n v="59"/>
    <n v="0"/>
    <s v="NA"/>
    <s v="NA"/>
    <s v="NA"/>
    <s v="NA"/>
  </r>
  <r>
    <s v="THAILAND"/>
    <s v="Thailand"/>
    <s v="THA"/>
    <s v="East Asia"/>
    <x v="2"/>
    <x v="0"/>
    <n v="1992"/>
    <x v="19"/>
    <n v="1746"/>
    <n v="66.599999999999994"/>
    <n v="66.599999999999994"/>
    <n v="0"/>
    <n v="133.1"/>
    <n v="63"/>
    <n v="63"/>
    <n v="0"/>
    <n v="61"/>
    <n v="61"/>
    <n v="0"/>
    <s v="NA"/>
    <s v="NA"/>
    <s v="NA"/>
    <s v="NA"/>
  </r>
  <r>
    <s v="THAILAND"/>
    <s v="Thailand"/>
    <s v="THA"/>
    <s v="East Asia"/>
    <x v="2"/>
    <x v="0"/>
    <n v="1992"/>
    <x v="116"/>
    <n v="449"/>
    <n v="0"/>
    <n v="4"/>
    <n v="0"/>
    <n v="4"/>
    <s v="NA"/>
    <n v="38"/>
    <n v="0"/>
    <n v="0"/>
    <n v="24"/>
    <n v="0"/>
    <s v="NA"/>
    <s v="NA"/>
    <s v="NA"/>
    <s v="NA"/>
  </r>
  <r>
    <s v="THAILAND"/>
    <s v="Thailand"/>
    <s v="THA"/>
    <s v="East Asia"/>
    <x v="2"/>
    <x v="0"/>
    <n v="1992"/>
    <x v="45"/>
    <n v="142"/>
    <n v="9.1999999999999993"/>
    <n v="7.7"/>
    <n v="0"/>
    <n v="36"/>
    <n v="66"/>
    <n v="55"/>
    <n v="138"/>
    <n v="98"/>
    <n v="98"/>
    <n v="98"/>
    <s v="NA"/>
    <s v="NA"/>
    <s v="NA"/>
    <s v="NA"/>
  </r>
  <r>
    <s v="THAILAND"/>
    <s v="Thailand"/>
    <s v="THA"/>
    <s v="East Asia"/>
    <x v="2"/>
    <x v="0"/>
    <n v="1992"/>
    <x v="9"/>
    <n v="3291"/>
    <s v="NA"/>
    <s v="NA"/>
    <s v="NA"/>
    <s v="NA"/>
    <s v="NA"/>
    <s v="NA"/>
    <s v="NA"/>
    <s v="NA"/>
    <s v="NA"/>
    <s v="NA"/>
    <s v="NA"/>
    <s v="NA"/>
    <s v="NA"/>
    <s v="NA"/>
  </r>
  <r>
    <s v="THAILAND"/>
    <s v="Thailand"/>
    <s v="THA"/>
    <s v="East Asia"/>
    <x v="2"/>
    <x v="0"/>
    <n v="1992"/>
    <x v="58"/>
    <n v="75"/>
    <n v="11.8"/>
    <n v="11.8"/>
    <n v="19.100000000000001"/>
    <n v="42.6"/>
    <n v="160"/>
    <n v="160"/>
    <n v="260"/>
    <n v="98"/>
    <n v="98"/>
    <n v="98"/>
    <s v="NA"/>
    <s v="NA"/>
    <s v="NA"/>
    <s v="NA"/>
  </r>
  <r>
    <s v="THAILAND"/>
    <s v="Thailand"/>
    <s v="THA"/>
    <s v="East Asia"/>
    <x v="2"/>
    <x v="0"/>
    <n v="1992"/>
    <x v="48"/>
    <n v="9906"/>
    <n v="379.7"/>
    <n v="134.69999999999999"/>
    <n v="21.1"/>
    <n v="535.5"/>
    <n v="45"/>
    <n v="16"/>
    <n v="3"/>
    <n v="85"/>
    <n v="85"/>
    <n v="85"/>
    <s v="NA"/>
    <s v="NA"/>
    <s v="NA"/>
    <s v="NA"/>
  </r>
  <r>
    <s v="THAILAND"/>
    <s v="Thailand"/>
    <s v="THA"/>
    <s v="East Asia"/>
    <x v="2"/>
    <x v="0"/>
    <n v="1992"/>
    <x v="76"/>
    <n v="1759"/>
    <n v="41.7"/>
    <n v="20.9"/>
    <s v="NA"/>
    <n v="99.1"/>
    <n v="30"/>
    <n v="15"/>
    <n v="27"/>
    <n v="78"/>
    <n v="78"/>
    <n v="78"/>
    <s v="NA"/>
    <s v="NA"/>
    <s v="NA"/>
    <s v="NA"/>
  </r>
  <r>
    <s v="THAILAND"/>
    <s v="Thailand"/>
    <s v="THA"/>
    <s v="East Asia"/>
    <x v="2"/>
    <x v="0"/>
    <n v="1992"/>
    <x v="46"/>
    <n v="194"/>
    <n v="1.2"/>
    <n v="1.2"/>
    <s v="NA"/>
    <n v="2.4"/>
    <n v="63"/>
    <n v="63"/>
    <s v="NA"/>
    <n v="10"/>
    <n v="10"/>
    <n v="0"/>
    <s v="NA"/>
    <s v="NA"/>
    <s v="NA"/>
    <s v="NA"/>
  </r>
  <r>
    <s v="THAILAND"/>
    <s v="Thailand"/>
    <s v="THA"/>
    <s v="East Asia"/>
    <x v="2"/>
    <x v="0"/>
    <n v="1992"/>
    <x v="60"/>
    <n v="425"/>
    <n v="0"/>
    <n v="8"/>
    <n v="3.6"/>
    <n v="8"/>
    <n v="0"/>
    <n v="38"/>
    <n v="0"/>
    <n v="0"/>
    <n v="50"/>
    <n v="0"/>
    <s v="NA"/>
    <s v="NA"/>
    <s v="NA"/>
    <s v="NA"/>
  </r>
  <r>
    <s v="THAILAND"/>
    <s v="Thailand"/>
    <s v="THA"/>
    <s v="East Asia"/>
    <x v="2"/>
    <x v="0"/>
    <n v="1992"/>
    <x v="24"/>
    <n v="789"/>
    <n v="50.8"/>
    <n v="10.3"/>
    <n v="36.5"/>
    <n v="69.3"/>
    <n v="65"/>
    <n v="65"/>
    <n v="105"/>
    <n v="99"/>
    <n v="20"/>
    <n v="10"/>
    <s v="NA"/>
    <s v="NA"/>
    <s v="NA"/>
    <s v="NA"/>
  </r>
  <r>
    <s v="TOGO"/>
    <s v="Togo"/>
    <s v="TGO"/>
    <s v="Africa"/>
    <x v="2"/>
    <x v="0"/>
    <n v="1992"/>
    <x v="42"/>
    <n v="77"/>
    <s v="NA"/>
    <n v="0"/>
    <n v="0"/>
    <n v="0"/>
    <n v="0"/>
    <n v="0"/>
    <n v="0"/>
    <n v="0"/>
    <n v="0"/>
    <n v="0"/>
    <s v="NA"/>
    <s v="NA"/>
    <s v="NA"/>
    <s v="NA"/>
  </r>
  <r>
    <s v="TOGO"/>
    <s v="Togo"/>
    <s v="TGO"/>
    <s v="Africa"/>
    <x v="2"/>
    <x v="0"/>
    <n v="1992"/>
    <x v="53"/>
    <n v="21"/>
    <n v="0.2"/>
    <n v="0.2"/>
    <n v="0.1"/>
    <n v="0.5"/>
    <n v="21"/>
    <n v="19"/>
    <n v="7"/>
    <n v="46"/>
    <n v="46"/>
    <n v="46"/>
    <s v="NA"/>
    <s v="NA"/>
    <s v="NA"/>
    <s v="NA"/>
  </r>
  <r>
    <s v="TOGO"/>
    <s v="Togo"/>
    <s v="TGO"/>
    <s v="Africa"/>
    <x v="2"/>
    <x v="0"/>
    <n v="1992"/>
    <x v="22"/>
    <n v="81"/>
    <n v="3"/>
    <n v="2.6"/>
    <n v="1.6"/>
    <n v="7.3"/>
    <n v="38"/>
    <n v="33"/>
    <n v="20"/>
    <n v="99"/>
    <n v="99"/>
    <n v="99"/>
    <s v="NA"/>
    <s v="NA"/>
    <s v="NA"/>
    <s v="NA"/>
  </r>
  <r>
    <s v="TOGO"/>
    <s v="Togo"/>
    <s v="TGO"/>
    <s v="Africa"/>
    <x v="2"/>
    <x v="0"/>
    <n v="1992"/>
    <x v="43"/>
    <n v="57"/>
    <s v="NA"/>
    <s v="NA"/>
    <s v="NA"/>
    <s v="NA"/>
    <n v="5"/>
    <n v="12"/>
    <n v="6"/>
    <n v="2"/>
    <n v="2"/>
    <n v="2"/>
    <s v="NA"/>
    <s v="NA"/>
    <s v="NA"/>
    <s v="NA"/>
  </r>
  <r>
    <s v="TOGO"/>
    <s v="Togo"/>
    <s v="TGO"/>
    <s v="Africa"/>
    <x v="2"/>
    <x v="0"/>
    <n v="1992"/>
    <x v="19"/>
    <n v="296"/>
    <n v="1.8"/>
    <n v="0.6"/>
    <n v="0.6"/>
    <n v="3"/>
    <n v="37"/>
    <n v="13"/>
    <n v="13"/>
    <n v="16"/>
    <n v="16"/>
    <n v="16"/>
    <s v="NA"/>
    <s v="NA"/>
    <s v="NA"/>
    <s v="NA"/>
  </r>
  <r>
    <s v="TOGO"/>
    <s v="Togo"/>
    <s v="TGO"/>
    <s v="Africa"/>
    <x v="2"/>
    <x v="0"/>
    <n v="1992"/>
    <x v="108"/>
    <n v="114"/>
    <s v="NA"/>
    <s v="NA"/>
    <s v="NA"/>
    <n v="0.1"/>
    <n v="5"/>
    <n v="13"/>
    <n v="6"/>
    <n v="2"/>
    <n v="2"/>
    <n v="2"/>
    <s v="NA"/>
    <s v="NA"/>
    <s v="NA"/>
    <s v="NA"/>
  </r>
  <r>
    <s v="TOGO"/>
    <s v="Togo"/>
    <s v="TGO"/>
    <s v="Africa"/>
    <x v="2"/>
    <x v="0"/>
    <n v="1992"/>
    <x v="48"/>
    <n v="19"/>
    <n v="0.1"/>
    <n v="0.1"/>
    <n v="0.1"/>
    <n v="0.2"/>
    <n v="48"/>
    <n v="22"/>
    <n v="22"/>
    <n v="13"/>
    <n v="13"/>
    <n v="13"/>
    <s v="NA"/>
    <s v="NA"/>
    <s v="NA"/>
    <s v="NA"/>
  </r>
  <r>
    <s v="TOGO"/>
    <s v="Togo"/>
    <s v="TGO"/>
    <s v="Africa"/>
    <x v="2"/>
    <x v="0"/>
    <n v="1992"/>
    <x v="46"/>
    <n v="184"/>
    <n v="0.7"/>
    <n v="0.3"/>
    <n v="0.2"/>
    <n v="1.1000000000000001"/>
    <n v="24"/>
    <n v="9"/>
    <n v="8"/>
    <n v="15"/>
    <n v="15"/>
    <n v="15"/>
    <s v="NA"/>
    <s v="NA"/>
    <s v="NA"/>
    <s v="NA"/>
  </r>
  <r>
    <s v="TOGO"/>
    <s v="Togo"/>
    <s v="TGO"/>
    <s v="Africa"/>
    <x v="2"/>
    <x v="0"/>
    <n v="1992"/>
    <x v="24"/>
    <n v="1"/>
    <n v="0.3"/>
    <n v="0.2"/>
    <n v="0.2"/>
    <n v="0.7"/>
    <n v="308"/>
    <n v="174"/>
    <n v="174"/>
    <n v="100"/>
    <n v="100"/>
    <n v="100"/>
    <s v="NA"/>
    <s v="NA"/>
    <s v="NA"/>
    <s v="NA"/>
  </r>
  <r>
    <s v="TOGO"/>
    <s v="Togo"/>
    <s v="TGO"/>
    <s v="Africa"/>
    <x v="2"/>
    <x v="0"/>
    <n v="1992"/>
    <x v="91"/>
    <n v="43"/>
    <n v="0"/>
    <n v="0"/>
    <n v="0"/>
    <n v="0"/>
    <n v="0"/>
    <n v="0"/>
    <n v="0"/>
    <n v="0"/>
    <n v="0"/>
    <n v="0"/>
    <s v="NA"/>
    <s v="NA"/>
    <s v="NA"/>
    <s v="NA"/>
  </r>
  <r>
    <s v="TURKEY"/>
    <s v="Turkey"/>
    <s v="TUR"/>
    <s v="West Asia"/>
    <x v="5"/>
    <x v="0"/>
    <n v="1992"/>
    <x v="86"/>
    <n v="184"/>
    <n v="4.4000000000000004"/>
    <n v="2.4"/>
    <n v="0"/>
    <n v="6.8"/>
    <n v="42"/>
    <n v="23"/>
    <n v="0"/>
    <n v="58"/>
    <n v="58"/>
    <n v="0"/>
    <s v="NA"/>
    <s v="NA"/>
    <s v="NA"/>
    <s v="NA"/>
  </r>
  <r>
    <s v="TURKEY"/>
    <s v="Turkey"/>
    <s v="TUR"/>
    <s v="West Asia"/>
    <x v="5"/>
    <x v="0"/>
    <n v="1992"/>
    <x v="0"/>
    <n v="3445"/>
    <n v="97.8"/>
    <n v="53.8"/>
    <n v="0"/>
    <n v="151.6"/>
    <n v="40"/>
    <n v="22"/>
    <n v="0"/>
    <n v="71"/>
    <n v="71"/>
    <n v="0"/>
    <s v="NA"/>
    <s v="NA"/>
    <s v="NA"/>
    <s v="NA"/>
  </r>
  <r>
    <s v="TURKEY"/>
    <s v="Turkey"/>
    <s v="TUR"/>
    <s v="West Asia"/>
    <x v="5"/>
    <x v="0"/>
    <n v="1992"/>
    <x v="75"/>
    <n v="42"/>
    <n v="2.6"/>
    <n v="1.5"/>
    <s v="NA"/>
    <n v="4.0999999999999996"/>
    <n v="87"/>
    <n v="49"/>
    <n v="0"/>
    <n v="71"/>
    <n v="71"/>
    <n v="0"/>
    <s v="NA"/>
    <s v="NA"/>
    <s v="NA"/>
    <s v="NA"/>
  </r>
  <r>
    <s v="TURKEY"/>
    <s v="Turkey"/>
    <s v="TUR"/>
    <s v="West Asia"/>
    <x v="5"/>
    <x v="0"/>
    <n v="1992"/>
    <x v="26"/>
    <n v="149"/>
    <n v="4"/>
    <n v="2.2000000000000002"/>
    <n v="0"/>
    <n v="6.2"/>
    <n v="40"/>
    <n v="22"/>
    <n v="3"/>
    <n v="67"/>
    <n v="67"/>
    <n v="91"/>
    <s v="NA"/>
    <s v="NA"/>
    <s v="NA"/>
    <s v="NA"/>
  </r>
  <r>
    <s v="TURKEY"/>
    <s v="Turkey"/>
    <s v="TUR"/>
    <s v="West Asia"/>
    <x v="5"/>
    <x v="0"/>
    <n v="1992"/>
    <x v="102"/>
    <n v="778"/>
    <n v="6.8"/>
    <n v="5.5"/>
    <s v="NA"/>
    <n v="12.3"/>
    <n v="22"/>
    <n v="18"/>
    <n v="0"/>
    <n v="40"/>
    <n v="40"/>
    <n v="0"/>
    <s v="NA"/>
    <s v="NA"/>
    <s v="NA"/>
    <s v="NA"/>
  </r>
  <r>
    <s v="TURKEY"/>
    <s v="Turkey"/>
    <s v="TUR"/>
    <s v="West Asia"/>
    <x v="5"/>
    <x v="0"/>
    <n v="1992"/>
    <x v="2"/>
    <n v="513"/>
    <n v="3.5"/>
    <n v="1.5"/>
    <n v="0.5"/>
    <n v="5.5"/>
    <n v="138"/>
    <n v="57"/>
    <n v="6"/>
    <n v="5"/>
    <n v="5"/>
    <n v="56"/>
    <s v="NA"/>
    <s v="NA"/>
    <s v="NA"/>
    <s v="NA"/>
  </r>
  <r>
    <s v="TURKEY"/>
    <s v="Turkey"/>
    <s v="TUR"/>
    <s v="West Asia"/>
    <x v="5"/>
    <x v="0"/>
    <n v="1992"/>
    <x v="117"/>
    <n v="92"/>
    <n v="2.9"/>
    <n v="4.4000000000000004"/>
    <n v="0"/>
    <n v="7.3"/>
    <n v="86"/>
    <n v="128"/>
    <n v="0"/>
    <n v="37"/>
    <n v="37"/>
    <n v="0"/>
    <s v="NA"/>
    <s v="NA"/>
    <s v="NA"/>
    <s v="NA"/>
  </r>
  <r>
    <s v="TURKEY"/>
    <s v="Turkey"/>
    <s v="TUR"/>
    <s v="West Asia"/>
    <x v="5"/>
    <x v="0"/>
    <n v="1992"/>
    <x v="22"/>
    <n v="740"/>
    <n v="79.2"/>
    <n v="23.7"/>
    <n v="0"/>
    <n v="102.9"/>
    <n v="107"/>
    <n v="32"/>
    <n v="3"/>
    <n v="100"/>
    <n v="100"/>
    <n v="99"/>
    <s v="NA"/>
    <s v="NA"/>
    <s v="NA"/>
    <s v="NA"/>
  </r>
  <r>
    <s v="TURKEY"/>
    <s v="Turkey"/>
    <s v="TUR"/>
    <s v="West Asia"/>
    <x v="5"/>
    <x v="0"/>
    <n v="1992"/>
    <x v="113"/>
    <n v="117"/>
    <n v="5"/>
    <n v="2.4"/>
    <n v="0"/>
    <n v="7.5"/>
    <n v="43"/>
    <n v="21"/>
    <n v="0"/>
    <n v="100"/>
    <n v="100"/>
    <n v="0"/>
    <s v="NA"/>
    <s v="NA"/>
    <s v="NA"/>
    <s v="NA"/>
  </r>
  <r>
    <s v="TURKEY"/>
    <s v="Turkey"/>
    <s v="TUR"/>
    <s v="West Asia"/>
    <x v="5"/>
    <x v="0"/>
    <n v="1992"/>
    <x v="4"/>
    <n v="430"/>
    <n v="24.2"/>
    <n v="9.3000000000000007"/>
    <n v="1.3"/>
    <n v="34.799999999999997"/>
    <n v="56"/>
    <n v="22"/>
    <n v="6"/>
    <n v="100"/>
    <n v="100"/>
    <n v="100"/>
    <s v="NA"/>
    <s v="NA"/>
    <s v="NA"/>
    <s v="NA"/>
  </r>
  <r>
    <s v="TURKEY"/>
    <s v="Turkey"/>
    <s v="TUR"/>
    <s v="West Asia"/>
    <x v="5"/>
    <x v="0"/>
    <n v="1992"/>
    <x v="6"/>
    <n v="590"/>
    <n v="22.9"/>
    <n v="10"/>
    <n v="1.9"/>
    <n v="34.9"/>
    <n v="69"/>
    <n v="30"/>
    <n v="1"/>
    <n v="56"/>
    <n v="56"/>
    <n v="0"/>
    <s v="NA"/>
    <s v="NA"/>
    <s v="NA"/>
    <s v="NA"/>
  </r>
  <r>
    <s v="TURKEY"/>
    <s v="Turkey"/>
    <s v="TUR"/>
    <s v="West Asia"/>
    <x v="5"/>
    <x v="0"/>
    <n v="1992"/>
    <x v="43"/>
    <n v="23"/>
    <n v="1.4"/>
    <n v="0.6"/>
    <n v="0.1"/>
    <n v="2"/>
    <n v="59"/>
    <n v="24"/>
    <n v="3"/>
    <n v="100"/>
    <n v="100"/>
    <n v="39"/>
    <s v="NA"/>
    <s v="NA"/>
    <s v="NA"/>
    <s v="NA"/>
  </r>
  <r>
    <s v="TURKEY"/>
    <s v="Turkey"/>
    <s v="TUR"/>
    <s v="West Asia"/>
    <x v="5"/>
    <x v="0"/>
    <n v="1992"/>
    <x v="118"/>
    <n v="650"/>
    <n v="28.7"/>
    <n v="5.7"/>
    <n v="0"/>
    <n v="34.5"/>
    <n v="82"/>
    <n v="16"/>
    <n v="0"/>
    <n v="54"/>
    <n v="54"/>
    <n v="0"/>
    <s v="NA"/>
    <s v="NA"/>
    <s v="NA"/>
    <s v="NA"/>
  </r>
  <r>
    <s v="TURKEY"/>
    <s v="Turkey"/>
    <s v="TUR"/>
    <s v="West Asia"/>
    <x v="5"/>
    <x v="0"/>
    <n v="1992"/>
    <x v="88"/>
    <n v="983"/>
    <n v="11.3"/>
    <n v="13.8"/>
    <n v="0"/>
    <n v="25.1"/>
    <n v="25"/>
    <n v="31"/>
    <n v="1"/>
    <n v="46"/>
    <n v="46"/>
    <n v="76"/>
    <s v="NA"/>
    <s v="NA"/>
    <s v="NA"/>
    <s v="NA"/>
  </r>
  <r>
    <s v="TURKEY"/>
    <s v="Turkey"/>
    <s v="TUR"/>
    <s v="West Asia"/>
    <x v="5"/>
    <x v="0"/>
    <n v="1992"/>
    <x v="19"/>
    <n v="500"/>
    <n v="40"/>
    <n v="13.6"/>
    <n v="0.4"/>
    <n v="54"/>
    <n v="94"/>
    <n v="32"/>
    <n v="1"/>
    <n v="85"/>
    <n v="85"/>
    <n v="85"/>
    <s v="NA"/>
    <s v="NA"/>
    <s v="NA"/>
    <s v="NA"/>
  </r>
  <r>
    <s v="TURKEY"/>
    <s v="Turkey"/>
    <s v="TUR"/>
    <s v="West Asia"/>
    <x v="5"/>
    <x v="0"/>
    <n v="1992"/>
    <x v="7"/>
    <n v="856"/>
    <n v="14.3"/>
    <n v="6"/>
    <n v="1"/>
    <n v="21.3"/>
    <n v="43"/>
    <n v="18"/>
    <n v="0"/>
    <n v="39"/>
    <n v="39"/>
    <n v="0"/>
    <s v="NA"/>
    <s v="NA"/>
    <s v="NA"/>
    <s v="NA"/>
  </r>
  <r>
    <s v="TURKEY"/>
    <s v="Turkey"/>
    <s v="TUR"/>
    <s v="West Asia"/>
    <x v="5"/>
    <x v="0"/>
    <n v="1992"/>
    <x v="89"/>
    <n v="176"/>
    <n v="6.9"/>
    <n v="4"/>
    <n v="0.1"/>
    <n v="11"/>
    <n v="54"/>
    <n v="31"/>
    <n v="0"/>
    <n v="73"/>
    <n v="73"/>
    <n v="40"/>
    <s v="NA"/>
    <s v="NA"/>
    <s v="NA"/>
    <s v="NA"/>
  </r>
  <r>
    <s v="TURKEY"/>
    <s v="Turkey"/>
    <s v="TUR"/>
    <s v="West Asia"/>
    <x v="5"/>
    <x v="0"/>
    <n v="1992"/>
    <x v="119"/>
    <n v="193"/>
    <n v="1.4"/>
    <n v="0.6"/>
    <n v="0"/>
    <n v="2"/>
    <n v="67"/>
    <n v="26"/>
    <n v="3"/>
    <n v="11"/>
    <n v="11"/>
    <n v="100"/>
    <s v="NA"/>
    <s v="NA"/>
    <s v="NA"/>
    <s v="NA"/>
  </r>
  <r>
    <s v="TURKEY"/>
    <s v="Turkey"/>
    <s v="TUR"/>
    <s v="West Asia"/>
    <x v="5"/>
    <x v="0"/>
    <n v="1992"/>
    <x v="12"/>
    <n v="196"/>
    <n v="33.5"/>
    <n v="6.6"/>
    <n v="0.5"/>
    <n v="40.700000000000003"/>
    <n v="188"/>
    <n v="37"/>
    <n v="1"/>
    <n v="91"/>
    <n v="91"/>
    <n v="71"/>
    <s v="NA"/>
    <s v="NA"/>
    <s v="NA"/>
    <s v="NA"/>
  </r>
  <r>
    <s v="TURKEY"/>
    <s v="Turkey"/>
    <s v="TUR"/>
    <s v="West Asia"/>
    <x v="5"/>
    <x v="0"/>
    <n v="1992"/>
    <x v="108"/>
    <n v="268"/>
    <n v="2.8"/>
    <n v="5.5"/>
    <n v="0"/>
    <n v="8.3000000000000007"/>
    <n v="23"/>
    <n v="46"/>
    <n v="18"/>
    <n v="45"/>
    <n v="45"/>
    <n v="5"/>
    <s v="NA"/>
    <s v="NA"/>
    <s v="NA"/>
    <s v="NA"/>
  </r>
  <r>
    <s v="TURKEY"/>
    <s v="Turkey"/>
    <s v="TUR"/>
    <s v="West Asia"/>
    <x v="5"/>
    <x v="0"/>
    <n v="1992"/>
    <x v="48"/>
    <n v="51"/>
    <n v="6.4"/>
    <n v="1.3"/>
    <n v="0"/>
    <n v="7.7"/>
    <n v="137"/>
    <n v="28"/>
    <n v="0"/>
    <n v="92"/>
    <n v="92"/>
    <n v="0"/>
    <s v="NA"/>
    <s v="NA"/>
    <s v="NA"/>
    <s v="NA"/>
  </r>
  <r>
    <s v="TURKEY"/>
    <s v="Turkey"/>
    <s v="TUR"/>
    <s v="West Asia"/>
    <x v="5"/>
    <x v="0"/>
    <n v="1992"/>
    <x v="32"/>
    <n v="180"/>
    <n v="4.8"/>
    <n v="2.7"/>
    <n v="0"/>
    <n v="7.5"/>
    <n v="40"/>
    <n v="22"/>
    <n v="0"/>
    <n v="67"/>
    <n v="67"/>
    <n v="0"/>
    <s v="NA"/>
    <s v="NA"/>
    <s v="NA"/>
    <s v="NA"/>
  </r>
  <r>
    <s v="TURKEY"/>
    <s v="Turkey"/>
    <s v="TUR"/>
    <s v="West Asia"/>
    <x v="5"/>
    <x v="0"/>
    <n v="1992"/>
    <x v="69"/>
    <n v="94"/>
    <n v="2"/>
    <n v="1.2"/>
    <n v="0"/>
    <n v="3.2"/>
    <n v="36"/>
    <n v="22"/>
    <n v="0"/>
    <n v="59"/>
    <n v="59"/>
    <n v="0"/>
    <s v="NA"/>
    <s v="NA"/>
    <s v="NA"/>
    <s v="NA"/>
  </r>
  <r>
    <s v="TURKEY"/>
    <s v="Turkey"/>
    <s v="TUR"/>
    <s v="West Asia"/>
    <x v="5"/>
    <x v="0"/>
    <n v="1992"/>
    <x v="60"/>
    <n v="66"/>
    <n v="3.5"/>
    <n v="2.2000000000000002"/>
    <n v="0"/>
    <n v="5.8"/>
    <n v="63"/>
    <n v="40"/>
    <n v="8"/>
    <n v="85"/>
    <n v="85"/>
    <n v="86"/>
    <s v="NA"/>
    <s v="NA"/>
    <s v="NA"/>
    <s v="NA"/>
  </r>
  <r>
    <s v="TURKEY"/>
    <s v="Turkey"/>
    <s v="TUR"/>
    <s v="West Asia"/>
    <x v="5"/>
    <x v="0"/>
    <n v="1992"/>
    <x v="33"/>
    <n v="345"/>
    <n v="50.7"/>
    <n v="32.4"/>
    <n v="24.2"/>
    <n v="107.3"/>
    <n v="147"/>
    <n v="94"/>
    <n v="3"/>
    <n v="100"/>
    <n v="100"/>
    <n v="100"/>
    <s v="NA"/>
    <s v="NA"/>
    <s v="NA"/>
    <s v="NA"/>
  </r>
  <r>
    <s v="TURKEY"/>
    <s v="Turkey"/>
    <s v="TUR"/>
    <s v="West Asia"/>
    <x v="5"/>
    <x v="0"/>
    <n v="1992"/>
    <x v="34"/>
    <n v="750"/>
    <n v="63.2"/>
    <n v="27.1"/>
    <n v="5.2"/>
    <n v="95.5"/>
    <n v="98"/>
    <n v="42"/>
    <n v="70"/>
    <n v="86"/>
    <n v="86"/>
    <n v="100"/>
    <s v="NA"/>
    <s v="NA"/>
    <s v="NA"/>
    <s v="NA"/>
  </r>
  <r>
    <s v="TURKEY"/>
    <s v="Turkey"/>
    <s v="TUR"/>
    <s v="West Asia"/>
    <x v="5"/>
    <x v="0"/>
    <n v="1992"/>
    <x v="73"/>
    <n v="86"/>
    <n v="2.8"/>
    <n v="0.4"/>
    <n v="0.3"/>
    <n v="3.5"/>
    <n v="32"/>
    <n v="5"/>
    <n v="1"/>
    <n v="100"/>
    <n v="100"/>
    <n v="82"/>
    <s v="NA"/>
    <s v="NA"/>
    <s v="NA"/>
    <s v="NA"/>
  </r>
  <r>
    <s v="TURKEY"/>
    <s v="Turkey"/>
    <s v="TUR"/>
    <s v="West Asia"/>
    <x v="5"/>
    <x v="0"/>
    <n v="1992"/>
    <x v="25"/>
    <n v="237"/>
    <n v="6.2"/>
    <n v="3.1"/>
    <n v="0.2"/>
    <n v="9.5"/>
    <n v="32"/>
    <n v="16"/>
    <n v="0"/>
    <n v="82"/>
    <n v="82"/>
    <n v="0"/>
    <s v="NA"/>
    <s v="NA"/>
    <s v="NA"/>
    <s v="NA"/>
  </r>
  <r>
    <s v="TURKEY"/>
    <s v="Turkey"/>
    <s v="TUR"/>
    <s v="West Asia"/>
    <x v="5"/>
    <x v="0"/>
    <n v="1992"/>
    <x v="20"/>
    <n v="612"/>
    <n v="63.3"/>
    <n v="20.8"/>
    <n v="1.9"/>
    <n v="86"/>
    <n v="104"/>
    <n v="34"/>
    <n v="0"/>
    <n v="99"/>
    <n v="99"/>
    <n v="0"/>
    <s v="NA"/>
    <s v="NA"/>
    <s v="NA"/>
    <s v="NA"/>
  </r>
  <r>
    <s v="TURKEY"/>
    <s v="Turkey"/>
    <s v="TUR"/>
    <s v="West Asia"/>
    <x v="5"/>
    <x v="0"/>
    <n v="1992"/>
    <x v="120"/>
    <n v="245"/>
    <n v="0.2"/>
    <n v="0.1"/>
    <n v="0"/>
    <n v="0.4"/>
    <n v="47"/>
    <n v="31"/>
    <n v="0"/>
    <n v="2"/>
    <n v="2"/>
    <n v="0"/>
    <s v="NA"/>
    <s v="NA"/>
    <s v="NA"/>
    <s v="NA"/>
  </r>
  <r>
    <s v="TURKEY"/>
    <s v="Turkey"/>
    <s v="TUR"/>
    <s v="West Asia"/>
    <x v="5"/>
    <x v="0"/>
    <n v="1992"/>
    <x v="16"/>
    <n v="9435"/>
    <n v="462.1"/>
    <n v="208.7"/>
    <n v="0"/>
    <n v="670.8"/>
    <n v="62"/>
    <n v="28"/>
    <n v="0"/>
    <n v="79"/>
    <n v="79"/>
    <n v="0"/>
    <s v="NA"/>
    <s v="NA"/>
    <s v="NA"/>
    <s v="NA"/>
  </r>
  <r>
    <s v="UNITED ARAB EMIRATES"/>
    <s v="United Arab Emirates"/>
    <s v="ARE"/>
    <s v="West Asia"/>
    <x v="2"/>
    <x v="0"/>
    <n v="1992"/>
    <x v="61"/>
    <n v="3"/>
    <n v="0.6"/>
    <n v="0.6"/>
    <n v="0.3"/>
    <n v="1.5"/>
    <n v="200"/>
    <n v="200"/>
    <n v="100"/>
    <n v="100"/>
    <n v="100"/>
    <n v="100"/>
    <s v="NA"/>
    <s v="NA"/>
    <s v="NA"/>
    <s v="NA"/>
  </r>
  <r>
    <s v="UNITED ARAB EMIRATES"/>
    <s v="United Arab Emirates"/>
    <s v="ARE"/>
    <s v="West Asia"/>
    <x v="2"/>
    <x v="0"/>
    <n v="1992"/>
    <x v="9"/>
    <n v="8"/>
    <n v="2"/>
    <n v="1.8"/>
    <n v="0.8"/>
    <n v="4.5999999999999996"/>
    <n v="250"/>
    <n v="220"/>
    <n v="100"/>
    <n v="100"/>
    <n v="100"/>
    <n v="100"/>
    <s v="NA"/>
    <s v="NA"/>
    <s v="NA"/>
    <s v="NA"/>
  </r>
  <r>
    <s v="UNITED ARAB EMIRATES"/>
    <s v="United Arab Emirates"/>
    <s v="ARE"/>
    <s v="West Asia"/>
    <x v="2"/>
    <x v="0"/>
    <n v="1992"/>
    <x v="20"/>
    <n v="9"/>
    <n v="2.7"/>
    <n v="2.2999999999999998"/>
    <n v="1.4"/>
    <n v="6.3"/>
    <n v="300"/>
    <n v="250"/>
    <n v="150"/>
    <n v="100"/>
    <n v="100"/>
    <n v="100"/>
    <s v="NA"/>
    <s v="NA"/>
    <s v="NA"/>
    <s v="NA"/>
  </r>
  <r>
    <s v="UNITED ARAB EMIRATES"/>
    <s v="United Arab Emirates"/>
    <s v="ARE"/>
    <s v="West Asia"/>
    <x v="2"/>
    <x v="0"/>
    <n v="1992"/>
    <x v="16"/>
    <n v="1"/>
    <n v="0.2"/>
    <n v="0.2"/>
    <n v="0.1"/>
    <n v="0.5"/>
    <n v="200"/>
    <n v="200"/>
    <n v="100"/>
    <n v="100"/>
    <n v="100"/>
    <n v="100"/>
    <s v="NA"/>
    <s v="NA"/>
    <s v="NA"/>
    <s v="NA"/>
  </r>
  <r>
    <s v="UNITED KINGDOM"/>
    <s v="United Kingdom of Great Britain and Northern Ireland"/>
    <s v="GBR"/>
    <s v="Western and Central Europe"/>
    <x v="1"/>
    <x v="0"/>
    <n v="1992"/>
    <x v="121"/>
    <n v="1242"/>
    <n v="137.1"/>
    <n v="29.8"/>
    <n v="38.1"/>
    <n v="205"/>
    <n v="133"/>
    <n v="32"/>
    <n v="42"/>
    <n v="83"/>
    <n v="75"/>
    <n v="73"/>
    <s v="NA"/>
    <s v="NA"/>
    <s v="NA"/>
    <s v="NA"/>
  </r>
  <r>
    <s v="UNITED KINGDOM"/>
    <s v="United Kingdom of Great Britain and Northern Ireland"/>
    <s v="GBR"/>
    <s v="Western and Central Europe"/>
    <x v="1"/>
    <x v="0"/>
    <n v="1992"/>
    <x v="122"/>
    <n v="504"/>
    <n v="44.6"/>
    <n v="22.4"/>
    <n v="26.2"/>
    <n v="93.2"/>
    <n v="89"/>
    <n v="49"/>
    <n v="56"/>
    <n v="99"/>
    <n v="91"/>
    <n v="93"/>
    <s v="NA"/>
    <s v="NA"/>
    <s v="NA"/>
    <s v="NA"/>
  </r>
  <r>
    <s v="UNITED KINGDOM"/>
    <s v="United Kingdom of Great Britain and Northern Ireland"/>
    <s v="GBR"/>
    <s v="Western and Central Europe"/>
    <x v="1"/>
    <x v="0"/>
    <n v="1992"/>
    <x v="80"/>
    <n v="874"/>
    <n v="123.7"/>
    <n v="46.9"/>
    <n v="55.1"/>
    <n v="225.8"/>
    <n v="142"/>
    <n v="64"/>
    <n v="75"/>
    <n v="100"/>
    <n v="84"/>
    <n v="84"/>
    <s v="NA"/>
    <s v="NA"/>
    <s v="NA"/>
    <s v="NA"/>
  </r>
  <r>
    <s v="UNITED KINGDOM"/>
    <s v="United Kingdom of Great Britain and Northern Ireland"/>
    <s v="GBR"/>
    <s v="Western and Central Europe"/>
    <x v="1"/>
    <x v="0"/>
    <n v="1992"/>
    <x v="123"/>
    <n v="125"/>
    <n v="0.2"/>
    <n v="3.6"/>
    <n v="4.4000000000000004"/>
    <n v="8.1999999999999993"/>
    <n v="42"/>
    <n v="62"/>
    <n v="68"/>
    <n v="4"/>
    <n v="46"/>
    <n v="52"/>
    <s v="NA"/>
    <s v="NA"/>
    <s v="NA"/>
    <s v="NA"/>
  </r>
  <r>
    <s v="UNITED KINGDOM"/>
    <s v="United Kingdom of Great Britain and Northern Ireland"/>
    <s v="GBR"/>
    <s v="Western and Central Europe"/>
    <x v="1"/>
    <x v="0"/>
    <n v="1992"/>
    <x v="124"/>
    <n v="7"/>
    <n v="0.5"/>
    <n v="0.3"/>
    <n v="0.4"/>
    <n v="1.2"/>
    <n v="103"/>
    <n v="53"/>
    <n v="86"/>
    <n v="74"/>
    <n v="67"/>
    <n v="65"/>
    <s v="NA"/>
    <s v="NA"/>
    <s v="NA"/>
    <s v="NA"/>
  </r>
  <r>
    <s v="UNITED KINGDOM"/>
    <s v="United Kingdom of Great Britain and Northern Ireland"/>
    <s v="GBR"/>
    <s v="Western and Central Europe"/>
    <x v="1"/>
    <x v="0"/>
    <n v="1992"/>
    <x v="62"/>
    <n v="28"/>
    <n v="7"/>
    <n v="1.8"/>
    <n v="4.3"/>
    <n v="13.1"/>
    <n v="254"/>
    <n v="80"/>
    <n v="180"/>
    <n v="99"/>
    <n v="83"/>
    <n v="85"/>
    <s v="NA"/>
    <s v="NA"/>
    <s v="NA"/>
    <s v="NA"/>
  </r>
  <r>
    <s v="UNITED KINGDOM"/>
    <s v="United Kingdom of Great Britain and Northern Ireland"/>
    <s v="GBR"/>
    <s v="Western and Central Europe"/>
    <x v="1"/>
    <x v="0"/>
    <n v="1992"/>
    <x v="113"/>
    <n v="23"/>
    <n v="0.8"/>
    <n v="1.2"/>
    <n v="1.6"/>
    <n v="3.6"/>
    <n v="68"/>
    <n v="68"/>
    <n v="84"/>
    <n v="52"/>
    <n v="77"/>
    <n v="81"/>
    <s v="NA"/>
    <s v="NA"/>
    <s v="NA"/>
    <s v="NA"/>
  </r>
  <r>
    <s v="UNITED KINGDOM"/>
    <s v="United Kingdom of Great Britain and Northern Ireland"/>
    <s v="GBR"/>
    <s v="Western and Central Europe"/>
    <x v="1"/>
    <x v="0"/>
    <n v="1992"/>
    <x v="125"/>
    <n v="8"/>
    <n v="0.5"/>
    <n v="0.4"/>
    <n v="0.4"/>
    <n v="1.3"/>
    <n v="136"/>
    <n v="72"/>
    <n v="82"/>
    <n v="48"/>
    <n v="65"/>
    <n v="58"/>
    <s v="NA"/>
    <s v="NA"/>
    <s v="NA"/>
    <s v="NA"/>
  </r>
  <r>
    <s v="UNITED KINGDOM"/>
    <s v="United Kingdom of Great Britain and Northern Ireland"/>
    <s v="GBR"/>
    <s v="Western and Central Europe"/>
    <x v="1"/>
    <x v="0"/>
    <n v="1992"/>
    <x v="4"/>
    <n v="26"/>
    <n v="1.7"/>
    <n v="0.5"/>
    <n v="1.1000000000000001"/>
    <n v="3.4"/>
    <n v="89"/>
    <n v="51"/>
    <n v="84"/>
    <n v="74"/>
    <n v="41"/>
    <n v="51"/>
    <s v="NA"/>
    <s v="NA"/>
    <s v="NA"/>
    <s v="NA"/>
  </r>
  <r>
    <s v="UNITED KINGDOM"/>
    <s v="United Kingdom of Great Britain and Northern Ireland"/>
    <s v="GBR"/>
    <s v="Western and Central Europe"/>
    <x v="1"/>
    <x v="0"/>
    <n v="1992"/>
    <x v="28"/>
    <n v="1345"/>
    <n v="256.5"/>
    <n v="43.7"/>
    <n v="80.599999999999994"/>
    <n v="380.9"/>
    <n v="201"/>
    <n v="44"/>
    <n v="76"/>
    <n v="95"/>
    <n v="74"/>
    <n v="79"/>
    <s v="NA"/>
    <s v="NA"/>
    <s v="NA"/>
    <s v="NA"/>
  </r>
  <r>
    <s v="UNITED KINGDOM"/>
    <s v="United Kingdom of Great Britain and Northern Ireland"/>
    <s v="GBR"/>
    <s v="Western and Central Europe"/>
    <x v="1"/>
    <x v="0"/>
    <n v="1992"/>
    <x v="82"/>
    <n v="2916"/>
    <n v="309.89999999999998"/>
    <n v="52.3"/>
    <n v="71.5"/>
    <n v="433.6"/>
    <n v="138"/>
    <n v="32"/>
    <n v="43"/>
    <n v="77"/>
    <n v="56"/>
    <n v="57"/>
    <s v="NA"/>
    <s v="NA"/>
    <s v="NA"/>
    <s v="NA"/>
  </r>
  <r>
    <s v="UNITED KINGDOM"/>
    <s v="United Kingdom of Great Britain and Northern Ireland"/>
    <s v="GBR"/>
    <s v="Western and Central Europe"/>
    <x v="1"/>
    <x v="0"/>
    <n v="1992"/>
    <x v="126"/>
    <n v="11"/>
    <n v="0.9"/>
    <n v="0.4"/>
    <n v="0.5"/>
    <n v="1.9"/>
    <n v="100"/>
    <n v="50"/>
    <n v="60"/>
    <n v="83"/>
    <n v="78"/>
    <n v="82"/>
    <s v="NA"/>
    <s v="NA"/>
    <s v="NA"/>
    <s v="NA"/>
  </r>
  <r>
    <s v="UNITED KINGDOM"/>
    <s v="United Kingdom of Great Britain and Northern Ireland"/>
    <s v="GBR"/>
    <s v="Western and Central Europe"/>
    <x v="1"/>
    <x v="0"/>
    <n v="1992"/>
    <x v="67"/>
    <n v="108"/>
    <n v="7.3"/>
    <n v="4.7"/>
    <n v="4.3"/>
    <n v="16.3"/>
    <n v="77"/>
    <n v="57"/>
    <n v="59"/>
    <n v="88"/>
    <n v="76"/>
    <n v="68"/>
    <s v="NA"/>
    <s v="NA"/>
    <s v="NA"/>
    <s v="NA"/>
  </r>
  <r>
    <s v="UNITED KINGDOM"/>
    <s v="United Kingdom of Great Britain and Northern Ireland"/>
    <s v="GBR"/>
    <s v="Western and Central Europe"/>
    <x v="1"/>
    <x v="0"/>
    <n v="1992"/>
    <x v="41"/>
    <n v="37"/>
    <n v="2.4"/>
    <n v="1.2"/>
    <n v="1.9"/>
    <n v="5.6"/>
    <n v="82"/>
    <n v="48"/>
    <n v="71"/>
    <n v="79"/>
    <n v="69"/>
    <n v="74"/>
    <s v="NA"/>
    <s v="NA"/>
    <s v="NA"/>
    <s v="NA"/>
  </r>
  <r>
    <s v="UNITED KINGDOM"/>
    <s v="United Kingdom of Great Britain and Northern Ireland"/>
    <s v="GBR"/>
    <s v="Western and Central Europe"/>
    <x v="1"/>
    <x v="0"/>
    <n v="1992"/>
    <x v="30"/>
    <n v="132"/>
    <n v="12.9"/>
    <n v="6.1"/>
    <n v="6.9"/>
    <n v="25.9"/>
    <n v="103"/>
    <n v="55"/>
    <n v="62"/>
    <n v="95"/>
    <n v="84"/>
    <n v="84"/>
    <s v="NA"/>
    <s v="NA"/>
    <s v="NA"/>
    <s v="NA"/>
  </r>
  <r>
    <s v="UNITED KINGDOM"/>
    <s v="United Kingdom of Great Britain and Northern Ireland"/>
    <s v="GBR"/>
    <s v="Western and Central Europe"/>
    <x v="1"/>
    <x v="0"/>
    <n v="1992"/>
    <x v="8"/>
    <n v="6"/>
    <n v="0.6"/>
    <n v="0.6"/>
    <n v="0.8"/>
    <n v="2"/>
    <n v="115"/>
    <n v="112"/>
    <n v="144"/>
    <n v="92"/>
    <n v="92"/>
    <n v="92"/>
    <s v="NA"/>
    <s v="NA"/>
    <s v="NA"/>
    <s v="NA"/>
  </r>
  <r>
    <s v="UNITED KINGDOM"/>
    <s v="United Kingdom of Great Britain and Northern Ireland"/>
    <s v="GBR"/>
    <s v="Western and Central Europe"/>
    <x v="1"/>
    <x v="0"/>
    <n v="1992"/>
    <x v="9"/>
    <n v="43"/>
    <n v="2.8"/>
    <n v="4.0999999999999996"/>
    <n v="1.8"/>
    <n v="8.8000000000000007"/>
    <n v="68"/>
    <n v="102"/>
    <n v="47"/>
    <n v="96"/>
    <n v="95"/>
    <n v="92"/>
    <s v="NA"/>
    <s v="NA"/>
    <s v="NA"/>
    <s v="NA"/>
  </r>
  <r>
    <s v="UNITED KINGDOM"/>
    <s v="United Kingdom of Great Britain and Northern Ireland"/>
    <s v="GBR"/>
    <s v="Western and Central Europe"/>
    <x v="1"/>
    <x v="0"/>
    <n v="1992"/>
    <x v="89"/>
    <n v="106"/>
    <n v="0.1"/>
    <n v="3.3"/>
    <n v="3.4"/>
    <n v="6.8"/>
    <n v="16"/>
    <n v="60"/>
    <n v="64"/>
    <n v="5"/>
    <n v="52"/>
    <n v="49"/>
    <s v="NA"/>
    <s v="NA"/>
    <s v="NA"/>
    <s v="NA"/>
  </r>
  <r>
    <s v="UNITED KINGDOM"/>
    <s v="United Kingdom of Great Britain and Northern Ireland"/>
    <s v="GBR"/>
    <s v="Western and Central Europe"/>
    <x v="1"/>
    <x v="0"/>
    <n v="1992"/>
    <x v="12"/>
    <n v="110"/>
    <n v="20.100000000000001"/>
    <n v="22.2"/>
    <n v="28.3"/>
    <n v="70.599999999999994"/>
    <n v="186"/>
    <n v="206"/>
    <n v="266"/>
    <n v="98"/>
    <n v="98"/>
    <n v="97"/>
    <s v="NA"/>
    <s v="NA"/>
    <s v="NA"/>
    <s v="NA"/>
  </r>
  <r>
    <s v="UNITED KINGDOM"/>
    <s v="United Kingdom of Great Britain and Northern Ireland"/>
    <s v="GBR"/>
    <s v="Western and Central Europe"/>
    <x v="1"/>
    <x v="0"/>
    <n v="1992"/>
    <x v="31"/>
    <n v="457"/>
    <n v="103.7"/>
    <n v="27.4"/>
    <n v="25.6"/>
    <n v="156.69999999999999"/>
    <n v="227"/>
    <n v="69"/>
    <n v="71"/>
    <n v="100"/>
    <n v="87"/>
    <n v="79"/>
    <s v="NA"/>
    <s v="NA"/>
    <s v="NA"/>
    <s v="NA"/>
  </r>
  <r>
    <s v="UNITED KINGDOM"/>
    <s v="United Kingdom of Great Britain and Northern Ireland"/>
    <s v="GBR"/>
    <s v="Western and Central Europe"/>
    <x v="1"/>
    <x v="0"/>
    <n v="1992"/>
    <x v="32"/>
    <n v="15"/>
    <n v="2.1"/>
    <n v="0.6"/>
    <n v="1"/>
    <n v="3.7"/>
    <n v="142"/>
    <n v="59"/>
    <n v="83"/>
    <n v="100"/>
    <n v="66"/>
    <n v="78"/>
    <s v="NA"/>
    <s v="NA"/>
    <s v="NA"/>
    <s v="NA"/>
  </r>
  <r>
    <s v="UNITED KINGDOM"/>
    <s v="United Kingdom of Great Britain and Northern Ireland"/>
    <s v="GBR"/>
    <s v="Western and Central Europe"/>
    <x v="1"/>
    <x v="0"/>
    <n v="1992"/>
    <x v="33"/>
    <n v="196"/>
    <n v="23.9"/>
    <n v="10.6"/>
    <n v="27.6"/>
    <n v="62"/>
    <n v="127"/>
    <n v="65"/>
    <n v="145"/>
    <n v="96"/>
    <n v="83"/>
    <n v="97"/>
    <s v="NA"/>
    <s v="NA"/>
    <s v="NA"/>
    <s v="NA"/>
  </r>
  <r>
    <s v="UNITED KINGDOM"/>
    <s v="United Kingdom of Great Britain and Northern Ireland"/>
    <s v="GBR"/>
    <s v="Western and Central Europe"/>
    <x v="1"/>
    <x v="0"/>
    <n v="1992"/>
    <x v="127"/>
    <n v="38"/>
    <n v="2.5"/>
    <n v="2.6"/>
    <n v="2.2000000000000002"/>
    <n v="7.4"/>
    <n v="70"/>
    <n v="86"/>
    <n v="72"/>
    <n v="95"/>
    <n v="81"/>
    <n v="81"/>
    <s v="NA"/>
    <s v="NA"/>
    <s v="NA"/>
    <s v="NA"/>
  </r>
  <r>
    <s v="UNITED KINGDOM"/>
    <s v="United Kingdom of Great Britain and Northern Ireland"/>
    <s v="GBR"/>
    <s v="Western and Central Europe"/>
    <x v="1"/>
    <x v="0"/>
    <n v="1992"/>
    <x v="128"/>
    <n v="5"/>
    <n v="0.4"/>
    <n v="0.8"/>
    <n v="0.7"/>
    <n v="1.9"/>
    <n v="91"/>
    <n v="169"/>
    <n v="131"/>
    <n v="96"/>
    <n v="96"/>
    <n v="100"/>
    <s v="NA"/>
    <s v="NA"/>
    <s v="NA"/>
    <s v="NA"/>
  </r>
  <r>
    <s v="UNITED KINGDOM"/>
    <s v="United Kingdom of Great Britain and Northern Ireland"/>
    <s v="GBR"/>
    <s v="Western and Central Europe"/>
    <x v="1"/>
    <x v="0"/>
    <n v="1992"/>
    <x v="96"/>
    <n v="26"/>
    <n v="3.7"/>
    <n v="0.8"/>
    <n v="0.8"/>
    <n v="5.3"/>
    <n v="145"/>
    <n v="49"/>
    <n v="55"/>
    <n v="97"/>
    <n v="62"/>
    <n v="59"/>
    <s v="NA"/>
    <s v="NA"/>
    <s v="NA"/>
    <s v="NA"/>
  </r>
  <r>
    <s v="UNITED KINGDOM"/>
    <s v="United Kingdom of Great Britain and Northern Ireland"/>
    <s v="GBR"/>
    <s v="Western and Central Europe"/>
    <x v="1"/>
    <x v="0"/>
    <n v="1992"/>
    <x v="85"/>
    <n v="2073"/>
    <n v="389.3"/>
    <n v="107.2"/>
    <n v="107.4"/>
    <n v="603.9"/>
    <n v="188"/>
    <n v="67"/>
    <n v="72"/>
    <n v="100"/>
    <n v="77"/>
    <n v="72"/>
    <s v="NA"/>
    <s v="NA"/>
    <s v="NA"/>
    <s v="NA"/>
  </r>
  <r>
    <s v="TANZANIA"/>
    <s v="United Republic of Tanzania"/>
    <s v="TZA"/>
    <s v="Africa"/>
    <x v="2"/>
    <x v="0"/>
    <n v="1992"/>
    <x v="53"/>
    <n v="125"/>
    <n v="1"/>
    <n v="0"/>
    <n v="0"/>
    <n v="1"/>
    <n v="100"/>
    <n v="0"/>
    <n v="0"/>
    <n v="8"/>
    <n v="0"/>
    <n v="0"/>
    <s v="NA"/>
    <s v="NA"/>
    <s v="NA"/>
    <s v="NA"/>
  </r>
  <r>
    <s v="TANZANIA"/>
    <s v="United Republic of Tanzania"/>
    <s v="TZA"/>
    <s v="Africa"/>
    <x v="2"/>
    <x v="0"/>
    <n v="1992"/>
    <x v="22"/>
    <n v="140"/>
    <n v="1.9"/>
    <n v="0.4"/>
    <n v="0"/>
    <n v="2.2999999999999998"/>
    <n v="40"/>
    <n v="40"/>
    <n v="0"/>
    <n v="34"/>
    <n v="7"/>
    <n v="0"/>
    <s v="NA"/>
    <s v="NA"/>
    <s v="NA"/>
    <s v="NA"/>
  </r>
  <r>
    <s v="TANZANIA"/>
    <s v="United Republic of Tanzania"/>
    <s v="TZA"/>
    <s v="Africa"/>
    <x v="2"/>
    <x v="0"/>
    <n v="1992"/>
    <x v="19"/>
    <n v="1631"/>
    <n v="29.4"/>
    <n v="5.9"/>
    <s v="NA"/>
    <n v="35.299999999999997"/>
    <n v="120"/>
    <n v="60"/>
    <n v="45"/>
    <n v="15"/>
    <n v="6"/>
    <n v="0"/>
    <s v="NA"/>
    <s v="NA"/>
    <s v="NA"/>
    <s v="NA"/>
  </r>
  <r>
    <s v="TANZANIA"/>
    <s v="United Republic of Tanzania"/>
    <s v="TZA"/>
    <s v="Africa"/>
    <x v="2"/>
    <x v="0"/>
    <n v="1992"/>
    <x v="48"/>
    <n v="384"/>
    <n v="0.8"/>
    <n v="0"/>
    <n v="0"/>
    <n v="0.8"/>
    <n v="50"/>
    <n v="0"/>
    <n v="0"/>
    <n v="4"/>
    <n v="0"/>
    <n v="0"/>
    <s v="NA"/>
    <s v="NA"/>
    <s v="NA"/>
    <s v="NA"/>
  </r>
  <r>
    <s v="TANZANIA"/>
    <s v="United Republic of Tanzania"/>
    <s v="TZA"/>
    <s v="Africa"/>
    <x v="2"/>
    <x v="0"/>
    <n v="1992"/>
    <x v="73"/>
    <n v="24"/>
    <n v="1.2"/>
    <n v="0.2"/>
    <n v="0.5"/>
    <n v="1.9"/>
    <n v="50"/>
    <n v="20"/>
    <n v="20"/>
    <n v="100"/>
    <n v="50"/>
    <n v="100"/>
    <s v="NA"/>
    <s v="NA"/>
    <s v="NA"/>
    <s v="NA"/>
  </r>
  <r>
    <s v="TANZANIA"/>
    <s v="United Republic of Tanzania"/>
    <s v="TZA"/>
    <s v="Africa"/>
    <x v="2"/>
    <x v="0"/>
    <n v="1992"/>
    <x v="25"/>
    <n v="22"/>
    <n v="0.6"/>
    <n v="2"/>
    <n v="1.8"/>
    <n v="4.4000000000000004"/>
    <n v="30"/>
    <n v="120"/>
    <n v="90"/>
    <n v="90"/>
    <n v="75"/>
    <n v="90"/>
    <s v="NA"/>
    <s v="NA"/>
    <s v="NA"/>
    <s v="NA"/>
  </r>
  <r>
    <s v="TANZANIA"/>
    <s v="United Republic of Tanzania"/>
    <s v="TZA"/>
    <s v="Africa"/>
    <x v="2"/>
    <x v="0"/>
    <n v="1992"/>
    <x v="16"/>
    <n v="50"/>
    <n v="0.3"/>
    <s v="NA"/>
    <n v="0"/>
    <n v="0.3"/>
    <n v="30"/>
    <n v="30"/>
    <n v="0"/>
    <n v="18"/>
    <n v="2"/>
    <n v="0"/>
    <s v="NA"/>
    <s v="NA"/>
    <s v="NA"/>
    <s v="NA"/>
  </r>
  <r>
    <s v="URUGUAY"/>
    <s v="Uruguay"/>
    <s v="URY"/>
    <s v="Latin America"/>
    <x v="2"/>
    <x v="0"/>
    <n v="1992"/>
    <x v="0"/>
    <n v="71"/>
    <n v="3.7"/>
    <n v="4.3"/>
    <n v="0"/>
    <n v="8"/>
    <n v="52"/>
    <n v="61"/>
    <n v="0"/>
    <n v="100"/>
    <n v="100"/>
    <n v="0"/>
    <s v="NA"/>
    <s v="NA"/>
    <s v="NA"/>
    <s v="NA"/>
  </r>
  <r>
    <s v="URUGUAY"/>
    <s v="Uruguay"/>
    <s v="URY"/>
    <s v="Latin America"/>
    <x v="2"/>
    <x v="0"/>
    <n v="1992"/>
    <x v="2"/>
    <n v="21"/>
    <n v="0.8"/>
    <n v="0.3"/>
    <n v="0.4"/>
    <n v="1.4"/>
    <n v="39"/>
    <n v="16"/>
    <n v="19"/>
    <n v="92"/>
    <n v="92"/>
    <n v="92"/>
    <s v="NA"/>
    <s v="NA"/>
    <s v="NA"/>
    <s v="NA"/>
  </r>
  <r>
    <s v="URUGUAY"/>
    <s v="Uruguay"/>
    <s v="URY"/>
    <s v="Latin America"/>
    <x v="2"/>
    <x v="0"/>
    <n v="1992"/>
    <x v="4"/>
    <n v="12"/>
    <n v="0.1"/>
    <s v="NA"/>
    <s v="NA"/>
    <n v="0.2"/>
    <n v="46"/>
    <n v="18"/>
    <n v="5"/>
    <n v="20"/>
    <n v="20"/>
    <n v="20"/>
    <s v="NA"/>
    <s v="NA"/>
    <s v="NA"/>
    <s v="NA"/>
  </r>
  <r>
    <s v="URUGUAY"/>
    <s v="Uruguay"/>
    <s v="URY"/>
    <s v="Latin America"/>
    <x v="2"/>
    <x v="0"/>
    <n v="1992"/>
    <x v="6"/>
    <n v="12"/>
    <n v="0.2"/>
    <n v="0.1"/>
    <s v="NA"/>
    <n v="0.4"/>
    <n v="32"/>
    <n v="21"/>
    <n v="7"/>
    <n v="56"/>
    <n v="56"/>
    <n v="56"/>
    <s v="NA"/>
    <s v="NA"/>
    <s v="NA"/>
    <s v="NA"/>
  </r>
  <r>
    <s v="URUGUAY"/>
    <s v="Uruguay"/>
    <s v="URY"/>
    <s v="Latin America"/>
    <x v="2"/>
    <x v="0"/>
    <n v="1992"/>
    <x v="40"/>
    <n v="652"/>
    <n v="0.7"/>
    <n v="13.3"/>
    <n v="0"/>
    <n v="14"/>
    <n v="1"/>
    <n v="20"/>
    <n v="0"/>
    <n v="100"/>
    <n v="100"/>
    <n v="0"/>
    <s v="NA"/>
    <s v="NA"/>
    <s v="NA"/>
    <s v="NA"/>
  </r>
  <r>
    <s v="URUGUAY"/>
    <s v="Uruguay"/>
    <s v="URY"/>
    <s v="Latin America"/>
    <x v="2"/>
    <x v="0"/>
    <n v="1992"/>
    <x v="19"/>
    <n v="70"/>
    <n v="0.5"/>
    <n v="0.8"/>
    <s v="NA"/>
    <n v="1.3"/>
    <n v="25"/>
    <n v="39"/>
    <n v="2"/>
    <n v="28"/>
    <n v="28"/>
    <n v="28"/>
    <s v="NA"/>
    <s v="NA"/>
    <s v="NA"/>
    <s v="NA"/>
  </r>
  <r>
    <s v="URUGUAY"/>
    <s v="Uruguay"/>
    <s v="URY"/>
    <s v="Latin America"/>
    <x v="2"/>
    <x v="0"/>
    <n v="1992"/>
    <x v="30"/>
    <n v="52"/>
    <n v="0.9"/>
    <n v="1"/>
    <s v="NA"/>
    <n v="1.9"/>
    <n v="23"/>
    <n v="27"/>
    <n v="0"/>
    <n v="73"/>
    <n v="73"/>
    <n v="73"/>
    <s v="NA"/>
    <s v="NA"/>
    <s v="NA"/>
    <s v="NA"/>
  </r>
  <r>
    <s v="URUGUAY"/>
    <s v="Uruguay"/>
    <s v="URY"/>
    <s v="Latin America"/>
    <x v="2"/>
    <x v="0"/>
    <n v="1992"/>
    <x v="9"/>
    <n v="44"/>
    <n v="2.2000000000000002"/>
    <n v="2.2000000000000002"/>
    <n v="0.1"/>
    <n v="4.5"/>
    <n v="50"/>
    <n v="50"/>
    <n v="1"/>
    <n v="100"/>
    <n v="100"/>
    <n v="100"/>
    <s v="NA"/>
    <s v="NA"/>
    <s v="NA"/>
    <s v="NA"/>
  </r>
  <r>
    <s v="URUGUAY"/>
    <s v="Uruguay"/>
    <s v="URY"/>
    <s v="Latin America"/>
    <x v="2"/>
    <x v="0"/>
    <n v="1992"/>
    <x v="12"/>
    <n v="17"/>
    <n v="1"/>
    <n v="1.3"/>
    <n v="0.3"/>
    <n v="2.6"/>
    <n v="59"/>
    <n v="79"/>
    <n v="17"/>
    <n v="100"/>
    <n v="100"/>
    <n v="100"/>
    <s v="NA"/>
    <s v="NA"/>
    <s v="NA"/>
    <s v="NA"/>
  </r>
  <r>
    <s v="URUGUAY"/>
    <s v="Uruguay"/>
    <s v="URY"/>
    <s v="Latin America"/>
    <x v="2"/>
    <x v="0"/>
    <n v="1992"/>
    <x v="48"/>
    <n v="103"/>
    <n v="3.4"/>
    <n v="6"/>
    <n v="0.2"/>
    <n v="9.6"/>
    <n v="33"/>
    <n v="58"/>
    <n v="2"/>
    <n v="100"/>
    <n v="100"/>
    <n v="100"/>
    <s v="NA"/>
    <s v="NA"/>
    <s v="NA"/>
    <s v="NA"/>
  </r>
  <r>
    <s v="URUGUAY"/>
    <s v="Uruguay"/>
    <s v="URY"/>
    <s v="Latin America"/>
    <x v="2"/>
    <x v="0"/>
    <n v="1992"/>
    <x v="46"/>
    <n v="28"/>
    <n v="1.5"/>
    <n v="1.5"/>
    <s v="NA"/>
    <n v="3.1"/>
    <n v="55"/>
    <n v="55"/>
    <n v="0"/>
    <n v="100"/>
    <n v="100"/>
    <n v="100"/>
    <s v="NA"/>
    <s v="NA"/>
    <s v="NA"/>
    <s v="NA"/>
  </r>
  <r>
    <s v="URUGUAY"/>
    <s v="Uruguay"/>
    <s v="URY"/>
    <s v="Latin America"/>
    <x v="2"/>
    <x v="0"/>
    <n v="1992"/>
    <x v="60"/>
    <n v="45"/>
    <s v="NA"/>
    <n v="0.9"/>
    <s v="NA"/>
    <n v="0.9"/>
    <n v="3"/>
    <n v="60"/>
    <n v="0"/>
    <n v="32"/>
    <n v="32"/>
    <n v="32"/>
    <s v="NA"/>
    <s v="NA"/>
    <s v="NA"/>
    <s v="NA"/>
  </r>
  <r>
    <s v="URUGUAY"/>
    <s v="Uruguay"/>
    <s v="URY"/>
    <s v="Latin America"/>
    <x v="2"/>
    <x v="0"/>
    <n v="1992"/>
    <x v="33"/>
    <n v="4"/>
    <n v="0.7"/>
    <n v="0.7"/>
    <n v="0.2"/>
    <n v="1.5"/>
    <n v="175"/>
    <n v="164"/>
    <n v="40"/>
    <n v="100"/>
    <n v="100"/>
    <n v="100"/>
    <s v="NA"/>
    <s v="NA"/>
    <s v="NA"/>
    <s v="NA"/>
  </r>
  <r>
    <s v="URUGUAY"/>
    <s v="Uruguay"/>
    <s v="URY"/>
    <s v="Latin America"/>
    <x v="2"/>
    <x v="0"/>
    <n v="1992"/>
    <x v="24"/>
    <n v="10"/>
    <n v="2"/>
    <n v="0.3"/>
    <n v="1.4"/>
    <n v="3.7"/>
    <n v="203"/>
    <n v="34"/>
    <n v="136"/>
    <n v="100"/>
    <n v="100"/>
    <n v="100"/>
    <s v="NA"/>
    <s v="NA"/>
    <s v="NA"/>
    <s v="NA"/>
  </r>
  <r>
    <s v="URUGUAY"/>
    <s v="Uruguay"/>
    <s v="URY"/>
    <s v="Latin America"/>
    <x v="2"/>
    <x v="0"/>
    <n v="1992"/>
    <x v="20"/>
    <n v="24"/>
    <n v="1.4"/>
    <n v="1"/>
    <n v="0.3"/>
    <n v="2.7"/>
    <n v="57"/>
    <n v="41"/>
    <n v="14"/>
    <n v="100"/>
    <n v="100"/>
    <n v="100"/>
    <s v="NA"/>
    <s v="NA"/>
    <s v="NA"/>
    <s v="NA"/>
  </r>
  <r>
    <s v="URUGUAY"/>
    <s v="Uruguay"/>
    <s v="URY"/>
    <s v="Latin America"/>
    <x v="2"/>
    <x v="0"/>
    <n v="1992"/>
    <x v="16"/>
    <n v="225"/>
    <n v="10.7"/>
    <n v="7.6"/>
    <n v="0.1"/>
    <n v="18.399999999999999"/>
    <n v="52"/>
    <n v="37"/>
    <n v="1"/>
    <n v="91"/>
    <n v="91"/>
    <n v="91"/>
    <s v="NA"/>
    <s v="NA"/>
    <s v="NA"/>
    <s v="NA"/>
  </r>
  <r>
    <s v="VENEZUELA"/>
    <s v="Venezuela, Bolivarian Republic of"/>
    <s v="VEN"/>
    <s v="Latin America"/>
    <x v="1"/>
    <x v="0"/>
    <n v="1992"/>
    <x v="18"/>
    <n v="69"/>
    <n v="7.5"/>
    <n v="1.7"/>
    <n v="3.3"/>
    <n v="12.4"/>
    <n v="180"/>
    <n v="40"/>
    <n v="80"/>
    <n v="60"/>
    <n v="60"/>
    <n v="60"/>
    <s v="NA"/>
    <s v="NA"/>
    <s v="NA"/>
    <s v="NA"/>
  </r>
  <r>
    <s v="VENEZUELA"/>
    <s v="Venezuela, Bolivarian Republic of"/>
    <s v="VEN"/>
    <s v="Latin America"/>
    <x v="1"/>
    <x v="0"/>
    <n v="1992"/>
    <x v="75"/>
    <n v="65"/>
    <n v="3.3"/>
    <n v="1.6"/>
    <n v="1"/>
    <n v="5.9"/>
    <n v="100"/>
    <n v="50"/>
    <n v="30"/>
    <n v="50"/>
    <n v="50"/>
    <n v="50"/>
    <s v="NA"/>
    <s v="NA"/>
    <s v="NA"/>
    <s v="NA"/>
  </r>
  <r>
    <s v="VENEZUELA"/>
    <s v="Venezuela, Bolivarian Republic of"/>
    <s v="VEN"/>
    <s v="Latin America"/>
    <x v="1"/>
    <x v="0"/>
    <n v="1992"/>
    <x v="51"/>
    <n v="64"/>
    <n v="0.3"/>
    <n v="0.3"/>
    <n v="0.3"/>
    <n v="0.9"/>
    <n v="45"/>
    <n v="45"/>
    <n v="45"/>
    <n v="10"/>
    <n v="10"/>
    <n v="10"/>
    <s v="NA"/>
    <s v="NA"/>
    <s v="NA"/>
    <s v="NA"/>
  </r>
  <r>
    <s v="VENEZUELA"/>
    <s v="Venezuela, Bolivarian Republic of"/>
    <s v="VEN"/>
    <s v="Latin America"/>
    <x v="1"/>
    <x v="0"/>
    <n v="1992"/>
    <x v="53"/>
    <n v="275"/>
    <n v="14"/>
    <n v="4.0999999999999996"/>
    <n v="6.6"/>
    <n v="24.8"/>
    <n v="170"/>
    <n v="50"/>
    <n v="80"/>
    <n v="30"/>
    <n v="30"/>
    <n v="30"/>
    <s v="NA"/>
    <s v="NA"/>
    <s v="NA"/>
    <s v="NA"/>
  </r>
  <r>
    <s v="VENEZUELA"/>
    <s v="Venezuela, Bolivarian Republic of"/>
    <s v="VEN"/>
    <s v="Latin America"/>
    <x v="1"/>
    <x v="0"/>
    <n v="1992"/>
    <x v="22"/>
    <n v="49"/>
    <n v="3.8"/>
    <n v="2.2000000000000002"/>
    <n v="2.2000000000000002"/>
    <n v="8.1999999999999993"/>
    <n v="80"/>
    <n v="45"/>
    <n v="45"/>
    <n v="98"/>
    <n v="98"/>
    <n v="98"/>
    <s v="NA"/>
    <s v="NA"/>
    <s v="NA"/>
    <s v="NA"/>
  </r>
  <r>
    <s v="VENEZUELA"/>
    <s v="Venezuela, Bolivarian Republic of"/>
    <s v="VEN"/>
    <s v="Latin America"/>
    <x v="1"/>
    <x v="0"/>
    <n v="1992"/>
    <x v="19"/>
    <n v="489"/>
    <n v="52.8"/>
    <n v="35.200000000000003"/>
    <n v="26.4"/>
    <n v="114.4"/>
    <n v="120"/>
    <n v="80"/>
    <n v="60"/>
    <n v="90"/>
    <n v="90"/>
    <n v="90"/>
    <s v="NA"/>
    <s v="NA"/>
    <s v="NA"/>
    <s v="NA"/>
  </r>
  <r>
    <s v="VENEZUELA"/>
    <s v="Venezuela, Bolivarian Republic of"/>
    <s v="VEN"/>
    <s v="Latin America"/>
    <x v="1"/>
    <x v="0"/>
    <n v="1992"/>
    <x v="55"/>
    <n v="43"/>
    <n v="2.6"/>
    <n v="1.5"/>
    <n v="2.9"/>
    <n v="6.9"/>
    <n v="70"/>
    <n v="40"/>
    <n v="80"/>
    <n v="85"/>
    <n v="85"/>
    <n v="85"/>
    <s v="NA"/>
    <s v="NA"/>
    <s v="NA"/>
    <s v="NA"/>
  </r>
  <r>
    <s v="VENEZUELA"/>
    <s v="Venezuela, Bolivarian Republic of"/>
    <s v="VEN"/>
    <s v="Latin America"/>
    <x v="1"/>
    <x v="0"/>
    <n v="1992"/>
    <x v="9"/>
    <n v="105"/>
    <n v="7.8"/>
    <n v="2.6"/>
    <n v="2.6"/>
    <n v="13"/>
    <n v="142"/>
    <n v="48"/>
    <n v="48"/>
    <n v="52"/>
    <n v="52"/>
    <n v="52"/>
    <s v="NA"/>
    <s v="NA"/>
    <s v="NA"/>
    <s v="NA"/>
  </r>
  <r>
    <s v="VENEZUELA"/>
    <s v="Venezuela, Bolivarian Republic of"/>
    <s v="VEN"/>
    <s v="Latin America"/>
    <x v="1"/>
    <x v="0"/>
    <n v="1992"/>
    <x v="12"/>
    <n v="16"/>
    <n v="2.4"/>
    <n v="1.5"/>
    <n v="1.3"/>
    <n v="5.2"/>
    <n v="150"/>
    <n v="92"/>
    <n v="80"/>
    <n v="100"/>
    <n v="100"/>
    <n v="100"/>
    <s v="NA"/>
    <s v="NA"/>
    <s v="NA"/>
    <s v="NA"/>
  </r>
  <r>
    <s v="VENEZUELA"/>
    <s v="Venezuela, Bolivarian Republic of"/>
    <s v="VEN"/>
    <s v="Latin America"/>
    <x v="1"/>
    <x v="0"/>
    <n v="1992"/>
    <x v="48"/>
    <n v="164"/>
    <n v="16.399999999999999"/>
    <n v="9.8000000000000007"/>
    <n v="9.8000000000000007"/>
    <n v="36.1"/>
    <n v="100"/>
    <n v="60"/>
    <n v="60"/>
    <n v="100"/>
    <n v="100"/>
    <n v="100"/>
    <s v="NA"/>
    <s v="NA"/>
    <s v="NA"/>
    <s v="NA"/>
  </r>
  <r>
    <s v="VENEZUELA"/>
    <s v="Venezuela, Bolivarian Republic of"/>
    <s v="VEN"/>
    <s v="Latin America"/>
    <x v="1"/>
    <x v="0"/>
    <n v="1992"/>
    <x v="69"/>
    <n v="111"/>
    <n v="1"/>
    <n v="1.3"/>
    <n v="0.7"/>
    <n v="3"/>
    <n v="30"/>
    <n v="40"/>
    <n v="20"/>
    <n v="30"/>
    <n v="30"/>
    <n v="30"/>
    <s v="NA"/>
    <s v="NA"/>
    <s v="NA"/>
    <s v="NA"/>
  </r>
  <r>
    <s v="VENEZUELA"/>
    <s v="Venezuela, Bolivarian Republic of"/>
    <s v="VEN"/>
    <s v="Latin America"/>
    <x v="1"/>
    <x v="0"/>
    <n v="1992"/>
    <x v="46"/>
    <n v="313"/>
    <n v="23.5"/>
    <n v="18.8"/>
    <n v="11.7"/>
    <n v="54"/>
    <n v="100"/>
    <n v="80"/>
    <n v="50"/>
    <n v="75"/>
    <n v="75"/>
    <n v="75"/>
    <s v="NA"/>
    <s v="NA"/>
    <s v="NA"/>
    <s v="NA"/>
  </r>
  <r>
    <s v="VENEZUELA"/>
    <s v="Venezuela, Bolivarian Republic of"/>
    <s v="VEN"/>
    <s v="Latin America"/>
    <x v="1"/>
    <x v="0"/>
    <n v="1992"/>
    <x v="24"/>
    <n v="125"/>
    <n v="16.899999999999999"/>
    <n v="16.899999999999999"/>
    <n v="11.3"/>
    <n v="45"/>
    <n v="150"/>
    <n v="150"/>
    <n v="100"/>
    <n v="90"/>
    <n v="90"/>
    <n v="90"/>
    <s v="NA"/>
    <s v="NA"/>
    <s v="NA"/>
    <s v="NA"/>
  </r>
  <r>
    <s v="VENEZUELA"/>
    <s v="Venezuela, Bolivarian Republic of"/>
    <s v="VEN"/>
    <s v="Latin America"/>
    <x v="1"/>
    <x v="0"/>
    <n v="1992"/>
    <x v="34"/>
    <n v="42"/>
    <n v="4.2"/>
    <n v="2.1"/>
    <n v="1.3"/>
    <n v="7.6"/>
    <n v="100"/>
    <n v="50"/>
    <n v="30"/>
    <n v="100"/>
    <n v="100"/>
    <n v="100"/>
    <s v="NA"/>
    <s v="NA"/>
    <s v="NA"/>
    <s v="NA"/>
  </r>
  <r>
    <s v="VIET NAM"/>
    <s v="Viet Nam"/>
    <s v="VNM"/>
    <s v="East Asia"/>
    <x v="2"/>
    <x v="0"/>
    <n v="1992"/>
    <x v="19"/>
    <n v="432"/>
    <n v="13.8"/>
    <s v="NA"/>
    <s v="NA"/>
    <n v="13.8"/>
    <n v="32"/>
    <s v="NA"/>
    <s v="NA"/>
    <s v="NA"/>
    <s v="NA"/>
    <s v="NA"/>
    <s v="NA"/>
    <s v="NA"/>
    <s v="NA"/>
    <s v="NA"/>
  </r>
  <r>
    <s v="VIET NAM"/>
    <s v="Viet Nam"/>
    <s v="VNM"/>
    <s v="East Asia"/>
    <x v="2"/>
    <x v="0"/>
    <n v="1992"/>
    <x v="9"/>
    <n v="1826"/>
    <n v="2.2999999999999998"/>
    <s v="NA"/>
    <s v="NA"/>
    <n v="2.2999999999999998"/>
    <n v="1"/>
    <s v="NA"/>
    <s v="NA"/>
    <s v="NA"/>
    <s v="NA"/>
    <s v="NA"/>
    <s v="NA"/>
    <s v="NA"/>
    <s v="NA"/>
    <s v="NA"/>
  </r>
  <r>
    <s v="VIET NAM"/>
    <s v="Viet Nam"/>
    <s v="VNM"/>
    <s v="East Asia"/>
    <x v="2"/>
    <x v="0"/>
    <n v="1992"/>
    <x v="13"/>
    <n v="293"/>
    <n v="7.3"/>
    <s v="NA"/>
    <s v="NA"/>
    <n v="7.3"/>
    <n v="25"/>
    <s v="NA"/>
    <s v="NA"/>
    <s v="NA"/>
    <s v="NA"/>
    <s v="NA"/>
    <s v="NA"/>
    <s v="NA"/>
    <s v="NA"/>
    <s v="NA"/>
  </r>
  <r>
    <s v="VIET NAM"/>
    <s v="Viet Nam"/>
    <s v="VNM"/>
    <s v="East Asia"/>
    <x v="2"/>
    <x v="0"/>
    <n v="1992"/>
    <x v="48"/>
    <n v="6027"/>
    <n v="157.9"/>
    <s v="NA"/>
    <s v="NA"/>
    <n v="157.9"/>
    <n v="26"/>
    <s v="NA"/>
    <s v="NA"/>
    <s v="NA"/>
    <s v="NA"/>
    <s v="NA"/>
    <s v="NA"/>
    <s v="NA"/>
    <s v="NA"/>
    <s v="NA"/>
  </r>
  <r>
    <s v="VIET NAM"/>
    <s v="Viet Nam"/>
    <s v="VNM"/>
    <s v="East Asia"/>
    <x v="2"/>
    <x v="0"/>
    <n v="1992"/>
    <x v="129"/>
    <n v="640"/>
    <n v="4.5999999999999996"/>
    <s v="NA"/>
    <s v="NA"/>
    <n v="4.5999999999999996"/>
    <n v="7"/>
    <s v="NA"/>
    <s v="NA"/>
    <s v="NA"/>
    <s v="NA"/>
    <s v="NA"/>
    <s v="NA"/>
    <s v="NA"/>
    <s v="NA"/>
    <s v="NA"/>
  </r>
  <r>
    <s v="ZIMBABWE"/>
    <s v="Zimbabwe"/>
    <s v="ZWE"/>
    <s v="Africa"/>
    <x v="2"/>
    <x v="0"/>
    <n v="1992"/>
    <x v="0"/>
    <n v="6"/>
    <n v="0.8"/>
    <n v="0.6"/>
    <n v="0.3"/>
    <n v="1.6"/>
    <n v="125"/>
    <n v="98"/>
    <n v="49"/>
    <n v="100"/>
    <n v="100"/>
    <n v="100"/>
    <s v="NA"/>
    <s v="NA"/>
    <s v="NA"/>
    <s v="NA"/>
  </r>
  <r>
    <s v="ZIMBABWE"/>
    <s v="Zimbabwe"/>
    <s v="ZWE"/>
    <s v="Africa"/>
    <x v="2"/>
    <x v="0"/>
    <n v="1992"/>
    <x v="26"/>
    <n v="28"/>
    <s v="NA"/>
    <n v="0.1"/>
    <n v="0.1"/>
    <n v="0.3"/>
    <n v="8"/>
    <n v="21"/>
    <n v="19"/>
    <n v="20"/>
    <n v="20"/>
    <n v="20"/>
    <s v="NA"/>
    <s v="NA"/>
    <s v="NA"/>
    <s v="NA"/>
  </r>
  <r>
    <s v="ZIMBABWE"/>
    <s v="Zimbabwe"/>
    <s v="ZWE"/>
    <s v="Africa"/>
    <x v="2"/>
    <x v="0"/>
    <n v="1992"/>
    <x v="2"/>
    <n v="12"/>
    <n v="0.5"/>
    <n v="0.5"/>
    <n v="0.4"/>
    <n v="1.4"/>
    <n v="73"/>
    <n v="66"/>
    <n v="58"/>
    <n v="60"/>
    <n v="60"/>
    <n v="60"/>
    <s v="NA"/>
    <s v="NA"/>
    <s v="NA"/>
    <s v="NA"/>
  </r>
  <r>
    <s v="ZIMBABWE"/>
    <s v="Zimbabwe"/>
    <s v="ZWE"/>
    <s v="Africa"/>
    <x v="2"/>
    <x v="0"/>
    <n v="1992"/>
    <x v="53"/>
    <n v="11"/>
    <n v="3.6"/>
    <n v="0.6"/>
    <n v="2.6"/>
    <n v="6.8"/>
    <n v="325"/>
    <n v="58"/>
    <n v="233"/>
    <n v="100"/>
    <n v="100"/>
    <n v="100"/>
    <s v="NA"/>
    <s v="NA"/>
    <s v="NA"/>
    <s v="NA"/>
  </r>
  <r>
    <s v="ZIMBABWE"/>
    <s v="Zimbabwe"/>
    <s v="ZWE"/>
    <s v="Africa"/>
    <x v="2"/>
    <x v="0"/>
    <n v="1992"/>
    <x v="22"/>
    <n v="227"/>
    <n v="6"/>
    <n v="3.8"/>
    <n v="2"/>
    <n v="11.8"/>
    <n v="61"/>
    <n v="39"/>
    <n v="21"/>
    <n v="43"/>
    <n v="43"/>
    <n v="43"/>
    <s v="NA"/>
    <s v="NA"/>
    <s v="NA"/>
    <s v="NA"/>
  </r>
  <r>
    <s v="ZIMBABWE"/>
    <s v="Zimbabwe"/>
    <s v="ZWE"/>
    <s v="Africa"/>
    <x v="2"/>
    <x v="0"/>
    <n v="1992"/>
    <x v="27"/>
    <n v="8"/>
    <n v="0.1"/>
    <n v="0.4"/>
    <n v="0.1"/>
    <n v="0.6"/>
    <n v="18"/>
    <n v="52"/>
    <n v="15"/>
    <n v="90"/>
    <n v="90"/>
    <n v="90"/>
    <s v="NA"/>
    <s v="NA"/>
    <s v="NA"/>
    <s v="NA"/>
  </r>
  <r>
    <s v="ZIMBABWE"/>
    <s v="Zimbabwe"/>
    <s v="ZWE"/>
    <s v="Africa"/>
    <x v="2"/>
    <x v="0"/>
    <n v="1992"/>
    <x v="82"/>
    <n v="16"/>
    <n v="0.8"/>
    <n v="1"/>
    <n v="0.2"/>
    <n v="2"/>
    <n v="55"/>
    <n v="72"/>
    <n v="15"/>
    <n v="90"/>
    <n v="90"/>
    <n v="90"/>
    <s v="NA"/>
    <s v="NA"/>
    <s v="NA"/>
    <s v="NA"/>
  </r>
  <r>
    <s v="ZIMBABWE"/>
    <s v="Zimbabwe"/>
    <s v="ZWE"/>
    <s v="Africa"/>
    <x v="2"/>
    <x v="0"/>
    <n v="1992"/>
    <x v="43"/>
    <n v="218"/>
    <n v="0.1"/>
    <n v="0.3"/>
    <n v="0.3"/>
    <n v="0.8"/>
    <n v="6"/>
    <n v="16"/>
    <n v="14"/>
    <n v="10"/>
    <n v="10"/>
    <n v="10"/>
    <s v="NA"/>
    <s v="NA"/>
    <s v="NA"/>
    <s v="NA"/>
  </r>
  <r>
    <s v="ZIMBABWE"/>
    <s v="Zimbabwe"/>
    <s v="ZWE"/>
    <s v="Africa"/>
    <x v="2"/>
    <x v="0"/>
    <n v="1992"/>
    <x v="19"/>
    <n v="1116"/>
    <n v="40.700000000000003"/>
    <n v="13.1"/>
    <n v="7.5"/>
    <n v="61.3"/>
    <n v="81"/>
    <n v="26"/>
    <n v="15"/>
    <n v="45"/>
    <n v="45"/>
    <n v="45"/>
    <s v="NA"/>
    <s v="NA"/>
    <s v="NA"/>
    <s v="NA"/>
  </r>
  <r>
    <s v="ZIMBABWE"/>
    <s v="Zimbabwe"/>
    <s v="ZWE"/>
    <s v="Africa"/>
    <x v="2"/>
    <x v="0"/>
    <n v="1992"/>
    <x v="44"/>
    <n v="282"/>
    <n v="0.4"/>
    <n v="0.1"/>
    <n v="0.1"/>
    <n v="0.6"/>
    <n v="25"/>
    <n v="8"/>
    <n v="4"/>
    <n v="6"/>
    <n v="6"/>
    <n v="6"/>
    <s v="NA"/>
    <s v="NA"/>
    <s v="NA"/>
    <s v="NA"/>
  </r>
  <r>
    <s v="ZIMBABWE"/>
    <s v="Zimbabwe"/>
    <s v="ZWE"/>
    <s v="Africa"/>
    <x v="2"/>
    <x v="0"/>
    <n v="1992"/>
    <x v="12"/>
    <n v="5"/>
    <n v="1"/>
    <n v="2.1"/>
    <n v="0.7"/>
    <n v="3.8"/>
    <n v="197"/>
    <n v="420"/>
    <n v="140"/>
    <n v="100"/>
    <n v="100"/>
    <n v="100"/>
    <s v="NA"/>
    <s v="NA"/>
    <s v="NA"/>
    <s v="NA"/>
  </r>
  <r>
    <s v="ZIMBABWE"/>
    <s v="Zimbabwe"/>
    <s v="ZWE"/>
    <s v="Africa"/>
    <x v="2"/>
    <x v="0"/>
    <n v="1992"/>
    <x v="46"/>
    <n v="114"/>
    <n v="1.3"/>
    <n v="0.5"/>
    <n v="0.3"/>
    <n v="2.1"/>
    <n v="29"/>
    <n v="10"/>
    <n v="6"/>
    <n v="40"/>
    <n v="40"/>
    <n v="40"/>
    <s v="NA"/>
    <s v="NA"/>
    <s v="NA"/>
    <s v="NA"/>
  </r>
  <r>
    <s v="ZIMBABWE"/>
    <s v="Zimbabwe"/>
    <s v="ZWE"/>
    <s v="Africa"/>
    <x v="2"/>
    <x v="0"/>
    <n v="1992"/>
    <x v="60"/>
    <n v="58"/>
    <n v="0.7"/>
    <n v="1.9"/>
    <n v="1.7"/>
    <n v="4.3"/>
    <n v="20"/>
    <n v="55"/>
    <n v="49"/>
    <n v="60"/>
    <n v="60"/>
    <n v="60"/>
    <s v="NA"/>
    <s v="NA"/>
    <s v="NA"/>
    <s v="NA"/>
  </r>
  <r>
    <s v="ZIMBABWE"/>
    <s v="Zimbabwe"/>
    <s v="ZWE"/>
    <s v="Africa"/>
    <x v="2"/>
    <x v="0"/>
    <n v="1992"/>
    <x v="24"/>
    <n v="33"/>
    <n v="8.4"/>
    <n v="1.6"/>
    <n v="2.2999999999999998"/>
    <n v="12.3"/>
    <n v="256"/>
    <n v="48"/>
    <n v="70"/>
    <n v="100"/>
    <n v="100"/>
    <n v="100"/>
    <s v="NA"/>
    <s v="NA"/>
    <s v="NA"/>
    <s v="NA"/>
  </r>
  <r>
    <s v="ZIMBABWE"/>
    <s v="Zimbabwe"/>
    <s v="ZWE"/>
    <s v="Africa"/>
    <x v="2"/>
    <x v="0"/>
    <n v="1992"/>
    <x v="34"/>
    <n v="152"/>
    <n v="0.2"/>
    <n v="0.1"/>
    <n v="0.1"/>
    <n v="0.4"/>
    <n v="14"/>
    <n v="9"/>
    <n v="5"/>
    <n v="10"/>
    <n v="10"/>
    <n v="10"/>
    <s v="NA"/>
    <s v="NA"/>
    <s v="NA"/>
    <s v="NA"/>
  </r>
  <r>
    <s v="ZIMBABWE"/>
    <s v="Zimbabwe"/>
    <s v="ZWE"/>
    <s v="Africa"/>
    <x v="2"/>
    <x v="0"/>
    <n v="1992"/>
    <x v="73"/>
    <n v="6"/>
    <n v="1.7"/>
    <n v="0.4"/>
    <n v="0.6"/>
    <n v="2.7"/>
    <n v="289"/>
    <n v="60"/>
    <n v="100"/>
    <n v="100"/>
    <n v="100"/>
    <n v="100"/>
    <s v="NA"/>
    <s v="NA"/>
    <s v="NA"/>
    <s v="NA"/>
  </r>
  <r>
    <s v="ZIMBABWE"/>
    <s v="Zimbabwe"/>
    <s v="ZWE"/>
    <s v="Africa"/>
    <x v="2"/>
    <x v="0"/>
    <n v="1992"/>
    <x v="25"/>
    <n v="74"/>
    <n v="5.3"/>
    <n v="8.4"/>
    <n v="7.4"/>
    <n v="21"/>
    <n v="71"/>
    <n v="113"/>
    <n v="100"/>
    <n v="100"/>
    <n v="100"/>
    <n v="100"/>
    <s v="NA"/>
    <s v="NA"/>
    <s v="NA"/>
    <s v="NA"/>
  </r>
  <r>
    <s v="ZIMBABWE"/>
    <s v="Zimbabwe"/>
    <s v="ZWE"/>
    <s v="Africa"/>
    <x v="2"/>
    <x v="0"/>
    <n v="1992"/>
    <x v="20"/>
    <n v="26"/>
    <n v="1.2"/>
    <n v="1.8"/>
    <n v="1.3"/>
    <n v="4.3"/>
    <n v="160"/>
    <n v="226"/>
    <n v="170"/>
    <n v="30"/>
    <n v="30"/>
    <n v="30"/>
    <s v="NA"/>
    <s v="NA"/>
    <s v="NA"/>
    <s v="NA"/>
  </r>
  <r>
    <s v="ZIMBABWE"/>
    <s v="Zimbabwe"/>
    <s v="ZWE"/>
    <s v="Africa"/>
    <x v="2"/>
    <x v="0"/>
    <n v="1992"/>
    <x v="16"/>
    <n v="57"/>
    <n v="12"/>
    <n v="5.4"/>
    <n v="3.7"/>
    <n v="21.1"/>
    <n v="210"/>
    <n v="95"/>
    <n v="65"/>
    <n v="100"/>
    <n v="100"/>
    <n v="100"/>
    <s v="NA"/>
    <s v="NA"/>
    <s v="NA"/>
    <s v="NA"/>
  </r>
  <r>
    <s v="ANGOLA"/>
    <s v="Angola"/>
    <s v="AGO"/>
    <s v="Africa"/>
    <x v="7"/>
    <x v="1"/>
    <n v="1994"/>
    <x v="18"/>
    <n v="30"/>
    <n v="0.4"/>
    <n v="0.1"/>
    <n v="0.7"/>
    <n v="1.2"/>
    <n v="67"/>
    <n v="22"/>
    <n v="112"/>
    <n v="20"/>
    <n v="20"/>
    <n v="20"/>
    <s v="NA"/>
    <s v="NA"/>
    <s v="NA"/>
    <s v="NA"/>
  </r>
  <r>
    <s v="ANGOLA"/>
    <s v="Angola"/>
    <s v="AGO"/>
    <s v="Africa"/>
    <x v="7"/>
    <x v="1"/>
    <n v="1994"/>
    <x v="19"/>
    <n v="855"/>
    <n v="2.5"/>
    <n v="4.9000000000000004"/>
    <n v="2.5"/>
    <n v="9.8000000000000007"/>
    <n v="36"/>
    <n v="72"/>
    <n v="36"/>
    <n v="8"/>
    <n v="8"/>
    <n v="8"/>
    <s v="NA"/>
    <s v="NA"/>
    <s v="NA"/>
    <s v="NA"/>
  </r>
  <r>
    <s v="ANGOLA"/>
    <s v="Angola"/>
    <s v="AGO"/>
    <s v="Africa"/>
    <x v="7"/>
    <x v="1"/>
    <n v="1994"/>
    <x v="20"/>
    <n v="5"/>
    <n v="0.3"/>
    <s v="NA"/>
    <n v="0.4"/>
    <n v="0.8"/>
    <n v="67"/>
    <n v="22"/>
    <n v="112"/>
    <n v="80"/>
    <n v="80"/>
    <n v="80"/>
    <s v="NA"/>
    <s v="NA"/>
    <s v="NA"/>
    <s v="NA"/>
  </r>
  <r>
    <s v="ARGENTINA"/>
    <s v="Argentina"/>
    <s v="ARG"/>
    <s v="Latin America"/>
    <x v="8"/>
    <x v="1"/>
    <n v="1994"/>
    <x v="19"/>
    <n v="3000"/>
    <n v="12"/>
    <n v="9"/>
    <s v="NA"/>
    <n v="21"/>
    <n v="40"/>
    <s v="NA"/>
    <n v="0"/>
    <n v="10"/>
    <n v="10"/>
    <n v="0"/>
    <s v="NA"/>
    <s v="NA"/>
    <s v="NA"/>
    <s v="NA"/>
  </r>
  <r>
    <s v="ARGENTINA"/>
    <s v="Argentina"/>
    <s v="ARG"/>
    <s v="Latin America"/>
    <x v="8"/>
    <x v="1"/>
    <n v="1994"/>
    <x v="56"/>
    <n v="2000"/>
    <n v="0"/>
    <n v="16"/>
    <s v="NA"/>
    <n v="16"/>
    <n v="0"/>
    <s v="NA"/>
    <n v="0"/>
    <n v="0"/>
    <n v="20"/>
    <n v="0"/>
    <s v="NA"/>
    <s v="NA"/>
    <s v="NA"/>
    <s v="NA"/>
  </r>
  <r>
    <s v="ARGENTINA"/>
    <s v="Argentina"/>
    <s v="ARG"/>
    <s v="Latin America"/>
    <x v="8"/>
    <x v="1"/>
    <n v="1994"/>
    <x v="16"/>
    <n v="5000"/>
    <n v="80"/>
    <n v="45"/>
    <s v="NA"/>
    <n v="125"/>
    <n v="40"/>
    <s v="NA"/>
    <n v="0"/>
    <n v="40"/>
    <n v="30"/>
    <n v="0"/>
    <s v="NA"/>
    <s v="NA"/>
    <s v="NA"/>
    <s v="NA"/>
  </r>
  <r>
    <s v="AUSTRALIA"/>
    <s v="Australia"/>
    <s v="AUS"/>
    <s v="Oceania"/>
    <x v="9"/>
    <x v="1"/>
    <n v="1994"/>
    <x v="21"/>
    <n v="13861"/>
    <n v="208.1"/>
    <n v="272.8"/>
    <n v="4.3"/>
    <n v="485.1"/>
    <n v="19"/>
    <n v="24"/>
    <n v="31"/>
    <n v="79"/>
    <n v="82"/>
    <n v="1"/>
    <s v="NA"/>
    <s v="NA"/>
    <s v="NA"/>
    <s v="NA"/>
  </r>
  <r>
    <s v="AUSTRALIA"/>
    <s v="Australia"/>
    <s v="AUS"/>
    <s v="Oceania"/>
    <x v="9"/>
    <x v="1"/>
    <n v="1994"/>
    <x v="22"/>
    <n v="250"/>
    <n v="38"/>
    <n v="3.9"/>
    <n v="0.5"/>
    <n v="42.4"/>
    <n v="160"/>
    <n v="45"/>
    <n v="40"/>
    <n v="95"/>
    <n v="35"/>
    <n v="5"/>
    <s v="NA"/>
    <s v="NA"/>
    <s v="NA"/>
    <s v="NA"/>
  </r>
  <r>
    <s v="AUSTRALIA"/>
    <s v="Australia"/>
    <s v="AUS"/>
    <s v="Oceania"/>
    <x v="9"/>
    <x v="1"/>
    <n v="1994"/>
    <x v="23"/>
    <n v="253"/>
    <n v="4"/>
    <n v="4.8"/>
    <n v="0.3"/>
    <n v="9"/>
    <n v="23"/>
    <n v="28"/>
    <n v="25"/>
    <n v="68"/>
    <n v="68"/>
    <n v="4"/>
    <s v="NA"/>
    <s v="NA"/>
    <s v="NA"/>
    <s v="NA"/>
  </r>
  <r>
    <s v="AUSTRALIA"/>
    <s v="Australia"/>
    <s v="AUS"/>
    <s v="Oceania"/>
    <x v="9"/>
    <x v="1"/>
    <n v="1994"/>
    <x v="56"/>
    <n v="33417"/>
    <n v="34.1"/>
    <n v="224.6"/>
    <n v="58.8"/>
    <n v="317.5"/>
    <n v="6"/>
    <n v="21"/>
    <n v="11"/>
    <n v="17"/>
    <n v="32"/>
    <n v="16"/>
    <s v="NA"/>
    <s v="NA"/>
    <s v="NA"/>
    <s v="NA"/>
  </r>
  <r>
    <s v="AUSTRALIA"/>
    <s v="Australia"/>
    <s v="AUS"/>
    <s v="Oceania"/>
    <x v="9"/>
    <x v="1"/>
    <n v="1994"/>
    <x v="13"/>
    <n v="1617"/>
    <n v="0.8"/>
    <n v="36.4"/>
    <n v="1.8"/>
    <n v="39"/>
    <n v="12"/>
    <n v="25"/>
    <n v="37"/>
    <n v="4"/>
    <n v="90"/>
    <n v="3"/>
    <s v="NA"/>
    <s v="NA"/>
    <s v="NA"/>
    <s v="NA"/>
  </r>
  <r>
    <s v="AUSTRALIA"/>
    <s v="Australia"/>
    <s v="AUS"/>
    <s v="Oceania"/>
    <x v="9"/>
    <x v="1"/>
    <n v="1994"/>
    <x v="24"/>
    <n v="300"/>
    <n v="52.5"/>
    <n v="16.8"/>
    <n v="28.8"/>
    <n v="98.1"/>
    <n v="175"/>
    <n v="80"/>
    <n v="120"/>
    <n v="100"/>
    <n v="70"/>
    <n v="80"/>
    <s v="NA"/>
    <s v="NA"/>
    <s v="NA"/>
    <s v="NA"/>
  </r>
  <r>
    <s v="AUSTRALIA"/>
    <s v="Australia"/>
    <s v="AUS"/>
    <s v="Oceania"/>
    <x v="9"/>
    <x v="1"/>
    <n v="1994"/>
    <x v="25"/>
    <n v="5"/>
    <n v="0.8"/>
    <n v="0.8"/>
    <n v="2"/>
    <n v="3.6"/>
    <n v="150"/>
    <n v="160"/>
    <n v="400"/>
    <n v="100"/>
    <n v="100"/>
    <n v="100"/>
    <s v="NA"/>
    <s v="NA"/>
    <s v="NA"/>
    <s v="NA"/>
  </r>
  <r>
    <s v="AUSTRALIA"/>
    <s v="Australia"/>
    <s v="AUS"/>
    <s v="Oceania"/>
    <x v="9"/>
    <x v="1"/>
    <n v="1994"/>
    <x v="20"/>
    <n v="395"/>
    <n v="40.4"/>
    <n v="41.8"/>
    <n v="29.8"/>
    <n v="111.9"/>
    <n v="131"/>
    <n v="151"/>
    <n v="116"/>
    <n v="78"/>
    <n v="70"/>
    <n v="65"/>
    <s v="NA"/>
    <s v="NA"/>
    <s v="NA"/>
    <s v="NA"/>
  </r>
  <r>
    <s v="AUSTRIA"/>
    <s v="Austria"/>
    <s v="AUT"/>
    <s v="Western and Central Europe"/>
    <x v="10"/>
    <x v="1"/>
    <n v="1994"/>
    <x v="0"/>
    <n v="235"/>
    <n v="16"/>
    <n v="6.1"/>
    <n v="6.6"/>
    <n v="28.7"/>
    <s v="NA"/>
    <s v="NA"/>
    <s v="NA"/>
    <s v="NA"/>
    <s v="NA"/>
    <s v="NA"/>
    <n v="68"/>
    <n v="26"/>
    <n v="28"/>
    <s v="NA"/>
  </r>
  <r>
    <s v="AUSTRIA"/>
    <s v="Austria"/>
    <s v="AUT"/>
    <s v="Western and Central Europe"/>
    <x v="10"/>
    <x v="1"/>
    <n v="1994"/>
    <x v="27"/>
    <n v="235"/>
    <n v="14.8"/>
    <n v="4.2"/>
    <n v="4.2"/>
    <n v="23.3"/>
    <s v="NA"/>
    <s v="NA"/>
    <s v="NA"/>
    <s v="NA"/>
    <s v="NA"/>
    <s v="NA"/>
    <n v="63"/>
    <n v="18"/>
    <n v="18"/>
    <s v="NA"/>
  </r>
  <r>
    <s v="AUSTRIA"/>
    <s v="Austria"/>
    <s v="AUT"/>
    <s v="Western and Central Europe"/>
    <x v="10"/>
    <x v="1"/>
    <n v="1994"/>
    <x v="61"/>
    <n v="65"/>
    <n v="2.5"/>
    <n v="3.7"/>
    <n v="3.1"/>
    <n v="9.1999999999999993"/>
    <s v="NA"/>
    <s v="NA"/>
    <s v="NA"/>
    <s v="NA"/>
    <s v="NA"/>
    <s v="NA"/>
    <n v="38"/>
    <n v="57"/>
    <n v="47"/>
    <s v="NA"/>
  </r>
  <r>
    <s v="AUSTRIA"/>
    <s v="Austria"/>
    <s v="AUT"/>
    <s v="Western and Central Europe"/>
    <x v="10"/>
    <x v="1"/>
    <n v="1994"/>
    <x v="130"/>
    <n v="820"/>
    <n v="18.899999999999999"/>
    <n v="18.899999999999999"/>
    <n v="12.3"/>
    <n v="50"/>
    <s v="NA"/>
    <s v="NA"/>
    <s v="NA"/>
    <s v="NA"/>
    <s v="NA"/>
    <s v="NA"/>
    <n v="23"/>
    <n v="23"/>
    <n v="15"/>
    <s v="NA"/>
  </r>
  <r>
    <s v="AUSTRIA"/>
    <s v="Austria"/>
    <s v="AUT"/>
    <s v="Western and Central Europe"/>
    <x v="10"/>
    <x v="1"/>
    <n v="1994"/>
    <x v="19"/>
    <n v="168"/>
    <n v="19.5"/>
    <n v="6.4"/>
    <n v="13.1"/>
    <n v="39"/>
    <s v="NA"/>
    <s v="NA"/>
    <s v="NA"/>
    <s v="NA"/>
    <s v="NA"/>
    <s v="NA"/>
    <n v="116"/>
    <n v="38"/>
    <n v="78"/>
    <s v="NA"/>
  </r>
  <r>
    <s v="AUSTRIA"/>
    <s v="Austria"/>
    <s v="AUT"/>
    <s v="Western and Central Europe"/>
    <x v="10"/>
    <x v="1"/>
    <n v="1994"/>
    <x v="9"/>
    <n v="8"/>
    <n v="0.3"/>
    <n v="0.1"/>
    <n v="0.2"/>
    <n v="0.6"/>
    <s v="NA"/>
    <s v="NA"/>
    <s v="NA"/>
    <s v="NA"/>
    <s v="NA"/>
    <s v="NA"/>
    <n v="40"/>
    <n v="15"/>
    <n v="20"/>
    <s v="NA"/>
  </r>
  <r>
    <s v="AUSTRIA"/>
    <s v="Austria"/>
    <s v="AUT"/>
    <s v="Western and Central Europe"/>
    <x v="10"/>
    <x v="1"/>
    <n v="1994"/>
    <x v="12"/>
    <n v="36"/>
    <n v="3.5"/>
    <n v="2.2000000000000002"/>
    <n v="4.3"/>
    <n v="10"/>
    <s v="NA"/>
    <s v="NA"/>
    <s v="NA"/>
    <s v="NA"/>
    <s v="NA"/>
    <s v="NA"/>
    <n v="97"/>
    <n v="60"/>
    <n v="120"/>
    <s v="NA"/>
  </r>
  <r>
    <s v="AUSTRIA"/>
    <s v="Austria"/>
    <s v="AUT"/>
    <s v="Western and Central Europe"/>
    <x v="10"/>
    <x v="1"/>
    <n v="1994"/>
    <x v="13"/>
    <n v="70"/>
    <n v="0.4"/>
    <n v="1.1000000000000001"/>
    <n v="2.1"/>
    <n v="3.5"/>
    <s v="NA"/>
    <s v="NA"/>
    <s v="NA"/>
    <s v="NA"/>
    <s v="NA"/>
    <s v="NA"/>
    <n v="5"/>
    <n v="15"/>
    <n v="30"/>
    <s v="NA"/>
  </r>
  <r>
    <s v="AUSTRIA"/>
    <s v="Austria"/>
    <s v="AUT"/>
    <s v="Western and Central Europe"/>
    <x v="10"/>
    <x v="1"/>
    <n v="1994"/>
    <x v="31"/>
    <n v="52"/>
    <n v="8"/>
    <n v="3"/>
    <n v="5.2"/>
    <n v="16.100000000000001"/>
    <s v="NA"/>
    <s v="NA"/>
    <s v="NA"/>
    <s v="NA"/>
    <s v="NA"/>
    <s v="NA"/>
    <n v="153"/>
    <n v="57"/>
    <n v="100"/>
    <s v="NA"/>
  </r>
  <r>
    <s v="AUSTRIA"/>
    <s v="Austria"/>
    <s v="AUT"/>
    <s v="Western and Central Europe"/>
    <x v="10"/>
    <x v="1"/>
    <n v="1994"/>
    <x v="131"/>
    <n v="160"/>
    <n v="9.4"/>
    <n v="2.9"/>
    <n v="3.8"/>
    <n v="16.2"/>
    <s v="NA"/>
    <s v="NA"/>
    <s v="NA"/>
    <s v="NA"/>
    <s v="NA"/>
    <s v="NA"/>
    <n v="59"/>
    <n v="18"/>
    <n v="24"/>
    <s v="NA"/>
  </r>
  <r>
    <s v="AUSTRIA"/>
    <s v="Austria"/>
    <s v="AUT"/>
    <s v="Western and Central Europe"/>
    <x v="10"/>
    <x v="1"/>
    <n v="1994"/>
    <x v="33"/>
    <n v="50"/>
    <n v="3.5"/>
    <n v="3.5"/>
    <n v="6"/>
    <n v="13"/>
    <s v="NA"/>
    <s v="NA"/>
    <s v="NA"/>
    <s v="NA"/>
    <s v="NA"/>
    <s v="NA"/>
    <n v="70"/>
    <n v="70"/>
    <n v="120"/>
    <s v="NA"/>
  </r>
  <r>
    <s v="AUSTRIA"/>
    <s v="Austria"/>
    <s v="AUT"/>
    <s v="Western and Central Europe"/>
    <x v="10"/>
    <x v="1"/>
    <n v="1994"/>
    <x v="34"/>
    <n v="82"/>
    <n v="1.6"/>
    <n v="1.6"/>
    <n v="3.3"/>
    <n v="6.6"/>
    <s v="NA"/>
    <s v="NA"/>
    <s v="NA"/>
    <s v="NA"/>
    <s v="NA"/>
    <s v="NA"/>
    <n v="20"/>
    <n v="20"/>
    <n v="40"/>
    <s v="NA"/>
  </r>
  <r>
    <s v="AUSTRIA"/>
    <s v="Austria"/>
    <s v="AUT"/>
    <s v="Western and Central Europe"/>
    <x v="10"/>
    <x v="1"/>
    <n v="1994"/>
    <x v="20"/>
    <n v="11"/>
    <n v="1.1000000000000001"/>
    <n v="0.5"/>
    <n v="1.1000000000000001"/>
    <n v="2.7"/>
    <s v="NA"/>
    <s v="NA"/>
    <s v="NA"/>
    <s v="NA"/>
    <s v="NA"/>
    <s v="NA"/>
    <n v="97"/>
    <n v="48"/>
    <n v="100"/>
    <s v="NA"/>
  </r>
  <r>
    <s v="AUSTRIA"/>
    <s v="Austria"/>
    <s v="AUT"/>
    <s v="Western and Central Europe"/>
    <x v="10"/>
    <x v="1"/>
    <n v="1994"/>
    <x v="16"/>
    <n v="228"/>
    <n v="18.2"/>
    <n v="5.9"/>
    <n v="6.4"/>
    <n v="30.6"/>
    <s v="NA"/>
    <s v="NA"/>
    <s v="NA"/>
    <s v="NA"/>
    <s v="NA"/>
    <s v="NA"/>
    <n v="80"/>
    <n v="26"/>
    <n v="28"/>
    <s v="NA"/>
  </r>
  <r>
    <s v="BANGLADESH"/>
    <s v="Bangladesh"/>
    <s v="BGD"/>
    <s v="South Asia"/>
    <x v="2"/>
    <x v="1"/>
    <n v="1994"/>
    <x v="18"/>
    <n v="39"/>
    <n v="2.6"/>
    <n v="2.6"/>
    <n v="2.6"/>
    <n v="7.9"/>
    <n v="133"/>
    <n v="138"/>
    <n v="133"/>
    <n v="51"/>
    <n v="49"/>
    <n v="50"/>
    <s v="NA"/>
    <s v="NA"/>
    <s v="NA"/>
    <s v="NA"/>
  </r>
  <r>
    <s v="BANGLADESH"/>
    <s v="Bangladesh"/>
    <s v="BGD"/>
    <s v="South Asia"/>
    <x v="2"/>
    <x v="1"/>
    <n v="1994"/>
    <x v="26"/>
    <n v="112"/>
    <n v="0.4"/>
    <n v="0.3"/>
    <n v="0"/>
    <n v="0.8"/>
    <n v="12"/>
    <n v="10"/>
    <n v="17"/>
    <n v="30"/>
    <n v="28"/>
    <n v="3"/>
    <s v="NA"/>
    <s v="NA"/>
    <s v="NA"/>
    <s v="NA"/>
  </r>
  <r>
    <s v="BANGLADESH"/>
    <s v="Bangladesh"/>
    <s v="BGD"/>
    <s v="South Asia"/>
    <x v="2"/>
    <x v="1"/>
    <n v="1994"/>
    <x v="35"/>
    <n v="584"/>
    <n v="12.7"/>
    <n v="2.5"/>
    <n v="0.7"/>
    <n v="15.8"/>
    <n v="34"/>
    <n v="30"/>
    <n v="19"/>
    <n v="64"/>
    <n v="14"/>
    <n v="6"/>
    <s v="NA"/>
    <s v="NA"/>
    <s v="NA"/>
    <s v="NA"/>
  </r>
  <r>
    <s v="BANGLADESH"/>
    <s v="Bangladesh"/>
    <s v="BGD"/>
    <s v="South Asia"/>
    <x v="2"/>
    <x v="1"/>
    <n v="1994"/>
    <x v="23"/>
    <n v="569"/>
    <n v="17.100000000000001"/>
    <n v="14.8"/>
    <n v="7.2"/>
    <n v="39.1"/>
    <n v="60"/>
    <n v="52"/>
    <n v="41"/>
    <n v="50"/>
    <n v="50"/>
    <n v="31"/>
    <s v="NA"/>
    <s v="NA"/>
    <s v="NA"/>
    <s v="NA"/>
  </r>
  <r>
    <s v="BANGLADESH"/>
    <s v="Bangladesh"/>
    <s v="BGD"/>
    <s v="South Asia"/>
    <x v="2"/>
    <x v="1"/>
    <n v="1994"/>
    <x v="12"/>
    <n v="174"/>
    <n v="17.3"/>
    <n v="14.4"/>
    <n v="11.9"/>
    <n v="43.6"/>
    <n v="151"/>
    <n v="127"/>
    <n v="102"/>
    <n v="66"/>
    <n v="65"/>
    <n v="67"/>
    <s v="NA"/>
    <s v="NA"/>
    <s v="NA"/>
    <s v="NA"/>
  </r>
  <r>
    <s v="BANGLADESH"/>
    <s v="Bangladesh"/>
    <s v="BGD"/>
    <s v="South Asia"/>
    <x v="2"/>
    <x v="1"/>
    <n v="1994"/>
    <x v="13"/>
    <n v="728"/>
    <n v="0.9"/>
    <n v="1.2"/>
    <n v="0.7"/>
    <n v="2.7"/>
    <n v="13"/>
    <n v="20"/>
    <n v="25"/>
    <n v="9"/>
    <n v="8"/>
    <n v="4"/>
    <s v="NA"/>
    <s v="NA"/>
    <s v="NA"/>
    <s v="NA"/>
  </r>
  <r>
    <s v="BANGLADESH"/>
    <s v="Bangladesh"/>
    <s v="BGD"/>
    <s v="South Asia"/>
    <x v="2"/>
    <x v="1"/>
    <n v="1994"/>
    <x v="48"/>
    <n v="10433"/>
    <n v="499.5"/>
    <n v="164.8"/>
    <n v="47.8"/>
    <n v="712.1"/>
    <n v="60.6"/>
    <n v="35.9"/>
    <n v="19.100000000000001"/>
    <n v="79"/>
    <n v="44"/>
    <n v="24"/>
    <s v="NA"/>
    <s v="NA"/>
    <s v="NA"/>
    <s v="NA"/>
  </r>
  <r>
    <s v="BANGLADESH"/>
    <s v="Bangladesh"/>
    <s v="BGD"/>
    <s v="South Asia"/>
    <x v="2"/>
    <x v="1"/>
    <n v="1994"/>
    <x v="39"/>
    <n v="147"/>
    <n v="2.5"/>
    <n v="1.3"/>
    <n v="0.6"/>
    <n v="4.5"/>
    <n v="54"/>
    <n v="48"/>
    <n v="29"/>
    <n v="32"/>
    <n v="19"/>
    <n v="14"/>
    <s v="NA"/>
    <s v="NA"/>
    <s v="NA"/>
    <s v="NA"/>
  </r>
  <r>
    <s v="BANGLADESH"/>
    <s v="Bangladesh"/>
    <s v="BGD"/>
    <s v="South Asia"/>
    <x v="2"/>
    <x v="1"/>
    <n v="1994"/>
    <x v="24"/>
    <n v="191"/>
    <n v="14.6"/>
    <n v="9.1"/>
    <n v="5.4"/>
    <n v="29.1"/>
    <n v="86"/>
    <n v="54"/>
    <n v="36"/>
    <n v="89"/>
    <n v="88"/>
    <n v="78"/>
    <s v="NA"/>
    <s v="NA"/>
    <s v="NA"/>
    <s v="NA"/>
  </r>
  <r>
    <s v="BANGLADESH"/>
    <s v="Bangladesh"/>
    <s v="BGD"/>
    <s v="South Asia"/>
    <x v="2"/>
    <x v="1"/>
    <n v="1994"/>
    <x v="25"/>
    <n v="38"/>
    <n v="2"/>
    <n v="3.5"/>
    <n v="2.2999999999999998"/>
    <n v="7.8"/>
    <n v="59"/>
    <n v="105"/>
    <n v="70"/>
    <n v="89"/>
    <n v="88"/>
    <n v="88"/>
    <s v="NA"/>
    <s v="NA"/>
    <s v="NA"/>
    <s v="NA"/>
  </r>
  <r>
    <s v="BANGLADESH"/>
    <s v="Bangladesh"/>
    <s v="BGD"/>
    <s v="South Asia"/>
    <x v="2"/>
    <x v="1"/>
    <n v="1994"/>
    <x v="20"/>
    <n v="172"/>
    <n v="7.3"/>
    <n v="3.9"/>
    <n v="2.2000000000000002"/>
    <n v="13.4"/>
    <n v="58"/>
    <n v="34"/>
    <n v="39"/>
    <n v="73"/>
    <n v="66"/>
    <n v="33"/>
    <s v="NA"/>
    <s v="NA"/>
    <s v="NA"/>
    <s v="NA"/>
  </r>
  <r>
    <s v="BANGLADESH"/>
    <s v="Bangladesh"/>
    <s v="BGD"/>
    <s v="South Asia"/>
    <x v="2"/>
    <x v="1"/>
    <n v="1994"/>
    <x v="16"/>
    <n v="599"/>
    <n v="33.700000000000003"/>
    <n v="25.6"/>
    <n v="8.4"/>
    <n v="67.7"/>
    <n v="67"/>
    <n v="62"/>
    <n v="34"/>
    <n v="84"/>
    <n v="69"/>
    <n v="41"/>
    <s v="NA"/>
    <s v="NA"/>
    <s v="NA"/>
    <s v="NA"/>
  </r>
  <r>
    <s v="BELGIUM"/>
    <s v="Belgium"/>
    <s v="BEL"/>
    <s v="Western and Central Europe"/>
    <x v="10"/>
    <x v="1"/>
    <n v="1994"/>
    <x v="0"/>
    <n v="80"/>
    <n v="7.2"/>
    <n v="3.2"/>
    <n v="5.2"/>
    <n v="15.6"/>
    <s v="NA"/>
    <s v="NA"/>
    <s v="NA"/>
    <s v="NA"/>
    <s v="NA"/>
    <s v="NA"/>
    <n v="90"/>
    <n v="40"/>
    <n v="65"/>
    <s v="NA"/>
  </r>
  <r>
    <s v="BELGIUM"/>
    <s v="Belgium"/>
    <s v="BEL"/>
    <s v="Western and Central Europe"/>
    <x v="10"/>
    <x v="1"/>
    <n v="1994"/>
    <x v="27"/>
    <n v="136"/>
    <n v="12.2"/>
    <n v="4.0999999999999996"/>
    <n v="6.8"/>
    <n v="23.1"/>
    <s v="NA"/>
    <s v="NA"/>
    <s v="NA"/>
    <s v="NA"/>
    <s v="NA"/>
    <s v="NA"/>
    <n v="90"/>
    <n v="30"/>
    <n v="50"/>
    <s v="NA"/>
  </r>
  <r>
    <s v="BELGIUM"/>
    <s v="Belgium"/>
    <s v="BEL"/>
    <s v="Western and Central Europe"/>
    <x v="10"/>
    <x v="1"/>
    <n v="1994"/>
    <x v="61"/>
    <n v="18"/>
    <n v="0.9"/>
    <n v="0.7"/>
    <n v="1.1000000000000001"/>
    <n v="2.7"/>
    <s v="NA"/>
    <s v="NA"/>
    <s v="NA"/>
    <s v="NA"/>
    <s v="NA"/>
    <s v="NA"/>
    <n v="50"/>
    <n v="40"/>
    <n v="60"/>
    <s v="NA"/>
  </r>
  <r>
    <s v="BELGIUM"/>
    <s v="Belgium"/>
    <s v="BEL"/>
    <s v="Western and Central Europe"/>
    <x v="10"/>
    <x v="1"/>
    <n v="1994"/>
    <x v="130"/>
    <n v="680"/>
    <n v="97.9"/>
    <n v="23.8"/>
    <n v="37.4"/>
    <n v="159.1"/>
    <s v="NA"/>
    <s v="NA"/>
    <s v="NA"/>
    <s v="NA"/>
    <s v="NA"/>
    <s v="NA"/>
    <n v="144"/>
    <n v="35"/>
    <n v="55"/>
    <s v="NA"/>
  </r>
  <r>
    <s v="BELGIUM"/>
    <s v="Belgium"/>
    <s v="BEL"/>
    <s v="Western and Central Europe"/>
    <x v="10"/>
    <x v="1"/>
    <n v="1994"/>
    <x v="19"/>
    <n v="10"/>
    <n v="0.8"/>
    <n v="0.5"/>
    <n v="0.7"/>
    <n v="2"/>
    <s v="NA"/>
    <s v="NA"/>
    <s v="NA"/>
    <s v="NA"/>
    <s v="NA"/>
    <s v="NA"/>
    <n v="80"/>
    <n v="50"/>
    <n v="70"/>
    <s v="NA"/>
  </r>
  <r>
    <s v="BELGIUM"/>
    <s v="Belgium"/>
    <s v="BEL"/>
    <s v="Western and Central Europe"/>
    <x v="10"/>
    <x v="1"/>
    <n v="1994"/>
    <x v="9"/>
    <n v="43"/>
    <n v="0.9"/>
    <n v="0.9"/>
    <n v="0.9"/>
    <n v="2.6"/>
    <s v="NA"/>
    <s v="NA"/>
    <s v="NA"/>
    <s v="NA"/>
    <s v="NA"/>
    <s v="NA"/>
    <n v="20"/>
    <n v="20"/>
    <n v="20"/>
    <s v="NA"/>
  </r>
  <r>
    <s v="BELGIUM"/>
    <s v="Belgium"/>
    <s v="BEL"/>
    <s v="Western and Central Europe"/>
    <x v="10"/>
    <x v="1"/>
    <n v="1994"/>
    <x v="12"/>
    <n v="50"/>
    <n v="7.5"/>
    <n v="3.8"/>
    <n v="10"/>
    <n v="21.3"/>
    <s v="NA"/>
    <s v="NA"/>
    <s v="NA"/>
    <s v="NA"/>
    <s v="NA"/>
    <s v="NA"/>
    <n v="150"/>
    <n v="75"/>
    <n v="200"/>
    <s v="NA"/>
  </r>
  <r>
    <s v="BELGIUM"/>
    <s v="Belgium"/>
    <s v="BEL"/>
    <s v="Western and Central Europe"/>
    <x v="10"/>
    <x v="1"/>
    <n v="1994"/>
    <x v="13"/>
    <n v="6"/>
    <n v="0"/>
    <n v="0.2"/>
    <n v="0.5"/>
    <n v="0.8"/>
    <s v="NA"/>
    <s v="NA"/>
    <s v="NA"/>
    <s v="NA"/>
    <s v="NA"/>
    <s v="NA"/>
    <n v="15"/>
    <n v="40"/>
    <n v="80"/>
    <s v="NA"/>
  </r>
  <r>
    <s v="BELGIUM"/>
    <s v="Belgium"/>
    <s v="BEL"/>
    <s v="Western and Central Europe"/>
    <x v="10"/>
    <x v="1"/>
    <n v="1994"/>
    <x v="31"/>
    <n v="7"/>
    <n v="1.1000000000000001"/>
    <n v="0.4"/>
    <n v="0.7"/>
    <n v="2.1"/>
    <s v="NA"/>
    <s v="NA"/>
    <s v="NA"/>
    <s v="NA"/>
    <s v="NA"/>
    <s v="NA"/>
    <n v="150"/>
    <n v="55"/>
    <n v="100"/>
    <s v="NA"/>
  </r>
  <r>
    <s v="BELGIUM"/>
    <s v="Belgium"/>
    <s v="BEL"/>
    <s v="Western and Central Europe"/>
    <x v="10"/>
    <x v="1"/>
    <n v="1994"/>
    <x v="131"/>
    <n v="30"/>
    <n v="2.7"/>
    <n v="1.2"/>
    <n v="1.8"/>
    <n v="5.7"/>
    <s v="NA"/>
    <s v="NA"/>
    <s v="NA"/>
    <s v="NA"/>
    <s v="NA"/>
    <s v="NA"/>
    <n v="90"/>
    <n v="40"/>
    <n v="60"/>
    <s v="NA"/>
  </r>
  <r>
    <s v="BELGIUM"/>
    <s v="Belgium"/>
    <s v="BEL"/>
    <s v="Western and Central Europe"/>
    <x v="10"/>
    <x v="1"/>
    <n v="1994"/>
    <x v="33"/>
    <n v="90"/>
    <n v="9.9"/>
    <n v="6.8"/>
    <n v="18"/>
    <n v="34.700000000000003"/>
    <s v="NA"/>
    <s v="NA"/>
    <s v="NA"/>
    <s v="NA"/>
    <s v="NA"/>
    <s v="NA"/>
    <n v="110"/>
    <n v="75"/>
    <n v="200"/>
    <s v="NA"/>
  </r>
  <r>
    <s v="BELGIUM"/>
    <s v="Belgium"/>
    <s v="BEL"/>
    <s v="Western and Central Europe"/>
    <x v="10"/>
    <x v="1"/>
    <n v="1994"/>
    <x v="20"/>
    <n v="46"/>
    <n v="4.5999999999999996"/>
    <n v="2.5"/>
    <n v="3.7"/>
    <n v="10.8"/>
    <s v="NA"/>
    <s v="NA"/>
    <s v="NA"/>
    <s v="NA"/>
    <s v="NA"/>
    <s v="NA"/>
    <n v="100"/>
    <n v="55"/>
    <n v="80"/>
    <s v="NA"/>
  </r>
  <r>
    <s v="BELGIUM"/>
    <s v="Belgium"/>
    <s v="BEL"/>
    <s v="Western and Central Europe"/>
    <x v="10"/>
    <x v="1"/>
    <n v="1994"/>
    <x v="16"/>
    <n v="193"/>
    <n v="25.1"/>
    <n v="7.7"/>
    <n v="13.5"/>
    <n v="46.3"/>
    <s v="NA"/>
    <s v="NA"/>
    <s v="NA"/>
    <s v="NA"/>
    <s v="NA"/>
    <s v="NA"/>
    <n v="130"/>
    <n v="40"/>
    <n v="70"/>
    <s v="NA"/>
  </r>
  <r>
    <s v="BENIN"/>
    <s v="Benin"/>
    <s v="BEN"/>
    <s v="Africa"/>
    <x v="7"/>
    <x v="1"/>
    <n v="1994"/>
    <x v="22"/>
    <n v="151"/>
    <n v="5.3"/>
    <n v="0.8"/>
    <n v="0.8"/>
    <n v="6.8"/>
    <s v="NA"/>
    <s v="NA"/>
    <s v="NA"/>
    <s v="NA"/>
    <s v="NA"/>
    <s v="NA"/>
    <n v="35"/>
    <n v="5"/>
    <n v="5"/>
    <s v="NA"/>
  </r>
  <r>
    <s v="BOLIVIA"/>
    <s v="Bolivia (Plurinational State of)"/>
    <s v="BOL"/>
    <s v="Latin America"/>
    <x v="7"/>
    <x v="1"/>
    <n v="1994"/>
    <x v="1"/>
    <n v="4"/>
    <n v="0.2"/>
    <n v="0"/>
    <n v="0"/>
    <n v="0.3"/>
    <s v="NA"/>
    <s v="NA"/>
    <s v="NA"/>
    <s v="NA"/>
    <s v="NA"/>
    <s v="NA"/>
    <n v="40"/>
    <n v="15"/>
    <n v="10"/>
    <s v="NA"/>
  </r>
  <r>
    <s v="BOLIVIA"/>
    <s v="Bolivia (Plurinational State of)"/>
    <s v="BOL"/>
    <s v="Latin America"/>
    <x v="7"/>
    <x v="1"/>
    <n v="1994"/>
    <x v="19"/>
    <n v="35"/>
    <n v="0.4"/>
    <n v="0"/>
    <n v="0"/>
    <n v="0.4"/>
    <s v="NA"/>
    <s v="NA"/>
    <s v="NA"/>
    <s v="NA"/>
    <s v="NA"/>
    <s v="NA"/>
    <n v="11"/>
    <n v="0"/>
    <n v="0"/>
    <s v="NA"/>
  </r>
  <r>
    <s v="BOLIVIA"/>
    <s v="Bolivia (Plurinational State of)"/>
    <s v="BOL"/>
    <s v="Latin America"/>
    <x v="7"/>
    <x v="1"/>
    <n v="1994"/>
    <x v="8"/>
    <n v="7"/>
    <n v="0.4"/>
    <n v="0.1"/>
    <n v="0"/>
    <n v="0.5"/>
    <s v="NA"/>
    <s v="NA"/>
    <s v="NA"/>
    <s v="NA"/>
    <s v="NA"/>
    <s v="NA"/>
    <n v="50"/>
    <n v="15"/>
    <n v="10"/>
    <s v="NA"/>
  </r>
  <r>
    <s v="BOLIVIA"/>
    <s v="Bolivia (Plurinational State of)"/>
    <s v="BOL"/>
    <s v="Latin America"/>
    <x v="7"/>
    <x v="1"/>
    <n v="1994"/>
    <x v="47"/>
    <n v="2"/>
    <n v="0"/>
    <n v="0"/>
    <n v="0"/>
    <n v="0.1"/>
    <s v="NA"/>
    <s v="NA"/>
    <s v="NA"/>
    <s v="NA"/>
    <s v="NA"/>
    <s v="NA"/>
    <n v="10"/>
    <n v="10"/>
    <n v="10"/>
    <s v="NA"/>
  </r>
  <r>
    <s v="BOLIVIA"/>
    <s v="Bolivia (Plurinational State of)"/>
    <s v="BOL"/>
    <s v="Latin America"/>
    <x v="7"/>
    <x v="1"/>
    <n v="1994"/>
    <x v="12"/>
    <n v="80"/>
    <n v="2.4"/>
    <n v="4.8"/>
    <n v="0"/>
    <n v="7.2"/>
    <s v="NA"/>
    <s v="NA"/>
    <s v="NA"/>
    <s v="NA"/>
    <s v="NA"/>
    <s v="NA"/>
    <n v="30"/>
    <n v="60"/>
    <n v="0"/>
    <s v="NA"/>
  </r>
  <r>
    <s v="BOLIVIA"/>
    <s v="Bolivia (Plurinational State of)"/>
    <s v="BOL"/>
    <s v="Latin America"/>
    <x v="7"/>
    <x v="1"/>
    <n v="1994"/>
    <x v="48"/>
    <n v="16"/>
    <n v="0.3"/>
    <n v="0"/>
    <n v="0"/>
    <n v="0.4"/>
    <s v="NA"/>
    <s v="NA"/>
    <s v="NA"/>
    <s v="NA"/>
    <s v="NA"/>
    <s v="NA"/>
    <n v="20"/>
    <n v="2"/>
    <n v="2"/>
    <s v="NA"/>
  </r>
  <r>
    <s v="BOLIVIA"/>
    <s v="Bolivia (Plurinational State of)"/>
    <s v="BOL"/>
    <s v="Latin America"/>
    <x v="7"/>
    <x v="1"/>
    <n v="1994"/>
    <x v="49"/>
    <n v="5"/>
    <n v="0.3"/>
    <n v="0.4"/>
    <n v="0.1"/>
    <n v="0.7"/>
    <s v="NA"/>
    <s v="NA"/>
    <s v="NA"/>
    <s v="NA"/>
    <s v="NA"/>
    <s v="NA"/>
    <n v="50"/>
    <n v="70"/>
    <n v="20"/>
    <s v="NA"/>
  </r>
  <r>
    <s v="BRAZIL"/>
    <s v="Brazil"/>
    <s v="BRA"/>
    <s v="Latin America"/>
    <x v="8"/>
    <x v="1"/>
    <n v="1994"/>
    <x v="53"/>
    <n v="2264"/>
    <n v="115.7"/>
    <n v="28.5"/>
    <n v="115.7"/>
    <n v="259.89999999999998"/>
    <n v="73"/>
    <n v="18"/>
    <n v="73"/>
    <n v="70"/>
    <n v="70"/>
    <n v="70"/>
    <s v="NA"/>
    <s v="NA"/>
    <s v="NA"/>
    <s v="NA"/>
  </r>
  <r>
    <s v="BRAZIL"/>
    <s v="Brazil"/>
    <s v="BRA"/>
    <s v="Latin America"/>
    <x v="8"/>
    <x v="1"/>
    <n v="1994"/>
    <x v="22"/>
    <n v="1286"/>
    <n v="24.7"/>
    <n v="44.8"/>
    <n v="40.9"/>
    <n v="110.3"/>
    <n v="32"/>
    <n v="58"/>
    <n v="53"/>
    <n v="60"/>
    <n v="60"/>
    <n v="60"/>
    <s v="NA"/>
    <s v="NA"/>
    <s v="NA"/>
    <s v="NA"/>
  </r>
  <r>
    <s v="BRAZIL"/>
    <s v="Brazil"/>
    <s v="BRA"/>
    <s v="Latin America"/>
    <x v="8"/>
    <x v="1"/>
    <n v="1994"/>
    <x v="19"/>
    <n v="13151"/>
    <n v="290.60000000000002"/>
    <n v="299.2"/>
    <n v="299.2"/>
    <n v="889"/>
    <n v="34"/>
    <n v="35"/>
    <n v="35"/>
    <n v="65"/>
    <n v="65"/>
    <n v="65"/>
    <s v="NA"/>
    <s v="NA"/>
    <s v="NA"/>
    <s v="NA"/>
  </r>
  <r>
    <s v="BRAZIL"/>
    <s v="Brazil"/>
    <s v="BRA"/>
    <s v="Latin America"/>
    <x v="8"/>
    <x v="1"/>
    <n v="1994"/>
    <x v="55"/>
    <n v="779"/>
    <n v="36.1"/>
    <n v="18"/>
    <n v="36.1"/>
    <n v="90.1"/>
    <n v="52"/>
    <n v="26"/>
    <n v="52"/>
    <n v="89"/>
    <n v="89"/>
    <n v="89"/>
    <s v="NA"/>
    <s v="NA"/>
    <s v="NA"/>
    <s v="NA"/>
  </r>
  <r>
    <s v="BRAZIL"/>
    <s v="Brazil"/>
    <s v="BRA"/>
    <s v="Latin America"/>
    <x v="8"/>
    <x v="1"/>
    <n v="1994"/>
    <x v="12"/>
    <n v="164"/>
    <n v="12"/>
    <n v="41.9"/>
    <n v="24"/>
    <n v="77.900000000000006"/>
    <n v="85"/>
    <n v="297"/>
    <n v="170"/>
    <n v="86"/>
    <n v="86"/>
    <n v="86"/>
    <s v="NA"/>
    <s v="NA"/>
    <s v="NA"/>
    <s v="NA"/>
  </r>
  <r>
    <s v="BRAZIL"/>
    <s v="Brazil"/>
    <s v="BRA"/>
    <s v="Latin America"/>
    <x v="8"/>
    <x v="1"/>
    <n v="1994"/>
    <x v="13"/>
    <n v="4361"/>
    <n v="37.9"/>
    <n v="68.3"/>
    <n v="40.5"/>
    <n v="146.69999999999999"/>
    <n v="15"/>
    <n v="27"/>
    <n v="16"/>
    <n v="58"/>
    <n v="58"/>
    <n v="58"/>
    <s v="NA"/>
    <s v="NA"/>
    <s v="NA"/>
    <s v="NA"/>
  </r>
  <r>
    <s v="BRAZIL"/>
    <s v="Brazil"/>
    <s v="BRA"/>
    <s v="Latin America"/>
    <x v="8"/>
    <x v="1"/>
    <n v="1994"/>
    <x v="48"/>
    <n v="4585"/>
    <n v="77.8"/>
    <n v="119.1"/>
    <n v="72.900000000000006"/>
    <n v="269.7"/>
    <n v="32"/>
    <n v="49"/>
    <n v="30"/>
    <n v="53"/>
    <n v="53"/>
    <n v="53"/>
    <s v="NA"/>
    <s v="NA"/>
    <s v="NA"/>
    <s v="NA"/>
  </r>
  <r>
    <s v="BRAZIL"/>
    <s v="Brazil"/>
    <s v="BRA"/>
    <s v="Latin America"/>
    <x v="8"/>
    <x v="1"/>
    <n v="1994"/>
    <x v="60"/>
    <n v="11384"/>
    <n v="49"/>
    <n v="489.5"/>
    <n v="244.8"/>
    <n v="783.2"/>
    <n v="5"/>
    <n v="50"/>
    <n v="25"/>
    <n v="86"/>
    <n v="86"/>
    <n v="86"/>
    <s v="NA"/>
    <s v="NA"/>
    <s v="NA"/>
    <s v="NA"/>
  </r>
  <r>
    <s v="BRAZIL"/>
    <s v="Brazil"/>
    <s v="BRA"/>
    <s v="Latin America"/>
    <x v="8"/>
    <x v="1"/>
    <n v="1994"/>
    <x v="24"/>
    <n v="4995"/>
    <n v="278.5"/>
    <n v="237.6"/>
    <n v="507.9"/>
    <n v="1024"/>
    <n v="68"/>
    <n v="58"/>
    <n v="124"/>
    <n v="82"/>
    <n v="82"/>
    <n v="82"/>
    <s v="NA"/>
    <s v="NA"/>
    <s v="NA"/>
    <s v="NA"/>
  </r>
  <r>
    <s v="BRAZIL"/>
    <s v="Brazil"/>
    <s v="BRA"/>
    <s v="Latin America"/>
    <x v="8"/>
    <x v="1"/>
    <n v="1994"/>
    <x v="16"/>
    <n v="1491"/>
    <n v="13.1"/>
    <n v="64.400000000000006"/>
    <n v="64.400000000000006"/>
    <n v="141.9"/>
    <n v="11"/>
    <n v="54"/>
    <n v="54"/>
    <n v="80"/>
    <n v="80"/>
    <n v="80"/>
    <s v="NA"/>
    <s v="NA"/>
    <s v="NA"/>
    <s v="NA"/>
  </r>
  <r>
    <s v="BURKINA FASO"/>
    <s v="Burkina Faso"/>
    <s v="BFA"/>
    <s v="Africa"/>
    <x v="7"/>
    <x v="1"/>
    <n v="1994"/>
    <x v="21"/>
    <n v="2655"/>
    <n v="5.3"/>
    <n v="5.3"/>
    <n v="2.7"/>
    <n v="13.3"/>
    <s v="NA"/>
    <s v="NA"/>
    <s v="NA"/>
    <s v="NA"/>
    <s v="NA"/>
    <s v="NA"/>
    <n v="2"/>
    <n v="2"/>
    <n v="1"/>
    <s v="NA"/>
  </r>
  <r>
    <s v="BURKINA FASO"/>
    <s v="Burkina Faso"/>
    <s v="BFA"/>
    <s v="Africa"/>
    <x v="7"/>
    <x v="1"/>
    <n v="1994"/>
    <x v="22"/>
    <n v="161"/>
    <n v="5"/>
    <n v="4.2"/>
    <n v="2.6"/>
    <n v="11.8"/>
    <s v="NA"/>
    <s v="NA"/>
    <s v="NA"/>
    <s v="NA"/>
    <s v="NA"/>
    <s v="NA"/>
    <n v="31"/>
    <n v="26"/>
    <n v="16"/>
    <s v="NA"/>
  </r>
  <r>
    <s v="BURKINA FASO"/>
    <s v="Burkina Faso"/>
    <s v="BFA"/>
    <s v="Africa"/>
    <x v="7"/>
    <x v="1"/>
    <n v="1994"/>
    <x v="43"/>
    <n v="219"/>
    <n v="0"/>
    <n v="0"/>
    <n v="0"/>
    <n v="0.1"/>
    <s v="NA"/>
    <s v="NA"/>
    <s v="NA"/>
    <s v="NA"/>
    <s v="NA"/>
    <s v="NA"/>
    <n v="0.1"/>
    <n v="0.2"/>
    <n v="0.1"/>
    <s v="NA"/>
  </r>
  <r>
    <s v="CANADA"/>
    <s v="Canada"/>
    <s v="CAN"/>
    <s v="North America"/>
    <x v="8"/>
    <x v="1"/>
    <n v="1994"/>
    <x v="0"/>
    <n v="4240"/>
    <n v="216.2"/>
    <n v="90.1"/>
    <n v="36"/>
    <n v="342.4"/>
    <n v="60"/>
    <n v="25"/>
    <n v="10"/>
    <n v="85"/>
    <n v="85"/>
    <n v="85"/>
    <s v="NA"/>
    <s v="NA"/>
    <s v="NA"/>
    <s v="NA"/>
  </r>
  <r>
    <s v="CANADA"/>
    <s v="Canada"/>
    <s v="CAN"/>
    <s v="North America"/>
    <x v="8"/>
    <x v="1"/>
    <n v="1994"/>
    <x v="66"/>
    <n v="501"/>
    <n v="22.5"/>
    <n v="7.5"/>
    <n v="1.9"/>
    <n v="31.9"/>
    <n v="60"/>
    <n v="20"/>
    <n v="5"/>
    <n v="75"/>
    <n v="75"/>
    <n v="75"/>
    <s v="NA"/>
    <s v="NA"/>
    <s v="NA"/>
    <s v="NA"/>
  </r>
  <r>
    <s v="CANADA"/>
    <s v="Canada"/>
    <s v="CAN"/>
    <s v="North America"/>
    <x v="8"/>
    <x v="1"/>
    <n v="1994"/>
    <x v="19"/>
    <n v="993"/>
    <n v="134.1"/>
    <n v="44.7"/>
    <n v="84.9"/>
    <n v="263.60000000000002"/>
    <n v="150"/>
    <n v="50"/>
    <n v="95"/>
    <n v="90"/>
    <n v="90"/>
    <n v="90"/>
    <s v="NA"/>
    <s v="NA"/>
    <s v="NA"/>
    <s v="NA"/>
  </r>
  <r>
    <s v="CANADA"/>
    <s v="Canada"/>
    <s v="CAN"/>
    <s v="North America"/>
    <x v="8"/>
    <x v="1"/>
    <n v="1994"/>
    <x v="30"/>
    <n v="1357"/>
    <n v="36.6"/>
    <n v="16.3"/>
    <n v="4.0999999999999996"/>
    <n v="57"/>
    <n v="45"/>
    <n v="20"/>
    <n v="5"/>
    <n v="60"/>
    <n v="60"/>
    <n v="60"/>
    <s v="NA"/>
    <s v="NA"/>
    <s v="NA"/>
    <s v="NA"/>
  </r>
  <r>
    <s v="CANADA"/>
    <s v="Canada"/>
    <s v="CAN"/>
    <s v="North America"/>
    <x v="8"/>
    <x v="1"/>
    <n v="1994"/>
    <x v="9"/>
    <n v="8056"/>
    <n v="70.5"/>
    <n v="56.4"/>
    <n v="14.1"/>
    <n v="141"/>
    <n v="25"/>
    <n v="20"/>
    <n v="5"/>
    <n v="35"/>
    <n v="35"/>
    <n v="35"/>
    <s v="NA"/>
    <s v="NA"/>
    <s v="NA"/>
    <s v="NA"/>
  </r>
  <r>
    <s v="CANADA"/>
    <s v="Canada"/>
    <s v="CAN"/>
    <s v="North America"/>
    <x v="8"/>
    <x v="1"/>
    <n v="1994"/>
    <x v="12"/>
    <n v="126"/>
    <n v="12"/>
    <n v="15.6"/>
    <n v="10.8"/>
    <n v="38.299999999999997"/>
    <n v="100"/>
    <n v="130"/>
    <n v="90"/>
    <n v="95"/>
    <n v="95"/>
    <n v="95"/>
    <s v="NA"/>
    <s v="NA"/>
    <s v="NA"/>
    <s v="NA"/>
  </r>
  <r>
    <s v="CANADA"/>
    <s v="Canada"/>
    <s v="CAN"/>
    <s v="North America"/>
    <x v="8"/>
    <x v="1"/>
    <n v="1994"/>
    <x v="31"/>
    <n v="4063"/>
    <n v="250.9"/>
    <n v="77.2"/>
    <n v="57.9"/>
    <n v="386"/>
    <n v="65"/>
    <n v="20"/>
    <n v="15"/>
    <n v="95"/>
    <n v="95"/>
    <n v="95"/>
    <s v="NA"/>
    <s v="NA"/>
    <s v="NA"/>
    <s v="NA"/>
  </r>
  <r>
    <s v="CANADA"/>
    <s v="Canada"/>
    <s v="CAN"/>
    <s v="North America"/>
    <x v="8"/>
    <x v="1"/>
    <n v="1994"/>
    <x v="32"/>
    <n v="159"/>
    <n v="3.8"/>
    <n v="1.9"/>
    <n v="0.5"/>
    <n v="6.2"/>
    <n v="40"/>
    <n v="20"/>
    <n v="5"/>
    <n v="60"/>
    <n v="60"/>
    <n v="60"/>
    <s v="NA"/>
    <s v="NA"/>
    <s v="NA"/>
    <s v="NA"/>
  </r>
  <r>
    <s v="CANADA"/>
    <s v="Canada"/>
    <s v="CAN"/>
    <s v="North America"/>
    <x v="8"/>
    <x v="1"/>
    <n v="1994"/>
    <x v="60"/>
    <n v="720"/>
    <n v="6.8"/>
    <n v="23.9"/>
    <n v="75.2"/>
    <n v="106"/>
    <n v="10"/>
    <n v="35"/>
    <n v="110"/>
    <n v="95"/>
    <n v="95"/>
    <n v="95"/>
    <s v="NA"/>
    <s v="NA"/>
    <s v="NA"/>
    <s v="NA"/>
  </r>
  <r>
    <s v="CANADA"/>
    <s v="Canada"/>
    <s v="CAN"/>
    <s v="North America"/>
    <x v="8"/>
    <x v="1"/>
    <n v="1994"/>
    <x v="16"/>
    <n v="12626"/>
    <n v="454.5"/>
    <n v="252.5"/>
    <n v="50.5"/>
    <n v="757.6"/>
    <n v="45"/>
    <n v="25"/>
    <n v="5"/>
    <n v="80"/>
    <n v="80"/>
    <n v="80"/>
    <s v="NA"/>
    <s v="NA"/>
    <s v="NA"/>
    <s v="NA"/>
  </r>
  <r>
    <s v="CHILE"/>
    <s v="Chile"/>
    <s v="CHL"/>
    <s v="Latin America"/>
    <x v="7"/>
    <x v="1"/>
    <n v="1994"/>
    <x v="61"/>
    <n v="194"/>
    <n v="21.3"/>
    <n v="4.9000000000000004"/>
    <n v="13.6"/>
    <n v="39.799999999999997"/>
    <n v="110"/>
    <n v="25"/>
    <n v="70"/>
    <n v="100"/>
    <n v="100"/>
    <n v="100"/>
    <s v="NA"/>
    <s v="NA"/>
    <s v="NA"/>
    <s v="NA"/>
  </r>
  <r>
    <s v="CHILE"/>
    <s v="Chile"/>
    <s v="CHL"/>
    <s v="Latin America"/>
    <x v="7"/>
    <x v="1"/>
    <n v="1994"/>
    <x v="6"/>
    <n v="59"/>
    <n v="3.8"/>
    <n v="1.5"/>
    <n v="2.4"/>
    <n v="7.7"/>
    <n v="65"/>
    <n v="25"/>
    <n v="40"/>
    <n v="100"/>
    <n v="100"/>
    <n v="100"/>
    <s v="NA"/>
    <s v="NA"/>
    <s v="NA"/>
    <s v="NA"/>
  </r>
  <r>
    <s v="CHILE"/>
    <s v="Chile"/>
    <s v="CHL"/>
    <s v="Latin America"/>
    <x v="7"/>
    <x v="1"/>
    <n v="1994"/>
    <x v="132"/>
    <n v="773"/>
    <n v="11.3"/>
    <n v="19.3"/>
    <n v="2.2999999999999998"/>
    <n v="32.9"/>
    <n v="14.6"/>
    <n v="25"/>
    <n v="3"/>
    <n v="100"/>
    <n v="100"/>
    <n v="100"/>
    <s v="NA"/>
    <s v="NA"/>
    <s v="NA"/>
    <s v="NA"/>
  </r>
  <r>
    <s v="CHILE"/>
    <s v="Chile"/>
    <s v="CHL"/>
    <s v="Latin America"/>
    <x v="7"/>
    <x v="1"/>
    <n v="1994"/>
    <x v="19"/>
    <n v="110"/>
    <n v="27.5"/>
    <n v="11"/>
    <n v="2.8"/>
    <n v="41.3"/>
    <n v="250"/>
    <n v="100"/>
    <n v="25"/>
    <n v="100"/>
    <n v="100"/>
    <n v="100"/>
    <s v="NA"/>
    <s v="NA"/>
    <s v="NA"/>
    <s v="NA"/>
  </r>
  <r>
    <s v="CHILE"/>
    <s v="Chile"/>
    <s v="CHL"/>
    <s v="Latin America"/>
    <x v="7"/>
    <x v="1"/>
    <n v="1994"/>
    <x v="30"/>
    <n v="71"/>
    <n v="5"/>
    <n v="4.5999999999999996"/>
    <n v="0"/>
    <n v="9.6"/>
    <n v="70"/>
    <n v="65"/>
    <n v="0"/>
    <n v="100"/>
    <n v="100"/>
    <n v="100"/>
    <s v="NA"/>
    <s v="NA"/>
    <s v="NA"/>
    <s v="NA"/>
  </r>
  <r>
    <s v="CHILE"/>
    <s v="Chile"/>
    <s v="CHL"/>
    <s v="Latin America"/>
    <x v="7"/>
    <x v="1"/>
    <n v="1994"/>
    <x v="9"/>
    <n v="185"/>
    <n v="11.8"/>
    <n v="8.6999999999999993"/>
    <n v="0.7"/>
    <n v="21.2"/>
    <n v="63.7"/>
    <n v="46.8"/>
    <n v="4"/>
    <n v="100"/>
    <n v="100"/>
    <n v="100"/>
    <s v="NA"/>
    <s v="NA"/>
    <s v="NA"/>
    <s v="NA"/>
  </r>
  <r>
    <s v="CHILE"/>
    <s v="Chile"/>
    <s v="CHL"/>
    <s v="Latin America"/>
    <x v="7"/>
    <x v="1"/>
    <n v="1994"/>
    <x v="12"/>
    <n v="63"/>
    <n v="6.3"/>
    <n v="6.9"/>
    <n v="3.5"/>
    <n v="16.7"/>
    <n v="100"/>
    <n v="110"/>
    <n v="55"/>
    <n v="100"/>
    <n v="100"/>
    <n v="100"/>
    <s v="NA"/>
    <s v="NA"/>
    <s v="NA"/>
    <s v="NA"/>
  </r>
  <r>
    <s v="CHILE"/>
    <s v="Chile"/>
    <s v="CHL"/>
    <s v="Latin America"/>
    <x v="7"/>
    <x v="1"/>
    <n v="1994"/>
    <x v="13"/>
    <n v="95"/>
    <n v="2.4"/>
    <n v="6.2"/>
    <n v="0"/>
    <n v="8.6"/>
    <n v="25"/>
    <n v="65"/>
    <n v="0"/>
    <n v="100"/>
    <n v="100"/>
    <n v="100"/>
    <s v="NA"/>
    <s v="NA"/>
    <s v="NA"/>
    <s v="NA"/>
  </r>
  <r>
    <s v="CHILE"/>
    <s v="Chile"/>
    <s v="CHL"/>
    <s v="Latin America"/>
    <x v="7"/>
    <x v="1"/>
    <n v="1994"/>
    <x v="31"/>
    <n v="34"/>
    <n v="4.4000000000000004"/>
    <n v="5.0999999999999996"/>
    <n v="0.7"/>
    <n v="10.199999999999999"/>
    <n v="130"/>
    <n v="150"/>
    <n v="20"/>
    <n v="100"/>
    <n v="100"/>
    <n v="100"/>
    <s v="NA"/>
    <s v="NA"/>
    <s v="NA"/>
    <s v="NA"/>
  </r>
  <r>
    <s v="CHILE"/>
    <s v="Chile"/>
    <s v="CHL"/>
    <s v="Latin America"/>
    <x v="7"/>
    <x v="1"/>
    <n v="1994"/>
    <x v="33"/>
    <n v="49"/>
    <n v="9.8000000000000007"/>
    <n v="12.3"/>
    <n v="4.4000000000000004"/>
    <n v="26.5"/>
    <n v="200"/>
    <n v="250"/>
    <n v="90"/>
    <n v="100"/>
    <n v="100"/>
    <n v="100"/>
    <s v="NA"/>
    <s v="NA"/>
    <s v="NA"/>
    <s v="NA"/>
  </r>
  <r>
    <s v="CHILE"/>
    <s v="Chile"/>
    <s v="CHL"/>
    <s v="Latin America"/>
    <x v="7"/>
    <x v="1"/>
    <n v="1994"/>
    <x v="20"/>
    <n v="80"/>
    <n v="8"/>
    <n v="4.8"/>
    <n v="2.8"/>
    <n v="15.6"/>
    <n v="100"/>
    <n v="60"/>
    <n v="35"/>
    <n v="100"/>
    <n v="100"/>
    <n v="100"/>
    <s v="NA"/>
    <s v="NA"/>
    <s v="NA"/>
    <s v="NA"/>
  </r>
  <r>
    <s v="CHILE"/>
    <s v="Chile"/>
    <s v="CHL"/>
    <s v="Latin America"/>
    <x v="7"/>
    <x v="1"/>
    <n v="1994"/>
    <x v="16"/>
    <n v="507"/>
    <n v="48.2"/>
    <n v="40.6"/>
    <n v="2.5"/>
    <n v="91.3"/>
    <n v="95"/>
    <n v="80"/>
    <n v="5"/>
    <n v="100"/>
    <n v="100"/>
    <n v="100"/>
    <s v="NA"/>
    <s v="NA"/>
    <s v="NA"/>
    <s v="NA"/>
  </r>
  <r>
    <s v="CHINA"/>
    <s v="China"/>
    <s v="CHN"/>
    <s v="East Asia"/>
    <x v="11"/>
    <x v="1"/>
    <n v="1994"/>
    <x v="18"/>
    <n v="182"/>
    <n v="38.200000000000003"/>
    <n v="10.8"/>
    <n v="10.9"/>
    <n v="60"/>
    <n v="210"/>
    <n v="70"/>
    <n v="60"/>
    <n v="100"/>
    <n v="85"/>
    <n v="100"/>
    <s v="NA"/>
    <s v="NA"/>
    <s v="NA"/>
    <s v="NA"/>
  </r>
  <r>
    <s v="CHINA"/>
    <s v="China"/>
    <s v="CHN"/>
    <s v="East Asia"/>
    <x v="11"/>
    <x v="1"/>
    <n v="1994"/>
    <x v="0"/>
    <n v="950"/>
    <n v="76"/>
    <n v="31.6"/>
    <n v="12"/>
    <n v="119.6"/>
    <n v="80"/>
    <n v="35"/>
    <n v="28"/>
    <n v="100"/>
    <n v="95"/>
    <n v="45"/>
    <s v="NA"/>
    <s v="NA"/>
    <s v="NA"/>
    <s v="NA"/>
  </r>
  <r>
    <s v="CHINA"/>
    <s v="China"/>
    <s v="CHN"/>
    <s v="East Asia"/>
    <x v="11"/>
    <x v="1"/>
    <n v="1994"/>
    <x v="62"/>
    <n v="456"/>
    <n v="68.400000000000006"/>
    <n v="21.9"/>
    <n v="10.3"/>
    <n v="100.5"/>
    <n v="150"/>
    <n v="48"/>
    <n v="45"/>
    <n v="100"/>
    <n v="100"/>
    <n v="50"/>
    <s v="NA"/>
    <s v="NA"/>
    <s v="NA"/>
    <s v="NA"/>
  </r>
  <r>
    <s v="CHINA"/>
    <s v="China"/>
    <s v="CHN"/>
    <s v="East Asia"/>
    <x v="11"/>
    <x v="1"/>
    <n v="1994"/>
    <x v="63"/>
    <n v="131"/>
    <n v="13.1"/>
    <n v="5.2"/>
    <n v="5.6"/>
    <n v="23.9"/>
    <n v="100"/>
    <n v="50"/>
    <n v="50"/>
    <n v="100"/>
    <n v="80"/>
    <n v="85"/>
    <s v="NA"/>
    <s v="NA"/>
    <s v="NA"/>
    <s v="NA"/>
  </r>
  <r>
    <s v="CHINA"/>
    <s v="China"/>
    <s v="CHN"/>
    <s v="East Asia"/>
    <x v="11"/>
    <x v="1"/>
    <n v="1994"/>
    <x v="1"/>
    <n v="131"/>
    <n v="18.3"/>
    <n v="5.6"/>
    <n v="2.6"/>
    <n v="26.6"/>
    <n v="140"/>
    <n v="45"/>
    <n v="40"/>
    <n v="100"/>
    <n v="95"/>
    <n v="50"/>
    <s v="NA"/>
    <s v="NA"/>
    <s v="NA"/>
    <s v="NA"/>
  </r>
  <r>
    <s v="CHINA"/>
    <s v="China"/>
    <s v="CHN"/>
    <s v="East Asia"/>
    <x v="11"/>
    <x v="1"/>
    <n v="1994"/>
    <x v="42"/>
    <n v="231"/>
    <n v="19.8"/>
    <n v="3.5"/>
    <n v="3.8"/>
    <n v="27"/>
    <n v="95"/>
    <n v="30"/>
    <n v="30"/>
    <n v="90"/>
    <n v="50"/>
    <n v="55"/>
    <s v="NA"/>
    <s v="NA"/>
    <s v="NA"/>
    <s v="NA"/>
  </r>
  <r>
    <s v="CHINA"/>
    <s v="China"/>
    <s v="CHN"/>
    <s v="East Asia"/>
    <x v="11"/>
    <x v="1"/>
    <n v="1994"/>
    <x v="50"/>
    <n v="290"/>
    <n v="12.2"/>
    <n v="3.5"/>
    <n v="0"/>
    <n v="15.7"/>
    <n v="60"/>
    <n v="40"/>
    <n v="0"/>
    <n v="70"/>
    <n v="30"/>
    <n v="0"/>
    <s v="NA"/>
    <s v="NA"/>
    <s v="NA"/>
    <s v="NA"/>
  </r>
  <r>
    <s v="CHINA"/>
    <s v="China"/>
    <s v="CHN"/>
    <s v="East Asia"/>
    <x v="11"/>
    <x v="1"/>
    <n v="1994"/>
    <x v="22"/>
    <n v="6835"/>
    <n v="888.6"/>
    <n v="369.1"/>
    <n v="68.400000000000006"/>
    <n v="1326"/>
    <n v="130"/>
    <n v="60"/>
    <n v="20"/>
    <n v="100"/>
    <n v="90"/>
    <n v="50"/>
    <s v="NA"/>
    <s v="NA"/>
    <s v="NA"/>
    <s v="NA"/>
  </r>
  <r>
    <s v="CHINA"/>
    <s v="China"/>
    <s v="CHN"/>
    <s v="East Asia"/>
    <x v="11"/>
    <x v="1"/>
    <n v="1994"/>
    <x v="64"/>
    <n v="256"/>
    <n v="46.1"/>
    <n v="20.5"/>
    <n v="10.199999999999999"/>
    <n v="76.8"/>
    <n v="180"/>
    <n v="80"/>
    <n v="50"/>
    <n v="100"/>
    <n v="100"/>
    <n v="80"/>
    <s v="NA"/>
    <s v="NA"/>
    <s v="NA"/>
    <s v="NA"/>
  </r>
  <r>
    <s v="CHINA"/>
    <s v="China"/>
    <s v="CHN"/>
    <s v="East Asia"/>
    <x v="11"/>
    <x v="1"/>
    <n v="1994"/>
    <x v="65"/>
    <n v="185"/>
    <n v="27.8"/>
    <n v="14.8"/>
    <n v="2.2000000000000002"/>
    <n v="44.8"/>
    <n v="150"/>
    <n v="80"/>
    <n v="30"/>
    <n v="100"/>
    <n v="100"/>
    <n v="40"/>
    <s v="NA"/>
    <s v="NA"/>
    <s v="NA"/>
    <s v="NA"/>
  </r>
  <r>
    <s v="CHINA"/>
    <s v="China"/>
    <s v="CHN"/>
    <s v="East Asia"/>
    <x v="11"/>
    <x v="1"/>
    <n v="1994"/>
    <x v="66"/>
    <n v="79"/>
    <n v="4.3"/>
    <n v="1.7"/>
    <n v="0"/>
    <n v="6"/>
    <n v="55"/>
    <n v="30"/>
    <n v="0"/>
    <n v="100"/>
    <n v="70"/>
    <n v="0"/>
    <s v="NA"/>
    <s v="NA"/>
    <s v="NA"/>
    <s v="NA"/>
  </r>
  <r>
    <s v="CHINA"/>
    <s v="China"/>
    <s v="CHN"/>
    <s v="East Asia"/>
    <x v="11"/>
    <x v="1"/>
    <n v="1994"/>
    <x v="5"/>
    <n v="74"/>
    <n v="9.6"/>
    <n v="3.5"/>
    <n v="1.9"/>
    <n v="15"/>
    <n v="130"/>
    <n v="55"/>
    <n v="30"/>
    <n v="100"/>
    <n v="85"/>
    <n v="85"/>
    <s v="NA"/>
    <s v="NA"/>
    <s v="NA"/>
    <s v="NA"/>
  </r>
  <r>
    <s v="CHINA"/>
    <s v="China"/>
    <s v="CHN"/>
    <s v="East Asia"/>
    <x v="11"/>
    <x v="1"/>
    <n v="1994"/>
    <x v="6"/>
    <n v="139"/>
    <n v="20.9"/>
    <n v="9.6999999999999993"/>
    <n v="6.3"/>
    <n v="36.799999999999997"/>
    <n v="150"/>
    <n v="70"/>
    <n v="50"/>
    <n v="100"/>
    <n v="100"/>
    <n v="90"/>
    <s v="NA"/>
    <s v="NA"/>
    <s v="NA"/>
    <s v="NA"/>
  </r>
  <r>
    <s v="CHINA"/>
    <s v="China"/>
    <s v="CHN"/>
    <s v="East Asia"/>
    <x v="11"/>
    <x v="1"/>
    <n v="1994"/>
    <x v="43"/>
    <n v="2976"/>
    <n v="223.2"/>
    <n v="174.1"/>
    <n v="47.6"/>
    <n v="444.9"/>
    <n v="75"/>
    <n v="65"/>
    <n v="20"/>
    <n v="100"/>
    <n v="90"/>
    <n v="80"/>
    <s v="NA"/>
    <s v="NA"/>
    <s v="NA"/>
    <s v="NA"/>
  </r>
  <r>
    <s v="CHINA"/>
    <s v="China"/>
    <s v="CHN"/>
    <s v="East Asia"/>
    <x v="11"/>
    <x v="1"/>
    <n v="1994"/>
    <x v="35"/>
    <n v="277"/>
    <n v="27.7"/>
    <n v="12.5"/>
    <n v="4.7"/>
    <n v="44.9"/>
    <n v="100"/>
    <n v="50"/>
    <n v="20"/>
    <n v="100"/>
    <n v="90"/>
    <n v="85"/>
    <s v="NA"/>
    <s v="NA"/>
    <s v="NA"/>
    <s v="NA"/>
  </r>
  <r>
    <s v="CHINA"/>
    <s v="China"/>
    <s v="CHN"/>
    <s v="East Asia"/>
    <x v="11"/>
    <x v="1"/>
    <n v="1994"/>
    <x v="67"/>
    <n v="696"/>
    <n v="37.6"/>
    <n v="13.9"/>
    <n v="0"/>
    <n v="51.5"/>
    <n v="60"/>
    <n v="25"/>
    <n v="0"/>
    <n v="90"/>
    <n v="80"/>
    <n v="0"/>
    <s v="NA"/>
    <s v="NA"/>
    <s v="NA"/>
    <s v="NA"/>
  </r>
  <r>
    <s v="CHINA"/>
    <s v="China"/>
    <s v="CHN"/>
    <s v="East Asia"/>
    <x v="11"/>
    <x v="1"/>
    <n v="1994"/>
    <x v="19"/>
    <n v="21044"/>
    <n v="2735.7"/>
    <n v="336.7"/>
    <n v="272.5"/>
    <n v="3344.9"/>
    <n v="130"/>
    <n v="40"/>
    <n v="37"/>
    <n v="100"/>
    <n v="40"/>
    <n v="35"/>
    <s v="NA"/>
    <s v="NA"/>
    <s v="NA"/>
    <s v="NA"/>
  </r>
  <r>
    <s v="CHINA"/>
    <s v="China"/>
    <s v="CHN"/>
    <s v="East Asia"/>
    <x v="11"/>
    <x v="1"/>
    <n v="1994"/>
    <x v="44"/>
    <n v="1867"/>
    <n v="109.2"/>
    <n v="28"/>
    <n v="0"/>
    <n v="137.19999999999999"/>
    <n v="65"/>
    <n v="25"/>
    <n v="0"/>
    <n v="90"/>
    <n v="60"/>
    <n v="0"/>
    <s v="NA"/>
    <s v="NA"/>
    <s v="NA"/>
    <s v="NA"/>
  </r>
  <r>
    <s v="CHINA"/>
    <s v="China"/>
    <s v="CHN"/>
    <s v="East Asia"/>
    <x v="11"/>
    <x v="1"/>
    <n v="1994"/>
    <x v="30"/>
    <n v="400"/>
    <n v="26"/>
    <n v="5"/>
    <n v="0"/>
    <n v="31"/>
    <n v="65"/>
    <n v="18"/>
    <n v="0"/>
    <n v="100"/>
    <n v="70"/>
    <n v="0"/>
    <s v="NA"/>
    <s v="NA"/>
    <s v="NA"/>
    <s v="NA"/>
  </r>
  <r>
    <s v="CHINA"/>
    <s v="China"/>
    <s v="CHN"/>
    <s v="East Asia"/>
    <x v="11"/>
    <x v="1"/>
    <n v="1994"/>
    <x v="8"/>
    <n v="256"/>
    <n v="25.6"/>
    <n v="11.5"/>
    <n v="3.3"/>
    <n v="40.4"/>
    <n v="100"/>
    <n v="50"/>
    <n v="20"/>
    <n v="100"/>
    <n v="90"/>
    <n v="65"/>
    <s v="NA"/>
    <s v="NA"/>
    <s v="NA"/>
    <s v="NA"/>
  </r>
  <r>
    <s v="CHINA"/>
    <s v="China"/>
    <s v="CHN"/>
    <s v="East Asia"/>
    <x v="11"/>
    <x v="1"/>
    <n v="1994"/>
    <x v="55"/>
    <n v="1087"/>
    <n v="163.1"/>
    <n v="60.9"/>
    <n v="39.1"/>
    <n v="263.10000000000002"/>
    <n v="150"/>
    <n v="70"/>
    <n v="40"/>
    <n v="100"/>
    <n v="80"/>
    <n v="90"/>
    <s v="NA"/>
    <s v="NA"/>
    <s v="NA"/>
    <s v="NA"/>
  </r>
  <r>
    <s v="CHINA"/>
    <s v="China"/>
    <s v="CHN"/>
    <s v="East Asia"/>
    <x v="11"/>
    <x v="1"/>
    <n v="1994"/>
    <x v="57"/>
    <n v="173"/>
    <n v="19"/>
    <n v="9.5"/>
    <n v="5.2"/>
    <n v="33.700000000000003"/>
    <n v="110"/>
    <n v="55"/>
    <n v="40"/>
    <n v="100"/>
    <n v="100"/>
    <n v="75"/>
    <s v="NA"/>
    <s v="NA"/>
    <s v="NA"/>
    <s v="NA"/>
  </r>
  <r>
    <s v="CHINA"/>
    <s v="China"/>
    <s v="CHN"/>
    <s v="East Asia"/>
    <x v="11"/>
    <x v="1"/>
    <n v="1994"/>
    <x v="12"/>
    <n v="3002"/>
    <n v="375.3"/>
    <n v="156.9"/>
    <n v="90.1"/>
    <n v="622.20000000000005"/>
    <n v="125"/>
    <n v="55"/>
    <n v="75"/>
    <n v="100"/>
    <n v="95"/>
    <n v="40"/>
    <s v="NA"/>
    <s v="NA"/>
    <s v="NA"/>
    <s v="NA"/>
  </r>
  <r>
    <s v="CHINA"/>
    <s v="China"/>
    <s v="CHN"/>
    <s v="East Asia"/>
    <x v="11"/>
    <x v="1"/>
    <n v="1994"/>
    <x v="68"/>
    <n v="9057"/>
    <n v="1132.0999999999999"/>
    <n v="362.3"/>
    <n v="543.4"/>
    <n v="2037.8"/>
    <n v="125"/>
    <n v="50"/>
    <n v="75"/>
    <n v="100"/>
    <n v="80"/>
    <n v="80"/>
    <s v="NA"/>
    <s v="NA"/>
    <s v="NA"/>
    <s v="NA"/>
  </r>
  <r>
    <s v="CHINA"/>
    <s v="China"/>
    <s v="CHN"/>
    <s v="East Asia"/>
    <x v="11"/>
    <x v="1"/>
    <n v="1994"/>
    <x v="13"/>
    <n v="4408"/>
    <n v="218.2"/>
    <n v="277.7"/>
    <n v="44.1"/>
    <n v="540"/>
    <n v="55"/>
    <n v="70"/>
    <n v="20"/>
    <n v="90"/>
    <n v="90"/>
    <n v="50"/>
    <s v="NA"/>
    <s v="NA"/>
    <s v="NA"/>
    <s v="NA"/>
  </r>
  <r>
    <s v="CHINA"/>
    <s v="China"/>
    <s v="CHN"/>
    <s v="East Asia"/>
    <x v="11"/>
    <x v="1"/>
    <n v="1994"/>
    <x v="48"/>
    <n v="32090"/>
    <n v="4653.1000000000004"/>
    <n v="1732.9"/>
    <n v="834.3"/>
    <n v="7220.3"/>
    <n v="145"/>
    <n v="60"/>
    <n v="40"/>
    <n v="100"/>
    <n v="90"/>
    <n v="65"/>
    <s v="NA"/>
    <s v="NA"/>
    <s v="NA"/>
    <s v="NA"/>
  </r>
  <r>
    <s v="CHINA"/>
    <s v="China"/>
    <s v="CHN"/>
    <s v="East Asia"/>
    <x v="11"/>
    <x v="1"/>
    <n v="1994"/>
    <x v="32"/>
    <n v="600"/>
    <n v="48"/>
    <n v="9.8000000000000007"/>
    <n v="0"/>
    <n v="57.8"/>
    <n v="80"/>
    <n v="25"/>
    <s v="NA"/>
    <n v="100"/>
    <n v="65"/>
    <n v="0"/>
    <s v="NA"/>
    <s v="NA"/>
    <s v="NA"/>
    <s v="NA"/>
  </r>
  <r>
    <s v="CHINA"/>
    <s v="China"/>
    <s v="CHN"/>
    <s v="East Asia"/>
    <x v="11"/>
    <x v="1"/>
    <n v="1994"/>
    <x v="69"/>
    <n v="746"/>
    <n v="70.900000000000006"/>
    <n v="17.899999999999999"/>
    <n v="6.7"/>
    <n v="95.5"/>
    <n v="95"/>
    <n v="40"/>
    <n v="30"/>
    <n v="100"/>
    <n v="60"/>
    <n v="30"/>
    <s v="NA"/>
    <s v="NA"/>
    <s v="NA"/>
    <s v="NA"/>
  </r>
  <r>
    <s v="CHINA"/>
    <s v="China"/>
    <s v="CHN"/>
    <s v="East Asia"/>
    <x v="11"/>
    <x v="1"/>
    <n v="1994"/>
    <x v="46"/>
    <n v="1299"/>
    <n v="116.9"/>
    <n v="19.5"/>
    <n v="0"/>
    <n v="136.4"/>
    <n v="90"/>
    <n v="30"/>
    <n v="0"/>
    <n v="100"/>
    <n v="50"/>
    <n v="0"/>
    <s v="NA"/>
    <s v="NA"/>
    <s v="NA"/>
    <s v="NA"/>
  </r>
  <r>
    <s v="CHINA"/>
    <s v="China"/>
    <s v="CHN"/>
    <s v="East Asia"/>
    <x v="11"/>
    <x v="1"/>
    <n v="1994"/>
    <x v="60"/>
    <n v="7221"/>
    <n v="433.3"/>
    <n v="411.6"/>
    <n v="108.3"/>
    <n v="953.2"/>
    <n v="60"/>
    <n v="60"/>
    <n v="20"/>
    <n v="100"/>
    <n v="95"/>
    <n v="75"/>
    <s v="NA"/>
    <s v="NA"/>
    <s v="NA"/>
    <s v="NA"/>
  </r>
  <r>
    <s v="CHINA"/>
    <s v="China"/>
    <s v="CHN"/>
    <s v="East Asia"/>
    <x v="11"/>
    <x v="1"/>
    <n v="1994"/>
    <x v="70"/>
    <n v="102"/>
    <n v="18.399999999999999"/>
    <n v="7.3"/>
    <n v="4.0999999999999996"/>
    <n v="29.8"/>
    <n v="180"/>
    <n v="80"/>
    <n v="50"/>
    <n v="100"/>
    <n v="90"/>
    <n v="80"/>
    <s v="NA"/>
    <s v="NA"/>
    <s v="NA"/>
    <s v="NA"/>
  </r>
  <r>
    <s v="CHINA"/>
    <s v="China"/>
    <s v="CHN"/>
    <s v="East Asia"/>
    <x v="11"/>
    <x v="1"/>
    <n v="1994"/>
    <x v="71"/>
    <n v="23"/>
    <n v="3.7"/>
    <n v="1.3"/>
    <n v="0.6"/>
    <n v="5.6"/>
    <n v="160"/>
    <n v="60"/>
    <n v="30"/>
    <n v="100"/>
    <n v="95"/>
    <n v="90"/>
    <s v="NA"/>
    <s v="NA"/>
    <s v="NA"/>
    <s v="NA"/>
  </r>
  <r>
    <s v="CHINA"/>
    <s v="China"/>
    <s v="CHN"/>
    <s v="East Asia"/>
    <x v="11"/>
    <x v="1"/>
    <n v="1994"/>
    <x v="33"/>
    <n v="660"/>
    <n v="102.3"/>
    <n v="36.299999999999997"/>
    <n v="9.9"/>
    <n v="148.5"/>
    <n v="155"/>
    <n v="55"/>
    <n v="30"/>
    <n v="100"/>
    <n v="100"/>
    <n v="50"/>
    <s v="NA"/>
    <s v="NA"/>
    <s v="NA"/>
    <s v="NA"/>
  </r>
  <r>
    <s v="CHINA"/>
    <s v="China"/>
    <s v="CHN"/>
    <s v="East Asia"/>
    <x v="11"/>
    <x v="1"/>
    <n v="1994"/>
    <x v="24"/>
    <n v="1246"/>
    <n v="274.10000000000002"/>
    <n v="74.8"/>
    <n v="87.2"/>
    <n v="436.1"/>
    <n v="220"/>
    <n v="60"/>
    <n v="70"/>
    <n v="100"/>
    <n v="100"/>
    <n v="100"/>
    <s v="NA"/>
    <s v="NA"/>
    <s v="NA"/>
    <s v="NA"/>
  </r>
  <r>
    <s v="CHINA"/>
    <s v="China"/>
    <s v="CHN"/>
    <s v="East Asia"/>
    <x v="11"/>
    <x v="1"/>
    <n v="1994"/>
    <x v="34"/>
    <n v="807"/>
    <n v="64.599999999999994"/>
    <n v="14.5"/>
    <n v="0"/>
    <n v="79.099999999999994"/>
    <n v="80"/>
    <n v="30"/>
    <n v="0"/>
    <n v="100"/>
    <n v="60"/>
    <n v="0"/>
    <s v="NA"/>
    <s v="NA"/>
    <s v="NA"/>
    <s v="NA"/>
  </r>
  <r>
    <s v="CHINA"/>
    <s v="China"/>
    <s v="CHN"/>
    <s v="East Asia"/>
    <x v="11"/>
    <x v="1"/>
    <n v="1994"/>
    <x v="72"/>
    <n v="84"/>
    <n v="13.4"/>
    <n v="4.7"/>
    <n v="4.7"/>
    <n v="22.9"/>
    <n v="160"/>
    <n v="75"/>
    <n v="80"/>
    <n v="100"/>
    <n v="75"/>
    <n v="70"/>
    <s v="NA"/>
    <s v="NA"/>
    <s v="NA"/>
    <s v="NA"/>
  </r>
  <r>
    <s v="CHINA"/>
    <s v="China"/>
    <s v="CHN"/>
    <s v="East Asia"/>
    <x v="11"/>
    <x v="1"/>
    <n v="1994"/>
    <x v="73"/>
    <n v="1048"/>
    <n v="136.19999999999999"/>
    <n v="44.5"/>
    <n v="35.6"/>
    <n v="216.4"/>
    <n v="130"/>
    <n v="50"/>
    <n v="40"/>
    <n v="100"/>
    <n v="85"/>
    <n v="85"/>
    <s v="NA"/>
    <s v="NA"/>
    <s v="NA"/>
    <s v="NA"/>
  </r>
  <r>
    <s v="CHINA"/>
    <s v="China"/>
    <s v="CHN"/>
    <s v="East Asia"/>
    <x v="11"/>
    <x v="1"/>
    <n v="1994"/>
    <x v="25"/>
    <n v="2093"/>
    <n v="209.3"/>
    <n v="104.7"/>
    <n v="73.3"/>
    <n v="387.2"/>
    <n v="100"/>
    <n v="50"/>
    <n v="35"/>
    <n v="100"/>
    <n v="100"/>
    <n v="100"/>
    <s v="NA"/>
    <s v="NA"/>
    <s v="NA"/>
    <s v="NA"/>
  </r>
  <r>
    <s v="CHINA"/>
    <s v="China"/>
    <s v="CHN"/>
    <s v="East Asia"/>
    <x v="11"/>
    <x v="1"/>
    <n v="1994"/>
    <x v="49"/>
    <n v="451"/>
    <n v="81.2"/>
    <n v="36.1"/>
    <n v="20.3"/>
    <n v="137.6"/>
    <n v="180"/>
    <n v="80"/>
    <n v="50"/>
    <n v="100"/>
    <n v="100"/>
    <n v="90"/>
    <s v="NA"/>
    <s v="NA"/>
    <s v="NA"/>
    <s v="NA"/>
  </r>
  <r>
    <s v="CHINA"/>
    <s v="China"/>
    <s v="CHN"/>
    <s v="East Asia"/>
    <x v="11"/>
    <x v="1"/>
    <n v="1994"/>
    <x v="133"/>
    <n v="341"/>
    <n v="54.6"/>
    <n v="18.399999999999999"/>
    <n v="19.399999999999999"/>
    <n v="92.4"/>
    <n v="160"/>
    <n v="60"/>
    <n v="60"/>
    <n v="100"/>
    <n v="90"/>
    <n v="95"/>
    <s v="NA"/>
    <s v="NA"/>
    <s v="NA"/>
    <s v="NA"/>
  </r>
  <r>
    <s v="CHINA"/>
    <s v="China"/>
    <s v="CHN"/>
    <s v="East Asia"/>
    <x v="11"/>
    <x v="1"/>
    <n v="1994"/>
    <x v="16"/>
    <n v="30496"/>
    <n v="3659.5"/>
    <n v="2540.3000000000002"/>
    <n v="97.6"/>
    <n v="6297.4"/>
    <n v="120"/>
    <n v="85"/>
    <n v="32"/>
    <n v="100"/>
    <n v="98"/>
    <n v="10"/>
    <s v="NA"/>
    <s v="NA"/>
    <s v="NA"/>
    <s v="NA"/>
  </r>
  <r>
    <s v="COLOMBIA"/>
    <s v="Colombia"/>
    <s v="COL"/>
    <s v="Latin America"/>
    <x v="8"/>
    <x v="1"/>
    <n v="1994"/>
    <x v="18"/>
    <n v="43"/>
    <n v="12.9"/>
    <n v="2.2000000000000002"/>
    <n v="25.8"/>
    <n v="40.9"/>
    <n v="300"/>
    <n v="50"/>
    <n v="600"/>
    <n v="100"/>
    <n v="100"/>
    <n v="100"/>
    <s v="NA"/>
    <s v="NA"/>
    <s v="NA"/>
    <s v="NA"/>
  </r>
  <r>
    <s v="COLOMBIA"/>
    <s v="Colombia"/>
    <s v="COL"/>
    <s v="Latin America"/>
    <x v="8"/>
    <x v="1"/>
    <n v="1994"/>
    <x v="53"/>
    <n v="1007"/>
    <n v="80.599999999999994"/>
    <n v="16.100000000000001"/>
    <n v="80.599999999999994"/>
    <n v="177.2"/>
    <n v="200"/>
    <n v="40"/>
    <n v="200"/>
    <n v="40"/>
    <n v="40"/>
    <n v="40"/>
    <s v="NA"/>
    <s v="NA"/>
    <s v="NA"/>
    <s v="NA"/>
  </r>
  <r>
    <s v="COLOMBIA"/>
    <s v="Colombia"/>
    <s v="COL"/>
    <s v="Latin America"/>
    <x v="8"/>
    <x v="1"/>
    <n v="1994"/>
    <x v="22"/>
    <n v="111"/>
    <n v="8.9"/>
    <n v="5.3"/>
    <n v="4.4000000000000004"/>
    <n v="18.600000000000001"/>
    <n v="100"/>
    <n v="60"/>
    <n v="50"/>
    <n v="80"/>
    <n v="80"/>
    <n v="80"/>
    <s v="NA"/>
    <s v="NA"/>
    <s v="NA"/>
    <s v="NA"/>
  </r>
  <r>
    <s v="COLOMBIA"/>
    <s v="Colombia"/>
    <s v="COL"/>
    <s v="Latin America"/>
    <x v="8"/>
    <x v="1"/>
    <n v="1994"/>
    <x v="19"/>
    <n v="789"/>
    <n v="12.6"/>
    <n v="15.8"/>
    <n v="4.7"/>
    <n v="33.1"/>
    <n v="80"/>
    <n v="100"/>
    <n v="30"/>
    <n v="20"/>
    <n v="20"/>
    <n v="20"/>
    <s v="NA"/>
    <s v="NA"/>
    <s v="NA"/>
    <s v="NA"/>
  </r>
  <r>
    <s v="COLOMBIA"/>
    <s v="Colombia"/>
    <s v="COL"/>
    <s v="Latin America"/>
    <x v="8"/>
    <x v="1"/>
    <n v="1994"/>
    <x v="45"/>
    <n v="114"/>
    <n v="11.4"/>
    <n v="3.4"/>
    <n v="22.8"/>
    <n v="37.6"/>
    <n v="100"/>
    <n v="30"/>
    <n v="200"/>
    <n v="100"/>
    <n v="100"/>
    <n v="100"/>
    <s v="NA"/>
    <s v="NA"/>
    <s v="NA"/>
    <s v="NA"/>
  </r>
  <r>
    <s v="COLOMBIA"/>
    <s v="Colombia"/>
    <s v="COL"/>
    <s v="Latin America"/>
    <x v="8"/>
    <x v="1"/>
    <n v="1994"/>
    <x v="12"/>
    <n v="175"/>
    <n v="17.5"/>
    <n v="52.5"/>
    <n v="17.5"/>
    <n v="87.5"/>
    <n v="100"/>
    <n v="300"/>
    <n v="100"/>
    <n v="100"/>
    <n v="100"/>
    <n v="100"/>
    <s v="NA"/>
    <s v="NA"/>
    <s v="NA"/>
    <s v="NA"/>
  </r>
  <r>
    <s v="COLOMBIA"/>
    <s v="Colombia"/>
    <s v="COL"/>
    <s v="Latin America"/>
    <x v="8"/>
    <x v="1"/>
    <n v="1994"/>
    <x v="48"/>
    <n v="427"/>
    <n v="72.599999999999994"/>
    <n v="36.299999999999997"/>
    <n v="25.4"/>
    <n v="134.30000000000001"/>
    <n v="200"/>
    <n v="100"/>
    <n v="70"/>
    <n v="85"/>
    <n v="85"/>
    <n v="85"/>
    <s v="NA"/>
    <s v="NA"/>
    <s v="NA"/>
    <s v="NA"/>
  </r>
  <r>
    <s v="COLOMBIA"/>
    <s v="Colombia"/>
    <s v="COL"/>
    <s v="Latin America"/>
    <x v="8"/>
    <x v="1"/>
    <n v="1994"/>
    <x v="46"/>
    <n v="209"/>
    <n v="20.9"/>
    <n v="20.9"/>
    <n v="10.5"/>
    <n v="52.3"/>
    <n v="100"/>
    <n v="100"/>
    <n v="50"/>
    <n v="100"/>
    <n v="100"/>
    <n v="100"/>
    <s v="NA"/>
    <s v="NA"/>
    <s v="NA"/>
    <s v="NA"/>
  </r>
  <r>
    <s v="COLOMBIA"/>
    <s v="Colombia"/>
    <s v="COL"/>
    <s v="Latin America"/>
    <x v="8"/>
    <x v="1"/>
    <n v="1994"/>
    <x v="24"/>
    <n v="149"/>
    <n v="10.4"/>
    <n v="10.4"/>
    <n v="15.6"/>
    <n v="36.5"/>
    <n v="100"/>
    <n v="100"/>
    <n v="150"/>
    <n v="70"/>
    <n v="70"/>
    <n v="70"/>
    <s v="NA"/>
    <s v="NA"/>
    <s v="NA"/>
    <s v="NA"/>
  </r>
  <r>
    <s v="COSTA RICA"/>
    <s v="Costa Rica"/>
    <s v="CRI"/>
    <s v="Latin America"/>
    <x v="7"/>
    <x v="1"/>
    <n v="1994"/>
    <x v="18"/>
    <n v="29"/>
    <n v="14.5"/>
    <n v="2.9"/>
    <n v="17.399999999999999"/>
    <n v="34.799999999999997"/>
    <n v="500"/>
    <n v="100"/>
    <n v="600"/>
    <n v="100"/>
    <n v="100"/>
    <n v="100"/>
    <s v="NA"/>
    <s v="NA"/>
    <s v="NA"/>
    <s v="NA"/>
  </r>
  <r>
    <s v="COSTA RICA"/>
    <s v="Costa Rica"/>
    <s v="CRI"/>
    <s v="Latin America"/>
    <x v="7"/>
    <x v="1"/>
    <n v="1994"/>
    <x v="75"/>
    <n v="50"/>
    <n v="0.1"/>
    <n v="0.1"/>
    <n v="0.1"/>
    <n v="0.4"/>
    <n v="25"/>
    <n v="25"/>
    <n v="25"/>
    <n v="10"/>
    <n v="10"/>
    <n v="10"/>
    <s v="NA"/>
    <s v="NA"/>
    <s v="NA"/>
    <s v="NA"/>
  </r>
  <r>
    <s v="COSTA RICA"/>
    <s v="Costa Rica"/>
    <s v="CRI"/>
    <s v="Latin America"/>
    <x v="7"/>
    <x v="1"/>
    <n v="1994"/>
    <x v="51"/>
    <n v="10"/>
    <n v="0.3"/>
    <n v="0.2"/>
    <n v="0.2"/>
    <n v="0.6"/>
    <n v="100"/>
    <n v="50"/>
    <n v="50"/>
    <n v="30"/>
    <n v="30"/>
    <n v="30"/>
    <s v="NA"/>
    <s v="NA"/>
    <s v="NA"/>
    <s v="NA"/>
  </r>
  <r>
    <s v="COSTA RICA"/>
    <s v="Costa Rica"/>
    <s v="CRI"/>
    <s v="Latin America"/>
    <x v="7"/>
    <x v="1"/>
    <n v="1994"/>
    <x v="53"/>
    <n v="105"/>
    <n v="16.8"/>
    <n v="4.2"/>
    <n v="8.4"/>
    <n v="29.4"/>
    <n v="200"/>
    <n v="50"/>
    <n v="100"/>
    <n v="80"/>
    <n v="80"/>
    <n v="80"/>
    <s v="NA"/>
    <s v="NA"/>
    <s v="NA"/>
    <s v="NA"/>
  </r>
  <r>
    <s v="COSTA RICA"/>
    <s v="Costa Rica"/>
    <s v="CRI"/>
    <s v="Latin America"/>
    <x v="7"/>
    <x v="1"/>
    <n v="1994"/>
    <x v="22"/>
    <n v="1"/>
    <n v="0.1"/>
    <n v="0"/>
    <n v="0"/>
    <n v="0.3"/>
    <n v="200"/>
    <n v="120"/>
    <n v="120"/>
    <n v="70"/>
    <n v="70"/>
    <n v="70"/>
    <s v="NA"/>
    <s v="NA"/>
    <s v="NA"/>
    <s v="NA"/>
  </r>
  <r>
    <s v="COSTA RICA"/>
    <s v="Costa Rica"/>
    <s v="CRI"/>
    <s v="Latin America"/>
    <x v="7"/>
    <x v="1"/>
    <n v="1994"/>
    <x v="4"/>
    <n v="16"/>
    <n v="1"/>
    <n v="0.5"/>
    <n v="0.5"/>
    <n v="1.9"/>
    <n v="150"/>
    <n v="75"/>
    <n v="75"/>
    <n v="40"/>
    <n v="40"/>
    <n v="40"/>
    <s v="NA"/>
    <s v="NA"/>
    <s v="NA"/>
    <s v="NA"/>
  </r>
  <r>
    <s v="COSTA RICA"/>
    <s v="Costa Rica"/>
    <s v="CRI"/>
    <s v="Latin America"/>
    <x v="7"/>
    <x v="1"/>
    <n v="1994"/>
    <x v="19"/>
    <n v="60"/>
    <n v="1.4"/>
    <n v="0.5"/>
    <n v="0.5"/>
    <n v="2.4"/>
    <n v="60"/>
    <n v="20"/>
    <n v="20"/>
    <n v="40"/>
    <n v="40"/>
    <n v="40"/>
    <s v="NA"/>
    <s v="NA"/>
    <s v="NA"/>
    <s v="NA"/>
  </r>
  <r>
    <s v="COSTA RICA"/>
    <s v="Costa Rica"/>
    <s v="CRI"/>
    <s v="Latin America"/>
    <x v="7"/>
    <x v="1"/>
    <n v="1994"/>
    <x v="45"/>
    <n v="25"/>
    <n v="1.3"/>
    <n v="0"/>
    <n v="2.5"/>
    <n v="3.8"/>
    <n v="50"/>
    <n v="0"/>
    <n v="100"/>
    <n v="100"/>
    <n v="0"/>
    <n v="100"/>
    <s v="NA"/>
    <s v="NA"/>
    <s v="NA"/>
    <s v="NA"/>
  </r>
  <r>
    <s v="COSTA RICA"/>
    <s v="Costa Rica"/>
    <s v="CRI"/>
    <s v="Latin America"/>
    <x v="7"/>
    <x v="1"/>
    <n v="1994"/>
    <x v="58"/>
    <n v="6"/>
    <n v="1.4"/>
    <n v="0.5"/>
    <n v="2.4"/>
    <n v="4.3"/>
    <n v="300"/>
    <n v="100"/>
    <n v="500"/>
    <n v="80"/>
    <n v="80"/>
    <n v="80"/>
    <s v="NA"/>
    <s v="NA"/>
    <s v="NA"/>
    <s v="NA"/>
  </r>
  <r>
    <s v="COSTA RICA"/>
    <s v="Costa Rica"/>
    <s v="CRI"/>
    <s v="Latin America"/>
    <x v="7"/>
    <x v="1"/>
    <n v="1994"/>
    <x v="12"/>
    <n v="3"/>
    <n v="0.6"/>
    <n v="1.5"/>
    <n v="0.6"/>
    <n v="2.7"/>
    <n v="200"/>
    <n v="500"/>
    <n v="200"/>
    <n v="100"/>
    <n v="100"/>
    <n v="100"/>
    <s v="NA"/>
    <s v="NA"/>
    <s v="NA"/>
    <s v="NA"/>
  </r>
  <r>
    <s v="COSTA RICA"/>
    <s v="Costa Rica"/>
    <s v="CRI"/>
    <s v="Latin America"/>
    <x v="7"/>
    <x v="1"/>
    <n v="1994"/>
    <x v="48"/>
    <n v="40"/>
    <n v="4.0999999999999996"/>
    <n v="1.4"/>
    <n v="0.9"/>
    <n v="6.3"/>
    <n v="120"/>
    <n v="40"/>
    <n v="25"/>
    <n v="85"/>
    <n v="85"/>
    <n v="85"/>
    <s v="NA"/>
    <s v="NA"/>
    <s v="NA"/>
    <s v="NA"/>
  </r>
  <r>
    <s v="COSTA RICA"/>
    <s v="Costa Rica"/>
    <s v="CRI"/>
    <s v="Latin America"/>
    <x v="7"/>
    <x v="1"/>
    <n v="1994"/>
    <x v="46"/>
    <n v="5"/>
    <n v="0.2"/>
    <n v="0"/>
    <n v="0"/>
    <n v="0.4"/>
    <n v="80"/>
    <n v="30"/>
    <n v="30"/>
    <n v="60"/>
    <n v="60"/>
    <n v="60"/>
    <s v="NA"/>
    <s v="NA"/>
    <s v="NA"/>
    <s v="NA"/>
  </r>
  <r>
    <s v="COSTA RICA"/>
    <s v="Costa Rica"/>
    <s v="CRI"/>
    <s v="Latin America"/>
    <x v="7"/>
    <x v="1"/>
    <n v="1994"/>
    <x v="24"/>
    <n v="40"/>
    <n v="3.2"/>
    <n v="1.6"/>
    <n v="1.6"/>
    <n v="6.4"/>
    <n v="100"/>
    <n v="50"/>
    <n v="50"/>
    <n v="80"/>
    <n v="80"/>
    <n v="80"/>
    <s v="NA"/>
    <s v="NA"/>
    <s v="NA"/>
    <s v="NA"/>
  </r>
  <r>
    <s v="COSTA RICA"/>
    <s v="Costa Rica"/>
    <s v="CRI"/>
    <s v="Latin America"/>
    <x v="7"/>
    <x v="1"/>
    <n v="1994"/>
    <x v="25"/>
    <n v="1"/>
    <n v="0.2"/>
    <n v="0.4"/>
    <n v="0.4"/>
    <n v="1"/>
    <n v="200"/>
    <n v="400"/>
    <n v="400"/>
    <n v="100"/>
    <n v="100"/>
    <n v="100"/>
    <s v="NA"/>
    <s v="NA"/>
    <s v="NA"/>
    <s v="NA"/>
  </r>
  <r>
    <s v="COSTA RICA"/>
    <s v="Costa Rica"/>
    <s v="CRI"/>
    <s v="Latin America"/>
    <x v="7"/>
    <x v="1"/>
    <n v="1994"/>
    <x v="20"/>
    <n v="9"/>
    <n v="1.8"/>
    <n v="1.8"/>
    <n v="1.8"/>
    <n v="5.4"/>
    <n v="200"/>
    <n v="200"/>
    <n v="200"/>
    <n v="100"/>
    <n v="100"/>
    <n v="100"/>
    <s v="NA"/>
    <s v="NA"/>
    <s v="NA"/>
    <s v="NA"/>
  </r>
  <r>
    <s v="COTE D'IVOIRE"/>
    <s v="C&lt;f4&gt;te D'Ivoire"/>
    <s v="CIV"/>
    <s v="Africa"/>
    <x v="8"/>
    <x v="1"/>
    <n v="1994"/>
    <x v="18"/>
    <n v="15"/>
    <n v="1.1000000000000001"/>
    <n v="0"/>
    <n v="3.5"/>
    <n v="4.5999999999999996"/>
    <n v="184"/>
    <n v="0"/>
    <n v="576"/>
    <n v="40"/>
    <n v="0"/>
    <n v="40"/>
    <s v="NA"/>
    <s v="NA"/>
    <s v="NA"/>
    <s v="NA"/>
  </r>
  <r>
    <s v="COTE D'IVOIRE"/>
    <s v="C&lt;f4&gt;te D'Ivoire"/>
    <s v="CIV"/>
    <s v="Africa"/>
    <x v="8"/>
    <x v="1"/>
    <n v="1994"/>
    <x v="22"/>
    <n v="224"/>
    <n v="5.2"/>
    <n v="4.4000000000000004"/>
    <n v="4.4000000000000004"/>
    <n v="13.9"/>
    <n v="43"/>
    <n v="36"/>
    <n v="36"/>
    <n v="54"/>
    <n v="54"/>
    <n v="54"/>
    <s v="NA"/>
    <s v="NA"/>
    <s v="NA"/>
    <s v="NA"/>
  </r>
  <r>
    <s v="COTE D'IVOIRE"/>
    <s v="C&lt;f4&gt;te D'Ivoire"/>
    <s v="CIV"/>
    <s v="Africa"/>
    <x v="8"/>
    <x v="1"/>
    <n v="1994"/>
    <x v="19"/>
    <n v="1008"/>
    <n v="7.3"/>
    <n v="4"/>
    <n v="4"/>
    <n v="15.3"/>
    <n v="66"/>
    <n v="36"/>
    <n v="36"/>
    <n v="11"/>
    <n v="11"/>
    <n v="11"/>
    <s v="NA"/>
    <s v="NA"/>
    <s v="NA"/>
    <s v="NA"/>
  </r>
  <r>
    <s v="COTE D'IVOIRE"/>
    <s v="C&lt;f4&gt;te D'Ivoire"/>
    <s v="CIV"/>
    <s v="Africa"/>
    <x v="8"/>
    <x v="1"/>
    <n v="1994"/>
    <x v="45"/>
    <n v="140"/>
    <n v="1.1000000000000001"/>
    <n v="1.5"/>
    <n v="2.2000000000000002"/>
    <n v="4.8"/>
    <n v="71"/>
    <n v="100"/>
    <n v="143"/>
    <n v="11"/>
    <n v="11"/>
    <n v="11"/>
    <s v="NA"/>
    <s v="NA"/>
    <s v="NA"/>
    <s v="NA"/>
  </r>
  <r>
    <s v="COTE D'IVOIRE"/>
    <s v="C&lt;f4&gt;te D'Ivoire"/>
    <s v="CIV"/>
    <s v="Africa"/>
    <x v="8"/>
    <x v="1"/>
    <n v="1994"/>
    <x v="48"/>
    <n v="506"/>
    <n v="8.6"/>
    <n v="4.0999999999999996"/>
    <n v="4.0999999999999996"/>
    <n v="16.899999999999999"/>
    <n v="50"/>
    <n v="24"/>
    <n v="24"/>
    <n v="34"/>
    <n v="34"/>
    <n v="34"/>
    <s v="NA"/>
    <s v="NA"/>
    <s v="NA"/>
    <s v="NA"/>
  </r>
  <r>
    <s v="COTE D'IVOIRE"/>
    <s v="C&lt;f4&gt;te D'Ivoire"/>
    <s v="CIV"/>
    <s v="Africa"/>
    <x v="8"/>
    <x v="1"/>
    <n v="1994"/>
    <x v="24"/>
    <n v="30"/>
    <n v="1.8"/>
    <n v="0.4"/>
    <n v="3.6"/>
    <n v="5.8"/>
    <n v="92"/>
    <n v="18"/>
    <n v="180"/>
    <n v="67"/>
    <n v="67"/>
    <n v="67"/>
    <s v="NA"/>
    <s v="NA"/>
    <s v="NA"/>
    <s v="NA"/>
  </r>
  <r>
    <s v="CROATIA"/>
    <s v="Croatia"/>
    <s v="HRV"/>
    <s v="Western and Central Europe"/>
    <x v="1"/>
    <x v="1"/>
    <n v="1994"/>
    <x v="0"/>
    <n v="52"/>
    <n v="2.5"/>
    <n v="1.5"/>
    <n v="1.6"/>
    <n v="5.5"/>
    <n v="56"/>
    <n v="33"/>
    <n v="35"/>
    <n v="86"/>
    <n v="86"/>
    <n v="86"/>
    <s v="NA"/>
    <s v="NA"/>
    <s v="NA"/>
    <s v="NA"/>
  </r>
  <r>
    <s v="CROATIA"/>
    <s v="Croatia"/>
    <s v="HRV"/>
    <s v="Western and Central Europe"/>
    <x v="1"/>
    <x v="1"/>
    <n v="1994"/>
    <x v="75"/>
    <n v="30"/>
    <n v="0.3"/>
    <n v="0.4"/>
    <n v="0.5"/>
    <n v="1.3"/>
    <n v="50"/>
    <n v="65"/>
    <n v="70"/>
    <n v="23"/>
    <n v="23"/>
    <n v="23"/>
    <s v="NA"/>
    <s v="NA"/>
    <s v="NA"/>
    <s v="NA"/>
  </r>
  <r>
    <s v="CROATIA"/>
    <s v="Croatia"/>
    <s v="HRV"/>
    <s v="Western and Central Europe"/>
    <x v="1"/>
    <x v="1"/>
    <n v="1994"/>
    <x v="27"/>
    <n v="418"/>
    <n v="6.7"/>
    <n v="3.3"/>
    <n v="3.3"/>
    <n v="13.4"/>
    <s v="NA"/>
    <s v="NA"/>
    <s v="NA"/>
    <s v="NA"/>
    <s v="NA"/>
    <s v="NA"/>
    <n v="16"/>
    <n v="8"/>
    <n v="8"/>
    <s v="NA"/>
  </r>
  <r>
    <s v="CROATIA"/>
    <s v="Croatia"/>
    <s v="HRV"/>
    <s v="Western and Central Europe"/>
    <x v="1"/>
    <x v="1"/>
    <n v="1994"/>
    <x v="61"/>
    <n v="74"/>
    <n v="4.0999999999999996"/>
    <n v="2.8"/>
    <n v="3.4"/>
    <n v="10.3"/>
    <n v="60"/>
    <n v="40"/>
    <n v="50"/>
    <n v="93"/>
    <n v="93"/>
    <n v="93"/>
    <s v="NA"/>
    <s v="NA"/>
    <s v="NA"/>
    <s v="NA"/>
  </r>
  <r>
    <s v="CROATIA"/>
    <s v="Croatia"/>
    <s v="HRV"/>
    <s v="Western and Central Europe"/>
    <x v="1"/>
    <x v="1"/>
    <n v="1994"/>
    <x v="19"/>
    <n v="505"/>
    <n v="37.200000000000003"/>
    <n v="13.9"/>
    <n v="19.5"/>
    <n v="70.599999999999994"/>
    <n v="80"/>
    <n v="30"/>
    <n v="42"/>
    <n v="92"/>
    <n v="92"/>
    <n v="92"/>
    <s v="NA"/>
    <s v="NA"/>
    <s v="NA"/>
    <s v="NA"/>
  </r>
  <r>
    <s v="CROATIA"/>
    <s v="Croatia"/>
    <s v="HRV"/>
    <s v="Western and Central Europe"/>
    <x v="1"/>
    <x v="1"/>
    <n v="1994"/>
    <x v="30"/>
    <n v="24"/>
    <n v="0.4"/>
    <n v="0.2"/>
    <n v="0.2"/>
    <n v="0.8"/>
    <n v="20"/>
    <n v="11"/>
    <n v="10"/>
    <n v="83"/>
    <n v="83"/>
    <n v="83"/>
    <s v="NA"/>
    <s v="NA"/>
    <s v="NA"/>
    <s v="NA"/>
  </r>
  <r>
    <s v="CROATIA"/>
    <s v="Croatia"/>
    <s v="HRV"/>
    <s v="Western and Central Europe"/>
    <x v="1"/>
    <x v="1"/>
    <n v="1994"/>
    <x v="12"/>
    <n v="79"/>
    <n v="4.2"/>
    <n v="3.9"/>
    <n v="5.6"/>
    <n v="13.7"/>
    <n v="60"/>
    <n v="55"/>
    <n v="80"/>
    <n v="89"/>
    <n v="89"/>
    <n v="89"/>
    <s v="NA"/>
    <s v="NA"/>
    <s v="NA"/>
    <s v="NA"/>
  </r>
  <r>
    <s v="CROATIA"/>
    <s v="Croatia"/>
    <s v="HRV"/>
    <s v="Western and Central Europe"/>
    <x v="1"/>
    <x v="1"/>
    <n v="1994"/>
    <x v="31"/>
    <n v="10"/>
    <n v="0.6"/>
    <n v="0.5"/>
    <n v="0.6"/>
    <n v="1.7"/>
    <n v="80"/>
    <n v="60"/>
    <n v="70"/>
    <n v="80"/>
    <n v="80"/>
    <n v="80"/>
    <s v="NA"/>
    <s v="NA"/>
    <s v="NA"/>
    <s v="NA"/>
  </r>
  <r>
    <s v="CROATIA"/>
    <s v="Croatia"/>
    <s v="HRV"/>
    <s v="Western and Central Europe"/>
    <x v="1"/>
    <x v="1"/>
    <n v="1994"/>
    <x v="60"/>
    <n v="23"/>
    <n v="0.4"/>
    <n v="0.6"/>
    <n v="0.7"/>
    <n v="1.7"/>
    <n v="50"/>
    <n v="70"/>
    <n v="90"/>
    <n v="35"/>
    <n v="35"/>
    <n v="35"/>
    <s v="NA"/>
    <s v="NA"/>
    <s v="NA"/>
    <s v="NA"/>
  </r>
  <r>
    <s v="CROATIA"/>
    <s v="Croatia"/>
    <s v="HRV"/>
    <s v="Western and Central Europe"/>
    <x v="1"/>
    <x v="1"/>
    <n v="1994"/>
    <x v="33"/>
    <n v="30"/>
    <n v="3.2"/>
    <n v="3.5"/>
    <n v="4.5"/>
    <n v="11.2"/>
    <n v="130"/>
    <n v="140"/>
    <n v="180"/>
    <n v="83"/>
    <n v="83"/>
    <n v="83"/>
    <s v="NA"/>
    <s v="NA"/>
    <s v="NA"/>
    <s v="NA"/>
  </r>
  <r>
    <s v="CROATIA"/>
    <s v="Croatia"/>
    <s v="HRV"/>
    <s v="Western and Central Europe"/>
    <x v="1"/>
    <x v="1"/>
    <n v="1994"/>
    <x v="25"/>
    <n v="10"/>
    <n v="0.3"/>
    <n v="0.5"/>
    <n v="0.6"/>
    <n v="1.4"/>
    <n v="40"/>
    <n v="60"/>
    <n v="80"/>
    <n v="80"/>
    <n v="80"/>
    <n v="80"/>
    <s v="NA"/>
    <s v="NA"/>
    <s v="NA"/>
    <s v="NA"/>
  </r>
  <r>
    <s v="CROATIA"/>
    <s v="Croatia"/>
    <s v="HRV"/>
    <s v="Western and Central Europe"/>
    <x v="1"/>
    <x v="1"/>
    <n v="1994"/>
    <x v="16"/>
    <n v="325"/>
    <n v="22.1"/>
    <n v="11.1"/>
    <n v="10.5"/>
    <n v="43.7"/>
    <n v="74"/>
    <n v="37"/>
    <n v="35"/>
    <n v="92"/>
    <n v="92"/>
    <n v="92"/>
    <s v="NA"/>
    <s v="NA"/>
    <s v="NA"/>
    <s v="NA"/>
  </r>
  <r>
    <s v="CYPRUS"/>
    <s v="Cyprus"/>
    <s v="CYP"/>
    <s v="West Asia"/>
    <x v="9"/>
    <x v="1"/>
    <n v="1994"/>
    <x v="77"/>
    <n v="0.1"/>
    <n v="0"/>
    <s v="NA"/>
    <n v="0"/>
    <n v="0"/>
    <s v="NA"/>
    <s v="NA"/>
    <s v="NA"/>
    <s v="NA"/>
    <s v="NA"/>
    <s v="NA"/>
    <n v="360"/>
    <n v="120"/>
    <n v="0"/>
    <s v="NA"/>
  </r>
  <r>
    <s v="CYPRUS"/>
    <s v="Cyprus"/>
    <s v="CYP"/>
    <s v="West Asia"/>
    <x v="9"/>
    <x v="1"/>
    <n v="1994"/>
    <x v="18"/>
    <n v="0.4"/>
    <n v="0.2"/>
    <n v="0"/>
    <n v="0.1"/>
    <n v="0.3"/>
    <s v="NA"/>
    <s v="NA"/>
    <s v="NA"/>
    <s v="NA"/>
    <s v="NA"/>
    <s v="NA"/>
    <n v="500"/>
    <n v="70"/>
    <n v="250"/>
    <s v="NA"/>
  </r>
  <r>
    <s v="CYPRUS"/>
    <s v="Cyprus"/>
    <s v="CYP"/>
    <s v="West Asia"/>
    <x v="9"/>
    <x v="1"/>
    <n v="1994"/>
    <x v="0"/>
    <n v="52.3"/>
    <n v="2.4"/>
    <n v="5.2"/>
    <n v="0"/>
    <n v="7.6"/>
    <s v="NA"/>
    <s v="NA"/>
    <s v="NA"/>
    <s v="NA"/>
    <s v="NA"/>
    <s v="NA"/>
    <n v="45"/>
    <n v="100"/>
    <n v="0"/>
    <s v="NA"/>
  </r>
  <r>
    <s v="CYPRUS"/>
    <s v="Cyprus"/>
    <s v="CYP"/>
    <s v="West Asia"/>
    <x v="9"/>
    <x v="1"/>
    <n v="1994"/>
    <x v="2"/>
    <n v="7.5"/>
    <n v="2.7"/>
    <n v="0.9"/>
    <n v="0"/>
    <n v="3.6"/>
    <s v="NA"/>
    <s v="NA"/>
    <s v="NA"/>
    <s v="NA"/>
    <s v="NA"/>
    <s v="NA"/>
    <n v="360"/>
    <n v="125"/>
    <n v="0"/>
    <s v="NA"/>
  </r>
  <r>
    <s v="CYPRUS"/>
    <s v="Cyprus"/>
    <s v="CYP"/>
    <s v="West Asia"/>
    <x v="9"/>
    <x v="1"/>
    <n v="1994"/>
    <x v="4"/>
    <n v="2.8"/>
    <n v="0.8"/>
    <n v="0.4"/>
    <n v="0.2"/>
    <n v="1.4"/>
    <s v="NA"/>
    <s v="NA"/>
    <s v="NA"/>
    <s v="NA"/>
    <s v="NA"/>
    <s v="NA"/>
    <n v="300"/>
    <n v="125"/>
    <n v="73"/>
    <s v="NA"/>
  </r>
  <r>
    <s v="CYPRUS"/>
    <s v="Cyprus"/>
    <s v="CYP"/>
    <s v="West Asia"/>
    <x v="9"/>
    <x v="1"/>
    <n v="1994"/>
    <x v="132"/>
    <n v="19.399999999999999"/>
    <n v="0.8"/>
    <n v="1"/>
    <n v="0"/>
    <n v="1.7"/>
    <s v="NA"/>
    <s v="NA"/>
    <s v="NA"/>
    <s v="NA"/>
    <s v="NA"/>
    <s v="NA"/>
    <n v="40"/>
    <n v="50"/>
    <n v="0"/>
    <s v="NA"/>
  </r>
  <r>
    <s v="CYPRUS"/>
    <s v="Cyprus"/>
    <s v="CYP"/>
    <s v="West Asia"/>
    <x v="9"/>
    <x v="1"/>
    <n v="1994"/>
    <x v="43"/>
    <n v="0.8"/>
    <n v="0"/>
    <n v="0.1"/>
    <n v="0"/>
    <n v="0.2"/>
    <s v="NA"/>
    <s v="NA"/>
    <s v="NA"/>
    <s v="NA"/>
    <s v="NA"/>
    <s v="NA"/>
    <n v="120"/>
    <n v="145"/>
    <n v="0"/>
    <s v="NA"/>
  </r>
  <r>
    <s v="CYPRUS"/>
    <s v="Cyprus"/>
    <s v="CYP"/>
    <s v="West Asia"/>
    <x v="9"/>
    <x v="1"/>
    <n v="1994"/>
    <x v="12"/>
    <n v="8"/>
    <n v="1.3"/>
    <n v="1"/>
    <n v="0"/>
    <n v="2.2999999999999998"/>
    <s v="NA"/>
    <s v="NA"/>
    <s v="NA"/>
    <s v="NA"/>
    <s v="NA"/>
    <s v="NA"/>
    <n v="165"/>
    <n v="120"/>
    <n v="0"/>
    <s v="NA"/>
  </r>
  <r>
    <s v="CYPRUS"/>
    <s v="Cyprus"/>
    <s v="CYP"/>
    <s v="West Asia"/>
    <x v="9"/>
    <x v="1"/>
    <n v="1994"/>
    <x v="13"/>
    <n v="2.2999999999999998"/>
    <n v="0.1"/>
    <n v="0.2"/>
    <n v="0"/>
    <n v="0.3"/>
    <s v="NA"/>
    <s v="NA"/>
    <s v="NA"/>
    <s v="NA"/>
    <s v="NA"/>
    <s v="NA"/>
    <n v="60"/>
    <n v="75"/>
    <n v="0"/>
    <s v="NA"/>
  </r>
  <r>
    <s v="CYPRUS"/>
    <s v="Cyprus"/>
    <s v="CYP"/>
    <s v="West Asia"/>
    <x v="9"/>
    <x v="1"/>
    <n v="1994"/>
    <x v="72"/>
    <n v="0.1"/>
    <s v="NA"/>
    <s v="NA"/>
    <n v="0"/>
    <n v="0"/>
    <s v="NA"/>
    <s v="NA"/>
    <s v="NA"/>
    <s v="NA"/>
    <s v="NA"/>
    <s v="NA"/>
    <n v="108"/>
    <n v="50"/>
    <n v="125"/>
    <s v="NA"/>
  </r>
  <r>
    <s v="CYPRUS"/>
    <s v="Cyprus"/>
    <s v="CYP"/>
    <s v="West Asia"/>
    <x v="9"/>
    <x v="1"/>
    <n v="1994"/>
    <x v="20"/>
    <n v="5"/>
    <n v="1.8"/>
    <n v="1.1000000000000001"/>
    <n v="0.3"/>
    <n v="3.1"/>
    <s v="NA"/>
    <s v="NA"/>
    <s v="NA"/>
    <s v="NA"/>
    <s v="NA"/>
    <s v="NA"/>
    <n v="355"/>
    <n v="220"/>
    <n v="50"/>
    <s v="NA"/>
  </r>
  <r>
    <s v="CYPRUS"/>
    <s v="Cyprus"/>
    <s v="CYP"/>
    <s v="West Asia"/>
    <x v="9"/>
    <x v="1"/>
    <n v="1994"/>
    <x v="16"/>
    <n v="5.0999999999999996"/>
    <n v="0.3"/>
    <n v="0.5"/>
    <n v="0"/>
    <n v="0.8"/>
    <s v="NA"/>
    <s v="NA"/>
    <s v="NA"/>
    <s v="NA"/>
    <s v="NA"/>
    <s v="NA"/>
    <n v="50"/>
    <n v="100"/>
    <n v="0"/>
    <s v="NA"/>
  </r>
  <r>
    <s v="DENMARK"/>
    <s v="Denmark"/>
    <s v="DNK"/>
    <s v="Western and Central Europe"/>
    <x v="10"/>
    <x v="1"/>
    <n v="1994"/>
    <x v="0"/>
    <n v="610"/>
    <n v="54.9"/>
    <n v="15.3"/>
    <n v="18.3"/>
    <n v="88.5"/>
    <s v="NA"/>
    <s v="NA"/>
    <s v="NA"/>
    <s v="NA"/>
    <s v="NA"/>
    <s v="NA"/>
    <n v="90"/>
    <n v="25"/>
    <n v="30"/>
    <s v="NA"/>
  </r>
  <r>
    <s v="DENMARK"/>
    <s v="Denmark"/>
    <s v="DNK"/>
    <s v="Western and Central Europe"/>
    <x v="10"/>
    <x v="1"/>
    <n v="1994"/>
    <x v="27"/>
    <n v="180"/>
    <n v="21.6"/>
    <n v="3.6"/>
    <n v="6.3"/>
    <n v="31.5"/>
    <s v="NA"/>
    <s v="NA"/>
    <s v="NA"/>
    <s v="NA"/>
    <s v="NA"/>
    <s v="NA"/>
    <n v="120"/>
    <n v="20"/>
    <n v="35"/>
    <s v="NA"/>
  </r>
  <r>
    <s v="DENMARK"/>
    <s v="Denmark"/>
    <s v="DNK"/>
    <s v="Western and Central Europe"/>
    <x v="10"/>
    <x v="1"/>
    <n v="1994"/>
    <x v="132"/>
    <n v="445"/>
    <n v="99.2"/>
    <n v="10.199999999999999"/>
    <n v="37.799999999999997"/>
    <n v="147.30000000000001"/>
    <s v="NA"/>
    <s v="NA"/>
    <s v="NA"/>
    <s v="NA"/>
    <s v="NA"/>
    <s v="NA"/>
    <n v="223"/>
    <n v="23"/>
    <n v="85"/>
    <s v="NA"/>
  </r>
  <r>
    <s v="DENMARK"/>
    <s v="Denmark"/>
    <s v="DNK"/>
    <s v="Western and Central Europe"/>
    <x v="10"/>
    <x v="1"/>
    <n v="1994"/>
    <x v="12"/>
    <n v="55"/>
    <n v="6.6"/>
    <n v="2.5"/>
    <n v="5.2"/>
    <n v="14.3"/>
    <s v="NA"/>
    <s v="NA"/>
    <s v="NA"/>
    <s v="NA"/>
    <s v="NA"/>
    <s v="NA"/>
    <n v="120"/>
    <n v="45"/>
    <n v="95"/>
    <s v="NA"/>
  </r>
  <r>
    <s v="DENMARK"/>
    <s v="Denmark"/>
    <s v="DNK"/>
    <s v="Western and Central Europe"/>
    <x v="10"/>
    <x v="1"/>
    <n v="1994"/>
    <x v="13"/>
    <n v="130"/>
    <n v="0"/>
    <n v="3.3"/>
    <n v="5.9"/>
    <n v="9.1"/>
    <s v="NA"/>
    <s v="NA"/>
    <s v="NA"/>
    <s v="NA"/>
    <s v="NA"/>
    <s v="NA"/>
    <n v="0"/>
    <n v="25"/>
    <n v="45"/>
    <s v="NA"/>
  </r>
  <r>
    <s v="DENMARK"/>
    <s v="Denmark"/>
    <s v="DNK"/>
    <s v="Western and Central Europe"/>
    <x v="10"/>
    <x v="1"/>
    <n v="1994"/>
    <x v="31"/>
    <n v="230"/>
    <n v="36.799999999999997"/>
    <n v="6.9"/>
    <n v="18.399999999999999"/>
    <n v="62.1"/>
    <s v="NA"/>
    <s v="NA"/>
    <s v="NA"/>
    <s v="NA"/>
    <s v="NA"/>
    <s v="NA"/>
    <n v="160"/>
    <n v="30"/>
    <n v="80"/>
    <s v="NA"/>
  </r>
  <r>
    <s v="DENMARK"/>
    <s v="Denmark"/>
    <s v="DNK"/>
    <s v="Western and Central Europe"/>
    <x v="10"/>
    <x v="1"/>
    <n v="1994"/>
    <x v="131"/>
    <n v="125"/>
    <n v="13.8"/>
    <n v="3.1"/>
    <n v="4.5999999999999996"/>
    <n v="21.5"/>
    <s v="NA"/>
    <s v="NA"/>
    <s v="NA"/>
    <s v="NA"/>
    <s v="NA"/>
    <s v="NA"/>
    <n v="110"/>
    <n v="25"/>
    <n v="37"/>
    <s v="NA"/>
  </r>
  <r>
    <s v="DENMARK"/>
    <s v="Denmark"/>
    <s v="DNK"/>
    <s v="Western and Central Europe"/>
    <x v="10"/>
    <x v="1"/>
    <n v="1994"/>
    <x v="33"/>
    <n v="65"/>
    <n v="7.2"/>
    <n v="2.9"/>
    <n v="3.9"/>
    <n v="14"/>
    <s v="NA"/>
    <s v="NA"/>
    <s v="NA"/>
    <s v="NA"/>
    <s v="NA"/>
    <s v="NA"/>
    <n v="110"/>
    <n v="45"/>
    <n v="60"/>
    <s v="NA"/>
  </r>
  <r>
    <s v="DENMARK"/>
    <s v="Denmark"/>
    <s v="DNK"/>
    <s v="Western and Central Europe"/>
    <x v="10"/>
    <x v="1"/>
    <n v="1994"/>
    <x v="20"/>
    <n v="30"/>
    <n v="4.5"/>
    <n v="1.1000000000000001"/>
    <n v="3"/>
    <n v="8.6"/>
    <s v="NA"/>
    <s v="NA"/>
    <s v="NA"/>
    <s v="NA"/>
    <s v="NA"/>
    <s v="NA"/>
    <n v="150"/>
    <n v="35"/>
    <n v="100"/>
    <s v="NA"/>
  </r>
  <r>
    <s v="DENMARK"/>
    <s v="Denmark"/>
    <s v="DNK"/>
    <s v="Western and Central Europe"/>
    <x v="10"/>
    <x v="1"/>
    <n v="1994"/>
    <x v="16"/>
    <n v="630"/>
    <n v="104"/>
    <n v="18.899999999999999"/>
    <n v="26.5"/>
    <n v="149.30000000000001"/>
    <s v="NA"/>
    <s v="NA"/>
    <s v="NA"/>
    <s v="NA"/>
    <s v="NA"/>
    <s v="NA"/>
    <n v="165"/>
    <n v="30"/>
    <n v="42"/>
    <s v="NA"/>
  </r>
  <r>
    <s v="DOMINICAN REPUBLIC"/>
    <s v="Dominican Republic"/>
    <s v="DOM"/>
    <s v="Latin America"/>
    <x v="8"/>
    <x v="1"/>
    <n v="1994"/>
    <x v="77"/>
    <n v="5"/>
    <n v="0.3"/>
    <n v="0.3"/>
    <n v="0.3"/>
    <n v="0.8"/>
    <n v="80"/>
    <n v="80"/>
    <n v="80"/>
    <n v="70"/>
    <n v="70"/>
    <n v="70"/>
    <s v="NA"/>
    <s v="NA"/>
    <s v="NA"/>
    <s v="NA"/>
  </r>
  <r>
    <s v="DOMINICAN REPUBLIC"/>
    <s v="Dominican Republic"/>
    <s v="DOM"/>
    <s v="Latin America"/>
    <x v="8"/>
    <x v="1"/>
    <n v="1994"/>
    <x v="18"/>
    <n v="9"/>
    <n v="0.7"/>
    <n v="0.4"/>
    <n v="1.1000000000000001"/>
    <n v="2.2000000000000002"/>
    <n v="100"/>
    <n v="60"/>
    <n v="180"/>
    <n v="80"/>
    <n v="70"/>
    <n v="70"/>
    <s v="NA"/>
    <s v="NA"/>
    <s v="NA"/>
    <s v="NA"/>
  </r>
  <r>
    <s v="DOMINICAN REPUBLIC"/>
    <s v="Dominican Republic"/>
    <s v="DOM"/>
    <s v="Latin America"/>
    <x v="8"/>
    <x v="1"/>
    <n v="1994"/>
    <x v="75"/>
    <n v="72.5"/>
    <n v="1.7"/>
    <n v="1.2"/>
    <n v="1.2"/>
    <n v="4.0999999999999996"/>
    <n v="60"/>
    <n v="40"/>
    <n v="40"/>
    <n v="40"/>
    <n v="40"/>
    <n v="40"/>
    <s v="NA"/>
    <s v="NA"/>
    <s v="NA"/>
    <s v="NA"/>
  </r>
  <r>
    <s v="DOMINICAN REPUBLIC"/>
    <s v="Dominican Republic"/>
    <s v="DOM"/>
    <s v="Latin America"/>
    <x v="8"/>
    <x v="1"/>
    <n v="1994"/>
    <x v="63"/>
    <n v="1.5"/>
    <n v="0.2"/>
    <n v="0.1"/>
    <n v="0.2"/>
    <n v="0.4"/>
    <n v="125"/>
    <n v="70"/>
    <n v="100"/>
    <n v="100"/>
    <n v="100"/>
    <n v="100"/>
    <s v="NA"/>
    <s v="NA"/>
    <s v="NA"/>
    <s v="NA"/>
  </r>
  <r>
    <s v="DOMINICAN REPUBLIC"/>
    <s v="Dominican Republic"/>
    <s v="DOM"/>
    <s v="Latin America"/>
    <x v="8"/>
    <x v="1"/>
    <n v="1994"/>
    <x v="2"/>
    <n v="20"/>
    <n v="1.6"/>
    <n v="1.3"/>
    <n v="1.3"/>
    <n v="4.2"/>
    <n v="100"/>
    <n v="80"/>
    <n v="80"/>
    <n v="80"/>
    <n v="80"/>
    <n v="80"/>
    <s v="NA"/>
    <s v="NA"/>
    <s v="NA"/>
    <s v="NA"/>
  </r>
  <r>
    <s v="DOMINICAN REPUBLIC"/>
    <s v="Dominican Republic"/>
    <s v="DOM"/>
    <s v="Latin America"/>
    <x v="8"/>
    <x v="1"/>
    <n v="1994"/>
    <x v="51"/>
    <n v="91"/>
    <n v="0.5"/>
    <n v="0.4"/>
    <n v="0.4"/>
    <n v="1.4"/>
    <n v="40"/>
    <n v="30"/>
    <n v="30"/>
    <n v="15"/>
    <n v="15"/>
    <n v="15"/>
    <s v="NA"/>
    <s v="NA"/>
    <s v="NA"/>
    <s v="NA"/>
  </r>
  <r>
    <s v="DOMINICAN REPUBLIC"/>
    <s v="Dominican Republic"/>
    <s v="DOM"/>
    <s v="Latin America"/>
    <x v="8"/>
    <x v="1"/>
    <n v="1994"/>
    <x v="52"/>
    <n v="15.4"/>
    <n v="0.2"/>
    <n v="0.2"/>
    <n v="0.2"/>
    <n v="0.6"/>
    <n v="40"/>
    <n v="30"/>
    <n v="30"/>
    <n v="40"/>
    <n v="40"/>
    <n v="40"/>
    <s v="NA"/>
    <s v="NA"/>
    <s v="NA"/>
    <s v="NA"/>
  </r>
  <r>
    <s v="DOMINICAN REPUBLIC"/>
    <s v="Dominican Republic"/>
    <s v="DOM"/>
    <s v="Latin America"/>
    <x v="8"/>
    <x v="1"/>
    <n v="1994"/>
    <x v="53"/>
    <n v="150"/>
    <n v="1.8"/>
    <n v="1.2"/>
    <n v="1.2"/>
    <n v="4.2"/>
    <n v="60"/>
    <n v="40"/>
    <n v="40"/>
    <n v="20"/>
    <n v="20"/>
    <n v="20"/>
    <s v="NA"/>
    <s v="NA"/>
    <s v="NA"/>
    <s v="NA"/>
  </r>
  <r>
    <s v="DOMINICAN REPUBLIC"/>
    <s v="Dominican Republic"/>
    <s v="DOM"/>
    <s v="Latin America"/>
    <x v="8"/>
    <x v="1"/>
    <n v="1994"/>
    <x v="5"/>
    <n v="1.5"/>
    <n v="0.2"/>
    <n v="0.2"/>
    <n v="0.2"/>
    <n v="0.7"/>
    <n v="150"/>
    <n v="150"/>
    <n v="150"/>
    <n v="100"/>
    <n v="100"/>
    <n v="100"/>
    <s v="NA"/>
    <s v="NA"/>
    <s v="NA"/>
    <s v="NA"/>
  </r>
  <r>
    <s v="DOMINICAN REPUBLIC"/>
    <s v="Dominican Republic"/>
    <s v="DOM"/>
    <s v="Latin America"/>
    <x v="8"/>
    <x v="1"/>
    <n v="1994"/>
    <x v="28"/>
    <n v="125"/>
    <n v="0.9"/>
    <n v="0.6"/>
    <n v="0.6"/>
    <n v="2.1"/>
    <n v="50"/>
    <n v="30"/>
    <n v="30"/>
    <n v="15"/>
    <n v="15"/>
    <n v="15"/>
    <s v="NA"/>
    <s v="NA"/>
    <s v="NA"/>
    <s v="NA"/>
  </r>
  <r>
    <s v="DOMINICAN REPUBLIC"/>
    <s v="Dominican Republic"/>
    <s v="DOM"/>
    <s v="Latin America"/>
    <x v="8"/>
    <x v="1"/>
    <n v="1994"/>
    <x v="83"/>
    <n v="7.2"/>
    <n v="0.2"/>
    <n v="0.1"/>
    <n v="0.1"/>
    <n v="0.5"/>
    <n v="60"/>
    <n v="40"/>
    <n v="40"/>
    <n v="50"/>
    <n v="50"/>
    <n v="50"/>
    <s v="NA"/>
    <s v="NA"/>
    <s v="NA"/>
    <s v="NA"/>
  </r>
  <r>
    <s v="DOMINICAN REPUBLIC"/>
    <s v="Dominican Republic"/>
    <s v="DOM"/>
    <s v="Latin America"/>
    <x v="8"/>
    <x v="1"/>
    <n v="1994"/>
    <x v="19"/>
    <n v="35.6"/>
    <n v="0.7"/>
    <n v="0.5"/>
    <n v="0.5"/>
    <n v="1.6"/>
    <n v="100"/>
    <n v="65"/>
    <n v="65"/>
    <n v="20"/>
    <n v="20"/>
    <n v="20"/>
    <s v="NA"/>
    <s v="NA"/>
    <s v="NA"/>
    <s v="NA"/>
  </r>
  <r>
    <s v="DOMINICAN REPUBLIC"/>
    <s v="Dominican Republic"/>
    <s v="DOM"/>
    <s v="Latin America"/>
    <x v="8"/>
    <x v="1"/>
    <n v="1994"/>
    <x v="45"/>
    <n v="6"/>
    <n v="0.6"/>
    <n v="0.6"/>
    <n v="0.6"/>
    <n v="1.8"/>
    <n v="100"/>
    <n v="100"/>
    <n v="100"/>
    <n v="100"/>
    <n v="100"/>
    <n v="100"/>
    <s v="NA"/>
    <s v="NA"/>
    <s v="NA"/>
    <s v="NA"/>
  </r>
  <r>
    <s v="DOMINICAN REPUBLIC"/>
    <s v="Dominican Republic"/>
    <s v="DOM"/>
    <s v="Latin America"/>
    <x v="8"/>
    <x v="1"/>
    <n v="1994"/>
    <x v="8"/>
    <n v="7"/>
    <n v="0.6"/>
    <n v="0.4"/>
    <n v="0.4"/>
    <n v="1.3"/>
    <n v="100"/>
    <n v="70"/>
    <n v="70"/>
    <n v="80"/>
    <n v="80"/>
    <n v="80"/>
    <s v="NA"/>
    <s v="NA"/>
    <s v="NA"/>
    <s v="NA"/>
  </r>
  <r>
    <s v="DOMINICAN REPUBLIC"/>
    <s v="Dominican Republic"/>
    <s v="DOM"/>
    <s v="Latin America"/>
    <x v="8"/>
    <x v="1"/>
    <n v="1994"/>
    <x v="9"/>
    <n v="10"/>
    <n v="0"/>
    <n v="0"/>
    <n v="0"/>
    <n v="0.2"/>
    <n v="50"/>
    <n v="50"/>
    <n v="50"/>
    <n v="15"/>
    <n v="15"/>
    <n v="15"/>
    <s v="NA"/>
    <s v="NA"/>
    <s v="NA"/>
    <s v="NA"/>
  </r>
  <r>
    <s v="DOMINICAN REPUBLIC"/>
    <s v="Dominican Republic"/>
    <s v="DOM"/>
    <s v="Latin America"/>
    <x v="8"/>
    <x v="1"/>
    <n v="1994"/>
    <x v="107"/>
    <n v="0.5"/>
    <n v="0"/>
    <n v="0"/>
    <n v="0"/>
    <n v="0.1"/>
    <n v="100"/>
    <n v="100"/>
    <n v="100"/>
    <n v="90"/>
    <n v="90"/>
    <n v="90"/>
    <s v="NA"/>
    <s v="NA"/>
    <s v="NA"/>
    <s v="NA"/>
  </r>
  <r>
    <s v="DOMINICAN REPUBLIC"/>
    <s v="Dominican Republic"/>
    <s v="DOM"/>
    <s v="Latin America"/>
    <x v="8"/>
    <x v="1"/>
    <n v="1994"/>
    <x v="58"/>
    <n v="8.5"/>
    <n v="1"/>
    <n v="0.6"/>
    <n v="1.4"/>
    <n v="2.9"/>
    <n v="125"/>
    <n v="75"/>
    <n v="180"/>
    <n v="90"/>
    <n v="90"/>
    <n v="90"/>
    <s v="NA"/>
    <s v="NA"/>
    <s v="NA"/>
    <s v="NA"/>
  </r>
  <r>
    <s v="DOMINICAN REPUBLIC"/>
    <s v="Dominican Republic"/>
    <s v="DOM"/>
    <s v="Latin America"/>
    <x v="8"/>
    <x v="1"/>
    <n v="1994"/>
    <x v="92"/>
    <n v="20"/>
    <n v="0.4"/>
    <n v="0.3"/>
    <n v="0.7"/>
    <n v="1.4"/>
    <n v="70"/>
    <n v="50"/>
    <n v="120"/>
    <n v="30"/>
    <n v="30"/>
    <n v="30"/>
    <s v="NA"/>
    <s v="NA"/>
    <s v="NA"/>
    <s v="NA"/>
  </r>
  <r>
    <s v="DOMINICAN REPUBLIC"/>
    <s v="Dominican Republic"/>
    <s v="DOM"/>
    <s v="Latin America"/>
    <x v="8"/>
    <x v="1"/>
    <n v="1994"/>
    <x v="12"/>
    <n v="4"/>
    <n v="0.5"/>
    <n v="0.5"/>
    <n v="0.5"/>
    <n v="1.5"/>
    <n v="150"/>
    <n v="150"/>
    <n v="150"/>
    <n v="85"/>
    <n v="85"/>
    <n v="85"/>
    <s v="NA"/>
    <s v="NA"/>
    <s v="NA"/>
    <s v="NA"/>
  </r>
  <r>
    <s v="DOMINICAN REPUBLIC"/>
    <s v="Dominican Republic"/>
    <s v="DOM"/>
    <s v="Latin America"/>
    <x v="8"/>
    <x v="1"/>
    <n v="1994"/>
    <x v="48"/>
    <n v="110"/>
    <n v="13.1"/>
    <n v="7.8"/>
    <n v="8.9"/>
    <n v="29.8"/>
    <n v="125"/>
    <n v="75"/>
    <n v="85"/>
    <n v="95"/>
    <n v="95"/>
    <n v="95"/>
    <s v="NA"/>
    <s v="NA"/>
    <s v="NA"/>
    <s v="NA"/>
  </r>
  <r>
    <s v="DOMINICAN REPUBLIC"/>
    <s v="Dominican Republic"/>
    <s v="DOM"/>
    <s v="Latin America"/>
    <x v="8"/>
    <x v="1"/>
    <n v="1994"/>
    <x v="46"/>
    <n v="19.8"/>
    <n v="0.6"/>
    <n v="0.5"/>
    <n v="0.5"/>
    <n v="1.6"/>
    <n v="80"/>
    <n v="50"/>
    <n v="50"/>
    <n v="40"/>
    <n v="50"/>
    <n v="50"/>
    <s v="NA"/>
    <s v="NA"/>
    <s v="NA"/>
    <s v="NA"/>
  </r>
  <r>
    <s v="DOMINICAN REPUBLIC"/>
    <s v="Dominican Republic"/>
    <s v="DOM"/>
    <s v="Latin America"/>
    <x v="8"/>
    <x v="1"/>
    <n v="1994"/>
    <x v="24"/>
    <n v="250"/>
    <n v="8.5"/>
    <n v="6"/>
    <n v="6"/>
    <n v="20.5"/>
    <n v="85"/>
    <n v="60"/>
    <n v="60"/>
    <n v="40"/>
    <n v="40"/>
    <n v="40"/>
    <s v="NA"/>
    <s v="NA"/>
    <s v="NA"/>
    <s v="NA"/>
  </r>
  <r>
    <s v="DOMINICAN REPUBLIC"/>
    <s v="Dominican Republic"/>
    <s v="DOM"/>
    <s v="Latin America"/>
    <x v="8"/>
    <x v="1"/>
    <n v="1994"/>
    <x v="25"/>
    <n v="23"/>
    <n v="1.2"/>
    <n v="0.9"/>
    <n v="1.4"/>
    <n v="3.5"/>
    <n v="100"/>
    <n v="80"/>
    <n v="125"/>
    <n v="50"/>
    <n v="50"/>
    <n v="50"/>
    <s v="NA"/>
    <s v="NA"/>
    <s v="NA"/>
    <s v="NA"/>
  </r>
  <r>
    <s v="DOMINICAN REPUBLIC"/>
    <s v="Dominican Republic"/>
    <s v="DOM"/>
    <s v="Latin America"/>
    <x v="8"/>
    <x v="1"/>
    <n v="1994"/>
    <x v="49"/>
    <n v="7.5"/>
    <n v="0.8"/>
    <n v="0.4"/>
    <n v="1"/>
    <n v="2.2999999999999998"/>
    <n v="125"/>
    <n v="60"/>
    <n v="150"/>
    <n v="90"/>
    <n v="90"/>
    <n v="90"/>
    <s v="NA"/>
    <s v="NA"/>
    <s v="NA"/>
    <s v="NA"/>
  </r>
  <r>
    <s v="ECUADOR"/>
    <s v="Ecuador"/>
    <s v="ECU"/>
    <s v="Latin America"/>
    <x v="7"/>
    <x v="1"/>
    <n v="1994"/>
    <x v="18"/>
    <n v="120"/>
    <n v="21.6"/>
    <n v="3.6"/>
    <n v="21.6"/>
    <n v="46.8"/>
    <n v="300"/>
    <n v="50"/>
    <n v="300"/>
    <n v="60"/>
    <n v="60"/>
    <n v="60"/>
    <s v="NA"/>
    <s v="NA"/>
    <s v="NA"/>
    <s v="NA"/>
  </r>
  <r>
    <s v="ECUADOR"/>
    <s v="Ecuador"/>
    <s v="ECU"/>
    <s v="Latin America"/>
    <x v="7"/>
    <x v="1"/>
    <n v="1994"/>
    <x v="0"/>
    <n v="53"/>
    <n v="0.4"/>
    <n v="0.4"/>
    <n v="0.3"/>
    <n v="1.2"/>
    <n v="80"/>
    <n v="80"/>
    <n v="60"/>
    <n v="10"/>
    <n v="10"/>
    <n v="10"/>
    <s v="NA"/>
    <s v="NA"/>
    <s v="NA"/>
    <s v="NA"/>
  </r>
  <r>
    <s v="ECUADOR"/>
    <s v="Ecuador"/>
    <s v="ECU"/>
    <s v="Latin America"/>
    <x v="7"/>
    <x v="1"/>
    <n v="1994"/>
    <x v="42"/>
    <n v="25"/>
    <n v="0"/>
    <n v="0"/>
    <n v="0"/>
    <n v="0.1"/>
    <n v="20"/>
    <n v="30"/>
    <n v="20"/>
    <n v="5"/>
    <n v="5"/>
    <n v="5"/>
    <s v="NA"/>
    <s v="NA"/>
    <s v="NA"/>
    <s v="NA"/>
  </r>
  <r>
    <s v="ECUADOR"/>
    <s v="Ecuador"/>
    <s v="ECU"/>
    <s v="Latin America"/>
    <x v="7"/>
    <x v="1"/>
    <n v="1994"/>
    <x v="51"/>
    <n v="329"/>
    <n v="3.3"/>
    <n v="0.5"/>
    <n v="2"/>
    <n v="5.8"/>
    <n v="100"/>
    <n v="15"/>
    <n v="60"/>
    <n v="10"/>
    <n v="10"/>
    <n v="10"/>
    <s v="NA"/>
    <s v="NA"/>
    <s v="NA"/>
    <s v="NA"/>
  </r>
  <r>
    <s v="ECUADOR"/>
    <s v="Ecuador"/>
    <s v="ECU"/>
    <s v="Latin America"/>
    <x v="7"/>
    <x v="1"/>
    <n v="1994"/>
    <x v="53"/>
    <n v="407"/>
    <n v="2.2000000000000002"/>
    <n v="0.8"/>
    <n v="0.8"/>
    <n v="3.9"/>
    <n v="110"/>
    <n v="40"/>
    <n v="40"/>
    <n v="5"/>
    <n v="5"/>
    <n v="5"/>
    <s v="NA"/>
    <s v="NA"/>
    <s v="NA"/>
    <s v="NA"/>
  </r>
  <r>
    <s v="ECUADOR"/>
    <s v="Ecuador"/>
    <s v="ECU"/>
    <s v="Latin America"/>
    <x v="7"/>
    <x v="1"/>
    <n v="1994"/>
    <x v="22"/>
    <n v="31"/>
    <n v="1.7"/>
    <n v="0.8"/>
    <n v="0.5"/>
    <n v="3"/>
    <n v="110"/>
    <n v="54"/>
    <n v="30"/>
    <n v="50"/>
    <n v="50"/>
    <n v="50"/>
    <s v="NA"/>
    <s v="NA"/>
    <s v="NA"/>
    <s v="NA"/>
  </r>
  <r>
    <s v="ECUADOR"/>
    <s v="Ecuador"/>
    <s v="ECU"/>
    <s v="Latin America"/>
    <x v="7"/>
    <x v="1"/>
    <n v="1994"/>
    <x v="19"/>
    <n v="274"/>
    <n v="16.399999999999999"/>
    <n v="11"/>
    <n v="4.0999999999999996"/>
    <n v="31.5"/>
    <n v="120"/>
    <n v="80"/>
    <n v="30"/>
    <n v="50"/>
    <n v="50"/>
    <n v="50"/>
    <s v="NA"/>
    <s v="NA"/>
    <s v="NA"/>
    <s v="NA"/>
  </r>
  <r>
    <s v="ECUADOR"/>
    <s v="Ecuador"/>
    <s v="ECU"/>
    <s v="Latin America"/>
    <x v="7"/>
    <x v="1"/>
    <n v="1994"/>
    <x v="45"/>
    <n v="59"/>
    <n v="2.8"/>
    <n v="0.7"/>
    <n v="0.7"/>
    <n v="4.2"/>
    <n v="80"/>
    <n v="20"/>
    <n v="20"/>
    <n v="60"/>
    <n v="60"/>
    <n v="60"/>
    <s v="NA"/>
    <s v="NA"/>
    <s v="NA"/>
    <s v="NA"/>
  </r>
  <r>
    <s v="ECUADOR"/>
    <s v="Ecuador"/>
    <s v="ECU"/>
    <s v="Latin America"/>
    <x v="7"/>
    <x v="1"/>
    <n v="1994"/>
    <x v="12"/>
    <n v="51"/>
    <n v="9.1999999999999993"/>
    <n v="9.1999999999999993"/>
    <n v="3.1"/>
    <n v="21.4"/>
    <n v="300"/>
    <n v="300"/>
    <n v="100"/>
    <n v="60"/>
    <n v="60"/>
    <n v="60"/>
    <s v="NA"/>
    <s v="NA"/>
    <s v="NA"/>
    <s v="NA"/>
  </r>
  <r>
    <s v="ECUADOR"/>
    <s v="Ecuador"/>
    <s v="ECU"/>
    <s v="Latin America"/>
    <x v="7"/>
    <x v="1"/>
    <n v="1994"/>
    <x v="48"/>
    <n v="269"/>
    <n v="19.399999999999999"/>
    <n v="7.4"/>
    <n v="2.4"/>
    <n v="29.2"/>
    <n v="120"/>
    <n v="46"/>
    <n v="15"/>
    <n v="60"/>
    <n v="60"/>
    <n v="60"/>
    <s v="NA"/>
    <s v="NA"/>
    <s v="NA"/>
    <s v="NA"/>
  </r>
  <r>
    <s v="ECUADOR"/>
    <s v="Ecuador"/>
    <s v="ECU"/>
    <s v="Latin America"/>
    <x v="7"/>
    <x v="1"/>
    <n v="1994"/>
    <x v="60"/>
    <n v="84"/>
    <n v="0.6"/>
    <n v="2.4"/>
    <n v="0.6"/>
    <n v="3.5"/>
    <n v="10"/>
    <n v="40"/>
    <n v="10"/>
    <n v="70"/>
    <n v="70"/>
    <n v="70"/>
    <s v="NA"/>
    <s v="NA"/>
    <s v="NA"/>
    <s v="NA"/>
  </r>
  <r>
    <s v="ECUADOR"/>
    <s v="Ecuador"/>
    <s v="ECU"/>
    <s v="Latin America"/>
    <x v="7"/>
    <x v="1"/>
    <n v="1994"/>
    <x v="24"/>
    <n v="44"/>
    <n v="1.7"/>
    <n v="2"/>
    <n v="2.4"/>
    <n v="6.1"/>
    <n v="75"/>
    <n v="90"/>
    <n v="110"/>
    <n v="50"/>
    <n v="50"/>
    <n v="50"/>
    <s v="NA"/>
    <s v="NA"/>
    <s v="NA"/>
    <s v="NA"/>
  </r>
  <r>
    <s v="ECUADOR"/>
    <s v="Ecuador"/>
    <s v="ECU"/>
    <s v="Latin America"/>
    <x v="7"/>
    <x v="1"/>
    <n v="1994"/>
    <x v="16"/>
    <n v="38"/>
    <n v="0.3"/>
    <n v="0.3"/>
    <n v="0.1"/>
    <n v="0.7"/>
    <n v="80"/>
    <n v="80"/>
    <n v="30"/>
    <n v="10"/>
    <n v="10"/>
    <n v="10"/>
    <s v="NA"/>
    <s v="NA"/>
    <s v="NA"/>
    <s v="NA"/>
  </r>
  <r>
    <s v="EGYPT"/>
    <s v="Egypt"/>
    <s v="EGY"/>
    <s v="Africa"/>
    <x v="11"/>
    <x v="1"/>
    <n v="1994"/>
    <x v="97"/>
    <n v="30"/>
    <n v="6.6"/>
    <n v="2.1"/>
    <n v="3.4"/>
    <n v="12.1"/>
    <n v="219"/>
    <n v="71"/>
    <n v="114"/>
    <n v="100"/>
    <n v="100"/>
    <n v="100"/>
    <s v="NA"/>
    <s v="NA"/>
    <s v="NA"/>
    <s v="NA"/>
  </r>
  <r>
    <s v="EGYPT"/>
    <s v="Egypt"/>
    <s v="EGY"/>
    <s v="Africa"/>
    <x v="11"/>
    <x v="1"/>
    <n v="1994"/>
    <x v="0"/>
    <n v="62"/>
    <n v="6.6"/>
    <n v="2.2000000000000002"/>
    <n v="3.5"/>
    <n v="12.4"/>
    <n v="107"/>
    <n v="36"/>
    <n v="57"/>
    <n v="100"/>
    <n v="100"/>
    <n v="100"/>
    <s v="NA"/>
    <s v="NA"/>
    <s v="NA"/>
    <s v="NA"/>
  </r>
  <r>
    <s v="EGYPT"/>
    <s v="Egypt"/>
    <s v="EGY"/>
    <s v="Africa"/>
    <x v="11"/>
    <x v="1"/>
    <n v="1994"/>
    <x v="75"/>
    <n v="164"/>
    <n v="5.9"/>
    <n v="11.6"/>
    <n v="9.3000000000000007"/>
    <n v="26.9"/>
    <n v="36"/>
    <n v="71"/>
    <n v="57"/>
    <n v="100"/>
    <n v="100"/>
    <n v="100"/>
    <s v="NA"/>
    <s v="NA"/>
    <s v="NA"/>
    <s v="NA"/>
  </r>
  <r>
    <s v="EGYPT"/>
    <s v="Egypt"/>
    <s v="EGY"/>
    <s v="Africa"/>
    <x v="11"/>
    <x v="1"/>
    <n v="1994"/>
    <x v="22"/>
    <n v="353"/>
    <n v="60.4"/>
    <n v="19.100000000000001"/>
    <n v="20.100000000000001"/>
    <n v="99.5"/>
    <n v="171"/>
    <n v="54"/>
    <n v="57"/>
    <n v="100"/>
    <n v="100"/>
    <n v="100"/>
    <s v="NA"/>
    <s v="NA"/>
    <s v="NA"/>
    <s v="NA"/>
  </r>
  <r>
    <s v="EGYPT"/>
    <s v="Egypt"/>
    <s v="EGY"/>
    <s v="Africa"/>
    <x v="11"/>
    <x v="1"/>
    <n v="1994"/>
    <x v="114"/>
    <n v="27"/>
    <n v="4.4000000000000004"/>
    <n v="0.8"/>
    <n v="1.6"/>
    <n v="6.7"/>
    <n v="162"/>
    <n v="29"/>
    <n v="58"/>
    <n v="100"/>
    <n v="100"/>
    <n v="100"/>
    <s v="NA"/>
    <s v="NA"/>
    <s v="NA"/>
    <s v="NA"/>
  </r>
  <r>
    <s v="EGYPT"/>
    <s v="Egypt"/>
    <s v="EGY"/>
    <s v="Africa"/>
    <x v="11"/>
    <x v="1"/>
    <n v="1994"/>
    <x v="66"/>
    <n v="12"/>
    <n v="1.3"/>
    <n v="0.4"/>
    <n v="0"/>
    <n v="1.7"/>
    <n v="107"/>
    <n v="36"/>
    <n v="0"/>
    <n v="100"/>
    <n v="100"/>
    <n v="0"/>
    <s v="NA"/>
    <s v="NA"/>
    <s v="NA"/>
    <s v="NA"/>
  </r>
  <r>
    <s v="EGYPT"/>
    <s v="Egypt"/>
    <s v="EGY"/>
    <s v="Africa"/>
    <x v="11"/>
    <x v="1"/>
    <n v="1994"/>
    <x v="5"/>
    <n v="10"/>
    <n v="1.7"/>
    <n v="0.7"/>
    <n v="0.9"/>
    <n v="3.2"/>
    <n v="167"/>
    <n v="71"/>
    <n v="86"/>
    <n v="100"/>
    <n v="100"/>
    <n v="100"/>
    <s v="NA"/>
    <s v="NA"/>
    <s v="NA"/>
    <s v="NA"/>
  </r>
  <r>
    <s v="EGYPT"/>
    <s v="Egypt"/>
    <s v="EGY"/>
    <s v="Africa"/>
    <x v="11"/>
    <x v="1"/>
    <n v="1994"/>
    <x v="43"/>
    <n v="13"/>
    <n v="0.9"/>
    <n v="0.5"/>
    <n v="0.7"/>
    <n v="2.1"/>
    <n v="71"/>
    <n v="36"/>
    <n v="54"/>
    <n v="100"/>
    <n v="100"/>
    <n v="100"/>
    <s v="NA"/>
    <s v="NA"/>
    <s v="NA"/>
    <s v="NA"/>
  </r>
  <r>
    <s v="EGYPT"/>
    <s v="Egypt"/>
    <s v="EGY"/>
    <s v="Africa"/>
    <x v="11"/>
    <x v="1"/>
    <n v="1994"/>
    <x v="105"/>
    <n v="20"/>
    <n v="8.6"/>
    <n v="1.4"/>
    <n v="2.2999999999999998"/>
    <n v="12.3"/>
    <n v="428"/>
    <n v="71"/>
    <n v="114"/>
    <n v="100"/>
    <n v="100"/>
    <n v="100"/>
    <s v="NA"/>
    <s v="NA"/>
    <s v="NA"/>
    <s v="NA"/>
  </r>
  <r>
    <s v="EGYPT"/>
    <s v="Egypt"/>
    <s v="EGY"/>
    <s v="Africa"/>
    <x v="11"/>
    <x v="1"/>
    <n v="1994"/>
    <x v="88"/>
    <n v="6"/>
    <n v="0.2"/>
    <n v="0.4"/>
    <n v="0.3"/>
    <n v="1"/>
    <n v="36"/>
    <n v="71"/>
    <n v="57"/>
    <n v="100"/>
    <n v="100"/>
    <n v="100"/>
    <s v="NA"/>
    <s v="NA"/>
    <s v="NA"/>
    <s v="NA"/>
  </r>
  <r>
    <s v="EGYPT"/>
    <s v="Egypt"/>
    <s v="EGY"/>
    <s v="Africa"/>
    <x v="11"/>
    <x v="1"/>
    <n v="1994"/>
    <x v="19"/>
    <n v="826"/>
    <n v="206.5"/>
    <n v="29.7"/>
    <n v="0"/>
    <n v="236.2"/>
    <n v="250"/>
    <n v="36"/>
    <n v="0"/>
    <n v="100"/>
    <n v="100"/>
    <n v="0"/>
    <s v="NA"/>
    <s v="NA"/>
    <s v="NA"/>
    <s v="NA"/>
  </r>
  <r>
    <s v="EGYPT"/>
    <s v="Egypt"/>
    <s v="EGY"/>
    <s v="Africa"/>
    <x v="11"/>
    <x v="1"/>
    <n v="1994"/>
    <x v="106"/>
    <n v="23"/>
    <n v="8.1999999999999993"/>
    <n v="1.6"/>
    <n v="2.6"/>
    <n v="12.5"/>
    <n v="357"/>
    <n v="71"/>
    <n v="114"/>
    <n v="100"/>
    <n v="100"/>
    <n v="100"/>
    <s v="NA"/>
    <s v="NA"/>
    <s v="NA"/>
    <s v="NA"/>
  </r>
  <r>
    <s v="EGYPT"/>
    <s v="Egypt"/>
    <s v="EGY"/>
    <s v="Africa"/>
    <x v="11"/>
    <x v="1"/>
    <n v="1994"/>
    <x v="44"/>
    <n v="150"/>
    <n v="26.7"/>
    <n v="5.4"/>
    <n v="0"/>
    <n v="32.1"/>
    <n v="178"/>
    <n v="36"/>
    <n v="0"/>
    <n v="100"/>
    <n v="100"/>
    <n v="0"/>
    <s v="NA"/>
    <s v="NA"/>
    <s v="NA"/>
    <s v="NA"/>
  </r>
  <r>
    <s v="EGYPT"/>
    <s v="Egypt"/>
    <s v="EGY"/>
    <s v="Africa"/>
    <x v="11"/>
    <x v="1"/>
    <n v="1994"/>
    <x v="7"/>
    <n v="23"/>
    <n v="3.3"/>
    <n v="1.6"/>
    <n v="1.3"/>
    <n v="6.2"/>
    <n v="143"/>
    <n v="71"/>
    <n v="57"/>
    <n v="100"/>
    <n v="100"/>
    <n v="100"/>
    <s v="NA"/>
    <s v="NA"/>
    <s v="NA"/>
    <s v="NA"/>
  </r>
  <r>
    <s v="EGYPT"/>
    <s v="Egypt"/>
    <s v="EGY"/>
    <s v="Africa"/>
    <x v="11"/>
    <x v="1"/>
    <n v="1994"/>
    <x v="8"/>
    <n v="23"/>
    <n v="6"/>
    <n v="1.6"/>
    <n v="2"/>
    <n v="9.6"/>
    <n v="262"/>
    <n v="71"/>
    <n v="86"/>
    <n v="100"/>
    <n v="100"/>
    <n v="100"/>
    <s v="NA"/>
    <s v="NA"/>
    <s v="NA"/>
    <s v="NA"/>
  </r>
  <r>
    <s v="EGYPT"/>
    <s v="Egypt"/>
    <s v="EGY"/>
    <s v="Africa"/>
    <x v="11"/>
    <x v="1"/>
    <n v="1994"/>
    <x v="55"/>
    <n v="100"/>
    <n v="42.8"/>
    <n v="7.1"/>
    <n v="11.4"/>
    <n v="61.3"/>
    <n v="428"/>
    <n v="71"/>
    <n v="114"/>
    <n v="100"/>
    <n v="100"/>
    <n v="100"/>
    <s v="NA"/>
    <s v="NA"/>
    <s v="NA"/>
    <s v="NA"/>
  </r>
  <r>
    <s v="EGYPT"/>
    <s v="Egypt"/>
    <s v="EGY"/>
    <s v="Africa"/>
    <x v="11"/>
    <x v="1"/>
    <n v="1994"/>
    <x v="89"/>
    <n v="19"/>
    <n v="0.7"/>
    <n v="1.3"/>
    <n v="1.1000000000000001"/>
    <n v="3.1"/>
    <n v="36"/>
    <n v="71"/>
    <n v="57"/>
    <n v="100"/>
    <n v="100"/>
    <n v="100"/>
    <s v="NA"/>
    <s v="NA"/>
    <s v="NA"/>
    <s v="NA"/>
  </r>
  <r>
    <s v="EGYPT"/>
    <s v="Egypt"/>
    <s v="EGY"/>
    <s v="Africa"/>
    <x v="11"/>
    <x v="1"/>
    <n v="1994"/>
    <x v="12"/>
    <n v="77"/>
    <n v="22.9"/>
    <n v="11"/>
    <n v="8.8000000000000007"/>
    <n v="42.7"/>
    <n v="298"/>
    <n v="143"/>
    <n v="114"/>
    <n v="100"/>
    <n v="100"/>
    <n v="100"/>
    <s v="NA"/>
    <s v="NA"/>
    <s v="NA"/>
    <s v="NA"/>
  </r>
  <r>
    <s v="EGYPT"/>
    <s v="Egypt"/>
    <s v="EGY"/>
    <s v="Africa"/>
    <x v="11"/>
    <x v="1"/>
    <n v="1994"/>
    <x v="68"/>
    <n v="4"/>
    <n v="0.3"/>
    <n v="0.2"/>
    <n v="0.2"/>
    <n v="0.7"/>
    <n v="71"/>
    <n v="54"/>
    <n v="57"/>
    <n v="100"/>
    <n v="100"/>
    <n v="100"/>
    <s v="NA"/>
    <s v="NA"/>
    <s v="NA"/>
    <s v="NA"/>
  </r>
  <r>
    <s v="EGYPT"/>
    <s v="Egypt"/>
    <s v="EGY"/>
    <s v="Africa"/>
    <x v="11"/>
    <x v="1"/>
    <n v="1994"/>
    <x v="48"/>
    <n v="510"/>
    <n v="72.900000000000006"/>
    <n v="18.399999999999999"/>
    <n v="0"/>
    <n v="91.3"/>
    <n v="143"/>
    <n v="36"/>
    <n v="0"/>
    <n v="100"/>
    <n v="100"/>
    <n v="0"/>
    <s v="NA"/>
    <s v="NA"/>
    <s v="NA"/>
    <s v="NA"/>
  </r>
  <r>
    <s v="EGYPT"/>
    <s v="Egypt"/>
    <s v="EGY"/>
    <s v="Africa"/>
    <x v="11"/>
    <x v="1"/>
    <n v="1994"/>
    <x v="69"/>
    <n v="23"/>
    <n v="2.5"/>
    <n v="1.2"/>
    <n v="1.3"/>
    <n v="5"/>
    <n v="107"/>
    <n v="54"/>
    <n v="57"/>
    <n v="100"/>
    <n v="100"/>
    <n v="100"/>
    <s v="NA"/>
    <s v="NA"/>
    <s v="NA"/>
    <s v="NA"/>
  </r>
  <r>
    <s v="EGYPT"/>
    <s v="Egypt"/>
    <s v="EGY"/>
    <s v="Africa"/>
    <x v="11"/>
    <x v="1"/>
    <n v="1994"/>
    <x v="60"/>
    <n v="22"/>
    <n v="2.6"/>
    <n v="1.2"/>
    <n v="1.3"/>
    <n v="5.0999999999999996"/>
    <n v="119"/>
    <n v="54"/>
    <n v="57"/>
    <n v="100"/>
    <n v="100"/>
    <n v="100"/>
    <s v="NA"/>
    <s v="NA"/>
    <s v="NA"/>
    <s v="NA"/>
  </r>
  <r>
    <s v="EGYPT"/>
    <s v="Egypt"/>
    <s v="EGY"/>
    <s v="Africa"/>
    <x v="11"/>
    <x v="1"/>
    <n v="1994"/>
    <x v="71"/>
    <n v="2"/>
    <n v="1.1000000000000001"/>
    <n v="0.2"/>
    <n v="0.5"/>
    <n v="1.8"/>
    <n v="547"/>
    <n v="107"/>
    <n v="228"/>
    <n v="100"/>
    <n v="100"/>
    <n v="100"/>
    <s v="NA"/>
    <s v="NA"/>
    <s v="NA"/>
    <s v="NA"/>
  </r>
  <r>
    <s v="EGYPT"/>
    <s v="Egypt"/>
    <s v="EGY"/>
    <s v="Africa"/>
    <x v="11"/>
    <x v="1"/>
    <n v="1994"/>
    <x v="33"/>
    <n v="16"/>
    <n v="2.2000000000000002"/>
    <n v="0.9"/>
    <n v="0"/>
    <n v="3.1"/>
    <n v="140"/>
    <n v="54"/>
    <n v="0"/>
    <n v="100"/>
    <n v="100"/>
    <n v="0"/>
    <s v="NA"/>
    <s v="NA"/>
    <s v="NA"/>
    <s v="NA"/>
  </r>
  <r>
    <s v="EGYPT"/>
    <s v="Egypt"/>
    <s v="EGY"/>
    <s v="Africa"/>
    <x v="11"/>
    <x v="1"/>
    <n v="1994"/>
    <x v="24"/>
    <n v="114"/>
    <n v="62.4"/>
    <n v="12.2"/>
    <n v="12.9"/>
    <n v="87.4"/>
    <n v="547"/>
    <n v="107"/>
    <n v="113"/>
    <n v="100"/>
    <n v="100"/>
    <n v="100"/>
    <s v="NA"/>
    <s v="NA"/>
    <s v="NA"/>
    <s v="NA"/>
  </r>
  <r>
    <s v="EGYPT"/>
    <s v="Egypt"/>
    <s v="EGY"/>
    <s v="Africa"/>
    <x v="11"/>
    <x v="1"/>
    <n v="1994"/>
    <x v="34"/>
    <n v="22"/>
    <n v="2.4"/>
    <n v="1.2"/>
    <n v="1.3"/>
    <n v="4.8"/>
    <n v="107"/>
    <n v="54"/>
    <n v="57"/>
    <n v="100"/>
    <n v="100"/>
    <n v="100"/>
    <s v="NA"/>
    <s v="NA"/>
    <s v="NA"/>
    <s v="NA"/>
  </r>
  <r>
    <s v="EGYPT"/>
    <s v="Egypt"/>
    <s v="EGY"/>
    <s v="Africa"/>
    <x v="11"/>
    <x v="1"/>
    <n v="1994"/>
    <x v="49"/>
    <n v="152"/>
    <n v="45.3"/>
    <n v="16.3"/>
    <n v="17.3"/>
    <n v="78.900000000000006"/>
    <n v="298"/>
    <n v="107"/>
    <n v="114"/>
    <n v="100"/>
    <n v="100"/>
    <n v="100"/>
    <s v="NA"/>
    <s v="NA"/>
    <s v="NA"/>
    <s v="NA"/>
  </r>
  <r>
    <s v="EGYPT"/>
    <s v="Egypt"/>
    <s v="EGY"/>
    <s v="Africa"/>
    <x v="11"/>
    <x v="1"/>
    <n v="1994"/>
    <x v="134"/>
    <n v="30"/>
    <n v="3.9"/>
    <n v="1.9"/>
    <n v="1.7"/>
    <n v="7.6"/>
    <n v="131"/>
    <n v="64"/>
    <n v="57"/>
    <n v="100"/>
    <n v="100"/>
    <n v="100"/>
    <s v="NA"/>
    <s v="NA"/>
    <s v="NA"/>
    <s v="NA"/>
  </r>
  <r>
    <s v="EGYPT"/>
    <s v="Egypt"/>
    <s v="EGY"/>
    <s v="Africa"/>
    <x v="11"/>
    <x v="1"/>
    <n v="1994"/>
    <x v="16"/>
    <n v="880"/>
    <n v="156.6"/>
    <n v="31.7"/>
    <n v="0"/>
    <n v="188.3"/>
    <n v="178"/>
    <n v="36"/>
    <n v="0"/>
    <n v="100"/>
    <n v="100"/>
    <n v="0"/>
    <s v="NA"/>
    <s v="NA"/>
    <s v="NA"/>
    <s v="NA"/>
  </r>
  <r>
    <s v="EL SALVADOR"/>
    <s v="El Salvador"/>
    <s v="SLV"/>
    <s v="Latin America"/>
    <x v="8"/>
    <x v="1"/>
    <n v="1994"/>
    <x v="75"/>
    <n v="74"/>
    <n v="0.8"/>
    <n v="1"/>
    <n v="0"/>
    <n v="1.8"/>
    <n v="10.8"/>
    <n v="13"/>
    <n v="0"/>
    <n v="100"/>
    <n v="100"/>
    <n v="100"/>
    <s v="NA"/>
    <s v="NA"/>
    <s v="NA"/>
    <s v="NA"/>
  </r>
  <r>
    <s v="EL SALVADOR"/>
    <s v="El Salvador"/>
    <s v="SLV"/>
    <s v="Latin America"/>
    <x v="8"/>
    <x v="1"/>
    <n v="1994"/>
    <x v="53"/>
    <n v="188"/>
    <n v="15.5"/>
    <n v="9.6"/>
    <n v="0"/>
    <n v="25.1"/>
    <n v="90.5"/>
    <n v="56.3"/>
    <n v="0"/>
    <n v="91"/>
    <n v="91"/>
    <n v="0"/>
    <s v="NA"/>
    <s v="NA"/>
    <s v="NA"/>
    <s v="NA"/>
  </r>
  <r>
    <s v="EL SALVADOR"/>
    <s v="El Salvador"/>
    <s v="SLV"/>
    <s v="Latin America"/>
    <x v="8"/>
    <x v="1"/>
    <n v="1994"/>
    <x v="22"/>
    <n v="4"/>
    <n v="0.1"/>
    <n v="0"/>
    <n v="0"/>
    <n v="0.3"/>
    <n v="36"/>
    <n v="18.899999999999999"/>
    <n v="9.5"/>
    <n v="100"/>
    <n v="100"/>
    <n v="100"/>
    <s v="NA"/>
    <s v="NA"/>
    <s v="NA"/>
    <s v="NA"/>
  </r>
  <r>
    <s v="EL SALVADOR"/>
    <s v="El Salvador"/>
    <s v="SLV"/>
    <s v="Latin America"/>
    <x v="8"/>
    <x v="1"/>
    <n v="1994"/>
    <x v="19"/>
    <n v="308"/>
    <n v="15"/>
    <n v="7.2"/>
    <n v="0"/>
    <n v="22.2"/>
    <n v="48.6"/>
    <n v="23.4"/>
    <n v="0"/>
    <n v="100"/>
    <n v="100"/>
    <n v="100"/>
    <s v="NA"/>
    <s v="NA"/>
    <s v="NA"/>
    <s v="NA"/>
  </r>
  <r>
    <s v="EL SALVADOR"/>
    <s v="El Salvador"/>
    <s v="SLV"/>
    <s v="Latin America"/>
    <x v="8"/>
    <x v="1"/>
    <n v="1994"/>
    <x v="48"/>
    <n v="16"/>
    <n v="0.7"/>
    <n v="0.3"/>
    <n v="0"/>
    <n v="1"/>
    <n v="43.7"/>
    <n v="21.1"/>
    <n v="0"/>
    <n v="100"/>
    <n v="100"/>
    <n v="100"/>
    <s v="NA"/>
    <s v="NA"/>
    <s v="NA"/>
    <s v="NA"/>
  </r>
  <r>
    <s v="EL SALVADOR"/>
    <s v="El Salvador"/>
    <s v="SLV"/>
    <s v="Latin America"/>
    <x v="8"/>
    <x v="1"/>
    <n v="1994"/>
    <x v="69"/>
    <n v="20"/>
    <n v="0.4"/>
    <n v="0.2"/>
    <n v="0"/>
    <n v="0.6"/>
    <n v="24.8"/>
    <n v="13"/>
    <n v="0"/>
    <n v="85"/>
    <n v="85"/>
    <n v="85"/>
    <s v="NA"/>
    <s v="NA"/>
    <s v="NA"/>
    <s v="NA"/>
  </r>
  <r>
    <s v="EL SALVADOR"/>
    <s v="El Salvador"/>
    <s v="SLV"/>
    <s v="Latin America"/>
    <x v="8"/>
    <x v="1"/>
    <n v="1994"/>
    <x v="46"/>
    <n v="143"/>
    <n v="1.9"/>
    <n v="0"/>
    <n v="0"/>
    <n v="1.9"/>
    <n v="14"/>
    <n v="0"/>
    <n v="0"/>
    <n v="93"/>
    <n v="0"/>
    <n v="0"/>
    <s v="NA"/>
    <s v="NA"/>
    <s v="NA"/>
    <s v="NA"/>
  </r>
  <r>
    <s v="EL SALVADOR"/>
    <s v="El Salvador"/>
    <s v="SLV"/>
    <s v="Latin America"/>
    <x v="8"/>
    <x v="1"/>
    <n v="1994"/>
    <x v="33"/>
    <n v="49"/>
    <n v="2.6"/>
    <n v="1"/>
    <n v="1"/>
    <n v="4.5999999999999996"/>
    <n v="53.6"/>
    <n v="19.8"/>
    <n v="19.8"/>
    <n v="100"/>
    <n v="100"/>
    <n v="100"/>
    <s v="NA"/>
    <s v="NA"/>
    <s v="NA"/>
    <s v="NA"/>
  </r>
  <r>
    <s v="ESTONIA"/>
    <s v="Estonia"/>
    <s v="EST"/>
    <s v="Eastern Europe and Central Asia"/>
    <x v="7"/>
    <x v="1"/>
    <n v="1994"/>
    <x v="21"/>
    <n v="448"/>
    <n v="41.2"/>
    <n v="30.5"/>
    <n v="48.4"/>
    <n v="120.1"/>
    <s v="NA"/>
    <s v="NA"/>
    <s v="NA"/>
    <s v="NA"/>
    <s v="NA"/>
    <s v="NA"/>
    <n v="92"/>
    <n v="68"/>
    <n v="108"/>
    <s v="NA"/>
  </r>
  <r>
    <s v="ESTONIA"/>
    <s v="Estonia"/>
    <s v="EST"/>
    <s v="Eastern Europe and Central Asia"/>
    <x v="7"/>
    <x v="1"/>
    <n v="1994"/>
    <x v="66"/>
    <n v="1"/>
    <n v="0"/>
    <n v="0"/>
    <n v="0.9"/>
    <n v="1"/>
    <s v="NA"/>
    <s v="NA"/>
    <s v="NA"/>
    <s v="NA"/>
    <s v="NA"/>
    <s v="NA"/>
    <n v="40"/>
    <n v="10"/>
    <n v="903"/>
    <s v="NA"/>
  </r>
  <r>
    <s v="ESTONIA"/>
    <s v="Estonia"/>
    <s v="EST"/>
    <s v="Eastern Europe and Central Asia"/>
    <x v="7"/>
    <x v="1"/>
    <n v="1994"/>
    <x v="61"/>
    <n v="1"/>
    <n v="0.1"/>
    <n v="0"/>
    <n v="0.1"/>
    <n v="0.3"/>
    <s v="NA"/>
    <s v="NA"/>
    <s v="NA"/>
    <s v="NA"/>
    <s v="NA"/>
    <s v="NA"/>
    <n v="135"/>
    <n v="59"/>
    <n v="121"/>
    <s v="NA"/>
  </r>
  <r>
    <s v="ESTONIA"/>
    <s v="Estonia"/>
    <s v="EST"/>
    <s v="Eastern Europe and Central Asia"/>
    <x v="7"/>
    <x v="1"/>
    <n v="1994"/>
    <x v="56"/>
    <n v="371"/>
    <n v="33"/>
    <n v="20"/>
    <n v="32.6"/>
    <n v="85.7"/>
    <s v="NA"/>
    <s v="NA"/>
    <s v="NA"/>
    <s v="NA"/>
    <s v="NA"/>
    <s v="NA"/>
    <n v="89"/>
    <n v="54"/>
    <n v="88"/>
    <s v="NA"/>
  </r>
  <r>
    <s v="ESTONIA"/>
    <s v="Estonia"/>
    <s v="EST"/>
    <s v="Eastern Europe and Central Asia"/>
    <x v="7"/>
    <x v="1"/>
    <n v="1994"/>
    <x v="12"/>
    <n v="44.7"/>
    <n v="4.2"/>
    <n v="4.5999999999999996"/>
    <n v="6.3"/>
    <n v="15"/>
    <s v="NA"/>
    <s v="NA"/>
    <s v="NA"/>
    <s v="NA"/>
    <s v="NA"/>
    <s v="NA"/>
    <n v="93"/>
    <n v="103"/>
    <n v="140"/>
    <s v="NA"/>
  </r>
  <r>
    <s v="ESTONIA"/>
    <s v="Estonia"/>
    <s v="EST"/>
    <s v="Eastern Europe and Central Asia"/>
    <x v="7"/>
    <x v="1"/>
    <n v="1994"/>
    <x v="31"/>
    <n v="2.7"/>
    <n v="0.2"/>
    <n v="0.2"/>
    <n v="0.5"/>
    <n v="1"/>
    <s v="NA"/>
    <s v="NA"/>
    <s v="NA"/>
    <s v="NA"/>
    <s v="NA"/>
    <s v="NA"/>
    <n v="89"/>
    <n v="84"/>
    <n v="192"/>
    <s v="NA"/>
  </r>
  <r>
    <s v="ESTONIA"/>
    <s v="Estonia"/>
    <s v="EST"/>
    <s v="Eastern Europe and Central Asia"/>
    <x v="7"/>
    <x v="1"/>
    <n v="1994"/>
    <x v="20"/>
    <n v="2"/>
    <n v="0.4"/>
    <n v="0.3"/>
    <n v="0.3"/>
    <n v="0.9"/>
    <s v="NA"/>
    <s v="NA"/>
    <s v="NA"/>
    <s v="NA"/>
    <s v="NA"/>
    <s v="NA"/>
    <n v="187"/>
    <n v="129"/>
    <n v="141"/>
    <s v="NA"/>
  </r>
  <r>
    <s v="FIJI"/>
    <s v="Fiji"/>
    <s v="FJI"/>
    <s v="Oceania"/>
    <x v="9"/>
    <x v="1"/>
    <n v="1994"/>
    <x v="62"/>
    <n v="1.2"/>
    <n v="0.2"/>
    <n v="0"/>
    <n v="0"/>
    <n v="0.2"/>
    <s v="NA"/>
    <s v="NA"/>
    <s v="NA"/>
    <s v="NA"/>
    <s v="NA"/>
    <s v="NA"/>
    <n v="131"/>
    <n v="16"/>
    <n v="16"/>
    <s v="NA"/>
  </r>
  <r>
    <s v="FIJI"/>
    <s v="Fiji"/>
    <s v="FJI"/>
    <s v="Oceania"/>
    <x v="9"/>
    <x v="1"/>
    <n v="1994"/>
    <x v="51"/>
    <n v="2.2999999999999998"/>
    <n v="0.2"/>
    <n v="0.1"/>
    <n v="0.3"/>
    <n v="0.6"/>
    <s v="NA"/>
    <s v="NA"/>
    <s v="NA"/>
    <s v="NA"/>
    <s v="NA"/>
    <s v="NA"/>
    <n v="69"/>
    <n v="60"/>
    <n v="120"/>
    <s v="NA"/>
  </r>
  <r>
    <s v="FIJI"/>
    <s v="Fiji"/>
    <s v="FJI"/>
    <s v="Oceania"/>
    <x v="9"/>
    <x v="1"/>
    <n v="1994"/>
    <x v="52"/>
    <n v="56"/>
    <n v="1"/>
    <n v="0"/>
    <n v="4"/>
    <n v="5"/>
    <s v="NA"/>
    <s v="NA"/>
    <s v="NA"/>
    <s v="NA"/>
    <s v="NA"/>
    <s v="NA"/>
    <n v="18"/>
    <n v="0"/>
    <n v="72"/>
    <s v="NA"/>
  </r>
  <r>
    <s v="FIJI"/>
    <s v="Fiji"/>
    <s v="FJI"/>
    <s v="Oceania"/>
    <x v="9"/>
    <x v="1"/>
    <n v="1994"/>
    <x v="65"/>
    <n v="1.2"/>
    <n v="0"/>
    <n v="0"/>
    <n v="0"/>
    <n v="0.1"/>
    <s v="NA"/>
    <s v="NA"/>
    <s v="NA"/>
    <s v="NA"/>
    <s v="NA"/>
    <s v="NA"/>
    <n v="72"/>
    <n v="26"/>
    <n v="26"/>
    <s v="NA"/>
  </r>
  <r>
    <s v="FIJI"/>
    <s v="Fiji"/>
    <s v="FJI"/>
    <s v="Oceania"/>
    <x v="9"/>
    <x v="1"/>
    <n v="1994"/>
    <x v="48"/>
    <n v="12.1"/>
    <n v="0.7"/>
    <n v="0.3"/>
    <n v="0.9"/>
    <n v="1.9"/>
    <s v="NA"/>
    <s v="NA"/>
    <s v="NA"/>
    <s v="NA"/>
    <s v="NA"/>
    <s v="NA"/>
    <n v="57"/>
    <n v="25"/>
    <n v="74"/>
    <s v="NA"/>
  </r>
  <r>
    <s v="FIJI"/>
    <s v="Fiji"/>
    <s v="FJI"/>
    <s v="Oceania"/>
    <x v="9"/>
    <x v="1"/>
    <n v="1994"/>
    <x v="59"/>
    <n v="5.9"/>
    <n v="0.6"/>
    <n v="0.3"/>
    <n v="0.6"/>
    <n v="1.5"/>
    <s v="NA"/>
    <s v="NA"/>
    <s v="NA"/>
    <s v="NA"/>
    <s v="NA"/>
    <s v="NA"/>
    <n v="96"/>
    <n v="59"/>
    <n v="100"/>
    <s v="NA"/>
  </r>
  <r>
    <s v="FIJI"/>
    <s v="Fiji"/>
    <s v="FJI"/>
    <s v="Oceania"/>
    <x v="9"/>
    <x v="1"/>
    <n v="1994"/>
    <x v="24"/>
    <n v="69.7"/>
    <n v="10.5"/>
    <n v="7"/>
    <n v="10.5"/>
    <n v="27.9"/>
    <s v="NA"/>
    <s v="NA"/>
    <s v="NA"/>
    <s v="NA"/>
    <s v="NA"/>
    <s v="NA"/>
    <n v="150"/>
    <n v="100"/>
    <n v="150"/>
    <s v="NA"/>
  </r>
  <r>
    <s v="FIJI"/>
    <s v="Fiji"/>
    <s v="FJI"/>
    <s v="Oceania"/>
    <x v="9"/>
    <x v="1"/>
    <n v="1994"/>
    <x v="49"/>
    <n v="1.2"/>
    <n v="0"/>
    <s v="NA"/>
    <n v="0"/>
    <n v="0.1"/>
    <s v="NA"/>
    <s v="NA"/>
    <s v="NA"/>
    <s v="NA"/>
    <s v="NA"/>
    <s v="NA"/>
    <n v="72"/>
    <n v="26"/>
    <n v="26"/>
    <s v="NA"/>
  </r>
  <r>
    <s v="FIJI"/>
    <s v="Fiji"/>
    <s v="FJI"/>
    <s v="Oceania"/>
    <x v="9"/>
    <x v="1"/>
    <n v="1994"/>
    <x v="91"/>
    <n v="0.6"/>
    <n v="0"/>
    <n v="0"/>
    <n v="0"/>
    <n v="0.1"/>
    <s v="NA"/>
    <s v="NA"/>
    <s v="NA"/>
    <s v="NA"/>
    <s v="NA"/>
    <s v="NA"/>
    <n v="100"/>
    <n v="40"/>
    <n v="100"/>
    <s v="NA"/>
  </r>
  <r>
    <s v="FINLAND"/>
    <s v="Finland"/>
    <s v="FIN"/>
    <s v="Western and Central Europe"/>
    <x v="10"/>
    <x v="1"/>
    <n v="1994"/>
    <x v="0"/>
    <n v="500"/>
    <n v="40"/>
    <n v="21"/>
    <n v="20"/>
    <n v="81"/>
    <n v="80"/>
    <n v="42"/>
    <n v="40"/>
    <n v="100"/>
    <n v="100"/>
    <n v="100"/>
    <s v="NA"/>
    <s v="NA"/>
    <s v="NA"/>
    <s v="NA"/>
  </r>
  <r>
    <s v="FINLAND"/>
    <s v="Finland"/>
    <s v="FIN"/>
    <s v="Western and Central Europe"/>
    <x v="10"/>
    <x v="1"/>
    <n v="1994"/>
    <x v="27"/>
    <n v="300"/>
    <n v="54"/>
    <n v="13.5"/>
    <n v="24"/>
    <n v="91.5"/>
    <n v="180"/>
    <n v="45"/>
    <n v="80"/>
    <n v="100"/>
    <n v="100"/>
    <n v="100"/>
    <s v="NA"/>
    <s v="NA"/>
    <s v="NA"/>
    <s v="NA"/>
  </r>
  <r>
    <s v="FINLAND"/>
    <s v="Finland"/>
    <s v="FIN"/>
    <s v="Western and Central Europe"/>
    <x v="10"/>
    <x v="1"/>
    <n v="1994"/>
    <x v="54"/>
    <n v="11"/>
    <n v="1"/>
    <n v="0.2"/>
    <n v="0.3"/>
    <n v="1.6"/>
    <n v="95"/>
    <n v="20"/>
    <n v="26"/>
    <n v="100"/>
    <n v="100"/>
    <n v="100"/>
    <s v="NA"/>
    <s v="NA"/>
    <s v="NA"/>
    <s v="NA"/>
  </r>
  <r>
    <s v="FINLAND"/>
    <s v="Finland"/>
    <s v="FIN"/>
    <s v="Western and Central Europe"/>
    <x v="10"/>
    <x v="1"/>
    <n v="1994"/>
    <x v="61"/>
    <n v="5"/>
    <n v="0.1"/>
    <n v="0.3"/>
    <n v="0.4"/>
    <n v="0.8"/>
    <n v="25"/>
    <n v="60"/>
    <n v="80"/>
    <n v="100"/>
    <n v="100"/>
    <n v="100"/>
    <s v="NA"/>
    <s v="NA"/>
    <s v="NA"/>
    <s v="NA"/>
  </r>
  <r>
    <s v="FINLAND"/>
    <s v="Finland"/>
    <s v="FIN"/>
    <s v="Western and Central Europe"/>
    <x v="10"/>
    <x v="1"/>
    <n v="1994"/>
    <x v="29"/>
    <n v="350"/>
    <n v="31.5"/>
    <n v="14"/>
    <n v="14"/>
    <n v="59.5"/>
    <n v="90"/>
    <n v="40"/>
    <n v="40"/>
    <n v="100"/>
    <n v="100"/>
    <n v="100"/>
    <s v="NA"/>
    <s v="NA"/>
    <s v="NA"/>
    <s v="NA"/>
  </r>
  <r>
    <s v="FINLAND"/>
    <s v="Finland"/>
    <s v="FIN"/>
    <s v="Western and Central Europe"/>
    <x v="10"/>
    <x v="1"/>
    <n v="1994"/>
    <x v="12"/>
    <n v="36"/>
    <n v="2.5"/>
    <n v="6.1"/>
    <n v="4.3"/>
    <n v="13"/>
    <n v="70"/>
    <n v="170"/>
    <n v="120"/>
    <n v="100"/>
    <n v="100"/>
    <n v="100"/>
    <s v="NA"/>
    <s v="NA"/>
    <s v="NA"/>
    <s v="NA"/>
  </r>
  <r>
    <s v="FINLAND"/>
    <s v="Finland"/>
    <s v="FIN"/>
    <s v="Western and Central Europe"/>
    <x v="10"/>
    <x v="1"/>
    <n v="1994"/>
    <x v="31"/>
    <n v="70"/>
    <n v="7"/>
    <n v="3.5"/>
    <n v="2.8"/>
    <n v="13.3"/>
    <n v="100"/>
    <n v="50"/>
    <n v="40"/>
    <n v="100"/>
    <n v="100"/>
    <n v="100"/>
    <s v="NA"/>
    <s v="NA"/>
    <s v="NA"/>
    <s v="NA"/>
  </r>
  <r>
    <s v="FINLAND"/>
    <s v="Finland"/>
    <s v="FIN"/>
    <s v="Western and Central Europe"/>
    <x v="10"/>
    <x v="1"/>
    <n v="1994"/>
    <x v="131"/>
    <n v="362"/>
    <n v="27.2"/>
    <n v="15.2"/>
    <n v="14.5"/>
    <n v="56.8"/>
    <n v="75"/>
    <n v="42"/>
    <n v="40"/>
    <n v="100"/>
    <n v="100"/>
    <n v="100"/>
    <s v="NA"/>
    <s v="NA"/>
    <s v="NA"/>
    <s v="NA"/>
  </r>
  <r>
    <s v="FINLAND"/>
    <s v="Finland"/>
    <s v="FIN"/>
    <s v="Western and Central Europe"/>
    <x v="10"/>
    <x v="1"/>
    <n v="1994"/>
    <x v="33"/>
    <n v="30"/>
    <n v="4.2"/>
    <n v="2.6"/>
    <n v="2.1"/>
    <n v="8.9"/>
    <n v="140"/>
    <n v="85"/>
    <n v="70"/>
    <n v="100"/>
    <n v="100"/>
    <n v="100"/>
    <s v="NA"/>
    <s v="NA"/>
    <s v="NA"/>
    <s v="NA"/>
  </r>
  <r>
    <s v="FINLAND"/>
    <s v="Finland"/>
    <s v="FIN"/>
    <s v="Western and Central Europe"/>
    <x v="10"/>
    <x v="1"/>
    <n v="1994"/>
    <x v="20"/>
    <n v="8"/>
    <n v="0.6"/>
    <n v="0.8"/>
    <n v="0.9"/>
    <n v="2.4"/>
    <n v="80"/>
    <n v="100"/>
    <n v="115"/>
    <n v="100"/>
    <n v="100"/>
    <n v="100"/>
    <s v="NA"/>
    <s v="NA"/>
    <s v="NA"/>
    <s v="NA"/>
  </r>
  <r>
    <s v="FINLAND"/>
    <s v="Finland"/>
    <s v="FIN"/>
    <s v="Western and Central Europe"/>
    <x v="10"/>
    <x v="1"/>
    <n v="1994"/>
    <x v="16"/>
    <n v="90"/>
    <n v="8.6"/>
    <n v="4.0999999999999996"/>
    <n v="3.6"/>
    <n v="16.2"/>
    <n v="95"/>
    <n v="45"/>
    <n v="40"/>
    <n v="100"/>
    <n v="100"/>
    <n v="100"/>
    <s v="NA"/>
    <s v="NA"/>
    <s v="NA"/>
    <s v="NA"/>
  </r>
  <r>
    <s v="FRANCE"/>
    <s v="France"/>
    <s v="FRA"/>
    <s v="Western and Central Europe"/>
    <x v="10"/>
    <x v="1"/>
    <n v="1994"/>
    <x v="0"/>
    <n v="1450"/>
    <n v="195.8"/>
    <n v="79.8"/>
    <n v="65.3"/>
    <n v="340.8"/>
    <n v="135"/>
    <n v="55"/>
    <n v="45"/>
    <n v="100"/>
    <n v="100"/>
    <n v="100"/>
    <s v="NA"/>
    <s v="NA"/>
    <s v="NA"/>
    <s v="NA"/>
  </r>
  <r>
    <s v="FRANCE"/>
    <s v="France"/>
    <s v="FRA"/>
    <s v="Western and Central Europe"/>
    <x v="10"/>
    <x v="1"/>
    <n v="1994"/>
    <x v="27"/>
    <n v="4700"/>
    <n v="423"/>
    <n v="188"/>
    <n v="357.2"/>
    <n v="968.2"/>
    <n v="90"/>
    <n v="40"/>
    <n v="76"/>
    <n v="100"/>
    <n v="100"/>
    <n v="100"/>
    <s v="NA"/>
    <s v="NA"/>
    <s v="NA"/>
    <s v="NA"/>
  </r>
  <r>
    <s v="FRANCE"/>
    <s v="France"/>
    <s v="FRA"/>
    <s v="Western and Central Europe"/>
    <x v="10"/>
    <x v="1"/>
    <n v="1994"/>
    <x v="61"/>
    <n v="1100"/>
    <n v="33"/>
    <n v="16.5"/>
    <n v="72.599999999999994"/>
    <n v="122.1"/>
    <n v="30"/>
    <n v="15"/>
    <n v="66"/>
    <n v="100"/>
    <n v="100"/>
    <n v="100"/>
    <s v="NA"/>
    <s v="NA"/>
    <s v="NA"/>
    <s v="NA"/>
  </r>
  <r>
    <s v="FRANCE"/>
    <s v="France"/>
    <s v="FRA"/>
    <s v="Western and Central Europe"/>
    <x v="10"/>
    <x v="1"/>
    <n v="1994"/>
    <x v="130"/>
    <n v="8606"/>
    <n v="163.5"/>
    <n v="47.3"/>
    <n v="113.6"/>
    <n v="324.39999999999998"/>
    <n v="19"/>
    <n v="5.5"/>
    <n v="13.2"/>
    <n v="100"/>
    <n v="100"/>
    <n v="100"/>
    <s v="NA"/>
    <s v="NA"/>
    <s v="NA"/>
    <s v="NA"/>
  </r>
  <r>
    <s v="FRANCE"/>
    <s v="France"/>
    <s v="FRA"/>
    <s v="Western and Central Europe"/>
    <x v="10"/>
    <x v="1"/>
    <n v="1994"/>
    <x v="19"/>
    <n v="1540"/>
    <n v="254.1"/>
    <n v="130.9"/>
    <n v="92.4"/>
    <n v="477.4"/>
    <n v="165"/>
    <n v="85"/>
    <n v="60"/>
    <n v="100"/>
    <n v="100"/>
    <n v="100"/>
    <s v="NA"/>
    <s v="NA"/>
    <s v="NA"/>
    <s v="NA"/>
  </r>
  <r>
    <s v="FRANCE"/>
    <s v="France"/>
    <s v="FRA"/>
    <s v="Western and Central Europe"/>
    <x v="10"/>
    <x v="1"/>
    <n v="1994"/>
    <x v="9"/>
    <n v="205"/>
    <n v="17.399999999999999"/>
    <n v="14.6"/>
    <n v="15.6"/>
    <n v="47.6"/>
    <n v="85"/>
    <n v="71"/>
    <n v="76"/>
    <n v="100"/>
    <n v="100"/>
    <n v="100"/>
    <s v="NA"/>
    <s v="NA"/>
    <s v="NA"/>
    <s v="NA"/>
  </r>
  <r>
    <s v="FRANCE"/>
    <s v="France"/>
    <s v="FRA"/>
    <s v="Western and Central Europe"/>
    <x v="10"/>
    <x v="1"/>
    <n v="1994"/>
    <x v="12"/>
    <n v="132"/>
    <n v="22.4"/>
    <n v="11.9"/>
    <n v="26.4"/>
    <n v="60.7"/>
    <n v="170"/>
    <n v="90"/>
    <n v="200"/>
    <n v="100"/>
    <n v="100"/>
    <n v="100"/>
    <s v="NA"/>
    <s v="NA"/>
    <s v="NA"/>
    <s v="NA"/>
  </r>
  <r>
    <s v="FRANCE"/>
    <s v="France"/>
    <s v="FRA"/>
    <s v="Western and Central Europe"/>
    <x v="10"/>
    <x v="1"/>
    <n v="1994"/>
    <x v="13"/>
    <n v="800"/>
    <n v="0"/>
    <n v="48"/>
    <n v="80"/>
    <n v="128"/>
    <n v="0"/>
    <n v="60"/>
    <n v="100"/>
    <n v="100"/>
    <n v="100"/>
    <n v="100"/>
    <s v="NA"/>
    <s v="NA"/>
    <s v="NA"/>
    <s v="NA"/>
  </r>
  <r>
    <s v="FRANCE"/>
    <s v="France"/>
    <s v="FRA"/>
    <s v="Western and Central Europe"/>
    <x v="10"/>
    <x v="1"/>
    <n v="1994"/>
    <x v="31"/>
    <n v="550"/>
    <n v="90.8"/>
    <n v="44"/>
    <n v="66"/>
    <n v="200.8"/>
    <n v="165"/>
    <n v="80"/>
    <n v="120"/>
    <n v="100"/>
    <n v="100"/>
    <n v="100"/>
    <s v="NA"/>
    <s v="NA"/>
    <s v="NA"/>
    <s v="NA"/>
  </r>
  <r>
    <s v="FRANCE"/>
    <s v="France"/>
    <s v="FRA"/>
    <s v="Western and Central Europe"/>
    <x v="10"/>
    <x v="1"/>
    <n v="1994"/>
    <x v="131"/>
    <n v="470"/>
    <n v="54.1"/>
    <n v="25.9"/>
    <n v="21.2"/>
    <n v="101.1"/>
    <n v="115"/>
    <n v="55"/>
    <n v="45"/>
    <n v="100"/>
    <n v="100"/>
    <n v="100"/>
    <s v="NA"/>
    <s v="NA"/>
    <s v="NA"/>
    <s v="NA"/>
  </r>
  <r>
    <s v="FRANCE"/>
    <s v="France"/>
    <s v="FRA"/>
    <s v="Western and Central Europe"/>
    <x v="10"/>
    <x v="1"/>
    <n v="1994"/>
    <x v="33"/>
    <n v="460"/>
    <n v="64.400000000000006"/>
    <n v="39.1"/>
    <n v="105.8"/>
    <n v="209.3"/>
    <n v="140"/>
    <n v="85"/>
    <n v="230"/>
    <n v="100"/>
    <n v="100"/>
    <n v="100"/>
    <s v="NA"/>
    <s v="NA"/>
    <s v="NA"/>
    <s v="NA"/>
  </r>
  <r>
    <s v="FRANCE"/>
    <s v="France"/>
    <s v="FRA"/>
    <s v="Western and Central Europe"/>
    <x v="10"/>
    <x v="1"/>
    <n v="1994"/>
    <x v="34"/>
    <n v="800"/>
    <n v="32"/>
    <n v="48"/>
    <n v="80"/>
    <n v="160"/>
    <n v="40"/>
    <n v="60"/>
    <n v="100"/>
    <n v="100"/>
    <n v="100"/>
    <n v="100"/>
    <s v="NA"/>
    <s v="NA"/>
    <s v="NA"/>
    <s v="NA"/>
  </r>
  <r>
    <s v="FRANCE"/>
    <s v="France"/>
    <s v="FRA"/>
    <s v="Western and Central Europe"/>
    <x v="10"/>
    <x v="1"/>
    <n v="1994"/>
    <x v="20"/>
    <n v="365"/>
    <n v="43.8"/>
    <n v="27.7"/>
    <n v="43.8"/>
    <n v="115.3"/>
    <n v="120"/>
    <n v="76"/>
    <n v="120"/>
    <n v="100"/>
    <n v="100"/>
    <n v="100"/>
    <s v="NA"/>
    <s v="NA"/>
    <s v="NA"/>
    <s v="NA"/>
  </r>
  <r>
    <s v="FRANCE"/>
    <s v="France"/>
    <s v="FRA"/>
    <s v="Western and Central Europe"/>
    <x v="10"/>
    <x v="1"/>
    <n v="1994"/>
    <x v="16"/>
    <n v="4780"/>
    <n v="788.7"/>
    <n v="310.7"/>
    <n v="215.1"/>
    <n v="1314.5"/>
    <n v="165"/>
    <n v="65"/>
    <n v="45"/>
    <n v="100"/>
    <n v="100"/>
    <n v="100"/>
    <s v="NA"/>
    <s v="NA"/>
    <s v="NA"/>
    <s v="NA"/>
  </r>
  <r>
    <s v="GERMANY"/>
    <s v="Germany"/>
    <s v="DEU"/>
    <s v="Western and Central Europe"/>
    <x v="10"/>
    <x v="1"/>
    <n v="1994"/>
    <x v="0"/>
    <n v="2252"/>
    <n v="281.5"/>
    <n v="60.8"/>
    <n v="83.3"/>
    <n v="425.6"/>
    <n v="125"/>
    <n v="27"/>
    <n v="37"/>
    <n v="100"/>
    <n v="100"/>
    <n v="100"/>
    <s v="NA"/>
    <s v="NA"/>
    <s v="NA"/>
    <s v="NA"/>
  </r>
  <r>
    <s v="GERMANY"/>
    <s v="Germany"/>
    <s v="DEU"/>
    <s v="Western and Central Europe"/>
    <x v="10"/>
    <x v="1"/>
    <n v="1994"/>
    <x v="27"/>
    <n v="1836"/>
    <n v="137.69999999999999"/>
    <n v="66.099999999999994"/>
    <n v="67.900000000000006"/>
    <n v="271.7"/>
    <n v="75"/>
    <n v="36"/>
    <n v="37"/>
    <n v="100"/>
    <n v="100"/>
    <n v="100"/>
    <s v="NA"/>
    <s v="NA"/>
    <s v="NA"/>
    <s v="NA"/>
  </r>
  <r>
    <s v="GERMANY"/>
    <s v="Germany"/>
    <s v="DEU"/>
    <s v="Western and Central Europe"/>
    <x v="10"/>
    <x v="1"/>
    <n v="1994"/>
    <x v="61"/>
    <n v="205"/>
    <n v="8.1999999999999993"/>
    <n v="5.7"/>
    <n v="12.3"/>
    <n v="26.2"/>
    <n v="40"/>
    <n v="28"/>
    <n v="60"/>
    <n v="100"/>
    <n v="100"/>
    <n v="100"/>
    <s v="NA"/>
    <s v="NA"/>
    <s v="NA"/>
    <s v="NA"/>
  </r>
  <r>
    <s v="GERMANY"/>
    <s v="Germany"/>
    <s v="DEU"/>
    <s v="Western and Central Europe"/>
    <x v="10"/>
    <x v="1"/>
    <n v="1994"/>
    <x v="130"/>
    <n v="5050"/>
    <n v="478.2"/>
    <n v="73.2"/>
    <n v="73.2"/>
    <n v="624.70000000000005"/>
    <n v="94.7"/>
    <n v="14.5"/>
    <n v="14.5"/>
    <n v="100"/>
    <n v="100"/>
    <n v="100"/>
    <s v="NA"/>
    <s v="NA"/>
    <s v="NA"/>
    <s v="NA"/>
  </r>
  <r>
    <s v="GERMANY"/>
    <s v="Germany"/>
    <s v="DEU"/>
    <s v="Western and Central Europe"/>
    <x v="10"/>
    <x v="1"/>
    <n v="1994"/>
    <x v="19"/>
    <n v="306"/>
    <n v="38.299999999999997"/>
    <n v="19.899999999999999"/>
    <n v="34.299999999999997"/>
    <n v="92.4"/>
    <n v="125"/>
    <n v="65"/>
    <n v="112"/>
    <n v="100"/>
    <n v="100"/>
    <n v="100"/>
    <s v="NA"/>
    <s v="NA"/>
    <s v="NA"/>
    <s v="NA"/>
  </r>
  <r>
    <s v="GERMANY"/>
    <s v="Germany"/>
    <s v="DEU"/>
    <s v="Western and Central Europe"/>
    <x v="10"/>
    <x v="1"/>
    <n v="1994"/>
    <x v="9"/>
    <n v="195"/>
    <n v="13.7"/>
    <n v="7.4"/>
    <n v="9.8000000000000007"/>
    <n v="30.8"/>
    <n v="70"/>
    <n v="38"/>
    <n v="50"/>
    <n v="100"/>
    <n v="100"/>
    <n v="100"/>
    <s v="NA"/>
    <s v="NA"/>
    <s v="NA"/>
    <s v="NA"/>
  </r>
  <r>
    <s v="GERMANY"/>
    <s v="Germany"/>
    <s v="DEU"/>
    <s v="Western and Central Europe"/>
    <x v="10"/>
    <x v="1"/>
    <n v="1994"/>
    <x v="12"/>
    <n v="324"/>
    <n v="37.299999999999997"/>
    <n v="22"/>
    <n v="48.6"/>
    <n v="107.9"/>
    <n v="115"/>
    <n v="68"/>
    <n v="150"/>
    <n v="100"/>
    <n v="100"/>
    <n v="100"/>
    <s v="NA"/>
    <s v="NA"/>
    <s v="NA"/>
    <s v="NA"/>
  </r>
  <r>
    <s v="GERMANY"/>
    <s v="Germany"/>
    <s v="DEU"/>
    <s v="Western and Central Europe"/>
    <x v="10"/>
    <x v="1"/>
    <n v="1994"/>
    <x v="13"/>
    <n v="69"/>
    <n v="2.1"/>
    <n v="3.1"/>
    <n v="3.1"/>
    <n v="8.3000000000000007"/>
    <n v="30"/>
    <n v="45"/>
    <n v="45"/>
    <n v="100"/>
    <n v="100"/>
    <n v="100"/>
    <s v="NA"/>
    <s v="NA"/>
    <s v="NA"/>
    <s v="NA"/>
  </r>
  <r>
    <s v="GERMANY"/>
    <s v="Germany"/>
    <s v="DEU"/>
    <s v="Western and Central Europe"/>
    <x v="10"/>
    <x v="1"/>
    <n v="1994"/>
    <x v="31"/>
    <n v="930"/>
    <n v="130.19999999999999"/>
    <n v="49.3"/>
    <n v="97.7"/>
    <n v="277.10000000000002"/>
    <n v="140"/>
    <n v="53"/>
    <n v="105"/>
    <n v="100"/>
    <n v="100"/>
    <n v="100"/>
    <s v="NA"/>
    <s v="NA"/>
    <s v="NA"/>
    <s v="NA"/>
  </r>
  <r>
    <s v="GERMANY"/>
    <s v="Germany"/>
    <s v="DEU"/>
    <s v="Western and Central Europe"/>
    <x v="10"/>
    <x v="1"/>
    <n v="1994"/>
    <x v="131"/>
    <n v="1274"/>
    <n v="113.4"/>
    <n v="33.1"/>
    <n v="44.6"/>
    <n v="191.1"/>
    <n v="89"/>
    <n v="26"/>
    <n v="35"/>
    <n v="100"/>
    <n v="100"/>
    <n v="100"/>
    <s v="NA"/>
    <s v="NA"/>
    <s v="NA"/>
    <s v="NA"/>
  </r>
  <r>
    <s v="GERMANY"/>
    <s v="Germany"/>
    <s v="DEU"/>
    <s v="Western and Central Europe"/>
    <x v="10"/>
    <x v="1"/>
    <n v="1994"/>
    <x v="33"/>
    <n v="526"/>
    <n v="66.3"/>
    <n v="39.5"/>
    <n v="78.900000000000006"/>
    <n v="184.6"/>
    <n v="126"/>
    <n v="75"/>
    <n v="150"/>
    <n v="100"/>
    <n v="100"/>
    <n v="100"/>
    <s v="NA"/>
    <s v="NA"/>
    <s v="NA"/>
    <s v="NA"/>
  </r>
  <r>
    <s v="GERMANY"/>
    <s v="Germany"/>
    <s v="DEU"/>
    <s v="Western and Central Europe"/>
    <x v="10"/>
    <x v="1"/>
    <n v="1994"/>
    <x v="34"/>
    <n v="68"/>
    <n v="3.1"/>
    <n v="2.4"/>
    <n v="2.6"/>
    <n v="8.1"/>
    <n v="46"/>
    <n v="35"/>
    <n v="38"/>
    <n v="100"/>
    <n v="100"/>
    <n v="100"/>
    <s v="NA"/>
    <s v="NA"/>
    <s v="NA"/>
    <s v="NA"/>
  </r>
  <r>
    <s v="GERMANY"/>
    <s v="Germany"/>
    <s v="DEU"/>
    <s v="Western and Central Europe"/>
    <x v="10"/>
    <x v="1"/>
    <n v="1994"/>
    <x v="20"/>
    <n v="95"/>
    <n v="15.2"/>
    <n v="8.1"/>
    <n v="13.3"/>
    <n v="36.6"/>
    <n v="160"/>
    <n v="85"/>
    <n v="140"/>
    <n v="100"/>
    <n v="100"/>
    <n v="100"/>
    <s v="NA"/>
    <s v="NA"/>
    <s v="NA"/>
    <s v="NA"/>
  </r>
  <r>
    <s v="GERMANY"/>
    <s v="Germany"/>
    <s v="DEU"/>
    <s v="Western and Central Europe"/>
    <x v="10"/>
    <x v="1"/>
    <n v="1994"/>
    <x v="16"/>
    <n v="2407"/>
    <n v="315.3"/>
    <n v="69.8"/>
    <n v="101.1"/>
    <n v="486.2"/>
    <n v="131"/>
    <n v="29"/>
    <n v="42"/>
    <n v="100"/>
    <n v="100"/>
    <n v="100"/>
    <s v="NA"/>
    <s v="NA"/>
    <s v="NA"/>
    <s v="NA"/>
  </r>
  <r>
    <s v="GREECE"/>
    <s v="Greece"/>
    <s v="GRC"/>
    <s v="Western and Central Europe"/>
    <x v="10"/>
    <x v="1"/>
    <n v="1994"/>
    <x v="0"/>
    <n v="170"/>
    <n v="11.9"/>
    <n v="3.4"/>
    <n v="0"/>
    <n v="15.3"/>
    <s v="NA"/>
    <s v="NA"/>
    <s v="NA"/>
    <s v="NA"/>
    <s v="NA"/>
    <s v="NA"/>
    <n v="70"/>
    <n v="20"/>
    <n v="0"/>
    <s v="NA"/>
  </r>
  <r>
    <s v="GREECE"/>
    <s v="Greece"/>
    <s v="GRC"/>
    <s v="Western and Central Europe"/>
    <x v="10"/>
    <x v="1"/>
    <n v="1994"/>
    <x v="27"/>
    <n v="330"/>
    <n v="11.6"/>
    <n v="14.9"/>
    <n v="0"/>
    <n v="26.4"/>
    <s v="NA"/>
    <s v="NA"/>
    <s v="NA"/>
    <s v="NA"/>
    <s v="NA"/>
    <s v="NA"/>
    <n v="35"/>
    <n v="45"/>
    <n v="0"/>
    <s v="NA"/>
  </r>
  <r>
    <s v="GREECE"/>
    <s v="Greece"/>
    <s v="GRC"/>
    <s v="Western and Central Europe"/>
    <x v="10"/>
    <x v="1"/>
    <n v="1994"/>
    <x v="61"/>
    <n v="1070"/>
    <n v="66.3"/>
    <n v="34.200000000000003"/>
    <n v="6.4"/>
    <n v="107"/>
    <s v="NA"/>
    <s v="NA"/>
    <s v="NA"/>
    <s v="NA"/>
    <s v="NA"/>
    <s v="NA"/>
    <n v="62"/>
    <n v="32"/>
    <n v="6"/>
    <s v="NA"/>
  </r>
  <r>
    <s v="GREECE"/>
    <s v="Greece"/>
    <s v="GRC"/>
    <s v="Western and Central Europe"/>
    <x v="10"/>
    <x v="1"/>
    <n v="1994"/>
    <x v="9"/>
    <n v="400"/>
    <n v="40"/>
    <n v="16"/>
    <n v="10"/>
    <n v="66"/>
    <s v="NA"/>
    <s v="NA"/>
    <s v="NA"/>
    <s v="NA"/>
    <s v="NA"/>
    <s v="NA"/>
    <n v="100"/>
    <n v="40"/>
    <n v="25"/>
    <s v="NA"/>
  </r>
  <r>
    <s v="GREECE"/>
    <s v="Greece"/>
    <s v="GRC"/>
    <s v="Western and Central Europe"/>
    <x v="10"/>
    <x v="1"/>
    <n v="1994"/>
    <x v="12"/>
    <n v="52"/>
    <n v="8.3000000000000007"/>
    <n v="6.2"/>
    <n v="6.2"/>
    <n v="20.8"/>
    <s v="NA"/>
    <s v="NA"/>
    <s v="NA"/>
    <s v="NA"/>
    <s v="NA"/>
    <s v="NA"/>
    <n v="160"/>
    <n v="120"/>
    <n v="120"/>
    <s v="NA"/>
  </r>
  <r>
    <s v="GREECE"/>
    <s v="Greece"/>
    <s v="GRC"/>
    <s v="Western and Central Europe"/>
    <x v="10"/>
    <x v="1"/>
    <n v="1994"/>
    <x v="13"/>
    <n v="22"/>
    <n v="1.1000000000000001"/>
    <n v="1"/>
    <n v="0.1"/>
    <n v="2.2000000000000002"/>
    <s v="NA"/>
    <s v="NA"/>
    <s v="NA"/>
    <s v="NA"/>
    <s v="NA"/>
    <s v="NA"/>
    <n v="50"/>
    <n v="45"/>
    <n v="5"/>
    <s v="NA"/>
  </r>
  <r>
    <s v="GREECE"/>
    <s v="Greece"/>
    <s v="GRC"/>
    <s v="Western and Central Europe"/>
    <x v="10"/>
    <x v="1"/>
    <n v="1994"/>
    <x v="131"/>
    <n v="75"/>
    <n v="6.8"/>
    <n v="2.2999999999999998"/>
    <n v="0"/>
    <n v="9"/>
    <s v="NA"/>
    <s v="NA"/>
    <s v="NA"/>
    <s v="NA"/>
    <s v="NA"/>
    <s v="NA"/>
    <n v="90"/>
    <n v="30"/>
    <n v="0"/>
    <s v="NA"/>
  </r>
  <r>
    <s v="GREECE"/>
    <s v="Greece"/>
    <s v="GRC"/>
    <s v="Western and Central Europe"/>
    <x v="10"/>
    <x v="1"/>
    <n v="1994"/>
    <x v="131"/>
    <n v="210"/>
    <n v="52.5"/>
    <n v="14.7"/>
    <n v="1.1000000000000001"/>
    <n v="68.3"/>
    <s v="NA"/>
    <s v="NA"/>
    <s v="NA"/>
    <s v="NA"/>
    <s v="NA"/>
    <s v="NA"/>
    <n v="250"/>
    <n v="70"/>
    <n v="5"/>
    <s v="NA"/>
  </r>
  <r>
    <s v="GREECE"/>
    <s v="Greece"/>
    <s v="GRC"/>
    <s v="Western and Central Europe"/>
    <x v="10"/>
    <x v="1"/>
    <n v="1994"/>
    <x v="33"/>
    <n v="46"/>
    <n v="5.5"/>
    <n v="3"/>
    <n v="1.4"/>
    <n v="9.9"/>
    <s v="NA"/>
    <s v="NA"/>
    <s v="NA"/>
    <s v="NA"/>
    <s v="NA"/>
    <s v="NA"/>
    <n v="120"/>
    <n v="65"/>
    <n v="30"/>
    <s v="NA"/>
  </r>
  <r>
    <s v="GREECE"/>
    <s v="Greece"/>
    <s v="GRC"/>
    <s v="Western and Central Europe"/>
    <x v="10"/>
    <x v="1"/>
    <n v="1994"/>
    <x v="34"/>
    <n v="30"/>
    <n v="1.5"/>
    <n v="0.9"/>
    <n v="0.5"/>
    <n v="2.9"/>
    <s v="NA"/>
    <s v="NA"/>
    <s v="NA"/>
    <s v="NA"/>
    <s v="NA"/>
    <s v="NA"/>
    <n v="50"/>
    <n v="30"/>
    <n v="15"/>
    <s v="NA"/>
  </r>
  <r>
    <s v="GREECE"/>
    <s v="Greece"/>
    <s v="GRC"/>
    <s v="Western and Central Europe"/>
    <x v="10"/>
    <x v="1"/>
    <n v="1994"/>
    <x v="20"/>
    <n v="146"/>
    <n v="26.3"/>
    <n v="12.4"/>
    <n v="27.7"/>
    <n v="66.400000000000006"/>
    <s v="NA"/>
    <s v="NA"/>
    <s v="NA"/>
    <s v="NA"/>
    <s v="NA"/>
    <s v="NA"/>
    <n v="180"/>
    <n v="85"/>
    <n v="190"/>
    <s v="NA"/>
  </r>
  <r>
    <s v="GREECE"/>
    <s v="Greece"/>
    <s v="GRC"/>
    <s v="Western and Central Europe"/>
    <x v="10"/>
    <x v="1"/>
    <n v="1994"/>
    <x v="16"/>
    <n v="940"/>
    <n v="89.3"/>
    <n v="23.5"/>
    <n v="0"/>
    <n v="112.8"/>
    <s v="NA"/>
    <s v="NA"/>
    <s v="NA"/>
    <s v="NA"/>
    <s v="NA"/>
    <s v="NA"/>
    <n v="95"/>
    <n v="25"/>
    <n v="0"/>
    <s v="NA"/>
  </r>
  <r>
    <s v="HONDURAS"/>
    <s v="Honduras"/>
    <s v="HND"/>
    <s v="Latin America"/>
    <x v="8"/>
    <x v="1"/>
    <n v="1994"/>
    <x v="18"/>
    <n v="20"/>
    <n v="3.6"/>
    <n v="0.7"/>
    <n v="2.7"/>
    <n v="7"/>
    <n v="180"/>
    <n v="45"/>
    <n v="135"/>
    <n v="100"/>
    <n v="80"/>
    <n v="100"/>
    <s v="NA"/>
    <s v="NA"/>
    <s v="NA"/>
    <s v="NA"/>
  </r>
  <r>
    <s v="HONDURAS"/>
    <s v="Honduras"/>
    <s v="HND"/>
    <s v="Latin America"/>
    <x v="8"/>
    <x v="1"/>
    <n v="1994"/>
    <x v="75"/>
    <n v="90"/>
    <n v="0.2"/>
    <n v="0.6"/>
    <n v="0.8"/>
    <n v="1.6"/>
    <n v="9"/>
    <n v="36"/>
    <n v="45"/>
    <n v="20"/>
    <n v="20"/>
    <n v="20"/>
    <s v="NA"/>
    <s v="NA"/>
    <s v="NA"/>
    <s v="NA"/>
  </r>
  <r>
    <s v="HONDURAS"/>
    <s v="Honduras"/>
    <s v="HND"/>
    <s v="Latin America"/>
    <x v="8"/>
    <x v="1"/>
    <n v="1994"/>
    <x v="135"/>
    <n v="3"/>
    <n v="0.2"/>
    <n v="0.1"/>
    <n v="0.2"/>
    <n v="0.5"/>
    <n v="58.5"/>
    <n v="36"/>
    <n v="72"/>
    <n v="100"/>
    <n v="100"/>
    <n v="100"/>
    <s v="NA"/>
    <s v="NA"/>
    <s v="NA"/>
    <s v="NA"/>
  </r>
  <r>
    <s v="HONDURAS"/>
    <s v="Honduras"/>
    <s v="HND"/>
    <s v="Latin America"/>
    <x v="8"/>
    <x v="1"/>
    <n v="1994"/>
    <x v="2"/>
    <n v="5"/>
    <n v="0.1"/>
    <n v="0.1"/>
    <n v="0.1"/>
    <n v="0.4"/>
    <n v="36"/>
    <n v="27"/>
    <n v="36"/>
    <n v="80"/>
    <n v="80"/>
    <n v="80"/>
    <s v="NA"/>
    <s v="NA"/>
    <s v="NA"/>
    <s v="NA"/>
  </r>
  <r>
    <s v="HONDURAS"/>
    <s v="Honduras"/>
    <s v="HND"/>
    <s v="Latin America"/>
    <x v="8"/>
    <x v="1"/>
    <n v="1994"/>
    <x v="51"/>
    <n v="5"/>
    <n v="0"/>
    <n v="0"/>
    <n v="0"/>
    <n v="0.2"/>
    <n v="27"/>
    <n v="13.5"/>
    <n v="27"/>
    <n v="50"/>
    <n v="50"/>
    <n v="50"/>
    <s v="NA"/>
    <s v="NA"/>
    <s v="NA"/>
    <s v="NA"/>
  </r>
  <r>
    <s v="HONDURAS"/>
    <s v="Honduras"/>
    <s v="HND"/>
    <s v="Latin America"/>
    <x v="8"/>
    <x v="1"/>
    <n v="1994"/>
    <x v="53"/>
    <n v="160"/>
    <n v="6"/>
    <n v="2.5"/>
    <n v="5.4"/>
    <n v="14"/>
    <n v="54"/>
    <n v="31.5"/>
    <n v="67.5"/>
    <n v="70"/>
    <n v="50"/>
    <n v="50"/>
    <s v="NA"/>
    <s v="NA"/>
    <s v="NA"/>
    <s v="NA"/>
  </r>
  <r>
    <s v="HONDURAS"/>
    <s v="Honduras"/>
    <s v="HND"/>
    <s v="Latin America"/>
    <x v="8"/>
    <x v="1"/>
    <n v="1994"/>
    <x v="19"/>
    <n v="350"/>
    <n v="1.6"/>
    <n v="0.8"/>
    <n v="1.4"/>
    <n v="3.8"/>
    <n v="45"/>
    <n v="22.5"/>
    <n v="40.5"/>
    <n v="10"/>
    <n v="10"/>
    <n v="10"/>
    <s v="NA"/>
    <s v="NA"/>
    <s v="NA"/>
    <s v="NA"/>
  </r>
  <r>
    <s v="HONDURAS"/>
    <s v="Honduras"/>
    <s v="HND"/>
    <s v="Latin America"/>
    <x v="8"/>
    <x v="1"/>
    <n v="1994"/>
    <x v="45"/>
    <n v="23"/>
    <n v="1.6"/>
    <n v="0.8"/>
    <n v="1.6"/>
    <n v="3.9"/>
    <n v="67.5"/>
    <n v="36"/>
    <n v="67.5"/>
    <n v="100"/>
    <n v="100"/>
    <n v="100"/>
    <s v="NA"/>
    <s v="NA"/>
    <s v="NA"/>
    <s v="NA"/>
  </r>
  <r>
    <s v="HONDURAS"/>
    <s v="Honduras"/>
    <s v="HND"/>
    <s v="Latin America"/>
    <x v="8"/>
    <x v="1"/>
    <n v="1994"/>
    <x v="58"/>
    <n v="5"/>
    <n v="0.6"/>
    <n v="0.3"/>
    <n v="0.7"/>
    <n v="1.6"/>
    <n v="112.5"/>
    <n v="67.5"/>
    <n v="135"/>
    <n v="100"/>
    <n v="100"/>
    <n v="100"/>
    <s v="NA"/>
    <s v="NA"/>
    <s v="NA"/>
    <s v="NA"/>
  </r>
  <r>
    <s v="HONDURAS"/>
    <s v="Honduras"/>
    <s v="HND"/>
    <s v="Latin America"/>
    <x v="8"/>
    <x v="1"/>
    <n v="1994"/>
    <x v="92"/>
    <n v="16"/>
    <n v="0.9"/>
    <n v="0"/>
    <n v="0.3"/>
    <n v="1.2"/>
    <n v="90"/>
    <n v="9"/>
    <n v="45"/>
    <n v="60"/>
    <n v="10"/>
    <n v="40"/>
    <s v="NA"/>
    <s v="NA"/>
    <s v="NA"/>
    <s v="NA"/>
  </r>
  <r>
    <s v="HONDURAS"/>
    <s v="Honduras"/>
    <s v="HND"/>
    <s v="Latin America"/>
    <x v="8"/>
    <x v="1"/>
    <n v="1994"/>
    <x v="12"/>
    <n v="1"/>
    <n v="0"/>
    <n v="0"/>
    <n v="0"/>
    <n v="0.2"/>
    <n v="90"/>
    <n v="54"/>
    <n v="90"/>
    <n v="100"/>
    <n v="100"/>
    <n v="100"/>
    <s v="NA"/>
    <s v="NA"/>
    <s v="NA"/>
    <s v="NA"/>
  </r>
  <r>
    <s v="HONDURAS"/>
    <s v="Honduras"/>
    <s v="HND"/>
    <s v="Latin America"/>
    <x v="8"/>
    <x v="1"/>
    <n v="1994"/>
    <x v="48"/>
    <n v="13"/>
    <n v="0.9"/>
    <n v="0.3"/>
    <n v="0.7"/>
    <n v="1.9"/>
    <n v="67.5"/>
    <n v="31.5"/>
    <n v="67.5"/>
    <n v="100"/>
    <n v="80"/>
    <n v="80"/>
    <s v="NA"/>
    <s v="NA"/>
    <s v="NA"/>
    <s v="NA"/>
  </r>
  <r>
    <s v="HONDURAS"/>
    <s v="Honduras"/>
    <s v="HND"/>
    <s v="Latin America"/>
    <x v="8"/>
    <x v="1"/>
    <n v="1994"/>
    <x v="24"/>
    <n v="40"/>
    <n v="2.7"/>
    <n v="0.5"/>
    <n v="0.5"/>
    <n v="3.8"/>
    <n v="67.5"/>
    <n v="27"/>
    <n v="27"/>
    <n v="100"/>
    <n v="50"/>
    <n v="50"/>
    <s v="NA"/>
    <s v="NA"/>
    <s v="NA"/>
    <s v="NA"/>
  </r>
  <r>
    <s v="HONDURAS"/>
    <s v="Honduras"/>
    <s v="HND"/>
    <s v="Latin America"/>
    <x v="8"/>
    <x v="1"/>
    <n v="1994"/>
    <x v="25"/>
    <n v="4"/>
    <n v="0.1"/>
    <n v="0"/>
    <n v="0.1"/>
    <n v="0.3"/>
    <n v="36"/>
    <n v="22.5"/>
    <n v="27"/>
    <n v="100"/>
    <n v="75"/>
    <n v="100"/>
    <s v="NA"/>
    <s v="NA"/>
    <s v="NA"/>
    <s v="NA"/>
  </r>
  <r>
    <s v="HONDURAS"/>
    <s v="Honduras"/>
    <s v="HND"/>
    <s v="Latin America"/>
    <x v="8"/>
    <x v="1"/>
    <n v="1994"/>
    <x v="49"/>
    <n v="4"/>
    <n v="0.4"/>
    <n v="0.2"/>
    <n v="0.3"/>
    <n v="0.8"/>
    <n v="90"/>
    <n v="45"/>
    <n v="67.5"/>
    <n v="100"/>
    <n v="100"/>
    <n v="100"/>
    <s v="NA"/>
    <s v="NA"/>
    <s v="NA"/>
    <s v="NA"/>
  </r>
  <r>
    <s v="HONDURAS"/>
    <s v="Honduras"/>
    <s v="HND"/>
    <s v="Latin America"/>
    <x v="8"/>
    <x v="1"/>
    <n v="1994"/>
    <x v="20"/>
    <n v="3"/>
    <n v="0.1"/>
    <n v="0.1"/>
    <n v="0.1"/>
    <n v="0.4"/>
    <n v="54"/>
    <n v="54"/>
    <n v="54"/>
    <n v="80"/>
    <n v="80"/>
    <n v="80"/>
    <s v="NA"/>
    <s v="NA"/>
    <s v="NA"/>
    <s v="NA"/>
  </r>
  <r>
    <s v="HUNGARY"/>
    <s v="Hungary"/>
    <s v="HUN"/>
    <s v="Western and Central Europe"/>
    <x v="8"/>
    <x v="1"/>
    <n v="1994"/>
    <x v="0"/>
    <n v="436"/>
    <n v="6.8"/>
    <n v="0.4"/>
    <n v="0.6"/>
    <n v="7.8"/>
    <n v="68"/>
    <n v="4"/>
    <n v="6"/>
    <n v="23"/>
    <n v="23"/>
    <n v="23"/>
    <s v="NA"/>
    <s v="NA"/>
    <s v="NA"/>
    <s v="NA"/>
  </r>
  <r>
    <s v="HUNGARY"/>
    <s v="Hungary"/>
    <s v="HUN"/>
    <s v="Western and Central Europe"/>
    <x v="8"/>
    <x v="1"/>
    <n v="1994"/>
    <x v="19"/>
    <n v="1430"/>
    <n v="26.8"/>
    <n v="2.5"/>
    <n v="2.5"/>
    <n v="31.8"/>
    <n v="117"/>
    <n v="11"/>
    <n v="11"/>
    <n v="16"/>
    <n v="16"/>
    <n v="16"/>
    <s v="NA"/>
    <s v="NA"/>
    <s v="NA"/>
    <s v="NA"/>
  </r>
  <r>
    <s v="HUNGARY"/>
    <s v="Hungary"/>
    <s v="HUN"/>
    <s v="Western and Central Europe"/>
    <x v="8"/>
    <x v="1"/>
    <n v="1994"/>
    <x v="12"/>
    <n v="91"/>
    <n v="0.2"/>
    <n v="0"/>
    <n v="0.2"/>
    <n v="0.5"/>
    <n v="85"/>
    <n v="22"/>
    <n v="60"/>
    <n v="3"/>
    <n v="3"/>
    <n v="3"/>
    <s v="NA"/>
    <s v="NA"/>
    <s v="NA"/>
    <s v="NA"/>
  </r>
  <r>
    <s v="HUNGARY"/>
    <s v="Hungary"/>
    <s v="HUN"/>
    <s v="Western and Central Europe"/>
    <x v="8"/>
    <x v="1"/>
    <n v="1994"/>
    <x v="48"/>
    <n v="5"/>
    <n v="0.3"/>
    <n v="0"/>
    <n v="0"/>
    <n v="0.3"/>
    <n v="146"/>
    <n v="0"/>
    <n v="0"/>
    <n v="40"/>
    <n v="0"/>
    <n v="0"/>
    <s v="NA"/>
    <s v="NA"/>
    <s v="NA"/>
    <s v="NA"/>
  </r>
  <r>
    <s v="HUNGARY"/>
    <s v="Hungary"/>
    <s v="HUN"/>
    <s v="Western and Central Europe"/>
    <x v="8"/>
    <x v="1"/>
    <n v="1994"/>
    <x v="32"/>
    <n v="72"/>
    <n v="0.9"/>
    <n v="0"/>
    <n v="0"/>
    <n v="1"/>
    <n v="70"/>
    <n v="5"/>
    <n v="7"/>
    <n v="17"/>
    <n v="17"/>
    <n v="17"/>
    <s v="NA"/>
    <s v="NA"/>
    <s v="NA"/>
    <s v="NA"/>
  </r>
  <r>
    <s v="HUNGARY"/>
    <s v="Hungary"/>
    <s v="HUN"/>
    <s v="Western and Central Europe"/>
    <x v="8"/>
    <x v="1"/>
    <n v="1994"/>
    <x v="60"/>
    <n v="16"/>
    <n v="0.5"/>
    <n v="0"/>
    <n v="0"/>
    <n v="0.5"/>
    <n v="71"/>
    <n v="3"/>
    <n v="2"/>
    <n v="44"/>
    <n v="44"/>
    <n v="44"/>
    <s v="NA"/>
    <s v="NA"/>
    <s v="NA"/>
    <s v="NA"/>
  </r>
  <r>
    <s v="HUNGARY"/>
    <s v="Hungary"/>
    <s v="HUN"/>
    <s v="Western and Central Europe"/>
    <x v="8"/>
    <x v="1"/>
    <n v="1994"/>
    <x v="33"/>
    <n v="100"/>
    <n v="1.4"/>
    <n v="0.3"/>
    <n v="0.6"/>
    <n v="2.4"/>
    <n v="85"/>
    <n v="19"/>
    <n v="35"/>
    <n v="17"/>
    <n v="17"/>
    <n v="17"/>
    <s v="NA"/>
    <s v="NA"/>
    <s v="NA"/>
    <s v="NA"/>
  </r>
  <r>
    <s v="HUNGARY"/>
    <s v="Hungary"/>
    <s v="HUN"/>
    <s v="Western and Central Europe"/>
    <x v="8"/>
    <x v="1"/>
    <n v="1994"/>
    <x v="16"/>
    <n v="997"/>
    <n v="29.2"/>
    <n v="3.1"/>
    <n v="2.7"/>
    <n v="34.9"/>
    <n v="86"/>
    <n v="9"/>
    <n v="8"/>
    <n v="34"/>
    <n v="34"/>
    <n v="34"/>
    <s v="NA"/>
    <s v="NA"/>
    <s v="NA"/>
    <s v="NA"/>
  </r>
  <r>
    <s v="INDIA"/>
    <s v="India"/>
    <s v="IND"/>
    <s v="South Asia"/>
    <x v="12"/>
    <x v="1"/>
    <n v="1994"/>
    <x v="136"/>
    <n v="210"/>
    <n v="11.9"/>
    <n v="7.9"/>
    <n v="13.4"/>
    <n v="33.200000000000003"/>
    <n v="113"/>
    <n v="75"/>
    <n v="128"/>
    <n v="50"/>
    <n v="50"/>
    <n v="50"/>
    <s v="NA"/>
    <s v="NA"/>
    <s v="NA"/>
    <s v="NA"/>
  </r>
  <r>
    <s v="INDIA"/>
    <s v="India"/>
    <s v="IND"/>
    <s v="South Asia"/>
    <x v="12"/>
    <x v="1"/>
    <n v="1994"/>
    <x v="22"/>
    <n v="7695"/>
    <n v="418.6"/>
    <n v="209.3"/>
    <n v="45.8"/>
    <n v="673.7"/>
    <n v="64"/>
    <n v="32"/>
    <n v="7"/>
    <n v="85"/>
    <n v="85"/>
    <n v="85"/>
    <s v="NA"/>
    <s v="NA"/>
    <s v="NA"/>
    <s v="NA"/>
  </r>
  <r>
    <s v="INDIA"/>
    <s v="India"/>
    <s v="IND"/>
    <s v="South Asia"/>
    <x v="12"/>
    <x v="1"/>
    <n v="1994"/>
    <x v="137"/>
    <n v="54"/>
    <n v="1.8"/>
    <n v="3.7"/>
    <n v="3.2"/>
    <n v="8.6999999999999993"/>
    <n v="35"/>
    <n v="72"/>
    <n v="64"/>
    <n v="94"/>
    <n v="94"/>
    <n v="94"/>
    <s v="NA"/>
    <s v="NA"/>
    <s v="NA"/>
    <s v="NA"/>
  </r>
  <r>
    <s v="INDIA"/>
    <s v="India"/>
    <s v="IND"/>
    <s v="South Asia"/>
    <x v="12"/>
    <x v="1"/>
    <n v="1994"/>
    <x v="43"/>
    <n v="8710"/>
    <n v="266.89999999999998"/>
    <n v="202.1"/>
    <n v="53"/>
    <n v="521.9"/>
    <n v="38.299999999999997"/>
    <n v="29"/>
    <n v="7.6"/>
    <n v="80"/>
    <n v="80"/>
    <n v="80"/>
    <s v="NA"/>
    <s v="NA"/>
    <s v="NA"/>
    <s v="NA"/>
  </r>
  <r>
    <s v="INDIA"/>
    <s v="India"/>
    <s v="IND"/>
    <s v="South Asia"/>
    <x v="12"/>
    <x v="1"/>
    <n v="1994"/>
    <x v="35"/>
    <n v="677"/>
    <n v="19.600000000000001"/>
    <n v="7.3"/>
    <n v="3.8"/>
    <n v="30.7"/>
    <n v="46"/>
    <n v="17"/>
    <n v="9"/>
    <n v="63"/>
    <n v="63"/>
    <n v="63"/>
    <s v="NA"/>
    <s v="NA"/>
    <s v="NA"/>
    <s v="NA"/>
  </r>
  <r>
    <s v="INDIA"/>
    <s v="India"/>
    <s v="IND"/>
    <s v="South Asia"/>
    <x v="12"/>
    <x v="1"/>
    <n v="1994"/>
    <x v="19"/>
    <n v="5915"/>
    <n v="253.4"/>
    <n v="79.5"/>
    <n v="14.9"/>
    <n v="347.8"/>
    <n v="51"/>
    <n v="16"/>
    <n v="3"/>
    <n v="84"/>
    <n v="84"/>
    <n v="84"/>
    <s v="NA"/>
    <s v="NA"/>
    <s v="NA"/>
    <s v="NA"/>
  </r>
  <r>
    <s v="INDIA"/>
    <s v="India"/>
    <s v="IND"/>
    <s v="South Asia"/>
    <x v="12"/>
    <x v="1"/>
    <n v="1994"/>
    <x v="44"/>
    <n v="10900"/>
    <n v="215.8"/>
    <n v="60"/>
    <n v="12"/>
    <n v="287.8"/>
    <n v="36"/>
    <n v="10"/>
    <n v="2"/>
    <n v="55"/>
    <n v="55"/>
    <n v="78"/>
    <s v="NA"/>
    <s v="NA"/>
    <s v="NA"/>
    <s v="NA"/>
  </r>
  <r>
    <s v="INDIA"/>
    <s v="India"/>
    <s v="IND"/>
    <s v="South Asia"/>
    <x v="12"/>
    <x v="1"/>
    <n v="1994"/>
    <x v="57"/>
    <n v="172"/>
    <n v="4.3"/>
    <n v="6"/>
    <n v="5.9"/>
    <n v="16.3"/>
    <n v="28"/>
    <n v="39"/>
    <n v="38"/>
    <n v="90"/>
    <n v="90"/>
    <n v="90"/>
    <s v="NA"/>
    <s v="NA"/>
    <s v="NA"/>
    <s v="NA"/>
  </r>
  <r>
    <s v="INDIA"/>
    <s v="India"/>
    <s v="IND"/>
    <s v="South Asia"/>
    <x v="12"/>
    <x v="1"/>
    <n v="1994"/>
    <x v="12"/>
    <n v="940"/>
    <n v="70.3"/>
    <n v="46.6"/>
    <n v="23.7"/>
    <n v="140.5"/>
    <n v="89"/>
    <n v="59"/>
    <n v="30"/>
    <n v="84"/>
    <n v="84"/>
    <s v="NA"/>
    <s v="NA"/>
    <s v="NA"/>
    <s v="NA"/>
    <s v="NA"/>
  </r>
  <r>
    <s v="INDIA"/>
    <s v="India"/>
    <s v="IND"/>
    <s v="South Asia"/>
    <x v="12"/>
    <x v="1"/>
    <n v="1994"/>
    <x v="13"/>
    <n v="23415"/>
    <n v="339"/>
    <n v="237.7"/>
    <n v="26.4"/>
    <n v="603.1"/>
    <n v="30.8"/>
    <n v="21.6"/>
    <n v="2.4"/>
    <n v="47"/>
    <n v="47"/>
    <n v="47"/>
    <s v="NA"/>
    <s v="NA"/>
    <s v="NA"/>
    <s v="NA"/>
  </r>
  <r>
    <s v="INDIA"/>
    <s v="India"/>
    <s v="IND"/>
    <s v="South Asia"/>
    <x v="12"/>
    <x v="1"/>
    <n v="1994"/>
    <x v="48"/>
    <n v="42167"/>
    <n v="2259.6"/>
    <n v="861.7"/>
    <n v="289.39999999999998"/>
    <n v="3410.7"/>
    <n v="68.7"/>
    <n v="26.2"/>
    <n v="8.8000000000000007"/>
    <n v="78"/>
    <n v="78"/>
    <n v="67"/>
    <s v="NA"/>
    <s v="NA"/>
    <s v="NA"/>
    <s v="NA"/>
  </r>
  <r>
    <s v="INDIA"/>
    <s v="India"/>
    <s v="IND"/>
    <s v="South Asia"/>
    <x v="12"/>
    <x v="1"/>
    <n v="1994"/>
    <x v="76"/>
    <n v="290"/>
    <n v="15.1"/>
    <n v="14.8"/>
    <n v="13.4"/>
    <n v="43.2"/>
    <n v="53"/>
    <n v="52"/>
    <n v="47"/>
    <n v="98"/>
    <n v="98"/>
    <n v="98"/>
    <s v="NA"/>
    <s v="NA"/>
    <s v="NA"/>
    <s v="NA"/>
  </r>
  <r>
    <s v="INDIA"/>
    <s v="India"/>
    <s v="IND"/>
    <s v="South Asia"/>
    <x v="12"/>
    <x v="1"/>
    <n v="1994"/>
    <x v="46"/>
    <n v="14838"/>
    <n v="397.7"/>
    <n v="159.1"/>
    <n v="29.8"/>
    <n v="586.5"/>
    <n v="40"/>
    <n v="16"/>
    <n v="3"/>
    <n v="67"/>
    <n v="67"/>
    <n v="94"/>
    <s v="NA"/>
    <s v="NA"/>
    <s v="NA"/>
    <s v="NA"/>
  </r>
  <r>
    <s v="INDIA"/>
    <s v="India"/>
    <s v="IND"/>
    <s v="South Asia"/>
    <x v="12"/>
    <x v="1"/>
    <n v="1994"/>
    <x v="24"/>
    <n v="3438"/>
    <n v="347"/>
    <n v="151.6"/>
    <n v="64"/>
    <n v="562.70000000000005"/>
    <n v="103"/>
    <n v="45"/>
    <n v="19"/>
    <n v="98"/>
    <n v="98"/>
    <n v="98"/>
    <s v="NA"/>
    <s v="NA"/>
    <s v="NA"/>
    <s v="NA"/>
  </r>
  <r>
    <s v="INDIA"/>
    <s v="India"/>
    <s v="IND"/>
    <s v="South Asia"/>
    <x v="12"/>
    <x v="1"/>
    <n v="1994"/>
    <x v="25"/>
    <n v="413"/>
    <n v="21.4"/>
    <n v="23.8"/>
    <n v="20.2"/>
    <n v="65.400000000000006"/>
    <n v="54"/>
    <n v="60"/>
    <n v="51"/>
    <n v="96"/>
    <n v="96"/>
    <n v="96"/>
    <s v="NA"/>
    <s v="NA"/>
    <s v="NA"/>
    <s v="NA"/>
  </r>
  <r>
    <s v="INDIA"/>
    <s v="India"/>
    <s v="IND"/>
    <s v="South Asia"/>
    <x v="12"/>
    <x v="1"/>
    <n v="1994"/>
    <x v="16"/>
    <n v="23502"/>
    <n v="1855.7"/>
    <n v="861.6"/>
    <n v="110.5"/>
    <n v="2827.8"/>
    <n v="84"/>
    <n v="39"/>
    <n v="5"/>
    <n v="94"/>
    <n v="94"/>
    <n v="84"/>
    <s v="NA"/>
    <s v="NA"/>
    <s v="NA"/>
    <s v="NA"/>
  </r>
  <r>
    <s v="IRAN"/>
    <s v="Iran (Islamic Republic of)"/>
    <s v="IRN"/>
    <s v="West Asia"/>
    <x v="9"/>
    <x v="1"/>
    <n v="1994"/>
    <x v="0"/>
    <n v="2576"/>
    <n v="81.099999999999994"/>
    <n v="81.099999999999994"/>
    <n v="0"/>
    <n v="162.30000000000001"/>
    <n v="90"/>
    <n v="90"/>
    <n v="0"/>
    <n v="35"/>
    <n v="35"/>
    <n v="0"/>
    <s v="NA"/>
    <s v="NA"/>
    <s v="NA"/>
    <s v="NA"/>
  </r>
  <r>
    <s v="IRAN"/>
    <s v="Iran (Islamic Republic of)"/>
    <s v="IRN"/>
    <s v="West Asia"/>
    <x v="9"/>
    <x v="1"/>
    <n v="1994"/>
    <x v="22"/>
    <n v="228"/>
    <n v="17.399999999999999"/>
    <n v="17.399999999999999"/>
    <n v="0"/>
    <n v="34.9"/>
    <n v="90"/>
    <n v="90"/>
    <n v="0"/>
    <n v="85"/>
    <n v="85"/>
    <n v="0"/>
    <s v="NA"/>
    <s v="NA"/>
    <s v="NA"/>
    <s v="NA"/>
  </r>
  <r>
    <s v="IRAN"/>
    <s v="Iran (Islamic Republic of)"/>
    <s v="IRN"/>
    <s v="West Asia"/>
    <x v="9"/>
    <x v="1"/>
    <n v="1994"/>
    <x v="61"/>
    <n v="1193"/>
    <n v="32.200000000000003"/>
    <n v="26.8"/>
    <n v="0"/>
    <n v="59.1"/>
    <n v="60"/>
    <n v="50"/>
    <n v="0"/>
    <n v="45"/>
    <n v="45"/>
    <n v="0"/>
    <s v="NA"/>
    <s v="NA"/>
    <s v="NA"/>
    <s v="NA"/>
  </r>
  <r>
    <s v="IRAN"/>
    <s v="Iran (Islamic Republic of)"/>
    <s v="IRN"/>
    <s v="West Asia"/>
    <x v="9"/>
    <x v="1"/>
    <n v="1994"/>
    <x v="8"/>
    <n v="43"/>
    <n v="3.5"/>
    <n v="5.2"/>
    <n v="2.2999999999999998"/>
    <n v="11"/>
    <n v="90"/>
    <n v="135"/>
    <n v="60"/>
    <n v="90"/>
    <n v="90"/>
    <n v="90"/>
    <s v="NA"/>
    <s v="NA"/>
    <s v="NA"/>
    <s v="NA"/>
  </r>
  <r>
    <s v="IRAN"/>
    <s v="Iran (Islamic Republic of)"/>
    <s v="IRN"/>
    <s v="West Asia"/>
    <x v="9"/>
    <x v="1"/>
    <n v="1994"/>
    <x v="9"/>
    <n v="1155"/>
    <n v="53"/>
    <n v="96.6"/>
    <n v="1.8"/>
    <n v="151.4"/>
    <n v="90"/>
    <n v="164"/>
    <n v="3"/>
    <n v="51"/>
    <n v="51"/>
    <n v="51"/>
    <s v="NA"/>
    <s v="NA"/>
    <s v="NA"/>
    <s v="NA"/>
  </r>
  <r>
    <s v="IRAN"/>
    <s v="Iran (Islamic Republic of)"/>
    <s v="IRN"/>
    <s v="West Asia"/>
    <x v="9"/>
    <x v="1"/>
    <n v="1994"/>
    <x v="56"/>
    <n v="739"/>
    <n v="11.1"/>
    <n v="33.299999999999997"/>
    <n v="0"/>
    <n v="44.3"/>
    <n v="30"/>
    <n v="90"/>
    <n v="0"/>
    <n v="50"/>
    <n v="50"/>
    <n v="0"/>
    <s v="NA"/>
    <s v="NA"/>
    <s v="NA"/>
    <s v="NA"/>
  </r>
  <r>
    <s v="IRAN"/>
    <s v="Iran (Islamic Republic of)"/>
    <s v="IRN"/>
    <s v="West Asia"/>
    <x v="9"/>
    <x v="1"/>
    <n v="1994"/>
    <x v="12"/>
    <n v="105"/>
    <n v="18.899999999999999"/>
    <n v="14.2"/>
    <n v="7.6"/>
    <n v="40.6"/>
    <n v="200"/>
    <n v="150"/>
    <n v="80"/>
    <n v="90"/>
    <n v="90"/>
    <n v="90"/>
    <s v="NA"/>
    <s v="NA"/>
    <s v="NA"/>
    <s v="NA"/>
  </r>
  <r>
    <s v="IRAN"/>
    <s v="Iran (Islamic Republic of)"/>
    <s v="IRN"/>
    <s v="West Asia"/>
    <x v="9"/>
    <x v="1"/>
    <n v="1994"/>
    <x v="13"/>
    <n v="561"/>
    <n v="11.8"/>
    <n v="17.7"/>
    <n v="0"/>
    <n v="29.5"/>
    <n v="60"/>
    <n v="90"/>
    <n v="0"/>
    <n v="35"/>
    <n v="35"/>
    <n v="0"/>
    <s v="NA"/>
    <s v="NA"/>
    <s v="NA"/>
    <s v="NA"/>
  </r>
  <r>
    <s v="IRAN"/>
    <s v="Iran (Islamic Republic of)"/>
    <s v="IRN"/>
    <s v="West Asia"/>
    <x v="9"/>
    <x v="1"/>
    <n v="1994"/>
    <x v="48"/>
    <n v="436"/>
    <n v="35.299999999999997"/>
    <n v="35.299999999999997"/>
    <n v="0"/>
    <n v="70.599999999999994"/>
    <n v="90"/>
    <n v="90"/>
    <n v="0"/>
    <n v="90"/>
    <n v="90"/>
    <n v="0"/>
    <s v="NA"/>
    <s v="NA"/>
    <s v="NA"/>
    <s v="NA"/>
  </r>
  <r>
    <s v="IRAN"/>
    <s v="Iran (Islamic Republic of)"/>
    <s v="IRN"/>
    <s v="West Asia"/>
    <x v="9"/>
    <x v="1"/>
    <n v="1994"/>
    <x v="33"/>
    <n v="150"/>
    <n v="19.5"/>
    <n v="13.5"/>
    <s v="NA"/>
    <n v="33"/>
    <n v="130"/>
    <n v="90"/>
    <n v="0"/>
    <n v="100"/>
    <n v="100"/>
    <n v="0"/>
    <s v="NA"/>
    <s v="NA"/>
    <s v="NA"/>
    <s v="NA"/>
  </r>
  <r>
    <s v="IRAN"/>
    <s v="Iran (Islamic Republic of)"/>
    <s v="IRN"/>
    <s v="West Asia"/>
    <x v="9"/>
    <x v="1"/>
    <n v="1994"/>
    <x v="24"/>
    <n v="25"/>
    <n v="5"/>
    <n v="4.5"/>
    <n v="0"/>
    <n v="9.5"/>
    <n v="200"/>
    <n v="180"/>
    <n v="0"/>
    <n v="100"/>
    <n v="100"/>
    <n v="0"/>
    <s v="NA"/>
    <s v="NA"/>
    <s v="NA"/>
    <s v="NA"/>
  </r>
  <r>
    <s v="IRAN"/>
    <s v="Iran (Islamic Republic of)"/>
    <s v="IRN"/>
    <s v="West Asia"/>
    <x v="9"/>
    <x v="1"/>
    <n v="1994"/>
    <x v="73"/>
    <n v="32"/>
    <n v="4.9000000000000004"/>
    <n v="0.6"/>
    <n v="0"/>
    <n v="5.5"/>
    <n v="180"/>
    <n v="23"/>
    <n v="0"/>
    <n v="85"/>
    <n v="85"/>
    <n v="0"/>
    <s v="NA"/>
    <s v="NA"/>
    <s v="NA"/>
    <s v="NA"/>
  </r>
  <r>
    <s v="IRAN"/>
    <s v="Iran (Islamic Republic of)"/>
    <s v="IRN"/>
    <s v="West Asia"/>
    <x v="9"/>
    <x v="1"/>
    <n v="1994"/>
    <x v="15"/>
    <n v="300"/>
    <n v="51"/>
    <n v="38.299999999999997"/>
    <n v="3.8"/>
    <n v="93.1"/>
    <n v="200"/>
    <n v="150"/>
    <n v="15"/>
    <n v="85"/>
    <n v="85"/>
    <n v="85"/>
    <s v="NA"/>
    <s v="NA"/>
    <s v="NA"/>
    <s v="NA"/>
  </r>
  <r>
    <s v="IRAN"/>
    <s v="Iran (Islamic Republic of)"/>
    <s v="IRN"/>
    <s v="West Asia"/>
    <x v="9"/>
    <x v="1"/>
    <n v="1994"/>
    <x v="16"/>
    <n v="6257"/>
    <n v="206.5"/>
    <n v="185.8"/>
    <s v="NA"/>
    <n v="392.3"/>
    <n v="100"/>
    <n v="90"/>
    <n v="0"/>
    <n v="33"/>
    <n v="33"/>
    <n v="0"/>
    <s v="NA"/>
    <s v="NA"/>
    <s v="NA"/>
    <s v="NA"/>
  </r>
  <r>
    <s v="IRELAND"/>
    <s v="Ireland"/>
    <s v="IRL"/>
    <s v="Western and Central Europe"/>
    <x v="10"/>
    <x v="1"/>
    <n v="1994"/>
    <x v="0"/>
    <n v="194"/>
    <n v="20.2"/>
    <n v="14.4"/>
    <n v="14.6"/>
    <n v="49.1"/>
    <n v="104"/>
    <n v="74"/>
    <n v="75"/>
    <n v="100"/>
    <n v="100"/>
    <n v="100"/>
    <s v="NA"/>
    <s v="NA"/>
    <s v="NA"/>
    <s v="NA"/>
  </r>
  <r>
    <s v="IRELAND"/>
    <s v="Ireland"/>
    <s v="IRL"/>
    <s v="Western and Central Europe"/>
    <x v="10"/>
    <x v="1"/>
    <n v="1994"/>
    <x v="27"/>
    <n v="29"/>
    <n v="4.0999999999999996"/>
    <n v="4.5999999999999996"/>
    <n v="6.6"/>
    <n v="15.3"/>
    <n v="140"/>
    <n v="158"/>
    <n v="228"/>
    <n v="100"/>
    <n v="100"/>
    <n v="100"/>
    <s v="NA"/>
    <s v="NA"/>
    <s v="NA"/>
    <s v="NA"/>
  </r>
  <r>
    <s v="IRELAND"/>
    <s v="Ireland"/>
    <s v="IRL"/>
    <s v="Western and Central Europe"/>
    <x v="10"/>
    <x v="1"/>
    <n v="1994"/>
    <x v="130"/>
    <n v="4195"/>
    <n v="289.5"/>
    <n v="91.5"/>
    <n v="125"/>
    <n v="505.9"/>
    <n v="69"/>
    <n v="21.8"/>
    <n v="29.8"/>
    <n v="100"/>
    <n v="100"/>
    <n v="100"/>
    <s v="NA"/>
    <s v="NA"/>
    <s v="NA"/>
    <s v="NA"/>
  </r>
  <r>
    <s v="IRELAND"/>
    <s v="Ireland"/>
    <s v="IRL"/>
    <s v="Western and Central Europe"/>
    <x v="10"/>
    <x v="1"/>
    <n v="1994"/>
    <x v="9"/>
    <n v="20"/>
    <n v="1.2"/>
    <n v="1.8"/>
    <n v="1.4"/>
    <n v="4.4000000000000004"/>
    <n v="60"/>
    <n v="91"/>
    <n v="68"/>
    <n v="100"/>
    <n v="100"/>
    <n v="100"/>
    <s v="NA"/>
    <s v="NA"/>
    <s v="NA"/>
    <s v="NA"/>
  </r>
  <r>
    <s v="IRELAND"/>
    <s v="Ireland"/>
    <s v="IRL"/>
    <s v="Western and Central Europe"/>
    <x v="10"/>
    <x v="1"/>
    <n v="1994"/>
    <x v="12"/>
    <n v="24"/>
    <n v="3.4"/>
    <n v="6.6"/>
    <n v="6.6"/>
    <n v="16.5"/>
    <n v="140"/>
    <n v="273"/>
    <n v="274"/>
    <n v="100"/>
    <n v="100"/>
    <n v="100"/>
    <s v="NA"/>
    <s v="NA"/>
    <s v="NA"/>
    <s v="NA"/>
  </r>
  <r>
    <s v="IRELAND"/>
    <s v="Ireland"/>
    <s v="IRL"/>
    <s v="Western and Central Europe"/>
    <x v="10"/>
    <x v="1"/>
    <n v="1994"/>
    <x v="31"/>
    <n v="7"/>
    <n v="1.2"/>
    <n v="0.6"/>
    <n v="0.6"/>
    <n v="2.4"/>
    <n v="170"/>
    <n v="79"/>
    <n v="89"/>
    <n v="100"/>
    <n v="100"/>
    <n v="100"/>
    <s v="NA"/>
    <s v="NA"/>
    <s v="NA"/>
    <s v="NA"/>
  </r>
  <r>
    <s v="IRELAND"/>
    <s v="Ireland"/>
    <s v="IRL"/>
    <s v="Western and Central Europe"/>
    <x v="10"/>
    <x v="1"/>
    <n v="1994"/>
    <x v="131"/>
    <n v="17"/>
    <n v="1.7"/>
    <n v="1.3"/>
    <n v="1.3"/>
    <n v="4.2"/>
    <n v="100"/>
    <n v="74"/>
    <n v="74"/>
    <n v="100"/>
    <n v="100"/>
    <n v="100"/>
    <s v="NA"/>
    <s v="NA"/>
    <s v="NA"/>
    <s v="NA"/>
  </r>
  <r>
    <s v="IRELAND"/>
    <s v="Ireland"/>
    <s v="IRL"/>
    <s v="Western and Central Europe"/>
    <x v="10"/>
    <x v="1"/>
    <n v="1994"/>
    <x v="33"/>
    <n v="32"/>
    <n v="5.9"/>
    <n v="5.2"/>
    <n v="8.4"/>
    <n v="19.600000000000001"/>
    <n v="185"/>
    <n v="164"/>
    <n v="264"/>
    <n v="100"/>
    <n v="100"/>
    <n v="100"/>
    <s v="NA"/>
    <s v="NA"/>
    <s v="NA"/>
    <s v="NA"/>
  </r>
  <r>
    <s v="IRELAND"/>
    <s v="Ireland"/>
    <s v="IRL"/>
    <s v="Western and Central Europe"/>
    <x v="10"/>
    <x v="1"/>
    <n v="1994"/>
    <x v="16"/>
    <n v="87"/>
    <n v="10.8"/>
    <n v="6.6"/>
    <n v="6.8"/>
    <n v="24.2"/>
    <n v="124"/>
    <n v="76"/>
    <n v="78"/>
    <n v="100"/>
    <n v="100"/>
    <n v="100"/>
    <s v="NA"/>
    <s v="NA"/>
    <s v="NA"/>
    <s v="NA"/>
  </r>
  <r>
    <s v="ISRAEL"/>
    <s v="Israel"/>
    <s v="ISR"/>
    <s v="West Asia"/>
    <x v="8"/>
    <x v="1"/>
    <n v="1994"/>
    <x v="115"/>
    <n v="2"/>
    <n v="0.3"/>
    <n v="0"/>
    <n v="0.2"/>
    <n v="0.5"/>
    <s v="NA"/>
    <s v="NA"/>
    <s v="NA"/>
    <s v="NA"/>
    <s v="NA"/>
    <s v="NA"/>
    <n v="150"/>
    <n v="0"/>
    <n v="100"/>
    <s v="NA"/>
  </r>
  <r>
    <s v="ISRAEL"/>
    <s v="Israel"/>
    <s v="ISR"/>
    <s v="West Asia"/>
    <x v="8"/>
    <x v="1"/>
    <n v="1994"/>
    <x v="97"/>
    <n v="5.5"/>
    <n v="0.8"/>
    <n v="0.2"/>
    <n v="1.1000000000000001"/>
    <n v="2.1"/>
    <s v="NA"/>
    <s v="NA"/>
    <s v="NA"/>
    <s v="NA"/>
    <s v="NA"/>
    <s v="NA"/>
    <n v="150"/>
    <n v="30"/>
    <n v="200"/>
    <s v="NA"/>
  </r>
  <r>
    <s v="ISRAEL"/>
    <s v="Israel"/>
    <s v="ISR"/>
    <s v="West Asia"/>
    <x v="8"/>
    <x v="1"/>
    <n v="1994"/>
    <x v="77"/>
    <n v="8"/>
    <n v="1.4"/>
    <n v="0.2"/>
    <n v="2"/>
    <n v="3.7"/>
    <s v="NA"/>
    <s v="NA"/>
    <s v="NA"/>
    <s v="NA"/>
    <s v="NA"/>
    <s v="NA"/>
    <n v="180"/>
    <n v="30"/>
    <n v="250"/>
    <s v="NA"/>
  </r>
  <r>
    <s v="ISRAEL"/>
    <s v="Israel"/>
    <s v="ISR"/>
    <s v="West Asia"/>
    <x v="8"/>
    <x v="1"/>
    <n v="1994"/>
    <x v="18"/>
    <n v="2"/>
    <n v="1"/>
    <n v="0.4"/>
    <n v="1.2"/>
    <n v="2.6"/>
    <s v="NA"/>
    <s v="NA"/>
    <s v="NA"/>
    <s v="NA"/>
    <s v="NA"/>
    <s v="NA"/>
    <n v="500"/>
    <n v="200"/>
    <n v="600"/>
    <s v="NA"/>
  </r>
  <r>
    <s v="ISRAEL"/>
    <s v="Israel"/>
    <s v="ISR"/>
    <s v="West Asia"/>
    <x v="8"/>
    <x v="1"/>
    <n v="1994"/>
    <x v="0"/>
    <n v="10"/>
    <n v="0.6"/>
    <n v="0.1"/>
    <n v="0"/>
    <n v="0.7"/>
    <s v="NA"/>
    <s v="NA"/>
    <s v="NA"/>
    <s v="NA"/>
    <s v="NA"/>
    <s v="NA"/>
    <n v="60"/>
    <n v="10"/>
    <n v="0"/>
    <s v="NA"/>
  </r>
  <r>
    <s v="ISRAEL"/>
    <s v="Israel"/>
    <s v="ISR"/>
    <s v="West Asia"/>
    <x v="8"/>
    <x v="1"/>
    <n v="1994"/>
    <x v="102"/>
    <n v="10"/>
    <n v="0"/>
    <n v="0.5"/>
    <n v="0"/>
    <n v="0.5"/>
    <s v="NA"/>
    <s v="NA"/>
    <s v="NA"/>
    <s v="NA"/>
    <s v="NA"/>
    <s v="NA"/>
    <n v="0"/>
    <n v="50"/>
    <n v="0"/>
    <s v="NA"/>
  </r>
  <r>
    <s v="ISRAEL"/>
    <s v="Israel"/>
    <s v="ISR"/>
    <s v="West Asia"/>
    <x v="8"/>
    <x v="1"/>
    <n v="1994"/>
    <x v="2"/>
    <n v="30"/>
    <n v="6"/>
    <n v="1.2"/>
    <n v="4.5"/>
    <n v="11.7"/>
    <s v="NA"/>
    <s v="NA"/>
    <s v="NA"/>
    <s v="NA"/>
    <s v="NA"/>
    <s v="NA"/>
    <n v="200"/>
    <n v="40"/>
    <n v="150"/>
    <s v="NA"/>
  </r>
  <r>
    <s v="ISRAEL"/>
    <s v="Israel"/>
    <s v="ISR"/>
    <s v="West Asia"/>
    <x v="8"/>
    <x v="1"/>
    <n v="1994"/>
    <x v="22"/>
    <n v="15"/>
    <n v="2.7"/>
    <n v="0.9"/>
    <n v="1.8"/>
    <n v="5.4"/>
    <s v="NA"/>
    <s v="NA"/>
    <s v="NA"/>
    <s v="NA"/>
    <s v="NA"/>
    <s v="NA"/>
    <n v="180"/>
    <n v="60"/>
    <n v="120"/>
    <s v="NA"/>
  </r>
  <r>
    <s v="ISRAEL"/>
    <s v="Israel"/>
    <s v="ISR"/>
    <s v="West Asia"/>
    <x v="8"/>
    <x v="1"/>
    <n v="1994"/>
    <x v="114"/>
    <n v="2"/>
    <n v="0.6"/>
    <n v="0.1"/>
    <n v="0.6"/>
    <n v="1.3"/>
    <s v="NA"/>
    <s v="NA"/>
    <s v="NA"/>
    <s v="NA"/>
    <s v="NA"/>
    <s v="NA"/>
    <n v="300"/>
    <n v="60"/>
    <n v="300"/>
    <s v="NA"/>
  </r>
  <r>
    <s v="ISRAEL"/>
    <s v="Israel"/>
    <s v="ISR"/>
    <s v="West Asia"/>
    <x v="8"/>
    <x v="1"/>
    <n v="1994"/>
    <x v="6"/>
    <n v="6"/>
    <n v="1"/>
    <n v="0.2"/>
    <n v="1.1000000000000001"/>
    <n v="2.2000000000000002"/>
    <s v="NA"/>
    <s v="NA"/>
    <s v="NA"/>
    <s v="NA"/>
    <s v="NA"/>
    <s v="NA"/>
    <n v="170"/>
    <n v="26.6"/>
    <n v="175"/>
    <s v="NA"/>
  </r>
  <r>
    <s v="ISRAEL"/>
    <s v="Israel"/>
    <s v="ISR"/>
    <s v="West Asia"/>
    <x v="8"/>
    <x v="1"/>
    <n v="1994"/>
    <x v="83"/>
    <n v="2"/>
    <n v="1.6"/>
    <n v="0.7"/>
    <n v="2.4"/>
    <n v="4.7"/>
    <s v="NA"/>
    <s v="NA"/>
    <s v="NA"/>
    <s v="NA"/>
    <s v="NA"/>
    <s v="NA"/>
    <n v="800"/>
    <n v="350"/>
    <n v="1200"/>
    <s v="NA"/>
  </r>
  <r>
    <s v="ISRAEL"/>
    <s v="Israel"/>
    <s v="ISR"/>
    <s v="West Asia"/>
    <x v="8"/>
    <x v="1"/>
    <n v="1994"/>
    <x v="19"/>
    <n v="24"/>
    <n v="6.3"/>
    <n v="2.5"/>
    <n v="3.6"/>
    <n v="12.4"/>
    <s v="NA"/>
    <s v="NA"/>
    <s v="NA"/>
    <s v="NA"/>
    <s v="NA"/>
    <s v="NA"/>
    <n v="262.5"/>
    <n v="105"/>
    <n v="150"/>
    <s v="NA"/>
  </r>
  <r>
    <s v="ISRAEL"/>
    <s v="Israel"/>
    <s v="ISR"/>
    <s v="West Asia"/>
    <x v="8"/>
    <x v="1"/>
    <n v="1994"/>
    <x v="106"/>
    <n v="2"/>
    <n v="0.4"/>
    <n v="0.1"/>
    <n v="0.4"/>
    <n v="0.9"/>
    <s v="NA"/>
    <s v="NA"/>
    <s v="NA"/>
    <s v="NA"/>
    <s v="NA"/>
    <s v="NA"/>
    <n v="200"/>
    <n v="50"/>
    <n v="200"/>
    <s v="NA"/>
  </r>
  <r>
    <s v="ISRAEL"/>
    <s v="Israel"/>
    <s v="ISR"/>
    <s v="West Asia"/>
    <x v="8"/>
    <x v="1"/>
    <n v="1994"/>
    <x v="138"/>
    <n v="1"/>
    <n v="0.2"/>
    <n v="0"/>
    <n v="0.3"/>
    <n v="0.5"/>
    <s v="NA"/>
    <s v="NA"/>
    <s v="NA"/>
    <s v="NA"/>
    <s v="NA"/>
    <s v="NA"/>
    <n v="200"/>
    <n v="20"/>
    <n v="250"/>
    <s v="NA"/>
  </r>
  <r>
    <s v="ISRAEL"/>
    <s v="Israel"/>
    <s v="ISR"/>
    <s v="West Asia"/>
    <x v="8"/>
    <x v="1"/>
    <n v="1994"/>
    <x v="7"/>
    <n v="13.5"/>
    <n v="1.5"/>
    <n v="0.2"/>
    <n v="1.2"/>
    <n v="2.9"/>
    <s v="NA"/>
    <s v="NA"/>
    <s v="NA"/>
    <s v="NA"/>
    <s v="NA"/>
    <s v="NA"/>
    <n v="113"/>
    <n v="15.2"/>
    <n v="88.9"/>
    <s v="NA"/>
  </r>
  <r>
    <s v="ISRAEL"/>
    <s v="Israel"/>
    <s v="ISR"/>
    <s v="West Asia"/>
    <x v="8"/>
    <x v="1"/>
    <n v="1994"/>
    <x v="9"/>
    <n v="7"/>
    <n v="1.3"/>
    <n v="0.4"/>
    <n v="1.1000000000000001"/>
    <n v="2.7"/>
    <s v="NA"/>
    <s v="NA"/>
    <s v="NA"/>
    <s v="NA"/>
    <s v="NA"/>
    <s v="NA"/>
    <n v="180"/>
    <n v="60"/>
    <n v="150"/>
    <s v="NA"/>
  </r>
  <r>
    <s v="ISRAEL"/>
    <s v="Israel"/>
    <s v="ISR"/>
    <s v="West Asia"/>
    <x v="8"/>
    <x v="1"/>
    <n v="1994"/>
    <x v="47"/>
    <n v="5"/>
    <n v="1"/>
    <n v="0.1"/>
    <n v="1.3"/>
    <n v="2.4"/>
    <s v="NA"/>
    <s v="NA"/>
    <s v="NA"/>
    <s v="NA"/>
    <s v="NA"/>
    <s v="NA"/>
    <n v="200"/>
    <n v="20"/>
    <n v="250"/>
    <s v="NA"/>
  </r>
  <r>
    <s v="ISRAEL"/>
    <s v="Israel"/>
    <s v="ISR"/>
    <s v="West Asia"/>
    <x v="8"/>
    <x v="1"/>
    <n v="1994"/>
    <x v="12"/>
    <n v="6"/>
    <n v="2.1"/>
    <n v="0.9"/>
    <n v="2.4"/>
    <n v="5.4"/>
    <s v="NA"/>
    <s v="NA"/>
    <s v="NA"/>
    <s v="NA"/>
    <s v="NA"/>
    <s v="NA"/>
    <n v="350"/>
    <n v="150"/>
    <n v="400"/>
    <s v="NA"/>
  </r>
  <r>
    <s v="ISRAEL"/>
    <s v="Israel"/>
    <s v="ISR"/>
    <s v="West Asia"/>
    <x v="8"/>
    <x v="1"/>
    <n v="1994"/>
    <x v="71"/>
    <n v="2"/>
    <n v="0.6"/>
    <n v="0.2"/>
    <n v="0.8"/>
    <n v="1.6"/>
    <s v="NA"/>
    <s v="NA"/>
    <s v="NA"/>
    <s v="NA"/>
    <s v="NA"/>
    <s v="NA"/>
    <n v="300"/>
    <n v="100"/>
    <n v="400"/>
    <s v="NA"/>
  </r>
  <r>
    <s v="ISRAEL"/>
    <s v="Israel"/>
    <s v="ISR"/>
    <s v="West Asia"/>
    <x v="8"/>
    <x v="1"/>
    <n v="1994"/>
    <x v="49"/>
    <n v="4.5"/>
    <n v="1.2"/>
    <n v="0.5"/>
    <n v="1.4"/>
    <n v="3.2"/>
    <s v="NA"/>
    <s v="NA"/>
    <s v="NA"/>
    <s v="NA"/>
    <s v="NA"/>
    <s v="NA"/>
    <n v="272"/>
    <n v="120"/>
    <n v="322"/>
    <s v="NA"/>
  </r>
  <r>
    <s v="ISRAEL"/>
    <s v="Israel"/>
    <s v="ISR"/>
    <s v="West Asia"/>
    <x v="8"/>
    <x v="1"/>
    <n v="1994"/>
    <x v="20"/>
    <n v="14"/>
    <n v="5"/>
    <n v="1.6"/>
    <n v="5"/>
    <n v="11.6"/>
    <s v="NA"/>
    <s v="NA"/>
    <s v="NA"/>
    <s v="NA"/>
    <s v="NA"/>
    <s v="NA"/>
    <n v="357"/>
    <n v="114"/>
    <n v="357"/>
    <s v="NA"/>
  </r>
  <r>
    <s v="ISRAEL"/>
    <s v="Israel"/>
    <s v="ISR"/>
    <s v="West Asia"/>
    <x v="8"/>
    <x v="1"/>
    <n v="1994"/>
    <x v="133"/>
    <n v="12"/>
    <n v="1.7"/>
    <n v="0.5"/>
    <n v="1"/>
    <n v="3.2"/>
    <s v="NA"/>
    <s v="NA"/>
    <s v="NA"/>
    <s v="NA"/>
    <s v="NA"/>
    <s v="NA"/>
    <n v="140"/>
    <n v="40"/>
    <n v="85"/>
    <s v="NA"/>
  </r>
  <r>
    <s v="ISRAEL"/>
    <s v="Israel"/>
    <s v="ISR"/>
    <s v="West Asia"/>
    <x v="8"/>
    <x v="1"/>
    <n v="1994"/>
    <x v="16"/>
    <n v="75"/>
    <n v="6"/>
    <n v="2.2999999999999998"/>
    <s v="NA"/>
    <n v="8.3000000000000007"/>
    <s v="NA"/>
    <s v="NA"/>
    <s v="NA"/>
    <s v="NA"/>
    <s v="NA"/>
    <s v="NA"/>
    <n v="80"/>
    <n v="30"/>
    <n v="0"/>
    <s v="NA"/>
  </r>
  <r>
    <s v="ITALY"/>
    <s v="Italy"/>
    <s v="ITA"/>
    <s v="Western and Central Europe"/>
    <x v="10"/>
    <x v="1"/>
    <n v="1994"/>
    <x v="0"/>
    <n v="410"/>
    <n v="28.7"/>
    <n v="29.1"/>
    <n v="18.5"/>
    <n v="76.3"/>
    <n v="70"/>
    <n v="71"/>
    <n v="45"/>
    <n v="100"/>
    <n v="100"/>
    <n v="100"/>
    <s v="NA"/>
    <s v="NA"/>
    <s v="NA"/>
    <s v="NA"/>
  </r>
  <r>
    <s v="ITALY"/>
    <s v="Italy"/>
    <s v="ITA"/>
    <s v="Western and Central Europe"/>
    <x v="10"/>
    <x v="1"/>
    <n v="1994"/>
    <x v="75"/>
    <n v="130"/>
    <n v="1"/>
    <n v="6.6"/>
    <n v="3.8"/>
    <n v="11.4"/>
    <n v="15"/>
    <n v="51"/>
    <n v="29"/>
    <n v="50"/>
    <n v="100"/>
    <n v="100"/>
    <s v="NA"/>
    <s v="NA"/>
    <s v="NA"/>
    <s v="NA"/>
  </r>
  <r>
    <s v="ITALY"/>
    <s v="Italy"/>
    <s v="ITA"/>
    <s v="Western and Central Europe"/>
    <x v="10"/>
    <x v="1"/>
    <n v="1994"/>
    <x v="27"/>
    <n v="660"/>
    <n v="52.3"/>
    <n v="32.299999999999997"/>
    <n v="25.7"/>
    <n v="110.4"/>
    <n v="99"/>
    <n v="49"/>
    <n v="39"/>
    <n v="80"/>
    <n v="100"/>
    <n v="100"/>
    <s v="NA"/>
    <s v="NA"/>
    <s v="NA"/>
    <s v="NA"/>
  </r>
  <r>
    <s v="ITALY"/>
    <s v="Italy"/>
    <s v="ITA"/>
    <s v="Western and Central Europe"/>
    <x v="10"/>
    <x v="1"/>
    <n v="1994"/>
    <x v="61"/>
    <n v="2820"/>
    <n v="197.4"/>
    <n v="166.4"/>
    <n v="138.19999999999999"/>
    <n v="502"/>
    <n v="70"/>
    <n v="59"/>
    <n v="49"/>
    <n v="100"/>
    <n v="100"/>
    <n v="100"/>
    <s v="NA"/>
    <s v="NA"/>
    <s v="NA"/>
    <s v="NA"/>
  </r>
  <r>
    <s v="ITALY"/>
    <s v="Italy"/>
    <s v="ITA"/>
    <s v="Western and Central Europe"/>
    <x v="10"/>
    <x v="1"/>
    <n v="1994"/>
    <x v="139"/>
    <n v="1020"/>
    <n v="45"/>
    <n v="18.8"/>
    <n v="10.199999999999999"/>
    <n v="74"/>
    <s v="NA"/>
    <s v="NA"/>
    <s v="NA"/>
    <s v="NA"/>
    <s v="NA"/>
    <s v="NA"/>
    <n v="44.1"/>
    <n v="18.399999999999999"/>
    <n v="10"/>
    <s v="NA"/>
  </r>
  <r>
    <s v="ITALY"/>
    <s v="Italy"/>
    <s v="ITA"/>
    <s v="Western and Central Europe"/>
    <x v="10"/>
    <x v="1"/>
    <n v="1994"/>
    <x v="19"/>
    <n v="780"/>
    <n v="156"/>
    <n v="69.400000000000006"/>
    <n v="46"/>
    <n v="271.39999999999998"/>
    <n v="200"/>
    <n v="89"/>
    <n v="59"/>
    <n v="100"/>
    <n v="100"/>
    <n v="100"/>
    <s v="NA"/>
    <s v="NA"/>
    <s v="NA"/>
    <s v="NA"/>
  </r>
  <r>
    <s v="ITALY"/>
    <s v="Italy"/>
    <s v="ITA"/>
    <s v="Western and Central Europe"/>
    <x v="10"/>
    <x v="1"/>
    <n v="1994"/>
    <x v="9"/>
    <n v="2190"/>
    <n v="21.9"/>
    <n v="21.9"/>
    <n v="21.9"/>
    <n v="65.7"/>
    <s v="NA"/>
    <s v="NA"/>
    <s v="NA"/>
    <s v="NA"/>
    <s v="NA"/>
    <s v="NA"/>
    <n v="10"/>
    <n v="10"/>
    <n v="10"/>
    <s v="NA"/>
  </r>
  <r>
    <s v="ITALY"/>
    <s v="Italy"/>
    <s v="ITA"/>
    <s v="Western and Central Europe"/>
    <x v="10"/>
    <x v="1"/>
    <n v="1994"/>
    <x v="12"/>
    <n v="110"/>
    <n v="10.9"/>
    <n v="7.9"/>
    <n v="5.9"/>
    <n v="24.8"/>
    <n v="99"/>
    <n v="72"/>
    <n v="54"/>
    <n v="100"/>
    <n v="100"/>
    <n v="100"/>
    <s v="NA"/>
    <s v="NA"/>
    <s v="NA"/>
    <s v="NA"/>
  </r>
  <r>
    <s v="ITALY"/>
    <s v="Italy"/>
    <s v="ITA"/>
    <s v="Western and Central Europe"/>
    <x v="10"/>
    <x v="1"/>
    <n v="1994"/>
    <x v="48"/>
    <n v="362"/>
    <n v="43.1"/>
    <n v="31.9"/>
    <n v="26.1"/>
    <n v="101"/>
    <n v="119"/>
    <n v="88"/>
    <n v="72"/>
    <n v="100"/>
    <n v="100"/>
    <n v="100"/>
    <s v="NA"/>
    <s v="NA"/>
    <s v="NA"/>
    <s v="NA"/>
  </r>
  <r>
    <s v="ITALY"/>
    <s v="Italy"/>
    <s v="ITA"/>
    <s v="Western and Central Europe"/>
    <x v="10"/>
    <x v="1"/>
    <n v="1994"/>
    <x v="33"/>
    <n v="270"/>
    <n v="21.4"/>
    <n v="23.3"/>
    <n v="13.1"/>
    <n v="57.8"/>
    <n v="99"/>
    <n v="108"/>
    <n v="97"/>
    <n v="80"/>
    <n v="80"/>
    <n v="50"/>
    <s v="NA"/>
    <s v="NA"/>
    <s v="NA"/>
    <s v="NA"/>
  </r>
  <r>
    <s v="ITALY"/>
    <s v="Italy"/>
    <s v="ITA"/>
    <s v="Western and Central Europe"/>
    <x v="10"/>
    <x v="1"/>
    <n v="1994"/>
    <x v="34"/>
    <n v="510"/>
    <n v="22.1"/>
    <n v="27.3"/>
    <n v="20.9"/>
    <n v="70.3"/>
    <n v="62"/>
    <n v="107"/>
    <n v="82"/>
    <n v="70"/>
    <n v="50"/>
    <n v="50"/>
    <s v="NA"/>
    <s v="NA"/>
    <s v="NA"/>
    <s v="NA"/>
  </r>
  <r>
    <s v="ITALY"/>
    <s v="Italy"/>
    <s v="ITA"/>
    <s v="Western and Central Europe"/>
    <x v="10"/>
    <x v="1"/>
    <n v="1994"/>
    <x v="20"/>
    <n v="510"/>
    <n v="45.9"/>
    <n v="38.299999999999997"/>
    <n v="23"/>
    <n v="107.1"/>
    <n v="90"/>
    <n v="75"/>
    <n v="45"/>
    <n v="100"/>
    <n v="100"/>
    <n v="100"/>
    <s v="NA"/>
    <s v="NA"/>
    <s v="NA"/>
    <s v="NA"/>
  </r>
  <r>
    <s v="ITALY"/>
    <s v="Italy"/>
    <s v="ITA"/>
    <s v="Western and Central Europe"/>
    <x v="10"/>
    <x v="1"/>
    <n v="1994"/>
    <x v="16"/>
    <n v="2400"/>
    <n v="217"/>
    <n v="128.6"/>
    <n v="34.799999999999997"/>
    <n v="380.4"/>
    <n v="113"/>
    <n v="67"/>
    <n v="29"/>
    <n v="80"/>
    <n v="80"/>
    <n v="50"/>
    <s v="NA"/>
    <s v="NA"/>
    <s v="NA"/>
    <s v="NA"/>
  </r>
  <r>
    <s v="JAPAN"/>
    <s v="Japan"/>
    <s v="JPN"/>
    <s v="East Asia"/>
    <x v="8"/>
    <x v="1"/>
    <n v="1994"/>
    <x v="0"/>
    <n v="86"/>
    <n v="6"/>
    <n v="8"/>
    <n v="6"/>
    <n v="20"/>
    <s v="NA"/>
    <s v="NA"/>
    <s v="NA"/>
    <s v="NA"/>
    <s v="NA"/>
    <s v="NA"/>
    <n v="69.8"/>
    <n v="93"/>
    <n v="69.8"/>
    <s v="NA"/>
  </r>
  <r>
    <s v="JAPAN"/>
    <s v="Japan"/>
    <s v="JPN"/>
    <s v="East Asia"/>
    <x v="8"/>
    <x v="1"/>
    <n v="1994"/>
    <x v="26"/>
    <n v="31"/>
    <n v="1"/>
    <n v="2"/>
    <n v="2"/>
    <n v="5"/>
    <s v="NA"/>
    <s v="NA"/>
    <s v="NA"/>
    <s v="NA"/>
    <s v="NA"/>
    <s v="NA"/>
    <n v="32.299999999999997"/>
    <n v="64.5"/>
    <n v="64.5"/>
    <s v="NA"/>
  </r>
  <r>
    <s v="JAPAN"/>
    <s v="Japan"/>
    <s v="JPN"/>
    <s v="East Asia"/>
    <x v="8"/>
    <x v="1"/>
    <n v="1994"/>
    <x v="27"/>
    <n v="245"/>
    <n v="30"/>
    <n v="35"/>
    <n v="29"/>
    <n v="94"/>
    <s v="NA"/>
    <s v="NA"/>
    <s v="NA"/>
    <s v="NA"/>
    <s v="NA"/>
    <s v="NA"/>
    <n v="122.5"/>
    <n v="142.9"/>
    <n v="118.4"/>
    <s v="NA"/>
  </r>
  <r>
    <s v="JAPAN"/>
    <s v="Japan"/>
    <s v="JPN"/>
    <s v="East Asia"/>
    <x v="8"/>
    <x v="1"/>
    <n v="1994"/>
    <x v="54"/>
    <n v="28"/>
    <n v="2"/>
    <n v="1"/>
    <n v="1"/>
    <n v="4"/>
    <s v="NA"/>
    <s v="NA"/>
    <s v="NA"/>
    <s v="NA"/>
    <s v="NA"/>
    <s v="NA"/>
    <n v="71.400000000000006"/>
    <n v="35.700000000000003"/>
    <n v="35.700000000000003"/>
    <s v="NA"/>
  </r>
  <r>
    <s v="JAPAN"/>
    <s v="Japan"/>
    <s v="JPN"/>
    <s v="East Asia"/>
    <x v="8"/>
    <x v="1"/>
    <n v="1994"/>
    <x v="61"/>
    <n v="334"/>
    <n v="53"/>
    <n v="43"/>
    <n v="44"/>
    <n v="140"/>
    <s v="NA"/>
    <s v="NA"/>
    <s v="NA"/>
    <s v="NA"/>
    <s v="NA"/>
    <s v="NA"/>
    <n v="158.69999999999999"/>
    <n v="128.69999999999999"/>
    <n v="131.69999999999999"/>
    <s v="NA"/>
  </r>
  <r>
    <s v="JAPAN"/>
    <s v="Japan"/>
    <s v="JPN"/>
    <s v="East Asia"/>
    <x v="8"/>
    <x v="1"/>
    <n v="1994"/>
    <x v="140"/>
    <n v="49"/>
    <n v="11"/>
    <n v="7"/>
    <n v="7"/>
    <n v="25"/>
    <s v="NA"/>
    <s v="NA"/>
    <s v="NA"/>
    <s v="NA"/>
    <s v="NA"/>
    <s v="NA"/>
    <n v="224.5"/>
    <n v="142.9"/>
    <n v="142.9"/>
    <s v="NA"/>
  </r>
  <r>
    <s v="JAPAN"/>
    <s v="Japan"/>
    <s v="JPN"/>
    <s v="East Asia"/>
    <x v="8"/>
    <x v="1"/>
    <n v="1994"/>
    <x v="9"/>
    <n v="290"/>
    <n v="44"/>
    <n v="45"/>
    <n v="39"/>
    <n v="128"/>
    <s v="NA"/>
    <s v="NA"/>
    <s v="NA"/>
    <s v="NA"/>
    <s v="NA"/>
    <s v="NA"/>
    <n v="151.69999999999999"/>
    <n v="155.19999999999999"/>
    <n v="134.5"/>
    <s v="NA"/>
  </r>
  <r>
    <s v="JAPAN"/>
    <s v="Japan"/>
    <s v="JPN"/>
    <s v="East Asia"/>
    <x v="8"/>
    <x v="1"/>
    <n v="1994"/>
    <x v="56"/>
    <n v="774"/>
    <n v="58"/>
    <n v="82"/>
    <n v="61"/>
    <n v="200.9"/>
    <s v="NA"/>
    <s v="NA"/>
    <s v="NA"/>
    <s v="NA"/>
    <s v="NA"/>
    <s v="NA"/>
    <n v="74.900000000000006"/>
    <n v="105.9"/>
    <n v="78.8"/>
    <s v="NA"/>
  </r>
  <r>
    <s v="JAPAN"/>
    <s v="Japan"/>
    <s v="JPN"/>
    <s v="East Asia"/>
    <x v="8"/>
    <x v="1"/>
    <n v="1994"/>
    <x v="12"/>
    <n v="112"/>
    <n v="13"/>
    <n v="20"/>
    <n v="13"/>
    <n v="46"/>
    <s v="NA"/>
    <s v="NA"/>
    <s v="NA"/>
    <s v="NA"/>
    <s v="NA"/>
    <s v="NA"/>
    <n v="116.1"/>
    <n v="178.6"/>
    <n v="116.1"/>
    <s v="NA"/>
  </r>
  <r>
    <s v="JAPAN"/>
    <s v="Japan"/>
    <s v="JPN"/>
    <s v="East Asia"/>
    <x v="8"/>
    <x v="1"/>
    <n v="1994"/>
    <x v="68"/>
    <n v="58"/>
    <n v="3"/>
    <n v="5"/>
    <n v="8"/>
    <n v="16"/>
    <s v="NA"/>
    <s v="NA"/>
    <s v="NA"/>
    <s v="NA"/>
    <s v="NA"/>
    <s v="NA"/>
    <n v="51.7"/>
    <n v="86.2"/>
    <n v="137.9"/>
    <s v="NA"/>
  </r>
  <r>
    <s v="JAPAN"/>
    <s v="Japan"/>
    <s v="JPN"/>
    <s v="East Asia"/>
    <x v="8"/>
    <x v="1"/>
    <n v="1994"/>
    <x v="48"/>
    <n v="2148"/>
    <n v="175.9"/>
    <n v="200"/>
    <n v="175.9"/>
    <n v="551.79999999999995"/>
    <s v="NA"/>
    <s v="NA"/>
    <s v="NA"/>
    <s v="NA"/>
    <s v="NA"/>
    <s v="NA"/>
    <n v="81.900000000000006"/>
    <n v="93.1"/>
    <n v="81.900000000000006"/>
    <s v="NA"/>
  </r>
  <r>
    <s v="JAPAN"/>
    <s v="Japan"/>
    <s v="JPN"/>
    <s v="East Asia"/>
    <x v="8"/>
    <x v="1"/>
    <n v="1994"/>
    <x v="60"/>
    <n v="214"/>
    <n v="7"/>
    <n v="23"/>
    <n v="19"/>
    <n v="49"/>
    <s v="NA"/>
    <s v="NA"/>
    <s v="NA"/>
    <s v="NA"/>
    <s v="NA"/>
    <s v="NA"/>
    <n v="32.700000000000003"/>
    <n v="107.5"/>
    <n v="88.8"/>
    <s v="NA"/>
  </r>
  <r>
    <s v="JAPAN"/>
    <s v="Japan"/>
    <s v="JPN"/>
    <s v="East Asia"/>
    <x v="8"/>
    <x v="1"/>
    <n v="1994"/>
    <x v="73"/>
    <n v="57"/>
    <n v="28"/>
    <n v="11"/>
    <n v="14"/>
    <n v="53"/>
    <s v="NA"/>
    <s v="NA"/>
    <s v="NA"/>
    <s v="NA"/>
    <s v="NA"/>
    <s v="NA"/>
    <n v="491.2"/>
    <n v="193"/>
    <n v="245.6"/>
    <s v="NA"/>
  </r>
  <r>
    <s v="JAPAN"/>
    <s v="Japan"/>
    <s v="JPN"/>
    <s v="East Asia"/>
    <x v="8"/>
    <x v="1"/>
    <n v="1994"/>
    <x v="25"/>
    <n v="28"/>
    <n v="4"/>
    <n v="5"/>
    <n v="6"/>
    <n v="15"/>
    <s v="NA"/>
    <s v="NA"/>
    <s v="NA"/>
    <s v="NA"/>
    <s v="NA"/>
    <s v="NA"/>
    <n v="142.9"/>
    <n v="178.6"/>
    <n v="214.3"/>
    <s v="NA"/>
  </r>
  <r>
    <s v="JAPAN"/>
    <s v="Japan"/>
    <s v="JPN"/>
    <s v="East Asia"/>
    <x v="8"/>
    <x v="1"/>
    <n v="1994"/>
    <x v="20"/>
    <n v="575"/>
    <n v="119"/>
    <n v="111"/>
    <n v="103"/>
    <n v="333"/>
    <s v="NA"/>
    <s v="NA"/>
    <s v="NA"/>
    <s v="NA"/>
    <s v="NA"/>
    <s v="NA"/>
    <n v="207"/>
    <n v="193"/>
    <n v="179.1"/>
    <s v="NA"/>
  </r>
  <r>
    <s v="JAPAN"/>
    <s v="Japan"/>
    <s v="JPN"/>
    <s v="East Asia"/>
    <x v="8"/>
    <x v="1"/>
    <n v="1994"/>
    <x v="15"/>
    <n v="56"/>
    <n v="14"/>
    <n v="13"/>
    <n v="12"/>
    <n v="39"/>
    <s v="NA"/>
    <s v="NA"/>
    <s v="NA"/>
    <s v="NA"/>
    <s v="NA"/>
    <s v="NA"/>
    <n v="250"/>
    <n v="232.1"/>
    <n v="214.3"/>
    <s v="NA"/>
  </r>
  <r>
    <s v="JAPAN"/>
    <s v="Japan"/>
    <s v="JPN"/>
    <s v="East Asia"/>
    <x v="8"/>
    <x v="1"/>
    <n v="1994"/>
    <x v="16"/>
    <n v="215"/>
    <n v="22"/>
    <n v="26"/>
    <n v="21"/>
    <n v="69"/>
    <s v="NA"/>
    <s v="NA"/>
    <s v="NA"/>
    <s v="NA"/>
    <s v="NA"/>
    <s v="NA"/>
    <n v="102.3"/>
    <n v="120.9"/>
    <n v="97.7"/>
    <s v="NA"/>
  </r>
  <r>
    <s v="JORDAN"/>
    <s v="Jordan"/>
    <s v="JOR"/>
    <s v="West Asia"/>
    <x v="8"/>
    <x v="1"/>
    <n v="1994"/>
    <x v="0"/>
    <n v="69.099999999999994"/>
    <n v="0"/>
    <n v="0.1"/>
    <n v="0"/>
    <n v="0.2"/>
    <n v="20"/>
    <n v="50"/>
    <s v="NA"/>
    <n v="4"/>
    <n v="4"/>
    <n v="4"/>
    <s v="NA"/>
    <s v="NA"/>
    <s v="NA"/>
    <s v="NA"/>
  </r>
  <r>
    <s v="JORDAN"/>
    <s v="Jordan"/>
    <s v="JOR"/>
    <s v="West Asia"/>
    <x v="8"/>
    <x v="1"/>
    <n v="1994"/>
    <x v="102"/>
    <n v="4.5999999999999996"/>
    <n v="0"/>
    <n v="0.2"/>
    <n v="0"/>
    <n v="0.3"/>
    <s v="NA"/>
    <s v="NA"/>
    <s v="NA"/>
    <s v="NA"/>
    <s v="NA"/>
    <s v="NA"/>
    <n v="10"/>
    <n v="50"/>
    <n v="0"/>
    <s v="NA"/>
  </r>
  <r>
    <s v="JORDAN"/>
    <s v="Jordan"/>
    <s v="JOR"/>
    <s v="West Asia"/>
    <x v="8"/>
    <x v="1"/>
    <n v="1994"/>
    <x v="88"/>
    <n v="7.4"/>
    <n v="0"/>
    <n v="0.4"/>
    <n v="0"/>
    <n v="0.4"/>
    <s v="NA"/>
    <s v="NA"/>
    <s v="NA"/>
    <s v="NA"/>
    <s v="NA"/>
    <s v="NA"/>
    <n v="1"/>
    <n v="50"/>
    <s v="NA"/>
    <s v="NA"/>
  </r>
  <r>
    <s v="JORDAN"/>
    <s v="Jordan"/>
    <s v="JOR"/>
    <s v="West Asia"/>
    <x v="8"/>
    <x v="1"/>
    <n v="1994"/>
    <x v="16"/>
    <n v="72.8"/>
    <n v="0.5"/>
    <n v="0.3"/>
    <n v="0"/>
    <n v="0.9"/>
    <n v="80"/>
    <n v="50"/>
    <s v="NA"/>
    <n v="9"/>
    <n v="9"/>
    <n v="9"/>
    <s v="NA"/>
    <s v="NA"/>
    <s v="NA"/>
    <s v="NA"/>
  </r>
  <r>
    <s v="LAOS"/>
    <s v="Lao People&lt;U+0092&gt;s Democratic Republic"/>
    <s v="LAO"/>
    <s v="East Asia"/>
    <x v="8"/>
    <x v="1"/>
    <n v="1994"/>
    <x v="48"/>
    <n v="538"/>
    <n v="2.8"/>
    <n v="1.2"/>
    <n v="0"/>
    <n v="4.0999999999999996"/>
    <n v="48"/>
    <n v="21"/>
    <n v="0"/>
    <n v="11"/>
    <n v="11"/>
    <n v="0"/>
    <s v="NA"/>
    <s v="NA"/>
    <s v="NA"/>
    <s v="NA"/>
  </r>
  <r>
    <s v="LAOS"/>
    <s v="Lao People&lt;U+0092&gt;s Democratic Republic"/>
    <s v="LAO"/>
    <s v="East Asia"/>
    <x v="8"/>
    <x v="1"/>
    <n v="1994"/>
    <x v="25"/>
    <n v="7"/>
    <n v="0"/>
    <n v="0.1"/>
    <n v="0"/>
    <n v="0.3"/>
    <n v="30"/>
    <n v="45"/>
    <n v="30"/>
    <n v="43"/>
    <n v="43"/>
    <n v="43"/>
    <s v="NA"/>
    <s v="NA"/>
    <s v="NA"/>
    <s v="NA"/>
  </r>
  <r>
    <s v="LATVIA"/>
    <s v="Latvia"/>
    <s v="LVA"/>
    <s v="Eastern Europe and Central Asia"/>
    <x v="9"/>
    <x v="1"/>
    <n v="1994"/>
    <x v="66"/>
    <n v="12"/>
    <n v="0.2"/>
    <n v="0.9"/>
    <n v="1.3"/>
    <n v="2.5"/>
    <n v="17"/>
    <n v="79"/>
    <n v="112"/>
    <n v="100"/>
    <n v="100"/>
    <n v="100"/>
    <s v="NA"/>
    <s v="NA"/>
    <s v="NA"/>
    <s v="NA"/>
  </r>
  <r>
    <s v="LATVIA"/>
    <s v="Latvia"/>
    <s v="LVA"/>
    <s v="Eastern Europe and Central Asia"/>
    <x v="9"/>
    <x v="1"/>
    <n v="1994"/>
    <x v="61"/>
    <n v="3"/>
    <n v="0.4"/>
    <n v="0.3"/>
    <n v="0.4"/>
    <n v="1.1000000000000001"/>
    <n v="128"/>
    <n v="108"/>
    <n v="145"/>
    <n v="100"/>
    <n v="100"/>
    <n v="100"/>
    <s v="NA"/>
    <s v="NA"/>
    <s v="NA"/>
    <s v="NA"/>
  </r>
  <r>
    <s v="LATVIA"/>
    <s v="Latvia"/>
    <s v="LVA"/>
    <s v="Eastern Europe and Central Asia"/>
    <x v="9"/>
    <x v="1"/>
    <n v="1994"/>
    <x v="56"/>
    <n v="831"/>
    <n v="64"/>
    <n v="31.6"/>
    <n v="59"/>
    <n v="154.6"/>
    <n v="77"/>
    <n v="38"/>
    <n v="71"/>
    <n v="100"/>
    <n v="100"/>
    <n v="100"/>
    <s v="NA"/>
    <s v="NA"/>
    <s v="NA"/>
    <s v="NA"/>
  </r>
  <r>
    <s v="LATVIA"/>
    <s v="Latvia"/>
    <s v="LVA"/>
    <s v="Eastern Europe and Central Asia"/>
    <x v="9"/>
    <x v="1"/>
    <n v="1994"/>
    <x v="12"/>
    <n v="32"/>
    <n v="2.2000000000000002"/>
    <n v="3.4"/>
    <n v="4.5999999999999996"/>
    <n v="10.199999999999999"/>
    <n v="70"/>
    <n v="105"/>
    <n v="144"/>
    <n v="100"/>
    <n v="100"/>
    <n v="100"/>
    <s v="NA"/>
    <s v="NA"/>
    <s v="NA"/>
    <s v="NA"/>
  </r>
  <r>
    <s v="LATVIA"/>
    <s v="Latvia"/>
    <s v="LVA"/>
    <s v="Eastern Europe and Central Asia"/>
    <x v="9"/>
    <x v="1"/>
    <n v="1994"/>
    <x v="33"/>
    <n v="14"/>
    <n v="2.5"/>
    <n v="2"/>
    <n v="3.3"/>
    <n v="7.9"/>
    <n v="180"/>
    <n v="146"/>
    <n v="237"/>
    <n v="100"/>
    <n v="100"/>
    <n v="100"/>
    <s v="NA"/>
    <s v="NA"/>
    <s v="NA"/>
    <s v="NA"/>
  </r>
  <r>
    <s v="LATVIA"/>
    <s v="Latvia"/>
    <s v="LVA"/>
    <s v="Eastern Europe and Central Asia"/>
    <x v="9"/>
    <x v="1"/>
    <n v="1994"/>
    <x v="20"/>
    <n v="5"/>
    <n v="0.4"/>
    <n v="0.4"/>
    <n v="0.7"/>
    <n v="1.6"/>
    <n v="87"/>
    <n v="87"/>
    <n v="148"/>
    <n v="100"/>
    <n v="100"/>
    <n v="100"/>
    <s v="NA"/>
    <s v="NA"/>
    <s v="NA"/>
    <s v="NA"/>
  </r>
  <r>
    <s v="LATVIA"/>
    <s v="Latvia"/>
    <s v="LVA"/>
    <s v="Eastern Europe and Central Asia"/>
    <x v="9"/>
    <x v="1"/>
    <n v="1994"/>
    <x v="16"/>
    <n v="132"/>
    <n v="12.7"/>
    <n v="10.7"/>
    <n v="16.100000000000001"/>
    <n v="39.5"/>
    <n v="96"/>
    <n v="81"/>
    <n v="122"/>
    <n v="100"/>
    <n v="100"/>
    <n v="100"/>
    <s v="NA"/>
    <s v="NA"/>
    <s v="NA"/>
    <s v="NA"/>
  </r>
  <r>
    <s v="LEBANON"/>
    <s v="Lebanon"/>
    <s v="LBN"/>
    <s v="West Asia"/>
    <x v="8"/>
    <x v="1"/>
    <n v="1994"/>
    <x v="115"/>
    <n v="1.1000000000000001"/>
    <n v="0"/>
    <n v="0"/>
    <n v="0.1"/>
    <n v="0.3"/>
    <n v="76.5"/>
    <n v="76.5"/>
    <n v="140"/>
    <n v="80"/>
    <n v="80"/>
    <n v="0"/>
    <s v="NA"/>
    <s v="NA"/>
    <s v="NA"/>
    <s v="NA"/>
  </r>
  <r>
    <s v="LEBANON"/>
    <s v="Lebanon"/>
    <s v="LBN"/>
    <s v="West Asia"/>
    <x v="8"/>
    <x v="1"/>
    <n v="1994"/>
    <x v="97"/>
    <n v="5.4"/>
    <n v="1.3"/>
    <n v="0.7"/>
    <n v="1.5"/>
    <n v="3.4"/>
    <n v="265.5"/>
    <n v="140"/>
    <n v="300"/>
    <n v="90"/>
    <n v="90"/>
    <n v="80"/>
    <s v="NA"/>
    <s v="NA"/>
    <s v="NA"/>
    <s v="NA"/>
  </r>
  <r>
    <s v="LEBANON"/>
    <s v="Lebanon"/>
    <s v="LBN"/>
    <s v="West Asia"/>
    <x v="8"/>
    <x v="1"/>
    <n v="1994"/>
    <x v="0"/>
    <n v="11"/>
    <n v="0.1"/>
    <n v="0"/>
    <n v="0"/>
    <n v="0.1"/>
    <n v="31"/>
    <n v="0"/>
    <n v="0"/>
    <n v="40"/>
    <n v="0"/>
    <n v="0"/>
    <s v="NA"/>
    <s v="NA"/>
    <s v="NA"/>
    <s v="NA"/>
  </r>
  <r>
    <s v="LEBANON"/>
    <s v="Lebanon"/>
    <s v="LBN"/>
    <s v="West Asia"/>
    <x v="8"/>
    <x v="1"/>
    <n v="1994"/>
    <x v="62"/>
    <n v="0.7"/>
    <n v="0.2"/>
    <n v="0.2"/>
    <n v="0.2"/>
    <n v="0.6"/>
    <n v="279"/>
    <n v="230"/>
    <n v="286"/>
    <n v="100"/>
    <n v="100"/>
    <n v="100"/>
    <s v="NA"/>
    <s v="NA"/>
    <s v="NA"/>
    <s v="NA"/>
  </r>
  <r>
    <s v="LEBANON"/>
    <s v="Lebanon"/>
    <s v="LBN"/>
    <s v="West Asia"/>
    <x v="8"/>
    <x v="1"/>
    <n v="1994"/>
    <x v="101"/>
    <n v="0.6"/>
    <n v="0.2"/>
    <n v="0.1"/>
    <n v="0.2"/>
    <n v="0.5"/>
    <n v="275"/>
    <n v="230"/>
    <n v="286"/>
    <n v="100"/>
    <n v="100"/>
    <n v="100"/>
    <s v="NA"/>
    <s v="NA"/>
    <s v="NA"/>
    <s v="NA"/>
  </r>
  <r>
    <s v="LEBANON"/>
    <s v="Lebanon"/>
    <s v="LBN"/>
    <s v="West Asia"/>
    <x v="8"/>
    <x v="1"/>
    <n v="1994"/>
    <x v="2"/>
    <n v="10.6"/>
    <n v="2.6"/>
    <n v="1.7"/>
    <n v="2.2999999999999998"/>
    <n v="6.6"/>
    <n v="275"/>
    <n v="180"/>
    <n v="241"/>
    <n v="90"/>
    <n v="90"/>
    <n v="90"/>
    <s v="NA"/>
    <s v="NA"/>
    <s v="NA"/>
    <s v="NA"/>
  </r>
  <r>
    <s v="LEBANON"/>
    <s v="Lebanon"/>
    <s v="LBN"/>
    <s v="West Asia"/>
    <x v="8"/>
    <x v="1"/>
    <n v="1994"/>
    <x v="64"/>
    <n v="0.7"/>
    <n v="0.2"/>
    <n v="0.2"/>
    <n v="0.2"/>
    <n v="0.6"/>
    <n v="313"/>
    <n v="234"/>
    <n v="335"/>
    <n v="100"/>
    <n v="100"/>
    <n v="100"/>
    <s v="NA"/>
    <s v="NA"/>
    <s v="NA"/>
    <s v="NA"/>
  </r>
  <r>
    <s v="LEBANON"/>
    <s v="Lebanon"/>
    <s v="LBN"/>
    <s v="West Asia"/>
    <x v="8"/>
    <x v="1"/>
    <n v="1994"/>
    <x v="65"/>
    <n v="0.5"/>
    <n v="0.1"/>
    <n v="0.1"/>
    <n v="0.1"/>
    <n v="0.4"/>
    <n v="261"/>
    <n v="261"/>
    <n v="275"/>
    <n v="100"/>
    <n v="100"/>
    <n v="100"/>
    <s v="NA"/>
    <s v="NA"/>
    <s v="NA"/>
    <s v="NA"/>
  </r>
  <r>
    <s v="LEBANON"/>
    <s v="Lebanon"/>
    <s v="LBN"/>
    <s v="West Asia"/>
    <x v="8"/>
    <x v="1"/>
    <n v="1994"/>
    <x v="125"/>
    <n v="1.2"/>
    <n v="0.4"/>
    <n v="0.3"/>
    <n v="0.4"/>
    <n v="1"/>
    <n v="298"/>
    <n v="243"/>
    <n v="308"/>
    <n v="100"/>
    <n v="100"/>
    <n v="100"/>
    <s v="NA"/>
    <s v="NA"/>
    <s v="NA"/>
    <s v="NA"/>
  </r>
  <r>
    <s v="LEBANON"/>
    <s v="Lebanon"/>
    <s v="LBN"/>
    <s v="West Asia"/>
    <x v="8"/>
    <x v="1"/>
    <n v="1994"/>
    <x v="4"/>
    <n v="5"/>
    <n v="0.5"/>
    <n v="0.5"/>
    <n v="0.8"/>
    <n v="1.7"/>
    <n v="101"/>
    <n v="101"/>
    <n v="171"/>
    <n v="90"/>
    <n v="90"/>
    <n v="90"/>
    <s v="NA"/>
    <s v="NA"/>
    <s v="NA"/>
    <s v="NA"/>
  </r>
  <r>
    <s v="LEBANON"/>
    <s v="Lebanon"/>
    <s v="LBN"/>
    <s v="West Asia"/>
    <x v="8"/>
    <x v="1"/>
    <n v="1994"/>
    <x v="6"/>
    <n v="9.3000000000000007"/>
    <n v="1.7"/>
    <n v="1.1000000000000001"/>
    <n v="2.1"/>
    <n v="5"/>
    <n v="230"/>
    <n v="161"/>
    <n v="304"/>
    <n v="80"/>
    <n v="75"/>
    <n v="75"/>
    <s v="NA"/>
    <s v="NA"/>
    <s v="NA"/>
    <s v="NA"/>
  </r>
  <r>
    <s v="LEBANON"/>
    <s v="Lebanon"/>
    <s v="LBN"/>
    <s v="West Asia"/>
    <x v="8"/>
    <x v="1"/>
    <n v="1994"/>
    <x v="43"/>
    <n v="0.3"/>
    <n v="0"/>
    <n v="0"/>
    <n v="0"/>
    <n v="0.1"/>
    <n v="100"/>
    <n v="157.5"/>
    <n v="157.5"/>
    <n v="90"/>
    <n v="90"/>
    <n v="90"/>
    <s v="NA"/>
    <s v="NA"/>
    <s v="NA"/>
    <s v="NA"/>
  </r>
  <r>
    <s v="LEBANON"/>
    <s v="Lebanon"/>
    <s v="LBN"/>
    <s v="West Asia"/>
    <x v="8"/>
    <x v="1"/>
    <n v="1994"/>
    <x v="7"/>
    <n v="23.6"/>
    <n v="1.3"/>
    <n v="1.3"/>
    <n v="1.3"/>
    <n v="4"/>
    <n v="140"/>
    <n v="140"/>
    <n v="140"/>
    <n v="40"/>
    <n v="40"/>
    <n v="40"/>
    <s v="NA"/>
    <s v="NA"/>
    <s v="NA"/>
    <s v="NA"/>
  </r>
  <r>
    <s v="LEBANON"/>
    <s v="Lebanon"/>
    <s v="LBN"/>
    <s v="West Asia"/>
    <x v="8"/>
    <x v="1"/>
    <n v="1994"/>
    <x v="8"/>
    <n v="1.1000000000000001"/>
    <n v="0.2"/>
    <n v="0.2"/>
    <n v="0.3"/>
    <n v="0.7"/>
    <n v="184.5"/>
    <n v="184.5"/>
    <n v="259"/>
    <n v="100"/>
    <n v="100"/>
    <n v="100"/>
    <s v="NA"/>
    <s v="NA"/>
    <s v="NA"/>
    <s v="NA"/>
  </r>
  <r>
    <s v="LEBANON"/>
    <s v="Lebanon"/>
    <s v="LBN"/>
    <s v="West Asia"/>
    <x v="8"/>
    <x v="1"/>
    <n v="1994"/>
    <x v="47"/>
    <n v="1"/>
    <n v="0.2"/>
    <n v="0.1"/>
    <n v="0.3"/>
    <n v="0.6"/>
    <n v="265"/>
    <n v="140"/>
    <n v="304"/>
    <n v="90"/>
    <n v="90"/>
    <n v="90"/>
    <s v="NA"/>
    <s v="NA"/>
    <s v="NA"/>
    <s v="NA"/>
  </r>
  <r>
    <s v="LEBANON"/>
    <s v="Lebanon"/>
    <s v="LBN"/>
    <s v="West Asia"/>
    <x v="8"/>
    <x v="1"/>
    <n v="1994"/>
    <x v="58"/>
    <n v="2.5"/>
    <n v="0.5"/>
    <n v="0"/>
    <n v="0.8"/>
    <n v="1.3"/>
    <n v="225"/>
    <n v="0"/>
    <n v="337"/>
    <n v="80"/>
    <n v="0"/>
    <n v="95"/>
    <s v="NA"/>
    <s v="NA"/>
    <s v="NA"/>
    <s v="NA"/>
  </r>
  <r>
    <s v="LEBANON"/>
    <s v="Lebanon"/>
    <s v="LBN"/>
    <s v="West Asia"/>
    <x v="8"/>
    <x v="1"/>
    <n v="1994"/>
    <x v="12"/>
    <n v="8.6"/>
    <n v="2.1"/>
    <n v="1.4"/>
    <n v="1.4"/>
    <n v="4.8"/>
    <n v="240"/>
    <n v="160"/>
    <n v="160"/>
    <n v="100"/>
    <n v="100"/>
    <n v="100"/>
    <s v="NA"/>
    <s v="NA"/>
    <s v="NA"/>
    <s v="NA"/>
  </r>
  <r>
    <s v="LEBANON"/>
    <s v="Lebanon"/>
    <s v="LBN"/>
    <s v="West Asia"/>
    <x v="8"/>
    <x v="1"/>
    <n v="1994"/>
    <x v="70"/>
    <n v="0.7"/>
    <n v="0.2"/>
    <n v="0.2"/>
    <n v="0.2"/>
    <n v="0.6"/>
    <n v="313"/>
    <n v="234"/>
    <n v="335"/>
    <n v="100"/>
    <n v="100"/>
    <n v="100"/>
    <s v="NA"/>
    <s v="NA"/>
    <s v="NA"/>
    <s v="NA"/>
  </r>
  <r>
    <s v="LEBANON"/>
    <s v="Lebanon"/>
    <s v="LBN"/>
    <s v="West Asia"/>
    <x v="8"/>
    <x v="1"/>
    <n v="1994"/>
    <x v="33"/>
    <n v="3.3"/>
    <n v="0.6"/>
    <n v="0.6"/>
    <n v="0.6"/>
    <n v="1.9"/>
    <n v="196"/>
    <n v="196"/>
    <n v="196"/>
    <n v="100"/>
    <n v="100"/>
    <n v="100"/>
    <s v="NA"/>
    <s v="NA"/>
    <s v="NA"/>
    <s v="NA"/>
  </r>
  <r>
    <s v="LEBANON"/>
    <s v="Lebanon"/>
    <s v="LBN"/>
    <s v="West Asia"/>
    <x v="8"/>
    <x v="1"/>
    <n v="1994"/>
    <x v="25"/>
    <n v="0.4"/>
    <n v="0"/>
    <n v="0"/>
    <n v="0"/>
    <n v="0.2"/>
    <n v="184.5"/>
    <n v="140"/>
    <n v="189"/>
    <n v="100"/>
    <n v="100"/>
    <n v="100"/>
    <s v="NA"/>
    <s v="NA"/>
    <s v="NA"/>
    <s v="NA"/>
  </r>
  <r>
    <s v="LEBANON"/>
    <s v="Lebanon"/>
    <s v="LBN"/>
    <s v="West Asia"/>
    <x v="8"/>
    <x v="1"/>
    <n v="1994"/>
    <x v="49"/>
    <n v="1.2"/>
    <n v="0.4"/>
    <n v="0.3"/>
    <n v="0.4"/>
    <n v="1"/>
    <n v="313"/>
    <n v="234"/>
    <n v="325"/>
    <n v="100"/>
    <n v="100"/>
    <n v="100"/>
    <s v="NA"/>
    <s v="NA"/>
    <s v="NA"/>
    <s v="NA"/>
  </r>
  <r>
    <s v="LEBANON"/>
    <s v="Lebanon"/>
    <s v="LBN"/>
    <s v="West Asia"/>
    <x v="8"/>
    <x v="1"/>
    <n v="1994"/>
    <x v="15"/>
    <n v="3.3"/>
    <n v="0.6"/>
    <n v="0.6"/>
    <n v="0.8"/>
    <n v="2"/>
    <n v="189"/>
    <n v="171"/>
    <n v="254"/>
    <n v="100"/>
    <n v="100"/>
    <n v="100"/>
    <s v="NA"/>
    <s v="NA"/>
    <s v="NA"/>
    <s v="NA"/>
  </r>
  <r>
    <s v="LEBANON"/>
    <s v="Lebanon"/>
    <s v="LBN"/>
    <s v="West Asia"/>
    <x v="8"/>
    <x v="1"/>
    <n v="1994"/>
    <x v="133"/>
    <n v="0.7"/>
    <n v="0.2"/>
    <n v="0.1"/>
    <n v="0.2"/>
    <n v="0.5"/>
    <n v="261"/>
    <n v="186.7"/>
    <n v="275"/>
    <n v="100"/>
    <n v="100"/>
    <n v="100"/>
    <s v="NA"/>
    <s v="NA"/>
    <s v="NA"/>
    <s v="NA"/>
  </r>
  <r>
    <s v="LEBANON"/>
    <s v="Lebanon"/>
    <s v="LBN"/>
    <s v="West Asia"/>
    <x v="8"/>
    <x v="1"/>
    <n v="1994"/>
    <x v="16"/>
    <n v="11.3"/>
    <n v="0.8"/>
    <n v="0.3"/>
    <n v="0"/>
    <n v="1.1000000000000001"/>
    <n v="77.599999999999994"/>
    <n v="31"/>
    <n v="0"/>
    <n v="90"/>
    <n v="80"/>
    <n v="0"/>
    <s v="NA"/>
    <s v="NA"/>
    <s v="NA"/>
    <s v="NA"/>
  </r>
  <r>
    <s v="LITHUANIA"/>
    <s v="Lithuania"/>
    <s v="LTU"/>
    <s v="Eastern Europe and Central Asia"/>
    <x v="7"/>
    <x v="1"/>
    <n v="1994"/>
    <x v="21"/>
    <n v="865"/>
    <n v="66.599999999999994"/>
    <n v="54.5"/>
    <n v="88.2"/>
    <n v="209.3"/>
    <n v="77"/>
    <n v="63"/>
    <n v="102"/>
    <n v="100"/>
    <n v="100"/>
    <n v="100"/>
    <s v="NA"/>
    <s v="NA"/>
    <s v="NA"/>
    <s v="NA"/>
  </r>
  <r>
    <s v="LITHUANIA"/>
    <s v="Lithuania"/>
    <s v="LTU"/>
    <s v="Eastern Europe and Central Asia"/>
    <x v="7"/>
    <x v="1"/>
    <n v="1994"/>
    <x v="66"/>
    <n v="17"/>
    <n v="2.9"/>
    <n v="1.9"/>
    <n v="2.2000000000000002"/>
    <n v="7"/>
    <n v="172"/>
    <n v="110"/>
    <n v="132"/>
    <n v="100"/>
    <n v="100"/>
    <n v="100"/>
    <s v="NA"/>
    <s v="NA"/>
    <s v="NA"/>
    <s v="NA"/>
  </r>
  <r>
    <s v="LITHUANIA"/>
    <s v="Lithuania"/>
    <s v="LTU"/>
    <s v="Eastern Europe and Central Asia"/>
    <x v="7"/>
    <x v="1"/>
    <n v="1994"/>
    <x v="12"/>
    <n v="22"/>
    <n v="2.6"/>
    <n v="2.6"/>
    <n v="4"/>
    <n v="9.1999999999999993"/>
    <n v="118"/>
    <n v="119"/>
    <n v="182"/>
    <n v="100"/>
    <n v="100"/>
    <n v="100"/>
    <s v="NA"/>
    <s v="NA"/>
    <s v="NA"/>
    <s v="NA"/>
  </r>
  <r>
    <s v="LITHUANIA"/>
    <s v="Lithuania"/>
    <s v="LTU"/>
    <s v="Eastern Europe and Central Asia"/>
    <x v="7"/>
    <x v="1"/>
    <n v="1994"/>
    <x v="33"/>
    <n v="28"/>
    <n v="5.2"/>
    <n v="4.0999999999999996"/>
    <n v="6"/>
    <n v="15.3"/>
    <n v="187"/>
    <n v="146"/>
    <n v="213"/>
    <n v="100"/>
    <n v="100"/>
    <n v="100"/>
    <s v="NA"/>
    <s v="NA"/>
    <s v="NA"/>
    <s v="NA"/>
  </r>
  <r>
    <s v="LITHUANIA"/>
    <s v="Lithuania"/>
    <s v="LTU"/>
    <s v="Eastern Europe and Central Asia"/>
    <x v="7"/>
    <x v="1"/>
    <n v="1994"/>
    <x v="20"/>
    <n v="5"/>
    <n v="0.7"/>
    <n v="0.7"/>
    <n v="1"/>
    <n v="2.5"/>
    <n v="144"/>
    <n v="140"/>
    <n v="207"/>
    <n v="100"/>
    <n v="100"/>
    <n v="100"/>
    <s v="NA"/>
    <s v="NA"/>
    <s v="NA"/>
    <s v="NA"/>
  </r>
  <r>
    <s v="MADAGASCAR"/>
    <s v="Madagascar"/>
    <s v="MDG"/>
    <s v="Africa"/>
    <x v="7"/>
    <x v="1"/>
    <n v="1994"/>
    <x v="22"/>
    <n v="27"/>
    <n v="0.9"/>
    <n v="0.3"/>
    <n v="0.4"/>
    <n v="1.6"/>
    <n v="34"/>
    <n v="11"/>
    <n v="16"/>
    <n v="100"/>
    <n v="100"/>
    <n v="100"/>
    <s v="NA"/>
    <s v="NA"/>
    <s v="NA"/>
    <s v="NA"/>
  </r>
  <r>
    <s v="MADAGASCAR"/>
    <s v="Madagascar"/>
    <s v="MDG"/>
    <s v="Africa"/>
    <x v="7"/>
    <x v="1"/>
    <n v="1994"/>
    <x v="12"/>
    <n v="240"/>
    <n v="0.7"/>
    <n v="0.7"/>
    <n v="0.5"/>
    <n v="1.9"/>
    <n v="14"/>
    <n v="14"/>
    <n v="11"/>
    <n v="20"/>
    <n v="20"/>
    <n v="20"/>
    <s v="NA"/>
    <s v="NA"/>
    <s v="NA"/>
    <s v="NA"/>
  </r>
  <r>
    <s v="MADAGASCAR"/>
    <s v="Madagascar"/>
    <s v="MDG"/>
    <s v="Africa"/>
    <x v="7"/>
    <x v="1"/>
    <n v="1994"/>
    <x v="48"/>
    <n v="1188"/>
    <n v="1.1000000000000001"/>
    <n v="1"/>
    <n v="0.9"/>
    <n v="3"/>
    <n v="12"/>
    <n v="11"/>
    <n v="9"/>
    <n v="8"/>
    <n v="8"/>
    <n v="8"/>
    <s v="NA"/>
    <s v="NA"/>
    <s v="NA"/>
    <s v="NA"/>
  </r>
  <r>
    <s v="MADAGASCAR"/>
    <s v="Madagascar"/>
    <s v="MDG"/>
    <s v="Africa"/>
    <x v="7"/>
    <x v="1"/>
    <n v="1994"/>
    <x v="24"/>
    <n v="17"/>
    <n v="1.3"/>
    <n v="0.3"/>
    <n v="2"/>
    <n v="3.7"/>
    <n v="79"/>
    <n v="19"/>
    <n v="118"/>
    <n v="100"/>
    <n v="100"/>
    <n v="100"/>
    <s v="NA"/>
    <s v="NA"/>
    <s v="NA"/>
    <s v="NA"/>
  </r>
  <r>
    <s v="MADAGASCAR"/>
    <s v="Madagascar"/>
    <s v="MDG"/>
    <s v="Africa"/>
    <x v="7"/>
    <x v="1"/>
    <n v="1994"/>
    <x v="16"/>
    <n v="3"/>
    <n v="0.2"/>
    <n v="0.1"/>
    <n v="0.1"/>
    <n v="0.5"/>
    <n v="80"/>
    <n v="40"/>
    <n v="40"/>
    <n v="100"/>
    <n v="100"/>
    <n v="100"/>
    <s v="NA"/>
    <s v="NA"/>
    <s v="NA"/>
    <s v="NA"/>
  </r>
  <r>
    <s v="MALAYSIA"/>
    <s v="Malaysia"/>
    <s v="MYS"/>
    <s v="East Asia"/>
    <x v="7"/>
    <x v="1"/>
    <n v="1994"/>
    <x v="42"/>
    <n v="34"/>
    <n v="0.5"/>
    <n v="0.4"/>
    <n v="1"/>
    <n v="2"/>
    <n v="80"/>
    <n v="60"/>
    <n v="150"/>
    <n v="20"/>
    <n v="20"/>
    <n v="20"/>
    <s v="NA"/>
    <s v="NA"/>
    <s v="NA"/>
    <s v="NA"/>
  </r>
  <r>
    <s v="MALAYSIA"/>
    <s v="Malaysia"/>
    <s v="MYS"/>
    <s v="East Asia"/>
    <x v="7"/>
    <x v="1"/>
    <n v="1994"/>
    <x v="51"/>
    <n v="350"/>
    <n v="18.899999999999999"/>
    <n v="7.4"/>
    <n v="23.1"/>
    <n v="49.4"/>
    <n v="90"/>
    <n v="35"/>
    <n v="110"/>
    <n v="60"/>
    <n v="60"/>
    <n v="60"/>
    <s v="NA"/>
    <s v="NA"/>
    <s v="NA"/>
    <s v="NA"/>
  </r>
  <r>
    <s v="MALAYSIA"/>
    <s v="Malaysia"/>
    <s v="MYS"/>
    <s v="East Asia"/>
    <x v="7"/>
    <x v="1"/>
    <n v="1994"/>
    <x v="52"/>
    <n v="332"/>
    <n v="1.3"/>
    <n v="0.5"/>
    <n v="1.7"/>
    <n v="3.5"/>
    <n v="80"/>
    <n v="30"/>
    <n v="100"/>
    <n v="5"/>
    <n v="5"/>
    <n v="5"/>
    <s v="NA"/>
    <s v="NA"/>
    <s v="NA"/>
    <s v="NA"/>
  </r>
  <r>
    <s v="MALAYSIA"/>
    <s v="Malaysia"/>
    <s v="MYS"/>
    <s v="East Asia"/>
    <x v="7"/>
    <x v="1"/>
    <n v="1994"/>
    <x v="53"/>
    <n v="13"/>
    <n v="0.6"/>
    <n v="0.3"/>
    <n v="0.7"/>
    <n v="1.5"/>
    <n v="90"/>
    <n v="40"/>
    <n v="100"/>
    <n v="50"/>
    <n v="50"/>
    <n v="50"/>
    <s v="NA"/>
    <s v="NA"/>
    <s v="NA"/>
    <s v="NA"/>
  </r>
  <r>
    <s v="MALAYSIA"/>
    <s v="Malaysia"/>
    <s v="MYS"/>
    <s v="East Asia"/>
    <x v="7"/>
    <x v="1"/>
    <n v="1994"/>
    <x v="61"/>
    <n v="200"/>
    <n v="7.2"/>
    <n v="4.2"/>
    <n v="9"/>
    <n v="20.399999999999999"/>
    <n v="120"/>
    <n v="70"/>
    <n v="150"/>
    <n v="30"/>
    <n v="30"/>
    <n v="30"/>
    <s v="NA"/>
    <s v="NA"/>
    <s v="NA"/>
    <s v="NA"/>
  </r>
  <r>
    <s v="MALAYSIA"/>
    <s v="Malaysia"/>
    <s v="MYS"/>
    <s v="East Asia"/>
    <x v="7"/>
    <x v="1"/>
    <n v="1994"/>
    <x v="19"/>
    <n v="17"/>
    <n v="0.3"/>
    <n v="0.3"/>
    <n v="0.3"/>
    <n v="1"/>
    <n v="100"/>
    <n v="100"/>
    <n v="100"/>
    <n v="20"/>
    <n v="20"/>
    <n v="20"/>
    <s v="NA"/>
    <s v="NA"/>
    <s v="NA"/>
    <s v="NA"/>
  </r>
  <r>
    <s v="MALAYSIA"/>
    <s v="Malaysia"/>
    <s v="MYS"/>
    <s v="East Asia"/>
    <x v="7"/>
    <x v="1"/>
    <n v="1994"/>
    <x v="45"/>
    <n v="2100"/>
    <n v="144.1"/>
    <n v="51.5"/>
    <n v="329.3"/>
    <n v="524.79999999999995"/>
    <n v="70"/>
    <n v="25"/>
    <n v="160"/>
    <n v="98"/>
    <n v="98"/>
    <n v="98"/>
    <s v="NA"/>
    <s v="NA"/>
    <s v="NA"/>
    <s v="NA"/>
  </r>
  <r>
    <s v="MALAYSIA"/>
    <s v="Malaysia"/>
    <s v="MYS"/>
    <s v="East Asia"/>
    <x v="7"/>
    <x v="1"/>
    <n v="1994"/>
    <x v="57"/>
    <n v="9"/>
    <n v="0.9"/>
    <n v="0.9"/>
    <n v="1.3"/>
    <n v="3.1"/>
    <n v="120"/>
    <n v="120"/>
    <n v="170"/>
    <n v="85"/>
    <n v="85"/>
    <n v="85"/>
    <s v="NA"/>
    <s v="NA"/>
    <s v="NA"/>
    <s v="NA"/>
  </r>
  <r>
    <s v="MALAYSIA"/>
    <s v="Malaysia"/>
    <s v="MYS"/>
    <s v="East Asia"/>
    <x v="7"/>
    <x v="1"/>
    <n v="1994"/>
    <x v="58"/>
    <n v="9"/>
    <n v="1"/>
    <n v="0"/>
    <n v="0.3"/>
    <n v="1.4"/>
    <n v="120"/>
    <n v="10"/>
    <n v="40"/>
    <n v="90"/>
    <n v="90"/>
    <n v="90"/>
    <s v="NA"/>
    <s v="NA"/>
    <s v="NA"/>
    <s v="NA"/>
  </r>
  <r>
    <s v="MALAYSIA"/>
    <s v="Malaysia"/>
    <s v="MYS"/>
    <s v="East Asia"/>
    <x v="7"/>
    <x v="1"/>
    <n v="1994"/>
    <x v="48"/>
    <n v="636"/>
    <n v="45.8"/>
    <n v="20.399999999999999"/>
    <n v="15.3"/>
    <n v="81.400000000000006"/>
    <n v="90"/>
    <n v="40"/>
    <n v="30"/>
    <n v="80"/>
    <n v="80"/>
    <n v="80"/>
    <s v="NA"/>
    <s v="NA"/>
    <s v="NA"/>
    <s v="NA"/>
  </r>
  <r>
    <s v="MALAYSIA"/>
    <s v="Malaysia"/>
    <s v="MYS"/>
    <s v="East Asia"/>
    <x v="7"/>
    <x v="1"/>
    <n v="1994"/>
    <x v="76"/>
    <n v="1845"/>
    <n v="45.2"/>
    <n v="38.700000000000003"/>
    <n v="51.7"/>
    <n v="135.6"/>
    <n v="35"/>
    <n v="30"/>
    <n v="40"/>
    <n v="70"/>
    <n v="70"/>
    <n v="70"/>
    <s v="NA"/>
    <s v="NA"/>
    <s v="NA"/>
    <s v="NA"/>
  </r>
  <r>
    <s v="MALAYSIA"/>
    <s v="Malaysia"/>
    <s v="MYS"/>
    <s v="East Asia"/>
    <x v="7"/>
    <x v="1"/>
    <n v="1994"/>
    <x v="24"/>
    <n v="24"/>
    <n v="1.8"/>
    <n v="2.5"/>
    <n v="1.4"/>
    <n v="5.7"/>
    <n v="80"/>
    <n v="110"/>
    <n v="60"/>
    <n v="95"/>
    <n v="95"/>
    <n v="95"/>
    <s v="NA"/>
    <s v="NA"/>
    <s v="NA"/>
    <s v="NA"/>
  </r>
  <r>
    <s v="MALAYSIA"/>
    <s v="Malaysia"/>
    <s v="MYS"/>
    <s v="East Asia"/>
    <x v="7"/>
    <x v="1"/>
    <n v="1994"/>
    <x v="25"/>
    <n v="12"/>
    <n v="0.6"/>
    <n v="1.1000000000000001"/>
    <n v="1.3"/>
    <n v="2.9"/>
    <n v="60"/>
    <n v="110"/>
    <n v="134"/>
    <n v="80"/>
    <n v="80"/>
    <n v="80"/>
    <s v="NA"/>
    <s v="NA"/>
    <s v="NA"/>
    <s v="NA"/>
  </r>
  <r>
    <s v="MALAYSIA"/>
    <s v="Malaysia"/>
    <s v="MYS"/>
    <s v="East Asia"/>
    <x v="7"/>
    <x v="1"/>
    <n v="1994"/>
    <x v="20"/>
    <n v="9"/>
    <n v="1.5"/>
    <n v="1.3"/>
    <n v="1.3"/>
    <n v="4.0999999999999996"/>
    <n v="180"/>
    <n v="160"/>
    <n v="160"/>
    <n v="90"/>
    <n v="90"/>
    <n v="90"/>
    <s v="NA"/>
    <s v="NA"/>
    <s v="NA"/>
    <s v="NA"/>
  </r>
  <r>
    <s v="MAURITIUS"/>
    <s v="Mauritius"/>
    <s v="MUS"/>
    <s v="Africa"/>
    <x v="8"/>
    <x v="1"/>
    <n v="1994"/>
    <x v="19"/>
    <n v="1"/>
    <n v="0.2"/>
    <n v="0"/>
    <n v="0.1"/>
    <n v="0.4"/>
    <n v="200"/>
    <n v="56"/>
    <n v="122"/>
    <n v="100"/>
    <n v="100"/>
    <n v="100"/>
    <s v="NA"/>
    <s v="NA"/>
    <s v="NA"/>
    <s v="NA"/>
  </r>
  <r>
    <s v="MAURITIUS"/>
    <s v="Mauritius"/>
    <s v="MUS"/>
    <s v="Africa"/>
    <x v="8"/>
    <x v="1"/>
    <n v="1994"/>
    <x v="9"/>
    <n v="3"/>
    <n v="0.3"/>
    <n v="0.2"/>
    <n v="0.3"/>
    <n v="0.8"/>
    <n v="90"/>
    <n v="72"/>
    <n v="106"/>
    <n v="100"/>
    <n v="100"/>
    <n v="100"/>
    <s v="NA"/>
    <s v="NA"/>
    <s v="NA"/>
    <s v="NA"/>
  </r>
  <r>
    <s v="MAURITIUS"/>
    <s v="Mauritius"/>
    <s v="MUS"/>
    <s v="Africa"/>
    <x v="8"/>
    <x v="1"/>
    <n v="1994"/>
    <x v="12"/>
    <n v="1"/>
    <n v="0.2"/>
    <n v="0.2"/>
    <n v="0.2"/>
    <n v="0.6"/>
    <n v="156"/>
    <n v="156"/>
    <n v="240"/>
    <n v="100"/>
    <n v="100"/>
    <n v="100"/>
    <s v="NA"/>
    <s v="NA"/>
    <s v="NA"/>
    <s v="NA"/>
  </r>
  <r>
    <s v="MAURITIUS"/>
    <s v="Mauritius"/>
    <s v="MUS"/>
    <s v="Africa"/>
    <x v="8"/>
    <x v="1"/>
    <n v="1994"/>
    <x v="24"/>
    <n v="83"/>
    <n v="10"/>
    <n v="3.1"/>
    <n v="12.5"/>
    <n v="25.5"/>
    <n v="120"/>
    <n v="37"/>
    <n v="150"/>
    <n v="100"/>
    <n v="100"/>
    <n v="100"/>
    <s v="NA"/>
    <s v="NA"/>
    <s v="NA"/>
    <s v="NA"/>
  </r>
  <r>
    <s v="MAURITIUS"/>
    <s v="Mauritius"/>
    <s v="MUS"/>
    <s v="Africa"/>
    <x v="8"/>
    <x v="1"/>
    <n v="1994"/>
    <x v="73"/>
    <n v="4"/>
    <n v="0.8"/>
    <n v="0.2"/>
    <n v="0.2"/>
    <n v="1.2"/>
    <n v="195"/>
    <n v="50"/>
    <n v="50"/>
    <n v="100"/>
    <n v="100"/>
    <n v="100"/>
    <s v="NA"/>
    <s v="NA"/>
    <s v="NA"/>
    <s v="NA"/>
  </r>
  <r>
    <s v="MEXICO"/>
    <s v="Mexico"/>
    <s v="MEX"/>
    <s v="Latin America"/>
    <x v="9"/>
    <x v="1"/>
    <n v="1994"/>
    <x v="86"/>
    <n v="160"/>
    <n v="3.9"/>
    <n v="8.3000000000000007"/>
    <n v="0"/>
    <n v="12.1"/>
    <n v="28"/>
    <n v="60"/>
    <n v="0"/>
    <n v="86"/>
    <n v="86"/>
    <n v="0"/>
    <s v="NA"/>
    <s v="NA"/>
    <s v="NA"/>
    <s v="NA"/>
  </r>
  <r>
    <s v="MEXICO"/>
    <s v="Mexico"/>
    <s v="MEX"/>
    <s v="Latin America"/>
    <x v="9"/>
    <x v="1"/>
    <n v="1994"/>
    <x v="77"/>
    <n v="78"/>
    <n v="9"/>
    <n v="4.4000000000000004"/>
    <n v="5.0999999999999996"/>
    <n v="18.600000000000001"/>
    <n v="115"/>
    <n v="57"/>
    <n v="66"/>
    <n v="100"/>
    <n v="100"/>
    <n v="100"/>
    <s v="NA"/>
    <s v="NA"/>
    <s v="NA"/>
    <s v="NA"/>
  </r>
  <r>
    <s v="MEXICO"/>
    <s v="Mexico"/>
    <s v="MEX"/>
    <s v="Latin America"/>
    <x v="9"/>
    <x v="1"/>
    <n v="1994"/>
    <x v="18"/>
    <n v="55"/>
    <n v="11.3"/>
    <n v="1.1000000000000001"/>
    <n v="6.3"/>
    <n v="18.7"/>
    <n v="220"/>
    <n v="21"/>
    <n v="124"/>
    <n v="93"/>
    <n v="93"/>
    <n v="93"/>
    <s v="NA"/>
    <s v="NA"/>
    <s v="NA"/>
    <s v="NA"/>
  </r>
  <r>
    <s v="MEXICO"/>
    <s v="Mexico"/>
    <s v="MEX"/>
    <s v="Latin America"/>
    <x v="9"/>
    <x v="1"/>
    <n v="1994"/>
    <x v="0"/>
    <n v="400"/>
    <n v="14.4"/>
    <n v="4.4000000000000004"/>
    <n v="0"/>
    <n v="18.8"/>
    <n v="97"/>
    <n v="30"/>
    <n v="0"/>
    <n v="37"/>
    <n v="37"/>
    <n v="0"/>
    <s v="NA"/>
    <s v="NA"/>
    <s v="NA"/>
    <s v="NA"/>
  </r>
  <r>
    <s v="MEXICO"/>
    <s v="Mexico"/>
    <s v="MEX"/>
    <s v="Latin America"/>
    <x v="9"/>
    <x v="1"/>
    <n v="1994"/>
    <x v="63"/>
    <n v="13"/>
    <n v="1.2"/>
    <n v="0.6"/>
    <n v="0.3"/>
    <n v="2.1"/>
    <n v="90"/>
    <n v="48"/>
    <n v="22"/>
    <n v="99"/>
    <n v="99"/>
    <n v="99"/>
    <s v="NA"/>
    <s v="NA"/>
    <s v="NA"/>
    <s v="NA"/>
  </r>
  <r>
    <s v="MEXICO"/>
    <s v="Mexico"/>
    <s v="MEX"/>
    <s v="Latin America"/>
    <x v="9"/>
    <x v="1"/>
    <n v="1994"/>
    <x v="101"/>
    <n v="1"/>
    <n v="0.1"/>
    <n v="0"/>
    <n v="0"/>
    <n v="0.2"/>
    <n v="110"/>
    <n v="42"/>
    <n v="37"/>
    <n v="100"/>
    <n v="100"/>
    <n v="100"/>
    <s v="NA"/>
    <s v="NA"/>
    <s v="NA"/>
    <s v="NA"/>
  </r>
  <r>
    <s v="MEXICO"/>
    <s v="Mexico"/>
    <s v="MEX"/>
    <s v="Latin America"/>
    <x v="9"/>
    <x v="1"/>
    <n v="1994"/>
    <x v="26"/>
    <n v="1848"/>
    <n v="35.200000000000003"/>
    <n v="24.8"/>
    <n v="0"/>
    <n v="60"/>
    <n v="34"/>
    <n v="24"/>
    <n v="0"/>
    <n v="56"/>
    <n v="56"/>
    <n v="0"/>
    <s v="NA"/>
    <s v="NA"/>
    <s v="NA"/>
    <s v="NA"/>
  </r>
  <r>
    <s v="MEXICO"/>
    <s v="Mexico"/>
    <s v="MEX"/>
    <s v="Latin America"/>
    <x v="9"/>
    <x v="1"/>
    <n v="1994"/>
    <x v="102"/>
    <n v="64"/>
    <n v="3.7"/>
    <n v="0.2"/>
    <n v="0"/>
    <n v="3.8"/>
    <n v="73"/>
    <n v="3"/>
    <n v="0"/>
    <n v="79"/>
    <n v="79"/>
    <n v="0"/>
    <s v="NA"/>
    <s v="NA"/>
    <s v="NA"/>
    <s v="NA"/>
  </r>
  <r>
    <s v="MEXICO"/>
    <s v="Mexico"/>
    <s v="MEX"/>
    <s v="Latin America"/>
    <x v="9"/>
    <x v="1"/>
    <n v="1994"/>
    <x v="2"/>
    <n v="279"/>
    <n v="17.899999999999999"/>
    <n v="5"/>
    <n v="7.1"/>
    <n v="30"/>
    <n v="119"/>
    <n v="33"/>
    <n v="47"/>
    <n v="54"/>
    <n v="54"/>
    <n v="54"/>
    <s v="NA"/>
    <s v="NA"/>
    <s v="NA"/>
    <s v="NA"/>
  </r>
  <r>
    <s v="MEXICO"/>
    <s v="Mexico"/>
    <s v="MEX"/>
    <s v="Latin America"/>
    <x v="9"/>
    <x v="1"/>
    <n v="1994"/>
    <x v="52"/>
    <n v="12"/>
    <n v="0.6"/>
    <n v="0"/>
    <n v="0.5"/>
    <n v="1.1000000000000001"/>
    <n v="59"/>
    <n v="2"/>
    <n v="49"/>
    <n v="80"/>
    <n v="80"/>
    <n v="80"/>
    <s v="NA"/>
    <s v="NA"/>
    <s v="NA"/>
    <s v="NA"/>
  </r>
  <r>
    <s v="MEXICO"/>
    <s v="Mexico"/>
    <s v="MEX"/>
    <s v="Latin America"/>
    <x v="9"/>
    <x v="1"/>
    <n v="1994"/>
    <x v="53"/>
    <n v="587"/>
    <n v="18.100000000000001"/>
    <n v="10.8"/>
    <n v="4.3"/>
    <n v="33.200000000000003"/>
    <n v="55"/>
    <n v="33"/>
    <n v="13"/>
    <n v="56"/>
    <n v="56"/>
    <n v="56"/>
    <s v="NA"/>
    <s v="NA"/>
    <s v="NA"/>
    <s v="NA"/>
  </r>
  <r>
    <s v="MEXICO"/>
    <s v="Mexico"/>
    <s v="MEX"/>
    <s v="Latin America"/>
    <x v="9"/>
    <x v="1"/>
    <n v="1994"/>
    <x v="22"/>
    <n v="343"/>
    <n v="45.9"/>
    <n v="7.3"/>
    <n v="0"/>
    <n v="53.2"/>
    <n v="176"/>
    <n v="28"/>
    <n v="0"/>
    <n v="76"/>
    <n v="76"/>
    <n v="0"/>
    <s v="NA"/>
    <s v="NA"/>
    <s v="NA"/>
    <s v="NA"/>
  </r>
  <r>
    <s v="MEXICO"/>
    <s v="Mexico"/>
    <s v="MEX"/>
    <s v="Latin America"/>
    <x v="9"/>
    <x v="1"/>
    <n v="1994"/>
    <x v="64"/>
    <n v="12"/>
    <n v="3"/>
    <n v="2.5"/>
    <n v="1.7"/>
    <n v="7.2"/>
    <n v="248"/>
    <n v="210"/>
    <n v="142"/>
    <n v="100"/>
    <n v="100"/>
    <n v="100"/>
    <s v="NA"/>
    <s v="NA"/>
    <s v="NA"/>
    <s v="NA"/>
  </r>
  <r>
    <s v="MEXICO"/>
    <s v="Mexico"/>
    <s v="MEX"/>
    <s v="Latin America"/>
    <x v="9"/>
    <x v="1"/>
    <n v="1994"/>
    <x v="65"/>
    <n v="1"/>
    <n v="0.5"/>
    <n v="0.3"/>
    <n v="0.2"/>
    <n v="1"/>
    <n v="450"/>
    <n v="340"/>
    <n v="180"/>
    <n v="100"/>
    <n v="100"/>
    <n v="100"/>
    <s v="NA"/>
    <s v="NA"/>
    <s v="NA"/>
    <s v="NA"/>
  </r>
  <r>
    <s v="MEXICO"/>
    <s v="Mexico"/>
    <s v="MEX"/>
    <s v="Latin America"/>
    <x v="9"/>
    <x v="1"/>
    <n v="1994"/>
    <x v="27"/>
    <n v="4"/>
    <n v="0.3"/>
    <n v="0.4"/>
    <n v="0"/>
    <n v="0.8"/>
    <n v="82"/>
    <n v="91"/>
    <n v="22"/>
    <n v="100"/>
    <n v="100"/>
    <n v="100"/>
    <s v="NA"/>
    <s v="NA"/>
    <s v="NA"/>
    <s v="NA"/>
  </r>
  <r>
    <s v="MEXICO"/>
    <s v="Mexico"/>
    <s v="MEX"/>
    <s v="Latin America"/>
    <x v="9"/>
    <x v="1"/>
    <n v="1994"/>
    <x v="4"/>
    <n v="273"/>
    <n v="17.600000000000001"/>
    <n v="6.2"/>
    <n v="4.0999999999999996"/>
    <n v="28"/>
    <n v="68"/>
    <n v="24"/>
    <n v="16"/>
    <n v="95"/>
    <n v="95"/>
    <n v="95"/>
    <s v="NA"/>
    <s v="NA"/>
    <s v="NA"/>
    <s v="NA"/>
  </r>
  <r>
    <s v="MEXICO"/>
    <s v="Mexico"/>
    <s v="MEX"/>
    <s v="Latin America"/>
    <x v="9"/>
    <x v="1"/>
    <n v="1994"/>
    <x v="6"/>
    <n v="50"/>
    <n v="3.9"/>
    <n v="1.1000000000000001"/>
    <n v="0.7"/>
    <n v="5.6"/>
    <n v="78"/>
    <n v="21"/>
    <n v="13"/>
    <n v="100"/>
    <n v="100"/>
    <n v="100"/>
    <s v="NA"/>
    <s v="NA"/>
    <s v="NA"/>
    <s v="NA"/>
  </r>
  <r>
    <s v="MEXICO"/>
    <s v="Mexico"/>
    <s v="MEX"/>
    <s v="Latin America"/>
    <x v="9"/>
    <x v="1"/>
    <n v="1994"/>
    <x v="103"/>
    <n v="380"/>
    <n v="19.899999999999999"/>
    <n v="3.7"/>
    <n v="0.2"/>
    <n v="23.8"/>
    <n v="128"/>
    <n v="24"/>
    <n v="1"/>
    <n v="41"/>
    <n v="41"/>
    <n v="41"/>
    <s v="NA"/>
    <s v="NA"/>
    <s v="NA"/>
    <s v="NA"/>
  </r>
  <r>
    <s v="MEXICO"/>
    <s v="Mexico"/>
    <s v="MEX"/>
    <s v="Latin America"/>
    <x v="9"/>
    <x v="1"/>
    <n v="1994"/>
    <x v="43"/>
    <n v="43"/>
    <n v="1"/>
    <n v="0.7"/>
    <n v="0"/>
    <n v="1.8"/>
    <n v="51"/>
    <n v="36"/>
    <n v="1"/>
    <n v="47"/>
    <n v="47"/>
    <n v="47"/>
    <s v="NA"/>
    <s v="NA"/>
    <s v="NA"/>
    <s v="NA"/>
  </r>
  <r>
    <s v="MEXICO"/>
    <s v="Mexico"/>
    <s v="MEX"/>
    <s v="Latin America"/>
    <x v="9"/>
    <x v="1"/>
    <n v="1994"/>
    <x v="83"/>
    <n v="3"/>
    <n v="0.3"/>
    <n v="0.2"/>
    <n v="0.1"/>
    <n v="0.7"/>
    <n v="107"/>
    <n v="88"/>
    <n v="47"/>
    <n v="93"/>
    <n v="93"/>
    <n v="93"/>
    <s v="NA"/>
    <s v="NA"/>
    <s v="NA"/>
    <s v="NA"/>
  </r>
  <r>
    <s v="MEXICO"/>
    <s v="Mexico"/>
    <s v="MEX"/>
    <s v="Latin America"/>
    <x v="9"/>
    <x v="1"/>
    <n v="1994"/>
    <x v="104"/>
    <n v="5"/>
    <n v="0.3"/>
    <n v="0.3"/>
    <n v="0"/>
    <n v="0.7"/>
    <n v="70"/>
    <n v="61"/>
    <n v="16"/>
    <n v="99"/>
    <n v="99"/>
    <n v="99"/>
    <s v="NA"/>
    <s v="NA"/>
    <s v="NA"/>
    <s v="NA"/>
  </r>
  <r>
    <s v="MEXICO"/>
    <s v="Mexico"/>
    <s v="MEX"/>
    <s v="Latin America"/>
    <x v="9"/>
    <x v="1"/>
    <n v="1994"/>
    <x v="105"/>
    <n v="34"/>
    <n v="1.7"/>
    <n v="0.5"/>
    <n v="0.9"/>
    <n v="3.1"/>
    <n v="51"/>
    <n v="15"/>
    <n v="26"/>
    <n v="100"/>
    <n v="100"/>
    <n v="100"/>
    <s v="NA"/>
    <s v="NA"/>
    <s v="NA"/>
    <s v="NA"/>
  </r>
  <r>
    <s v="MEXICO"/>
    <s v="Mexico"/>
    <s v="MEX"/>
    <s v="Latin America"/>
    <x v="9"/>
    <x v="1"/>
    <n v="1994"/>
    <x v="88"/>
    <n v="2"/>
    <n v="0.2"/>
    <s v="NA"/>
    <n v="0"/>
    <n v="0.3"/>
    <n v="87"/>
    <n v="38"/>
    <n v="0"/>
    <n v="100"/>
    <n v="100"/>
    <n v="0"/>
    <s v="NA"/>
    <s v="NA"/>
    <s v="NA"/>
    <s v="NA"/>
  </r>
  <r>
    <s v="MEXICO"/>
    <s v="Mexico"/>
    <s v="MEX"/>
    <s v="Latin America"/>
    <x v="9"/>
    <x v="1"/>
    <n v="1994"/>
    <x v="19"/>
    <n v="7853"/>
    <n v="489.4"/>
    <n v="155.19999999999999"/>
    <n v="6"/>
    <n v="650.5"/>
    <n v="82"/>
    <n v="26"/>
    <n v="1"/>
    <n v="76"/>
    <n v="76"/>
    <n v="76"/>
    <s v="NA"/>
    <s v="NA"/>
    <s v="NA"/>
    <s v="NA"/>
  </r>
  <r>
    <s v="MEXICO"/>
    <s v="Mexico"/>
    <s v="MEX"/>
    <s v="Latin America"/>
    <x v="9"/>
    <x v="1"/>
    <n v="1994"/>
    <x v="106"/>
    <n v="43"/>
    <n v="2.5"/>
    <n v="1"/>
    <n v="1.3"/>
    <n v="4.8"/>
    <n v="75"/>
    <n v="29"/>
    <n v="38"/>
    <n v="78"/>
    <n v="78"/>
    <n v="78"/>
    <s v="NA"/>
    <s v="NA"/>
    <s v="NA"/>
    <s v="NA"/>
  </r>
  <r>
    <s v="MEXICO"/>
    <s v="Mexico"/>
    <s v="MEX"/>
    <s v="Latin America"/>
    <x v="9"/>
    <x v="1"/>
    <n v="1994"/>
    <x v="30"/>
    <n v="243"/>
    <n v="10.9"/>
    <n v="6.5"/>
    <n v="0"/>
    <n v="17.399999999999999"/>
    <n v="69"/>
    <n v="41"/>
    <n v="0"/>
    <n v="65"/>
    <n v="65"/>
    <n v="0"/>
    <s v="NA"/>
    <s v="NA"/>
    <s v="NA"/>
    <s v="NA"/>
  </r>
  <r>
    <s v="MEXICO"/>
    <s v="Mexico"/>
    <s v="MEX"/>
    <s v="Latin America"/>
    <x v="9"/>
    <x v="1"/>
    <n v="1994"/>
    <x v="8"/>
    <n v="11"/>
    <n v="1.5"/>
    <n v="0.5"/>
    <n v="0.2"/>
    <n v="2.2999999999999998"/>
    <n v="145"/>
    <n v="49"/>
    <n v="24"/>
    <n v="94"/>
    <n v="94"/>
    <n v="94"/>
    <s v="NA"/>
    <s v="NA"/>
    <s v="NA"/>
    <s v="NA"/>
  </r>
  <r>
    <s v="MEXICO"/>
    <s v="Mexico"/>
    <s v="MEX"/>
    <s v="Latin America"/>
    <x v="9"/>
    <x v="1"/>
    <n v="1994"/>
    <x v="9"/>
    <n v="111"/>
    <n v="36.5"/>
    <n v="14"/>
    <n v="2"/>
    <n v="52.5"/>
    <n v="329"/>
    <n v="126"/>
    <n v="18"/>
    <n v="100"/>
    <n v="100"/>
    <n v="100"/>
    <s v="NA"/>
    <s v="NA"/>
    <s v="NA"/>
    <s v="NA"/>
  </r>
  <r>
    <s v="MEXICO"/>
    <s v="Mexico"/>
    <s v="MEX"/>
    <s v="Latin America"/>
    <x v="9"/>
    <x v="1"/>
    <n v="1994"/>
    <x v="107"/>
    <n v="13"/>
    <n v="1.3"/>
    <n v="0.5"/>
    <n v="0.4"/>
    <n v="2.2000000000000002"/>
    <n v="132"/>
    <n v="47"/>
    <n v="44"/>
    <n v="76"/>
    <n v="76"/>
    <n v="76"/>
    <s v="NA"/>
    <s v="NA"/>
    <s v="NA"/>
    <s v="NA"/>
  </r>
  <r>
    <s v="MEXICO"/>
    <s v="Mexico"/>
    <s v="MEX"/>
    <s v="Latin America"/>
    <x v="9"/>
    <x v="1"/>
    <n v="1994"/>
    <x v="57"/>
    <n v="84"/>
    <n v="10.5"/>
    <n v="4.8"/>
    <n v="2.7"/>
    <n v="18.100000000000001"/>
    <n v="135"/>
    <n v="62"/>
    <n v="35"/>
    <n v="93"/>
    <n v="93"/>
    <n v="93"/>
    <s v="NA"/>
    <s v="NA"/>
    <s v="NA"/>
    <s v="NA"/>
  </r>
  <r>
    <s v="MEXICO"/>
    <s v="Mexico"/>
    <s v="MEX"/>
    <s v="Latin America"/>
    <x v="9"/>
    <x v="1"/>
    <n v="1994"/>
    <x v="58"/>
    <n v="7"/>
    <n v="1.4"/>
    <n v="0.6"/>
    <n v="0.8"/>
    <n v="2.8"/>
    <n v="200"/>
    <n v="80"/>
    <n v="120"/>
    <n v="100"/>
    <n v="100"/>
    <n v="100"/>
    <s v="NA"/>
    <s v="NA"/>
    <s v="NA"/>
    <s v="NA"/>
  </r>
  <r>
    <s v="MEXICO"/>
    <s v="Mexico"/>
    <s v="MEX"/>
    <s v="Latin America"/>
    <x v="9"/>
    <x v="1"/>
    <n v="1994"/>
    <x v="12"/>
    <n v="65"/>
    <n v="6.5"/>
    <n v="7.4"/>
    <n v="4.3"/>
    <n v="18.2"/>
    <n v="104"/>
    <n v="118"/>
    <n v="69"/>
    <n v="96"/>
    <n v="96"/>
    <n v="96"/>
    <s v="NA"/>
    <s v="NA"/>
    <s v="NA"/>
    <s v="NA"/>
  </r>
  <r>
    <s v="MEXICO"/>
    <s v="Mexico"/>
    <s v="MEX"/>
    <s v="Latin America"/>
    <x v="9"/>
    <x v="1"/>
    <n v="1994"/>
    <x v="48"/>
    <n v="149"/>
    <n v="17.899999999999999"/>
    <n v="4.8"/>
    <n v="0"/>
    <n v="22.7"/>
    <n v="129"/>
    <n v="35"/>
    <n v="0"/>
    <n v="93"/>
    <n v="93"/>
    <n v="0"/>
    <s v="NA"/>
    <s v="NA"/>
    <s v="NA"/>
    <s v="NA"/>
  </r>
  <r>
    <s v="MEXICO"/>
    <s v="Mexico"/>
    <s v="MEX"/>
    <s v="Latin America"/>
    <x v="9"/>
    <x v="1"/>
    <n v="1994"/>
    <x v="109"/>
    <n v="115"/>
    <n v="6.2"/>
    <n v="0.9"/>
    <n v="0"/>
    <n v="7.1"/>
    <n v="71"/>
    <n v="10"/>
    <n v="0"/>
    <n v="76"/>
    <n v="76"/>
    <n v="0"/>
    <s v="NA"/>
    <s v="NA"/>
    <s v="NA"/>
    <s v="NA"/>
  </r>
  <r>
    <s v="MEXICO"/>
    <s v="Mexico"/>
    <s v="MEX"/>
    <s v="Latin America"/>
    <x v="9"/>
    <x v="1"/>
    <n v="1994"/>
    <x v="69"/>
    <n v="75"/>
    <n v="5.3"/>
    <n v="0.9"/>
    <n v="0"/>
    <n v="6.2"/>
    <n v="72"/>
    <n v="12"/>
    <n v="0"/>
    <n v="99"/>
    <n v="99"/>
    <n v="0"/>
    <s v="NA"/>
    <s v="NA"/>
    <s v="NA"/>
    <s v="NA"/>
  </r>
  <r>
    <s v="MEXICO"/>
    <s v="Mexico"/>
    <s v="MEX"/>
    <s v="Latin America"/>
    <x v="9"/>
    <x v="1"/>
    <n v="1994"/>
    <x v="46"/>
    <n v="1934"/>
    <n v="169.1"/>
    <n v="32.4"/>
    <n v="0"/>
    <n v="201.4"/>
    <n v="141"/>
    <n v="27"/>
    <n v="0"/>
    <n v="62"/>
    <n v="62"/>
    <n v="0"/>
    <s v="NA"/>
    <s v="NA"/>
    <s v="NA"/>
    <s v="NA"/>
  </r>
  <r>
    <s v="MEXICO"/>
    <s v="Mexico"/>
    <s v="MEX"/>
    <s v="Latin America"/>
    <x v="9"/>
    <x v="1"/>
    <n v="1994"/>
    <x v="60"/>
    <n v="370"/>
    <n v="10.5"/>
    <n v="12.3"/>
    <n v="0"/>
    <n v="22.8"/>
    <n v="30"/>
    <n v="35"/>
    <n v="0"/>
    <n v="95"/>
    <n v="95"/>
    <n v="0"/>
    <s v="NA"/>
    <s v="NA"/>
    <s v="NA"/>
    <s v="NA"/>
  </r>
  <r>
    <s v="MEXICO"/>
    <s v="Mexico"/>
    <s v="MEX"/>
    <s v="Latin America"/>
    <x v="9"/>
    <x v="1"/>
    <n v="1994"/>
    <x v="70"/>
    <n v="11"/>
    <n v="1.8"/>
    <n v="0.7"/>
    <n v="0"/>
    <n v="2.5"/>
    <n v="164"/>
    <n v="64"/>
    <n v="3"/>
    <n v="100"/>
    <n v="100"/>
    <n v="100"/>
    <s v="NA"/>
    <s v="NA"/>
    <s v="NA"/>
    <s v="NA"/>
  </r>
  <r>
    <s v="MEXICO"/>
    <s v="Mexico"/>
    <s v="MEX"/>
    <s v="Latin America"/>
    <x v="9"/>
    <x v="1"/>
    <n v="1994"/>
    <x v="71"/>
    <n v="4"/>
    <n v="0.9"/>
    <n v="0.5"/>
    <n v="0.3"/>
    <n v="1.6"/>
    <n v="213"/>
    <n v="113"/>
    <n v="83"/>
    <n v="100"/>
    <n v="100"/>
    <n v="100"/>
    <s v="NA"/>
    <s v="NA"/>
    <s v="NA"/>
    <s v="NA"/>
  </r>
  <r>
    <s v="MEXICO"/>
    <s v="Mexico"/>
    <s v="MEX"/>
    <s v="Latin America"/>
    <x v="9"/>
    <x v="1"/>
    <n v="1994"/>
    <x v="24"/>
    <n v="654"/>
    <n v="79.7"/>
    <n v="23.8"/>
    <n v="20.8"/>
    <n v="124.4"/>
    <n v="134"/>
    <n v="40"/>
    <n v="35"/>
    <n v="91"/>
    <n v="91"/>
    <n v="91"/>
    <s v="NA"/>
    <s v="NA"/>
    <s v="NA"/>
    <s v="NA"/>
  </r>
  <r>
    <s v="MEXICO"/>
    <s v="Mexico"/>
    <s v="MEX"/>
    <s v="Latin America"/>
    <x v="9"/>
    <x v="1"/>
    <n v="1994"/>
    <x v="25"/>
    <n v="32"/>
    <n v="2.9"/>
    <n v="1.6"/>
    <n v="1.7"/>
    <n v="6.1"/>
    <n v="90"/>
    <n v="50"/>
    <n v="53"/>
    <n v="99"/>
    <n v="99"/>
    <n v="99"/>
    <s v="NA"/>
    <s v="NA"/>
    <s v="NA"/>
    <s v="NA"/>
  </r>
  <r>
    <s v="MEXICO"/>
    <s v="Mexico"/>
    <s v="MEX"/>
    <s v="Latin America"/>
    <x v="9"/>
    <x v="1"/>
    <n v="1994"/>
    <x v="49"/>
    <n v="55"/>
    <n v="14.8"/>
    <n v="7.8"/>
    <n v="4.7"/>
    <n v="27.3"/>
    <n v="271"/>
    <n v="144"/>
    <n v="86"/>
    <n v="99"/>
    <n v="99"/>
    <n v="99"/>
    <s v="NA"/>
    <s v="NA"/>
    <s v="NA"/>
    <s v="NA"/>
  </r>
  <r>
    <s v="MEXICO"/>
    <s v="Mexico"/>
    <s v="MEX"/>
    <s v="Latin America"/>
    <x v="9"/>
    <x v="1"/>
    <n v="1994"/>
    <x v="15"/>
    <n v="153"/>
    <n v="36.1"/>
    <n v="15"/>
    <n v="4"/>
    <n v="55.1"/>
    <n v="243"/>
    <n v="101"/>
    <n v="27"/>
    <n v="97"/>
    <n v="97"/>
    <n v="97"/>
    <s v="NA"/>
    <s v="NA"/>
    <s v="NA"/>
    <s v="NA"/>
  </r>
  <r>
    <s v="MEXICO"/>
    <s v="Mexico"/>
    <s v="MEX"/>
    <s v="Latin America"/>
    <x v="9"/>
    <x v="1"/>
    <n v="1994"/>
    <x v="133"/>
    <n v="14"/>
    <n v="1.6"/>
    <n v="0.8"/>
    <n v="0.6"/>
    <n v="3"/>
    <n v="120"/>
    <n v="61"/>
    <n v="42"/>
    <n v="95"/>
    <n v="95"/>
    <n v="95"/>
    <s v="NA"/>
    <s v="NA"/>
    <s v="NA"/>
    <s v="NA"/>
  </r>
  <r>
    <s v="MEXICO"/>
    <s v="Mexico"/>
    <s v="MEX"/>
    <s v="Latin America"/>
    <x v="9"/>
    <x v="1"/>
    <n v="1994"/>
    <x v="16"/>
    <n v="913"/>
    <n v="155.4"/>
    <n v="30.6"/>
    <n v="0"/>
    <n v="186"/>
    <n v="183"/>
    <n v="36"/>
    <n v="0"/>
    <n v="93"/>
    <n v="93"/>
    <n v="0"/>
    <s v="NA"/>
    <s v="NA"/>
    <s v="NA"/>
    <s v="NA"/>
  </r>
  <r>
    <s v="MOROCCO"/>
    <s v="Morocco"/>
    <s v="MAR"/>
    <s v="Africa"/>
    <x v="10"/>
    <x v="1"/>
    <n v="1994"/>
    <x v="2"/>
    <n v="73"/>
    <n v="5.0999999999999996"/>
    <n v="1.8"/>
    <n v="5.8"/>
    <n v="12.8"/>
    <n v="70"/>
    <n v="25"/>
    <n v="80"/>
    <n v="100"/>
    <n v="100"/>
    <n v="100"/>
    <s v="NA"/>
    <s v="NA"/>
    <s v="NA"/>
    <s v="NA"/>
  </r>
  <r>
    <s v="MOROCCO"/>
    <s v="Morocco"/>
    <s v="MAR"/>
    <s v="Africa"/>
    <x v="10"/>
    <x v="1"/>
    <n v="1994"/>
    <x v="22"/>
    <n v="16"/>
    <n v="0.5"/>
    <n v="0.5"/>
    <n v="0.2"/>
    <n v="1.2"/>
    <n v="34"/>
    <n v="29"/>
    <n v="14"/>
    <n v="100"/>
    <n v="100"/>
    <n v="100"/>
    <s v="NA"/>
    <s v="NA"/>
    <s v="NA"/>
    <s v="NA"/>
  </r>
  <r>
    <s v="MOROCCO"/>
    <s v="Morocco"/>
    <s v="MAR"/>
    <s v="Africa"/>
    <x v="10"/>
    <x v="1"/>
    <n v="1994"/>
    <x v="9"/>
    <n v="920"/>
    <n v="5.5"/>
    <n v="5.5"/>
    <n v="4.4000000000000004"/>
    <n v="15.5"/>
    <n v="10"/>
    <n v="10"/>
    <n v="8"/>
    <n v="60"/>
    <n v="60"/>
    <n v="60"/>
    <s v="NA"/>
    <s v="NA"/>
    <s v="NA"/>
    <s v="NA"/>
  </r>
  <r>
    <s v="MOROCCO"/>
    <s v="Morocco"/>
    <s v="MAR"/>
    <s v="Africa"/>
    <x v="10"/>
    <x v="1"/>
    <n v="1994"/>
    <x v="56"/>
    <n v="145"/>
    <n v="3.2"/>
    <n v="1.5"/>
    <n v="0.6"/>
    <n v="5.2"/>
    <n v="22"/>
    <n v="10"/>
    <n v="4"/>
    <n v="100"/>
    <n v="100"/>
    <n v="100"/>
    <s v="NA"/>
    <s v="NA"/>
    <s v="NA"/>
    <s v="NA"/>
  </r>
  <r>
    <s v="MOROCCO"/>
    <s v="Morocco"/>
    <s v="MAR"/>
    <s v="Africa"/>
    <x v="10"/>
    <x v="1"/>
    <n v="1994"/>
    <x v="13"/>
    <n v="524"/>
    <n v="0"/>
    <n v="3.4"/>
    <n v="1.7"/>
    <n v="5"/>
    <n v="0"/>
    <n v="8"/>
    <n v="4"/>
    <n v="80"/>
    <n v="80"/>
    <n v="80"/>
    <s v="NA"/>
    <s v="NA"/>
    <s v="NA"/>
    <s v="NA"/>
  </r>
  <r>
    <s v="MOROCCO"/>
    <s v="Morocco"/>
    <s v="MAR"/>
    <s v="Africa"/>
    <x v="10"/>
    <x v="1"/>
    <n v="1994"/>
    <x v="34"/>
    <n v="110"/>
    <n v="4.5999999999999996"/>
    <n v="3.2"/>
    <n v="1.5"/>
    <n v="9.4"/>
    <n v="42"/>
    <n v="29"/>
    <n v="14"/>
    <n v="100"/>
    <n v="100"/>
    <n v="100"/>
    <s v="NA"/>
    <s v="NA"/>
    <s v="NA"/>
    <s v="NA"/>
  </r>
  <r>
    <s v="MYANMAR"/>
    <s v="Myanmar"/>
    <s v="MMR"/>
    <s v="East Asia"/>
    <x v="7"/>
    <x v="1"/>
    <n v="1994"/>
    <x v="102"/>
    <n v="159"/>
    <n v="0"/>
    <n v="0.4"/>
    <n v="0"/>
    <n v="0.4"/>
    <n v="0"/>
    <n v="14"/>
    <n v="0"/>
    <n v="20"/>
    <n v="20"/>
    <n v="20"/>
    <s v="NA"/>
    <s v="NA"/>
    <s v="NA"/>
    <s v="NA"/>
  </r>
  <r>
    <s v="MYANMAR"/>
    <s v="Myanmar"/>
    <s v="MMR"/>
    <s v="East Asia"/>
    <x v="7"/>
    <x v="1"/>
    <n v="1994"/>
    <x v="22"/>
    <n v="64"/>
    <n v="1.2"/>
    <n v="0.2"/>
    <n v="0"/>
    <n v="1.3"/>
    <n v="31"/>
    <n v="4"/>
    <n v="0"/>
    <n v="59"/>
    <n v="59"/>
    <n v="59"/>
    <s v="NA"/>
    <s v="NA"/>
    <s v="NA"/>
    <s v="NA"/>
  </r>
  <r>
    <s v="MYANMAR"/>
    <s v="Myanmar"/>
    <s v="MMR"/>
    <s v="East Asia"/>
    <x v="7"/>
    <x v="1"/>
    <n v="1994"/>
    <x v="43"/>
    <n v="567"/>
    <n v="0.7"/>
    <n v="0.7"/>
    <n v="0"/>
    <n v="1.4"/>
    <n v="10"/>
    <n v="11"/>
    <n v="0"/>
    <n v="12"/>
    <n v="12"/>
    <n v="12"/>
    <s v="NA"/>
    <s v="NA"/>
    <s v="NA"/>
    <s v="NA"/>
  </r>
  <r>
    <s v="MYANMAR"/>
    <s v="Myanmar"/>
    <s v="MMR"/>
    <s v="East Asia"/>
    <x v="7"/>
    <x v="1"/>
    <n v="1994"/>
    <x v="35"/>
    <n v="36"/>
    <n v="1.4"/>
    <n v="0"/>
    <n v="0.3"/>
    <n v="1.8"/>
    <n v="40"/>
    <n v="0"/>
    <n v="9"/>
    <n v="100"/>
    <n v="0"/>
    <n v="100"/>
    <s v="NA"/>
    <s v="NA"/>
    <s v="NA"/>
    <s v="NA"/>
  </r>
  <r>
    <s v="MYANMAR"/>
    <s v="Myanmar"/>
    <s v="MMR"/>
    <s v="East Asia"/>
    <x v="7"/>
    <x v="1"/>
    <n v="1994"/>
    <x v="19"/>
    <n v="123"/>
    <n v="2.2999999999999998"/>
    <n v="0.7"/>
    <n v="0.1"/>
    <n v="3.1"/>
    <n v="112"/>
    <n v="32"/>
    <n v="5"/>
    <n v="17"/>
    <n v="17"/>
    <n v="17"/>
    <s v="NA"/>
    <s v="NA"/>
    <s v="NA"/>
    <s v="NA"/>
  </r>
  <r>
    <s v="MYANMAR"/>
    <s v="Myanmar"/>
    <s v="MMR"/>
    <s v="East Asia"/>
    <x v="7"/>
    <x v="1"/>
    <n v="1994"/>
    <x v="12"/>
    <n v="14"/>
    <n v="0.2"/>
    <n v="0"/>
    <n v="0"/>
    <n v="0.2"/>
    <n v="37"/>
    <n v="10"/>
    <n v="0"/>
    <n v="36"/>
    <n v="36"/>
    <n v="36"/>
    <s v="NA"/>
    <s v="NA"/>
    <s v="NA"/>
    <s v="NA"/>
  </r>
  <r>
    <s v="MYANMAR"/>
    <s v="Myanmar"/>
    <s v="MMR"/>
    <s v="East Asia"/>
    <x v="7"/>
    <x v="1"/>
    <n v="1994"/>
    <x v="108"/>
    <n v="68"/>
    <n v="0"/>
    <n v="0.3"/>
    <n v="0"/>
    <n v="0.3"/>
    <n v="0"/>
    <n v="19"/>
    <n v="0"/>
    <n v="26"/>
    <n v="26"/>
    <n v="26"/>
    <s v="NA"/>
    <s v="NA"/>
    <s v="NA"/>
    <s v="NA"/>
  </r>
  <r>
    <s v="MYANMAR"/>
    <s v="Myanmar"/>
    <s v="MMR"/>
    <s v="East Asia"/>
    <x v="7"/>
    <x v="1"/>
    <n v="1994"/>
    <x v="48"/>
    <n v="4800"/>
    <n v="32.799999999999997"/>
    <n v="5.5"/>
    <n v="0"/>
    <n v="38.299999999999997"/>
    <n v="12"/>
    <n v="2"/>
    <n v="0"/>
    <n v="57"/>
    <n v="57"/>
    <n v="57"/>
    <s v="NA"/>
    <s v="NA"/>
    <s v="NA"/>
    <s v="NA"/>
  </r>
  <r>
    <s v="MYANMAR"/>
    <s v="Myanmar"/>
    <s v="MMR"/>
    <s v="East Asia"/>
    <x v="7"/>
    <x v="1"/>
    <n v="1994"/>
    <x v="76"/>
    <n v="40"/>
    <n v="0.6"/>
    <n v="0"/>
    <n v="0"/>
    <n v="0.7"/>
    <n v="25"/>
    <n v="2"/>
    <n v="1"/>
    <n v="62"/>
    <n v="62"/>
    <n v="62"/>
    <s v="NA"/>
    <s v="NA"/>
    <s v="NA"/>
    <s v="NA"/>
  </r>
  <r>
    <s v="MYANMAR"/>
    <s v="Myanmar"/>
    <s v="MMR"/>
    <s v="East Asia"/>
    <x v="7"/>
    <x v="1"/>
    <n v="1994"/>
    <x v="69"/>
    <n v="1011"/>
    <n v="1.9"/>
    <n v="0.6"/>
    <n v="0"/>
    <n v="2.6"/>
    <n v="24"/>
    <n v="8"/>
    <n v="0"/>
    <n v="8"/>
    <n v="8"/>
    <n v="8"/>
    <s v="NA"/>
    <s v="NA"/>
    <s v="NA"/>
    <s v="NA"/>
  </r>
  <r>
    <s v="MYANMAR"/>
    <s v="Myanmar"/>
    <s v="MMR"/>
    <s v="East Asia"/>
    <x v="7"/>
    <x v="1"/>
    <n v="1994"/>
    <x v="24"/>
    <n v="47"/>
    <n v="1.2"/>
    <n v="0.2"/>
    <n v="0.4"/>
    <n v="1.8"/>
    <n v="95"/>
    <n v="15"/>
    <n v="35"/>
    <n v="27"/>
    <n v="27"/>
    <n v="27"/>
    <s v="NA"/>
    <s v="NA"/>
    <s v="NA"/>
    <s v="NA"/>
  </r>
  <r>
    <s v="MYANMAR"/>
    <s v="Myanmar"/>
    <s v="MMR"/>
    <s v="East Asia"/>
    <x v="7"/>
    <x v="1"/>
    <n v="1994"/>
    <x v="34"/>
    <n v="220"/>
    <n v="0.3"/>
    <n v="0"/>
    <n v="0"/>
    <n v="0.3"/>
    <n v="8"/>
    <n v="0"/>
    <n v="0"/>
    <n v="19"/>
    <n v="19"/>
    <n v="19"/>
    <s v="NA"/>
    <s v="NA"/>
    <s v="NA"/>
    <s v="NA"/>
  </r>
  <r>
    <s v="MYANMAR"/>
    <s v="Myanmar"/>
    <s v="MMR"/>
    <s v="East Asia"/>
    <x v="7"/>
    <x v="1"/>
    <n v="1994"/>
    <x v="25"/>
    <n v="33"/>
    <n v="0"/>
    <n v="0"/>
    <n v="0.1"/>
    <n v="0.2"/>
    <n v="46"/>
    <n v="0"/>
    <n v="58"/>
    <n v="6"/>
    <n v="0"/>
    <n v="6"/>
    <s v="NA"/>
    <s v="NA"/>
    <s v="NA"/>
    <s v="NA"/>
  </r>
  <r>
    <s v="MYANMAR"/>
    <s v="Myanmar"/>
    <s v="MMR"/>
    <s v="East Asia"/>
    <x v="7"/>
    <x v="1"/>
    <n v="1994"/>
    <x v="16"/>
    <n v="136"/>
    <n v="0.4"/>
    <n v="0.2"/>
    <n v="0"/>
    <n v="0.6"/>
    <n v="7"/>
    <n v="4"/>
    <n v="0"/>
    <n v="41"/>
    <n v="41"/>
    <n v="41"/>
    <s v="NA"/>
    <s v="NA"/>
    <s v="NA"/>
    <s v="NA"/>
  </r>
  <r>
    <s v="NETHERLANDS"/>
    <s v="Netherlands"/>
    <s v="NLD"/>
    <s v="Western and Central Europe"/>
    <x v="10"/>
    <x v="1"/>
    <n v="1994"/>
    <x v="0"/>
    <n v="32"/>
    <n v="2.7"/>
    <n v="0.5"/>
    <n v="0.8"/>
    <n v="4"/>
    <n v="85"/>
    <n v="15"/>
    <n v="25"/>
    <n v="100"/>
    <n v="100"/>
    <n v="100"/>
    <s v="NA"/>
    <s v="NA"/>
    <s v="NA"/>
    <s v="NA"/>
  </r>
  <r>
    <s v="NETHERLANDS"/>
    <s v="Netherlands"/>
    <s v="NLD"/>
    <s v="Western and Central Europe"/>
    <x v="10"/>
    <x v="1"/>
    <n v="1994"/>
    <x v="27"/>
    <n v="250"/>
    <n v="12.5"/>
    <n v="10"/>
    <n v="7.5"/>
    <n v="30"/>
    <n v="50"/>
    <n v="40"/>
    <n v="30"/>
    <n v="100"/>
    <n v="100"/>
    <n v="100"/>
    <s v="NA"/>
    <s v="NA"/>
    <s v="NA"/>
    <s v="NA"/>
  </r>
  <r>
    <s v="NETHERLANDS"/>
    <s v="Netherlands"/>
    <s v="NLD"/>
    <s v="Western and Central Europe"/>
    <x v="10"/>
    <x v="1"/>
    <n v="1994"/>
    <x v="61"/>
    <n v="25"/>
    <n v="2.5"/>
    <n v="1"/>
    <n v="2"/>
    <n v="5.5"/>
    <n v="100"/>
    <n v="40"/>
    <n v="80"/>
    <n v="100"/>
    <n v="100"/>
    <n v="100"/>
    <s v="NA"/>
    <s v="NA"/>
    <s v="NA"/>
    <s v="NA"/>
  </r>
  <r>
    <s v="NETHERLANDS"/>
    <s v="Netherlands"/>
    <s v="NLD"/>
    <s v="Western and Central Europe"/>
    <x v="10"/>
    <x v="1"/>
    <n v="1994"/>
    <x v="130"/>
    <n v="1049"/>
    <n v="267.39999999999998"/>
    <n v="26.2"/>
    <n v="8.5"/>
    <n v="302.10000000000002"/>
    <n v="254.9"/>
    <n v="25"/>
    <n v="8.1"/>
    <n v="100"/>
    <n v="100"/>
    <n v="100"/>
    <s v="NA"/>
    <s v="NA"/>
    <s v="NA"/>
    <s v="NA"/>
  </r>
  <r>
    <s v="NETHERLANDS"/>
    <s v="Netherlands"/>
    <s v="NLD"/>
    <s v="Western and Central Europe"/>
    <x v="10"/>
    <x v="1"/>
    <n v="1994"/>
    <x v="19"/>
    <n v="10"/>
    <n v="0.5"/>
    <n v="0.5"/>
    <n v="0.3"/>
    <n v="1.3"/>
    <n v="50"/>
    <n v="45"/>
    <n v="30"/>
    <n v="100"/>
    <n v="100"/>
    <n v="100"/>
    <s v="NA"/>
    <s v="NA"/>
    <s v="NA"/>
    <s v="NA"/>
  </r>
  <r>
    <s v="NETHERLANDS"/>
    <s v="Netherlands"/>
    <s v="NLD"/>
    <s v="Western and Central Europe"/>
    <x v="10"/>
    <x v="1"/>
    <n v="1994"/>
    <x v="9"/>
    <n v="82"/>
    <n v="8.1999999999999993"/>
    <n v="2.1"/>
    <n v="6.6"/>
    <n v="16.8"/>
    <n v="100"/>
    <n v="25"/>
    <n v="80"/>
    <n v="100"/>
    <n v="100"/>
    <n v="100"/>
    <s v="NA"/>
    <s v="NA"/>
    <s v="NA"/>
    <s v="NA"/>
  </r>
  <r>
    <s v="NETHERLANDS"/>
    <s v="Netherlands"/>
    <s v="NLD"/>
    <s v="Western and Central Europe"/>
    <x v="10"/>
    <x v="1"/>
    <n v="1994"/>
    <x v="12"/>
    <n v="178"/>
    <n v="35.6"/>
    <n v="16"/>
    <n v="36.5"/>
    <n v="88.1"/>
    <n v="200"/>
    <n v="90"/>
    <n v="205"/>
    <n v="100"/>
    <n v="100"/>
    <n v="100"/>
    <s v="NA"/>
    <s v="NA"/>
    <s v="NA"/>
    <s v="NA"/>
  </r>
  <r>
    <s v="NETHERLANDS"/>
    <s v="Netherlands"/>
    <s v="NLD"/>
    <s v="Western and Central Europe"/>
    <x v="10"/>
    <x v="1"/>
    <n v="1994"/>
    <x v="13"/>
    <n v="9"/>
    <n v="0"/>
    <n v="0.5"/>
    <n v="0.7"/>
    <n v="1.4"/>
    <n v="10"/>
    <n v="60"/>
    <n v="80"/>
    <n v="100"/>
    <n v="100"/>
    <n v="100"/>
    <s v="NA"/>
    <s v="NA"/>
    <s v="NA"/>
    <s v="NA"/>
  </r>
  <r>
    <s v="NETHERLANDS"/>
    <s v="Netherlands"/>
    <s v="NLD"/>
    <s v="Western and Central Europe"/>
    <x v="10"/>
    <x v="1"/>
    <n v="1994"/>
    <x v="31"/>
    <n v="4"/>
    <n v="0.8"/>
    <n v="0"/>
    <n v="0.1"/>
    <n v="1"/>
    <n v="200"/>
    <n v="20"/>
    <n v="30"/>
    <n v="100"/>
    <n v="100"/>
    <n v="100"/>
    <s v="NA"/>
    <s v="NA"/>
    <s v="NA"/>
    <s v="NA"/>
  </r>
  <r>
    <s v="NETHERLANDS"/>
    <s v="Netherlands"/>
    <s v="NLD"/>
    <s v="Western and Central Europe"/>
    <x v="10"/>
    <x v="1"/>
    <n v="1994"/>
    <x v="131"/>
    <n v="11"/>
    <n v="1.1000000000000001"/>
    <n v="0"/>
    <n v="0.3"/>
    <n v="1.4"/>
    <n v="100"/>
    <n v="5"/>
    <n v="26"/>
    <n v="100"/>
    <n v="100"/>
    <n v="100"/>
    <s v="NA"/>
    <s v="NA"/>
    <s v="NA"/>
    <s v="NA"/>
  </r>
  <r>
    <s v="NETHERLANDS"/>
    <s v="Netherlands"/>
    <s v="NLD"/>
    <s v="Western and Central Europe"/>
    <x v="10"/>
    <x v="1"/>
    <n v="1994"/>
    <x v="33"/>
    <n v="118"/>
    <n v="17.7"/>
    <n v="8.3000000000000007"/>
    <n v="10"/>
    <n v="36"/>
    <n v="150"/>
    <n v="70"/>
    <n v="85"/>
    <n v="100"/>
    <n v="100"/>
    <n v="100"/>
    <s v="NA"/>
    <s v="NA"/>
    <s v="NA"/>
    <s v="NA"/>
  </r>
  <r>
    <s v="NETHERLANDS"/>
    <s v="Netherlands"/>
    <s v="NLD"/>
    <s v="Western and Central Europe"/>
    <x v="10"/>
    <x v="1"/>
    <n v="1994"/>
    <x v="20"/>
    <n v="73"/>
    <n v="11.7"/>
    <n v="5.8"/>
    <n v="13.9"/>
    <n v="31.4"/>
    <n v="160"/>
    <n v="80"/>
    <n v="190"/>
    <n v="100"/>
    <n v="100"/>
    <n v="100"/>
    <s v="NA"/>
    <s v="NA"/>
    <s v="NA"/>
    <s v="NA"/>
  </r>
  <r>
    <s v="NETHERLANDS"/>
    <s v="Netherlands"/>
    <s v="NLD"/>
    <s v="Western and Central Europe"/>
    <x v="10"/>
    <x v="1"/>
    <n v="1994"/>
    <x v="16"/>
    <n v="126"/>
    <n v="21.4"/>
    <n v="1.9"/>
    <n v="3.2"/>
    <n v="26.5"/>
    <n v="170"/>
    <n v="15"/>
    <n v="25"/>
    <n v="100"/>
    <n v="100"/>
    <n v="100"/>
    <s v="NA"/>
    <s v="NA"/>
    <s v="NA"/>
    <s v="NA"/>
  </r>
  <r>
    <s v="NICARAGUA"/>
    <s v="Nicaragua"/>
    <s v="NIC"/>
    <s v="Latin America"/>
    <x v="8"/>
    <x v="1"/>
    <n v="1994"/>
    <x v="18"/>
    <n v="7"/>
    <n v="0.7"/>
    <n v="0.3"/>
    <n v="0.1"/>
    <n v="1.2"/>
    <n v="150"/>
    <n v="60"/>
    <n v="30"/>
    <n v="71"/>
    <n v="71"/>
    <n v="71"/>
    <s v="NA"/>
    <s v="NA"/>
    <s v="NA"/>
    <s v="NA"/>
  </r>
  <r>
    <s v="NICARAGUA"/>
    <s v="Nicaragua"/>
    <s v="NIC"/>
    <s v="Latin America"/>
    <x v="8"/>
    <x v="1"/>
    <n v="1994"/>
    <x v="75"/>
    <n v="114"/>
    <n v="1.2"/>
    <n v="1.9"/>
    <n v="0"/>
    <n v="3.1"/>
    <n v="18"/>
    <n v="30"/>
    <n v="0"/>
    <n v="57"/>
    <n v="57"/>
    <n v="0"/>
    <s v="NA"/>
    <s v="NA"/>
    <s v="NA"/>
    <s v="NA"/>
  </r>
  <r>
    <s v="NICARAGUA"/>
    <s v="Nicaragua"/>
    <s v="NIC"/>
    <s v="Latin America"/>
    <x v="8"/>
    <x v="1"/>
    <n v="1994"/>
    <x v="53"/>
    <n v="75"/>
    <n v="6.3"/>
    <n v="3.5"/>
    <n v="1.4"/>
    <n v="11.2"/>
    <n v="90"/>
    <n v="50"/>
    <n v="20"/>
    <n v="93"/>
    <n v="93"/>
    <n v="93"/>
    <s v="NA"/>
    <s v="NA"/>
    <s v="NA"/>
    <s v="NA"/>
  </r>
  <r>
    <s v="NICARAGUA"/>
    <s v="Nicaragua"/>
    <s v="NIC"/>
    <s v="Latin America"/>
    <x v="8"/>
    <x v="1"/>
    <n v="1994"/>
    <x v="19"/>
    <n v="210"/>
    <n v="8.1999999999999993"/>
    <n v="2.2000000000000002"/>
    <n v="0"/>
    <n v="10.4"/>
    <n v="45"/>
    <n v="12"/>
    <n v="0"/>
    <n v="87"/>
    <n v="87"/>
    <n v="0"/>
    <s v="NA"/>
    <s v="NA"/>
    <s v="NA"/>
    <s v="NA"/>
  </r>
  <r>
    <s v="NICARAGUA"/>
    <s v="Nicaragua"/>
    <s v="NIC"/>
    <s v="Latin America"/>
    <x v="8"/>
    <x v="1"/>
    <n v="1994"/>
    <x v="48"/>
    <n v="57"/>
    <n v="1"/>
    <n v="0.7"/>
    <n v="0"/>
    <n v="1.7"/>
    <n v="42"/>
    <n v="30"/>
    <n v="0"/>
    <n v="42"/>
    <n v="42"/>
    <n v="0"/>
    <s v="NA"/>
    <s v="NA"/>
    <s v="NA"/>
    <s v="NA"/>
  </r>
  <r>
    <s v="NICARAGUA"/>
    <s v="Nicaragua"/>
    <s v="NIC"/>
    <s v="Latin America"/>
    <x v="8"/>
    <x v="1"/>
    <n v="1994"/>
    <x v="46"/>
    <n v="60"/>
    <n v="1.7"/>
    <n v="1.7"/>
    <n v="0"/>
    <n v="3.3"/>
    <n v="30"/>
    <n v="30"/>
    <n v="0"/>
    <n v="92"/>
    <n v="92"/>
    <n v="0"/>
    <s v="NA"/>
    <s v="NA"/>
    <s v="NA"/>
    <s v="NA"/>
  </r>
  <r>
    <s v="NORWAY"/>
    <s v="Norway"/>
    <s v="NOR"/>
    <s v="Western and Central Europe"/>
    <x v="10"/>
    <x v="1"/>
    <n v="1994"/>
    <x v="0"/>
    <n v="174"/>
    <n v="19.100000000000001"/>
    <n v="7"/>
    <n v="8.4"/>
    <n v="34.5"/>
    <n v="110"/>
    <n v="40"/>
    <n v="48"/>
    <n v="100"/>
    <n v="100"/>
    <n v="100"/>
    <s v="NA"/>
    <s v="NA"/>
    <s v="NA"/>
    <s v="NA"/>
  </r>
  <r>
    <s v="NORWAY"/>
    <s v="Norway"/>
    <s v="NOR"/>
    <s v="Western and Central Europe"/>
    <x v="10"/>
    <x v="1"/>
    <n v="1994"/>
    <x v="27"/>
    <n v="475"/>
    <n v="54.6"/>
    <n v="14.7"/>
    <n v="35.200000000000003"/>
    <n v="104.5"/>
    <n v="115"/>
    <n v="31"/>
    <n v="74"/>
    <n v="100"/>
    <n v="100"/>
    <n v="100"/>
    <s v="NA"/>
    <s v="NA"/>
    <s v="NA"/>
    <s v="NA"/>
  </r>
  <r>
    <s v="NORWAY"/>
    <s v="Norway"/>
    <s v="NOR"/>
    <s v="Western and Central Europe"/>
    <x v="10"/>
    <x v="1"/>
    <n v="1994"/>
    <x v="61"/>
    <n v="2"/>
    <n v="0"/>
    <n v="0.1"/>
    <n v="0.2"/>
    <n v="0.4"/>
    <n v="40"/>
    <n v="50"/>
    <n v="120"/>
    <n v="100"/>
    <n v="100"/>
    <n v="100"/>
    <s v="NA"/>
    <s v="NA"/>
    <s v="NA"/>
    <s v="NA"/>
  </r>
  <r>
    <s v="NORWAY"/>
    <s v="Norway"/>
    <s v="NOR"/>
    <s v="Western and Central Europe"/>
    <x v="10"/>
    <x v="1"/>
    <n v="1994"/>
    <x v="29"/>
    <n v="115"/>
    <n v="11.6"/>
    <n v="2.6"/>
    <n v="6.9"/>
    <n v="21.2"/>
    <n v="101"/>
    <n v="23"/>
    <n v="60"/>
    <n v="100"/>
    <n v="100"/>
    <n v="100"/>
    <s v="NA"/>
    <s v="NA"/>
    <s v="NA"/>
    <s v="NA"/>
  </r>
  <r>
    <s v="NORWAY"/>
    <s v="Norway"/>
    <s v="NOR"/>
    <s v="Western and Central Europe"/>
    <x v="10"/>
    <x v="1"/>
    <n v="1994"/>
    <x v="9"/>
    <n v="12"/>
    <n v="1"/>
    <n v="0.5"/>
    <n v="1.1000000000000001"/>
    <n v="2.5"/>
    <n v="80"/>
    <n v="40"/>
    <n v="90"/>
    <n v="100"/>
    <n v="100"/>
    <n v="100"/>
    <s v="NA"/>
    <s v="NA"/>
    <s v="NA"/>
    <s v="NA"/>
  </r>
  <r>
    <s v="NORWAY"/>
    <s v="Norway"/>
    <s v="NOR"/>
    <s v="Western and Central Europe"/>
    <x v="10"/>
    <x v="1"/>
    <n v="1994"/>
    <x v="12"/>
    <n v="20"/>
    <n v="2"/>
    <n v="1.8"/>
    <n v="3.2"/>
    <n v="7"/>
    <n v="100"/>
    <n v="90"/>
    <n v="160"/>
    <n v="100"/>
    <n v="100"/>
    <n v="100"/>
    <s v="NA"/>
    <s v="NA"/>
    <s v="NA"/>
    <s v="NA"/>
  </r>
  <r>
    <s v="NORWAY"/>
    <s v="Norway"/>
    <s v="NOR"/>
    <s v="Western and Central Europe"/>
    <x v="10"/>
    <x v="1"/>
    <n v="1994"/>
    <x v="31"/>
    <n v="6"/>
    <n v="0.7"/>
    <n v="0.3"/>
    <n v="0.3"/>
    <n v="1.2"/>
    <n v="110"/>
    <n v="45"/>
    <n v="48"/>
    <n v="100"/>
    <n v="100"/>
    <n v="100"/>
    <s v="NA"/>
    <s v="NA"/>
    <s v="NA"/>
    <s v="NA"/>
  </r>
  <r>
    <s v="NORWAY"/>
    <s v="Norway"/>
    <s v="NOR"/>
    <s v="Western and Central Europe"/>
    <x v="10"/>
    <x v="1"/>
    <n v="1994"/>
    <x v="131"/>
    <n v="127"/>
    <n v="11.4"/>
    <n v="5.0999999999999996"/>
    <n v="6.1"/>
    <n v="22.6"/>
    <n v="90"/>
    <n v="40"/>
    <n v="48"/>
    <n v="100"/>
    <n v="100"/>
    <n v="100"/>
    <s v="NA"/>
    <s v="NA"/>
    <s v="NA"/>
    <s v="NA"/>
  </r>
  <r>
    <s v="NORWAY"/>
    <s v="Norway"/>
    <s v="NOR"/>
    <s v="Western and Central Europe"/>
    <x v="10"/>
    <x v="1"/>
    <n v="1994"/>
    <x v="20"/>
    <n v="6"/>
    <n v="0.9"/>
    <n v="0.5"/>
    <n v="1.2"/>
    <n v="2.6"/>
    <n v="150"/>
    <n v="75"/>
    <n v="200"/>
    <n v="100"/>
    <n v="100"/>
    <n v="100"/>
    <s v="NA"/>
    <s v="NA"/>
    <s v="NA"/>
    <s v="NA"/>
  </r>
  <r>
    <s v="NORWAY"/>
    <s v="Norway"/>
    <s v="NOR"/>
    <s v="Western and Central Europe"/>
    <x v="10"/>
    <x v="1"/>
    <n v="1994"/>
    <x v="16"/>
    <n v="65"/>
    <n v="7.8"/>
    <n v="2.9"/>
    <n v="3.1"/>
    <n v="13.8"/>
    <n v="120"/>
    <n v="45"/>
    <n v="48"/>
    <n v="100"/>
    <n v="100"/>
    <n v="100"/>
    <s v="NA"/>
    <s v="NA"/>
    <s v="NA"/>
    <s v="NA"/>
  </r>
  <r>
    <s v="PAKISTAN"/>
    <s v="Pakistan"/>
    <s v="PAK"/>
    <s v="South Asia"/>
    <x v="10"/>
    <x v="1"/>
    <n v="1994"/>
    <x v="22"/>
    <n v="2806"/>
    <n v="404.5"/>
    <n v="22"/>
    <n v="3"/>
    <n v="429.5"/>
    <n v="147.1"/>
    <n v="26.1"/>
    <n v="5.0999999999999996"/>
    <n v="98"/>
    <n v="30"/>
    <n v="21"/>
    <s v="NA"/>
    <s v="NA"/>
    <s v="NA"/>
    <s v="NA"/>
  </r>
  <r>
    <s v="PAKISTAN"/>
    <s v="Pakistan"/>
    <s v="PAK"/>
    <s v="South Asia"/>
    <x v="10"/>
    <x v="1"/>
    <n v="1994"/>
    <x v="19"/>
    <n v="834"/>
    <n v="73.900000000000006"/>
    <n v="11.6"/>
    <n v="0.5"/>
    <n v="86"/>
    <n v="92.3"/>
    <n v="14.6"/>
    <n v="3"/>
    <n v="96"/>
    <n v="95"/>
    <n v="20"/>
    <s v="NA"/>
    <s v="NA"/>
    <s v="NA"/>
    <s v="NA"/>
  </r>
  <r>
    <s v="PAKISTAN"/>
    <s v="Pakistan"/>
    <s v="PAK"/>
    <s v="South Asia"/>
    <x v="10"/>
    <x v="1"/>
    <n v="1994"/>
    <x v="9"/>
    <n v="6419"/>
    <n v="103.6"/>
    <n v="61.8"/>
    <n v="6.5"/>
    <n v="171.9"/>
    <n v="26.9"/>
    <n v="21.4"/>
    <n v="12.6"/>
    <n v="60"/>
    <n v="45"/>
    <n v="8"/>
    <s v="NA"/>
    <s v="NA"/>
    <s v="NA"/>
    <s v="NA"/>
  </r>
  <r>
    <s v="PAKISTAN"/>
    <s v="Pakistan"/>
    <s v="PAK"/>
    <s v="South Asia"/>
    <x v="10"/>
    <x v="1"/>
    <n v="1994"/>
    <x v="48"/>
    <n v="1973"/>
    <n v="156.80000000000001"/>
    <n v="55"/>
    <n v="6"/>
    <n v="217.9"/>
    <n v="82.8"/>
    <n v="31"/>
    <n v="11.3"/>
    <n v="96"/>
    <n v="90"/>
    <n v="27"/>
    <s v="NA"/>
    <s v="NA"/>
    <s v="NA"/>
    <s v="NA"/>
  </r>
  <r>
    <s v="PAKISTAN"/>
    <s v="Pakistan"/>
    <s v="PAK"/>
    <s v="South Asia"/>
    <x v="10"/>
    <x v="1"/>
    <n v="1994"/>
    <x v="24"/>
    <n v="853"/>
    <n v="183.2"/>
    <n v="46.1"/>
    <n v="7"/>
    <n v="236.2"/>
    <n v="216.9"/>
    <n v="60"/>
    <n v="23.4"/>
    <n v="99"/>
    <n v="90"/>
    <n v="35"/>
    <s v="NA"/>
    <s v="NA"/>
    <s v="NA"/>
    <s v="NA"/>
  </r>
  <r>
    <s v="PAKISTAN"/>
    <s v="Pakistan"/>
    <s v="PAK"/>
    <s v="South Asia"/>
    <x v="10"/>
    <x v="1"/>
    <n v="1994"/>
    <x v="16"/>
    <n v="8225"/>
    <n v="713.6"/>
    <n v="291.7"/>
    <n v="4"/>
    <n v="1009.3"/>
    <n v="96.4"/>
    <n v="40.299999999999997"/>
    <n v="3.5"/>
    <n v="90"/>
    <n v="88"/>
    <n v="14"/>
    <s v="NA"/>
    <s v="NA"/>
    <s v="NA"/>
    <s v="NA"/>
  </r>
  <r>
    <s v="PANAMA"/>
    <s v="Panama"/>
    <s v="PAN"/>
    <s v="Latin America"/>
    <x v="7"/>
    <x v="1"/>
    <n v="1994"/>
    <x v="18"/>
    <n v="14"/>
    <n v="7.9"/>
    <n v="0"/>
    <n v="3.4"/>
    <n v="11.3"/>
    <n v="564"/>
    <n v="0"/>
    <n v="245"/>
    <n v="100"/>
    <n v="0"/>
    <n v="100"/>
    <s v="NA"/>
    <s v="NA"/>
    <s v="NA"/>
    <s v="NA"/>
  </r>
  <r>
    <s v="PANAMA"/>
    <s v="Panama"/>
    <s v="PAN"/>
    <s v="Latin America"/>
    <x v="7"/>
    <x v="1"/>
    <n v="1994"/>
    <x v="75"/>
    <n v="3"/>
    <n v="0"/>
    <n v="0"/>
    <n v="0"/>
    <n v="0.1"/>
    <n v="37"/>
    <n v="42"/>
    <n v="0"/>
    <n v="40"/>
    <n v="40"/>
    <n v="0"/>
    <s v="NA"/>
    <s v="NA"/>
    <s v="NA"/>
    <s v="NA"/>
  </r>
  <r>
    <s v="PANAMA"/>
    <s v="Panama"/>
    <s v="PAN"/>
    <s v="Latin America"/>
    <x v="7"/>
    <x v="1"/>
    <n v="1994"/>
    <x v="2"/>
    <n v="2"/>
    <n v="0"/>
    <n v="0"/>
    <n v="0"/>
    <n v="0.1"/>
    <n v="46"/>
    <n v="7"/>
    <n v="23"/>
    <n v="43"/>
    <n v="43"/>
    <n v="43"/>
    <s v="NA"/>
    <s v="NA"/>
    <s v="NA"/>
    <s v="NA"/>
  </r>
  <r>
    <s v="PANAMA"/>
    <s v="Panama"/>
    <s v="PAN"/>
    <s v="Latin America"/>
    <x v="7"/>
    <x v="1"/>
    <n v="1994"/>
    <x v="53"/>
    <n v="14"/>
    <n v="1.4"/>
    <n v="0.2"/>
    <n v="0.7"/>
    <n v="2.2999999999999998"/>
    <n v="103"/>
    <n v="16"/>
    <n v="48"/>
    <n v="100"/>
    <n v="100"/>
    <n v="100"/>
    <s v="NA"/>
    <s v="NA"/>
    <s v="NA"/>
    <s v="NA"/>
  </r>
  <r>
    <s v="PANAMA"/>
    <s v="Panama"/>
    <s v="PAN"/>
    <s v="Latin America"/>
    <x v="7"/>
    <x v="1"/>
    <n v="1994"/>
    <x v="132"/>
    <n v="10"/>
    <n v="0.1"/>
    <n v="0"/>
    <n v="0"/>
    <n v="0.1"/>
    <n v="42"/>
    <n v="0"/>
    <n v="0"/>
    <n v="30"/>
    <n v="0"/>
    <n v="0"/>
    <s v="NA"/>
    <s v="NA"/>
    <s v="NA"/>
    <s v="NA"/>
  </r>
  <r>
    <s v="PANAMA"/>
    <s v="Panama"/>
    <s v="PAN"/>
    <s v="Latin America"/>
    <x v="7"/>
    <x v="1"/>
    <n v="1994"/>
    <x v="83"/>
    <n v="2"/>
    <n v="0.1"/>
    <n v="0.1"/>
    <n v="0.5"/>
    <n v="0.8"/>
    <n v="73"/>
    <n v="54"/>
    <n v="270"/>
    <n v="100"/>
    <n v="100"/>
    <n v="100"/>
    <s v="NA"/>
    <s v="NA"/>
    <s v="NA"/>
    <s v="NA"/>
  </r>
  <r>
    <s v="PANAMA"/>
    <s v="Panama"/>
    <s v="PAN"/>
    <s v="Latin America"/>
    <x v="7"/>
    <x v="1"/>
    <n v="1994"/>
    <x v="19"/>
    <n v="83"/>
    <n v="1.6"/>
    <n v="0.4"/>
    <n v="0.2"/>
    <n v="2.2999999999999998"/>
    <n v="121"/>
    <n v="33"/>
    <n v="16"/>
    <n v="16"/>
    <n v="16"/>
    <n v="16"/>
    <s v="NA"/>
    <s v="NA"/>
    <s v="NA"/>
    <s v="NA"/>
  </r>
  <r>
    <s v="PANAMA"/>
    <s v="Panama"/>
    <s v="PAN"/>
    <s v="Latin America"/>
    <x v="7"/>
    <x v="1"/>
    <n v="1994"/>
    <x v="45"/>
    <n v="2"/>
    <n v="0.1"/>
    <n v="0"/>
    <n v="0"/>
    <n v="0.1"/>
    <n v="55"/>
    <n v="0"/>
    <n v="0"/>
    <n v="100"/>
    <n v="0"/>
    <n v="0"/>
    <s v="NA"/>
    <s v="NA"/>
    <s v="NA"/>
    <s v="NA"/>
  </r>
  <r>
    <s v="PANAMA"/>
    <s v="Panama"/>
    <s v="PAN"/>
    <s v="Latin America"/>
    <x v="7"/>
    <x v="1"/>
    <n v="1994"/>
    <x v="8"/>
    <n v="10"/>
    <n v="0.9"/>
    <n v="0.7"/>
    <n v="0.3"/>
    <n v="1.9"/>
    <n v="87"/>
    <n v="65"/>
    <n v="33"/>
    <n v="100"/>
    <n v="100"/>
    <n v="100"/>
    <s v="NA"/>
    <s v="NA"/>
    <s v="NA"/>
    <s v="NA"/>
  </r>
  <r>
    <s v="PANAMA"/>
    <s v="Panama"/>
    <s v="PAN"/>
    <s v="Latin America"/>
    <x v="7"/>
    <x v="1"/>
    <n v="1994"/>
    <x v="58"/>
    <n v="1"/>
    <n v="0.1"/>
    <n v="0"/>
    <n v="0"/>
    <n v="0.2"/>
    <n v="128"/>
    <n v="60"/>
    <n v="59"/>
    <n v="100"/>
    <n v="100"/>
    <n v="100"/>
    <s v="NA"/>
    <s v="NA"/>
    <s v="NA"/>
    <s v="NA"/>
  </r>
  <r>
    <s v="PANAMA"/>
    <s v="Panama"/>
    <s v="PAN"/>
    <s v="Latin America"/>
    <x v="7"/>
    <x v="1"/>
    <n v="1994"/>
    <x v="92"/>
    <n v="2"/>
    <n v="0"/>
    <n v="0"/>
    <n v="0"/>
    <n v="0.1"/>
    <n v="84"/>
    <n v="0"/>
    <n v="0"/>
    <n v="40"/>
    <n v="0"/>
    <n v="0"/>
    <s v="NA"/>
    <s v="NA"/>
    <s v="NA"/>
    <s v="NA"/>
  </r>
  <r>
    <s v="PANAMA"/>
    <s v="Panama"/>
    <s v="PAN"/>
    <s v="Latin America"/>
    <x v="7"/>
    <x v="1"/>
    <n v="1994"/>
    <x v="12"/>
    <n v="1"/>
    <n v="0.3"/>
    <n v="0.2"/>
    <n v="0.1"/>
    <n v="0.6"/>
    <n v="292"/>
    <n v="218"/>
    <n v="109"/>
    <n v="100"/>
    <n v="100"/>
    <n v="100"/>
    <s v="NA"/>
    <s v="NA"/>
    <s v="NA"/>
    <s v="NA"/>
  </r>
  <r>
    <s v="PANAMA"/>
    <s v="Panama"/>
    <s v="PAN"/>
    <s v="Latin America"/>
    <x v="7"/>
    <x v="1"/>
    <n v="1994"/>
    <x v="48"/>
    <n v="105"/>
    <n v="4.7"/>
    <n v="1.6"/>
    <n v="0.8"/>
    <n v="7"/>
    <n v="100"/>
    <n v="33"/>
    <n v="16"/>
    <n v="45"/>
    <n v="45"/>
    <n v="45"/>
    <s v="NA"/>
    <s v="NA"/>
    <s v="NA"/>
    <s v="NA"/>
  </r>
  <r>
    <s v="PANAMA"/>
    <s v="Panama"/>
    <s v="PAN"/>
    <s v="Latin America"/>
    <x v="7"/>
    <x v="1"/>
    <n v="1994"/>
    <x v="46"/>
    <n v="9"/>
    <n v="0.7"/>
    <n v="0.2"/>
    <n v="0"/>
    <n v="1"/>
    <n v="74"/>
    <n v="22"/>
    <n v="11"/>
    <n v="100"/>
    <n v="100"/>
    <n v="100"/>
    <s v="NA"/>
    <s v="NA"/>
    <s v="NA"/>
    <s v="NA"/>
  </r>
  <r>
    <s v="PANAMA"/>
    <s v="Panama"/>
    <s v="PAN"/>
    <s v="Latin America"/>
    <x v="7"/>
    <x v="1"/>
    <n v="1994"/>
    <x v="24"/>
    <n v="26"/>
    <n v="2.1"/>
    <n v="0.9"/>
    <n v="1.8"/>
    <n v="4.8"/>
    <n v="79"/>
    <n v="35"/>
    <n v="71"/>
    <n v="100"/>
    <n v="100"/>
    <n v="100"/>
    <s v="NA"/>
    <s v="NA"/>
    <s v="NA"/>
    <s v="NA"/>
  </r>
  <r>
    <s v="PANAMA"/>
    <s v="Panama"/>
    <s v="PAN"/>
    <s v="Latin America"/>
    <x v="7"/>
    <x v="1"/>
    <n v="1994"/>
    <x v="25"/>
    <n v="1"/>
    <n v="0.2"/>
    <n v="0.2"/>
    <n v="0.2"/>
    <n v="0.7"/>
    <n v="242"/>
    <n v="221"/>
    <n v="206"/>
    <n v="100"/>
    <n v="100"/>
    <n v="100"/>
    <s v="NA"/>
    <s v="NA"/>
    <s v="NA"/>
    <s v="NA"/>
  </r>
  <r>
    <s v="PANAMA"/>
    <s v="Panama"/>
    <s v="PAN"/>
    <s v="Latin America"/>
    <x v="7"/>
    <x v="1"/>
    <n v="1994"/>
    <x v="49"/>
    <n v="2"/>
    <n v="0.1"/>
    <n v="0.1"/>
    <n v="0.5"/>
    <n v="0.8"/>
    <n v="73"/>
    <n v="54"/>
    <n v="270"/>
    <n v="100"/>
    <n v="100"/>
    <n v="100"/>
    <s v="NA"/>
    <s v="NA"/>
    <s v="NA"/>
    <s v="NA"/>
  </r>
  <r>
    <s v="PANAMA"/>
    <s v="Panama"/>
    <s v="PAN"/>
    <s v="Latin America"/>
    <x v="7"/>
    <x v="1"/>
    <n v="1994"/>
    <x v="133"/>
    <n v="1"/>
    <n v="0"/>
    <n v="0"/>
    <n v="0"/>
    <n v="0.2"/>
    <n v="85"/>
    <n v="87"/>
    <n v="44"/>
    <n v="100"/>
    <n v="100"/>
    <n v="100"/>
    <s v="NA"/>
    <s v="NA"/>
    <s v="NA"/>
    <s v="NA"/>
  </r>
  <r>
    <s v="PARAGUAY"/>
    <s v="Paraguay"/>
    <s v="PRY"/>
    <s v="Latin America"/>
    <x v="2"/>
    <x v="1"/>
    <n v="1994"/>
    <x v="19"/>
    <n v="518"/>
    <n v="0.2"/>
    <n v="1.2"/>
    <n v="0.4"/>
    <n v="1.9"/>
    <n v="4"/>
    <n v="24"/>
    <n v="8"/>
    <n v="10"/>
    <n v="10"/>
    <n v="10"/>
    <s v="NA"/>
    <s v="NA"/>
    <s v="NA"/>
    <s v="NA"/>
  </r>
  <r>
    <s v="PARAGUAY"/>
    <s v="Paraguay"/>
    <s v="PRY"/>
    <s v="Latin America"/>
    <x v="2"/>
    <x v="1"/>
    <n v="1994"/>
    <x v="48"/>
    <n v="32"/>
    <n v="0.2"/>
    <n v="0.3"/>
    <n v="0.2"/>
    <n v="0.7"/>
    <n v="27"/>
    <n v="46"/>
    <n v="30"/>
    <n v="21"/>
    <n v="21"/>
    <n v="21"/>
    <s v="NA"/>
    <s v="NA"/>
    <s v="NA"/>
    <s v="NA"/>
  </r>
  <r>
    <s v="PARAGUAY"/>
    <s v="Paraguay"/>
    <s v="PRY"/>
    <s v="Latin America"/>
    <x v="2"/>
    <x v="1"/>
    <n v="1994"/>
    <x v="60"/>
    <n v="900"/>
    <n v="1.4"/>
    <n v="8.1"/>
    <n v="2.7"/>
    <n v="12.2"/>
    <n v="5"/>
    <n v="30"/>
    <n v="10"/>
    <n v="30"/>
    <n v="30"/>
    <n v="30"/>
    <s v="NA"/>
    <s v="NA"/>
    <s v="NA"/>
    <s v="NA"/>
  </r>
  <r>
    <s v="PARAGUAY"/>
    <s v="Paraguay"/>
    <s v="PRY"/>
    <s v="Latin America"/>
    <x v="2"/>
    <x v="1"/>
    <n v="1994"/>
    <x v="24"/>
    <n v="47"/>
    <n v="0.2"/>
    <n v="0"/>
    <n v="0.4"/>
    <n v="0.7"/>
    <n v="40"/>
    <n v="16"/>
    <n v="60"/>
    <n v="13"/>
    <n v="13"/>
    <n v="13"/>
    <s v="NA"/>
    <s v="NA"/>
    <s v="NA"/>
    <s v="NA"/>
  </r>
  <r>
    <s v="PARAGUAY"/>
    <s v="Paraguay"/>
    <s v="PRY"/>
    <s v="Latin America"/>
    <x v="2"/>
    <x v="1"/>
    <n v="1994"/>
    <x v="20"/>
    <n v="12"/>
    <n v="0.4"/>
    <n v="0.4"/>
    <n v="0.5"/>
    <n v="1.2"/>
    <n v="80"/>
    <n v="75"/>
    <n v="93"/>
    <n v="42"/>
    <n v="42"/>
    <n v="42"/>
    <s v="NA"/>
    <s v="NA"/>
    <s v="NA"/>
    <s v="NA"/>
  </r>
  <r>
    <s v="PARAGUAY"/>
    <s v="Paraguay"/>
    <s v="PRY"/>
    <s v="Latin America"/>
    <x v="2"/>
    <x v="1"/>
    <n v="1994"/>
    <x v="16"/>
    <n v="241"/>
    <n v="2.1"/>
    <n v="3.7"/>
    <n v="2.4"/>
    <n v="8.1999999999999993"/>
    <n v="27"/>
    <n v="46"/>
    <n v="30"/>
    <n v="33"/>
    <n v="33"/>
    <n v="33"/>
    <s v="NA"/>
    <s v="NA"/>
    <s v="NA"/>
    <s v="NA"/>
  </r>
  <r>
    <s v="PERU"/>
    <s v="Peru"/>
    <s v="PER"/>
    <s v="Latin America"/>
    <x v="2"/>
    <x v="1"/>
    <n v="1994"/>
    <x v="0"/>
    <n v="133"/>
    <n v="1.8"/>
    <n v="1.2"/>
    <n v="0.6"/>
    <n v="3.6"/>
    <s v="NA"/>
    <s v="NA"/>
    <s v="NA"/>
    <s v="NA"/>
    <s v="NA"/>
    <s v="NA"/>
    <n v="13.5"/>
    <n v="9"/>
    <n v="4.5"/>
    <s v="NA"/>
  </r>
  <r>
    <s v="PERU"/>
    <s v="Peru"/>
    <s v="PER"/>
    <s v="Latin America"/>
    <x v="2"/>
    <x v="1"/>
    <n v="1994"/>
    <x v="75"/>
    <n v="78"/>
    <n v="0.7"/>
    <n v="0.7"/>
    <n v="0"/>
    <n v="1.4"/>
    <s v="NA"/>
    <s v="NA"/>
    <s v="NA"/>
    <s v="NA"/>
    <s v="NA"/>
    <s v="NA"/>
    <n v="9"/>
    <n v="9"/>
    <n v="0"/>
    <s v="NA"/>
  </r>
  <r>
    <s v="PERU"/>
    <s v="Peru"/>
    <s v="PER"/>
    <s v="Latin America"/>
    <x v="2"/>
    <x v="1"/>
    <n v="1994"/>
    <x v="22"/>
    <n v="103"/>
    <n v="9.3000000000000007"/>
    <n v="4.5999999999999996"/>
    <n v="3.2"/>
    <n v="17.100000000000001"/>
    <s v="NA"/>
    <s v="NA"/>
    <s v="NA"/>
    <s v="NA"/>
    <s v="NA"/>
    <s v="NA"/>
    <n v="90"/>
    <n v="45"/>
    <n v="31.5"/>
    <s v="NA"/>
  </r>
  <r>
    <s v="PERU"/>
    <s v="Peru"/>
    <s v="PER"/>
    <s v="Latin America"/>
    <x v="2"/>
    <x v="1"/>
    <n v="1994"/>
    <x v="19"/>
    <n v="211"/>
    <n v="11.4"/>
    <n v="2.8"/>
    <n v="5.7"/>
    <n v="19.899999999999999"/>
    <s v="NA"/>
    <s v="NA"/>
    <s v="NA"/>
    <s v="NA"/>
    <s v="NA"/>
    <s v="NA"/>
    <n v="54"/>
    <n v="13.5"/>
    <n v="27"/>
    <s v="NA"/>
  </r>
  <r>
    <s v="PERU"/>
    <s v="Peru"/>
    <s v="PER"/>
    <s v="Latin America"/>
    <x v="2"/>
    <x v="1"/>
    <n v="1994"/>
    <x v="12"/>
    <n v="219"/>
    <n v="9.9"/>
    <n v="9.9"/>
    <n v="9.9"/>
    <n v="29.6"/>
    <s v="NA"/>
    <s v="NA"/>
    <s v="NA"/>
    <s v="NA"/>
    <s v="NA"/>
    <s v="NA"/>
    <n v="45"/>
    <n v="45"/>
    <n v="45"/>
    <s v="NA"/>
  </r>
  <r>
    <s v="PERU"/>
    <s v="Peru"/>
    <s v="PER"/>
    <s v="Latin America"/>
    <x v="2"/>
    <x v="1"/>
    <n v="1994"/>
    <x v="48"/>
    <n v="216"/>
    <n v="19.399999999999999"/>
    <n v="2.9"/>
    <n v="1.9"/>
    <n v="24.3"/>
    <s v="NA"/>
    <s v="NA"/>
    <s v="NA"/>
    <s v="NA"/>
    <s v="NA"/>
    <s v="NA"/>
    <n v="90"/>
    <n v="13.5"/>
    <n v="9"/>
    <s v="NA"/>
  </r>
  <r>
    <s v="PERU"/>
    <s v="Peru"/>
    <s v="PER"/>
    <s v="Latin America"/>
    <x v="2"/>
    <x v="1"/>
    <n v="1994"/>
    <x v="16"/>
    <n v="120"/>
    <n v="3.2"/>
    <n v="1.6"/>
    <n v="1.1000000000000001"/>
    <n v="5.9"/>
    <s v="NA"/>
    <s v="NA"/>
    <s v="NA"/>
    <s v="NA"/>
    <s v="NA"/>
    <s v="NA"/>
    <n v="27"/>
    <n v="13.5"/>
    <n v="9"/>
    <s v="NA"/>
  </r>
  <r>
    <s v="POLAND"/>
    <s v="Poland"/>
    <s v="POL"/>
    <s v="Western and Central Europe"/>
    <x v="8"/>
    <x v="1"/>
    <n v="1994"/>
    <x v="0"/>
    <n v="1167"/>
    <n v="54.7"/>
    <n v="17.2"/>
    <n v="23.6"/>
    <n v="95.5"/>
    <n v="83.7"/>
    <n v="46"/>
    <n v="65.3"/>
    <n v="56"/>
    <n v="32"/>
    <n v="31"/>
    <s v="NA"/>
    <s v="NA"/>
    <s v="NA"/>
    <s v="NA"/>
  </r>
  <r>
    <s v="POLAND"/>
    <s v="Poland"/>
    <s v="POL"/>
    <s v="Western and Central Europe"/>
    <x v="8"/>
    <x v="1"/>
    <n v="1994"/>
    <x v="26"/>
    <n v="1256"/>
    <n v="43.5"/>
    <n v="13.5"/>
    <n v="17.5"/>
    <n v="74.5"/>
    <n v="86.6"/>
    <n v="35.799999999999997"/>
    <n v="46.4"/>
    <n v="40"/>
    <n v="30"/>
    <n v="30"/>
    <s v="NA"/>
    <s v="NA"/>
    <s v="NA"/>
    <s v="NA"/>
  </r>
  <r>
    <s v="POLAND"/>
    <s v="Poland"/>
    <s v="POL"/>
    <s v="Western and Central Europe"/>
    <x v="8"/>
    <x v="1"/>
    <n v="1994"/>
    <x v="66"/>
    <n v="4"/>
    <n v="0.1"/>
    <n v="0.1"/>
    <n v="0.1"/>
    <n v="0.3"/>
    <n v="31.3"/>
    <n v="31.3"/>
    <n v="31.3"/>
    <n v="80"/>
    <n v="80"/>
    <n v="80"/>
    <s v="NA"/>
    <s v="NA"/>
    <s v="NA"/>
    <s v="NA"/>
  </r>
  <r>
    <s v="POLAND"/>
    <s v="Poland"/>
    <s v="POL"/>
    <s v="Western and Central Europe"/>
    <x v="8"/>
    <x v="1"/>
    <n v="1994"/>
    <x v="81"/>
    <n v="195"/>
    <n v="8.9"/>
    <n v="4.9000000000000004"/>
    <n v="6.3"/>
    <n v="20.100000000000001"/>
    <n v="76.099999999999994"/>
    <n v="41.9"/>
    <n v="53.9"/>
    <n v="60"/>
    <n v="60"/>
    <n v="60"/>
    <s v="NA"/>
    <s v="NA"/>
    <s v="NA"/>
    <s v="NA"/>
  </r>
  <r>
    <s v="POLAND"/>
    <s v="Poland"/>
    <s v="POL"/>
    <s v="Western and Central Europe"/>
    <x v="8"/>
    <x v="1"/>
    <n v="1994"/>
    <x v="113"/>
    <n v="1280"/>
    <n v="65.3"/>
    <n v="9.4"/>
    <n v="18.399999999999999"/>
    <n v="93.1"/>
    <n v="102"/>
    <n v="21"/>
    <n v="41.1"/>
    <n v="50"/>
    <n v="35"/>
    <n v="35"/>
    <s v="NA"/>
    <s v="NA"/>
    <s v="NA"/>
    <s v="NA"/>
  </r>
  <r>
    <s v="POLAND"/>
    <s v="Poland"/>
    <s v="POL"/>
    <s v="Western and Central Europe"/>
    <x v="8"/>
    <x v="1"/>
    <n v="1994"/>
    <x v="61"/>
    <n v="290"/>
    <n v="8.1"/>
    <n v="1.8"/>
    <n v="1.7"/>
    <n v="11.6"/>
    <n v="69.8"/>
    <n v="20.7"/>
    <n v="19.5"/>
    <n v="40"/>
    <n v="30"/>
    <n v="30"/>
    <s v="NA"/>
    <s v="NA"/>
    <s v="NA"/>
    <s v="NA"/>
  </r>
  <r>
    <s v="POLAND"/>
    <s v="Poland"/>
    <s v="POL"/>
    <s v="Western and Central Europe"/>
    <x v="8"/>
    <x v="1"/>
    <n v="1994"/>
    <x v="132"/>
    <n v="4046"/>
    <n v="110.5"/>
    <n v="29.5"/>
    <n v="32.6"/>
    <n v="172.5"/>
    <n v="80.3"/>
    <n v="31.7"/>
    <n v="35"/>
    <n v="34"/>
    <n v="23"/>
    <n v="23"/>
    <s v="NA"/>
    <s v="NA"/>
    <s v="NA"/>
    <s v="NA"/>
  </r>
  <r>
    <s v="POLAND"/>
    <s v="Poland"/>
    <s v="POL"/>
    <s v="Western and Central Europe"/>
    <x v="8"/>
    <x v="1"/>
    <n v="1994"/>
    <x v="19"/>
    <n v="35"/>
    <n v="2.2999999999999998"/>
    <n v="1"/>
    <n v="1.6"/>
    <n v="4.9000000000000004"/>
    <n v="73"/>
    <n v="47.6"/>
    <n v="65.3"/>
    <n v="90"/>
    <n v="60"/>
    <n v="70"/>
    <s v="NA"/>
    <s v="NA"/>
    <s v="NA"/>
    <s v="NA"/>
  </r>
  <r>
    <s v="POLAND"/>
    <s v="Poland"/>
    <s v="POL"/>
    <s v="Western and Central Europe"/>
    <x v="8"/>
    <x v="1"/>
    <n v="1994"/>
    <x v="41"/>
    <n v="178"/>
    <n v="10.1"/>
    <n v="4.5"/>
    <n v="10.5"/>
    <n v="25.1"/>
    <n v="70.900000000000006"/>
    <n v="33.700000000000003"/>
    <n v="78.7"/>
    <n v="80"/>
    <n v="75"/>
    <n v="75"/>
    <s v="NA"/>
    <s v="NA"/>
    <s v="NA"/>
    <s v="NA"/>
  </r>
  <r>
    <s v="POLAND"/>
    <s v="Poland"/>
    <s v="POL"/>
    <s v="Western and Central Europe"/>
    <x v="8"/>
    <x v="1"/>
    <n v="1994"/>
    <x v="30"/>
    <n v="642"/>
    <n v="21.6"/>
    <n v="6.6"/>
    <n v="9.6"/>
    <n v="37.799999999999997"/>
    <n v="74.8"/>
    <n v="34.299999999999997"/>
    <n v="49.8"/>
    <n v="45"/>
    <n v="30"/>
    <n v="30"/>
    <s v="NA"/>
    <s v="NA"/>
    <s v="NA"/>
    <s v="NA"/>
  </r>
  <r>
    <s v="POLAND"/>
    <s v="Poland"/>
    <s v="POL"/>
    <s v="Western and Central Europe"/>
    <x v="8"/>
    <x v="1"/>
    <n v="1994"/>
    <x v="9"/>
    <n v="585"/>
    <n v="46.7"/>
    <n v="0.6"/>
    <n v="0.3"/>
    <n v="47.6"/>
    <n v="99.8"/>
    <n v="6.8"/>
    <n v="3.4"/>
    <n v="80"/>
    <n v="15"/>
    <n v="15"/>
    <s v="NA"/>
    <s v="NA"/>
    <s v="NA"/>
    <s v="NA"/>
  </r>
  <r>
    <s v="POLAND"/>
    <s v="Poland"/>
    <s v="POL"/>
    <s v="Western and Central Europe"/>
    <x v="8"/>
    <x v="1"/>
    <n v="1994"/>
    <x v="12"/>
    <n v="1761"/>
    <n v="33.1"/>
    <n v="14.1"/>
    <n v="16.600000000000001"/>
    <n v="63.8"/>
    <n v="62.7"/>
    <n v="32"/>
    <n v="31.4"/>
    <n v="30"/>
    <n v="25"/>
    <n v="30"/>
    <s v="NA"/>
    <s v="NA"/>
    <s v="NA"/>
    <s v="NA"/>
  </r>
  <r>
    <s v="POLAND"/>
    <s v="Poland"/>
    <s v="POL"/>
    <s v="Western and Central Europe"/>
    <x v="8"/>
    <x v="1"/>
    <n v="1994"/>
    <x v="13"/>
    <n v="300"/>
    <n v="4.3"/>
    <n v="3.8"/>
    <n v="4"/>
    <n v="12.1"/>
    <n v="47.8"/>
    <n v="50.7"/>
    <n v="53.3"/>
    <n v="30"/>
    <n v="25"/>
    <n v="25"/>
    <s v="NA"/>
    <s v="NA"/>
    <s v="NA"/>
    <s v="NA"/>
  </r>
  <r>
    <s v="POLAND"/>
    <s v="Poland"/>
    <s v="POL"/>
    <s v="Western and Central Europe"/>
    <x v="8"/>
    <x v="1"/>
    <n v="1994"/>
    <x v="31"/>
    <n v="348"/>
    <n v="39.6"/>
    <n v="15.7"/>
    <n v="16.399999999999999"/>
    <n v="71.7"/>
    <n v="126.4"/>
    <n v="53.1"/>
    <n v="55.4"/>
    <n v="90"/>
    <n v="85"/>
    <n v="85"/>
    <s v="NA"/>
    <s v="NA"/>
    <s v="NA"/>
    <s v="NA"/>
  </r>
  <r>
    <s v="POLAND"/>
    <s v="Poland"/>
    <s v="POL"/>
    <s v="Western and Central Europe"/>
    <x v="8"/>
    <x v="1"/>
    <n v="1994"/>
    <x v="32"/>
    <n v="2213"/>
    <n v="56.8"/>
    <n v="22"/>
    <n v="32.6"/>
    <n v="111.4"/>
    <n v="75.5"/>
    <n v="49.7"/>
    <n v="73.7"/>
    <n v="34"/>
    <n v="20"/>
    <n v="20"/>
    <s v="NA"/>
    <s v="NA"/>
    <s v="NA"/>
    <s v="NA"/>
  </r>
  <r>
    <s v="POLAND"/>
    <s v="Poland"/>
    <s v="POL"/>
    <s v="Western and Central Europe"/>
    <x v="8"/>
    <x v="1"/>
    <n v="1994"/>
    <x v="33"/>
    <n v="399"/>
    <n v="36.200000000000003"/>
    <n v="17"/>
    <n v="20.6"/>
    <n v="73.8"/>
    <n v="95.5"/>
    <n v="44.9"/>
    <n v="54.4"/>
    <n v="95"/>
    <n v="95"/>
    <n v="95"/>
    <s v="NA"/>
    <s v="NA"/>
    <s v="NA"/>
    <s v="NA"/>
  </r>
  <r>
    <s v="POLAND"/>
    <s v="Poland"/>
    <s v="POL"/>
    <s v="Western and Central Europe"/>
    <x v="8"/>
    <x v="1"/>
    <n v="1994"/>
    <x v="25"/>
    <n v="18"/>
    <n v="1"/>
    <n v="1.1000000000000001"/>
    <n v="1.7"/>
    <n v="3.8"/>
    <n v="58.5"/>
    <n v="64.3"/>
    <n v="99.4"/>
    <n v="95"/>
    <n v="95"/>
    <n v="95"/>
    <s v="NA"/>
    <s v="NA"/>
    <s v="NA"/>
    <s v="NA"/>
  </r>
  <r>
    <s v="POLAND"/>
    <s v="Poland"/>
    <s v="POL"/>
    <s v="Western and Central Europe"/>
    <x v="8"/>
    <x v="1"/>
    <n v="1994"/>
    <x v="141"/>
    <n v="657"/>
    <n v="33.5"/>
    <n v="9.6999999999999993"/>
    <n v="13.4"/>
    <n v="56.6"/>
    <n v="85"/>
    <n v="59.1"/>
    <n v="81.599999999999994"/>
    <n v="60"/>
    <n v="25"/>
    <n v="25"/>
    <s v="NA"/>
    <s v="NA"/>
    <s v="NA"/>
    <s v="NA"/>
  </r>
  <r>
    <s v="POLAND"/>
    <s v="Poland"/>
    <s v="POL"/>
    <s v="Western and Central Europe"/>
    <x v="8"/>
    <x v="1"/>
    <n v="1994"/>
    <x v="20"/>
    <n v="278"/>
    <n v="5"/>
    <n v="4.2"/>
    <n v="6.7"/>
    <n v="15.9"/>
    <n v="60"/>
    <n v="50.4"/>
    <n v="80.3"/>
    <n v="30"/>
    <n v="30"/>
    <n v="30"/>
    <s v="NA"/>
    <s v="NA"/>
    <s v="NA"/>
    <s v="NA"/>
  </r>
  <r>
    <s v="POLAND"/>
    <s v="Poland"/>
    <s v="POL"/>
    <s v="Western and Central Europe"/>
    <x v="8"/>
    <x v="1"/>
    <n v="1994"/>
    <x v="16"/>
    <n v="2477"/>
    <n v="120.5"/>
    <n v="33.6"/>
    <n v="46.3"/>
    <n v="200.4"/>
    <n v="76"/>
    <n v="42.4"/>
    <n v="55"/>
    <n v="64"/>
    <n v="32"/>
    <n v="34"/>
    <s v="NA"/>
    <s v="NA"/>
    <s v="NA"/>
    <s v="NA"/>
  </r>
  <r>
    <s v="PORTUGAL"/>
    <s v="Portugal"/>
    <s v="PRT"/>
    <s v="Western and Central Europe"/>
    <x v="10"/>
    <x v="1"/>
    <n v="1994"/>
    <x v="0"/>
    <n v="60"/>
    <n v="3.6"/>
    <n v="3"/>
    <n v="0.3"/>
    <n v="6.9"/>
    <s v="NA"/>
    <s v="NA"/>
    <s v="NA"/>
    <s v="NA"/>
    <s v="NA"/>
    <s v="NA"/>
    <n v="60"/>
    <n v="50"/>
    <n v="5"/>
    <s v="NA"/>
  </r>
  <r>
    <s v="PORTUGAL"/>
    <s v="Portugal"/>
    <s v="PRT"/>
    <s v="Western and Central Europe"/>
    <x v="10"/>
    <x v="1"/>
    <n v="1994"/>
    <x v="27"/>
    <n v="200"/>
    <n v="16"/>
    <n v="6"/>
    <n v="6"/>
    <n v="28"/>
    <s v="NA"/>
    <s v="NA"/>
    <s v="NA"/>
    <s v="NA"/>
    <s v="NA"/>
    <s v="NA"/>
    <n v="80"/>
    <n v="30"/>
    <n v="30"/>
    <s v="NA"/>
  </r>
  <r>
    <s v="PORTUGAL"/>
    <s v="Portugal"/>
    <s v="PRT"/>
    <s v="Western and Central Europe"/>
    <x v="10"/>
    <x v="1"/>
    <n v="1994"/>
    <x v="54"/>
    <n v="20"/>
    <n v="0.6"/>
    <n v="1.2"/>
    <n v="0.3"/>
    <n v="2.1"/>
    <s v="NA"/>
    <s v="NA"/>
    <s v="NA"/>
    <s v="NA"/>
    <s v="NA"/>
    <s v="NA"/>
    <n v="30"/>
    <n v="60"/>
    <n v="15"/>
    <s v="NA"/>
  </r>
  <r>
    <s v="PORTUGAL"/>
    <s v="Portugal"/>
    <s v="PRT"/>
    <s v="Western and Central Europe"/>
    <x v="10"/>
    <x v="1"/>
    <n v="1994"/>
    <x v="61"/>
    <n v="440"/>
    <n v="21.1"/>
    <n v="11"/>
    <n v="11"/>
    <n v="43.1"/>
    <s v="NA"/>
    <s v="NA"/>
    <s v="NA"/>
    <s v="NA"/>
    <s v="NA"/>
    <s v="NA"/>
    <n v="48"/>
    <n v="25"/>
    <n v="25"/>
    <s v="NA"/>
  </r>
  <r>
    <s v="PORTUGAL"/>
    <s v="Portugal"/>
    <s v="PRT"/>
    <s v="Western and Central Europe"/>
    <x v="10"/>
    <x v="1"/>
    <n v="1994"/>
    <x v="28"/>
    <n v="20"/>
    <n v="2"/>
    <n v="1.2"/>
    <n v="0.6"/>
    <n v="3.8"/>
    <s v="NA"/>
    <s v="NA"/>
    <s v="NA"/>
    <s v="NA"/>
    <s v="NA"/>
    <s v="NA"/>
    <n v="100"/>
    <n v="60"/>
    <n v="30"/>
    <s v="NA"/>
  </r>
  <r>
    <s v="PORTUGAL"/>
    <s v="Portugal"/>
    <s v="PRT"/>
    <s v="Western and Central Europe"/>
    <x v="10"/>
    <x v="1"/>
    <n v="1994"/>
    <x v="29"/>
    <n v="80"/>
    <n v="2"/>
    <n v="1.6"/>
    <n v="1.2"/>
    <n v="4.8"/>
    <s v="NA"/>
    <s v="NA"/>
    <s v="NA"/>
    <s v="NA"/>
    <s v="NA"/>
    <s v="NA"/>
    <n v="25"/>
    <n v="20"/>
    <n v="15"/>
    <s v="NA"/>
  </r>
  <r>
    <s v="PORTUGAL"/>
    <s v="Portugal"/>
    <s v="PRT"/>
    <s v="Western and Central Europe"/>
    <x v="10"/>
    <x v="1"/>
    <n v="1994"/>
    <x v="19"/>
    <n v="150"/>
    <n v="24"/>
    <n v="9"/>
    <n v="8.3000000000000007"/>
    <n v="41.3"/>
    <s v="NA"/>
    <s v="NA"/>
    <s v="NA"/>
    <s v="NA"/>
    <s v="NA"/>
    <s v="NA"/>
    <n v="160"/>
    <n v="60"/>
    <n v="55"/>
    <s v="NA"/>
  </r>
  <r>
    <s v="PORTUGAL"/>
    <s v="Portugal"/>
    <s v="PRT"/>
    <s v="Western and Central Europe"/>
    <x v="10"/>
    <x v="1"/>
    <n v="1994"/>
    <x v="12"/>
    <n v="120"/>
    <n v="12"/>
    <n v="9.6"/>
    <n v="9.6"/>
    <n v="31.2"/>
    <s v="NA"/>
    <s v="NA"/>
    <s v="NA"/>
    <s v="NA"/>
    <s v="NA"/>
    <s v="NA"/>
    <n v="100"/>
    <n v="80"/>
    <n v="80"/>
    <s v="NA"/>
  </r>
  <r>
    <s v="PORTUGAL"/>
    <s v="Portugal"/>
    <s v="PRT"/>
    <s v="Western and Central Europe"/>
    <x v="10"/>
    <x v="1"/>
    <n v="1994"/>
    <x v="13"/>
    <n v="20"/>
    <n v="0.1"/>
    <n v="0.7"/>
    <n v="0.1"/>
    <n v="0.9"/>
    <s v="NA"/>
    <s v="NA"/>
    <s v="NA"/>
    <s v="NA"/>
    <s v="NA"/>
    <s v="NA"/>
    <n v="5"/>
    <n v="35"/>
    <n v="5"/>
    <s v="NA"/>
  </r>
  <r>
    <s v="PORTUGAL"/>
    <s v="Portugal"/>
    <s v="PRT"/>
    <s v="Western and Central Europe"/>
    <x v="10"/>
    <x v="1"/>
    <n v="1994"/>
    <x v="131"/>
    <n v="242"/>
    <n v="14.5"/>
    <n v="8.5"/>
    <n v="0"/>
    <n v="23"/>
    <s v="NA"/>
    <s v="NA"/>
    <s v="NA"/>
    <s v="NA"/>
    <s v="NA"/>
    <s v="NA"/>
    <n v="60"/>
    <n v="35"/>
    <n v="0"/>
    <s v="NA"/>
  </r>
  <r>
    <s v="PORTUGAL"/>
    <s v="Portugal"/>
    <s v="PRT"/>
    <s v="Western and Central Europe"/>
    <x v="10"/>
    <x v="1"/>
    <n v="1994"/>
    <x v="20"/>
    <n v="115"/>
    <n v="14.5"/>
    <n v="9.1999999999999993"/>
    <n v="8.1"/>
    <n v="31.7"/>
    <s v="NA"/>
    <s v="NA"/>
    <s v="NA"/>
    <s v="NA"/>
    <s v="NA"/>
    <s v="NA"/>
    <n v="126"/>
    <n v="80"/>
    <n v="70"/>
    <s v="NA"/>
  </r>
  <r>
    <s v="PORTUGAL"/>
    <s v="Portugal"/>
    <s v="PRT"/>
    <s v="Western and Central Europe"/>
    <x v="10"/>
    <x v="1"/>
    <n v="1994"/>
    <x v="16"/>
    <n v="295"/>
    <n v="23.6"/>
    <n v="14.8"/>
    <n v="1.5"/>
    <n v="39.799999999999997"/>
    <s v="NA"/>
    <s v="NA"/>
    <s v="NA"/>
    <s v="NA"/>
    <s v="NA"/>
    <s v="NA"/>
    <n v="80"/>
    <n v="50"/>
    <n v="5"/>
    <s v="NA"/>
  </r>
  <r>
    <s v="KOREA REPUBLIC"/>
    <s v="Republic of Korea"/>
    <s v="KOR"/>
    <s v="East Asia"/>
    <x v="8"/>
    <x v="1"/>
    <n v="1994"/>
    <x v="97"/>
    <n v="53"/>
    <n v="10.6"/>
    <n v="4.2"/>
    <n v="5.3"/>
    <n v="20.100000000000001"/>
    <n v="200"/>
    <n v="80"/>
    <n v="100"/>
    <n v="100"/>
    <n v="100"/>
    <n v="100"/>
    <s v="NA"/>
    <s v="NA"/>
    <s v="NA"/>
    <s v="NA"/>
  </r>
  <r>
    <s v="KOREA REPUBLIC"/>
    <s v="Republic of Korea"/>
    <s v="KOR"/>
    <s v="East Asia"/>
    <x v="8"/>
    <x v="1"/>
    <n v="1994"/>
    <x v="0"/>
    <n v="103"/>
    <n v="15.5"/>
    <n v="13.4"/>
    <n v="10.3"/>
    <n v="39.1"/>
    <n v="150"/>
    <n v="130"/>
    <n v="100"/>
    <n v="100"/>
    <n v="100"/>
    <n v="100"/>
    <s v="NA"/>
    <s v="NA"/>
    <s v="NA"/>
    <s v="NA"/>
  </r>
  <r>
    <s v="KOREA REPUBLIC"/>
    <s v="Republic of Korea"/>
    <s v="KOR"/>
    <s v="East Asia"/>
    <x v="8"/>
    <x v="1"/>
    <n v="1994"/>
    <x v="62"/>
    <n v="45"/>
    <n v="15.8"/>
    <n v="9"/>
    <n v="12.2"/>
    <n v="36.9"/>
    <n v="350"/>
    <n v="200"/>
    <n v="270"/>
    <n v="100"/>
    <n v="100"/>
    <n v="100"/>
    <s v="NA"/>
    <s v="NA"/>
    <s v="NA"/>
    <s v="NA"/>
  </r>
  <r>
    <s v="KOREA REPUBLIC"/>
    <s v="Republic of Korea"/>
    <s v="KOR"/>
    <s v="East Asia"/>
    <x v="8"/>
    <x v="1"/>
    <n v="1994"/>
    <x v="26"/>
    <n v="12"/>
    <n v="1.8"/>
    <n v="1.2"/>
    <n v="1.2"/>
    <n v="4.2"/>
    <n v="150"/>
    <n v="100"/>
    <n v="100"/>
    <n v="100"/>
    <n v="100"/>
    <n v="100"/>
    <s v="NA"/>
    <s v="NA"/>
    <s v="NA"/>
    <s v="NA"/>
  </r>
  <r>
    <s v="KOREA REPUBLIC"/>
    <s v="Republic of Korea"/>
    <s v="KOR"/>
    <s v="East Asia"/>
    <x v="8"/>
    <x v="1"/>
    <n v="1994"/>
    <x v="4"/>
    <n v="72"/>
    <n v="18.600000000000001"/>
    <n v="7.2"/>
    <n v="8.6"/>
    <n v="34.4"/>
    <n v="258"/>
    <n v="100"/>
    <n v="120"/>
    <n v="100"/>
    <n v="100"/>
    <n v="100"/>
    <s v="NA"/>
    <s v="NA"/>
    <s v="NA"/>
    <s v="NA"/>
  </r>
  <r>
    <s v="KOREA REPUBLIC"/>
    <s v="Republic of Korea"/>
    <s v="KOR"/>
    <s v="East Asia"/>
    <x v="8"/>
    <x v="1"/>
    <n v="1994"/>
    <x v="5"/>
    <n v="43"/>
    <n v="12.9"/>
    <n v="8.6"/>
    <n v="8.6"/>
    <n v="30.1"/>
    <n v="300"/>
    <n v="200"/>
    <n v="200"/>
    <n v="100"/>
    <n v="100"/>
    <n v="100"/>
    <s v="NA"/>
    <s v="NA"/>
    <s v="NA"/>
    <s v="NA"/>
  </r>
  <r>
    <s v="KOREA REPUBLIC"/>
    <s v="Republic of Korea"/>
    <s v="KOR"/>
    <s v="East Asia"/>
    <x v="8"/>
    <x v="1"/>
    <n v="1994"/>
    <x v="19"/>
    <n v="21"/>
    <n v="4"/>
    <n v="2.7"/>
    <n v="2.7"/>
    <n v="9.5"/>
    <n v="190"/>
    <n v="130"/>
    <n v="130"/>
    <n v="100"/>
    <n v="100"/>
    <n v="100"/>
    <s v="NA"/>
    <s v="NA"/>
    <s v="NA"/>
    <s v="NA"/>
  </r>
  <r>
    <s v="KOREA REPUBLIC"/>
    <s v="Republic of Korea"/>
    <s v="KOR"/>
    <s v="East Asia"/>
    <x v="8"/>
    <x v="1"/>
    <n v="1994"/>
    <x v="8"/>
    <n v="38"/>
    <n v="10.6"/>
    <n v="5.7"/>
    <n v="9.1"/>
    <n v="25.5"/>
    <n v="280"/>
    <n v="150"/>
    <n v="240"/>
    <n v="100"/>
    <n v="100"/>
    <n v="100"/>
    <s v="NA"/>
    <s v="NA"/>
    <s v="NA"/>
    <s v="NA"/>
  </r>
  <r>
    <s v="KOREA REPUBLIC"/>
    <s v="Republic of Korea"/>
    <s v="KOR"/>
    <s v="East Asia"/>
    <x v="8"/>
    <x v="1"/>
    <n v="1994"/>
    <x v="55"/>
    <n v="21"/>
    <n v="5.3"/>
    <n v="4.2"/>
    <n v="3.8"/>
    <n v="13.2"/>
    <n v="250"/>
    <n v="200"/>
    <n v="180"/>
    <n v="100"/>
    <n v="100"/>
    <n v="100"/>
    <s v="NA"/>
    <s v="NA"/>
    <s v="NA"/>
    <s v="NA"/>
  </r>
  <r>
    <s v="KOREA REPUBLIC"/>
    <s v="Republic of Korea"/>
    <s v="KOR"/>
    <s v="East Asia"/>
    <x v="8"/>
    <x v="1"/>
    <n v="1994"/>
    <x v="9"/>
    <n v="240"/>
    <n v="72"/>
    <n v="24"/>
    <n v="20"/>
    <n v="116"/>
    <n v="300"/>
    <n v="100"/>
    <n v="83.4"/>
    <n v="100"/>
    <n v="100"/>
    <n v="100"/>
    <s v="NA"/>
    <s v="NA"/>
    <s v="NA"/>
    <s v="NA"/>
  </r>
  <r>
    <s v="KOREA REPUBLIC"/>
    <s v="Republic of Korea"/>
    <s v="KOR"/>
    <s v="East Asia"/>
    <x v="8"/>
    <x v="1"/>
    <n v="1994"/>
    <x v="57"/>
    <n v="80"/>
    <n v="24"/>
    <n v="16"/>
    <n v="18.399999999999999"/>
    <n v="58.4"/>
    <n v="300"/>
    <n v="200"/>
    <n v="230"/>
    <n v="100"/>
    <n v="100"/>
    <n v="100"/>
    <s v="NA"/>
    <s v="NA"/>
    <s v="NA"/>
    <s v="NA"/>
  </r>
  <r>
    <s v="KOREA REPUBLIC"/>
    <s v="Republic of Korea"/>
    <s v="KOR"/>
    <s v="East Asia"/>
    <x v="8"/>
    <x v="1"/>
    <n v="1994"/>
    <x v="12"/>
    <n v="34"/>
    <n v="6.1"/>
    <n v="5.0999999999999996"/>
    <n v="5.0999999999999996"/>
    <n v="16.3"/>
    <n v="180"/>
    <n v="150"/>
    <n v="150"/>
    <n v="100"/>
    <n v="100"/>
    <n v="100"/>
    <s v="NA"/>
    <s v="NA"/>
    <s v="NA"/>
    <s v="NA"/>
  </r>
  <r>
    <s v="KOREA REPUBLIC"/>
    <s v="Republic of Korea"/>
    <s v="KOR"/>
    <s v="East Asia"/>
    <x v="8"/>
    <x v="1"/>
    <n v="1994"/>
    <x v="68"/>
    <n v="16"/>
    <n v="1.6"/>
    <n v="1.1000000000000001"/>
    <n v="3.8"/>
    <n v="6.6"/>
    <n v="100"/>
    <n v="70"/>
    <n v="240"/>
    <n v="100"/>
    <n v="100"/>
    <n v="100"/>
    <s v="NA"/>
    <s v="NA"/>
    <s v="NA"/>
    <s v="NA"/>
  </r>
  <r>
    <s v="KOREA REPUBLIC"/>
    <s v="Republic of Korea"/>
    <s v="KOR"/>
    <s v="East Asia"/>
    <x v="8"/>
    <x v="1"/>
    <n v="1994"/>
    <x v="13"/>
    <n v="30"/>
    <n v="2.4"/>
    <n v="2.4"/>
    <n v="1.8"/>
    <n v="6.6"/>
    <n v="80"/>
    <n v="80"/>
    <n v="60"/>
    <n v="100"/>
    <n v="100"/>
    <n v="100"/>
    <s v="NA"/>
    <s v="NA"/>
    <s v="NA"/>
    <s v="NA"/>
  </r>
  <r>
    <s v="KOREA REPUBLIC"/>
    <s v="Republic of Korea"/>
    <s v="KOR"/>
    <s v="East Asia"/>
    <x v="8"/>
    <x v="1"/>
    <n v="1994"/>
    <x v="112"/>
    <n v="33"/>
    <n v="9.9"/>
    <n v="5"/>
    <n v="7.9"/>
    <n v="22.8"/>
    <n v="300"/>
    <n v="150"/>
    <n v="240"/>
    <n v="100"/>
    <n v="100"/>
    <n v="100"/>
    <s v="NA"/>
    <s v="NA"/>
    <s v="NA"/>
    <s v="NA"/>
  </r>
  <r>
    <s v="KOREA REPUBLIC"/>
    <s v="Republic of Korea"/>
    <s v="KOR"/>
    <s v="East Asia"/>
    <x v="8"/>
    <x v="1"/>
    <n v="1994"/>
    <x v="48"/>
    <n v="1157"/>
    <n v="231.4"/>
    <n v="84.1"/>
    <n v="100.9"/>
    <n v="416.4"/>
    <n v="200"/>
    <n v="72.7"/>
    <n v="87.2"/>
    <n v="100"/>
    <n v="100"/>
    <n v="100"/>
    <s v="NA"/>
    <s v="NA"/>
    <s v="NA"/>
    <s v="NA"/>
  </r>
  <r>
    <s v="KOREA REPUBLIC"/>
    <s v="Republic of Korea"/>
    <s v="KOR"/>
    <s v="East Asia"/>
    <x v="8"/>
    <x v="1"/>
    <n v="1994"/>
    <x v="69"/>
    <n v="46"/>
    <n v="4.5999999999999996"/>
    <n v="1.8"/>
    <n v="4.0999999999999996"/>
    <n v="10.6"/>
    <n v="100"/>
    <n v="40"/>
    <n v="90"/>
    <n v="100"/>
    <n v="100"/>
    <n v="100"/>
    <s v="NA"/>
    <s v="NA"/>
    <s v="NA"/>
    <s v="NA"/>
  </r>
  <r>
    <s v="KOREA REPUBLIC"/>
    <s v="Republic of Korea"/>
    <s v="KOR"/>
    <s v="East Asia"/>
    <x v="8"/>
    <x v="1"/>
    <n v="1994"/>
    <x v="60"/>
    <n v="105"/>
    <n v="6.3"/>
    <n v="7.4"/>
    <n v="6.3"/>
    <n v="20"/>
    <n v="60"/>
    <n v="70"/>
    <n v="60"/>
    <n v="100"/>
    <n v="100"/>
    <n v="100"/>
    <s v="NA"/>
    <s v="NA"/>
    <s v="NA"/>
    <s v="NA"/>
  </r>
  <r>
    <s v="KOREA REPUBLIC"/>
    <s v="Republic of Korea"/>
    <s v="KOR"/>
    <s v="East Asia"/>
    <x v="8"/>
    <x v="1"/>
    <n v="1994"/>
    <x v="15"/>
    <n v="77"/>
    <n v="23.1"/>
    <n v="11.6"/>
    <n v="13.9"/>
    <n v="48.5"/>
    <n v="300"/>
    <n v="150"/>
    <n v="180"/>
    <n v="100"/>
    <n v="100"/>
    <n v="100"/>
    <s v="NA"/>
    <s v="NA"/>
    <s v="NA"/>
    <s v="NA"/>
  </r>
  <r>
    <s v="KOREA REPUBLIC"/>
    <s v="Republic of Korea"/>
    <s v="KOR"/>
    <s v="East Asia"/>
    <x v="8"/>
    <x v="1"/>
    <n v="1994"/>
    <x v="133"/>
    <n v="35"/>
    <n v="10.5"/>
    <n v="5.3"/>
    <n v="7"/>
    <n v="22.8"/>
    <n v="300"/>
    <n v="150"/>
    <n v="200"/>
    <n v="100"/>
    <n v="100"/>
    <n v="100"/>
    <s v="NA"/>
    <s v="NA"/>
    <s v="NA"/>
    <s v="NA"/>
  </r>
  <r>
    <s v="MOLDOVA"/>
    <s v="Republic of Moldova"/>
    <s v="MDA"/>
    <s v="Eastern Europe and Central Asia"/>
    <x v="8"/>
    <x v="1"/>
    <n v="1994"/>
    <x v="61"/>
    <n v="150"/>
    <n v="6.6"/>
    <n v="4.4000000000000004"/>
    <n v="8.6"/>
    <n v="19.5"/>
    <s v="NA"/>
    <s v="NA"/>
    <s v="NA"/>
    <s v="NA"/>
    <s v="NA"/>
    <s v="NA"/>
    <n v="44"/>
    <n v="29"/>
    <n v="57"/>
    <s v="NA"/>
  </r>
  <r>
    <s v="MOLDOVA"/>
    <s v="Republic of Moldova"/>
    <s v="MDA"/>
    <s v="Eastern Europe and Central Asia"/>
    <x v="8"/>
    <x v="1"/>
    <n v="1994"/>
    <x v="19"/>
    <n v="375"/>
    <n v="6.4"/>
    <n v="3"/>
    <n v="1.5"/>
    <n v="10.9"/>
    <s v="NA"/>
    <s v="NA"/>
    <s v="NA"/>
    <s v="NA"/>
    <s v="NA"/>
    <s v="NA"/>
    <n v="17"/>
    <n v="8"/>
    <n v="4"/>
    <s v="NA"/>
  </r>
  <r>
    <s v="MOLDOVA"/>
    <s v="Republic of Moldova"/>
    <s v="MDA"/>
    <s v="Eastern Europe and Central Asia"/>
    <x v="8"/>
    <x v="1"/>
    <n v="1994"/>
    <x v="56"/>
    <n v="400"/>
    <n v="2.4"/>
    <n v="1.2"/>
    <n v="0.4"/>
    <n v="4"/>
    <s v="NA"/>
    <s v="NA"/>
    <s v="NA"/>
    <s v="NA"/>
    <s v="NA"/>
    <s v="NA"/>
    <n v="6"/>
    <n v="3"/>
    <n v="1"/>
    <s v="NA"/>
  </r>
  <r>
    <s v="MOLDOVA"/>
    <s v="Republic of Moldova"/>
    <s v="MDA"/>
    <s v="Eastern Europe and Central Asia"/>
    <x v="8"/>
    <x v="1"/>
    <n v="1994"/>
    <x v="33"/>
    <n v="85"/>
    <n v="3.7"/>
    <n v="3.5"/>
    <n v="1.4"/>
    <n v="8.6999999999999993"/>
    <s v="NA"/>
    <s v="NA"/>
    <s v="NA"/>
    <s v="NA"/>
    <s v="NA"/>
    <s v="NA"/>
    <n v="44"/>
    <n v="41"/>
    <n v="17"/>
    <s v="NA"/>
  </r>
  <r>
    <s v="MOLDOVA"/>
    <s v="Republic of Moldova"/>
    <s v="MDA"/>
    <s v="Eastern Europe and Central Asia"/>
    <x v="8"/>
    <x v="1"/>
    <n v="1994"/>
    <x v="34"/>
    <n v="130"/>
    <n v="0.5"/>
    <n v="0.7"/>
    <n v="0.4"/>
    <n v="1.6"/>
    <s v="NA"/>
    <s v="NA"/>
    <s v="NA"/>
    <s v="NA"/>
    <s v="NA"/>
    <s v="NA"/>
    <n v="4"/>
    <n v="5"/>
    <n v="3"/>
    <s v="NA"/>
  </r>
  <r>
    <s v="MOLDOVA"/>
    <s v="Republic of Moldova"/>
    <s v="MDA"/>
    <s v="Eastern Europe and Central Asia"/>
    <x v="8"/>
    <x v="1"/>
    <n v="1994"/>
    <x v="25"/>
    <n v="36"/>
    <n v="0.6"/>
    <n v="0.2"/>
    <n v="0.3"/>
    <n v="1.1000000000000001"/>
    <s v="NA"/>
    <s v="NA"/>
    <s v="NA"/>
    <s v="NA"/>
    <s v="NA"/>
    <s v="NA"/>
    <n v="18"/>
    <n v="6"/>
    <n v="7"/>
    <s v="NA"/>
  </r>
  <r>
    <s v="MOLDOVA"/>
    <s v="Republic of Moldova"/>
    <s v="MDA"/>
    <s v="Eastern Europe and Central Asia"/>
    <x v="8"/>
    <x v="1"/>
    <n v="1994"/>
    <x v="20"/>
    <n v="35"/>
    <n v="0.4"/>
    <n v="0.2"/>
    <n v="0.1"/>
    <n v="0.7"/>
    <s v="NA"/>
    <s v="NA"/>
    <s v="NA"/>
    <s v="NA"/>
    <s v="NA"/>
    <s v="NA"/>
    <n v="12"/>
    <n v="6"/>
    <n v="3"/>
    <s v="NA"/>
  </r>
  <r>
    <s v="MOLDOVA"/>
    <s v="Republic of Moldova"/>
    <s v="MDA"/>
    <s v="Eastern Europe and Central Asia"/>
    <x v="8"/>
    <x v="1"/>
    <n v="1994"/>
    <x v="16"/>
    <n v="550"/>
    <n v="14.9"/>
    <n v="5.5"/>
    <n v="2.8"/>
    <n v="23.1"/>
    <s v="NA"/>
    <s v="NA"/>
    <s v="NA"/>
    <s v="NA"/>
    <s v="NA"/>
    <s v="NA"/>
    <n v="27"/>
    <n v="10"/>
    <n v="5"/>
    <s v="NA"/>
  </r>
  <r>
    <s v="ROMANIA"/>
    <s v="Romania"/>
    <s v="ROU"/>
    <s v="Western and Central Europe"/>
    <x v="8"/>
    <x v="1"/>
    <n v="1994"/>
    <x v="0"/>
    <n v="637"/>
    <n v="47.2"/>
    <n v="23.4"/>
    <n v="1"/>
    <n v="71.5"/>
    <n v="95"/>
    <n v="47"/>
    <n v="2"/>
    <n v="78"/>
    <n v="78"/>
    <n v="78"/>
    <s v="NA"/>
    <s v="NA"/>
    <s v="NA"/>
    <s v="NA"/>
  </r>
  <r>
    <s v="ROMANIA"/>
    <s v="Romania"/>
    <s v="ROU"/>
    <s v="Western and Central Europe"/>
    <x v="8"/>
    <x v="1"/>
    <n v="1994"/>
    <x v="19"/>
    <n v="3102"/>
    <n v="118.7"/>
    <n v="54.6"/>
    <n v="5.5"/>
    <n v="178.8"/>
    <n v="87"/>
    <n v="40"/>
    <n v="4"/>
    <n v="44"/>
    <n v="44"/>
    <n v="44"/>
    <s v="NA"/>
    <s v="NA"/>
    <s v="NA"/>
    <s v="NA"/>
  </r>
  <r>
    <s v="ROMANIA"/>
    <s v="Romania"/>
    <s v="ROU"/>
    <s v="Western and Central Europe"/>
    <x v="8"/>
    <x v="1"/>
    <n v="1994"/>
    <x v="56"/>
    <n v="336"/>
    <n v="26.2"/>
    <n v="0"/>
    <n v="0"/>
    <n v="26.2"/>
    <n v="78"/>
    <n v="0"/>
    <s v="NA"/>
    <n v="100"/>
    <n v="0"/>
    <n v="0"/>
    <s v="NA"/>
    <s v="NA"/>
    <s v="NA"/>
    <s v="NA"/>
  </r>
  <r>
    <s v="ROMANIA"/>
    <s v="Romania"/>
    <s v="ROU"/>
    <s v="Western and Central Europe"/>
    <x v="8"/>
    <x v="1"/>
    <n v="1994"/>
    <x v="12"/>
    <n v="260"/>
    <n v="18.399999999999999"/>
    <n v="10.7"/>
    <n v="4.9000000000000004"/>
    <n v="34"/>
    <n v="129"/>
    <n v="75"/>
    <n v="34"/>
    <n v="55"/>
    <n v="55"/>
    <n v="55"/>
    <s v="NA"/>
    <s v="NA"/>
    <s v="NA"/>
    <s v="NA"/>
  </r>
  <r>
    <s v="ROMANIA"/>
    <s v="Romania"/>
    <s v="ROU"/>
    <s v="Western and Central Europe"/>
    <x v="8"/>
    <x v="1"/>
    <n v="1994"/>
    <x v="60"/>
    <n v="168"/>
    <n v="1.1000000000000001"/>
    <n v="1.4"/>
    <n v="0"/>
    <n v="2.5"/>
    <n v="56"/>
    <n v="67"/>
    <n v="0"/>
    <n v="12"/>
    <n v="12"/>
    <n v="0"/>
    <s v="NA"/>
    <s v="NA"/>
    <s v="NA"/>
    <s v="NA"/>
  </r>
  <r>
    <s v="ROMANIA"/>
    <s v="Romania"/>
    <s v="ROU"/>
    <s v="Western and Central Europe"/>
    <x v="8"/>
    <x v="1"/>
    <n v="1994"/>
    <x v="33"/>
    <n v="97"/>
    <n v="7.5"/>
    <n v="5.3"/>
    <n v="3"/>
    <n v="15.7"/>
    <n v="113"/>
    <n v="80"/>
    <n v="45"/>
    <n v="68"/>
    <n v="68"/>
    <n v="68"/>
    <s v="NA"/>
    <s v="NA"/>
    <s v="NA"/>
    <s v="NA"/>
  </r>
  <r>
    <s v="ROMANIA"/>
    <s v="Romania"/>
    <s v="ROU"/>
    <s v="Western and Central Europe"/>
    <x v="8"/>
    <x v="1"/>
    <n v="1994"/>
    <x v="34"/>
    <n v="588"/>
    <n v="21.3"/>
    <n v="15"/>
    <n v="6.3"/>
    <n v="42.6"/>
    <n v="74"/>
    <n v="52"/>
    <n v="22"/>
    <n v="49"/>
    <n v="49"/>
    <n v="49"/>
    <s v="NA"/>
    <s v="NA"/>
    <s v="NA"/>
    <s v="NA"/>
  </r>
  <r>
    <s v="ROMANIA"/>
    <s v="Romania"/>
    <s v="ROU"/>
    <s v="Western and Central Europe"/>
    <x v="8"/>
    <x v="1"/>
    <n v="1994"/>
    <x v="20"/>
    <n v="285"/>
    <n v="3.6"/>
    <n v="2.1"/>
    <n v="1.2"/>
    <n v="6.9"/>
    <n v="128"/>
    <n v="72"/>
    <n v="42"/>
    <n v="10"/>
    <n v="10"/>
    <n v="10"/>
    <s v="NA"/>
    <s v="NA"/>
    <s v="NA"/>
    <s v="NA"/>
  </r>
  <r>
    <s v="ROMANIA"/>
    <s v="Romania"/>
    <s v="ROU"/>
    <s v="Western and Central Europe"/>
    <x v="8"/>
    <x v="1"/>
    <n v="1994"/>
    <x v="16"/>
    <n v="2280"/>
    <n v="29.3"/>
    <n v="15.1"/>
    <n v="0"/>
    <n v="44.5"/>
    <n v="99"/>
    <n v="51"/>
    <n v="0"/>
    <n v="13"/>
    <n v="13"/>
    <n v="0"/>
    <s v="NA"/>
    <s v="NA"/>
    <s v="NA"/>
    <s v="NA"/>
  </r>
  <r>
    <s v="RUSSIAN FEDERATION"/>
    <s v="Russian Federation"/>
    <s v="RUS"/>
    <s v="Eastern Europe and Central Asia"/>
    <x v="8"/>
    <x v="1"/>
    <n v="1994"/>
    <x v="26"/>
    <n v="36302"/>
    <n v="544.79999999999995"/>
    <n v="457.4"/>
    <n v="174"/>
    <n v="1176.2"/>
    <n v="34.9"/>
    <n v="28"/>
    <n v="14.1"/>
    <n v="43"/>
    <n v="45"/>
    <n v="34"/>
    <s v="NA"/>
    <s v="NA"/>
    <s v="NA"/>
    <s v="NA"/>
  </r>
  <r>
    <s v="RUSSIAN FEDERATION"/>
    <s v="Russian Federation"/>
    <s v="RUS"/>
    <s v="Eastern Europe and Central Asia"/>
    <x v="8"/>
    <x v="1"/>
    <n v="1994"/>
    <x v="66"/>
    <n v="262"/>
    <n v="3"/>
    <n v="7.9"/>
    <n v="10.9"/>
    <n v="21.8"/>
    <n v="17"/>
    <n v="45"/>
    <n v="62"/>
    <n v="67"/>
    <n v="67"/>
    <n v="67"/>
    <s v="NA"/>
    <s v="NA"/>
    <s v="NA"/>
    <s v="NA"/>
  </r>
  <r>
    <s v="RUSSIAN FEDERATION"/>
    <s v="Russian Federation"/>
    <s v="RUS"/>
    <s v="Eastern Europe and Central Asia"/>
    <x v="8"/>
    <x v="1"/>
    <n v="1994"/>
    <x v="27"/>
    <n v="37000"/>
    <n v="895"/>
    <n v="197.2"/>
    <n v="303.39999999999998"/>
    <n v="1395.6"/>
    <n v="59"/>
    <n v="13"/>
    <n v="20"/>
    <n v="41"/>
    <n v="41"/>
    <n v="41"/>
    <s v="NA"/>
    <s v="NA"/>
    <s v="NA"/>
    <s v="NA"/>
  </r>
  <r>
    <s v="RUSSIAN FEDERATION"/>
    <s v="Russian Federation"/>
    <s v="RUS"/>
    <s v="Eastern Europe and Central Asia"/>
    <x v="8"/>
    <x v="1"/>
    <n v="1994"/>
    <x v="19"/>
    <n v="805"/>
    <n v="27.1"/>
    <n v="22.8"/>
    <n v="14.2"/>
    <n v="64.099999999999994"/>
    <n v="57"/>
    <n v="48"/>
    <n v="30"/>
    <n v="59"/>
    <n v="59"/>
    <n v="59"/>
    <s v="NA"/>
    <s v="NA"/>
    <s v="NA"/>
    <s v="NA"/>
  </r>
  <r>
    <s v="RUSSIAN FEDERATION"/>
    <s v="Russian Federation"/>
    <s v="RUS"/>
    <s v="Eastern Europe and Central Asia"/>
    <x v="8"/>
    <x v="1"/>
    <n v="1994"/>
    <x v="12"/>
    <n v="3554"/>
    <n v="29.4"/>
    <n v="39.200000000000003"/>
    <n v="63.8"/>
    <n v="132.4"/>
    <n v="12"/>
    <n v="16"/>
    <n v="26"/>
    <n v="69"/>
    <n v="69"/>
    <n v="69"/>
    <s v="NA"/>
    <s v="NA"/>
    <s v="NA"/>
    <s v="NA"/>
  </r>
  <r>
    <s v="RUSSIAN FEDERATION"/>
    <s v="Russian Federation"/>
    <s v="RUS"/>
    <s v="Eastern Europe and Central Asia"/>
    <x v="8"/>
    <x v="1"/>
    <n v="1994"/>
    <x v="48"/>
    <n v="260"/>
    <n v="30"/>
    <n v="19"/>
    <n v="6.9"/>
    <n v="55.9"/>
    <n v="134"/>
    <n v="85"/>
    <n v="31"/>
    <n v="86"/>
    <n v="86"/>
    <n v="86"/>
    <s v="NA"/>
    <s v="NA"/>
    <s v="NA"/>
    <s v="NA"/>
  </r>
  <r>
    <s v="RUSSIAN FEDERATION"/>
    <s v="Russian Federation"/>
    <s v="RUS"/>
    <s v="Eastern Europe and Central Asia"/>
    <x v="8"/>
    <x v="1"/>
    <n v="1994"/>
    <x v="60"/>
    <n v="621"/>
    <n v="2.8"/>
    <n v="14.9"/>
    <n v="0.8"/>
    <n v="18.600000000000001"/>
    <n v="7"/>
    <n v="37"/>
    <n v="2"/>
    <n v="65"/>
    <n v="65"/>
    <n v="65"/>
    <s v="NA"/>
    <s v="NA"/>
    <s v="NA"/>
    <s v="NA"/>
  </r>
  <r>
    <s v="RUSSIAN FEDERATION"/>
    <s v="Russian Federation"/>
    <s v="RUS"/>
    <s v="Eastern Europe and Central Asia"/>
    <x v="8"/>
    <x v="1"/>
    <n v="1994"/>
    <x v="33"/>
    <n v="1334"/>
    <n v="99.5"/>
    <n v="99.5"/>
    <n v="99.5"/>
    <n v="298.60000000000002"/>
    <n v="91"/>
    <n v="91"/>
    <n v="91"/>
    <n v="82"/>
    <n v="82"/>
    <n v="82"/>
    <s v="NA"/>
    <s v="NA"/>
    <s v="NA"/>
    <s v="NA"/>
  </r>
  <r>
    <s v="RUSSIAN FEDERATION"/>
    <s v="Russian Federation"/>
    <s v="RUS"/>
    <s v="Eastern Europe and Central Asia"/>
    <x v="8"/>
    <x v="1"/>
    <n v="1994"/>
    <x v="34"/>
    <n v="2917"/>
    <n v="17.7"/>
    <n v="28"/>
    <n v="14.9"/>
    <n v="60.7"/>
    <n v="19"/>
    <n v="30"/>
    <n v="16"/>
    <n v="32"/>
    <n v="32"/>
    <n v="32"/>
    <s v="NA"/>
    <s v="NA"/>
    <s v="NA"/>
    <s v="NA"/>
  </r>
  <r>
    <s v="RUSSIAN FEDERATION"/>
    <s v="Russian Federation"/>
    <s v="RUS"/>
    <s v="Eastern Europe and Central Asia"/>
    <x v="8"/>
    <x v="1"/>
    <n v="1994"/>
    <x v="20"/>
    <n v="667"/>
    <n v="13.1"/>
    <n v="12"/>
    <n v="14.2"/>
    <n v="39.200000000000003"/>
    <n v="35"/>
    <n v="32"/>
    <n v="38"/>
    <n v="56"/>
    <n v="56"/>
    <n v="56"/>
    <s v="NA"/>
    <s v="NA"/>
    <s v="NA"/>
    <s v="NA"/>
  </r>
  <r>
    <s v="RUSSIAN FEDERATION"/>
    <s v="Russian Federation"/>
    <s v="RUS"/>
    <s v="Eastern Europe and Central Asia"/>
    <x v="8"/>
    <x v="1"/>
    <n v="1994"/>
    <x v="16"/>
    <n v="23517"/>
    <n v="400.3"/>
    <n v="302.89999999999998"/>
    <n v="205.5"/>
    <n v="908.7"/>
    <n v="37"/>
    <n v="28"/>
    <n v="19"/>
    <n v="46"/>
    <n v="46"/>
    <n v="46"/>
    <s v="NA"/>
    <s v="NA"/>
    <s v="NA"/>
    <s v="NA"/>
  </r>
  <r>
    <s v="SAUDI ARABIA"/>
    <s v="Saudi Arabia"/>
    <s v="SAU"/>
    <s v="West Asia"/>
    <x v="8"/>
    <x v="1"/>
    <n v="1994"/>
    <x v="86"/>
    <n v="150"/>
    <n v="21"/>
    <n v="45"/>
    <n v="1.9"/>
    <n v="67.900000000000006"/>
    <n v="200"/>
    <n v="300"/>
    <n v="50"/>
    <n v="70"/>
    <n v="100"/>
    <n v="25"/>
    <s v="NA"/>
    <s v="NA"/>
    <s v="NA"/>
    <s v="NA"/>
  </r>
  <r>
    <s v="SAUDI ARABIA"/>
    <s v="Saudi Arabia"/>
    <s v="SAU"/>
    <s v="West Asia"/>
    <x v="8"/>
    <x v="1"/>
    <n v="1994"/>
    <x v="0"/>
    <n v="300"/>
    <n v="67.5"/>
    <n v="54"/>
    <n v="1.1000000000000001"/>
    <n v="122.6"/>
    <n v="225"/>
    <n v="180"/>
    <n v="35"/>
    <n v="100"/>
    <n v="100"/>
    <n v="10"/>
    <s v="NA"/>
    <s v="NA"/>
    <s v="NA"/>
    <s v="NA"/>
  </r>
  <r>
    <s v="SAUDI ARABIA"/>
    <s v="Saudi Arabia"/>
    <s v="SAU"/>
    <s v="West Asia"/>
    <x v="8"/>
    <x v="1"/>
    <n v="1994"/>
    <x v="12"/>
    <n v="15"/>
    <n v="2.6"/>
    <n v="3"/>
    <n v="1.5"/>
    <n v="7.1"/>
    <n v="175"/>
    <n v="200"/>
    <n v="100"/>
    <n v="100"/>
    <n v="100"/>
    <n v="100"/>
    <s v="NA"/>
    <s v="NA"/>
    <s v="NA"/>
    <s v="NA"/>
  </r>
  <r>
    <s v="SAUDI ARABIA"/>
    <s v="Saudi Arabia"/>
    <s v="SAU"/>
    <s v="West Asia"/>
    <x v="8"/>
    <x v="1"/>
    <n v="1994"/>
    <x v="133"/>
    <n v="50"/>
    <n v="7.5"/>
    <n v="7.5"/>
    <n v="1.3"/>
    <n v="16.3"/>
    <n v="150"/>
    <n v="150"/>
    <n v="50"/>
    <n v="100"/>
    <n v="100"/>
    <n v="50"/>
    <s v="NA"/>
    <s v="NA"/>
    <s v="NA"/>
    <s v="NA"/>
  </r>
  <r>
    <s v="SAUDI ARABIA"/>
    <s v="Saudi Arabia"/>
    <s v="SAU"/>
    <s v="West Asia"/>
    <x v="8"/>
    <x v="1"/>
    <n v="1994"/>
    <x v="16"/>
    <n v="300"/>
    <n v="81"/>
    <n v="67.5"/>
    <n v="2.2999999999999998"/>
    <n v="150.80000000000001"/>
    <n v="270"/>
    <n v="225"/>
    <n v="50"/>
    <n v="100"/>
    <n v="100"/>
    <n v="15"/>
    <s v="NA"/>
    <s v="NA"/>
    <s v="NA"/>
    <s v="NA"/>
  </r>
  <r>
    <s v="SENEGAL"/>
    <s v="Senegal"/>
    <s v="SEN"/>
    <s v="Africa"/>
    <x v="9"/>
    <x v="1"/>
    <n v="1994"/>
    <x v="22"/>
    <n v="44"/>
    <n v="1"/>
    <n v="0.7"/>
    <n v="1.1000000000000001"/>
    <n v="2.8"/>
    <n v="29"/>
    <n v="20"/>
    <n v="30"/>
    <n v="80"/>
    <n v="80"/>
    <n v="80"/>
    <s v="NA"/>
    <s v="NA"/>
    <s v="NA"/>
    <s v="NA"/>
  </r>
  <r>
    <s v="SENEGAL"/>
    <s v="Senegal"/>
    <s v="SEN"/>
    <s v="Africa"/>
    <x v="9"/>
    <x v="1"/>
    <n v="1994"/>
    <x v="43"/>
    <n v="871"/>
    <n v="0.4"/>
    <n v="1"/>
    <n v="1"/>
    <n v="2.5"/>
    <n v="15"/>
    <n v="40"/>
    <n v="39"/>
    <n v="3"/>
    <n v="3"/>
    <n v="3"/>
    <s v="NA"/>
    <s v="NA"/>
    <s v="NA"/>
    <s v="NA"/>
  </r>
  <r>
    <s v="SENEGAL"/>
    <s v="Senegal"/>
    <s v="SEN"/>
    <s v="Africa"/>
    <x v="9"/>
    <x v="1"/>
    <n v="1994"/>
    <x v="19"/>
    <n v="91"/>
    <n v="1.3"/>
    <n v="1.4"/>
    <n v="2.1"/>
    <n v="4.8"/>
    <n v="33"/>
    <n v="36"/>
    <n v="54"/>
    <n v="43"/>
    <n v="43"/>
    <n v="43"/>
    <s v="NA"/>
    <s v="NA"/>
    <s v="NA"/>
    <s v="NA"/>
  </r>
  <r>
    <s v="SENEGAL"/>
    <s v="Senegal"/>
    <s v="SEN"/>
    <s v="Africa"/>
    <x v="9"/>
    <x v="1"/>
    <n v="1994"/>
    <x v="108"/>
    <n v="50"/>
    <n v="0"/>
    <n v="0.3"/>
    <n v="0.1"/>
    <n v="0.5"/>
    <n v="13"/>
    <n v="44"/>
    <n v="22"/>
    <n v="12"/>
    <n v="12"/>
    <n v="12"/>
    <s v="NA"/>
    <s v="NA"/>
    <s v="NA"/>
    <s v="NA"/>
  </r>
  <r>
    <s v="SENEGAL"/>
    <s v="Senegal"/>
    <s v="SEN"/>
    <s v="Africa"/>
    <x v="9"/>
    <x v="1"/>
    <n v="1994"/>
    <x v="48"/>
    <n v="72"/>
    <n v="3.4"/>
    <n v="1"/>
    <n v="0"/>
    <n v="4.5"/>
    <n v="149"/>
    <n v="45"/>
    <n v="0"/>
    <n v="32"/>
    <n v="32"/>
    <n v="0"/>
    <s v="NA"/>
    <s v="NA"/>
    <s v="NA"/>
    <s v="NA"/>
  </r>
  <r>
    <s v="SENEGAL"/>
    <s v="Senegal"/>
    <s v="SEN"/>
    <s v="Africa"/>
    <x v="9"/>
    <x v="1"/>
    <n v="1994"/>
    <x v="20"/>
    <n v="10"/>
    <n v="0"/>
    <n v="0"/>
    <n v="0"/>
    <n v="0.2"/>
    <n v="50"/>
    <n v="45"/>
    <n v="89"/>
    <n v="10"/>
    <n v="10"/>
    <n v="10"/>
    <s v="NA"/>
    <s v="NA"/>
    <s v="NA"/>
    <s v="NA"/>
  </r>
  <r>
    <s v="SOUTH AFRICA"/>
    <s v="South Africa"/>
    <s v="ZAF"/>
    <s v="Africa"/>
    <x v="11"/>
    <x v="1"/>
    <n v="1994"/>
    <x v="86"/>
    <n v="470"/>
    <n v="9.4"/>
    <n v="48.4"/>
    <n v="11.3"/>
    <n v="69.099999999999994"/>
    <n v="20"/>
    <n v="103"/>
    <n v="24"/>
    <n v="100"/>
    <n v="100"/>
    <n v="100"/>
    <s v="NA"/>
    <s v="NA"/>
    <s v="NA"/>
    <s v="NA"/>
  </r>
  <r>
    <s v="SOUTH AFRICA"/>
    <s v="South Africa"/>
    <s v="ZAF"/>
    <s v="Africa"/>
    <x v="11"/>
    <x v="1"/>
    <n v="1994"/>
    <x v="0"/>
    <n v="138"/>
    <n v="2.8"/>
    <n v="3.2"/>
    <n v="0.8"/>
    <n v="6.8"/>
    <n v="20"/>
    <n v="23"/>
    <n v="6"/>
    <n v="100"/>
    <n v="100"/>
    <n v="100"/>
    <s v="NA"/>
    <s v="NA"/>
    <s v="NA"/>
    <s v="NA"/>
  </r>
  <r>
    <s v="SOUTH AFRICA"/>
    <s v="South Africa"/>
    <s v="ZAF"/>
    <s v="Africa"/>
    <x v="11"/>
    <x v="1"/>
    <n v="1994"/>
    <x v="75"/>
    <n v="45"/>
    <n v="0.4"/>
    <n v="2"/>
    <n v="0.8"/>
    <n v="3.2"/>
    <n v="10"/>
    <n v="46"/>
    <n v="18"/>
    <n v="95"/>
    <n v="95"/>
    <n v="95"/>
    <s v="NA"/>
    <s v="NA"/>
    <s v="NA"/>
    <s v="NA"/>
  </r>
  <r>
    <s v="SOUTH AFRICA"/>
    <s v="South Africa"/>
    <s v="ZAF"/>
    <s v="Africa"/>
    <x v="11"/>
    <x v="1"/>
    <n v="1994"/>
    <x v="2"/>
    <n v="44"/>
    <n v="3.1"/>
    <n v="1.1000000000000001"/>
    <n v="2.4"/>
    <n v="6.6"/>
    <n v="70"/>
    <n v="25"/>
    <n v="54"/>
    <n v="100"/>
    <n v="100"/>
    <n v="100"/>
    <s v="NA"/>
    <s v="NA"/>
    <s v="NA"/>
    <s v="NA"/>
  </r>
  <r>
    <s v="SOUTH AFRICA"/>
    <s v="South Africa"/>
    <s v="ZAF"/>
    <s v="Africa"/>
    <x v="11"/>
    <x v="1"/>
    <n v="1994"/>
    <x v="22"/>
    <n v="36"/>
    <n v="3.2"/>
    <n v="1.5"/>
    <n v="0.6"/>
    <n v="5.3"/>
    <n v="100"/>
    <n v="46"/>
    <n v="18"/>
    <n v="90"/>
    <n v="90"/>
    <n v="90"/>
    <s v="NA"/>
    <s v="NA"/>
    <s v="NA"/>
    <s v="NA"/>
  </r>
  <r>
    <s v="SOUTH AFRICA"/>
    <s v="South Africa"/>
    <s v="ZAF"/>
    <s v="Africa"/>
    <x v="11"/>
    <x v="1"/>
    <n v="1994"/>
    <x v="114"/>
    <n v="835"/>
    <n v="16.7"/>
    <n v="19.2"/>
    <n v="5"/>
    <n v="40.9"/>
    <n v="20"/>
    <n v="23"/>
    <n v="6"/>
    <n v="100"/>
    <n v="100"/>
    <n v="100"/>
    <s v="NA"/>
    <s v="NA"/>
    <s v="NA"/>
    <s v="NA"/>
  </r>
  <r>
    <s v="SOUTH AFRICA"/>
    <s v="South Africa"/>
    <s v="ZAF"/>
    <s v="Africa"/>
    <x v="11"/>
    <x v="1"/>
    <n v="1994"/>
    <x v="61"/>
    <n v="40"/>
    <n v="4.5999999999999996"/>
    <n v="0.9"/>
    <n v="3.6"/>
    <n v="9"/>
    <n v="120"/>
    <n v="23"/>
    <n v="94"/>
    <n v="95"/>
    <n v="95"/>
    <n v="95"/>
    <s v="NA"/>
    <s v="NA"/>
    <s v="NA"/>
    <s v="NA"/>
  </r>
  <r>
    <s v="SOUTH AFRICA"/>
    <s v="South Africa"/>
    <s v="ZAF"/>
    <s v="Africa"/>
    <x v="11"/>
    <x v="1"/>
    <n v="1994"/>
    <x v="142"/>
    <n v="22"/>
    <n v="0.4"/>
    <n v="0.5"/>
    <n v="0.7"/>
    <n v="1.6"/>
    <n v="20"/>
    <n v="23"/>
    <n v="30"/>
    <n v="100"/>
    <n v="100"/>
    <n v="100"/>
    <s v="NA"/>
    <s v="NA"/>
    <s v="NA"/>
    <s v="NA"/>
  </r>
  <r>
    <s v="SOUTH AFRICA"/>
    <s v="South Africa"/>
    <s v="ZAF"/>
    <s v="Africa"/>
    <x v="11"/>
    <x v="1"/>
    <n v="1994"/>
    <x v="6"/>
    <n v="101"/>
    <n v="5.0999999999999996"/>
    <n v="2.1"/>
    <n v="2"/>
    <n v="9.1999999999999993"/>
    <n v="50"/>
    <n v="21"/>
    <n v="20"/>
    <n v="100"/>
    <n v="100"/>
    <n v="100"/>
    <s v="NA"/>
    <s v="NA"/>
    <s v="NA"/>
    <s v="NA"/>
  </r>
  <r>
    <s v="SOUTH AFRICA"/>
    <s v="South Africa"/>
    <s v="ZAF"/>
    <s v="Africa"/>
    <x v="11"/>
    <x v="1"/>
    <n v="1994"/>
    <x v="43"/>
    <n v="164"/>
    <n v="0.3"/>
    <n v="0"/>
    <n v="0"/>
    <n v="0.3"/>
    <n v="10"/>
    <n v="0"/>
    <n v="0"/>
    <n v="20"/>
    <n v="20"/>
    <n v="0"/>
    <s v="NA"/>
    <s v="NA"/>
    <s v="NA"/>
    <s v="NA"/>
  </r>
  <r>
    <s v="SOUTH AFRICA"/>
    <s v="South Africa"/>
    <s v="ZAF"/>
    <s v="Africa"/>
    <x v="11"/>
    <x v="1"/>
    <n v="1994"/>
    <x v="19"/>
    <n v="3623"/>
    <n v="170.3"/>
    <n v="83.3"/>
    <n v="29"/>
    <n v="282.60000000000002"/>
    <n v="47"/>
    <n v="23"/>
    <n v="8"/>
    <n v="100"/>
    <n v="100"/>
    <n v="100"/>
    <s v="NA"/>
    <s v="NA"/>
    <s v="NA"/>
    <s v="NA"/>
  </r>
  <r>
    <s v="SOUTH AFRICA"/>
    <s v="South Africa"/>
    <s v="ZAF"/>
    <s v="Africa"/>
    <x v="11"/>
    <x v="1"/>
    <n v="1994"/>
    <x v="56"/>
    <n v="2200"/>
    <n v="71.5"/>
    <n v="18.7"/>
    <n v="13.2"/>
    <n v="103.4"/>
    <n v="130"/>
    <n v="34"/>
    <n v="24"/>
    <n v="25"/>
    <n v="25"/>
    <n v="25"/>
    <s v="NA"/>
    <s v="NA"/>
    <s v="NA"/>
    <s v="NA"/>
  </r>
  <r>
    <s v="SOUTH AFRICA"/>
    <s v="South Africa"/>
    <s v="ZAF"/>
    <s v="Africa"/>
    <x v="11"/>
    <x v="1"/>
    <n v="1994"/>
    <x v="12"/>
    <n v="55"/>
    <n v="6.6"/>
    <n v="7.5"/>
    <n v="4.5999999999999996"/>
    <n v="18.8"/>
    <n v="120"/>
    <n v="137"/>
    <n v="84"/>
    <n v="100"/>
    <n v="100"/>
    <n v="100"/>
    <s v="NA"/>
    <s v="NA"/>
    <s v="NA"/>
    <s v="NA"/>
  </r>
  <r>
    <s v="SOUTH AFRICA"/>
    <s v="South Africa"/>
    <s v="ZAF"/>
    <s v="Africa"/>
    <x v="11"/>
    <x v="1"/>
    <n v="1994"/>
    <x v="32"/>
    <n v="34"/>
    <n v="0.7"/>
    <n v="0.8"/>
    <n v="0.2"/>
    <n v="1.7"/>
    <n v="20"/>
    <n v="23"/>
    <n v="6"/>
    <n v="100"/>
    <n v="100"/>
    <n v="100"/>
    <s v="NA"/>
    <s v="NA"/>
    <s v="NA"/>
    <s v="NA"/>
  </r>
  <r>
    <s v="SOUTH AFRICA"/>
    <s v="South Africa"/>
    <s v="ZAF"/>
    <s v="Africa"/>
    <x v="11"/>
    <x v="1"/>
    <n v="1994"/>
    <x v="46"/>
    <n v="170"/>
    <n v="7.6"/>
    <n v="3.7"/>
    <n v="1.3"/>
    <n v="12.6"/>
    <n v="47"/>
    <n v="23"/>
    <n v="8"/>
    <n v="95"/>
    <n v="95"/>
    <n v="95"/>
    <s v="NA"/>
    <s v="NA"/>
    <s v="NA"/>
    <s v="NA"/>
  </r>
  <r>
    <s v="SOUTH AFRICA"/>
    <s v="South Africa"/>
    <s v="ZAF"/>
    <s v="Africa"/>
    <x v="11"/>
    <x v="1"/>
    <n v="1994"/>
    <x v="60"/>
    <n v="45"/>
    <n v="0.5"/>
    <n v="2.1"/>
    <n v="0.8"/>
    <n v="3.3"/>
    <n v="10"/>
    <n v="46"/>
    <n v="18"/>
    <n v="100"/>
    <n v="100"/>
    <n v="100"/>
    <s v="NA"/>
    <s v="NA"/>
    <s v="NA"/>
    <s v="NA"/>
  </r>
  <r>
    <s v="SOUTH AFRICA"/>
    <s v="South Africa"/>
    <s v="ZAF"/>
    <s v="Africa"/>
    <x v="11"/>
    <x v="1"/>
    <n v="1994"/>
    <x v="24"/>
    <n v="386"/>
    <n v="19.3"/>
    <n v="8.9"/>
    <n v="30.3"/>
    <n v="58.5"/>
    <n v="100"/>
    <n v="46"/>
    <n v="157"/>
    <n v="50"/>
    <n v="50"/>
    <n v="50"/>
    <s v="NA"/>
    <s v="NA"/>
    <s v="NA"/>
    <s v="NA"/>
  </r>
  <r>
    <s v="SOUTH AFRICA"/>
    <s v="South Africa"/>
    <s v="ZAF"/>
    <s v="Africa"/>
    <x v="11"/>
    <x v="1"/>
    <n v="1994"/>
    <x v="34"/>
    <n v="400"/>
    <n v="5.4"/>
    <n v="5.8"/>
    <n v="2.2000000000000002"/>
    <n v="13.3"/>
    <n v="15"/>
    <n v="16"/>
    <n v="6"/>
    <n v="90"/>
    <n v="90"/>
    <n v="90"/>
    <s v="NA"/>
    <s v="NA"/>
    <s v="NA"/>
    <s v="NA"/>
  </r>
  <r>
    <s v="SOUTH AFRICA"/>
    <s v="South Africa"/>
    <s v="ZAF"/>
    <s v="Africa"/>
    <x v="11"/>
    <x v="1"/>
    <n v="1994"/>
    <x v="25"/>
    <n v="24"/>
    <n v="0.9"/>
    <n v="4.2"/>
    <n v="3.3"/>
    <n v="8.4"/>
    <n v="40"/>
    <n v="183"/>
    <n v="145"/>
    <n v="95"/>
    <n v="95"/>
    <n v="95"/>
    <s v="NA"/>
    <s v="NA"/>
    <s v="NA"/>
    <s v="NA"/>
  </r>
  <r>
    <s v="SOUTH AFRICA"/>
    <s v="South Africa"/>
    <s v="ZAF"/>
    <s v="Africa"/>
    <x v="11"/>
    <x v="1"/>
    <n v="1994"/>
    <x v="20"/>
    <n v="85"/>
    <n v="12.1"/>
    <n v="12.9"/>
    <n v="6.8"/>
    <n v="31.8"/>
    <n v="150"/>
    <n v="160"/>
    <n v="84"/>
    <n v="95"/>
    <n v="95"/>
    <n v="95"/>
    <s v="NA"/>
    <s v="NA"/>
    <s v="NA"/>
    <s v="NA"/>
  </r>
  <r>
    <s v="SOUTH AFRICA"/>
    <s v="South Africa"/>
    <s v="ZAF"/>
    <s v="Africa"/>
    <x v="11"/>
    <x v="1"/>
    <n v="1994"/>
    <x v="16"/>
    <n v="743"/>
    <n v="22.3"/>
    <n v="17.100000000000001"/>
    <n v="5.9"/>
    <n v="45.3"/>
    <n v="30"/>
    <n v="23"/>
    <n v="8"/>
    <n v="100"/>
    <n v="100"/>
    <n v="100"/>
    <s v="NA"/>
    <s v="NA"/>
    <s v="NA"/>
    <s v="NA"/>
  </r>
  <r>
    <s v="SPAIN"/>
    <s v="Spain"/>
    <s v="ESP"/>
    <s v="Western and Central Europe"/>
    <x v="11"/>
    <x v="1"/>
    <n v="1994"/>
    <x v="0"/>
    <n v="3740"/>
    <n v="187"/>
    <n v="56.1"/>
    <n v="48.6"/>
    <n v="291.7"/>
    <s v="NA"/>
    <s v="NA"/>
    <s v="NA"/>
    <s v="NA"/>
    <s v="NA"/>
    <s v="NA"/>
    <n v="50"/>
    <n v="15"/>
    <n v="13"/>
    <s v="NA"/>
  </r>
  <r>
    <s v="SPAIN"/>
    <s v="Spain"/>
    <s v="ESP"/>
    <s v="Western and Central Europe"/>
    <x v="11"/>
    <x v="1"/>
    <n v="1994"/>
    <x v="3"/>
    <n v="4180"/>
    <n v="0"/>
    <n v="0"/>
    <n v="0"/>
    <n v="0"/>
    <s v="NA"/>
    <s v="NA"/>
    <s v="NA"/>
    <s v="NA"/>
    <s v="NA"/>
    <s v="NA"/>
    <n v="0"/>
    <n v="0"/>
    <n v="0"/>
    <s v="NA"/>
  </r>
  <r>
    <s v="SPAIN"/>
    <s v="Spain"/>
    <s v="ESP"/>
    <s v="Western and Central Europe"/>
    <x v="11"/>
    <x v="1"/>
    <n v="1994"/>
    <x v="27"/>
    <n v="665"/>
    <n v="20"/>
    <n v="54.5"/>
    <n v="27.9"/>
    <n v="102.4"/>
    <s v="NA"/>
    <s v="NA"/>
    <s v="NA"/>
    <s v="NA"/>
    <s v="NA"/>
    <s v="NA"/>
    <n v="30"/>
    <n v="82"/>
    <n v="42"/>
    <s v="NA"/>
  </r>
  <r>
    <s v="SPAIN"/>
    <s v="Spain"/>
    <s v="ESP"/>
    <s v="Western and Central Europe"/>
    <x v="11"/>
    <x v="1"/>
    <n v="1994"/>
    <x v="61"/>
    <n v="4348"/>
    <n v="217.4"/>
    <n v="95.7"/>
    <n v="100"/>
    <n v="413.1"/>
    <s v="NA"/>
    <s v="NA"/>
    <s v="NA"/>
    <s v="NA"/>
    <s v="NA"/>
    <s v="NA"/>
    <n v="50"/>
    <n v="22"/>
    <n v="23"/>
    <s v="NA"/>
  </r>
  <r>
    <s v="SPAIN"/>
    <s v="Spain"/>
    <s v="ESP"/>
    <s v="Western and Central Europe"/>
    <x v="11"/>
    <x v="1"/>
    <n v="1994"/>
    <x v="130"/>
    <n v="1400"/>
    <n v="5.7"/>
    <n v="2"/>
    <n v="1.5"/>
    <n v="9.1999999999999993"/>
    <s v="NA"/>
    <s v="NA"/>
    <s v="NA"/>
    <s v="NA"/>
    <s v="NA"/>
    <s v="NA"/>
    <n v="4.0999999999999996"/>
    <n v="1.4"/>
    <n v="1.1000000000000001"/>
    <s v="NA"/>
  </r>
  <r>
    <s v="SPAIN"/>
    <s v="Spain"/>
    <s v="ESP"/>
    <s v="Western and Central Europe"/>
    <x v="11"/>
    <x v="1"/>
    <n v="1994"/>
    <x v="19"/>
    <n v="485"/>
    <n v="83.4"/>
    <n v="41.7"/>
    <n v="22.3"/>
    <n v="147.4"/>
    <s v="NA"/>
    <s v="NA"/>
    <s v="NA"/>
    <s v="NA"/>
    <s v="NA"/>
    <s v="NA"/>
    <n v="172"/>
    <n v="86"/>
    <n v="46"/>
    <s v="NA"/>
  </r>
  <r>
    <s v="SPAIN"/>
    <s v="Spain"/>
    <s v="ESP"/>
    <s v="Western and Central Europe"/>
    <x v="11"/>
    <x v="1"/>
    <n v="1994"/>
    <x v="9"/>
    <n v="100"/>
    <n v="20"/>
    <n v="7.5"/>
    <n v="4.5999999999999996"/>
    <n v="32.1"/>
    <s v="NA"/>
    <s v="NA"/>
    <s v="NA"/>
    <s v="NA"/>
    <s v="NA"/>
    <s v="NA"/>
    <n v="200"/>
    <n v="75"/>
    <n v="46"/>
    <s v="NA"/>
  </r>
  <r>
    <s v="SPAIN"/>
    <s v="Spain"/>
    <s v="ESP"/>
    <s v="Western and Central Europe"/>
    <x v="11"/>
    <x v="1"/>
    <n v="1994"/>
    <x v="12"/>
    <n v="280"/>
    <n v="28.6"/>
    <n v="17.600000000000001"/>
    <n v="22.7"/>
    <n v="68.900000000000006"/>
    <s v="NA"/>
    <s v="NA"/>
    <s v="NA"/>
    <s v="NA"/>
    <s v="NA"/>
    <s v="NA"/>
    <n v="102"/>
    <n v="63"/>
    <n v="81"/>
    <s v="NA"/>
  </r>
  <r>
    <s v="SPAIN"/>
    <s v="Spain"/>
    <s v="ESP"/>
    <s v="Western and Central Europe"/>
    <x v="11"/>
    <x v="1"/>
    <n v="1994"/>
    <x v="13"/>
    <n v="349"/>
    <n v="1.7"/>
    <n v="9.1"/>
    <n v="6.6"/>
    <n v="17.5"/>
    <s v="NA"/>
    <s v="NA"/>
    <s v="NA"/>
    <s v="NA"/>
    <s v="NA"/>
    <s v="NA"/>
    <n v="5"/>
    <n v="26"/>
    <n v="19"/>
    <s v="NA"/>
  </r>
  <r>
    <s v="SPAIN"/>
    <s v="Spain"/>
    <s v="ESP"/>
    <s v="Western and Central Europe"/>
    <x v="11"/>
    <x v="1"/>
    <n v="1994"/>
    <x v="31"/>
    <n v="10"/>
    <n v="0.4"/>
    <n v="0.2"/>
    <n v="0.2"/>
    <n v="0.8"/>
    <s v="NA"/>
    <s v="NA"/>
    <s v="NA"/>
    <s v="NA"/>
    <s v="NA"/>
    <s v="NA"/>
    <n v="36"/>
    <n v="24"/>
    <n v="18"/>
    <s v="NA"/>
  </r>
  <r>
    <s v="SPAIN"/>
    <s v="Spain"/>
    <s v="ESP"/>
    <s v="Western and Central Europe"/>
    <x v="11"/>
    <x v="1"/>
    <n v="1994"/>
    <x v="131"/>
    <n v="520"/>
    <n v="23.9"/>
    <n v="21.3"/>
    <n v="18.2"/>
    <n v="63.4"/>
    <s v="NA"/>
    <s v="NA"/>
    <s v="NA"/>
    <s v="NA"/>
    <s v="NA"/>
    <s v="NA"/>
    <n v="46"/>
    <n v="41"/>
    <n v="35"/>
    <s v="NA"/>
  </r>
  <r>
    <s v="SPAIN"/>
    <s v="Spain"/>
    <s v="ESP"/>
    <s v="Western and Central Europe"/>
    <x v="11"/>
    <x v="1"/>
    <n v="1994"/>
    <x v="33"/>
    <n v="180"/>
    <n v="27.9"/>
    <n v="15.8"/>
    <n v="16.7"/>
    <n v="60.5"/>
    <s v="NA"/>
    <s v="NA"/>
    <s v="NA"/>
    <s v="NA"/>
    <s v="NA"/>
    <s v="NA"/>
    <n v="155"/>
    <n v="88"/>
    <n v="93"/>
    <s v="NA"/>
  </r>
  <r>
    <s v="SPAIN"/>
    <s v="Spain"/>
    <s v="ESP"/>
    <s v="Western and Central Europe"/>
    <x v="11"/>
    <x v="1"/>
    <n v="1994"/>
    <x v="34"/>
    <n v="1170"/>
    <n v="33.9"/>
    <n v="24.6"/>
    <n v="19.899999999999999"/>
    <n v="78.400000000000006"/>
    <s v="NA"/>
    <s v="NA"/>
    <s v="NA"/>
    <s v="NA"/>
    <s v="NA"/>
    <s v="NA"/>
    <n v="29"/>
    <n v="21"/>
    <n v="17"/>
    <s v="NA"/>
  </r>
  <r>
    <s v="SPAIN"/>
    <s v="Spain"/>
    <s v="ESP"/>
    <s v="Western and Central Europe"/>
    <x v="11"/>
    <x v="1"/>
    <n v="1994"/>
    <x v="20"/>
    <n v="425"/>
    <n v="113.5"/>
    <n v="74.400000000000006"/>
    <n v="43.8"/>
    <n v="231.6"/>
    <s v="NA"/>
    <s v="NA"/>
    <s v="NA"/>
    <s v="NA"/>
    <s v="NA"/>
    <s v="NA"/>
    <n v="267"/>
    <n v="175"/>
    <n v="103"/>
    <s v="NA"/>
  </r>
  <r>
    <s v="SPAIN"/>
    <s v="Spain"/>
    <s v="ESP"/>
    <s v="Western and Central Europe"/>
    <x v="11"/>
    <x v="1"/>
    <n v="1994"/>
    <x v="16"/>
    <n v="2135"/>
    <n v="149.5"/>
    <n v="47"/>
    <n v="38.4"/>
    <n v="234.9"/>
    <s v="NA"/>
    <s v="NA"/>
    <s v="NA"/>
    <s v="NA"/>
    <s v="NA"/>
    <s v="NA"/>
    <n v="70"/>
    <n v="22"/>
    <n v="18"/>
    <s v="NA"/>
  </r>
  <r>
    <s v="SRI LANKA"/>
    <s v="Sri Lanka"/>
    <s v="LKA"/>
    <s v="South Asia"/>
    <x v="10"/>
    <x v="1"/>
    <n v="1994"/>
    <x v="52"/>
    <n v="416"/>
    <n v="3"/>
    <n v="2.4"/>
    <n v="7.4"/>
    <n v="12.8"/>
    <s v="NA"/>
    <s v="NA"/>
    <s v="NA"/>
    <s v="NA"/>
    <s v="NA"/>
    <s v="NA"/>
    <n v="7.2"/>
    <n v="5.8"/>
    <n v="17.8"/>
    <s v="NA"/>
  </r>
  <r>
    <s v="SRI LANKA"/>
    <s v="Sri Lanka"/>
    <s v="LKA"/>
    <s v="South Asia"/>
    <x v="10"/>
    <x v="1"/>
    <n v="1994"/>
    <x v="48"/>
    <n v="790"/>
    <n v="58.9"/>
    <n v="13.6"/>
    <n v="21.4"/>
    <n v="93.9"/>
    <s v="NA"/>
    <s v="NA"/>
    <s v="NA"/>
    <s v="NA"/>
    <s v="NA"/>
    <s v="NA"/>
    <n v="74.599999999999994"/>
    <n v="17.2"/>
    <n v="27.1"/>
    <s v="NA"/>
  </r>
  <r>
    <s v="SRI LANKA"/>
    <s v="Sri Lanka"/>
    <s v="LKA"/>
    <s v="South Asia"/>
    <x v="10"/>
    <x v="1"/>
    <n v="1994"/>
    <x v="76"/>
    <n v="210"/>
    <n v="1.5"/>
    <n v="1.5"/>
    <n v="1.6"/>
    <n v="4.5999999999999996"/>
    <s v="NA"/>
    <s v="NA"/>
    <s v="NA"/>
    <s v="NA"/>
    <s v="NA"/>
    <s v="NA"/>
    <n v="7.1"/>
    <n v="7.1"/>
    <n v="7.6"/>
    <s v="NA"/>
  </r>
  <r>
    <s v="SRI LANKA"/>
    <s v="Sri Lanka"/>
    <s v="LKA"/>
    <s v="South Asia"/>
    <x v="10"/>
    <x v="1"/>
    <n v="1994"/>
    <x v="73"/>
    <n v="210"/>
    <n v="20.9"/>
    <n v="4.3"/>
    <n v="12.2"/>
    <n v="37.4"/>
    <s v="NA"/>
    <s v="NA"/>
    <s v="NA"/>
    <s v="NA"/>
    <s v="NA"/>
    <s v="NA"/>
    <n v="99.5"/>
    <n v="20.5"/>
    <n v="58.1"/>
    <s v="NA"/>
  </r>
  <r>
    <s v="SRI LANKA"/>
    <s v="Sri Lanka"/>
    <s v="LKA"/>
    <s v="South Asia"/>
    <x v="10"/>
    <x v="1"/>
    <n v="1994"/>
    <x v="25"/>
    <n v="8"/>
    <n v="0"/>
    <n v="0.2"/>
    <n v="0"/>
    <n v="0.3"/>
    <s v="NA"/>
    <s v="NA"/>
    <s v="NA"/>
    <s v="NA"/>
    <s v="NA"/>
    <s v="NA"/>
    <n v="8.1"/>
    <n v="25"/>
    <n v="1"/>
    <s v="NA"/>
  </r>
  <r>
    <s v="SUDAN"/>
    <s v="Sudan"/>
    <s v="SDN"/>
    <s v="Africa"/>
    <x v="9"/>
    <x v="1"/>
    <n v="1994"/>
    <x v="22"/>
    <n v="182"/>
    <n v="20"/>
    <n v="0"/>
    <n v="0"/>
    <n v="20"/>
    <n v="110"/>
    <n v="0"/>
    <n v="0"/>
    <n v="100"/>
    <n v="0"/>
    <n v="0"/>
    <s v="NA"/>
    <s v="NA"/>
    <s v="NA"/>
    <s v="NA"/>
  </r>
  <r>
    <s v="SUDAN"/>
    <s v="Sudan"/>
    <s v="SDN"/>
    <s v="Africa"/>
    <x v="9"/>
    <x v="1"/>
    <n v="1994"/>
    <x v="46"/>
    <n v="2737"/>
    <n v="21.2"/>
    <n v="0"/>
    <n v="0"/>
    <n v="21.2"/>
    <n v="97"/>
    <n v="0"/>
    <n v="0"/>
    <n v="8"/>
    <n v="0"/>
    <n v="0"/>
    <s v="NA"/>
    <s v="NA"/>
    <s v="NA"/>
    <s v="NA"/>
  </r>
  <r>
    <s v="SUDAN"/>
    <s v="Sudan"/>
    <s v="SDN"/>
    <s v="Africa"/>
    <x v="9"/>
    <x v="1"/>
    <n v="1994"/>
    <x v="24"/>
    <n v="41"/>
    <n v="2.2999999999999998"/>
    <n v="1.8"/>
    <n v="0"/>
    <n v="4"/>
    <n v="55"/>
    <n v="43"/>
    <n v="0"/>
    <n v="100"/>
    <n v="100"/>
    <n v="0"/>
    <s v="NA"/>
    <s v="NA"/>
    <s v="NA"/>
    <s v="NA"/>
  </r>
  <r>
    <s v="SUDAN"/>
    <s v="Sudan"/>
    <s v="SDN"/>
    <s v="Africa"/>
    <x v="9"/>
    <x v="1"/>
    <n v="1994"/>
    <x v="20"/>
    <n v="33"/>
    <n v="3.6"/>
    <n v="0.7"/>
    <n v="0"/>
    <n v="4.4000000000000004"/>
    <n v="110"/>
    <n v="22"/>
    <n v="0"/>
    <n v="100"/>
    <n v="100"/>
    <n v="0"/>
    <s v="NA"/>
    <s v="NA"/>
    <s v="NA"/>
    <s v="NA"/>
  </r>
  <r>
    <s v="SUDAN"/>
    <s v="Sudan"/>
    <s v="SDN"/>
    <s v="Africa"/>
    <x v="9"/>
    <x v="1"/>
    <n v="1994"/>
    <x v="16"/>
    <n v="460"/>
    <n v="50.6"/>
    <n v="5.0999999999999996"/>
    <s v="NA"/>
    <n v="55.7"/>
    <n v="110"/>
    <n v="11"/>
    <n v="0"/>
    <n v="100"/>
    <n v="100"/>
    <n v="0"/>
    <s v="NA"/>
    <s v="NA"/>
    <s v="NA"/>
    <s v="NA"/>
  </r>
  <r>
    <s v="SWEDEN"/>
    <s v="Sweden"/>
    <s v="SWE"/>
    <s v="Western and Central Europe"/>
    <x v="10"/>
    <x v="1"/>
    <n v="1994"/>
    <x v="0"/>
    <n v="450"/>
    <n v="31.5"/>
    <n v="6.3"/>
    <n v="4.5"/>
    <n v="42.3"/>
    <n v="70"/>
    <n v="14"/>
    <n v="10"/>
    <n v="100"/>
    <n v="100"/>
    <n v="100"/>
    <s v="NA"/>
    <s v="NA"/>
    <s v="NA"/>
    <s v="NA"/>
  </r>
  <r>
    <s v="SWEDEN"/>
    <s v="Sweden"/>
    <s v="SWE"/>
    <s v="Western and Central Europe"/>
    <x v="10"/>
    <x v="1"/>
    <n v="1994"/>
    <x v="27"/>
    <n v="730"/>
    <n v="62.1"/>
    <n v="11"/>
    <n v="29.2"/>
    <n v="102.2"/>
    <n v="85"/>
    <n v="15"/>
    <n v="40"/>
    <n v="100"/>
    <n v="100"/>
    <n v="100"/>
    <s v="NA"/>
    <s v="NA"/>
    <s v="NA"/>
    <s v="NA"/>
  </r>
  <r>
    <s v="SWEDEN"/>
    <s v="Sweden"/>
    <s v="SWE"/>
    <s v="Western and Central Europe"/>
    <x v="10"/>
    <x v="1"/>
    <n v="1994"/>
    <x v="54"/>
    <n v="36"/>
    <n v="4.7"/>
    <n v="0"/>
    <n v="0"/>
    <n v="4.7"/>
    <n v="130"/>
    <n v="0"/>
    <n v="0"/>
    <n v="100"/>
    <n v="100"/>
    <n v="100"/>
    <s v="NA"/>
    <s v="NA"/>
    <s v="NA"/>
    <s v="NA"/>
  </r>
  <r>
    <s v="SWEDEN"/>
    <s v="Sweden"/>
    <s v="SWE"/>
    <s v="Western and Central Europe"/>
    <x v="10"/>
    <x v="1"/>
    <n v="1994"/>
    <x v="29"/>
    <n v="80"/>
    <n v="4.8"/>
    <n v="1.2"/>
    <n v="0"/>
    <n v="6"/>
    <n v="60"/>
    <n v="15"/>
    <n v="0"/>
    <n v="100"/>
    <n v="100"/>
    <n v="100"/>
    <s v="NA"/>
    <s v="NA"/>
    <s v="NA"/>
    <s v="NA"/>
  </r>
  <r>
    <s v="SWEDEN"/>
    <s v="Sweden"/>
    <s v="SWE"/>
    <s v="Western and Central Europe"/>
    <x v="10"/>
    <x v="1"/>
    <n v="1994"/>
    <x v="9"/>
    <n v="41"/>
    <n v="4.0999999999999996"/>
    <n v="1.4"/>
    <n v="4.0999999999999996"/>
    <n v="9.6"/>
    <n v="100"/>
    <n v="35"/>
    <n v="100"/>
    <n v="100"/>
    <n v="100"/>
    <n v="100"/>
    <s v="NA"/>
    <s v="NA"/>
    <s v="NA"/>
    <s v="NA"/>
  </r>
  <r>
    <s v="SWEDEN"/>
    <s v="Sweden"/>
    <s v="SWE"/>
    <s v="Western and Central Europe"/>
    <x v="10"/>
    <x v="1"/>
    <n v="1994"/>
    <x v="12"/>
    <n v="37"/>
    <n v="3"/>
    <n v="3"/>
    <n v="6.3"/>
    <n v="12.2"/>
    <n v="80"/>
    <n v="80"/>
    <n v="170"/>
    <n v="100"/>
    <n v="100"/>
    <n v="100"/>
    <s v="NA"/>
    <s v="NA"/>
    <s v="NA"/>
    <s v="NA"/>
  </r>
  <r>
    <s v="SWEDEN"/>
    <s v="Sweden"/>
    <s v="SWE"/>
    <s v="Western and Central Europe"/>
    <x v="10"/>
    <x v="1"/>
    <n v="1994"/>
    <x v="13"/>
    <n v="10"/>
    <n v="0"/>
    <n v="0.5"/>
    <n v="0.4"/>
    <n v="0.9"/>
    <n v="0"/>
    <n v="45"/>
    <n v="40"/>
    <n v="100"/>
    <n v="100"/>
    <n v="100"/>
    <s v="NA"/>
    <s v="NA"/>
    <s v="NA"/>
    <s v="NA"/>
  </r>
  <r>
    <s v="SWEDEN"/>
    <s v="Sweden"/>
    <s v="SWE"/>
    <s v="Western and Central Europe"/>
    <x v="10"/>
    <x v="1"/>
    <n v="1994"/>
    <x v="31"/>
    <n v="140"/>
    <n v="16.8"/>
    <n v="5.6"/>
    <n v="4.2"/>
    <n v="26.6"/>
    <n v="120"/>
    <n v="40"/>
    <n v="30"/>
    <n v="100"/>
    <n v="100"/>
    <n v="100"/>
    <s v="NA"/>
    <s v="NA"/>
    <s v="NA"/>
    <s v="NA"/>
  </r>
  <r>
    <s v="SWEDEN"/>
    <s v="Sweden"/>
    <s v="SWE"/>
    <s v="Western and Central Europe"/>
    <x v="10"/>
    <x v="1"/>
    <n v="1994"/>
    <x v="131"/>
    <n v="418"/>
    <n v="29.3"/>
    <n v="4.5999999999999996"/>
    <n v="4.2"/>
    <n v="38"/>
    <n v="70"/>
    <n v="11"/>
    <n v="10"/>
    <n v="100"/>
    <n v="100"/>
    <n v="100"/>
    <s v="NA"/>
    <s v="NA"/>
    <s v="NA"/>
    <s v="NA"/>
  </r>
  <r>
    <s v="SWEDEN"/>
    <s v="Sweden"/>
    <s v="SWE"/>
    <s v="Western and Central Europe"/>
    <x v="10"/>
    <x v="1"/>
    <n v="1994"/>
    <x v="33"/>
    <n v="50"/>
    <n v="6"/>
    <n v="2.5"/>
    <n v="3.5"/>
    <n v="12"/>
    <n v="120"/>
    <n v="50"/>
    <n v="70"/>
    <n v="100"/>
    <n v="100"/>
    <n v="100"/>
    <s v="NA"/>
    <s v="NA"/>
    <s v="NA"/>
    <s v="NA"/>
  </r>
  <r>
    <s v="SWEDEN"/>
    <s v="Sweden"/>
    <s v="SWE"/>
    <s v="Western and Central Europe"/>
    <x v="10"/>
    <x v="1"/>
    <n v="1994"/>
    <x v="20"/>
    <n v="10"/>
    <n v="1"/>
    <n v="0.7"/>
    <n v="1.1000000000000001"/>
    <n v="2.8"/>
    <n v="100"/>
    <n v="70"/>
    <n v="110"/>
    <n v="100"/>
    <n v="100"/>
    <n v="100"/>
    <s v="NA"/>
    <s v="NA"/>
    <s v="NA"/>
    <s v="NA"/>
  </r>
  <r>
    <s v="SWEDEN"/>
    <s v="Sweden"/>
    <s v="SWE"/>
    <s v="Western and Central Europe"/>
    <x v="10"/>
    <x v="1"/>
    <n v="1994"/>
    <x v="16"/>
    <n v="306"/>
    <n v="33.700000000000003"/>
    <n v="6.7"/>
    <n v="3.1"/>
    <n v="43.5"/>
    <n v="110"/>
    <n v="22"/>
    <n v="10"/>
    <n v="100"/>
    <n v="100"/>
    <n v="100"/>
    <s v="NA"/>
    <s v="NA"/>
    <s v="NA"/>
    <s v="NA"/>
  </r>
  <r>
    <s v="SWITZERLAND"/>
    <s v="Switzerland"/>
    <s v="CHE"/>
    <s v="Western and Central Europe"/>
    <x v="10"/>
    <x v="1"/>
    <n v="1994"/>
    <x v="0"/>
    <n v="60"/>
    <n v="8.1"/>
    <n v="3.3"/>
    <n v="5.0999999999999996"/>
    <n v="16.5"/>
    <s v="NA"/>
    <s v="NA"/>
    <s v="NA"/>
    <s v="NA"/>
    <s v="NA"/>
    <s v="NA"/>
    <n v="135"/>
    <n v="55"/>
    <n v="85"/>
    <s v="NA"/>
  </r>
  <r>
    <s v="SWITZERLAND"/>
    <s v="Switzerland"/>
    <s v="CHE"/>
    <s v="Western and Central Europe"/>
    <x v="10"/>
    <x v="1"/>
    <n v="1994"/>
    <x v="27"/>
    <n v="100"/>
    <n v="9.5"/>
    <n v="7"/>
    <n v="11"/>
    <n v="27.5"/>
    <s v="NA"/>
    <s v="NA"/>
    <s v="NA"/>
    <s v="NA"/>
    <s v="NA"/>
    <s v="NA"/>
    <n v="95"/>
    <n v="70"/>
    <n v="110"/>
    <s v="NA"/>
  </r>
  <r>
    <s v="SWITZERLAND"/>
    <s v="Switzerland"/>
    <s v="CHE"/>
    <s v="Western and Central Europe"/>
    <x v="10"/>
    <x v="1"/>
    <n v="1994"/>
    <x v="61"/>
    <n v="20"/>
    <n v="1.6"/>
    <n v="1.2"/>
    <n v="2.6"/>
    <n v="5.4"/>
    <s v="NA"/>
    <s v="NA"/>
    <s v="NA"/>
    <s v="NA"/>
    <s v="NA"/>
    <s v="NA"/>
    <n v="80"/>
    <n v="60"/>
    <n v="130"/>
    <s v="NA"/>
  </r>
  <r>
    <s v="SWITZERLAND"/>
    <s v="Switzerland"/>
    <s v="CHE"/>
    <s v="Western and Central Europe"/>
    <x v="10"/>
    <x v="1"/>
    <n v="1994"/>
    <x v="28"/>
    <n v="650"/>
    <n v="13"/>
    <n v="7.8"/>
    <n v="7.8"/>
    <n v="28.6"/>
    <s v="NA"/>
    <s v="NA"/>
    <s v="NA"/>
    <s v="NA"/>
    <s v="NA"/>
    <s v="NA"/>
    <n v="20"/>
    <n v="12"/>
    <n v="12"/>
    <s v="NA"/>
  </r>
  <r>
    <s v="SWITZERLAND"/>
    <s v="Switzerland"/>
    <s v="CHE"/>
    <s v="Western and Central Europe"/>
    <x v="10"/>
    <x v="1"/>
    <n v="1994"/>
    <x v="19"/>
    <n v="27"/>
    <n v="4.0999999999999996"/>
    <n v="2.6"/>
    <n v="5.0999999999999996"/>
    <n v="11.7"/>
    <s v="NA"/>
    <s v="NA"/>
    <s v="NA"/>
    <s v="NA"/>
    <s v="NA"/>
    <s v="NA"/>
    <n v="150"/>
    <n v="95"/>
    <n v="190"/>
    <s v="NA"/>
  </r>
  <r>
    <s v="SWITZERLAND"/>
    <s v="Switzerland"/>
    <s v="CHE"/>
    <s v="Western and Central Europe"/>
    <x v="10"/>
    <x v="1"/>
    <n v="1994"/>
    <x v="9"/>
    <n v="10"/>
    <n v="1"/>
    <n v="0.8"/>
    <n v="1.3"/>
    <n v="3.1"/>
    <s v="NA"/>
    <s v="NA"/>
    <s v="NA"/>
    <s v="NA"/>
    <s v="NA"/>
    <s v="NA"/>
    <n v="100"/>
    <n v="80"/>
    <n v="130"/>
    <s v="NA"/>
  </r>
  <r>
    <s v="SWITZERLAND"/>
    <s v="Switzerland"/>
    <s v="CHE"/>
    <s v="Western and Central Europe"/>
    <x v="10"/>
    <x v="1"/>
    <n v="1994"/>
    <x v="12"/>
    <n v="19"/>
    <n v="2.9"/>
    <n v="1.8"/>
    <n v="4.3"/>
    <n v="8.9"/>
    <s v="NA"/>
    <s v="NA"/>
    <s v="NA"/>
    <s v="NA"/>
    <s v="NA"/>
    <s v="NA"/>
    <n v="150"/>
    <n v="95"/>
    <n v="225"/>
    <s v="NA"/>
  </r>
  <r>
    <s v="SWITZERLAND"/>
    <s v="Switzerland"/>
    <s v="CHE"/>
    <s v="Western and Central Europe"/>
    <x v="10"/>
    <x v="1"/>
    <n v="1994"/>
    <x v="13"/>
    <n v="3"/>
    <n v="0"/>
    <n v="0.2"/>
    <n v="0.3"/>
    <n v="0.5"/>
    <s v="NA"/>
    <s v="NA"/>
    <s v="NA"/>
    <s v="NA"/>
    <s v="NA"/>
    <s v="NA"/>
    <n v="10"/>
    <n v="75"/>
    <n v="95"/>
    <s v="NA"/>
  </r>
  <r>
    <s v="SWITZERLAND"/>
    <s v="Switzerland"/>
    <s v="CHE"/>
    <s v="Western and Central Europe"/>
    <x v="10"/>
    <x v="1"/>
    <n v="1994"/>
    <x v="31"/>
    <n v="17"/>
    <n v="2.4"/>
    <n v="1.4"/>
    <n v="3.2"/>
    <n v="7.1"/>
    <s v="NA"/>
    <s v="NA"/>
    <s v="NA"/>
    <s v="NA"/>
    <s v="NA"/>
    <s v="NA"/>
    <n v="140"/>
    <n v="85"/>
    <n v="190"/>
    <s v="NA"/>
  </r>
  <r>
    <s v="SWITZERLAND"/>
    <s v="Switzerland"/>
    <s v="CHE"/>
    <s v="Western and Central Europe"/>
    <x v="10"/>
    <x v="1"/>
    <n v="1994"/>
    <x v="131"/>
    <n v="15"/>
    <n v="1.8"/>
    <n v="0.8"/>
    <n v="1.2"/>
    <n v="3.8"/>
    <s v="NA"/>
    <s v="NA"/>
    <s v="NA"/>
    <s v="NA"/>
    <s v="NA"/>
    <s v="NA"/>
    <n v="120"/>
    <n v="50"/>
    <n v="80"/>
    <s v="NA"/>
  </r>
  <r>
    <s v="SWITZERLAND"/>
    <s v="Switzerland"/>
    <s v="CHE"/>
    <s v="Western and Central Europe"/>
    <x v="10"/>
    <x v="1"/>
    <n v="1994"/>
    <x v="33"/>
    <n v="14"/>
    <n v="2.1"/>
    <n v="1.3"/>
    <n v="3.2"/>
    <n v="6.6"/>
    <s v="NA"/>
    <s v="NA"/>
    <s v="NA"/>
    <s v="NA"/>
    <s v="NA"/>
    <s v="NA"/>
    <n v="150"/>
    <n v="95"/>
    <n v="225"/>
    <s v="NA"/>
  </r>
  <r>
    <s v="SWITZERLAND"/>
    <s v="Switzerland"/>
    <s v="CHE"/>
    <s v="Western and Central Europe"/>
    <x v="10"/>
    <x v="1"/>
    <n v="1994"/>
    <x v="34"/>
    <n v="3"/>
    <n v="0"/>
    <n v="0.2"/>
    <n v="0.3"/>
    <n v="0.5"/>
    <s v="NA"/>
    <s v="NA"/>
    <s v="NA"/>
    <s v="NA"/>
    <s v="NA"/>
    <s v="NA"/>
    <n v="5"/>
    <n v="60"/>
    <n v="85"/>
    <s v="NA"/>
  </r>
  <r>
    <s v="SWITZERLAND"/>
    <s v="Switzerland"/>
    <s v="CHE"/>
    <s v="Western and Central Europe"/>
    <x v="10"/>
    <x v="1"/>
    <n v="1994"/>
    <x v="20"/>
    <n v="15"/>
    <n v="2.7"/>
    <n v="2.6"/>
    <n v="4.0999999999999996"/>
    <n v="9.3000000000000007"/>
    <s v="NA"/>
    <s v="NA"/>
    <s v="NA"/>
    <s v="NA"/>
    <s v="NA"/>
    <s v="NA"/>
    <n v="180"/>
    <n v="170"/>
    <n v="270"/>
    <s v="NA"/>
  </r>
  <r>
    <s v="SWITZERLAND"/>
    <s v="Switzerland"/>
    <s v="CHE"/>
    <s v="Western and Central Europe"/>
    <x v="10"/>
    <x v="1"/>
    <n v="1994"/>
    <x v="16"/>
    <n v="95"/>
    <n v="12.8"/>
    <n v="5.2"/>
    <n v="8.1"/>
    <n v="26.1"/>
    <s v="NA"/>
    <s v="NA"/>
    <s v="NA"/>
    <s v="NA"/>
    <s v="NA"/>
    <s v="NA"/>
    <n v="135"/>
    <n v="55"/>
    <n v="85"/>
    <s v="NA"/>
  </r>
  <r>
    <s v="TAJIKISTAN"/>
    <s v="Tajikistan"/>
    <s v="TJK"/>
    <s v="Eastern Europe and Central Asia"/>
    <x v="13"/>
    <x v="1"/>
    <n v="1994"/>
    <x v="22"/>
    <n v="300"/>
    <n v="77.099999999999994"/>
    <n v="43.7"/>
    <n v="17.5"/>
    <n v="138.19999999999999"/>
    <n v="265"/>
    <n v="150"/>
    <n v="60"/>
    <n v="97"/>
    <n v="97"/>
    <n v="97"/>
    <s v="NA"/>
    <s v="NA"/>
    <s v="NA"/>
    <s v="NA"/>
  </r>
  <r>
    <s v="TAJIKISTAN"/>
    <s v="Tajikistan"/>
    <s v="TJK"/>
    <s v="Eastern Europe and Central Asia"/>
    <x v="13"/>
    <x v="1"/>
    <n v="1994"/>
    <x v="19"/>
    <n v="9"/>
    <n v="1.5"/>
    <n v="0.8"/>
    <n v="0.3"/>
    <n v="2.7"/>
    <n v="250"/>
    <n v="140"/>
    <n v="50"/>
    <n v="67"/>
    <n v="67"/>
    <n v="67"/>
    <s v="NA"/>
    <s v="NA"/>
    <s v="NA"/>
    <s v="NA"/>
  </r>
  <r>
    <s v="TAJIKISTAN"/>
    <s v="Tajikistan"/>
    <s v="TJK"/>
    <s v="Eastern Europe and Central Asia"/>
    <x v="13"/>
    <x v="1"/>
    <n v="1994"/>
    <x v="56"/>
    <n v="191"/>
    <n v="10.7"/>
    <n v="6.8"/>
    <n v="1.3"/>
    <n v="18.8"/>
    <n v="56"/>
    <n v="35.6"/>
    <n v="6.8"/>
    <n v="100"/>
    <n v="100"/>
    <n v="100"/>
    <s v="NA"/>
    <s v="NA"/>
    <s v="NA"/>
    <s v="NA"/>
  </r>
  <r>
    <s v="TAJIKISTAN"/>
    <s v="Tajikistan"/>
    <s v="TJK"/>
    <s v="Eastern Europe and Central Asia"/>
    <x v="13"/>
    <x v="1"/>
    <n v="1994"/>
    <x v="12"/>
    <n v="10"/>
    <n v="0.9"/>
    <n v="0.6"/>
    <n v="0.4"/>
    <n v="1.9"/>
    <n v="170"/>
    <n v="120"/>
    <n v="80"/>
    <n v="50"/>
    <n v="50"/>
    <n v="50"/>
    <s v="NA"/>
    <s v="NA"/>
    <s v="NA"/>
    <s v="NA"/>
  </r>
  <r>
    <s v="TAJIKISTAN"/>
    <s v="Tajikistan"/>
    <s v="TJK"/>
    <s v="Eastern Europe and Central Asia"/>
    <x v="13"/>
    <x v="1"/>
    <n v="1994"/>
    <x v="48"/>
    <n v="6"/>
    <n v="1"/>
    <n v="0.6"/>
    <n v="0"/>
    <n v="1.7"/>
    <n v="200"/>
    <n v="120"/>
    <n v="15"/>
    <n v="83"/>
    <n v="83"/>
    <n v="83"/>
    <s v="NA"/>
    <s v="NA"/>
    <s v="NA"/>
    <s v="NA"/>
  </r>
  <r>
    <s v="TAJIKISTAN"/>
    <s v="Tajikistan"/>
    <s v="TJK"/>
    <s v="Eastern Europe and Central Asia"/>
    <x v="13"/>
    <x v="1"/>
    <n v="1994"/>
    <x v="25"/>
    <n v="7"/>
    <n v="1.1000000000000001"/>
    <n v="1.1000000000000001"/>
    <n v="0.7"/>
    <n v="2.8"/>
    <n v="150"/>
    <n v="150"/>
    <n v="100"/>
    <n v="100"/>
    <n v="100"/>
    <n v="100"/>
    <s v="NA"/>
    <s v="NA"/>
    <s v="NA"/>
    <s v="NA"/>
  </r>
  <r>
    <s v="TAJIKISTAN"/>
    <s v="Tajikistan"/>
    <s v="TJK"/>
    <s v="Eastern Europe and Central Asia"/>
    <x v="13"/>
    <x v="1"/>
    <n v="1994"/>
    <x v="20"/>
    <n v="16"/>
    <n v="3.2"/>
    <n v="1.9"/>
    <n v="1"/>
    <n v="6.1"/>
    <n v="200"/>
    <n v="120"/>
    <n v="60"/>
    <n v="100"/>
    <n v="100"/>
    <n v="100"/>
    <s v="NA"/>
    <s v="NA"/>
    <s v="NA"/>
    <s v="NA"/>
  </r>
  <r>
    <s v="TAJIKISTAN"/>
    <s v="Tajikistan"/>
    <s v="TJK"/>
    <s v="Eastern Europe and Central Asia"/>
    <x v="13"/>
    <x v="1"/>
    <n v="1994"/>
    <x v="16"/>
    <n v="154"/>
    <n v="3.6"/>
    <n v="3.5"/>
    <n v="0.2"/>
    <n v="7.3"/>
    <n v="80"/>
    <n v="40"/>
    <n v="15"/>
    <n v="29"/>
    <n v="57"/>
    <n v="9"/>
    <s v="NA"/>
    <s v="NA"/>
    <s v="NA"/>
    <s v="NA"/>
  </r>
  <r>
    <s v="THAILAND"/>
    <s v="Thailand"/>
    <s v="THA"/>
    <s v="East Asia"/>
    <x v="9"/>
    <x v="1"/>
    <n v="1994"/>
    <x v="42"/>
    <n v="1492"/>
    <n v="11.2"/>
    <n v="11.2"/>
    <n v="11.2"/>
    <n v="33.6"/>
    <n v="75"/>
    <n v="75"/>
    <n v="75"/>
    <n v="10"/>
    <n v="10"/>
    <n v="10"/>
    <s v="NA"/>
    <s v="NA"/>
    <s v="NA"/>
    <s v="NA"/>
  </r>
  <r>
    <s v="THAILAND"/>
    <s v="Thailand"/>
    <s v="THA"/>
    <s v="East Asia"/>
    <x v="9"/>
    <x v="1"/>
    <n v="1994"/>
    <x v="52"/>
    <n v="393"/>
    <n v="0.3"/>
    <n v="0.3"/>
    <n v="0.5"/>
    <n v="1.1000000000000001"/>
    <n v="8"/>
    <n v="8"/>
    <n v="13"/>
    <n v="10"/>
    <n v="10"/>
    <n v="10"/>
    <s v="NA"/>
    <s v="NA"/>
    <s v="NA"/>
    <s v="NA"/>
  </r>
  <r>
    <s v="THAILAND"/>
    <s v="Thailand"/>
    <s v="THA"/>
    <s v="East Asia"/>
    <x v="9"/>
    <x v="1"/>
    <n v="1994"/>
    <x v="53"/>
    <n v="63"/>
    <n v="3.6"/>
    <n v="3.6"/>
    <n v="3.6"/>
    <n v="10.9"/>
    <n v="75"/>
    <n v="75"/>
    <n v="75"/>
    <n v="77"/>
    <n v="77"/>
    <n v="77"/>
    <s v="NA"/>
    <s v="NA"/>
    <s v="NA"/>
    <s v="NA"/>
  </r>
  <r>
    <s v="THAILAND"/>
    <s v="Thailand"/>
    <s v="THA"/>
    <s v="East Asia"/>
    <x v="9"/>
    <x v="1"/>
    <n v="1994"/>
    <x v="43"/>
    <n v="122"/>
    <n v="0"/>
    <n v="2.7"/>
    <n v="0"/>
    <n v="2.7"/>
    <n v="0"/>
    <n v="37.5"/>
    <n v="0"/>
    <n v="0"/>
    <n v="59"/>
    <n v="0"/>
    <s v="NA"/>
    <s v="NA"/>
    <s v="NA"/>
    <s v="NA"/>
  </r>
  <r>
    <s v="THAILAND"/>
    <s v="Thailand"/>
    <s v="THA"/>
    <s v="East Asia"/>
    <x v="9"/>
    <x v="1"/>
    <n v="1994"/>
    <x v="19"/>
    <n v="1746"/>
    <n v="66.599999999999994"/>
    <n v="66.599999999999994"/>
    <n v="0"/>
    <n v="133.1"/>
    <n v="62.5"/>
    <n v="62.5"/>
    <n v="0"/>
    <n v="61"/>
    <n v="61"/>
    <n v="0"/>
    <s v="NA"/>
    <s v="NA"/>
    <s v="NA"/>
    <s v="NA"/>
  </r>
  <r>
    <s v="THAILAND"/>
    <s v="Thailand"/>
    <s v="THA"/>
    <s v="East Asia"/>
    <x v="9"/>
    <x v="1"/>
    <n v="1994"/>
    <x v="116"/>
    <n v="449"/>
    <n v="0"/>
    <n v="4"/>
    <n v="0"/>
    <n v="4"/>
    <n v="0"/>
    <n v="37.5"/>
    <n v="0"/>
    <n v="0"/>
    <n v="24"/>
    <n v="0"/>
    <s v="NA"/>
    <s v="NA"/>
    <s v="NA"/>
    <s v="NA"/>
  </r>
  <r>
    <s v="THAILAND"/>
    <s v="Thailand"/>
    <s v="THA"/>
    <s v="East Asia"/>
    <x v="9"/>
    <x v="1"/>
    <n v="1994"/>
    <x v="45"/>
    <n v="142"/>
    <n v="9.1999999999999993"/>
    <n v="7.7"/>
    <n v="19.100000000000001"/>
    <n v="36"/>
    <n v="66"/>
    <n v="55"/>
    <n v="137.5"/>
    <n v="98"/>
    <n v="98"/>
    <n v="98"/>
    <s v="NA"/>
    <s v="NA"/>
    <s v="NA"/>
    <s v="NA"/>
  </r>
  <r>
    <s v="THAILAND"/>
    <s v="Thailand"/>
    <s v="THA"/>
    <s v="East Asia"/>
    <x v="9"/>
    <x v="1"/>
    <n v="1994"/>
    <x v="58"/>
    <n v="75"/>
    <n v="11.8"/>
    <n v="11.8"/>
    <n v="19.100000000000001"/>
    <n v="42.6"/>
    <n v="160"/>
    <n v="160"/>
    <n v="260"/>
    <n v="98"/>
    <n v="98"/>
    <n v="98"/>
    <s v="NA"/>
    <s v="NA"/>
    <s v="NA"/>
    <s v="NA"/>
  </r>
  <r>
    <s v="THAILAND"/>
    <s v="Thailand"/>
    <s v="THA"/>
    <s v="East Asia"/>
    <x v="9"/>
    <x v="1"/>
    <n v="1994"/>
    <x v="48"/>
    <n v="9906"/>
    <n v="379.7"/>
    <n v="134.69999999999999"/>
    <n v="21.1"/>
    <n v="535.5"/>
    <n v="45.1"/>
    <n v="16"/>
    <n v="2.5"/>
    <n v="85"/>
    <n v="85"/>
    <n v="85"/>
    <s v="NA"/>
    <s v="NA"/>
    <s v="NA"/>
    <s v="NA"/>
  </r>
  <r>
    <s v="THAILAND"/>
    <s v="Thailand"/>
    <s v="THA"/>
    <s v="East Asia"/>
    <x v="9"/>
    <x v="1"/>
    <n v="1994"/>
    <x v="76"/>
    <n v="1759"/>
    <n v="41.7"/>
    <n v="20.9"/>
    <n v="36.5"/>
    <n v="99.1"/>
    <n v="30.4"/>
    <n v="15.2"/>
    <n v="26.6"/>
    <n v="78"/>
    <n v="78"/>
    <n v="78"/>
    <s v="NA"/>
    <s v="NA"/>
    <s v="NA"/>
    <s v="NA"/>
  </r>
  <r>
    <s v="THAILAND"/>
    <s v="Thailand"/>
    <s v="THA"/>
    <s v="East Asia"/>
    <x v="9"/>
    <x v="1"/>
    <n v="1994"/>
    <x v="46"/>
    <n v="194"/>
    <n v="1.2"/>
    <n v="1.2"/>
    <n v="0"/>
    <n v="2.4"/>
    <n v="62.5"/>
    <n v="62.5"/>
    <n v="0"/>
    <n v="10"/>
    <n v="10"/>
    <n v="0"/>
    <s v="NA"/>
    <s v="NA"/>
    <s v="NA"/>
    <s v="NA"/>
  </r>
  <r>
    <s v="THAILAND"/>
    <s v="Thailand"/>
    <s v="THA"/>
    <s v="East Asia"/>
    <x v="9"/>
    <x v="1"/>
    <n v="1994"/>
    <x v="60"/>
    <n v="425"/>
    <n v="0"/>
    <n v="8"/>
    <n v="0"/>
    <n v="8"/>
    <n v="0"/>
    <n v="37.5"/>
    <n v="0"/>
    <n v="0"/>
    <n v="50"/>
    <n v="0"/>
    <s v="NA"/>
    <s v="NA"/>
    <s v="NA"/>
    <s v="NA"/>
  </r>
  <r>
    <s v="THAILAND"/>
    <s v="Thailand"/>
    <s v="THA"/>
    <s v="East Asia"/>
    <x v="9"/>
    <x v="1"/>
    <n v="1994"/>
    <x v="24"/>
    <n v="789"/>
    <n v="50.8"/>
    <n v="10.3"/>
    <n v="8.3000000000000007"/>
    <n v="69.3"/>
    <n v="65"/>
    <n v="65"/>
    <n v="105"/>
    <n v="99"/>
    <n v="20"/>
    <n v="10"/>
    <s v="NA"/>
    <s v="NA"/>
    <s v="NA"/>
    <s v="NA"/>
  </r>
  <r>
    <s v="TOGO"/>
    <s v="Togo"/>
    <s v="TGO"/>
    <s v="Africa"/>
    <x v="9"/>
    <x v="1"/>
    <n v="1994"/>
    <x v="53"/>
    <n v="21"/>
    <n v="0.2"/>
    <n v="0.2"/>
    <n v="0"/>
    <n v="0.5"/>
    <n v="21"/>
    <n v="19"/>
    <n v="7"/>
    <n v="46"/>
    <n v="46"/>
    <n v="46"/>
    <s v="NA"/>
    <s v="NA"/>
    <s v="NA"/>
    <s v="NA"/>
  </r>
  <r>
    <s v="TOGO"/>
    <s v="Togo"/>
    <s v="TGO"/>
    <s v="Africa"/>
    <x v="9"/>
    <x v="1"/>
    <n v="1994"/>
    <x v="22"/>
    <n v="81"/>
    <n v="3"/>
    <n v="2.6"/>
    <n v="1.6"/>
    <n v="7.3"/>
    <n v="38"/>
    <n v="33"/>
    <n v="20"/>
    <n v="99"/>
    <n v="99"/>
    <n v="99"/>
    <s v="NA"/>
    <s v="NA"/>
    <s v="NA"/>
    <s v="NA"/>
  </r>
  <r>
    <s v="TOGO"/>
    <s v="Togo"/>
    <s v="TGO"/>
    <s v="Africa"/>
    <x v="9"/>
    <x v="1"/>
    <n v="1994"/>
    <x v="19"/>
    <n v="296"/>
    <n v="1.8"/>
    <n v="0.6"/>
    <n v="0.6"/>
    <n v="3"/>
    <n v="37"/>
    <n v="13"/>
    <n v="13"/>
    <n v="16"/>
    <n v="16"/>
    <n v="16"/>
    <s v="NA"/>
    <s v="NA"/>
    <s v="NA"/>
    <s v="NA"/>
  </r>
  <r>
    <s v="TOGO"/>
    <s v="Togo"/>
    <s v="TGO"/>
    <s v="Africa"/>
    <x v="9"/>
    <x v="1"/>
    <n v="1994"/>
    <x v="48"/>
    <n v="19"/>
    <n v="0.1"/>
    <n v="0"/>
    <n v="0"/>
    <n v="0.2"/>
    <n v="48"/>
    <n v="22"/>
    <n v="22"/>
    <n v="13"/>
    <n v="13"/>
    <n v="13"/>
    <s v="NA"/>
    <s v="NA"/>
    <s v="NA"/>
    <s v="NA"/>
  </r>
  <r>
    <s v="TOGO"/>
    <s v="Togo"/>
    <s v="TGO"/>
    <s v="Africa"/>
    <x v="9"/>
    <x v="1"/>
    <n v="1994"/>
    <x v="46"/>
    <n v="184"/>
    <n v="0.7"/>
    <n v="0.2"/>
    <n v="0.2"/>
    <n v="1.1000000000000001"/>
    <n v="24"/>
    <n v="9"/>
    <n v="8"/>
    <n v="15"/>
    <n v="15"/>
    <n v="15"/>
    <s v="NA"/>
    <s v="NA"/>
    <s v="NA"/>
    <s v="NA"/>
  </r>
  <r>
    <s v="TOGO"/>
    <s v="Togo"/>
    <s v="TGO"/>
    <s v="Africa"/>
    <x v="9"/>
    <x v="1"/>
    <n v="1994"/>
    <x v="24"/>
    <n v="1"/>
    <n v="0.3"/>
    <n v="0.2"/>
    <n v="0.2"/>
    <n v="0.7"/>
    <n v="308"/>
    <n v="174"/>
    <n v="174"/>
    <n v="100"/>
    <n v="100"/>
    <n v="100"/>
    <s v="NA"/>
    <s v="NA"/>
    <s v="NA"/>
    <s v="NA"/>
  </r>
  <r>
    <s v="TURKMENISTAN"/>
    <s v="Turkmenistan"/>
    <s v="TKM"/>
    <s v="Eastern Europe and Central Asia"/>
    <x v="2"/>
    <x v="1"/>
    <n v="1994"/>
    <x v="22"/>
    <n v="623"/>
    <n v="95.7"/>
    <n v="46.8"/>
    <n v="17.899999999999999"/>
    <n v="160.5"/>
    <n v="192"/>
    <n v="94"/>
    <n v="36"/>
    <n v="80"/>
    <n v="80"/>
    <n v="80"/>
    <s v="NA"/>
    <s v="NA"/>
    <s v="NA"/>
    <s v="NA"/>
  </r>
  <r>
    <s v="UNITED ARAB EMIRATES"/>
    <s v="United Arab Emirates"/>
    <s v="ARE"/>
    <s v="West Asia"/>
    <x v="2"/>
    <x v="1"/>
    <n v="1994"/>
    <x v="61"/>
    <n v="3"/>
    <n v="0.6"/>
    <n v="0.6"/>
    <n v="0.3"/>
    <n v="1.5"/>
    <n v="200"/>
    <n v="200"/>
    <n v="100"/>
    <n v="100"/>
    <n v="100"/>
    <n v="100"/>
    <s v="NA"/>
    <s v="NA"/>
    <s v="NA"/>
    <s v="NA"/>
  </r>
  <r>
    <s v="UNITED ARAB EMIRATES"/>
    <s v="United Arab Emirates"/>
    <s v="ARE"/>
    <s v="West Asia"/>
    <x v="2"/>
    <x v="1"/>
    <n v="1994"/>
    <x v="9"/>
    <n v="8"/>
    <n v="2"/>
    <n v="1.8"/>
    <n v="0.8"/>
    <n v="4.5999999999999996"/>
    <n v="250"/>
    <n v="220"/>
    <n v="100"/>
    <n v="100"/>
    <n v="100"/>
    <n v="100"/>
    <s v="NA"/>
    <s v="NA"/>
    <s v="NA"/>
    <s v="NA"/>
  </r>
  <r>
    <s v="UNITED ARAB EMIRATES"/>
    <s v="United Arab Emirates"/>
    <s v="ARE"/>
    <s v="West Asia"/>
    <x v="2"/>
    <x v="1"/>
    <n v="1994"/>
    <x v="20"/>
    <n v="9"/>
    <n v="2.7"/>
    <n v="2.2999999999999998"/>
    <n v="1.4"/>
    <n v="6.3"/>
    <n v="300"/>
    <n v="250"/>
    <n v="150"/>
    <n v="100"/>
    <n v="100"/>
    <n v="100"/>
    <s v="NA"/>
    <s v="NA"/>
    <s v="NA"/>
    <s v="NA"/>
  </r>
  <r>
    <s v="UNITED ARAB EMIRATES"/>
    <s v="United Arab Emirates"/>
    <s v="ARE"/>
    <s v="West Asia"/>
    <x v="2"/>
    <x v="1"/>
    <n v="1994"/>
    <x v="16"/>
    <n v="1"/>
    <n v="0.2"/>
    <n v="0.2"/>
    <n v="0.1"/>
    <n v="0.5"/>
    <n v="200"/>
    <n v="200"/>
    <n v="100"/>
    <n v="100"/>
    <n v="100"/>
    <n v="100"/>
    <s v="NA"/>
    <s v="NA"/>
    <s v="NA"/>
    <s v="NA"/>
  </r>
  <r>
    <s v="UNITED KINGDOM"/>
    <s v="United Kingdom of Great Britain and Northern Ireland"/>
    <s v="GBR"/>
    <s v="Western and Central Europe"/>
    <x v="10"/>
    <x v="1"/>
    <n v="1994"/>
    <x v="0"/>
    <n v="1193"/>
    <n v="140.80000000000001"/>
    <n v="54.9"/>
    <n v="62"/>
    <n v="257.7"/>
    <n v="118"/>
    <n v="46"/>
    <n v="52"/>
    <n v="100"/>
    <n v="100"/>
    <n v="100"/>
    <s v="NA"/>
    <s v="NA"/>
    <s v="NA"/>
    <s v="NA"/>
  </r>
  <r>
    <s v="UNITED KINGDOM"/>
    <s v="United Kingdom of Great Britain and Northern Ireland"/>
    <s v="GBR"/>
    <s v="Western and Central Europe"/>
    <x v="10"/>
    <x v="1"/>
    <n v="1994"/>
    <x v="27"/>
    <n v="130"/>
    <n v="9.1"/>
    <n v="7.7"/>
    <n v="7.8"/>
    <n v="24.6"/>
    <n v="70"/>
    <n v="59"/>
    <n v="60"/>
    <n v="100"/>
    <n v="100"/>
    <n v="100"/>
    <s v="NA"/>
    <s v="NA"/>
    <s v="NA"/>
    <s v="NA"/>
  </r>
  <r>
    <s v="UNITED KINGDOM"/>
    <s v="United Kingdom of Great Britain and Northern Ireland"/>
    <s v="GBR"/>
    <s v="Western and Central Europe"/>
    <x v="10"/>
    <x v="1"/>
    <n v="1994"/>
    <x v="54"/>
    <n v="56"/>
    <n v="0.3"/>
    <n v="7.6"/>
    <n v="7"/>
    <n v="14.8"/>
    <n v="5"/>
    <n v="135"/>
    <n v="125"/>
    <n v="100"/>
    <n v="100"/>
    <n v="100"/>
    <s v="NA"/>
    <s v="NA"/>
    <s v="NA"/>
    <s v="NA"/>
  </r>
  <r>
    <s v="UNITED KINGDOM"/>
    <s v="United Kingdom of Great Britain and Northern Ireland"/>
    <s v="GBR"/>
    <s v="Western and Central Europe"/>
    <x v="10"/>
    <x v="1"/>
    <n v="1994"/>
    <x v="61"/>
    <n v="45"/>
    <n v="3.2"/>
    <n v="0.6"/>
    <n v="1.3"/>
    <n v="5"/>
    <n v="70"/>
    <n v="14"/>
    <n v="28"/>
    <n v="100"/>
    <n v="100"/>
    <n v="100"/>
    <s v="NA"/>
    <s v="NA"/>
    <s v="NA"/>
    <s v="NA"/>
  </r>
  <r>
    <s v="UNITED KINGDOM"/>
    <s v="United Kingdom of Great Britain and Northern Ireland"/>
    <s v="GBR"/>
    <s v="Western and Central Europe"/>
    <x v="10"/>
    <x v="1"/>
    <n v="1994"/>
    <x v="28"/>
    <n v="6780"/>
    <n v="664.4"/>
    <n v="128.80000000000001"/>
    <n v="142.4"/>
    <n v="935.6"/>
    <n v="98"/>
    <n v="19"/>
    <n v="21"/>
    <n v="100"/>
    <n v="100"/>
    <n v="100"/>
    <s v="NA"/>
    <s v="NA"/>
    <s v="NA"/>
    <s v="NA"/>
  </r>
  <r>
    <s v="UNITED KINGDOM"/>
    <s v="United Kingdom of Great Britain and Northern Ireland"/>
    <s v="GBR"/>
    <s v="Western and Central Europe"/>
    <x v="10"/>
    <x v="1"/>
    <n v="1994"/>
    <x v="9"/>
    <n v="175"/>
    <n v="10.5"/>
    <n v="4.4000000000000004"/>
    <n v="6.3"/>
    <n v="21.2"/>
    <n v="60"/>
    <n v="25"/>
    <n v="36"/>
    <n v="100"/>
    <n v="100"/>
    <n v="100"/>
    <s v="NA"/>
    <s v="NA"/>
    <s v="NA"/>
    <s v="NA"/>
  </r>
  <r>
    <s v="UNITED KINGDOM"/>
    <s v="United Kingdom of Great Britain and Northern Ireland"/>
    <s v="GBR"/>
    <s v="Western and Central Europe"/>
    <x v="10"/>
    <x v="1"/>
    <n v="1994"/>
    <x v="12"/>
    <n v="173"/>
    <n v="30.8"/>
    <n v="31.1"/>
    <n v="41.2"/>
    <n v="103.1"/>
    <n v="178"/>
    <n v="180"/>
    <n v="238"/>
    <n v="100"/>
    <n v="100"/>
    <n v="100"/>
    <s v="NA"/>
    <s v="NA"/>
    <s v="NA"/>
    <s v="NA"/>
  </r>
  <r>
    <s v="UNITED KINGDOM"/>
    <s v="United Kingdom of Great Britain and Northern Ireland"/>
    <s v="GBR"/>
    <s v="Western and Central Europe"/>
    <x v="10"/>
    <x v="1"/>
    <n v="1994"/>
    <x v="13"/>
    <n v="166"/>
    <n v="0.5"/>
    <n v="5.5"/>
    <n v="6.3"/>
    <n v="12.3"/>
    <n v="3"/>
    <n v="33"/>
    <n v="38"/>
    <n v="100"/>
    <n v="100"/>
    <n v="100"/>
    <s v="NA"/>
    <s v="NA"/>
    <s v="NA"/>
    <s v="NA"/>
  </r>
  <r>
    <s v="UNITED KINGDOM"/>
    <s v="United Kingdom of Great Britain and Northern Ireland"/>
    <s v="GBR"/>
    <s v="Western and Central Europe"/>
    <x v="10"/>
    <x v="1"/>
    <n v="1994"/>
    <x v="31"/>
    <n v="336"/>
    <n v="63.8"/>
    <n v="16.100000000000001"/>
    <n v="16.8"/>
    <n v="96.8"/>
    <n v="190"/>
    <n v="48"/>
    <n v="50"/>
    <n v="100"/>
    <n v="100"/>
    <n v="100"/>
    <s v="NA"/>
    <s v="NA"/>
    <s v="NA"/>
    <s v="NA"/>
  </r>
  <r>
    <s v="UNITED KINGDOM"/>
    <s v="United Kingdom of Great Britain and Northern Ireland"/>
    <s v="GBR"/>
    <s v="Western and Central Europe"/>
    <x v="10"/>
    <x v="1"/>
    <n v="1994"/>
    <x v="131"/>
    <n v="115"/>
    <n v="10.9"/>
    <n v="4.9000000000000004"/>
    <n v="5.4"/>
    <n v="21.3"/>
    <n v="95"/>
    <n v="43"/>
    <n v="47"/>
    <n v="100"/>
    <n v="100"/>
    <n v="100"/>
    <s v="NA"/>
    <s v="NA"/>
    <s v="NA"/>
    <s v="NA"/>
  </r>
  <r>
    <s v="UNITED KINGDOM"/>
    <s v="United Kingdom of Great Britain and Northern Ireland"/>
    <s v="GBR"/>
    <s v="Western and Central Europe"/>
    <x v="10"/>
    <x v="1"/>
    <n v="1994"/>
    <x v="33"/>
    <n v="197"/>
    <n v="22.3"/>
    <n v="10"/>
    <n v="25.2"/>
    <n v="57.5"/>
    <n v="113"/>
    <n v="51"/>
    <n v="128"/>
    <n v="100"/>
    <n v="100"/>
    <n v="100"/>
    <s v="NA"/>
    <s v="NA"/>
    <s v="NA"/>
    <s v="NA"/>
  </r>
  <r>
    <s v="UNITED KINGDOM"/>
    <s v="United Kingdom of Great Britain and Northern Ireland"/>
    <s v="GBR"/>
    <s v="Western and Central Europe"/>
    <x v="10"/>
    <x v="1"/>
    <n v="1994"/>
    <x v="20"/>
    <n v="130"/>
    <n v="19.5"/>
    <n v="8.1999999999999993"/>
    <n v="14.3"/>
    <n v="42"/>
    <n v="150"/>
    <n v="63"/>
    <n v="110"/>
    <n v="100"/>
    <n v="100"/>
    <n v="100"/>
    <s v="NA"/>
    <s v="NA"/>
    <s v="NA"/>
    <s v="NA"/>
  </r>
  <r>
    <s v="UNITED KINGDOM"/>
    <s v="United Kingdom of Great Britain and Northern Ireland"/>
    <s v="GBR"/>
    <s v="Western and Central Europe"/>
    <x v="10"/>
    <x v="1"/>
    <n v="1994"/>
    <x v="16"/>
    <n v="1900"/>
    <n v="349.6"/>
    <n v="85.5"/>
    <n v="83.6"/>
    <n v="518.70000000000005"/>
    <n v="184"/>
    <n v="45"/>
    <n v="44"/>
    <n v="100"/>
    <n v="100"/>
    <n v="100"/>
    <s v="NA"/>
    <s v="NA"/>
    <s v="NA"/>
    <s v="NA"/>
  </r>
  <r>
    <s v="TANZANIA"/>
    <s v="United Republic of Tanzania"/>
    <s v="TZA"/>
    <s v="Africa"/>
    <x v="10"/>
    <x v="1"/>
    <n v="1994"/>
    <x v="53"/>
    <n v="242"/>
    <n v="0.2"/>
    <n v="0.2"/>
    <n v="0.2"/>
    <n v="0.7"/>
    <n v="8"/>
    <n v="10"/>
    <n v="10"/>
    <n v="10"/>
    <n v="10"/>
    <n v="10"/>
    <s v="NA"/>
    <s v="NA"/>
    <s v="NA"/>
    <s v="NA"/>
  </r>
  <r>
    <s v="TANZANIA"/>
    <s v="United Republic of Tanzania"/>
    <s v="TZA"/>
    <s v="Africa"/>
    <x v="10"/>
    <x v="1"/>
    <n v="1994"/>
    <x v="19"/>
    <n v="1908"/>
    <n v="15.3"/>
    <n v="7.6"/>
    <n v="0.2"/>
    <n v="23.1"/>
    <n v="80"/>
    <n v="40"/>
    <n v="1"/>
    <n v="10"/>
    <n v="10"/>
    <n v="10"/>
    <s v="NA"/>
    <s v="NA"/>
    <s v="NA"/>
    <s v="NA"/>
  </r>
  <r>
    <s v="TANZANIA"/>
    <s v="United Republic of Tanzania"/>
    <s v="TZA"/>
    <s v="Africa"/>
    <x v="10"/>
    <x v="1"/>
    <n v="1994"/>
    <x v="48"/>
    <n v="306"/>
    <n v="2.6"/>
    <n v="1.3"/>
    <n v="0"/>
    <n v="3.9"/>
    <n v="40"/>
    <n v="20"/>
    <n v="0"/>
    <n v="21"/>
    <n v="21"/>
    <n v="0"/>
    <s v="NA"/>
    <s v="NA"/>
    <s v="NA"/>
    <s v="NA"/>
  </r>
  <r>
    <s v="TANZANIA"/>
    <s v="United Republic of Tanzania"/>
    <s v="TZA"/>
    <s v="Africa"/>
    <x v="10"/>
    <x v="1"/>
    <n v="1994"/>
    <x v="73"/>
    <n v="30"/>
    <n v="2.8"/>
    <n v="0.6"/>
    <n v="0.6"/>
    <n v="3.9"/>
    <n v="100"/>
    <n v="20"/>
    <n v="20"/>
    <n v="93"/>
    <n v="93"/>
    <n v="93"/>
    <s v="NA"/>
    <s v="NA"/>
    <s v="NA"/>
    <s v="NA"/>
  </r>
  <r>
    <s v="TANZANIA"/>
    <s v="United Republic of Tanzania"/>
    <s v="TZA"/>
    <s v="Africa"/>
    <x v="10"/>
    <x v="1"/>
    <n v="1994"/>
    <x v="25"/>
    <n v="55"/>
    <n v="1.7"/>
    <n v="6.6"/>
    <n v="5"/>
    <n v="13.2"/>
    <n v="30"/>
    <n v="120"/>
    <n v="90"/>
    <n v="100"/>
    <n v="100"/>
    <n v="100"/>
    <s v="NA"/>
    <s v="NA"/>
    <s v="NA"/>
    <s v="NA"/>
  </r>
  <r>
    <s v="UNITED STATES"/>
    <s v="United States of America"/>
    <s v="USA"/>
    <s v="North America"/>
    <x v="10"/>
    <x v="1"/>
    <n v="1994"/>
    <x v="97"/>
    <n v="185"/>
    <n v="10.5"/>
    <n v="6.7"/>
    <n v="10.5"/>
    <n v="27.7"/>
    <n v="71"/>
    <n v="45"/>
    <n v="71"/>
    <n v="80"/>
    <n v="80"/>
    <n v="80"/>
    <s v="NA"/>
    <s v="NA"/>
    <s v="NA"/>
    <s v="NA"/>
  </r>
  <r>
    <s v="UNITED STATES"/>
    <s v="United States of America"/>
    <s v="USA"/>
    <s v="North America"/>
    <x v="10"/>
    <x v="1"/>
    <n v="1994"/>
    <x v="75"/>
    <n v="780"/>
    <n v="56.2"/>
    <n v="56.2"/>
    <n v="64.7"/>
    <n v="177.1"/>
    <n v="72"/>
    <n v="72"/>
    <n v="83"/>
    <n v="100"/>
    <n v="100"/>
    <n v="100"/>
    <s v="NA"/>
    <s v="NA"/>
    <s v="NA"/>
    <s v="NA"/>
  </r>
  <r>
    <s v="UNITED STATES"/>
    <s v="United States of America"/>
    <s v="USA"/>
    <s v="North America"/>
    <x v="10"/>
    <x v="1"/>
    <n v="1994"/>
    <x v="1"/>
    <n v="413"/>
    <n v="9.6999999999999993"/>
    <n v="7.8"/>
    <n v="5.6"/>
    <n v="23.1"/>
    <n v="262"/>
    <n v="209"/>
    <n v="151"/>
    <n v="9"/>
    <n v="9"/>
    <n v="9"/>
    <s v="NA"/>
    <s v="NA"/>
    <s v="NA"/>
    <s v="NA"/>
  </r>
  <r>
    <s v="UNITED STATES"/>
    <s v="United States of America"/>
    <s v="USA"/>
    <s v="North America"/>
    <x v="10"/>
    <x v="1"/>
    <n v="1994"/>
    <x v="2"/>
    <n v="413"/>
    <n v="79.599999999999994"/>
    <n v="21.7"/>
    <n v="81.599999999999994"/>
    <n v="182.9"/>
    <n v="235"/>
    <n v="64"/>
    <n v="241"/>
    <n v="82"/>
    <n v="82"/>
    <n v="82"/>
    <s v="NA"/>
    <s v="NA"/>
    <s v="NA"/>
    <s v="NA"/>
  </r>
  <r>
    <s v="UNITED STATES"/>
    <s v="United States of America"/>
    <s v="USA"/>
    <s v="North America"/>
    <x v="10"/>
    <x v="1"/>
    <n v="1994"/>
    <x v="22"/>
    <n v="5440"/>
    <n v="462.4"/>
    <n v="245.1"/>
    <n v="300.60000000000002"/>
    <n v="1008"/>
    <n v="100"/>
    <n v="53"/>
    <n v="65"/>
    <n v="85"/>
    <n v="85"/>
    <n v="85"/>
    <s v="NA"/>
    <s v="NA"/>
    <s v="NA"/>
    <s v="NA"/>
  </r>
  <r>
    <s v="UNITED STATES"/>
    <s v="United States of America"/>
    <s v="USA"/>
    <s v="North America"/>
    <x v="10"/>
    <x v="1"/>
    <n v="1994"/>
    <x v="43"/>
    <n v="698"/>
    <n v="14.5"/>
    <n v="28.4"/>
    <n v="44.6"/>
    <n v="87.5"/>
    <n v="25"/>
    <n v="49"/>
    <n v="77"/>
    <n v="83"/>
    <n v="83"/>
    <n v="83"/>
    <s v="NA"/>
    <s v="NA"/>
    <s v="NA"/>
    <s v="NA"/>
  </r>
  <r>
    <s v="UNITED STATES"/>
    <s v="United States of America"/>
    <s v="USA"/>
    <s v="North America"/>
    <x v="10"/>
    <x v="1"/>
    <n v="1994"/>
    <x v="19"/>
    <n v="29673"/>
    <n v="3972"/>
    <n v="1813.3"/>
    <n v="2561.6999999999998"/>
    <n v="8347"/>
    <n v="138"/>
    <n v="63"/>
    <n v="89"/>
    <n v="97"/>
    <n v="97"/>
    <n v="97"/>
    <s v="NA"/>
    <s v="NA"/>
    <s v="NA"/>
    <s v="NA"/>
  </r>
  <r>
    <s v="UNITED STATES"/>
    <s v="United States of America"/>
    <s v="USA"/>
    <s v="North America"/>
    <x v="10"/>
    <x v="1"/>
    <n v="1994"/>
    <x v="8"/>
    <n v="55"/>
    <n v="10.9"/>
    <n v="7.6"/>
    <n v="7.9"/>
    <n v="26.4"/>
    <n v="207"/>
    <n v="144"/>
    <n v="149"/>
    <n v="96"/>
    <n v="96"/>
    <n v="96"/>
    <s v="NA"/>
    <s v="NA"/>
    <s v="NA"/>
    <s v="NA"/>
  </r>
  <r>
    <s v="UNITED STATES"/>
    <s v="United States of America"/>
    <s v="USA"/>
    <s v="North America"/>
    <x v="10"/>
    <x v="1"/>
    <n v="1994"/>
    <x v="89"/>
    <n v="136"/>
    <n v="4.0999999999999996"/>
    <n v="7.1"/>
    <n v="8.9"/>
    <n v="20.2"/>
    <n v="37"/>
    <n v="64"/>
    <n v="80"/>
    <n v="82"/>
    <n v="82"/>
    <n v="82"/>
    <s v="NA"/>
    <s v="NA"/>
    <s v="NA"/>
    <s v="NA"/>
  </r>
  <r>
    <s v="UNITED STATES"/>
    <s v="United States of America"/>
    <s v="USA"/>
    <s v="North America"/>
    <x v="10"/>
    <x v="1"/>
    <n v="1994"/>
    <x v="12"/>
    <n v="560"/>
    <n v="123.1"/>
    <n v="101.5"/>
    <n v="88.7"/>
    <n v="313.2"/>
    <n v="222"/>
    <n v="183"/>
    <n v="160"/>
    <n v="99"/>
    <n v="99"/>
    <n v="99"/>
    <s v="NA"/>
    <s v="NA"/>
    <s v="NA"/>
    <s v="NA"/>
  </r>
  <r>
    <s v="UNITED STATES"/>
    <s v="United States of America"/>
    <s v="USA"/>
    <s v="North America"/>
    <x v="10"/>
    <x v="1"/>
    <n v="1994"/>
    <x v="48"/>
    <n v="1180"/>
    <n v="173.5"/>
    <n v="56.7"/>
    <n v="64.8"/>
    <n v="294.89999999999998"/>
    <n v="150"/>
    <n v="49"/>
    <n v="56"/>
    <n v="98"/>
    <n v="98"/>
    <n v="98"/>
    <s v="NA"/>
    <s v="NA"/>
    <s v="NA"/>
    <s v="NA"/>
  </r>
  <r>
    <s v="UNITED STATES"/>
    <s v="United States of America"/>
    <s v="USA"/>
    <s v="North America"/>
    <x v="10"/>
    <x v="1"/>
    <n v="1994"/>
    <x v="46"/>
    <n v="4246"/>
    <n v="310.39999999999998"/>
    <n v="138.80000000000001"/>
    <n v="91.3"/>
    <n v="540.4"/>
    <n v="85"/>
    <n v="38"/>
    <n v="25"/>
    <n v="86"/>
    <n v="86"/>
    <n v="86"/>
    <s v="NA"/>
    <s v="NA"/>
    <s v="NA"/>
    <s v="NA"/>
  </r>
  <r>
    <s v="UNITED STATES"/>
    <s v="United States of America"/>
    <s v="USA"/>
    <s v="North America"/>
    <x v="10"/>
    <x v="1"/>
    <n v="1994"/>
    <x v="60"/>
    <n v="24020"/>
    <n v="137.4"/>
    <n v="324.8"/>
    <n v="555.79999999999995"/>
    <n v="1018"/>
    <n v="22"/>
    <n v="52"/>
    <n v="89"/>
    <n v="26"/>
    <n v="26"/>
    <n v="26"/>
    <s v="NA"/>
    <s v="NA"/>
    <s v="NA"/>
    <s v="NA"/>
  </r>
  <r>
    <s v="UNITED STATES"/>
    <s v="United States of America"/>
    <s v="USA"/>
    <s v="North America"/>
    <x v="10"/>
    <x v="1"/>
    <n v="1994"/>
    <x v="49"/>
    <n v="198"/>
    <n v="34.5"/>
    <n v="20.6"/>
    <n v="9.5"/>
    <n v="64.5"/>
    <n v="174"/>
    <n v="104"/>
    <n v="48"/>
    <n v="100"/>
    <n v="100"/>
    <n v="100"/>
    <s v="NA"/>
    <s v="NA"/>
    <s v="NA"/>
    <s v="NA"/>
  </r>
  <r>
    <s v="UNITED STATES"/>
    <s v="United States of America"/>
    <s v="USA"/>
    <s v="North America"/>
    <x v="10"/>
    <x v="1"/>
    <n v="1994"/>
    <x v="20"/>
    <n v="83"/>
    <n v="17.3"/>
    <n v="10"/>
    <n v="7.5"/>
    <n v="34.799999999999997"/>
    <n v="208"/>
    <n v="121"/>
    <n v="90"/>
    <n v="100"/>
    <n v="100"/>
    <n v="100"/>
    <s v="NA"/>
    <s v="NA"/>
    <s v="NA"/>
    <s v="NA"/>
  </r>
  <r>
    <s v="UNITED STATES"/>
    <s v="United States of America"/>
    <s v="USA"/>
    <s v="North America"/>
    <x v="10"/>
    <x v="1"/>
    <n v="1994"/>
    <x v="16"/>
    <n v="29222"/>
    <n v="1830.5"/>
    <n v="966.1"/>
    <n v="991.5"/>
    <n v="3788"/>
    <n v="72"/>
    <n v="38"/>
    <n v="39"/>
    <n v="87"/>
    <n v="87"/>
    <n v="87"/>
    <s v="NA"/>
    <s v="NA"/>
    <s v="NA"/>
    <s v="NA"/>
  </r>
  <r>
    <s v="URUGUAY"/>
    <s v="Uruguay"/>
    <s v="URY"/>
    <s v="Latin America"/>
    <x v="9"/>
    <x v="1"/>
    <n v="1994"/>
    <x v="0"/>
    <n v="71"/>
    <n v="3.7"/>
    <n v="4.3"/>
    <n v="0"/>
    <n v="8"/>
    <n v="51.6"/>
    <n v="60.8"/>
    <n v="0"/>
    <n v="100"/>
    <n v="100"/>
    <n v="0"/>
    <s v="NA"/>
    <s v="NA"/>
    <s v="NA"/>
    <s v="NA"/>
  </r>
  <r>
    <s v="URUGUAY"/>
    <s v="Uruguay"/>
    <s v="URY"/>
    <s v="Latin America"/>
    <x v="9"/>
    <x v="1"/>
    <n v="1994"/>
    <x v="2"/>
    <n v="21"/>
    <n v="0.8"/>
    <n v="0.3"/>
    <n v="0.4"/>
    <n v="1.4"/>
    <n v="39.299999999999997"/>
    <n v="16.3"/>
    <n v="18.899999999999999"/>
    <n v="92"/>
    <n v="92"/>
    <n v="92"/>
    <s v="NA"/>
    <s v="NA"/>
    <s v="NA"/>
    <s v="NA"/>
  </r>
  <r>
    <s v="URUGUAY"/>
    <s v="Uruguay"/>
    <s v="URY"/>
    <s v="Latin America"/>
    <x v="9"/>
    <x v="1"/>
    <n v="1994"/>
    <x v="4"/>
    <n v="12"/>
    <n v="0.1"/>
    <n v="0"/>
    <n v="0"/>
    <n v="0.2"/>
    <n v="46"/>
    <n v="18.100000000000001"/>
    <n v="5"/>
    <n v="20"/>
    <n v="20"/>
    <n v="20"/>
    <s v="NA"/>
    <s v="NA"/>
    <s v="NA"/>
    <s v="NA"/>
  </r>
  <r>
    <s v="URUGUAY"/>
    <s v="Uruguay"/>
    <s v="URY"/>
    <s v="Latin America"/>
    <x v="9"/>
    <x v="1"/>
    <n v="1994"/>
    <x v="6"/>
    <n v="12"/>
    <n v="0.2"/>
    <n v="0.1"/>
    <n v="0"/>
    <n v="0.4"/>
    <n v="32.1"/>
    <n v="21.4"/>
    <n v="6.9"/>
    <n v="56"/>
    <n v="56"/>
    <n v="56"/>
    <s v="NA"/>
    <s v="NA"/>
    <s v="NA"/>
    <s v="NA"/>
  </r>
  <r>
    <s v="URUGUAY"/>
    <s v="Uruguay"/>
    <s v="URY"/>
    <s v="Latin America"/>
    <x v="9"/>
    <x v="1"/>
    <n v="1994"/>
    <x v="143"/>
    <n v="652"/>
    <n v="0.7"/>
    <n v="13.3"/>
    <n v="0"/>
    <n v="14"/>
    <n v="1"/>
    <n v="20.399999999999999"/>
    <n v="0"/>
    <n v="100"/>
    <n v="100"/>
    <n v="0"/>
    <s v="NA"/>
    <s v="NA"/>
    <s v="NA"/>
    <s v="NA"/>
  </r>
  <r>
    <s v="URUGUAY"/>
    <s v="Uruguay"/>
    <s v="URY"/>
    <s v="Latin America"/>
    <x v="9"/>
    <x v="1"/>
    <n v="1994"/>
    <x v="19"/>
    <n v="70"/>
    <n v="0.5"/>
    <n v="0.8"/>
    <n v="0"/>
    <n v="1.3"/>
    <n v="24.8"/>
    <n v="39.299999999999997"/>
    <n v="1.6"/>
    <n v="28"/>
    <n v="28"/>
    <n v="28"/>
    <s v="NA"/>
    <s v="NA"/>
    <s v="NA"/>
    <s v="NA"/>
  </r>
  <r>
    <s v="URUGUAY"/>
    <s v="Uruguay"/>
    <s v="URY"/>
    <s v="Latin America"/>
    <x v="9"/>
    <x v="1"/>
    <n v="1994"/>
    <x v="30"/>
    <n v="52"/>
    <n v="0.9"/>
    <n v="1"/>
    <n v="0"/>
    <n v="1.9"/>
    <n v="22.8"/>
    <n v="26.9"/>
    <n v="0.2"/>
    <n v="73"/>
    <n v="73"/>
    <n v="73"/>
    <s v="NA"/>
    <s v="NA"/>
    <s v="NA"/>
    <s v="NA"/>
  </r>
  <r>
    <s v="URUGUAY"/>
    <s v="Uruguay"/>
    <s v="URY"/>
    <s v="Latin America"/>
    <x v="9"/>
    <x v="1"/>
    <n v="1994"/>
    <x v="9"/>
    <n v="44"/>
    <n v="2.2000000000000002"/>
    <n v="2.2000000000000002"/>
    <n v="0"/>
    <n v="4.5"/>
    <n v="50"/>
    <n v="50"/>
    <n v="1.4"/>
    <n v="100"/>
    <n v="100"/>
    <n v="100"/>
    <s v="NA"/>
    <s v="NA"/>
    <s v="NA"/>
    <s v="NA"/>
  </r>
  <r>
    <s v="URUGUAY"/>
    <s v="Uruguay"/>
    <s v="URY"/>
    <s v="Latin America"/>
    <x v="9"/>
    <x v="1"/>
    <n v="1994"/>
    <x v="12"/>
    <n v="17"/>
    <n v="1"/>
    <n v="1.3"/>
    <n v="0.3"/>
    <n v="2.6"/>
    <n v="59"/>
    <n v="78.8"/>
    <n v="17.2"/>
    <n v="100"/>
    <n v="100"/>
    <n v="100"/>
    <s v="NA"/>
    <s v="NA"/>
    <s v="NA"/>
    <s v="NA"/>
  </r>
  <r>
    <s v="URUGUAY"/>
    <s v="Uruguay"/>
    <s v="URY"/>
    <s v="Latin America"/>
    <x v="9"/>
    <x v="1"/>
    <n v="1994"/>
    <x v="48"/>
    <n v="103"/>
    <n v="3.4"/>
    <n v="6"/>
    <n v="0.2"/>
    <n v="9.6"/>
    <n v="32.799999999999997"/>
    <n v="58"/>
    <n v="2.2000000000000002"/>
    <n v="100"/>
    <n v="100"/>
    <n v="100"/>
    <s v="NA"/>
    <s v="NA"/>
    <s v="NA"/>
    <s v="NA"/>
  </r>
  <r>
    <s v="URUGUAY"/>
    <s v="Uruguay"/>
    <s v="URY"/>
    <s v="Latin America"/>
    <x v="9"/>
    <x v="1"/>
    <n v="1994"/>
    <x v="46"/>
    <n v="28"/>
    <n v="1.5"/>
    <n v="1.5"/>
    <n v="0"/>
    <n v="3.1"/>
    <n v="54.8"/>
    <n v="54.8"/>
    <n v="0.4"/>
    <n v="100"/>
    <n v="100"/>
    <n v="100"/>
    <s v="NA"/>
    <s v="NA"/>
    <s v="NA"/>
    <s v="NA"/>
  </r>
  <r>
    <s v="URUGUAY"/>
    <s v="Uruguay"/>
    <s v="URY"/>
    <s v="Latin America"/>
    <x v="9"/>
    <x v="1"/>
    <n v="1994"/>
    <x v="60"/>
    <n v="45"/>
    <n v="0"/>
    <n v="0.9"/>
    <n v="0"/>
    <n v="0.9"/>
    <n v="3.2"/>
    <n v="60.1"/>
    <n v="0.2"/>
    <n v="32"/>
    <n v="32"/>
    <n v="32"/>
    <s v="NA"/>
    <s v="NA"/>
    <s v="NA"/>
    <s v="NA"/>
  </r>
  <r>
    <s v="URUGUAY"/>
    <s v="Uruguay"/>
    <s v="URY"/>
    <s v="Latin America"/>
    <x v="9"/>
    <x v="1"/>
    <n v="1994"/>
    <x v="33"/>
    <n v="4"/>
    <n v="0.7"/>
    <n v="0.7"/>
    <n v="0.2"/>
    <n v="1.5"/>
    <n v="175"/>
    <n v="164"/>
    <n v="39.5"/>
    <n v="100"/>
    <n v="100"/>
    <n v="100"/>
    <s v="NA"/>
    <s v="NA"/>
    <s v="NA"/>
    <s v="NA"/>
  </r>
  <r>
    <s v="URUGUAY"/>
    <s v="Uruguay"/>
    <s v="URY"/>
    <s v="Latin America"/>
    <x v="9"/>
    <x v="1"/>
    <n v="1994"/>
    <x v="24"/>
    <n v="10"/>
    <n v="2"/>
    <n v="0.3"/>
    <n v="1.4"/>
    <n v="3.7"/>
    <n v="203"/>
    <n v="34"/>
    <n v="135.6"/>
    <n v="100"/>
    <n v="100"/>
    <n v="100"/>
    <s v="NA"/>
    <s v="NA"/>
    <s v="NA"/>
    <s v="NA"/>
  </r>
  <r>
    <s v="URUGUAY"/>
    <s v="Uruguay"/>
    <s v="URY"/>
    <s v="Latin America"/>
    <x v="9"/>
    <x v="1"/>
    <n v="1994"/>
    <x v="20"/>
    <n v="24"/>
    <n v="1.4"/>
    <n v="1"/>
    <n v="0.3"/>
    <n v="2.7"/>
    <n v="56.5"/>
    <n v="40.799999999999997"/>
    <n v="13.6"/>
    <n v="100"/>
    <n v="100"/>
    <n v="100"/>
    <s v="NA"/>
    <s v="NA"/>
    <s v="NA"/>
    <s v="NA"/>
  </r>
  <r>
    <s v="URUGUAY"/>
    <s v="Uruguay"/>
    <s v="URY"/>
    <s v="Latin America"/>
    <x v="9"/>
    <x v="1"/>
    <n v="1994"/>
    <x v="16"/>
    <n v="225"/>
    <n v="10.7"/>
    <n v="7.6"/>
    <n v="0.1"/>
    <n v="18.399999999999999"/>
    <n v="52.3"/>
    <n v="37"/>
    <n v="0.6"/>
    <n v="91"/>
    <n v="91"/>
    <n v="91"/>
    <s v="NA"/>
    <s v="NA"/>
    <s v="NA"/>
    <s v="NA"/>
  </r>
  <r>
    <s v="VENEZUELA"/>
    <s v="Venezuela, Bolivarian Republic of"/>
    <s v="VEN"/>
    <s v="Latin America"/>
    <x v="8"/>
    <x v="1"/>
    <n v="1994"/>
    <x v="75"/>
    <n v="40"/>
    <n v="1.7"/>
    <n v="1.4"/>
    <n v="1"/>
    <n v="4.0999999999999996"/>
    <n v="81"/>
    <n v="66"/>
    <n v="49"/>
    <n v="52"/>
    <n v="52"/>
    <n v="52"/>
    <s v="NA"/>
    <s v="NA"/>
    <s v="NA"/>
    <s v="NA"/>
  </r>
  <r>
    <s v="VENEZUELA"/>
    <s v="Venezuela, Bolivarian Republic of"/>
    <s v="VEN"/>
    <s v="Latin America"/>
    <x v="8"/>
    <x v="1"/>
    <n v="1994"/>
    <x v="42"/>
    <n v="24"/>
    <n v="0.5"/>
    <n v="0.9"/>
    <n v="0.5"/>
    <n v="1.9"/>
    <n v="57"/>
    <n v="107"/>
    <n v="54"/>
    <n v="36"/>
    <n v="36"/>
    <n v="36"/>
    <s v="NA"/>
    <s v="NA"/>
    <s v="NA"/>
    <s v="NA"/>
  </r>
  <r>
    <s v="VENEZUELA"/>
    <s v="Venezuela, Bolivarian Republic of"/>
    <s v="VEN"/>
    <s v="Latin America"/>
    <x v="8"/>
    <x v="1"/>
    <n v="1994"/>
    <x v="2"/>
    <n v="37"/>
    <n v="5"/>
    <n v="2.4"/>
    <n v="2.4"/>
    <n v="9.6999999999999993"/>
    <n v="159"/>
    <n v="75"/>
    <n v="75"/>
    <n v="85"/>
    <n v="85"/>
    <n v="85"/>
    <s v="NA"/>
    <s v="NA"/>
    <s v="NA"/>
    <s v="NA"/>
  </r>
  <r>
    <s v="VENEZUELA"/>
    <s v="Venezuela, Bolivarian Republic of"/>
    <s v="VEN"/>
    <s v="Latin America"/>
    <x v="8"/>
    <x v="1"/>
    <n v="1994"/>
    <x v="51"/>
    <n v="65"/>
    <n v="1.2"/>
    <n v="0.7"/>
    <n v="0.5"/>
    <n v="2.5"/>
    <n v="160"/>
    <n v="95"/>
    <n v="70"/>
    <n v="12"/>
    <n v="12"/>
    <n v="12"/>
    <s v="NA"/>
    <s v="NA"/>
    <s v="NA"/>
    <s v="NA"/>
  </r>
  <r>
    <s v="VENEZUELA"/>
    <s v="Venezuela, Bolivarian Republic of"/>
    <s v="VEN"/>
    <s v="Latin America"/>
    <x v="8"/>
    <x v="1"/>
    <n v="1994"/>
    <x v="52"/>
    <n v="20"/>
    <n v="0.2"/>
    <n v="0.3"/>
    <n v="0.2"/>
    <n v="0.8"/>
    <n v="96"/>
    <n v="113"/>
    <n v="83"/>
    <n v="13"/>
    <n v="13"/>
    <n v="13"/>
    <s v="NA"/>
    <s v="NA"/>
    <s v="NA"/>
    <s v="NA"/>
  </r>
  <r>
    <s v="VENEZUELA"/>
    <s v="Venezuela, Bolivarian Republic of"/>
    <s v="VEN"/>
    <s v="Latin America"/>
    <x v="8"/>
    <x v="1"/>
    <n v="1994"/>
    <x v="53"/>
    <n v="225"/>
    <n v="8.9"/>
    <n v="5.3"/>
    <n v="3.9"/>
    <n v="18.2"/>
    <n v="158"/>
    <n v="95"/>
    <n v="70"/>
    <n v="25"/>
    <n v="25"/>
    <n v="25"/>
    <s v="NA"/>
    <s v="NA"/>
    <s v="NA"/>
    <s v="NA"/>
  </r>
  <r>
    <s v="VENEZUELA"/>
    <s v="Venezuela, Bolivarian Republic of"/>
    <s v="VEN"/>
    <s v="Latin America"/>
    <x v="8"/>
    <x v="1"/>
    <n v="1994"/>
    <x v="22"/>
    <n v="35"/>
    <n v="3.6"/>
    <n v="1.9"/>
    <n v="1.4"/>
    <n v="6.8"/>
    <n v="109"/>
    <n v="57"/>
    <n v="42"/>
    <n v="94"/>
    <n v="94"/>
    <n v="94"/>
    <s v="NA"/>
    <s v="NA"/>
    <s v="NA"/>
    <s v="NA"/>
  </r>
  <r>
    <s v="VENEZUELA"/>
    <s v="Venezuela, Bolivarian Republic of"/>
    <s v="VEN"/>
    <s v="Latin America"/>
    <x v="8"/>
    <x v="1"/>
    <n v="1994"/>
    <x v="4"/>
    <n v="68"/>
    <n v="6.3"/>
    <n v="2.9"/>
    <n v="2.9"/>
    <n v="12.1"/>
    <n v="163"/>
    <n v="74"/>
    <n v="75"/>
    <n v="57"/>
    <n v="57"/>
    <n v="57"/>
    <s v="NA"/>
    <s v="NA"/>
    <s v="NA"/>
    <s v="NA"/>
  </r>
  <r>
    <s v="VENEZUELA"/>
    <s v="Venezuela, Bolivarian Republic of"/>
    <s v="VEN"/>
    <s v="Latin America"/>
    <x v="8"/>
    <x v="1"/>
    <n v="1994"/>
    <x v="43"/>
    <n v="4"/>
    <n v="0.3"/>
    <n v="0.2"/>
    <n v="0.2"/>
    <n v="0.7"/>
    <n v="87"/>
    <n v="57"/>
    <n v="42"/>
    <n v="100"/>
    <n v="100"/>
    <n v="100"/>
    <s v="NA"/>
    <s v="NA"/>
    <s v="NA"/>
    <s v="NA"/>
  </r>
  <r>
    <s v="VENEZUELA"/>
    <s v="Venezuela, Bolivarian Republic of"/>
    <s v="VEN"/>
    <s v="Latin America"/>
    <x v="8"/>
    <x v="1"/>
    <n v="1994"/>
    <x v="19"/>
    <n v="262"/>
    <n v="27.8"/>
    <n v="17.100000000000001"/>
    <n v="12.7"/>
    <n v="57.6"/>
    <n v="107"/>
    <n v="66"/>
    <n v="49"/>
    <n v="99"/>
    <n v="99"/>
    <n v="99"/>
    <s v="NA"/>
    <s v="NA"/>
    <s v="NA"/>
    <s v="NA"/>
  </r>
  <r>
    <s v="VENEZUELA"/>
    <s v="Venezuela, Bolivarian Republic of"/>
    <s v="VEN"/>
    <s v="Latin America"/>
    <x v="8"/>
    <x v="1"/>
    <n v="1994"/>
    <x v="45"/>
    <n v="20"/>
    <n v="2.2999999999999998"/>
    <n v="1.9"/>
    <n v="1.9"/>
    <n v="6.1"/>
    <n v="118"/>
    <n v="97"/>
    <n v="97"/>
    <n v="98"/>
    <n v="98"/>
    <n v="98"/>
    <s v="NA"/>
    <s v="NA"/>
    <s v="NA"/>
    <s v="NA"/>
  </r>
  <r>
    <s v="VENEZUELA"/>
    <s v="Venezuela, Bolivarian Republic of"/>
    <s v="VEN"/>
    <s v="Latin America"/>
    <x v="8"/>
    <x v="1"/>
    <n v="1994"/>
    <x v="56"/>
    <n v="3500"/>
    <n v="17.399999999999999"/>
    <n v="5.3"/>
    <n v="2.5"/>
    <n v="25.2"/>
    <n v="62"/>
    <n v="19"/>
    <n v="9"/>
    <n v="8"/>
    <n v="8"/>
    <n v="8"/>
    <s v="NA"/>
    <s v="NA"/>
    <s v="NA"/>
    <s v="NA"/>
  </r>
  <r>
    <s v="VENEZUELA"/>
    <s v="Venezuela, Bolivarian Republic of"/>
    <s v="VEN"/>
    <s v="Latin America"/>
    <x v="8"/>
    <x v="1"/>
    <n v="1994"/>
    <x v="92"/>
    <n v="116"/>
    <n v="7.3"/>
    <n v="4"/>
    <n v="4.3"/>
    <n v="15.6"/>
    <n v="94"/>
    <n v="52"/>
    <n v="55"/>
    <n v="67"/>
    <n v="67"/>
    <n v="67"/>
    <s v="NA"/>
    <s v="NA"/>
    <s v="NA"/>
    <s v="NA"/>
  </r>
  <r>
    <s v="VENEZUELA"/>
    <s v="Venezuela, Bolivarian Republic of"/>
    <s v="VEN"/>
    <s v="Latin America"/>
    <x v="8"/>
    <x v="1"/>
    <n v="1994"/>
    <x v="12"/>
    <n v="9"/>
    <n v="0.8"/>
    <n v="0.6"/>
    <n v="0.7"/>
    <n v="2.2000000000000002"/>
    <n v="91"/>
    <n v="70"/>
    <n v="80"/>
    <n v="100"/>
    <n v="100"/>
    <n v="100"/>
    <s v="NA"/>
    <s v="NA"/>
    <s v="NA"/>
    <s v="NA"/>
  </r>
  <r>
    <s v="VENEZUELA"/>
    <s v="Venezuela, Bolivarian Republic of"/>
    <s v="VEN"/>
    <s v="Latin America"/>
    <x v="8"/>
    <x v="1"/>
    <n v="1994"/>
    <x v="48"/>
    <n v="168"/>
    <n v="22.3"/>
    <n v="10.9"/>
    <n v="8.1"/>
    <n v="41.3"/>
    <n v="133"/>
    <n v="65"/>
    <n v="48"/>
    <n v="100"/>
    <n v="100"/>
    <n v="100"/>
    <s v="NA"/>
    <s v="NA"/>
    <s v="NA"/>
    <s v="NA"/>
  </r>
  <r>
    <s v="VENEZUELA"/>
    <s v="Venezuela, Bolivarian Republic of"/>
    <s v="VEN"/>
    <s v="Latin America"/>
    <x v="8"/>
    <x v="1"/>
    <n v="1994"/>
    <x v="59"/>
    <n v="25"/>
    <n v="0"/>
    <n v="0.2"/>
    <n v="0"/>
    <n v="0.3"/>
    <n v="40"/>
    <n v="120"/>
    <n v="50"/>
    <n v="5"/>
    <n v="5"/>
    <n v="5"/>
    <s v="NA"/>
    <s v="NA"/>
    <s v="NA"/>
    <s v="NA"/>
  </r>
  <r>
    <s v="VENEZUELA"/>
    <s v="Venezuela, Bolivarian Republic of"/>
    <s v="VEN"/>
    <s v="Latin America"/>
    <x v="8"/>
    <x v="1"/>
    <n v="1994"/>
    <x v="69"/>
    <n v="22"/>
    <n v="0.5"/>
    <n v="0.3"/>
    <n v="0.2"/>
    <n v="0.9"/>
    <n v="69"/>
    <n v="38"/>
    <n v="27"/>
    <n v="31"/>
    <n v="31"/>
    <n v="31"/>
    <s v="NA"/>
    <s v="NA"/>
    <s v="NA"/>
    <s v="NA"/>
  </r>
  <r>
    <s v="VENEZUELA"/>
    <s v="Venezuela, Bolivarian Republic of"/>
    <s v="VEN"/>
    <s v="Latin America"/>
    <x v="8"/>
    <x v="1"/>
    <n v="1994"/>
    <x v="46"/>
    <n v="154"/>
    <n v="12.7"/>
    <n v="7.9"/>
    <n v="5.9"/>
    <n v="26.5"/>
    <n v="87"/>
    <n v="54"/>
    <n v="40"/>
    <n v="95"/>
    <n v="95"/>
    <n v="95"/>
    <s v="NA"/>
    <s v="NA"/>
    <s v="NA"/>
    <s v="NA"/>
  </r>
  <r>
    <s v="VENEZUELA"/>
    <s v="Venezuela, Bolivarian Republic of"/>
    <s v="VEN"/>
    <s v="Latin America"/>
    <x v="8"/>
    <x v="1"/>
    <n v="1994"/>
    <x v="60"/>
    <n v="3"/>
    <n v="0.1"/>
    <n v="0.1"/>
    <n v="0.1"/>
    <n v="0.4"/>
    <n v="43"/>
    <n v="43"/>
    <n v="43"/>
    <n v="100"/>
    <n v="100"/>
    <n v="100"/>
    <s v="NA"/>
    <s v="NA"/>
    <s v="NA"/>
    <s v="NA"/>
  </r>
  <r>
    <s v="VENEZUELA"/>
    <s v="Venezuela, Bolivarian Republic of"/>
    <s v="VEN"/>
    <s v="Latin America"/>
    <x v="8"/>
    <x v="1"/>
    <n v="1994"/>
    <x v="24"/>
    <n v="108"/>
    <n v="15.4"/>
    <n v="6.6"/>
    <n v="7.8"/>
    <n v="29.8"/>
    <n v="155"/>
    <n v="66"/>
    <n v="79"/>
    <n v="92"/>
    <n v="92"/>
    <n v="92"/>
    <s v="NA"/>
    <s v="NA"/>
    <s v="NA"/>
    <s v="NA"/>
  </r>
  <r>
    <s v="VENEZUELA"/>
    <s v="Venezuela, Bolivarian Republic of"/>
    <s v="VEN"/>
    <s v="Latin America"/>
    <x v="8"/>
    <x v="1"/>
    <n v="1994"/>
    <x v="34"/>
    <n v="22"/>
    <n v="2.1"/>
    <n v="0.8"/>
    <n v="0.8"/>
    <n v="3.7"/>
    <n v="96"/>
    <n v="37"/>
    <n v="37"/>
    <n v="100"/>
    <n v="100"/>
    <n v="100"/>
    <s v="NA"/>
    <s v="NA"/>
    <s v="NA"/>
    <s v="NA"/>
  </r>
  <r>
    <s v="VENEZUELA"/>
    <s v="Venezuela, Bolivarian Republic of"/>
    <s v="VEN"/>
    <s v="Latin America"/>
    <x v="8"/>
    <x v="1"/>
    <n v="1994"/>
    <x v="25"/>
    <n v="9"/>
    <n v="1"/>
    <n v="1.3"/>
    <n v="1.8"/>
    <n v="4.0999999999999996"/>
    <n v="115"/>
    <n v="140"/>
    <n v="200"/>
    <n v="100"/>
    <n v="100"/>
    <n v="100"/>
    <s v="NA"/>
    <s v="NA"/>
    <s v="NA"/>
    <s v="NA"/>
  </r>
  <r>
    <s v="VENEZUELA"/>
    <s v="Venezuela, Bolivarian Republic of"/>
    <s v="VEN"/>
    <s v="Latin America"/>
    <x v="8"/>
    <x v="1"/>
    <n v="1994"/>
    <x v="49"/>
    <n v="9"/>
    <n v="1.3"/>
    <n v="0.6"/>
    <n v="0.4"/>
    <n v="2.2999999999999998"/>
    <n v="153"/>
    <n v="65"/>
    <n v="49"/>
    <n v="97"/>
    <n v="97"/>
    <n v="97"/>
    <s v="NA"/>
    <s v="NA"/>
    <s v="NA"/>
    <s v="NA"/>
  </r>
  <r>
    <s v="VENEZUELA"/>
    <s v="Venezuela, Bolivarian Republic of"/>
    <s v="VEN"/>
    <s v="Latin America"/>
    <x v="8"/>
    <x v="1"/>
    <n v="1994"/>
    <x v="15"/>
    <n v="22"/>
    <n v="2.7"/>
    <n v="1.4"/>
    <n v="1"/>
    <n v="5.0999999999999996"/>
    <n v="131"/>
    <n v="66"/>
    <n v="49"/>
    <n v="95"/>
    <n v="95"/>
    <n v="95"/>
    <s v="NA"/>
    <s v="NA"/>
    <s v="NA"/>
    <s v="NA"/>
  </r>
  <r>
    <s v="VENEZUELA"/>
    <s v="Venezuela, Bolivarian Republic of"/>
    <s v="VEN"/>
    <s v="Latin America"/>
    <x v="8"/>
    <x v="1"/>
    <n v="1994"/>
    <x v="133"/>
    <n v="13"/>
    <n v="1.6"/>
    <n v="0.8"/>
    <n v="0.6"/>
    <n v="3"/>
    <n v="132"/>
    <n v="66"/>
    <n v="49"/>
    <n v="92"/>
    <n v="92"/>
    <n v="92"/>
    <s v="NA"/>
    <s v="NA"/>
    <s v="NA"/>
    <s v="NA"/>
  </r>
  <r>
    <s v="VIET NAM"/>
    <s v="Viet Nam"/>
    <s v="VNM"/>
    <s v="East Asia"/>
    <x v="9"/>
    <x v="1"/>
    <n v="1994"/>
    <x v="19"/>
    <n v="432"/>
    <n v="13.8"/>
    <n v="0"/>
    <n v="0"/>
    <n v="13.8"/>
    <s v="NA"/>
    <s v="NA"/>
    <s v="NA"/>
    <s v="NA"/>
    <s v="NA"/>
    <s v="NA"/>
    <n v="32"/>
    <n v="0"/>
    <n v="0"/>
    <s v="NA"/>
  </r>
  <r>
    <s v="VIET NAM"/>
    <s v="Viet Nam"/>
    <s v="VNM"/>
    <s v="East Asia"/>
    <x v="9"/>
    <x v="1"/>
    <n v="1994"/>
    <x v="9"/>
    <n v="1826"/>
    <n v="2.4"/>
    <n v="0"/>
    <n v="0"/>
    <n v="2.4"/>
    <s v="NA"/>
    <s v="NA"/>
    <s v="NA"/>
    <s v="NA"/>
    <s v="NA"/>
    <s v="NA"/>
    <n v="1.3"/>
    <n v="0"/>
    <n v="0"/>
    <s v="NA"/>
  </r>
  <r>
    <s v="VIET NAM"/>
    <s v="Viet Nam"/>
    <s v="VNM"/>
    <s v="East Asia"/>
    <x v="9"/>
    <x v="1"/>
    <n v="1994"/>
    <x v="13"/>
    <n v="293"/>
    <n v="7.3"/>
    <n v="0"/>
    <n v="0"/>
    <n v="7.3"/>
    <s v="NA"/>
    <s v="NA"/>
    <s v="NA"/>
    <s v="NA"/>
    <s v="NA"/>
    <s v="NA"/>
    <n v="25"/>
    <n v="0"/>
    <n v="0"/>
    <s v="NA"/>
  </r>
  <r>
    <s v="VIET NAM"/>
    <s v="Viet Nam"/>
    <s v="VNM"/>
    <s v="East Asia"/>
    <x v="9"/>
    <x v="1"/>
    <n v="1994"/>
    <x v="48"/>
    <n v="6027"/>
    <n v="157.9"/>
    <n v="0"/>
    <n v="0"/>
    <n v="157.9"/>
    <s v="NA"/>
    <s v="NA"/>
    <s v="NA"/>
    <s v="NA"/>
    <s v="NA"/>
    <s v="NA"/>
    <n v="26.2"/>
    <n v="0"/>
    <n v="0"/>
    <s v="NA"/>
  </r>
  <r>
    <s v="VIET NAM"/>
    <s v="Viet Nam"/>
    <s v="VNM"/>
    <s v="East Asia"/>
    <x v="9"/>
    <x v="1"/>
    <n v="1994"/>
    <x v="129"/>
    <n v="640"/>
    <n v="4.5999999999999996"/>
    <n v="0"/>
    <n v="0"/>
    <n v="4.5999999999999996"/>
    <s v="NA"/>
    <s v="NA"/>
    <s v="NA"/>
    <s v="NA"/>
    <s v="NA"/>
    <s v="NA"/>
    <n v="7.2"/>
    <n v="0"/>
    <n v="0"/>
    <s v="NA"/>
  </r>
  <r>
    <s v="ZIMBABWE"/>
    <s v="Zimbabwe"/>
    <s v="ZWE"/>
    <s v="Africa"/>
    <x v="8"/>
    <x v="1"/>
    <n v="1994"/>
    <x v="0"/>
    <n v="5.5"/>
    <n v="0.8"/>
    <n v="0.5"/>
    <n v="0.2"/>
    <n v="1.6"/>
    <n v="154"/>
    <n v="91"/>
    <n v="45"/>
    <n v="100"/>
    <n v="100"/>
    <n v="100"/>
    <s v="NA"/>
    <s v="NA"/>
    <s v="NA"/>
    <s v="NA"/>
  </r>
  <r>
    <s v="ZIMBABWE"/>
    <s v="Zimbabwe"/>
    <s v="ZWE"/>
    <s v="Africa"/>
    <x v="8"/>
    <x v="1"/>
    <n v="1994"/>
    <x v="75"/>
    <n v="3.5"/>
    <n v="0.1"/>
    <n v="0.1"/>
    <n v="0.1"/>
    <n v="0.4"/>
    <n v="38"/>
    <n v="34"/>
    <n v="30"/>
    <n v="100"/>
    <n v="100"/>
    <n v="100"/>
    <s v="NA"/>
    <s v="NA"/>
    <s v="NA"/>
    <s v="NA"/>
  </r>
  <r>
    <s v="ZIMBABWE"/>
    <s v="Zimbabwe"/>
    <s v="ZWE"/>
    <s v="Africa"/>
    <x v="8"/>
    <x v="1"/>
    <n v="1994"/>
    <x v="53"/>
    <n v="8"/>
    <n v="1.8"/>
    <n v="0.3"/>
    <n v="1.3"/>
    <n v="3.4"/>
    <n v="222"/>
    <n v="40"/>
    <n v="160"/>
    <n v="100"/>
    <n v="100"/>
    <n v="100"/>
    <s v="NA"/>
    <s v="NA"/>
    <s v="NA"/>
    <s v="NA"/>
  </r>
  <r>
    <s v="ZIMBABWE"/>
    <s v="Zimbabwe"/>
    <s v="ZWE"/>
    <s v="Africa"/>
    <x v="8"/>
    <x v="1"/>
    <n v="1994"/>
    <x v="22"/>
    <n v="247"/>
    <n v="4.5999999999999996"/>
    <n v="4.3"/>
    <n v="2.5"/>
    <n v="11.4"/>
    <n v="37"/>
    <n v="35"/>
    <n v="20"/>
    <n v="50"/>
    <n v="50"/>
    <n v="50"/>
    <s v="NA"/>
    <s v="NA"/>
    <s v="NA"/>
    <s v="NA"/>
  </r>
  <r>
    <s v="ZIMBABWE"/>
    <s v="Zimbabwe"/>
    <s v="ZWE"/>
    <s v="Africa"/>
    <x v="8"/>
    <x v="1"/>
    <n v="1994"/>
    <x v="27"/>
    <n v="8.4"/>
    <n v="0.4"/>
    <n v="0.2"/>
    <n v="0.1"/>
    <n v="0.8"/>
    <n v="50"/>
    <n v="28"/>
    <n v="14"/>
    <n v="100"/>
    <n v="100"/>
    <n v="100"/>
    <s v="NA"/>
    <s v="NA"/>
    <s v="NA"/>
    <s v="NA"/>
  </r>
  <r>
    <s v="ZIMBABWE"/>
    <s v="Zimbabwe"/>
    <s v="ZWE"/>
    <s v="Africa"/>
    <x v="8"/>
    <x v="1"/>
    <n v="1994"/>
    <x v="61"/>
    <n v="7.5"/>
    <n v="0.7"/>
    <n v="0.9"/>
    <n v="0.3"/>
    <n v="2"/>
    <n v="93"/>
    <n v="126"/>
    <n v="42"/>
    <n v="100"/>
    <n v="100"/>
    <n v="100"/>
    <s v="NA"/>
    <s v="NA"/>
    <s v="NA"/>
    <s v="NA"/>
  </r>
  <r>
    <s v="ZIMBABWE"/>
    <s v="Zimbabwe"/>
    <s v="ZWE"/>
    <s v="Africa"/>
    <x v="8"/>
    <x v="1"/>
    <n v="1994"/>
    <x v="43"/>
    <n v="129"/>
    <n v="0.2"/>
    <n v="0.5"/>
    <n v="0.2"/>
    <n v="1"/>
    <n v="17"/>
    <n v="37"/>
    <n v="15"/>
    <n v="11"/>
    <n v="11"/>
    <n v="11"/>
    <s v="NA"/>
    <s v="NA"/>
    <s v="NA"/>
    <s v="NA"/>
  </r>
  <r>
    <s v="ZIMBABWE"/>
    <s v="Zimbabwe"/>
    <s v="ZWE"/>
    <s v="Africa"/>
    <x v="8"/>
    <x v="1"/>
    <n v="1994"/>
    <x v="83"/>
    <n v="6"/>
    <n v="1.5"/>
    <n v="1.2"/>
    <n v="1.1000000000000001"/>
    <n v="3.8"/>
    <n v="242"/>
    <n v="204"/>
    <n v="180"/>
    <n v="100"/>
    <n v="100"/>
    <n v="100"/>
    <s v="NA"/>
    <s v="NA"/>
    <s v="NA"/>
    <s v="NA"/>
  </r>
  <r>
    <s v="ZIMBABWE"/>
    <s v="Zimbabwe"/>
    <s v="ZWE"/>
    <s v="Africa"/>
    <x v="8"/>
    <x v="1"/>
    <n v="1994"/>
    <x v="19"/>
    <n v="1630"/>
    <n v="65.7"/>
    <n v="26.1"/>
    <n v="12.5"/>
    <n v="104.3"/>
    <n v="63"/>
    <n v="25"/>
    <n v="12"/>
    <n v="64"/>
    <n v="64"/>
    <n v="64"/>
    <s v="NA"/>
    <s v="NA"/>
    <s v="NA"/>
    <s v="NA"/>
  </r>
  <r>
    <s v="ZIMBABWE"/>
    <s v="Zimbabwe"/>
    <s v="ZWE"/>
    <s v="Africa"/>
    <x v="8"/>
    <x v="1"/>
    <n v="1994"/>
    <x v="41"/>
    <n v="8"/>
    <n v="1"/>
    <n v="0.3"/>
    <n v="0.2"/>
    <n v="1.5"/>
    <n v="126"/>
    <n v="42"/>
    <n v="21"/>
    <n v="100"/>
    <n v="0.1"/>
    <n v="100"/>
    <s v="NA"/>
    <s v="NA"/>
    <s v="NA"/>
    <s v="NA"/>
  </r>
  <r>
    <s v="ZIMBABWE"/>
    <s v="Zimbabwe"/>
    <s v="ZWE"/>
    <s v="Africa"/>
    <x v="8"/>
    <x v="1"/>
    <n v="1994"/>
    <x v="56"/>
    <n v="12"/>
    <n v="1.2"/>
    <n v="0.9"/>
    <s v="NA"/>
    <n v="2.1"/>
    <n v="102"/>
    <n v="76"/>
    <n v="0"/>
    <n v="100"/>
    <n v="100"/>
    <n v="100"/>
    <s v="NA"/>
    <s v="NA"/>
    <s v="NA"/>
    <s v="NA"/>
  </r>
  <r>
    <s v="ZIMBABWE"/>
    <s v="Zimbabwe"/>
    <s v="ZWE"/>
    <s v="Africa"/>
    <x v="8"/>
    <x v="1"/>
    <n v="1994"/>
    <x v="12"/>
    <n v="6.5"/>
    <n v="1.3"/>
    <n v="2.5"/>
    <n v="0.8"/>
    <n v="4.5999999999999996"/>
    <n v="201"/>
    <n v="378"/>
    <n v="126"/>
    <n v="100"/>
    <n v="100"/>
    <n v="100"/>
    <s v="NA"/>
    <s v="NA"/>
    <s v="NA"/>
    <s v="NA"/>
  </r>
  <r>
    <s v="ZIMBABWE"/>
    <s v="Zimbabwe"/>
    <s v="ZWE"/>
    <s v="Africa"/>
    <x v="8"/>
    <x v="1"/>
    <n v="1994"/>
    <x v="46"/>
    <n v="137"/>
    <n v="0.5"/>
    <n v="0.3"/>
    <n v="0.2"/>
    <n v="1"/>
    <n v="28"/>
    <n v="17"/>
    <n v="10"/>
    <n v="13"/>
    <n v="13"/>
    <n v="13"/>
    <s v="NA"/>
    <s v="NA"/>
    <s v="NA"/>
    <s v="NA"/>
  </r>
  <r>
    <s v="ZIMBABWE"/>
    <s v="Zimbabwe"/>
    <s v="ZWE"/>
    <s v="Africa"/>
    <x v="8"/>
    <x v="1"/>
    <n v="1994"/>
    <x v="60"/>
    <n v="38"/>
    <n v="0.3"/>
    <n v="1.3"/>
    <n v="1.1000000000000001"/>
    <n v="2.7"/>
    <n v="8"/>
    <n v="34"/>
    <n v="30"/>
    <n v="100"/>
    <n v="100"/>
    <n v="100"/>
    <s v="NA"/>
    <s v="NA"/>
    <s v="NA"/>
    <s v="NA"/>
  </r>
  <r>
    <s v="ZIMBABWE"/>
    <s v="Zimbabwe"/>
    <s v="ZWE"/>
    <s v="Africa"/>
    <x v="8"/>
    <x v="1"/>
    <n v="1994"/>
    <x v="24"/>
    <n v="26"/>
    <n v="3.6"/>
    <n v="1"/>
    <n v="1.6"/>
    <n v="6.1"/>
    <n v="138"/>
    <n v="38"/>
    <n v="60"/>
    <n v="100"/>
    <n v="100"/>
    <n v="100"/>
    <s v="NA"/>
    <s v="NA"/>
    <s v="NA"/>
    <s v="NA"/>
  </r>
  <r>
    <s v="ZIMBABWE"/>
    <s v="Zimbabwe"/>
    <s v="ZWE"/>
    <s v="Africa"/>
    <x v="8"/>
    <x v="1"/>
    <n v="1994"/>
    <x v="34"/>
    <n v="116"/>
    <n v="0.3"/>
    <n v="0.2"/>
    <n v="0"/>
    <n v="0.6"/>
    <n v="25.3"/>
    <n v="14.2"/>
    <n v="7.1"/>
    <n v="11"/>
    <n v="11"/>
    <n v="11"/>
    <s v="NA"/>
    <s v="NA"/>
    <s v="NA"/>
    <s v="NA"/>
  </r>
  <r>
    <s v="ZIMBABWE"/>
    <s v="Zimbabwe"/>
    <s v="ZWE"/>
    <s v="Africa"/>
    <x v="8"/>
    <x v="1"/>
    <n v="1994"/>
    <x v="73"/>
    <n v="6"/>
    <n v="1.1000000000000001"/>
    <n v="0.2"/>
    <n v="0.3"/>
    <n v="1.6"/>
    <n v="186"/>
    <n v="30"/>
    <n v="50"/>
    <n v="100"/>
    <n v="100"/>
    <n v="100"/>
    <s v="NA"/>
    <s v="NA"/>
    <s v="NA"/>
    <s v="NA"/>
  </r>
  <r>
    <s v="ZIMBABWE"/>
    <s v="Zimbabwe"/>
    <s v="ZWE"/>
    <s v="Africa"/>
    <x v="8"/>
    <x v="1"/>
    <n v="1994"/>
    <x v="25"/>
    <n v="74.5"/>
    <n v="4.9000000000000004"/>
    <n v="8"/>
    <n v="7.1"/>
    <n v="20"/>
    <n v="66.7"/>
    <n v="108.8"/>
    <n v="95.9"/>
    <n v="99"/>
    <n v="99"/>
    <n v="99"/>
    <s v="NA"/>
    <s v="NA"/>
    <s v="NA"/>
    <s v="NA"/>
  </r>
  <r>
    <s v="ZIMBABWE"/>
    <s v="Zimbabwe"/>
    <s v="ZWE"/>
    <s v="Africa"/>
    <x v="8"/>
    <x v="1"/>
    <n v="1994"/>
    <x v="16"/>
    <n v="50"/>
    <n v="9.4"/>
    <n v="4.5999999999999996"/>
    <n v="2.2999999999999998"/>
    <n v="16.2"/>
    <n v="188"/>
    <n v="91"/>
    <n v="45"/>
    <n v="100"/>
    <n v="100"/>
    <n v="100"/>
    <s v="NA"/>
    <s v="NA"/>
    <s v="NA"/>
    <s v="NA"/>
  </r>
  <r>
    <s v="Algeria"/>
    <s v="Algeria"/>
    <s v="DZA"/>
    <s v="Africa"/>
    <x v="0"/>
    <x v="2"/>
    <n v="1996"/>
    <x v="1"/>
    <n v="17"/>
    <n v="1.7"/>
    <n v="1.8360000000000001"/>
    <n v="1.8360000000000001"/>
    <n v="5.3719999999999999"/>
    <n v="100"/>
    <n v="108"/>
    <n v="108"/>
    <n v="100"/>
    <n v="100"/>
    <n v="100"/>
    <s v="NA"/>
    <s v="NA"/>
    <s v="NA"/>
    <s v="NA"/>
  </r>
  <r>
    <s v="Algeria"/>
    <s v="Algeria"/>
    <s v="DZA"/>
    <s v="Africa"/>
    <x v="0"/>
    <x v="2"/>
    <n v="1996"/>
    <x v="2"/>
    <n v="45"/>
    <n v="11.25"/>
    <n v="3.6"/>
    <n v="4.5"/>
    <n v="19.350000000000001"/>
    <n v="250"/>
    <n v="80"/>
    <n v="100"/>
    <n v="100"/>
    <n v="100"/>
    <n v="100"/>
    <s v="NA"/>
    <s v="NA"/>
    <s v="NA"/>
    <s v="NA"/>
  </r>
  <r>
    <s v="Algeria"/>
    <s v="Algeria"/>
    <s v="DZA"/>
    <s v="Africa"/>
    <x v="0"/>
    <x v="2"/>
    <n v="1996"/>
    <x v="4"/>
    <n v="34"/>
    <n v="3.4"/>
    <n v="2.72"/>
    <n v="3.4"/>
    <n v="9.52"/>
    <n v="100"/>
    <n v="80"/>
    <n v="100"/>
    <n v="100"/>
    <n v="100"/>
    <n v="100"/>
    <s v="NA"/>
    <s v="NA"/>
    <s v="NA"/>
    <s v="NA"/>
  </r>
  <r>
    <s v="Algeria"/>
    <s v="Algeria"/>
    <s v="DZA"/>
    <s v="Africa"/>
    <x v="0"/>
    <x v="2"/>
    <n v="1996"/>
    <x v="5"/>
    <n v="6"/>
    <n v="0.6"/>
    <n v="0.432"/>
    <n v="0.432"/>
    <n v="1.464"/>
    <n v="100"/>
    <n v="72"/>
    <n v="72"/>
    <n v="100"/>
    <n v="100"/>
    <n v="100"/>
    <s v="NA"/>
    <s v="NA"/>
    <s v="NA"/>
    <s v="NA"/>
  </r>
  <r>
    <s v="Algeria"/>
    <s v="Algeria"/>
    <s v="DZA"/>
    <s v="Africa"/>
    <x v="0"/>
    <x v="2"/>
    <n v="1996"/>
    <x v="7"/>
    <n v="165"/>
    <n v="0.66"/>
    <n v="0.72599999999999998"/>
    <n v="0.90749999999999997"/>
    <n v="2.2934999999999999"/>
    <n v="40"/>
    <n v="44"/>
    <n v="55"/>
    <n v="10"/>
    <n v="10"/>
    <n v="10"/>
    <s v="NA"/>
    <s v="NA"/>
    <s v="NA"/>
    <s v="NA"/>
  </r>
  <r>
    <s v="Algeria"/>
    <s v="Algeria"/>
    <s v="DZA"/>
    <s v="Africa"/>
    <x v="0"/>
    <x v="2"/>
    <n v="1996"/>
    <x v="8"/>
    <n v="25"/>
    <n v="3.4249999999999998"/>
    <n v="2.7"/>
    <n v="2.7"/>
    <n v="8.8249999999999993"/>
    <n v="137"/>
    <n v="108"/>
    <n v="108"/>
    <n v="100"/>
    <n v="100"/>
    <n v="100"/>
    <s v="NA"/>
    <s v="NA"/>
    <s v="NA"/>
    <s v="NA"/>
  </r>
  <r>
    <s v="Algeria"/>
    <s v="Algeria"/>
    <s v="DZA"/>
    <s v="Africa"/>
    <x v="0"/>
    <x v="2"/>
    <n v="1996"/>
    <x v="144"/>
    <n v="26"/>
    <n v="1.716"/>
    <n v="2.6"/>
    <n v="3.25"/>
    <n v="7.5659999999999998"/>
    <n v="66"/>
    <n v="100"/>
    <n v="125"/>
    <n v="100"/>
    <n v="100"/>
    <n v="100"/>
    <s v="NA"/>
    <s v="NA"/>
    <s v="NA"/>
    <s v="NA"/>
  </r>
  <r>
    <s v="Algeria"/>
    <s v="Algeria"/>
    <s v="DZA"/>
    <s v="Africa"/>
    <x v="0"/>
    <x v="2"/>
    <n v="1996"/>
    <x v="56"/>
    <n v="210"/>
    <n v="0"/>
    <n v="9.66"/>
    <n v="0"/>
    <n v="9.66"/>
    <s v="NA"/>
    <n v="46"/>
    <s v="NA"/>
    <s v="NA"/>
    <n v="100"/>
    <s v="NA"/>
    <s v="NA"/>
    <s v="NA"/>
    <s v="NA"/>
    <s v="NA"/>
  </r>
  <r>
    <s v="Algeria"/>
    <s v="Algeria"/>
    <s v="DZA"/>
    <s v="Africa"/>
    <x v="0"/>
    <x v="2"/>
    <n v="1996"/>
    <x v="12"/>
    <n v="96"/>
    <n v="20.16"/>
    <n v="17.28"/>
    <n v="17.28"/>
    <n v="54.72"/>
    <n v="210"/>
    <n v="180"/>
    <n v="180"/>
    <n v="100"/>
    <n v="100"/>
    <n v="100"/>
    <s v="NA"/>
    <s v="NA"/>
    <s v="NA"/>
    <s v="NA"/>
  </r>
  <r>
    <s v="Algeria"/>
    <s v="Algeria"/>
    <s v="DZA"/>
    <s v="Africa"/>
    <x v="0"/>
    <x v="2"/>
    <n v="1996"/>
    <x v="13"/>
    <n v="155"/>
    <n v="3.1"/>
    <n v="7.13"/>
    <n v="0"/>
    <n v="10.23"/>
    <n v="20"/>
    <n v="46"/>
    <s v="NA"/>
    <n v="100"/>
    <n v="100"/>
    <s v="NA"/>
    <s v="NA"/>
    <s v="NA"/>
    <s v="NA"/>
    <s v="NA"/>
  </r>
  <r>
    <s v="Algeria"/>
    <s v="Algeria"/>
    <s v="DZA"/>
    <s v="Africa"/>
    <x v="0"/>
    <x v="2"/>
    <n v="1996"/>
    <x v="15"/>
    <n v="126"/>
    <n v="16.506"/>
    <n v="13.986000000000001"/>
    <n v="16.001999999999999"/>
    <n v="46.494"/>
    <n v="131"/>
    <n v="111"/>
    <n v="127"/>
    <n v="100"/>
    <n v="100"/>
    <n v="100"/>
    <s v="NA"/>
    <s v="NA"/>
    <s v="NA"/>
    <s v="NA"/>
  </r>
  <r>
    <s v="Algeria"/>
    <s v="Algeria"/>
    <s v="DZA"/>
    <s v="Africa"/>
    <x v="0"/>
    <x v="2"/>
    <n v="1996"/>
    <x v="16"/>
    <n v="647"/>
    <n v="21.998000000000001"/>
    <n v="0"/>
    <n v="0"/>
    <n v="21.998000000000001"/>
    <n v="34"/>
    <s v="NA"/>
    <s v="NA"/>
    <n v="100"/>
    <s v="NA"/>
    <s v="NA"/>
    <s v="NA"/>
    <s v="NA"/>
    <s v="NA"/>
    <s v="NA"/>
  </r>
  <r>
    <s v="Algeria"/>
    <s v="Algeria"/>
    <s v="DZA"/>
    <s v="Africa"/>
    <x v="0"/>
    <x v="2"/>
    <n v="1996"/>
    <x v="17"/>
    <n v="1000"/>
    <n v="0"/>
    <n v="46"/>
    <n v="0"/>
    <n v="46"/>
    <s v="NA"/>
    <n v="46"/>
    <s v="NA"/>
    <s v="NA"/>
    <n v="100"/>
    <s v="NA"/>
    <s v="NA"/>
    <s v="NA"/>
    <s v="NA"/>
    <s v="NA"/>
  </r>
  <r>
    <s v="Angola"/>
    <s v="Angola"/>
    <s v="AGO"/>
    <s v="Africa"/>
    <x v="1"/>
    <x v="2"/>
    <n v="1996"/>
    <x v="18"/>
    <n v="30"/>
    <n v="0.40200000000000002"/>
    <n v="0.13200000000000001"/>
    <n v="0.67200000000000004"/>
    <n v="1.206"/>
    <n v="67"/>
    <n v="22"/>
    <n v="112"/>
    <n v="20"/>
    <n v="20"/>
    <n v="20"/>
    <s v="NA"/>
    <s v="NA"/>
    <s v="NA"/>
    <s v="NA"/>
  </r>
  <r>
    <s v="Angola"/>
    <s v="Angola"/>
    <s v="AGO"/>
    <s v="Africa"/>
    <x v="1"/>
    <x v="2"/>
    <n v="1996"/>
    <x v="19"/>
    <n v="855"/>
    <n v="2.4624000000000001"/>
    <n v="4.9248000000000003"/>
    <n v="2.4624000000000001"/>
    <n v="9.8496000000000006"/>
    <n v="36"/>
    <n v="72"/>
    <n v="36"/>
    <n v="8"/>
    <n v="8"/>
    <n v="8"/>
    <s v="NA"/>
    <s v="NA"/>
    <s v="NA"/>
    <s v="NA"/>
  </r>
  <r>
    <s v="Angola"/>
    <s v="Angola"/>
    <s v="AGO"/>
    <s v="Africa"/>
    <x v="1"/>
    <x v="2"/>
    <n v="1996"/>
    <x v="20"/>
    <n v="5"/>
    <n v="0.26800000000000002"/>
    <n v="8.7999999999999995E-2"/>
    <n v="0.44800000000000001"/>
    <n v="0.80400000000000005"/>
    <n v="67"/>
    <n v="22"/>
    <n v="112"/>
    <n v="80"/>
    <n v="80"/>
    <n v="80"/>
    <s v="NA"/>
    <s v="NA"/>
    <s v="NA"/>
    <s v="NA"/>
  </r>
  <r>
    <s v="Argentina"/>
    <s v="Argentina"/>
    <s v="ARG"/>
    <s v="Latin America"/>
    <x v="14"/>
    <x v="2"/>
    <n v="1996"/>
    <x v="0"/>
    <n v="145"/>
    <n v="2.3199999999999998"/>
    <n v="0.72499999999999998"/>
    <n v="0"/>
    <n v="3.0449999999999999"/>
    <s v="NA"/>
    <s v="NA"/>
    <s v="NA"/>
    <s v="NA"/>
    <s v="NA"/>
    <s v="NA"/>
    <n v="16"/>
    <n v="5"/>
    <s v="NA"/>
    <s v="NA"/>
  </r>
  <r>
    <s v="Argentina"/>
    <s v="Argentina"/>
    <s v="ARG"/>
    <s v="Latin America"/>
    <x v="14"/>
    <x v="2"/>
    <n v="1996"/>
    <x v="2"/>
    <n v="138"/>
    <n v="11.9922"/>
    <n v="3.9882"/>
    <n v="2.9946000000000002"/>
    <n v="18.975000000000001"/>
    <s v="NA"/>
    <s v="NA"/>
    <s v="NA"/>
    <s v="NA"/>
    <s v="NA"/>
    <s v="NA"/>
    <n v="86.9"/>
    <n v="28.9"/>
    <n v="21.7"/>
    <s v="NA"/>
  </r>
  <r>
    <s v="Argentina"/>
    <s v="Argentina"/>
    <s v="ARG"/>
    <s v="Latin America"/>
    <x v="14"/>
    <x v="2"/>
    <n v="1996"/>
    <x v="22"/>
    <n v="756"/>
    <n v="3.4775999999999998"/>
    <n v="0"/>
    <n v="0"/>
    <n v="3.4775999999999998"/>
    <s v="NA"/>
    <s v="NA"/>
    <s v="NA"/>
    <s v="NA"/>
    <s v="NA"/>
    <s v="NA"/>
    <n v="4.5999999999999996"/>
    <s v="NA"/>
    <s v="NA"/>
    <s v="NA"/>
  </r>
  <r>
    <s v="Argentina"/>
    <s v="Argentina"/>
    <s v="ARG"/>
    <s v="Latin America"/>
    <x v="14"/>
    <x v="2"/>
    <n v="1996"/>
    <x v="4"/>
    <n v="450"/>
    <n v="7.9649999999999999"/>
    <n v="1.98"/>
    <n v="2.97"/>
    <n v="12.914999999999999"/>
    <s v="NA"/>
    <s v="NA"/>
    <s v="NA"/>
    <s v="NA"/>
    <s v="NA"/>
    <s v="NA"/>
    <n v="17.7"/>
    <n v="4.4000000000000004"/>
    <n v="6.6"/>
    <s v="NA"/>
  </r>
  <r>
    <s v="Argentina"/>
    <s v="Argentina"/>
    <s v="ARG"/>
    <s v="Latin America"/>
    <x v="14"/>
    <x v="2"/>
    <n v="1996"/>
    <x v="19"/>
    <n v="2895"/>
    <n v="20.265000000000001"/>
    <n v="13.0275"/>
    <n v="0"/>
    <n v="33.292499999999997"/>
    <s v="NA"/>
    <s v="NA"/>
    <s v="NA"/>
    <s v="NA"/>
    <s v="NA"/>
    <s v="NA"/>
    <n v="7"/>
    <n v="4.5"/>
    <s v="NA"/>
    <s v="NA"/>
  </r>
  <r>
    <s v="Argentina"/>
    <s v="Argentina"/>
    <s v="ARG"/>
    <s v="Latin America"/>
    <x v="14"/>
    <x v="2"/>
    <n v="1996"/>
    <x v="56"/>
    <n v="16522"/>
    <n v="24.783000000000001"/>
    <n v="23.130800000000001"/>
    <n v="47.913800000000002"/>
    <n v="95.827600000000004"/>
    <s v="NA"/>
    <s v="NA"/>
    <s v="NA"/>
    <s v="NA"/>
    <s v="NA"/>
    <s v="NA"/>
    <n v="1.5"/>
    <n v="1.4"/>
    <n v="2.9"/>
    <s v="NA"/>
  </r>
  <r>
    <s v="Argentina"/>
    <s v="Argentina"/>
    <s v="ARG"/>
    <s v="Latin America"/>
    <x v="14"/>
    <x v="2"/>
    <n v="1996"/>
    <x v="12"/>
    <n v="105"/>
    <n v="1.89"/>
    <n v="10.5"/>
    <n v="0"/>
    <n v="12.39"/>
    <s v="NA"/>
    <s v="NA"/>
    <s v="NA"/>
    <s v="NA"/>
    <s v="NA"/>
    <s v="NA"/>
    <n v="18"/>
    <n v="100"/>
    <s v="NA"/>
    <s v="NA"/>
  </r>
  <r>
    <s v="Argentina"/>
    <s v="Argentina"/>
    <s v="ARG"/>
    <s v="Latin America"/>
    <x v="14"/>
    <x v="2"/>
    <n v="1996"/>
    <x v="48"/>
    <n v="192"/>
    <n v="3.9935999999999998"/>
    <n v="0.99839999999999995"/>
    <n v="0"/>
    <n v="4.992"/>
    <s v="NA"/>
    <s v="NA"/>
    <s v="NA"/>
    <s v="NA"/>
    <s v="NA"/>
    <s v="NA"/>
    <n v="20.8"/>
    <n v="5.2"/>
    <s v="NA"/>
    <s v="NA"/>
  </r>
  <r>
    <s v="Argentina"/>
    <s v="Argentina"/>
    <s v="ARG"/>
    <s v="Latin America"/>
    <x v="14"/>
    <x v="2"/>
    <n v="1996"/>
    <x v="46"/>
    <n v="623"/>
    <n v="0.37380000000000002"/>
    <n v="0.18690000000000001"/>
    <n v="0"/>
    <n v="0.56069999999999998"/>
    <s v="NA"/>
    <s v="NA"/>
    <s v="NA"/>
    <s v="NA"/>
    <s v="NA"/>
    <s v="NA"/>
    <n v="0.6"/>
    <n v="0.3"/>
    <s v="NA"/>
    <s v="NA"/>
  </r>
  <r>
    <s v="Argentina"/>
    <s v="Argentina"/>
    <s v="ARG"/>
    <s v="Latin America"/>
    <x v="14"/>
    <x v="2"/>
    <n v="1996"/>
    <x v="60"/>
    <n v="5890"/>
    <n v="0.58899999999999997"/>
    <n v="17.670000000000002"/>
    <n v="0"/>
    <n v="18.259"/>
    <s v="NA"/>
    <s v="NA"/>
    <s v="NA"/>
    <s v="NA"/>
    <s v="NA"/>
    <s v="NA"/>
    <n v="0.1"/>
    <n v="3"/>
    <s v="NA"/>
    <s v="NA"/>
  </r>
  <r>
    <s v="Argentina"/>
    <s v="Argentina"/>
    <s v="ARG"/>
    <s v="Latin America"/>
    <x v="14"/>
    <x v="2"/>
    <n v="1996"/>
    <x v="24"/>
    <n v="313"/>
    <n v="26.980599999999999"/>
    <n v="0"/>
    <n v="0"/>
    <n v="26.980599999999999"/>
    <s v="NA"/>
    <s v="NA"/>
    <s v="NA"/>
    <s v="NA"/>
    <s v="NA"/>
    <s v="NA"/>
    <n v="86.2"/>
    <s v="NA"/>
    <s v="NA"/>
    <s v="NA"/>
  </r>
  <r>
    <s v="Argentina"/>
    <s v="Argentina"/>
    <s v="ARG"/>
    <s v="Latin America"/>
    <x v="14"/>
    <x v="2"/>
    <n v="1996"/>
    <x v="34"/>
    <n v="2564"/>
    <n v="4.8715999999999999"/>
    <n v="5.1280000000000001"/>
    <n v="0"/>
    <n v="9.9995999999999992"/>
    <s v="NA"/>
    <s v="NA"/>
    <s v="NA"/>
    <s v="NA"/>
    <s v="NA"/>
    <s v="NA"/>
    <n v="1.9"/>
    <n v="2"/>
    <s v="NA"/>
    <s v="NA"/>
  </r>
  <r>
    <s v="Argentina"/>
    <s v="Argentina"/>
    <s v="ARG"/>
    <s v="Latin America"/>
    <x v="14"/>
    <x v="2"/>
    <n v="1996"/>
    <x v="20"/>
    <n v="475"/>
    <n v="31.967500000000001"/>
    <n v="14.012499999999999"/>
    <n v="14.012499999999999"/>
    <n v="59.9925"/>
    <s v="NA"/>
    <s v="NA"/>
    <s v="NA"/>
    <s v="NA"/>
    <s v="NA"/>
    <s v="NA"/>
    <n v="67.3"/>
    <n v="29.5"/>
    <n v="29.5"/>
    <s v="NA"/>
  </r>
  <r>
    <s v="Argentina"/>
    <s v="Argentina"/>
    <s v="ARG"/>
    <s v="Latin America"/>
    <x v="14"/>
    <x v="2"/>
    <n v="1996"/>
    <x v="16"/>
    <n v="5146"/>
    <n v="154.38"/>
    <n v="54.033000000000001"/>
    <n v="0"/>
    <n v="208.41300000000001"/>
    <s v="NA"/>
    <s v="NA"/>
    <s v="NA"/>
    <s v="NA"/>
    <s v="NA"/>
    <s v="NA"/>
    <n v="30"/>
    <n v="10.5"/>
    <s v="NA"/>
    <s v="NA"/>
  </r>
  <r>
    <s v="Australia"/>
    <s v="Australia"/>
    <s v="AUS"/>
    <s v="Oceania"/>
    <x v="15"/>
    <x v="2"/>
    <n v="1996"/>
    <x v="21"/>
    <n v="22800"/>
    <n v="344.28"/>
    <n v="383.04"/>
    <n v="2.2799999999999998"/>
    <n v="729.6"/>
    <s v="NA"/>
    <s v="NA"/>
    <s v="NA"/>
    <s v="NA"/>
    <s v="NA"/>
    <s v="NA"/>
    <n v="15.1"/>
    <n v="16.8"/>
    <n v="0.1"/>
    <s v="NA"/>
  </r>
  <r>
    <s v="Australia"/>
    <s v="Australia"/>
    <s v="AUS"/>
    <s v="Oceania"/>
    <x v="15"/>
    <x v="2"/>
    <n v="1996"/>
    <x v="22"/>
    <n v="270"/>
    <n v="35.991"/>
    <n v="2.9969999999999999"/>
    <n v="0"/>
    <n v="38.988"/>
    <s v="NA"/>
    <s v="NA"/>
    <s v="NA"/>
    <s v="NA"/>
    <s v="NA"/>
    <s v="NA"/>
    <n v="133.30000000000001"/>
    <n v="11.1"/>
    <s v="NA"/>
    <s v="NA"/>
  </r>
  <r>
    <s v="Australia"/>
    <s v="Australia"/>
    <s v="AUS"/>
    <s v="Oceania"/>
    <x v="15"/>
    <x v="2"/>
    <n v="1996"/>
    <x v="83"/>
    <n v="330"/>
    <n v="57.75"/>
    <n v="76.89"/>
    <n v="52.14"/>
    <n v="186.78"/>
    <s v="NA"/>
    <s v="NA"/>
    <s v="NA"/>
    <s v="NA"/>
    <s v="NA"/>
    <s v="NA"/>
    <n v="175"/>
    <n v="233"/>
    <n v="158"/>
    <s v="NA"/>
  </r>
  <r>
    <s v="Australia"/>
    <s v="Australia"/>
    <s v="AUS"/>
    <s v="Oceania"/>
    <x v="15"/>
    <x v="2"/>
    <n v="1996"/>
    <x v="145"/>
    <n v="30650"/>
    <n v="24.52"/>
    <n v="355.54"/>
    <n v="98.08"/>
    <n v="478.14"/>
    <s v="NA"/>
    <s v="NA"/>
    <s v="NA"/>
    <s v="NA"/>
    <s v="NA"/>
    <s v="NA"/>
    <n v="0.8"/>
    <n v="11.6"/>
    <n v="3.2"/>
    <s v="NA"/>
  </r>
  <r>
    <s v="Australia"/>
    <s v="Australia"/>
    <s v="AUS"/>
    <s v="Oceania"/>
    <x v="15"/>
    <x v="2"/>
    <n v="1996"/>
    <x v="146"/>
    <n v="2400"/>
    <n v="10.08"/>
    <n v="60.96"/>
    <n v="3.12"/>
    <n v="74.16"/>
    <s v="NA"/>
    <s v="NA"/>
    <s v="NA"/>
    <s v="NA"/>
    <s v="NA"/>
    <s v="NA"/>
    <n v="4.2"/>
    <n v="25.4"/>
    <n v="1.3"/>
    <s v="NA"/>
  </r>
  <r>
    <s v="Australia"/>
    <s v="Australia"/>
    <s v="AUS"/>
    <s v="Oceania"/>
    <x v="15"/>
    <x v="2"/>
    <n v="1996"/>
    <x v="24"/>
    <n v="385"/>
    <n v="78.001000000000005"/>
    <n v="20.02"/>
    <n v="39.000500000000002"/>
    <n v="137.0215"/>
    <s v="NA"/>
    <s v="NA"/>
    <s v="NA"/>
    <s v="NA"/>
    <s v="NA"/>
    <s v="NA"/>
    <n v="202.6"/>
    <n v="52"/>
    <n v="101.3"/>
    <s v="NA"/>
  </r>
  <r>
    <s v="Austria"/>
    <s v="Austria"/>
    <s v="AUT"/>
    <s v="Western and Central Europe"/>
    <x v="14"/>
    <x v="2"/>
    <n v="1996"/>
    <x v="0"/>
    <n v="266"/>
    <n v="23.673999999999999"/>
    <n v="7.7140000000000004"/>
    <n v="8.7780000000000005"/>
    <n v="40.165999999999997"/>
    <s v="NA"/>
    <s v="NA"/>
    <s v="NA"/>
    <s v="NA"/>
    <s v="NA"/>
    <s v="NA"/>
    <n v="89"/>
    <n v="29"/>
    <n v="33"/>
    <s v="NA"/>
  </r>
  <r>
    <s v="Austria"/>
    <s v="Austria"/>
    <s v="AUT"/>
    <s v="Western and Central Europe"/>
    <x v="14"/>
    <x v="2"/>
    <n v="1996"/>
    <x v="27"/>
    <n v="171"/>
    <n v="10.26"/>
    <n v="6.6689999999999996"/>
    <n v="6.4980000000000002"/>
    <n v="23.427"/>
    <s v="NA"/>
    <s v="NA"/>
    <s v="NA"/>
    <s v="NA"/>
    <s v="NA"/>
    <s v="NA"/>
    <n v="60"/>
    <n v="39"/>
    <n v="38"/>
    <s v="NA"/>
  </r>
  <r>
    <s v="Austria"/>
    <s v="Austria"/>
    <s v="AUT"/>
    <s v="Western and Central Europe"/>
    <x v="14"/>
    <x v="2"/>
    <n v="1996"/>
    <x v="147"/>
    <n v="189"/>
    <n v="21.167999999999999"/>
    <n v="11.907"/>
    <n v="16.254000000000001"/>
    <n v="49.329000000000001"/>
    <s v="NA"/>
    <s v="NA"/>
    <s v="NA"/>
    <s v="NA"/>
    <s v="NA"/>
    <s v="NA"/>
    <n v="112"/>
    <n v="63"/>
    <n v="86"/>
    <s v="NA"/>
  </r>
  <r>
    <s v="Austria"/>
    <s v="Austria"/>
    <s v="AUT"/>
    <s v="Western and Central Europe"/>
    <x v="14"/>
    <x v="2"/>
    <n v="1996"/>
    <x v="148"/>
    <n v="300"/>
    <n v="6.9"/>
    <n v="6.6"/>
    <n v="3.9"/>
    <n v="17.399999999999999"/>
    <s v="NA"/>
    <s v="NA"/>
    <s v="NA"/>
    <s v="NA"/>
    <s v="NA"/>
    <s v="NA"/>
    <n v="23"/>
    <n v="22"/>
    <n v="13"/>
    <s v="NA"/>
  </r>
  <r>
    <s v="Austria"/>
    <s v="Austria"/>
    <s v="AUT"/>
    <s v="Western and Central Europe"/>
    <x v="14"/>
    <x v="2"/>
    <n v="1996"/>
    <x v="12"/>
    <n v="30"/>
    <n v="3"/>
    <n v="1.74"/>
    <n v="4.3499999999999996"/>
    <n v="9.09"/>
    <s v="NA"/>
    <s v="NA"/>
    <s v="NA"/>
    <s v="NA"/>
    <s v="NA"/>
    <s v="NA"/>
    <n v="100"/>
    <n v="58"/>
    <n v="145"/>
    <s v="NA"/>
  </r>
  <r>
    <s v="Austria"/>
    <s v="Austria"/>
    <s v="AUT"/>
    <s v="Western and Central Europe"/>
    <x v="14"/>
    <x v="2"/>
    <n v="1996"/>
    <x v="13"/>
    <n v="40"/>
    <n v="0.08"/>
    <n v="0.4"/>
    <n v="0.8"/>
    <n v="1.28"/>
    <s v="NA"/>
    <s v="NA"/>
    <s v="NA"/>
    <s v="NA"/>
    <s v="NA"/>
    <s v="NA"/>
    <n v="2"/>
    <n v="10"/>
    <n v="20"/>
    <s v="NA"/>
  </r>
  <r>
    <s v="Austria"/>
    <s v="Austria"/>
    <s v="AUT"/>
    <s v="Western and Central Europe"/>
    <x v="14"/>
    <x v="2"/>
    <n v="1996"/>
    <x v="31"/>
    <n v="78"/>
    <n v="8.9700000000000006"/>
    <n v="4.3680000000000003"/>
    <n v="5.5380000000000003"/>
    <n v="18.876000000000001"/>
    <s v="NA"/>
    <s v="NA"/>
    <s v="NA"/>
    <s v="NA"/>
    <s v="NA"/>
    <s v="NA"/>
    <n v="115"/>
    <n v="56"/>
    <n v="71"/>
    <s v="NA"/>
  </r>
  <r>
    <s v="Austria"/>
    <s v="Austria"/>
    <s v="AUT"/>
    <s v="Western and Central Europe"/>
    <x v="14"/>
    <x v="2"/>
    <n v="1996"/>
    <x v="131"/>
    <n v="155"/>
    <n v="9.3000000000000007"/>
    <n v="3.5649999999999999"/>
    <n v="4.34"/>
    <n v="17.204999999999998"/>
    <s v="NA"/>
    <s v="NA"/>
    <s v="NA"/>
    <s v="NA"/>
    <s v="NA"/>
    <s v="NA"/>
    <n v="60"/>
    <n v="23"/>
    <n v="28"/>
    <s v="NA"/>
  </r>
  <r>
    <s v="Austria"/>
    <s v="Austria"/>
    <s v="AUT"/>
    <s v="Western and Central Europe"/>
    <x v="14"/>
    <x v="2"/>
    <n v="1996"/>
    <x v="33"/>
    <n v="52"/>
    <n v="3.016"/>
    <n v="3.9"/>
    <n v="3.12"/>
    <n v="10.036"/>
    <s v="NA"/>
    <s v="NA"/>
    <s v="NA"/>
    <s v="NA"/>
    <s v="NA"/>
    <s v="NA"/>
    <n v="58"/>
    <n v="75"/>
    <n v="60"/>
    <s v="NA"/>
  </r>
  <r>
    <s v="Austria"/>
    <s v="Austria"/>
    <s v="AUT"/>
    <s v="Western and Central Europe"/>
    <x v="14"/>
    <x v="2"/>
    <n v="1996"/>
    <x v="34"/>
    <n v="57"/>
    <n v="1.9950000000000001"/>
    <n v="1.9950000000000001"/>
    <n v="1.9950000000000001"/>
    <n v="5.9850000000000003"/>
    <s v="NA"/>
    <s v="NA"/>
    <s v="NA"/>
    <s v="NA"/>
    <s v="NA"/>
    <s v="NA"/>
    <n v="35"/>
    <n v="35"/>
    <n v="35"/>
    <s v="NA"/>
  </r>
  <r>
    <s v="Austria"/>
    <s v="Austria"/>
    <s v="AUT"/>
    <s v="Western and Central Europe"/>
    <x v="14"/>
    <x v="2"/>
    <n v="1996"/>
    <x v="25"/>
    <n v="1"/>
    <n v="7.0000000000000007E-2"/>
    <n v="0.05"/>
    <n v="0.1"/>
    <n v="0.22"/>
    <s v="NA"/>
    <s v="NA"/>
    <s v="NA"/>
    <s v="NA"/>
    <s v="NA"/>
    <s v="NA"/>
    <n v="70"/>
    <n v="50"/>
    <n v="100"/>
    <s v="NA"/>
  </r>
  <r>
    <s v="Austria"/>
    <s v="Austria"/>
    <s v="AUT"/>
    <s v="Western and Central Europe"/>
    <x v="14"/>
    <x v="2"/>
    <n v="1996"/>
    <x v="20"/>
    <n v="11"/>
    <n v="0.93500000000000005"/>
    <n v="0.52800000000000002"/>
    <n v="1.1000000000000001"/>
    <n v="2.5630000000000002"/>
    <s v="NA"/>
    <s v="NA"/>
    <s v="NA"/>
    <s v="NA"/>
    <s v="NA"/>
    <s v="NA"/>
    <n v="85"/>
    <n v="48"/>
    <n v="100"/>
    <s v="NA"/>
  </r>
  <r>
    <s v="Austria"/>
    <s v="Austria"/>
    <s v="AUT"/>
    <s v="Western and Central Europe"/>
    <x v="14"/>
    <x v="2"/>
    <n v="1996"/>
    <x v="16"/>
    <n v="265"/>
    <n v="27.03"/>
    <n v="7.6849999999999996"/>
    <n v="9.2750000000000004"/>
    <n v="43.99"/>
    <s v="NA"/>
    <s v="NA"/>
    <s v="NA"/>
    <s v="NA"/>
    <s v="NA"/>
    <s v="NA"/>
    <n v="102"/>
    <n v="29"/>
    <n v="35"/>
    <s v="NA"/>
  </r>
  <r>
    <s v="Bahrain"/>
    <s v="Bahrain"/>
    <s v="BHR"/>
    <s v="West Asia"/>
    <x v="1"/>
    <x v="2"/>
    <n v="1996"/>
    <x v="12"/>
    <n v="3"/>
    <n v="0.9"/>
    <n v="0.6"/>
    <n v="0.6"/>
    <n v="2.1"/>
    <n v="300"/>
    <n v="200"/>
    <n v="200"/>
    <n v="100"/>
    <n v="100"/>
    <n v="100"/>
    <s v="NA"/>
    <s v="NA"/>
    <s v="NA"/>
    <s v="NA"/>
  </r>
  <r>
    <s v="Bangladesh"/>
    <s v="Bangladesh"/>
    <s v="BGD"/>
    <s v="South Asia"/>
    <x v="2"/>
    <x v="2"/>
    <n v="1996"/>
    <x v="18"/>
    <n v="39"/>
    <n v="2.6453700000000002"/>
    <n v="2.6371799999999999"/>
    <n v="2.5935000000000001"/>
    <n v="7.8760500000000002"/>
    <n v="133"/>
    <n v="138"/>
    <n v="133"/>
    <n v="51"/>
    <n v="49"/>
    <n v="50"/>
    <s v="NA"/>
    <s v="NA"/>
    <s v="NA"/>
    <s v="NA"/>
  </r>
  <r>
    <s v="Bangladesh"/>
    <s v="Bangladesh"/>
    <s v="BGD"/>
    <s v="South Asia"/>
    <x v="2"/>
    <x v="2"/>
    <n v="1996"/>
    <x v="26"/>
    <n v="112"/>
    <n v="0.4032"/>
    <n v="0.31359999999999999"/>
    <n v="5.7119999999999997E-2"/>
    <n v="0.77392000000000005"/>
    <n v="12"/>
    <n v="10"/>
    <n v="17"/>
    <n v="30"/>
    <n v="28"/>
    <n v="3"/>
    <s v="NA"/>
    <s v="NA"/>
    <s v="NA"/>
    <s v="NA"/>
  </r>
  <r>
    <s v="Bangladesh"/>
    <s v="Bangladesh"/>
    <s v="BGD"/>
    <s v="South Asia"/>
    <x v="2"/>
    <x v="2"/>
    <n v="1996"/>
    <x v="35"/>
    <n v="584"/>
    <n v="12.707839999999999"/>
    <n v="2.4527999999999999"/>
    <n v="0.66576000000000002"/>
    <n v="15.8264"/>
    <n v="34"/>
    <n v="30"/>
    <n v="19"/>
    <n v="64"/>
    <n v="14"/>
    <n v="6"/>
    <s v="NA"/>
    <s v="NA"/>
    <s v="NA"/>
    <s v="NA"/>
  </r>
  <r>
    <s v="Bangladesh"/>
    <s v="Bangladesh"/>
    <s v="BGD"/>
    <s v="South Asia"/>
    <x v="2"/>
    <x v="2"/>
    <n v="1996"/>
    <x v="23"/>
    <n v="569"/>
    <n v="17.07"/>
    <n v="14.794"/>
    <n v="7.2319899999999997"/>
    <n v="39.09599"/>
    <n v="60"/>
    <n v="52"/>
    <n v="41"/>
    <n v="50"/>
    <n v="50"/>
    <n v="31"/>
    <s v="NA"/>
    <s v="NA"/>
    <s v="NA"/>
    <s v="NA"/>
  </r>
  <r>
    <s v="Bangladesh"/>
    <s v="Bangladesh"/>
    <s v="BGD"/>
    <s v="South Asia"/>
    <x v="2"/>
    <x v="2"/>
    <n v="1996"/>
    <x v="12"/>
    <n v="174"/>
    <n v="17.34084"/>
    <n v="14.3637"/>
    <n v="11.891159999999999"/>
    <n v="43.595700000000001"/>
    <n v="151"/>
    <n v="127"/>
    <n v="102"/>
    <n v="66"/>
    <n v="65"/>
    <n v="67"/>
    <s v="NA"/>
    <s v="NA"/>
    <s v="NA"/>
    <s v="NA"/>
  </r>
  <r>
    <s v="Bangladesh"/>
    <s v="Bangladesh"/>
    <s v="BGD"/>
    <s v="South Asia"/>
    <x v="2"/>
    <x v="2"/>
    <n v="1996"/>
    <x v="13"/>
    <n v="728"/>
    <n v="0.85175999999999996"/>
    <n v="1.1648000000000001"/>
    <n v="0.72799999999999998"/>
    <n v="2.7445599999999999"/>
    <n v="13"/>
    <n v="20"/>
    <n v="25"/>
    <n v="9"/>
    <n v="8"/>
    <n v="4"/>
    <s v="NA"/>
    <s v="NA"/>
    <s v="NA"/>
    <s v="NA"/>
  </r>
  <r>
    <s v="Bangladesh"/>
    <s v="Bangladesh"/>
    <s v="BGD"/>
    <s v="South Asia"/>
    <x v="2"/>
    <x v="2"/>
    <n v="1996"/>
    <x v="48"/>
    <n v="10433"/>
    <n v="499.46944200000002"/>
    <n v="164.799668"/>
    <n v="47.824871999999999"/>
    <n v="712.09398199999998"/>
    <n v="60.6"/>
    <n v="35.9"/>
    <n v="19.100000000000001"/>
    <n v="79"/>
    <n v="44"/>
    <n v="24"/>
    <s v="NA"/>
    <s v="NA"/>
    <s v="NA"/>
    <s v="NA"/>
  </r>
  <r>
    <s v="Bangladesh"/>
    <s v="Bangladesh"/>
    <s v="BGD"/>
    <s v="South Asia"/>
    <x v="2"/>
    <x v="2"/>
    <n v="1996"/>
    <x v="39"/>
    <n v="147"/>
    <n v="2.5401600000000002"/>
    <n v="1.3406400000000001"/>
    <n v="0.59682000000000002"/>
    <n v="4.4776199999999999"/>
    <n v="54"/>
    <n v="48"/>
    <n v="29"/>
    <n v="32"/>
    <n v="19"/>
    <n v="14"/>
    <s v="NA"/>
    <s v="NA"/>
    <s v="NA"/>
    <s v="NA"/>
  </r>
  <r>
    <s v="Bangladesh"/>
    <s v="Bangladesh"/>
    <s v="BGD"/>
    <s v="South Asia"/>
    <x v="2"/>
    <x v="2"/>
    <n v="1996"/>
    <x v="24"/>
    <n v="191"/>
    <n v="14.61914"/>
    <n v="9.0763200000000008"/>
    <n v="5.3632799999999996"/>
    <n v="29.05874"/>
    <n v="86"/>
    <n v="54"/>
    <n v="36"/>
    <n v="89"/>
    <n v="88"/>
    <n v="78"/>
    <s v="NA"/>
    <s v="NA"/>
    <s v="NA"/>
    <s v="NA"/>
  </r>
  <r>
    <s v="Bangladesh"/>
    <s v="Bangladesh"/>
    <s v="BGD"/>
    <s v="South Asia"/>
    <x v="2"/>
    <x v="2"/>
    <n v="1996"/>
    <x v="25"/>
    <n v="38"/>
    <n v="1.9953799999999999"/>
    <n v="3.5510999999999999"/>
    <n v="2.3408000000000002"/>
    <n v="7.8872799999999996"/>
    <n v="59"/>
    <n v="105"/>
    <n v="70"/>
    <n v="89"/>
    <n v="89"/>
    <n v="88"/>
    <s v="NA"/>
    <s v="NA"/>
    <s v="NA"/>
    <s v="NA"/>
  </r>
  <r>
    <s v="Bangladesh"/>
    <s v="Bangladesh"/>
    <s v="BGD"/>
    <s v="South Asia"/>
    <x v="2"/>
    <x v="2"/>
    <n v="1996"/>
    <x v="20"/>
    <n v="172"/>
    <n v="7.2824799999999996"/>
    <n v="3.85968"/>
    <n v="2.2136399999999998"/>
    <n v="13.3558"/>
    <n v="58"/>
    <n v="34"/>
    <n v="39"/>
    <n v="73"/>
    <n v="66"/>
    <n v="33"/>
    <s v="NA"/>
    <s v="NA"/>
    <s v="NA"/>
    <s v="NA"/>
  </r>
  <r>
    <s v="Bangladesh"/>
    <s v="Bangladesh"/>
    <s v="BGD"/>
    <s v="South Asia"/>
    <x v="2"/>
    <x v="2"/>
    <n v="1996"/>
    <x v="16"/>
    <n v="599"/>
    <n v="32.705399999999997"/>
    <n v="25.625219999999999"/>
    <n v="8.3500599999999991"/>
    <n v="66.680679999999995"/>
    <n v="65"/>
    <n v="62"/>
    <n v="34"/>
    <n v="84"/>
    <n v="69"/>
    <n v="41"/>
    <s v="NA"/>
    <s v="NA"/>
    <s v="NA"/>
    <s v="NA"/>
  </r>
  <r>
    <s v="Belgium"/>
    <s v="Belgium"/>
    <s v="BEL"/>
    <s v="Western and Central Europe"/>
    <x v="14"/>
    <x v="2"/>
    <n v="1996"/>
    <x v="0"/>
    <n v="62"/>
    <n v="5.58"/>
    <n v="2.48"/>
    <n v="4.03"/>
    <n v="12.09"/>
    <s v="NA"/>
    <s v="NA"/>
    <s v="NA"/>
    <s v="NA"/>
    <s v="NA"/>
    <s v="NA"/>
    <n v="90"/>
    <n v="40"/>
    <n v="65"/>
    <s v="NA"/>
  </r>
  <r>
    <s v="Belgium"/>
    <s v="Belgium"/>
    <s v="BEL"/>
    <s v="Western and Central Europe"/>
    <x v="14"/>
    <x v="2"/>
    <n v="1996"/>
    <x v="149"/>
    <n v="165"/>
    <n v="12.375"/>
    <n v="3.3"/>
    <n v="8.25"/>
    <n v="23.925000000000001"/>
    <s v="NA"/>
    <s v="NA"/>
    <s v="NA"/>
    <s v="NA"/>
    <s v="NA"/>
    <s v="NA"/>
    <n v="75"/>
    <n v="20"/>
    <n v="50"/>
    <s v="NA"/>
  </r>
  <r>
    <s v="Belgium"/>
    <s v="Belgium"/>
    <s v="BEL"/>
    <s v="Western and Central Europe"/>
    <x v="14"/>
    <x v="2"/>
    <n v="1996"/>
    <x v="147"/>
    <n v="30"/>
    <n v="2.4"/>
    <n v="1.2"/>
    <n v="2.1"/>
    <n v="5.7"/>
    <s v="NA"/>
    <s v="NA"/>
    <s v="NA"/>
    <s v="NA"/>
    <s v="NA"/>
    <s v="NA"/>
    <n v="80"/>
    <n v="40"/>
    <n v="70"/>
    <s v="NA"/>
  </r>
  <r>
    <s v="Belgium"/>
    <s v="Belgium"/>
    <s v="BEL"/>
    <s v="Western and Central Europe"/>
    <x v="14"/>
    <x v="2"/>
    <n v="1996"/>
    <x v="148"/>
    <n v="556"/>
    <n v="86.736000000000004"/>
    <n v="19.46"/>
    <n v="33.36"/>
    <n v="139.55600000000001"/>
    <s v="NA"/>
    <s v="NA"/>
    <s v="NA"/>
    <s v="NA"/>
    <s v="NA"/>
    <s v="NA"/>
    <n v="156"/>
    <n v="35"/>
    <n v="60"/>
    <s v="NA"/>
  </r>
  <r>
    <s v="Belgium"/>
    <s v="Belgium"/>
    <s v="BEL"/>
    <s v="Western and Central Europe"/>
    <x v="14"/>
    <x v="2"/>
    <n v="1996"/>
    <x v="9"/>
    <n v="33"/>
    <n v="0.66"/>
    <n v="0.66"/>
    <n v="0.66"/>
    <n v="1.98"/>
    <s v="NA"/>
    <s v="NA"/>
    <s v="NA"/>
    <s v="NA"/>
    <s v="NA"/>
    <s v="NA"/>
    <n v="20"/>
    <n v="20"/>
    <n v="20"/>
    <s v="NA"/>
  </r>
  <r>
    <s v="Belgium"/>
    <s v="Belgium"/>
    <s v="BEL"/>
    <s v="Western and Central Europe"/>
    <x v="14"/>
    <x v="2"/>
    <n v="1996"/>
    <x v="12"/>
    <n v="51"/>
    <n v="7.65"/>
    <n v="3.06"/>
    <n v="10.199999999999999"/>
    <n v="20.91"/>
    <s v="NA"/>
    <s v="NA"/>
    <s v="NA"/>
    <s v="NA"/>
    <s v="NA"/>
    <s v="NA"/>
    <n v="150"/>
    <n v="60"/>
    <n v="200"/>
    <s v="NA"/>
  </r>
  <r>
    <s v="Belgium"/>
    <s v="Belgium"/>
    <s v="BEL"/>
    <s v="Western and Central Europe"/>
    <x v="14"/>
    <x v="2"/>
    <n v="1996"/>
    <x v="13"/>
    <n v="5"/>
    <n v="7.4999999999999997E-2"/>
    <n v="0.25"/>
    <n v="0.4"/>
    <n v="0.72499999999999998"/>
    <s v="NA"/>
    <s v="NA"/>
    <s v="NA"/>
    <s v="NA"/>
    <s v="NA"/>
    <s v="NA"/>
    <n v="15"/>
    <n v="50"/>
    <n v="80"/>
    <s v="NA"/>
  </r>
  <r>
    <s v="Belgium"/>
    <s v="Belgium"/>
    <s v="BEL"/>
    <s v="Western and Central Europe"/>
    <x v="14"/>
    <x v="2"/>
    <n v="1996"/>
    <x v="31"/>
    <n v="7"/>
    <n v="1.05"/>
    <n v="0.42"/>
    <n v="0.7"/>
    <n v="2.17"/>
    <s v="NA"/>
    <s v="NA"/>
    <s v="NA"/>
    <s v="NA"/>
    <s v="NA"/>
    <s v="NA"/>
    <n v="150"/>
    <n v="60"/>
    <n v="100"/>
    <s v="NA"/>
  </r>
  <r>
    <s v="Belgium"/>
    <s v="Belgium"/>
    <s v="BEL"/>
    <s v="Western and Central Europe"/>
    <x v="14"/>
    <x v="2"/>
    <n v="1996"/>
    <x v="131"/>
    <n v="75"/>
    <n v="6.75"/>
    <n v="3"/>
    <n v="4.5"/>
    <n v="14.25"/>
    <s v="NA"/>
    <s v="NA"/>
    <s v="NA"/>
    <s v="NA"/>
    <s v="NA"/>
    <s v="NA"/>
    <n v="90"/>
    <n v="40"/>
    <n v="60"/>
    <s v="NA"/>
  </r>
  <r>
    <s v="Belgium"/>
    <s v="Belgium"/>
    <s v="BEL"/>
    <s v="Western and Central Europe"/>
    <x v="14"/>
    <x v="2"/>
    <n v="1996"/>
    <x v="33"/>
    <n v="92"/>
    <n v="11.04"/>
    <n v="5.98"/>
    <n v="18.399999999999999"/>
    <n v="35.42"/>
    <s v="NA"/>
    <s v="NA"/>
    <s v="NA"/>
    <s v="NA"/>
    <s v="NA"/>
    <s v="NA"/>
    <n v="120"/>
    <n v="65"/>
    <n v="200"/>
    <s v="NA"/>
  </r>
  <r>
    <s v="Belgium"/>
    <s v="Belgium"/>
    <s v="BEL"/>
    <s v="Western and Central Europe"/>
    <x v="14"/>
    <x v="2"/>
    <n v="1996"/>
    <x v="20"/>
    <n v="40"/>
    <n v="4"/>
    <n v="2.6"/>
    <n v="3.2"/>
    <n v="9.8000000000000007"/>
    <s v="NA"/>
    <s v="NA"/>
    <s v="NA"/>
    <s v="NA"/>
    <s v="NA"/>
    <s v="NA"/>
    <n v="100"/>
    <n v="65"/>
    <n v="80"/>
    <s v="NA"/>
  </r>
  <r>
    <s v="Belgium"/>
    <s v="Belgium"/>
    <s v="BEL"/>
    <s v="Western and Central Europe"/>
    <x v="14"/>
    <x v="2"/>
    <n v="1996"/>
    <x v="16"/>
    <n v="212"/>
    <n v="29.68"/>
    <n v="8.48"/>
    <n v="13.78"/>
    <n v="51.94"/>
    <s v="NA"/>
    <s v="NA"/>
    <s v="NA"/>
    <s v="NA"/>
    <s v="NA"/>
    <s v="NA"/>
    <n v="140"/>
    <n v="40"/>
    <n v="65"/>
    <s v="NA"/>
  </r>
  <r>
    <s v="Benin"/>
    <s v="Benin"/>
    <s v="BEN"/>
    <s v="Africa"/>
    <x v="1"/>
    <x v="2"/>
    <n v="1996"/>
    <x v="22"/>
    <n v="151"/>
    <n v="5.2850000000000001"/>
    <n v="0.755"/>
    <n v="0.755"/>
    <n v="6.7949999999999999"/>
    <s v="NA"/>
    <s v="NA"/>
    <s v="NA"/>
    <s v="NA"/>
    <s v="NA"/>
    <s v="NA"/>
    <n v="35"/>
    <n v="5"/>
    <n v="5"/>
    <s v="NA"/>
  </r>
  <r>
    <s v="Bolivia"/>
    <s v="Bolivia (Plurinational State of)"/>
    <s v="BOL"/>
    <s v="Latin America"/>
    <x v="1"/>
    <x v="2"/>
    <n v="1996"/>
    <x v="1"/>
    <n v="4"/>
    <n v="0.16"/>
    <n v="0.06"/>
    <n v="0.04"/>
    <n v="0.26"/>
    <s v="NA"/>
    <s v="NA"/>
    <s v="NA"/>
    <s v="NA"/>
    <s v="NA"/>
    <s v="NA"/>
    <n v="40"/>
    <n v="15"/>
    <n v="10"/>
    <s v="NA"/>
  </r>
  <r>
    <s v="Bolivia"/>
    <s v="Bolivia (Plurinational State of)"/>
    <s v="BOL"/>
    <s v="Latin America"/>
    <x v="1"/>
    <x v="2"/>
    <n v="1996"/>
    <x v="19"/>
    <n v="35"/>
    <n v="0.38500000000000001"/>
    <n v="0"/>
    <n v="0"/>
    <n v="0.38500000000000001"/>
    <s v="NA"/>
    <s v="NA"/>
    <s v="NA"/>
    <s v="NA"/>
    <s v="NA"/>
    <s v="NA"/>
    <n v="11"/>
    <s v="NA"/>
    <s v="NA"/>
    <s v="NA"/>
  </r>
  <r>
    <s v="Bolivia"/>
    <s v="Bolivia (Plurinational State of)"/>
    <s v="BOL"/>
    <s v="Latin America"/>
    <x v="1"/>
    <x v="2"/>
    <n v="1996"/>
    <x v="8"/>
    <n v="7"/>
    <n v="0.35"/>
    <n v="0.105"/>
    <n v="7.0000000000000007E-2"/>
    <n v="0.52500000000000002"/>
    <s v="NA"/>
    <s v="NA"/>
    <s v="NA"/>
    <s v="NA"/>
    <s v="NA"/>
    <s v="NA"/>
    <n v="50"/>
    <n v="15"/>
    <n v="10"/>
    <s v="NA"/>
  </r>
  <r>
    <s v="Bolivia"/>
    <s v="Bolivia (Plurinational State of)"/>
    <s v="BOL"/>
    <s v="Latin America"/>
    <x v="1"/>
    <x v="2"/>
    <n v="1996"/>
    <x v="47"/>
    <n v="2"/>
    <n v="0.02"/>
    <n v="0.02"/>
    <n v="0.02"/>
    <n v="0.06"/>
    <s v="NA"/>
    <s v="NA"/>
    <s v="NA"/>
    <s v="NA"/>
    <s v="NA"/>
    <s v="NA"/>
    <n v="10"/>
    <n v="10"/>
    <n v="10"/>
    <s v="NA"/>
  </r>
  <r>
    <s v="Bolivia"/>
    <s v="Bolivia (Plurinational State of)"/>
    <s v="BOL"/>
    <s v="Latin America"/>
    <x v="1"/>
    <x v="2"/>
    <n v="1996"/>
    <x v="12"/>
    <n v="80"/>
    <n v="2.4"/>
    <n v="4.8"/>
    <n v="0"/>
    <n v="7.2"/>
    <s v="NA"/>
    <s v="NA"/>
    <s v="NA"/>
    <s v="NA"/>
    <s v="NA"/>
    <s v="NA"/>
    <n v="30"/>
    <n v="60"/>
    <s v="NA"/>
    <s v="NA"/>
  </r>
  <r>
    <s v="Bolivia"/>
    <s v="Bolivia (Plurinational State of)"/>
    <s v="BOL"/>
    <s v="Latin America"/>
    <x v="1"/>
    <x v="2"/>
    <n v="1996"/>
    <x v="48"/>
    <n v="16"/>
    <n v="0.32"/>
    <n v="3.2000000000000001E-2"/>
    <n v="3.2000000000000001E-2"/>
    <n v="0.38400000000000001"/>
    <s v="NA"/>
    <s v="NA"/>
    <s v="NA"/>
    <s v="NA"/>
    <s v="NA"/>
    <s v="NA"/>
    <n v="20"/>
    <n v="2"/>
    <n v="2"/>
    <s v="NA"/>
  </r>
  <r>
    <s v="Bolivia"/>
    <s v="Bolivia (Plurinational State of)"/>
    <s v="BOL"/>
    <s v="Latin America"/>
    <x v="1"/>
    <x v="2"/>
    <n v="1996"/>
    <x v="49"/>
    <n v="5"/>
    <n v="0.25"/>
    <n v="0.35"/>
    <n v="0.1"/>
    <n v="0.7"/>
    <s v="NA"/>
    <s v="NA"/>
    <s v="NA"/>
    <s v="NA"/>
    <s v="NA"/>
    <s v="NA"/>
    <n v="50"/>
    <n v="70"/>
    <n v="20"/>
    <s v="NA"/>
  </r>
  <r>
    <s v="Brazil"/>
    <s v="Brazil"/>
    <s v="BRA"/>
    <s v="Latin America"/>
    <x v="8"/>
    <x v="2"/>
    <n v="1996"/>
    <x v="53"/>
    <n v="2264"/>
    <n v="115.6904"/>
    <n v="26.941600000000001"/>
    <n v="115.6904"/>
    <n v="258.32240000000002"/>
    <n v="73"/>
    <n v="17"/>
    <n v="73"/>
    <n v="70"/>
    <n v="70"/>
    <n v="70"/>
    <s v="NA"/>
    <s v="NA"/>
    <s v="NA"/>
    <s v="NA"/>
  </r>
  <r>
    <s v="Brazil"/>
    <s v="Brazil"/>
    <s v="BRA"/>
    <s v="Latin America"/>
    <x v="8"/>
    <x v="2"/>
    <n v="1996"/>
    <x v="22"/>
    <n v="1286"/>
    <n v="24.691199999999998"/>
    <n v="44.752800000000001"/>
    <n v="40.894799999999996"/>
    <n v="110.33880000000001"/>
    <n v="32"/>
    <n v="58"/>
    <n v="53"/>
    <n v="60"/>
    <n v="60"/>
    <n v="60"/>
    <s v="NA"/>
    <s v="NA"/>
    <s v="NA"/>
    <s v="NA"/>
  </r>
  <r>
    <s v="Brazil"/>
    <s v="Brazil"/>
    <s v="BRA"/>
    <s v="Latin America"/>
    <x v="8"/>
    <x v="2"/>
    <n v="1996"/>
    <x v="19"/>
    <n v="13151"/>
    <n v="290.63709999999998"/>
    <n v="299.18525"/>
    <n v="299.18525"/>
    <n v="889.00760000000002"/>
    <n v="34"/>
    <n v="35"/>
    <n v="35"/>
    <n v="65"/>
    <n v="65"/>
    <n v="65"/>
    <s v="NA"/>
    <s v="NA"/>
    <s v="NA"/>
    <s v="NA"/>
  </r>
  <r>
    <s v="Brazil"/>
    <s v="Brazil"/>
    <s v="BRA"/>
    <s v="Latin America"/>
    <x v="8"/>
    <x v="2"/>
    <n v="1996"/>
    <x v="55"/>
    <n v="779"/>
    <n v="36.052120000000002"/>
    <n v="18.026060000000001"/>
    <n v="36.052120000000002"/>
    <n v="90.130300000000005"/>
    <n v="52"/>
    <n v="26"/>
    <n v="52"/>
    <n v="89"/>
    <n v="89"/>
    <n v="89"/>
    <s v="NA"/>
    <s v="NA"/>
    <s v="NA"/>
    <s v="NA"/>
  </r>
  <r>
    <s v="Brazil"/>
    <s v="Brazil"/>
    <s v="BRA"/>
    <s v="Latin America"/>
    <x v="8"/>
    <x v="2"/>
    <n v="1996"/>
    <x v="12"/>
    <n v="164"/>
    <n v="11.9884"/>
    <n v="41.88888"/>
    <n v="23.976800000000001"/>
    <n v="77.854079999999996"/>
    <n v="85"/>
    <n v="297"/>
    <n v="170"/>
    <n v="86"/>
    <n v="86"/>
    <n v="86"/>
    <s v="NA"/>
    <s v="NA"/>
    <s v="NA"/>
    <s v="NA"/>
  </r>
  <r>
    <s v="Brazil"/>
    <s v="Brazil"/>
    <s v="BRA"/>
    <s v="Latin America"/>
    <x v="8"/>
    <x v="2"/>
    <n v="1996"/>
    <x v="13"/>
    <n v="4361"/>
    <n v="37.9407"/>
    <n v="68.293260000000004"/>
    <n v="40.470080000000003"/>
    <n v="146.70403999999999"/>
    <n v="15"/>
    <n v="27"/>
    <n v="16"/>
    <n v="58"/>
    <n v="58"/>
    <n v="58"/>
    <s v="NA"/>
    <s v="NA"/>
    <s v="NA"/>
    <s v="NA"/>
  </r>
  <r>
    <s v="Brazil"/>
    <s v="Brazil"/>
    <s v="BRA"/>
    <s v="Latin America"/>
    <x v="8"/>
    <x v="2"/>
    <n v="1996"/>
    <x v="48"/>
    <n v="4585"/>
    <n v="77.761600000000001"/>
    <n v="119.07245"/>
    <n v="72.901499999999999"/>
    <n v="269.73554999999999"/>
    <n v="32"/>
    <n v="49"/>
    <n v="30"/>
    <n v="53"/>
    <n v="53"/>
    <n v="53"/>
    <s v="NA"/>
    <s v="NA"/>
    <s v="NA"/>
    <s v="NA"/>
  </r>
  <r>
    <s v="Brazil"/>
    <s v="Brazil"/>
    <s v="BRA"/>
    <s v="Latin America"/>
    <x v="8"/>
    <x v="2"/>
    <n v="1996"/>
    <x v="60"/>
    <n v="11384"/>
    <n v="48.9512"/>
    <n v="489.512"/>
    <n v="244.756"/>
    <n v="783.2192"/>
    <n v="5"/>
    <n v="50"/>
    <n v="25"/>
    <n v="86"/>
    <n v="86"/>
    <n v="86"/>
    <s v="NA"/>
    <s v="NA"/>
    <s v="NA"/>
    <s v="NA"/>
  </r>
  <r>
    <s v="Brazil"/>
    <s v="Brazil"/>
    <s v="BRA"/>
    <s v="Latin America"/>
    <x v="8"/>
    <x v="2"/>
    <n v="1996"/>
    <x v="24"/>
    <n v="4995"/>
    <n v="278.52120000000002"/>
    <n v="237.56219999999999"/>
    <n v="507.89159999999998"/>
    <n v="1023.975"/>
    <n v="68"/>
    <n v="58"/>
    <n v="124"/>
    <n v="82"/>
    <n v="82"/>
    <n v="82"/>
    <s v="NA"/>
    <s v="NA"/>
    <s v="NA"/>
    <s v="NA"/>
  </r>
  <r>
    <s v="Brazil"/>
    <s v="Brazil"/>
    <s v="BRA"/>
    <s v="Latin America"/>
    <x v="8"/>
    <x v="2"/>
    <n v="1996"/>
    <x v="16"/>
    <n v="1491"/>
    <n v="13.120799999999999"/>
    <n v="64.411199999999994"/>
    <n v="64.411199999999994"/>
    <n v="141.94319999999999"/>
    <n v="11"/>
    <n v="54"/>
    <n v="54"/>
    <n v="80"/>
    <n v="80"/>
    <n v="80"/>
    <s v="NA"/>
    <s v="NA"/>
    <s v="NA"/>
    <s v="NA"/>
  </r>
  <r>
    <s v="Burkina Faso"/>
    <s v="Burkina Faso"/>
    <s v="BFA"/>
    <s v="Africa"/>
    <x v="1"/>
    <x v="2"/>
    <n v="1996"/>
    <x v="21"/>
    <n v="2655"/>
    <n v="5.31"/>
    <n v="5.31"/>
    <n v="2.6549999999999998"/>
    <n v="13.275"/>
    <s v="NA"/>
    <s v="NA"/>
    <s v="NA"/>
    <s v="NA"/>
    <s v="NA"/>
    <s v="NA"/>
    <n v="2"/>
    <n v="2"/>
    <n v="1"/>
    <s v="NA"/>
  </r>
  <r>
    <s v="Burkina Faso"/>
    <s v="Burkina Faso"/>
    <s v="BFA"/>
    <s v="Africa"/>
    <x v="1"/>
    <x v="2"/>
    <n v="1996"/>
    <x v="22"/>
    <n v="161"/>
    <n v="4.9909999999999997"/>
    <n v="4.1859999999999999"/>
    <n v="2.5760000000000001"/>
    <n v="11.753"/>
    <s v="NA"/>
    <s v="NA"/>
    <s v="NA"/>
    <s v="NA"/>
    <s v="NA"/>
    <s v="NA"/>
    <n v="31"/>
    <n v="26"/>
    <n v="16"/>
    <s v="NA"/>
  </r>
  <r>
    <s v="Burkina Faso"/>
    <s v="Burkina Faso"/>
    <s v="BFA"/>
    <s v="Africa"/>
    <x v="1"/>
    <x v="2"/>
    <n v="1996"/>
    <x v="43"/>
    <n v="219"/>
    <n v="2.1899999999999999E-2"/>
    <n v="4.3799999999999999E-2"/>
    <n v="2.1899999999999999E-2"/>
    <n v="8.7599999999999997E-2"/>
    <s v="NA"/>
    <s v="NA"/>
    <s v="NA"/>
    <s v="NA"/>
    <s v="NA"/>
    <s v="NA"/>
    <n v="0.1"/>
    <n v="0.2"/>
    <n v="0.1"/>
    <s v="NA"/>
  </r>
  <r>
    <s v="Cambodia"/>
    <s v="Cambodia"/>
    <s v="KHM"/>
    <s v="East Asia"/>
    <x v="11"/>
    <x v="2"/>
    <n v="1996"/>
    <x v="48"/>
    <n v="1701"/>
    <n v="3.7422"/>
    <n v="2.7216"/>
    <n v="0"/>
    <n v="6.4638"/>
    <s v="NA"/>
    <s v="NA"/>
    <s v="NA"/>
    <s v="NA"/>
    <s v="NA"/>
    <s v="NA"/>
    <n v="2.2000000000000002"/>
    <n v="1.6"/>
    <s v="NA"/>
    <s v="NA"/>
  </r>
  <r>
    <s v="Canada"/>
    <s v="Canada"/>
    <s v="CAN"/>
    <s v="North America"/>
    <x v="8"/>
    <x v="2"/>
    <n v="1996"/>
    <x v="0"/>
    <n v="4240"/>
    <n v="216.24"/>
    <n v="90.1"/>
    <n v="36.04"/>
    <n v="342.38"/>
    <n v="60"/>
    <n v="25"/>
    <n v="10"/>
    <n v="85"/>
    <n v="85"/>
    <n v="85"/>
    <s v="NA"/>
    <s v="NA"/>
    <s v="NA"/>
    <s v="NA"/>
  </r>
  <r>
    <s v="Canada"/>
    <s v="Canada"/>
    <s v="CAN"/>
    <s v="North America"/>
    <x v="8"/>
    <x v="2"/>
    <n v="1996"/>
    <x v="66"/>
    <n v="501"/>
    <n v="22.545000000000002"/>
    <n v="7.5149999999999997"/>
    <n v="1.8787499999999999"/>
    <n v="31.938749999999999"/>
    <n v="60"/>
    <n v="20"/>
    <n v="5"/>
    <n v="75"/>
    <n v="75"/>
    <n v="75"/>
    <s v="NA"/>
    <s v="NA"/>
    <s v="NA"/>
    <s v="NA"/>
  </r>
  <r>
    <s v="Canada"/>
    <s v="Canada"/>
    <s v="CAN"/>
    <s v="North America"/>
    <x v="8"/>
    <x v="2"/>
    <n v="1996"/>
    <x v="19"/>
    <n v="993"/>
    <n v="134.05500000000001"/>
    <n v="44.685000000000002"/>
    <n v="84.901499999999999"/>
    <n v="263.64150000000001"/>
    <n v="150"/>
    <n v="50"/>
    <n v="95"/>
    <n v="90"/>
    <n v="90"/>
    <n v="90"/>
    <s v="NA"/>
    <s v="NA"/>
    <s v="NA"/>
    <s v="NA"/>
  </r>
  <r>
    <s v="Canada"/>
    <s v="Canada"/>
    <s v="CAN"/>
    <s v="North America"/>
    <x v="8"/>
    <x v="2"/>
    <n v="1996"/>
    <x v="30"/>
    <n v="1357"/>
    <n v="36.639000000000003"/>
    <n v="16.283999999999999"/>
    <n v="4.0709999999999997"/>
    <n v="56.994"/>
    <n v="45"/>
    <n v="20"/>
    <n v="5"/>
    <n v="60"/>
    <n v="60"/>
    <n v="60"/>
    <s v="NA"/>
    <s v="NA"/>
    <s v="NA"/>
    <s v="NA"/>
  </r>
  <r>
    <s v="Canada"/>
    <s v="Canada"/>
    <s v="CAN"/>
    <s v="North America"/>
    <x v="8"/>
    <x v="2"/>
    <n v="1996"/>
    <x v="144"/>
    <n v="8056"/>
    <n v="70.489999999999995"/>
    <n v="56.392000000000003"/>
    <n v="14.098000000000001"/>
    <n v="140.97999999999999"/>
    <n v="25"/>
    <n v="20"/>
    <n v="5"/>
    <n v="35"/>
    <n v="35"/>
    <n v="35"/>
    <s v="NA"/>
    <s v="NA"/>
    <s v="NA"/>
    <s v="NA"/>
  </r>
  <r>
    <s v="Canada"/>
    <s v="Canada"/>
    <s v="CAN"/>
    <s v="North America"/>
    <x v="8"/>
    <x v="2"/>
    <n v="1996"/>
    <x v="12"/>
    <n v="126"/>
    <n v="11.97"/>
    <n v="15.561"/>
    <n v="8.3789999999999996"/>
    <n v="35.909999999999997"/>
    <n v="100"/>
    <n v="130"/>
    <n v="70"/>
    <n v="95"/>
    <n v="95"/>
    <n v="95"/>
    <s v="NA"/>
    <s v="NA"/>
    <s v="NA"/>
    <s v="NA"/>
  </r>
  <r>
    <s v="Canada"/>
    <s v="Canada"/>
    <s v="CAN"/>
    <s v="North America"/>
    <x v="8"/>
    <x v="2"/>
    <n v="1996"/>
    <x v="31"/>
    <n v="4063"/>
    <n v="250.89025000000001"/>
    <n v="77.197000000000003"/>
    <n v="57.897750000000002"/>
    <n v="385.98500000000001"/>
    <n v="65"/>
    <n v="20"/>
    <n v="15"/>
    <n v="95"/>
    <n v="95"/>
    <n v="95"/>
    <s v="NA"/>
    <s v="NA"/>
    <s v="NA"/>
    <s v="NA"/>
  </r>
  <r>
    <s v="Canada"/>
    <s v="Canada"/>
    <s v="CAN"/>
    <s v="North America"/>
    <x v="8"/>
    <x v="2"/>
    <n v="1996"/>
    <x v="32"/>
    <n v="159"/>
    <n v="3.8159999999999998"/>
    <n v="1.9079999999999999"/>
    <n v="0.47699999999999998"/>
    <n v="6.2009999999999996"/>
    <n v="40"/>
    <n v="20"/>
    <n v="5"/>
    <n v="60"/>
    <n v="60"/>
    <n v="60"/>
    <s v="NA"/>
    <s v="NA"/>
    <s v="NA"/>
    <s v="NA"/>
  </r>
  <r>
    <s v="Canada"/>
    <s v="Canada"/>
    <s v="CAN"/>
    <s v="North America"/>
    <x v="8"/>
    <x v="2"/>
    <n v="1996"/>
    <x v="60"/>
    <n v="720"/>
    <n v="6.84"/>
    <n v="23.94"/>
    <n v="75.239999999999995"/>
    <n v="106.02"/>
    <n v="10"/>
    <n v="35"/>
    <n v="110"/>
    <n v="95"/>
    <n v="95"/>
    <n v="95"/>
    <s v="NA"/>
    <s v="NA"/>
    <s v="NA"/>
    <s v="NA"/>
  </r>
  <r>
    <s v="Canada"/>
    <s v="Canada"/>
    <s v="CAN"/>
    <s v="North America"/>
    <x v="8"/>
    <x v="2"/>
    <n v="1996"/>
    <x v="16"/>
    <n v="12626"/>
    <n v="454.536"/>
    <n v="252.52"/>
    <n v="50.503999999999998"/>
    <n v="757.56"/>
    <n v="45"/>
    <n v="25"/>
    <n v="5"/>
    <n v="80"/>
    <n v="80"/>
    <n v="80"/>
    <s v="NA"/>
    <s v="NA"/>
    <s v="NA"/>
    <s v="NA"/>
  </r>
  <r>
    <s v="Chile"/>
    <s v="Chile"/>
    <s v="CHL"/>
    <s v="Latin America"/>
    <x v="1"/>
    <x v="2"/>
    <n v="1996"/>
    <x v="61"/>
    <n v="194"/>
    <n v="21.34"/>
    <n v="3.88"/>
    <n v="13.58"/>
    <n v="38.799999999999997"/>
    <n v="110"/>
    <n v="20"/>
    <n v="70"/>
    <n v="100"/>
    <n v="100"/>
    <n v="100"/>
    <s v="NA"/>
    <s v="NA"/>
    <s v="NA"/>
    <s v="NA"/>
  </r>
  <r>
    <s v="Chile"/>
    <s v="Chile"/>
    <s v="CHL"/>
    <s v="Latin America"/>
    <x v="1"/>
    <x v="2"/>
    <n v="1996"/>
    <x v="6"/>
    <n v="59"/>
    <n v="3.835"/>
    <n v="1.4750000000000001"/>
    <n v="2.36"/>
    <n v="7.67"/>
    <n v="65"/>
    <n v="25"/>
    <n v="40"/>
    <n v="100"/>
    <n v="100"/>
    <n v="100"/>
    <s v="NA"/>
    <s v="NA"/>
    <s v="NA"/>
    <s v="NA"/>
  </r>
  <r>
    <s v="Chile"/>
    <s v="Chile"/>
    <s v="CHL"/>
    <s v="Latin America"/>
    <x v="1"/>
    <x v="2"/>
    <n v="1996"/>
    <x v="40"/>
    <n v="773"/>
    <n v="11.2858"/>
    <n v="19.324999999999999"/>
    <n v="2.319"/>
    <n v="32.9298"/>
    <n v="14.6"/>
    <n v="25"/>
    <n v="3"/>
    <n v="100"/>
    <n v="100"/>
    <n v="100"/>
    <s v="NA"/>
    <s v="NA"/>
    <s v="NA"/>
    <s v="NA"/>
  </r>
  <r>
    <s v="Chile"/>
    <s v="Chile"/>
    <s v="CHL"/>
    <s v="Latin America"/>
    <x v="1"/>
    <x v="2"/>
    <n v="1996"/>
    <x v="19"/>
    <n v="110"/>
    <n v="27.5"/>
    <n v="11"/>
    <n v="2.75"/>
    <n v="41.25"/>
    <n v="250"/>
    <n v="100"/>
    <n v="25"/>
    <n v="100"/>
    <n v="100"/>
    <n v="100"/>
    <s v="NA"/>
    <s v="NA"/>
    <s v="NA"/>
    <s v="NA"/>
  </r>
  <r>
    <s v="Chile"/>
    <s v="Chile"/>
    <s v="CHL"/>
    <s v="Latin America"/>
    <x v="1"/>
    <x v="2"/>
    <n v="1996"/>
    <x v="30"/>
    <n v="71"/>
    <n v="4.97"/>
    <n v="4.6150000000000002"/>
    <n v="0"/>
    <n v="9.5850000000000009"/>
    <n v="70"/>
    <n v="65"/>
    <s v="NA"/>
    <n v="100"/>
    <n v="100"/>
    <s v="NA"/>
    <s v="NA"/>
    <s v="NA"/>
    <s v="NA"/>
    <s v="NA"/>
  </r>
  <r>
    <s v="Chile"/>
    <s v="Chile"/>
    <s v="CHL"/>
    <s v="Latin America"/>
    <x v="1"/>
    <x v="2"/>
    <n v="1996"/>
    <x v="144"/>
    <n v="185"/>
    <n v="11.7845"/>
    <n v="8.6579999999999995"/>
    <n v="0.74"/>
    <n v="21.182500000000001"/>
    <n v="63.7"/>
    <n v="46.8"/>
    <n v="4"/>
    <n v="100"/>
    <n v="100"/>
    <n v="100"/>
    <s v="NA"/>
    <s v="NA"/>
    <s v="NA"/>
    <s v="NA"/>
  </r>
  <r>
    <s v="Chile"/>
    <s v="Chile"/>
    <s v="CHL"/>
    <s v="Latin America"/>
    <x v="1"/>
    <x v="2"/>
    <n v="1996"/>
    <x v="12"/>
    <n v="63"/>
    <n v="6.3"/>
    <n v="6.93"/>
    <n v="3.4649999999999999"/>
    <n v="16.695"/>
    <n v="100"/>
    <n v="110"/>
    <n v="55"/>
    <n v="100"/>
    <n v="100"/>
    <n v="100"/>
    <s v="NA"/>
    <s v="NA"/>
    <s v="NA"/>
    <s v="NA"/>
  </r>
  <r>
    <s v="Chile"/>
    <s v="Chile"/>
    <s v="CHL"/>
    <s v="Latin America"/>
    <x v="1"/>
    <x v="2"/>
    <n v="1996"/>
    <x v="31"/>
    <n v="34"/>
    <n v="4.42"/>
    <n v="5.0999999999999996"/>
    <n v="0.68"/>
    <n v="10.199999999999999"/>
    <n v="130"/>
    <n v="150"/>
    <n v="20"/>
    <n v="100"/>
    <n v="100"/>
    <n v="100"/>
    <s v="NA"/>
    <s v="NA"/>
    <s v="NA"/>
    <s v="NA"/>
  </r>
  <r>
    <s v="Chile"/>
    <s v="Chile"/>
    <s v="CHL"/>
    <s v="Latin America"/>
    <x v="1"/>
    <x v="2"/>
    <n v="1996"/>
    <x v="33"/>
    <n v="49"/>
    <n v="9.8000000000000007"/>
    <n v="12.25"/>
    <n v="4.41"/>
    <n v="26.46"/>
    <n v="200"/>
    <n v="250"/>
    <n v="90"/>
    <n v="100"/>
    <n v="100"/>
    <n v="100"/>
    <s v="NA"/>
    <s v="NA"/>
    <s v="NA"/>
    <s v="NA"/>
  </r>
  <r>
    <s v="Chile"/>
    <s v="Chile"/>
    <s v="CHL"/>
    <s v="Latin America"/>
    <x v="1"/>
    <x v="2"/>
    <n v="1996"/>
    <x v="20"/>
    <n v="80"/>
    <n v="8"/>
    <n v="4.8"/>
    <n v="2.8"/>
    <n v="15.6"/>
    <n v="100"/>
    <n v="60"/>
    <n v="35"/>
    <n v="100"/>
    <n v="100"/>
    <n v="100"/>
    <s v="NA"/>
    <s v="NA"/>
    <s v="NA"/>
    <s v="NA"/>
  </r>
  <r>
    <s v="Chile"/>
    <s v="Chile"/>
    <s v="CHL"/>
    <s v="Latin America"/>
    <x v="1"/>
    <x v="2"/>
    <n v="1996"/>
    <x v="16"/>
    <n v="507"/>
    <n v="48.164999999999999"/>
    <n v="40.56"/>
    <n v="2.5350000000000001"/>
    <n v="91.26"/>
    <n v="95"/>
    <n v="80"/>
    <n v="5"/>
    <n v="100"/>
    <n v="100"/>
    <n v="100"/>
    <s v="NA"/>
    <s v="NA"/>
    <s v="NA"/>
    <s v="NA"/>
  </r>
  <r>
    <s v="China"/>
    <s v="China"/>
    <s v="CHN"/>
    <s v="East Asia"/>
    <x v="14"/>
    <x v="2"/>
    <n v="1996"/>
    <x v="97"/>
    <n v="2690.2"/>
    <n v="376.62799999999999"/>
    <n v="169.48259999999999"/>
    <n v="72.635400000000004"/>
    <n v="618.74599999999998"/>
    <n v="140"/>
    <n v="70"/>
    <n v="45"/>
    <n v="100"/>
    <n v="90"/>
    <n v="60"/>
    <s v="NA"/>
    <s v="NA"/>
    <s v="NA"/>
    <s v="NA"/>
  </r>
  <r>
    <s v="China"/>
    <s v="China"/>
    <s v="CHN"/>
    <s v="East Asia"/>
    <x v="14"/>
    <x v="2"/>
    <n v="1996"/>
    <x v="18"/>
    <n v="150.80000000000001"/>
    <n v="33.176000000000002"/>
    <n v="11.536199999999999"/>
    <n v="16.588000000000001"/>
    <n v="61.300199999999997"/>
    <n v="220"/>
    <n v="85"/>
    <n v="110"/>
    <n v="100"/>
    <n v="90"/>
    <n v="100"/>
    <s v="NA"/>
    <s v="NA"/>
    <s v="NA"/>
    <s v="NA"/>
  </r>
  <r>
    <s v="China"/>
    <s v="China"/>
    <s v="CHN"/>
    <s v="East Asia"/>
    <x v="14"/>
    <x v="2"/>
    <n v="1996"/>
    <x v="0"/>
    <n v="1400"/>
    <n v="112"/>
    <n v="46.55"/>
    <n v="15.75"/>
    <n v="174.3"/>
    <n v="80"/>
    <n v="35"/>
    <n v="25"/>
    <n v="100"/>
    <n v="95"/>
    <n v="45"/>
    <s v="NA"/>
    <s v="NA"/>
    <s v="NA"/>
    <s v="NA"/>
  </r>
  <r>
    <s v="China"/>
    <s v="China"/>
    <s v="CHN"/>
    <s v="East Asia"/>
    <x v="14"/>
    <x v="2"/>
    <n v="1996"/>
    <x v="63"/>
    <n v="168.5"/>
    <n v="16.850000000000001"/>
    <n v="6.74"/>
    <n v="7.8773749999999998"/>
    <n v="31.467375000000001"/>
    <n v="100"/>
    <n v="50"/>
    <n v="55"/>
    <n v="100"/>
    <n v="80"/>
    <n v="85"/>
    <s v="NA"/>
    <s v="NA"/>
    <s v="NA"/>
    <s v="NA"/>
  </r>
  <r>
    <s v="China"/>
    <s v="China"/>
    <s v="CHN"/>
    <s v="East Asia"/>
    <x v="14"/>
    <x v="2"/>
    <n v="1996"/>
    <x v="42"/>
    <n v="231"/>
    <n v="19.750499999999999"/>
    <n v="5.1974999999999998"/>
    <n v="3.8115000000000001"/>
    <n v="28.759499999999999"/>
    <n v="95"/>
    <n v="45"/>
    <n v="30"/>
    <n v="90"/>
    <n v="50"/>
    <n v="55"/>
    <s v="NA"/>
    <s v="NA"/>
    <s v="NA"/>
    <s v="NA"/>
  </r>
  <r>
    <s v="China"/>
    <s v="China"/>
    <s v="CHN"/>
    <s v="East Asia"/>
    <x v="14"/>
    <x v="2"/>
    <n v="1996"/>
    <x v="50"/>
    <n v="243"/>
    <n v="10.935"/>
    <n v="3.8879999999999999"/>
    <n v="0.60750000000000004"/>
    <n v="15.4305"/>
    <n v="60"/>
    <n v="40"/>
    <n v="25"/>
    <n v="75"/>
    <n v="40"/>
    <n v="10"/>
    <s v="NA"/>
    <s v="NA"/>
    <s v="NA"/>
    <s v="NA"/>
  </r>
  <r>
    <s v="China"/>
    <s v="China"/>
    <s v="CHN"/>
    <s v="East Asia"/>
    <x v="14"/>
    <x v="2"/>
    <n v="1996"/>
    <x v="2"/>
    <n v="1123.9000000000001"/>
    <n v="168.58500000000001"/>
    <n v="76.425200000000004"/>
    <n v="45.517949999999999"/>
    <n v="290.52814999999998"/>
    <n v="150"/>
    <n v="80"/>
    <n v="45"/>
    <n v="100"/>
    <n v="85"/>
    <n v="90"/>
    <s v="NA"/>
    <s v="NA"/>
    <s v="NA"/>
    <s v="NA"/>
  </r>
  <r>
    <s v="China"/>
    <s v="China"/>
    <s v="CHN"/>
    <s v="East Asia"/>
    <x v="14"/>
    <x v="2"/>
    <n v="1996"/>
    <x v="66"/>
    <n v="92.5"/>
    <n v="5.0875000000000004"/>
    <n v="2.7749999999999999"/>
    <n v="0.34687499999999999"/>
    <n v="8.2093749999999996"/>
    <n v="55"/>
    <n v="40"/>
    <n v="25"/>
    <n v="100"/>
    <n v="75"/>
    <n v="15"/>
    <s v="NA"/>
    <s v="NA"/>
    <s v="NA"/>
    <s v="NA"/>
  </r>
  <r>
    <s v="China"/>
    <s v="China"/>
    <s v="CHN"/>
    <s v="East Asia"/>
    <x v="14"/>
    <x v="2"/>
    <n v="1996"/>
    <x v="6"/>
    <n v="148.9"/>
    <n v="22.335000000000001"/>
    <n v="13.401"/>
    <n v="6.7749499999999996"/>
    <n v="42.510950000000001"/>
    <n v="150"/>
    <n v="90"/>
    <n v="65"/>
    <n v="100"/>
    <n v="100"/>
    <n v="70"/>
    <s v="NA"/>
    <s v="NA"/>
    <s v="NA"/>
    <s v="NA"/>
  </r>
  <r>
    <s v="China"/>
    <s v="China"/>
    <s v="CHN"/>
    <s v="East Asia"/>
    <x v="14"/>
    <x v="2"/>
    <n v="1996"/>
    <x v="43"/>
    <n v="3775.7"/>
    <n v="283.17750000000001"/>
    <n v="220.87844999999999"/>
    <n v="90.616799999999998"/>
    <n v="594.67274999999995"/>
    <n v="75"/>
    <n v="65"/>
    <n v="40"/>
    <n v="100"/>
    <n v="90"/>
    <n v="60"/>
    <s v="NA"/>
    <s v="NA"/>
    <s v="NA"/>
    <s v="NA"/>
  </r>
  <r>
    <s v="China"/>
    <s v="China"/>
    <s v="CHN"/>
    <s v="East Asia"/>
    <x v="14"/>
    <x v="2"/>
    <n v="1996"/>
    <x v="150"/>
    <n v="175.7"/>
    <n v="17.57"/>
    <n v="10.278449999999999"/>
    <n v="4.2168000000000001"/>
    <n v="32.065249999999999"/>
    <n v="100"/>
    <n v="65"/>
    <n v="30"/>
    <n v="100"/>
    <n v="90"/>
    <n v="80"/>
    <s v="NA"/>
    <s v="NA"/>
    <s v="NA"/>
    <s v="NA"/>
  </r>
  <r>
    <s v="China"/>
    <s v="China"/>
    <s v="CHN"/>
    <s v="East Asia"/>
    <x v="14"/>
    <x v="2"/>
    <n v="1996"/>
    <x v="67"/>
    <n v="667.8"/>
    <n v="41.236649999999997"/>
    <n v="21.369599999999998"/>
    <n v="1.0017"/>
    <n v="63.607950000000002"/>
    <n v="65"/>
    <n v="40"/>
    <n v="30"/>
    <n v="95"/>
    <n v="80"/>
    <n v="5"/>
    <s v="NA"/>
    <s v="NA"/>
    <s v="NA"/>
    <s v="NA"/>
  </r>
  <r>
    <s v="China"/>
    <s v="China"/>
    <s v="CHN"/>
    <s v="East Asia"/>
    <x v="14"/>
    <x v="2"/>
    <n v="1996"/>
    <x v="19"/>
    <n v="21152.3"/>
    <n v="2749.799"/>
    <n v="423.04599999999999"/>
    <n v="296.13220000000001"/>
    <n v="3468.9771999999998"/>
    <n v="130"/>
    <n v="40"/>
    <n v="40"/>
    <n v="100"/>
    <n v="50"/>
    <n v="35"/>
    <s v="NA"/>
    <s v="NA"/>
    <s v="NA"/>
    <s v="NA"/>
  </r>
  <r>
    <s v="China"/>
    <s v="China"/>
    <s v="CHN"/>
    <s v="East Asia"/>
    <x v="14"/>
    <x v="2"/>
    <n v="1996"/>
    <x v="44"/>
    <n v="1672"/>
    <n v="97.811999999999998"/>
    <n v="25.08"/>
    <n v="0"/>
    <n v="122.892"/>
    <n v="65"/>
    <n v="25"/>
    <s v="NA"/>
    <n v="90"/>
    <n v="60"/>
    <s v="NA"/>
    <s v="NA"/>
    <s v="NA"/>
    <s v="NA"/>
    <s v="NA"/>
  </r>
  <r>
    <s v="China"/>
    <s v="China"/>
    <s v="CHN"/>
    <s v="East Asia"/>
    <x v="14"/>
    <x v="2"/>
    <n v="1996"/>
    <x v="30"/>
    <n v="400"/>
    <n v="26"/>
    <n v="5.04"/>
    <n v="0.8"/>
    <n v="31.84"/>
    <n v="65"/>
    <n v="18"/>
    <n v="20"/>
    <n v="100"/>
    <n v="70"/>
    <n v="10"/>
    <s v="NA"/>
    <s v="NA"/>
    <s v="NA"/>
    <s v="NA"/>
  </r>
  <r>
    <s v="China"/>
    <s v="China"/>
    <s v="CHN"/>
    <s v="East Asia"/>
    <x v="14"/>
    <x v="2"/>
    <n v="1996"/>
    <x v="144"/>
    <n v="11171.5"/>
    <n v="1340.58"/>
    <n v="206.67275000000001"/>
    <n v="27.928750000000001"/>
    <n v="1575.1814999999999"/>
    <s v="NA"/>
    <s v="NA"/>
    <s v="NA"/>
    <s v="NA"/>
    <s v="NA"/>
    <s v="NA"/>
    <n v="120"/>
    <n v="18.5"/>
    <n v="2.5"/>
    <s v="NA"/>
  </r>
  <r>
    <s v="China"/>
    <s v="China"/>
    <s v="CHN"/>
    <s v="East Asia"/>
    <x v="14"/>
    <x v="2"/>
    <n v="1996"/>
    <x v="151"/>
    <n v="750.1"/>
    <n v="90.012"/>
    <n v="56.2575"/>
    <n v="31.691725000000002"/>
    <n v="177.96122500000001"/>
    <n v="120"/>
    <n v="75"/>
    <n v="65"/>
    <n v="100"/>
    <n v="100"/>
    <n v="65"/>
    <s v="NA"/>
    <s v="NA"/>
    <s v="NA"/>
    <s v="NA"/>
  </r>
  <r>
    <s v="China"/>
    <s v="China"/>
    <s v="CHN"/>
    <s v="East Asia"/>
    <x v="14"/>
    <x v="2"/>
    <n v="1996"/>
    <x v="12"/>
    <n v="3207.6"/>
    <n v="400.95"/>
    <n v="167.59710000000001"/>
    <n v="96.227999999999994"/>
    <n v="664.77509999999995"/>
    <n v="125"/>
    <n v="55"/>
    <n v="75"/>
    <n v="100"/>
    <n v="95"/>
    <n v="40"/>
    <s v="NA"/>
    <s v="NA"/>
    <s v="NA"/>
    <s v="NA"/>
  </r>
  <r>
    <s v="China"/>
    <s v="China"/>
    <s v="CHN"/>
    <s v="East Asia"/>
    <x v="14"/>
    <x v="2"/>
    <n v="1996"/>
    <x v="68"/>
    <n v="6511"/>
    <n v="813.875"/>
    <n v="260.44"/>
    <n v="390.66"/>
    <n v="1464.9749999999999"/>
    <n v="125"/>
    <n v="50"/>
    <n v="75"/>
    <n v="100"/>
    <n v="80"/>
    <n v="80"/>
    <s v="NA"/>
    <s v="NA"/>
    <s v="NA"/>
    <s v="NA"/>
  </r>
  <r>
    <s v="China"/>
    <s v="China"/>
    <s v="CHN"/>
    <s v="East Asia"/>
    <x v="14"/>
    <x v="2"/>
    <n v="1996"/>
    <x v="13"/>
    <n v="3514.3"/>
    <n v="173.95785000000001"/>
    <n v="224.9152"/>
    <n v="52.714500000000001"/>
    <n v="451.58755000000002"/>
    <n v="55"/>
    <n v="80"/>
    <n v="50"/>
    <n v="90"/>
    <n v="80"/>
    <n v="30"/>
    <s v="NA"/>
    <s v="NA"/>
    <s v="NA"/>
    <s v="NA"/>
  </r>
  <r>
    <s v="China"/>
    <s v="China"/>
    <s v="CHN"/>
    <s v="East Asia"/>
    <x v="14"/>
    <x v="2"/>
    <n v="1996"/>
    <x v="31"/>
    <n v="5783.2"/>
    <n v="722.9"/>
    <n v="329.64240000000001"/>
    <n v="144.58000000000001"/>
    <n v="1197.1224"/>
    <n v="125"/>
    <n v="60"/>
    <n v="50"/>
    <n v="100"/>
    <n v="95"/>
    <n v="50"/>
    <s v="NA"/>
    <s v="NA"/>
    <s v="NA"/>
    <s v="NA"/>
  </r>
  <r>
    <s v="China"/>
    <s v="China"/>
    <s v="CHN"/>
    <s v="East Asia"/>
    <x v="14"/>
    <x v="2"/>
    <n v="1996"/>
    <x v="48"/>
    <n v="30171.5"/>
    <n v="4374.8675000000003"/>
    <n v="1629.261"/>
    <n v="724.11599999999999"/>
    <n v="6728.2444999999998"/>
    <n v="145"/>
    <n v="60"/>
    <n v="40"/>
    <n v="100"/>
    <n v="90"/>
    <n v="60"/>
    <s v="NA"/>
    <s v="NA"/>
    <s v="NA"/>
    <s v="NA"/>
  </r>
  <r>
    <s v="China"/>
    <s v="China"/>
    <s v="CHN"/>
    <s v="East Asia"/>
    <x v="14"/>
    <x v="2"/>
    <n v="1996"/>
    <x v="76"/>
    <n v="587.1"/>
    <n v="35.225999999999999"/>
    <n v="25.098524999999999"/>
    <n v="16.438800000000001"/>
    <n v="76.763324999999995"/>
    <n v="60"/>
    <n v="45"/>
    <n v="40"/>
    <n v="100"/>
    <n v="95"/>
    <n v="70"/>
    <s v="NA"/>
    <s v="NA"/>
    <s v="NA"/>
    <s v="NA"/>
  </r>
  <r>
    <s v="China"/>
    <s v="China"/>
    <s v="CHN"/>
    <s v="East Asia"/>
    <x v="14"/>
    <x v="2"/>
    <n v="1996"/>
    <x v="32"/>
    <n v="500"/>
    <n v="40"/>
    <n v="8.125"/>
    <n v="1"/>
    <n v="49.125"/>
    <n v="80"/>
    <n v="25"/>
    <n v="20"/>
    <n v="100"/>
    <n v="65"/>
    <n v="10"/>
    <s v="NA"/>
    <s v="NA"/>
    <s v="NA"/>
    <s v="NA"/>
  </r>
  <r>
    <s v="China"/>
    <s v="China"/>
    <s v="CHN"/>
    <s v="East Asia"/>
    <x v="14"/>
    <x v="2"/>
    <n v="1996"/>
    <x v="152"/>
    <n v="5528"/>
    <n v="663.36"/>
    <n v="348.26400000000001"/>
    <n v="62.19"/>
    <n v="1073.8140000000001"/>
    <n v="120"/>
    <n v="70"/>
    <n v="25"/>
    <n v="100"/>
    <n v="90"/>
    <n v="45"/>
    <s v="NA"/>
    <s v="NA"/>
    <s v="NA"/>
    <s v="NA"/>
  </r>
  <r>
    <s v="China"/>
    <s v="China"/>
    <s v="CHN"/>
    <s v="East Asia"/>
    <x v="14"/>
    <x v="2"/>
    <n v="1996"/>
    <x v="69"/>
    <n v="689.9"/>
    <n v="65.540499999999994"/>
    <n v="16.557600000000001"/>
    <n v="4.1394000000000002"/>
    <n v="86.237499999999997"/>
    <n v="95"/>
    <n v="40"/>
    <n v="30"/>
    <n v="100"/>
    <n v="60"/>
    <n v="20"/>
    <s v="NA"/>
    <s v="NA"/>
    <s v="NA"/>
    <s v="NA"/>
  </r>
  <r>
    <s v="China"/>
    <s v="China"/>
    <s v="CHN"/>
    <s v="East Asia"/>
    <x v="14"/>
    <x v="2"/>
    <n v="1996"/>
    <x v="46"/>
    <n v="1368"/>
    <n v="123.12"/>
    <n v="16.416"/>
    <n v="0"/>
    <n v="139.536"/>
    <n v="90"/>
    <n v="30"/>
    <s v="NA"/>
    <n v="100"/>
    <n v="40"/>
    <s v="NA"/>
    <s v="NA"/>
    <s v="NA"/>
    <s v="NA"/>
    <s v="NA"/>
  </r>
  <r>
    <s v="China"/>
    <s v="China"/>
    <s v="CHN"/>
    <s v="East Asia"/>
    <x v="14"/>
    <x v="2"/>
    <n v="1996"/>
    <x v="60"/>
    <n v="9221.9"/>
    <n v="542.24771999999996"/>
    <n v="580.97969999999998"/>
    <n v="110.6628"/>
    <n v="1233.89022"/>
    <n v="60"/>
    <n v="70"/>
    <n v="30"/>
    <n v="98"/>
    <n v="90"/>
    <n v="40"/>
    <s v="NA"/>
    <s v="NA"/>
    <s v="NA"/>
    <s v="NA"/>
  </r>
  <r>
    <s v="China"/>
    <s v="China"/>
    <s v="CHN"/>
    <s v="East Asia"/>
    <x v="14"/>
    <x v="2"/>
    <n v="1996"/>
    <x v="33"/>
    <n v="698.4"/>
    <n v="83.808000000000007"/>
    <n v="45.396000000000001"/>
    <n v="13.4442"/>
    <n v="142.6482"/>
    <n v="120"/>
    <n v="65"/>
    <n v="35"/>
    <n v="100"/>
    <n v="100"/>
    <n v="55"/>
    <s v="NA"/>
    <s v="NA"/>
    <s v="NA"/>
    <s v="NA"/>
  </r>
  <r>
    <s v="China"/>
    <s v="China"/>
    <s v="CHN"/>
    <s v="East Asia"/>
    <x v="14"/>
    <x v="2"/>
    <n v="1996"/>
    <x v="24"/>
    <n v="1056.5"/>
    <n v="158.47499999999999"/>
    <n v="79.237499999999997"/>
    <n v="68.672499999999999"/>
    <n v="306.38499999999999"/>
    <n v="150"/>
    <n v="75"/>
    <n v="65"/>
    <n v="100"/>
    <n v="100"/>
    <n v="100"/>
    <s v="NA"/>
    <s v="NA"/>
    <s v="NA"/>
    <s v="NA"/>
  </r>
  <r>
    <s v="China"/>
    <s v="China"/>
    <s v="CHN"/>
    <s v="East Asia"/>
    <x v="14"/>
    <x v="2"/>
    <n v="1996"/>
    <x v="34"/>
    <n v="804.9"/>
    <n v="64.391999999999996"/>
    <n v="14.488200000000001"/>
    <n v="0.80489999999999995"/>
    <n v="79.685100000000006"/>
    <n v="80"/>
    <n v="30"/>
    <n v="50"/>
    <n v="100"/>
    <n v="60"/>
    <n v="2"/>
    <s v="NA"/>
    <s v="NA"/>
    <s v="NA"/>
    <s v="NA"/>
  </r>
  <r>
    <s v="China"/>
    <s v="China"/>
    <s v="CHN"/>
    <s v="East Asia"/>
    <x v="14"/>
    <x v="2"/>
    <n v="1996"/>
    <x v="72"/>
    <n v="83"/>
    <n v="13.28"/>
    <n v="5.3120000000000003"/>
    <n v="4.6479999999999997"/>
    <n v="23.24"/>
    <n v="160"/>
    <n v="80"/>
    <n v="80"/>
    <n v="100"/>
    <n v="80"/>
    <n v="70"/>
    <s v="NA"/>
    <s v="NA"/>
    <s v="NA"/>
    <s v="NA"/>
  </r>
  <r>
    <s v="China"/>
    <s v="China"/>
    <s v="CHN"/>
    <s v="East Asia"/>
    <x v="14"/>
    <x v="2"/>
    <n v="1996"/>
    <x v="73"/>
    <n v="1134.5999999999999"/>
    <n v="147.49799999999999"/>
    <n v="48.220500000000001"/>
    <n v="27.797699999999999"/>
    <n v="223.5162"/>
    <n v="130"/>
    <n v="50"/>
    <n v="35"/>
    <n v="100"/>
    <n v="85"/>
    <n v="70"/>
    <s v="NA"/>
    <s v="NA"/>
    <s v="NA"/>
    <s v="NA"/>
  </r>
  <r>
    <s v="China"/>
    <s v="China"/>
    <s v="CHN"/>
    <s v="East Asia"/>
    <x v="14"/>
    <x v="2"/>
    <n v="1996"/>
    <x v="25"/>
    <n v="1489.8"/>
    <n v="148.97999999999999"/>
    <n v="89.388000000000005"/>
    <n v="99.071700000000007"/>
    <n v="337.43970000000002"/>
    <n v="100"/>
    <n v="75"/>
    <n v="70"/>
    <n v="100"/>
    <n v="80"/>
    <n v="95"/>
    <s v="NA"/>
    <s v="NA"/>
    <s v="NA"/>
    <s v="NA"/>
  </r>
  <r>
    <s v="China"/>
    <s v="China"/>
    <s v="CHN"/>
    <s v="East Asia"/>
    <x v="14"/>
    <x v="2"/>
    <n v="1996"/>
    <x v="20"/>
    <n v="8920.7000000000007"/>
    <n v="1204.2945"/>
    <n v="468.33674999999999"/>
    <n v="178.41399999999999"/>
    <n v="1851.0452499999999"/>
    <n v="150"/>
    <n v="75"/>
    <n v="40"/>
    <n v="90"/>
    <n v="70"/>
    <n v="50"/>
    <s v="NA"/>
    <s v="NA"/>
    <s v="NA"/>
    <s v="NA"/>
  </r>
  <r>
    <s v="China"/>
    <s v="China"/>
    <s v="CHN"/>
    <s v="East Asia"/>
    <x v="14"/>
    <x v="2"/>
    <n v="1996"/>
    <x v="74"/>
    <n v="867.2"/>
    <n v="138.75200000000001"/>
    <n v="70.243200000000002"/>
    <n v="53.549599999999998"/>
    <n v="262.54480000000001"/>
    <n v="160"/>
    <n v="90"/>
    <n v="65"/>
    <n v="100"/>
    <n v="90"/>
    <n v="95"/>
    <s v="NA"/>
    <s v="NA"/>
    <s v="NA"/>
    <s v="NA"/>
  </r>
  <r>
    <s v="China"/>
    <s v="China"/>
    <s v="CHN"/>
    <s v="East Asia"/>
    <x v="14"/>
    <x v="2"/>
    <n v="1996"/>
    <x v="16"/>
    <n v="28980.7"/>
    <n v="3477.6840000000002"/>
    <n v="2414.09231"/>
    <n v="92.738240000000005"/>
    <n v="5984.5145499999999"/>
    <n v="120"/>
    <n v="85"/>
    <n v="32"/>
    <n v="100"/>
    <n v="98"/>
    <n v="10"/>
    <s v="NA"/>
    <s v="NA"/>
    <s v="NA"/>
    <s v="NA"/>
  </r>
  <r>
    <s v="Colombia"/>
    <s v="Colombia"/>
    <s v="COL"/>
    <s v="Latin America"/>
    <x v="8"/>
    <x v="2"/>
    <n v="1996"/>
    <x v="18"/>
    <n v="43"/>
    <n v="12.9"/>
    <n v="2.15"/>
    <n v="25.8"/>
    <n v="40.85"/>
    <n v="300"/>
    <n v="50"/>
    <n v="600"/>
    <n v="100"/>
    <n v="100"/>
    <n v="100"/>
    <s v="NA"/>
    <s v="NA"/>
    <s v="NA"/>
    <s v="NA"/>
  </r>
  <r>
    <s v="Colombia"/>
    <s v="Colombia"/>
    <s v="COL"/>
    <s v="Latin America"/>
    <x v="8"/>
    <x v="2"/>
    <n v="1996"/>
    <x v="53"/>
    <n v="1007"/>
    <n v="80.56"/>
    <n v="16.111999999999998"/>
    <n v="80.56"/>
    <n v="177.232"/>
    <n v="200"/>
    <n v="40"/>
    <n v="200"/>
    <n v="40"/>
    <n v="40"/>
    <n v="40"/>
    <s v="NA"/>
    <s v="NA"/>
    <s v="NA"/>
    <s v="NA"/>
  </r>
  <r>
    <s v="Colombia"/>
    <s v="Colombia"/>
    <s v="COL"/>
    <s v="Latin America"/>
    <x v="8"/>
    <x v="2"/>
    <n v="1996"/>
    <x v="22"/>
    <n v="111"/>
    <n v="8.8800000000000008"/>
    <n v="5.3280000000000003"/>
    <n v="4.4400000000000004"/>
    <n v="18.648"/>
    <n v="100"/>
    <n v="60"/>
    <n v="50"/>
    <n v="80"/>
    <n v="80"/>
    <n v="80"/>
    <s v="NA"/>
    <s v="NA"/>
    <s v="NA"/>
    <s v="NA"/>
  </r>
  <r>
    <s v="Colombia"/>
    <s v="Colombia"/>
    <s v="COL"/>
    <s v="Latin America"/>
    <x v="8"/>
    <x v="2"/>
    <n v="1996"/>
    <x v="19"/>
    <n v="789"/>
    <n v="12.624000000000001"/>
    <n v="15.78"/>
    <n v="4.734"/>
    <n v="33.137999999999998"/>
    <n v="80"/>
    <n v="100"/>
    <n v="30"/>
    <n v="20"/>
    <n v="20"/>
    <n v="20"/>
    <s v="NA"/>
    <s v="NA"/>
    <s v="NA"/>
    <s v="NA"/>
  </r>
  <r>
    <s v="Colombia"/>
    <s v="Colombia"/>
    <s v="COL"/>
    <s v="Latin America"/>
    <x v="8"/>
    <x v="2"/>
    <n v="1996"/>
    <x v="45"/>
    <n v="114"/>
    <n v="11.4"/>
    <n v="3.42"/>
    <n v="22.8"/>
    <n v="37.619999999999997"/>
    <n v="100"/>
    <n v="30"/>
    <n v="200"/>
    <n v="100"/>
    <n v="100"/>
    <n v="100"/>
    <s v="NA"/>
    <s v="NA"/>
    <s v="NA"/>
    <s v="NA"/>
  </r>
  <r>
    <s v="Colombia"/>
    <s v="Colombia"/>
    <s v="COL"/>
    <s v="Latin America"/>
    <x v="8"/>
    <x v="2"/>
    <n v="1996"/>
    <x v="12"/>
    <n v="175"/>
    <n v="17.5"/>
    <n v="52.5"/>
    <n v="17.5"/>
    <n v="87.5"/>
    <n v="100"/>
    <n v="300"/>
    <n v="100"/>
    <n v="100"/>
    <n v="100"/>
    <n v="100"/>
    <s v="NA"/>
    <s v="NA"/>
    <s v="NA"/>
    <s v="NA"/>
  </r>
  <r>
    <s v="Colombia"/>
    <s v="Colombia"/>
    <s v="COL"/>
    <s v="Latin America"/>
    <x v="8"/>
    <x v="2"/>
    <n v="1996"/>
    <x v="48"/>
    <n v="427"/>
    <n v="72.59"/>
    <n v="36.295000000000002"/>
    <n v="25.406500000000001"/>
    <n v="134.29150000000001"/>
    <n v="200"/>
    <n v="100"/>
    <n v="70"/>
    <n v="85"/>
    <n v="85"/>
    <n v="85"/>
    <s v="NA"/>
    <s v="NA"/>
    <s v="NA"/>
    <s v="NA"/>
  </r>
  <r>
    <s v="Colombia"/>
    <s v="Colombia"/>
    <s v="COL"/>
    <s v="Latin America"/>
    <x v="8"/>
    <x v="2"/>
    <n v="1996"/>
    <x v="46"/>
    <n v="209"/>
    <n v="20.9"/>
    <n v="20.9"/>
    <n v="10.45"/>
    <n v="52.25"/>
    <n v="100"/>
    <n v="100"/>
    <n v="50"/>
    <n v="100"/>
    <n v="100"/>
    <n v="100"/>
    <s v="NA"/>
    <s v="NA"/>
    <s v="NA"/>
    <s v="NA"/>
  </r>
  <r>
    <s v="Colombia"/>
    <s v="Colombia"/>
    <s v="COL"/>
    <s v="Latin America"/>
    <x v="8"/>
    <x v="2"/>
    <n v="1996"/>
    <x v="24"/>
    <n v="149"/>
    <n v="10.43"/>
    <n v="10.43"/>
    <n v="15.645"/>
    <n v="36.505000000000003"/>
    <n v="100"/>
    <n v="100"/>
    <n v="150"/>
    <n v="70"/>
    <n v="70"/>
    <n v="70"/>
    <s v="NA"/>
    <s v="NA"/>
    <s v="NA"/>
    <s v="NA"/>
  </r>
  <r>
    <s v="Costa Rica"/>
    <s v="Costa Rica"/>
    <s v="CRI"/>
    <s v="Latin America"/>
    <x v="1"/>
    <x v="2"/>
    <n v="1996"/>
    <x v="18"/>
    <n v="29"/>
    <n v="14.5"/>
    <n v="2.9"/>
    <n v="17.399999999999999"/>
    <n v="34.799999999999997"/>
    <n v="500"/>
    <n v="100"/>
    <n v="600"/>
    <n v="100"/>
    <n v="100"/>
    <n v="100"/>
    <s v="NA"/>
    <s v="NA"/>
    <s v="NA"/>
    <s v="NA"/>
  </r>
  <r>
    <s v="Costa Rica"/>
    <s v="Costa Rica"/>
    <s v="CRI"/>
    <s v="Latin America"/>
    <x v="1"/>
    <x v="2"/>
    <n v="1996"/>
    <x v="75"/>
    <n v="50"/>
    <n v="0.125"/>
    <n v="0.125"/>
    <n v="0.125"/>
    <n v="0.375"/>
    <n v="25"/>
    <n v="25"/>
    <n v="25"/>
    <n v="10"/>
    <n v="10"/>
    <n v="10"/>
    <s v="NA"/>
    <s v="NA"/>
    <s v="NA"/>
    <s v="NA"/>
  </r>
  <r>
    <s v="Costa Rica"/>
    <s v="Costa Rica"/>
    <s v="CRI"/>
    <s v="Latin America"/>
    <x v="1"/>
    <x v="2"/>
    <n v="1996"/>
    <x v="51"/>
    <n v="10"/>
    <n v="0.3"/>
    <n v="0.15"/>
    <n v="0.15"/>
    <n v="0.6"/>
    <n v="100"/>
    <n v="50"/>
    <n v="50"/>
    <n v="30"/>
    <n v="30"/>
    <n v="30"/>
    <s v="NA"/>
    <s v="NA"/>
    <s v="NA"/>
    <s v="NA"/>
  </r>
  <r>
    <s v="Costa Rica"/>
    <s v="Costa Rica"/>
    <s v="CRI"/>
    <s v="Latin America"/>
    <x v="1"/>
    <x v="2"/>
    <n v="1996"/>
    <x v="53"/>
    <n v="105"/>
    <n v="16.8"/>
    <n v="4.2"/>
    <n v="8.4"/>
    <n v="29.4"/>
    <n v="200"/>
    <n v="50"/>
    <n v="100"/>
    <n v="80"/>
    <n v="80"/>
    <n v="80"/>
    <s v="NA"/>
    <s v="NA"/>
    <s v="NA"/>
    <s v="NA"/>
  </r>
  <r>
    <s v="Costa Rica"/>
    <s v="Costa Rica"/>
    <s v="CRI"/>
    <s v="Latin America"/>
    <x v="1"/>
    <x v="2"/>
    <n v="1996"/>
    <x v="22"/>
    <n v="1"/>
    <n v="0.14000000000000001"/>
    <n v="8.4000000000000005E-2"/>
    <n v="8.4000000000000005E-2"/>
    <n v="0.308"/>
    <n v="200"/>
    <n v="120"/>
    <n v="120"/>
    <n v="70"/>
    <n v="70"/>
    <n v="70"/>
    <s v="NA"/>
    <s v="NA"/>
    <s v="NA"/>
    <s v="NA"/>
  </r>
  <r>
    <s v="Costa Rica"/>
    <s v="Costa Rica"/>
    <s v="CRI"/>
    <s v="Latin America"/>
    <x v="1"/>
    <x v="2"/>
    <n v="1996"/>
    <x v="4"/>
    <n v="16"/>
    <n v="0.96"/>
    <n v="0.48"/>
    <n v="0.48"/>
    <n v="1.92"/>
    <n v="150"/>
    <n v="75"/>
    <n v="75"/>
    <n v="40"/>
    <n v="40"/>
    <n v="40"/>
    <s v="NA"/>
    <s v="NA"/>
    <s v="NA"/>
    <s v="NA"/>
  </r>
  <r>
    <s v="Costa Rica"/>
    <s v="Costa Rica"/>
    <s v="CRI"/>
    <s v="Latin America"/>
    <x v="1"/>
    <x v="2"/>
    <n v="1996"/>
    <x v="19"/>
    <n v="60"/>
    <n v="1.44"/>
    <n v="0.48"/>
    <n v="0.48"/>
    <n v="2.4"/>
    <n v="60"/>
    <n v="20"/>
    <n v="20"/>
    <n v="40"/>
    <n v="40"/>
    <n v="40"/>
    <s v="NA"/>
    <s v="NA"/>
    <s v="NA"/>
    <s v="NA"/>
  </r>
  <r>
    <s v="Costa Rica"/>
    <s v="Costa Rica"/>
    <s v="CRI"/>
    <s v="Latin America"/>
    <x v="1"/>
    <x v="2"/>
    <n v="1996"/>
    <x v="45"/>
    <n v="25"/>
    <n v="1.25"/>
    <n v="0"/>
    <n v="2.5"/>
    <n v="3.75"/>
    <n v="50"/>
    <s v="NA"/>
    <n v="100"/>
    <n v="100"/>
    <s v="NA"/>
    <n v="100"/>
    <s v="NA"/>
    <s v="NA"/>
    <s v="NA"/>
    <s v="NA"/>
  </r>
  <r>
    <s v="Costa Rica"/>
    <s v="Costa Rica"/>
    <s v="CRI"/>
    <s v="Latin America"/>
    <x v="1"/>
    <x v="2"/>
    <n v="1996"/>
    <x v="58"/>
    <n v="6"/>
    <n v="1.44"/>
    <n v="0.48"/>
    <n v="2.4"/>
    <n v="4.32"/>
    <n v="300"/>
    <n v="100"/>
    <n v="500"/>
    <n v="80"/>
    <n v="80"/>
    <n v="80"/>
    <s v="NA"/>
    <s v="NA"/>
    <s v="NA"/>
    <s v="NA"/>
  </r>
  <r>
    <s v="Costa Rica"/>
    <s v="Costa Rica"/>
    <s v="CRI"/>
    <s v="Latin America"/>
    <x v="1"/>
    <x v="2"/>
    <n v="1996"/>
    <x v="12"/>
    <n v="3"/>
    <n v="0.6"/>
    <n v="1.5"/>
    <n v="0.6"/>
    <n v="2.7"/>
    <n v="200"/>
    <n v="500"/>
    <n v="200"/>
    <n v="100"/>
    <n v="100"/>
    <n v="100"/>
    <s v="NA"/>
    <s v="NA"/>
    <s v="NA"/>
    <s v="NA"/>
  </r>
  <r>
    <s v="Costa Rica"/>
    <s v="Costa Rica"/>
    <s v="CRI"/>
    <s v="Latin America"/>
    <x v="1"/>
    <x v="2"/>
    <n v="1996"/>
    <x v="48"/>
    <n v="40"/>
    <n v="4.08"/>
    <n v="1.36"/>
    <n v="0.85"/>
    <n v="6.29"/>
    <n v="120"/>
    <n v="40"/>
    <n v="25"/>
    <n v="85"/>
    <n v="85"/>
    <n v="85"/>
    <s v="NA"/>
    <s v="NA"/>
    <s v="NA"/>
    <s v="NA"/>
  </r>
  <r>
    <s v="Costa Rica"/>
    <s v="Costa Rica"/>
    <s v="CRI"/>
    <s v="Latin America"/>
    <x v="1"/>
    <x v="2"/>
    <n v="1996"/>
    <x v="46"/>
    <n v="5"/>
    <n v="0.24"/>
    <n v="0.09"/>
    <n v="0.09"/>
    <n v="0.42"/>
    <n v="80"/>
    <n v="30"/>
    <n v="30"/>
    <n v="60"/>
    <n v="60"/>
    <n v="60"/>
    <s v="NA"/>
    <s v="NA"/>
    <s v="NA"/>
    <s v="NA"/>
  </r>
  <r>
    <s v="Costa Rica"/>
    <s v="Costa Rica"/>
    <s v="CRI"/>
    <s v="Latin America"/>
    <x v="1"/>
    <x v="2"/>
    <n v="1996"/>
    <x v="24"/>
    <n v="40"/>
    <n v="3.2"/>
    <n v="1.6"/>
    <n v="1.6"/>
    <n v="6.4"/>
    <n v="100"/>
    <n v="50"/>
    <n v="50"/>
    <n v="80"/>
    <n v="80"/>
    <n v="80"/>
    <s v="NA"/>
    <s v="NA"/>
    <s v="NA"/>
    <s v="NA"/>
  </r>
  <r>
    <s v="Costa Rica"/>
    <s v="Costa Rica"/>
    <s v="CRI"/>
    <s v="Latin America"/>
    <x v="1"/>
    <x v="2"/>
    <n v="1996"/>
    <x v="25"/>
    <n v="1"/>
    <n v="0.2"/>
    <n v="0.4"/>
    <n v="0.4"/>
    <n v="1"/>
    <n v="200"/>
    <n v="400"/>
    <n v="400"/>
    <n v="100"/>
    <n v="100"/>
    <n v="100"/>
    <s v="NA"/>
    <s v="NA"/>
    <s v="NA"/>
    <s v="NA"/>
  </r>
  <r>
    <s v="Costa Rica"/>
    <s v="Costa Rica"/>
    <s v="CRI"/>
    <s v="Latin America"/>
    <x v="1"/>
    <x v="2"/>
    <n v="1996"/>
    <x v="20"/>
    <n v="9"/>
    <n v="1.8"/>
    <n v="1.8"/>
    <n v="1.8"/>
    <n v="5.4"/>
    <n v="200"/>
    <n v="200"/>
    <n v="200"/>
    <n v="100"/>
    <n v="100"/>
    <n v="100"/>
    <s v="NA"/>
    <s v="NA"/>
    <s v="NA"/>
    <s v="NA"/>
  </r>
  <r>
    <s v="C&lt;f4&gt;te d'Ivoire"/>
    <s v="C&lt;f4&gt;te D'Ivoire"/>
    <s v="CIV"/>
    <s v="Africa"/>
    <x v="14"/>
    <x v="2"/>
    <n v="1996"/>
    <x v="18"/>
    <n v="6.1"/>
    <n v="0.56120000000000003"/>
    <n v="0"/>
    <n v="1.7567999999999999"/>
    <n v="2.3180000000000001"/>
    <n v="184"/>
    <s v="NA"/>
    <n v="576"/>
    <n v="50"/>
    <s v="NA"/>
    <n v="50"/>
    <s v="NA"/>
    <s v="NA"/>
    <s v="NA"/>
    <s v="NA"/>
  </r>
  <r>
    <s v="C&lt;f4&gt;te d'Ivoire"/>
    <s v="C&lt;f4&gt;te D'Ivoire"/>
    <s v="CIV"/>
    <s v="Africa"/>
    <x v="14"/>
    <x v="2"/>
    <n v="1996"/>
    <x v="22"/>
    <n v="242.4"/>
    <n v="6.2539199999999999"/>
    <n v="5.2358399999999996"/>
    <n v="5.2358399999999996"/>
    <n v="16.7256"/>
    <n v="43"/>
    <n v="36"/>
    <n v="36"/>
    <n v="60"/>
    <n v="60"/>
    <n v="60"/>
    <s v="NA"/>
    <s v="NA"/>
    <s v="NA"/>
    <s v="NA"/>
  </r>
  <r>
    <s v="C&lt;f4&gt;te d'Ivoire"/>
    <s v="C&lt;f4&gt;te D'Ivoire"/>
    <s v="CIV"/>
    <s v="Africa"/>
    <x v="14"/>
    <x v="2"/>
    <n v="1996"/>
    <x v="19"/>
    <n v="1008"/>
    <n v="7.3180800000000001"/>
    <n v="3.9916800000000001"/>
    <n v="3.9916800000000001"/>
    <n v="15.301439999999999"/>
    <n v="66"/>
    <n v="36"/>
    <n v="36"/>
    <n v="11"/>
    <n v="11"/>
    <n v="11"/>
    <s v="NA"/>
    <s v="NA"/>
    <s v="NA"/>
    <s v="NA"/>
  </r>
  <r>
    <s v="C&lt;f4&gt;te d'Ivoire"/>
    <s v="C&lt;f4&gt;te D'Ivoire"/>
    <s v="CIV"/>
    <s v="Africa"/>
    <x v="14"/>
    <x v="2"/>
    <n v="1996"/>
    <x v="45"/>
    <n v="142.69999999999999"/>
    <n v="1.5304575"/>
    <n v="2.1426405000000002"/>
    <n v="3.0609150000000001"/>
    <n v="6.734013"/>
    <n v="71.5"/>
    <n v="100.1"/>
    <n v="143"/>
    <n v="15"/>
    <n v="15"/>
    <n v="15"/>
    <s v="NA"/>
    <s v="NA"/>
    <s v="NA"/>
    <s v="NA"/>
  </r>
  <r>
    <s v="C&lt;f4&gt;te d'Ivoire"/>
    <s v="C&lt;f4&gt;te D'Ivoire"/>
    <s v="CIV"/>
    <s v="Africa"/>
    <x v="14"/>
    <x v="2"/>
    <n v="1996"/>
    <x v="48"/>
    <n v="624"/>
    <n v="12.3552"/>
    <n v="5.9904000000000002"/>
    <n v="5.9904000000000002"/>
    <n v="24.335999999999999"/>
    <n v="49.5"/>
    <n v="24"/>
    <n v="24"/>
    <n v="40"/>
    <n v="40"/>
    <n v="40"/>
    <s v="NA"/>
    <s v="NA"/>
    <s v="NA"/>
    <s v="NA"/>
  </r>
  <r>
    <s v="C&lt;f4&gt;te d'Ivoire"/>
    <s v="C&lt;f4&gt;te D'Ivoire"/>
    <s v="CIV"/>
    <s v="Africa"/>
    <x v="14"/>
    <x v="2"/>
    <n v="1996"/>
    <x v="24"/>
    <n v="18.100000000000001"/>
    <n v="1.45705"/>
    <n v="0.87422999999999995"/>
    <n v="2.2806000000000002"/>
    <n v="4.6118800000000002"/>
    <n v="115"/>
    <n v="69"/>
    <n v="180"/>
    <n v="70"/>
    <n v="70"/>
    <n v="70"/>
    <s v="NA"/>
    <s v="NA"/>
    <s v="NA"/>
    <s v="NA"/>
  </r>
  <r>
    <s v="Croatia"/>
    <s v="Croatia"/>
    <s v="HRV"/>
    <s v="Western and Central Europe"/>
    <x v="15"/>
    <x v="2"/>
    <n v="1996"/>
    <x v="0"/>
    <n v="33"/>
    <n v="0.99990000000000001"/>
    <n v="3.3"/>
    <n v="3.3"/>
    <n v="7.5998999999999999"/>
    <s v="NA"/>
    <s v="NA"/>
    <s v="NA"/>
    <s v="NA"/>
    <s v="NA"/>
    <s v="NA"/>
    <n v="30.3"/>
    <n v="100"/>
    <n v="100"/>
    <s v="NA"/>
  </r>
  <r>
    <s v="Croatia"/>
    <s v="Croatia"/>
    <s v="HRV"/>
    <s v="Western and Central Europe"/>
    <x v="15"/>
    <x v="2"/>
    <n v="1996"/>
    <x v="19"/>
    <n v="357.9"/>
    <n v="46.491210000000002"/>
    <n v="16.069710000000001"/>
    <n v="16.499189999999999"/>
    <n v="79.060109999999995"/>
    <s v="NA"/>
    <s v="NA"/>
    <s v="NA"/>
    <s v="NA"/>
    <s v="NA"/>
    <s v="NA"/>
    <n v="129.9"/>
    <n v="44.9"/>
    <n v="46.1"/>
    <s v="NA"/>
  </r>
  <r>
    <s v="Croatia"/>
    <s v="Croatia"/>
    <s v="HRV"/>
    <s v="Western and Central Europe"/>
    <x v="15"/>
    <x v="2"/>
    <n v="1996"/>
    <x v="30"/>
    <n v="16.399999999999999"/>
    <n v="0.50019999999999998"/>
    <n v="0.70028000000000001"/>
    <n v="0.70028000000000001"/>
    <n v="1.90076"/>
    <s v="NA"/>
    <s v="NA"/>
    <s v="NA"/>
    <s v="NA"/>
    <s v="NA"/>
    <s v="NA"/>
    <n v="30.5"/>
    <n v="42.7"/>
    <n v="42.7"/>
    <s v="NA"/>
  </r>
  <r>
    <s v="Croatia"/>
    <s v="Croatia"/>
    <s v="HRV"/>
    <s v="Western and Central Europe"/>
    <x v="15"/>
    <x v="2"/>
    <n v="1996"/>
    <x v="12"/>
    <n v="67.7"/>
    <n v="5.4363099999999998"/>
    <n v="3.4256199999999999"/>
    <n v="5.4363099999999998"/>
    <n v="14.29824"/>
    <s v="NA"/>
    <s v="NA"/>
    <s v="NA"/>
    <s v="NA"/>
    <s v="NA"/>
    <s v="NA"/>
    <n v="80.3"/>
    <n v="50.6"/>
    <n v="80.3"/>
    <s v="NA"/>
  </r>
  <r>
    <s v="Croatia"/>
    <s v="Croatia"/>
    <s v="HRV"/>
    <s v="Western and Central Europe"/>
    <x v="15"/>
    <x v="2"/>
    <n v="1996"/>
    <x v="31"/>
    <n v="11.5"/>
    <n v="0.90044999999999997"/>
    <n v="0.70035000000000003"/>
    <n v="0.90044999999999997"/>
    <n v="2.5012500000000002"/>
    <s v="NA"/>
    <s v="NA"/>
    <s v="NA"/>
    <s v="NA"/>
    <s v="NA"/>
    <s v="NA"/>
    <n v="78.3"/>
    <n v="60.9"/>
    <n v="78.3"/>
    <s v="NA"/>
  </r>
  <r>
    <s v="Croatia"/>
    <s v="Croatia"/>
    <s v="HRV"/>
    <s v="Western and Central Europe"/>
    <x v="15"/>
    <x v="2"/>
    <n v="1996"/>
    <x v="60"/>
    <n v="15.2"/>
    <n v="0.50007999999999997"/>
    <n v="1.21448"/>
    <n v="1.50024"/>
    <n v="3.2147999999999999"/>
    <s v="NA"/>
    <s v="NA"/>
    <s v="NA"/>
    <s v="NA"/>
    <s v="NA"/>
    <s v="NA"/>
    <n v="32.9"/>
    <n v="79.900000000000006"/>
    <n v="98.7"/>
    <s v="NA"/>
  </r>
  <r>
    <s v="Croatia"/>
    <s v="Croatia"/>
    <s v="HRV"/>
    <s v="Western and Central Europe"/>
    <x v="15"/>
    <x v="2"/>
    <n v="1996"/>
    <x v="33"/>
    <n v="19.2"/>
    <n v="1.8988799999999999"/>
    <n v="1.49952"/>
    <n v="1.6992"/>
    <n v="5.0975999999999999"/>
    <s v="NA"/>
    <s v="NA"/>
    <s v="NA"/>
    <s v="NA"/>
    <s v="NA"/>
    <s v="NA"/>
    <n v="98.9"/>
    <n v="78.099999999999994"/>
    <n v="88.5"/>
    <s v="NA"/>
  </r>
  <r>
    <s v="Croatia"/>
    <s v="Croatia"/>
    <s v="HRV"/>
    <s v="Western and Central Europe"/>
    <x v="15"/>
    <x v="2"/>
    <n v="1996"/>
    <x v="34"/>
    <n v="19.399999999999999"/>
    <n v="1.6005"/>
    <n v="1.6005"/>
    <n v="1.6005"/>
    <n v="4.8014999999999999"/>
    <s v="NA"/>
    <s v="NA"/>
    <s v="NA"/>
    <s v="NA"/>
    <s v="NA"/>
    <s v="NA"/>
    <n v="82.5"/>
    <n v="82.5"/>
    <n v="82.5"/>
    <s v="NA"/>
  </r>
  <r>
    <s v="Croatia"/>
    <s v="Croatia"/>
    <s v="HRV"/>
    <s v="Western and Central Europe"/>
    <x v="15"/>
    <x v="2"/>
    <n v="1996"/>
    <x v="25"/>
    <n v="6.7"/>
    <n v="9.9830000000000002E-2"/>
    <n v="0.49981999999999999"/>
    <n v="0.89981"/>
    <n v="1.49946"/>
    <s v="NA"/>
    <s v="NA"/>
    <s v="NA"/>
    <s v="NA"/>
    <s v="NA"/>
    <s v="NA"/>
    <n v="14.9"/>
    <n v="74.599999999999994"/>
    <n v="134.30000000000001"/>
    <s v="NA"/>
  </r>
  <r>
    <s v="Croatia"/>
    <s v="Croatia"/>
    <s v="HRV"/>
    <s v="Western and Central Europe"/>
    <x v="15"/>
    <x v="2"/>
    <n v="1996"/>
    <x v="16"/>
    <n v="228.8"/>
    <n v="27.501760000000001"/>
    <n v="9.1977600000000006"/>
    <n v="10.79936"/>
    <n v="47.49888"/>
    <s v="NA"/>
    <s v="NA"/>
    <s v="NA"/>
    <s v="NA"/>
    <s v="NA"/>
    <s v="NA"/>
    <n v="120.2"/>
    <n v="40.200000000000003"/>
    <n v="47.2"/>
    <s v="NA"/>
  </r>
  <r>
    <s v="Cyprus"/>
    <s v="Cyprus"/>
    <s v="CYP"/>
    <s v="West Asia"/>
    <x v="14"/>
    <x v="2"/>
    <n v="1996"/>
    <x v="0"/>
    <n v="60"/>
    <n v="3"/>
    <n v="1.998"/>
    <n v="0"/>
    <n v="4.9980000000000002"/>
    <s v="NA"/>
    <s v="NA"/>
    <s v="NA"/>
    <s v="NA"/>
    <s v="NA"/>
    <s v="NA"/>
    <n v="50"/>
    <n v="33.299999999999997"/>
    <s v="NA"/>
    <s v="NA"/>
  </r>
  <r>
    <s v="Cyprus"/>
    <s v="Cyprus"/>
    <s v="CYP"/>
    <s v="West Asia"/>
    <x v="14"/>
    <x v="2"/>
    <n v="1996"/>
    <x v="2"/>
    <n v="7"/>
    <n v="0.63700000000000001"/>
    <n v="0.39900000000000002"/>
    <n v="0.161"/>
    <n v="1.1970000000000001"/>
    <s v="NA"/>
    <s v="NA"/>
    <s v="NA"/>
    <s v="NA"/>
    <s v="NA"/>
    <s v="NA"/>
    <n v="91"/>
    <n v="57"/>
    <n v="23"/>
    <s v="NA"/>
  </r>
  <r>
    <s v="Cyprus"/>
    <s v="Cyprus"/>
    <s v="CYP"/>
    <s v="West Asia"/>
    <x v="14"/>
    <x v="2"/>
    <n v="1996"/>
    <x v="54"/>
    <n v="3"/>
    <n v="0.20100000000000001"/>
    <n v="8.1000000000000003E-2"/>
    <n v="0.12"/>
    <n v="0.40200000000000002"/>
    <s v="NA"/>
    <s v="NA"/>
    <s v="NA"/>
    <s v="NA"/>
    <s v="NA"/>
    <s v="NA"/>
    <n v="67"/>
    <n v="27"/>
    <n v="40"/>
    <s v="NA"/>
  </r>
  <r>
    <s v="Cyprus"/>
    <s v="Cyprus"/>
    <s v="CYP"/>
    <s v="West Asia"/>
    <x v="14"/>
    <x v="2"/>
    <n v="1996"/>
    <x v="153"/>
    <n v="3"/>
    <n v="0.84"/>
    <n v="0.72"/>
    <n v="0.36"/>
    <n v="1.92"/>
    <s v="NA"/>
    <s v="NA"/>
    <s v="NA"/>
    <s v="NA"/>
    <s v="NA"/>
    <s v="NA"/>
    <n v="280"/>
    <n v="240"/>
    <n v="120"/>
    <s v="NA"/>
  </r>
  <r>
    <s v="Cyprus"/>
    <s v="Cyprus"/>
    <s v="CYP"/>
    <s v="West Asia"/>
    <x v="14"/>
    <x v="2"/>
    <n v="1996"/>
    <x v="6"/>
    <n v="18"/>
    <n v="0.48599999999999999"/>
    <n v="0.32400000000000001"/>
    <n v="0"/>
    <n v="0.81"/>
    <s v="NA"/>
    <s v="NA"/>
    <s v="NA"/>
    <s v="NA"/>
    <s v="NA"/>
    <s v="NA"/>
    <n v="27"/>
    <n v="18"/>
    <s v="NA"/>
    <s v="NA"/>
  </r>
  <r>
    <s v="Cyprus"/>
    <s v="Cyprus"/>
    <s v="CYP"/>
    <s v="West Asia"/>
    <x v="14"/>
    <x v="2"/>
    <n v="1996"/>
    <x v="12"/>
    <n v="7.5"/>
    <n v="2.4"/>
    <n v="1.5"/>
    <n v="0.24"/>
    <n v="4.1399999999999997"/>
    <s v="NA"/>
    <s v="NA"/>
    <s v="NA"/>
    <s v="NA"/>
    <s v="NA"/>
    <s v="NA"/>
    <n v="320"/>
    <n v="200"/>
    <n v="32"/>
    <s v="NA"/>
  </r>
  <r>
    <s v="Czech Republic"/>
    <s v="Czech Republic"/>
    <s v="CZE"/>
    <s v="Western and Central Europe"/>
    <x v="15"/>
    <x v="2"/>
    <n v="1996"/>
    <x v="12"/>
    <n v="77"/>
    <n v="6.16"/>
    <n v="3.85"/>
    <n v="4.62"/>
    <n v="14.63"/>
    <s v="NA"/>
    <s v="NA"/>
    <s v="NA"/>
    <s v="NA"/>
    <s v="NA"/>
    <s v="NA"/>
    <n v="80"/>
    <n v="50"/>
    <n v="60"/>
    <s v="NA"/>
  </r>
  <r>
    <s v="Czech Republic"/>
    <s v="Czech Republic"/>
    <s v="CZE"/>
    <s v="Western and Central Europe"/>
    <x v="15"/>
    <x v="2"/>
    <n v="1996"/>
    <x v="31"/>
    <n v="190"/>
    <n v="24.7"/>
    <n v="9.5"/>
    <n v="11.4"/>
    <n v="45.6"/>
    <s v="NA"/>
    <s v="NA"/>
    <s v="NA"/>
    <s v="NA"/>
    <s v="NA"/>
    <s v="NA"/>
    <n v="130"/>
    <n v="50"/>
    <n v="60"/>
    <s v="NA"/>
  </r>
  <r>
    <s v="Czech Republic"/>
    <s v="Czech Republic"/>
    <s v="CZE"/>
    <s v="Western and Central Europe"/>
    <x v="15"/>
    <x v="2"/>
    <n v="1996"/>
    <x v="33"/>
    <n v="91"/>
    <n v="10.92"/>
    <n v="2.73"/>
    <n v="4.55"/>
    <n v="18.2"/>
    <s v="NA"/>
    <s v="NA"/>
    <s v="NA"/>
    <s v="NA"/>
    <s v="NA"/>
    <s v="NA"/>
    <n v="120"/>
    <n v="30"/>
    <n v="50"/>
    <s v="NA"/>
  </r>
  <r>
    <s v="Czech Republic"/>
    <s v="Czech Republic"/>
    <s v="CZE"/>
    <s v="Western and Central Europe"/>
    <x v="15"/>
    <x v="2"/>
    <n v="1996"/>
    <x v="16"/>
    <n v="811"/>
    <n v="64.88"/>
    <n v="32.44"/>
    <n v="40.549999999999997"/>
    <n v="137.87"/>
    <s v="NA"/>
    <s v="NA"/>
    <s v="NA"/>
    <s v="NA"/>
    <s v="NA"/>
    <s v="NA"/>
    <n v="80"/>
    <n v="40"/>
    <n v="50"/>
    <s v="NA"/>
  </r>
  <r>
    <s v="Denmark"/>
    <s v="Denmark"/>
    <s v="DNK"/>
    <s v="Western and Central Europe"/>
    <x v="14"/>
    <x v="2"/>
    <n v="1996"/>
    <x v="0"/>
    <n v="660"/>
    <n v="58.08"/>
    <n v="12.54"/>
    <n v="20.46"/>
    <n v="91.08"/>
    <s v="NA"/>
    <s v="NA"/>
    <s v="NA"/>
    <s v="NA"/>
    <s v="NA"/>
    <s v="NA"/>
    <n v="88"/>
    <n v="19"/>
    <n v="31"/>
    <s v="NA"/>
  </r>
  <r>
    <s v="Denmark"/>
    <s v="Denmark"/>
    <s v="DNK"/>
    <s v="Western and Central Europe"/>
    <x v="14"/>
    <x v="2"/>
    <n v="1996"/>
    <x v="149"/>
    <n v="165"/>
    <n v="25.08"/>
    <n v="2.145"/>
    <n v="6.4349999999999996"/>
    <n v="33.659999999999997"/>
    <s v="NA"/>
    <s v="NA"/>
    <s v="NA"/>
    <s v="NA"/>
    <s v="NA"/>
    <s v="NA"/>
    <n v="152"/>
    <n v="13"/>
    <n v="39"/>
    <s v="NA"/>
  </r>
  <r>
    <s v="Denmark"/>
    <s v="Denmark"/>
    <s v="DNK"/>
    <s v="Western and Central Europe"/>
    <x v="14"/>
    <x v="2"/>
    <n v="1996"/>
    <x v="154"/>
    <n v="150"/>
    <n v="23.4"/>
    <n v="2.85"/>
    <n v="5.25"/>
    <n v="31.5"/>
    <s v="NA"/>
    <s v="NA"/>
    <s v="NA"/>
    <s v="NA"/>
    <s v="NA"/>
    <s v="NA"/>
    <n v="156"/>
    <n v="19"/>
    <n v="35"/>
    <s v="NA"/>
  </r>
  <r>
    <s v="Denmark"/>
    <s v="Denmark"/>
    <s v="DNK"/>
    <s v="Western and Central Europe"/>
    <x v="14"/>
    <x v="2"/>
    <n v="1996"/>
    <x v="9"/>
    <n v="50"/>
    <n v="4.75"/>
    <n v="0.95"/>
    <n v="1.25"/>
    <n v="6.95"/>
    <s v="NA"/>
    <s v="NA"/>
    <s v="NA"/>
    <s v="NA"/>
    <s v="NA"/>
    <s v="NA"/>
    <n v="95"/>
    <n v="19"/>
    <n v="25"/>
    <s v="NA"/>
  </r>
  <r>
    <s v="Denmark"/>
    <s v="Denmark"/>
    <s v="DNK"/>
    <s v="Western and Central Europe"/>
    <x v="14"/>
    <x v="2"/>
    <n v="1996"/>
    <x v="12"/>
    <n v="47"/>
    <n v="5.7809999999999997"/>
    <n v="1.88"/>
    <n v="3.5249999999999999"/>
    <n v="11.186"/>
    <s v="NA"/>
    <s v="NA"/>
    <s v="NA"/>
    <s v="NA"/>
    <s v="NA"/>
    <s v="NA"/>
    <n v="123"/>
    <n v="40"/>
    <n v="75"/>
    <s v="NA"/>
  </r>
  <r>
    <s v="Denmark"/>
    <s v="Denmark"/>
    <s v="DNK"/>
    <s v="Western and Central Europe"/>
    <x v="14"/>
    <x v="2"/>
    <n v="1996"/>
    <x v="13"/>
    <n v="115"/>
    <n v="0"/>
    <n v="2.1850000000000001"/>
    <n v="2.875"/>
    <n v="5.0599999999999996"/>
    <s v="NA"/>
    <s v="NA"/>
    <s v="NA"/>
    <s v="NA"/>
    <s v="NA"/>
    <s v="NA"/>
    <s v="NA"/>
    <n v="19"/>
    <n v="25"/>
    <s v="NA"/>
  </r>
  <r>
    <s v="Denmark"/>
    <s v="Denmark"/>
    <s v="DNK"/>
    <s v="Western and Central Europe"/>
    <x v="14"/>
    <x v="2"/>
    <n v="1996"/>
    <x v="31"/>
    <n v="180"/>
    <n v="26.1"/>
    <n v="4.5"/>
    <n v="12.6"/>
    <n v="43.2"/>
    <s v="NA"/>
    <s v="NA"/>
    <s v="NA"/>
    <s v="NA"/>
    <s v="NA"/>
    <s v="NA"/>
    <n v="145"/>
    <n v="25"/>
    <n v="70"/>
    <s v="NA"/>
  </r>
  <r>
    <s v="Denmark"/>
    <s v="Denmark"/>
    <s v="DNK"/>
    <s v="Western and Central Europe"/>
    <x v="14"/>
    <x v="2"/>
    <n v="1996"/>
    <x v="131"/>
    <n v="150"/>
    <n v="12.45"/>
    <n v="2.85"/>
    <n v="4.6500000000000004"/>
    <n v="19.95"/>
    <s v="NA"/>
    <s v="NA"/>
    <s v="NA"/>
    <s v="NA"/>
    <s v="NA"/>
    <s v="NA"/>
    <n v="83"/>
    <n v="19"/>
    <n v="31"/>
    <s v="NA"/>
  </r>
  <r>
    <s v="Denmark"/>
    <s v="Denmark"/>
    <s v="DNK"/>
    <s v="Western and Central Europe"/>
    <x v="14"/>
    <x v="2"/>
    <n v="1996"/>
    <x v="33"/>
    <n v="67"/>
    <n v="7.2359999999999998"/>
    <n v="2.68"/>
    <n v="3.35"/>
    <n v="13.266"/>
    <s v="NA"/>
    <s v="NA"/>
    <s v="NA"/>
    <s v="NA"/>
    <s v="NA"/>
    <s v="NA"/>
    <n v="108"/>
    <n v="40"/>
    <n v="50"/>
    <s v="NA"/>
  </r>
  <r>
    <s v="Denmark"/>
    <s v="Denmark"/>
    <s v="DNK"/>
    <s v="Western and Central Europe"/>
    <x v="14"/>
    <x v="2"/>
    <n v="1996"/>
    <x v="20"/>
    <n v="28"/>
    <n v="4.0599999999999996"/>
    <n v="0.84"/>
    <n v="1.26"/>
    <n v="6.16"/>
    <s v="NA"/>
    <s v="NA"/>
    <s v="NA"/>
    <s v="NA"/>
    <s v="NA"/>
    <s v="NA"/>
    <n v="145"/>
    <n v="30"/>
    <n v="45"/>
    <s v="NA"/>
  </r>
  <r>
    <s v="Denmark"/>
    <s v="Denmark"/>
    <s v="DNK"/>
    <s v="Western and Central Europe"/>
    <x v="14"/>
    <x v="2"/>
    <n v="1996"/>
    <x v="16"/>
    <n v="600"/>
    <n v="89.4"/>
    <n v="13.8"/>
    <n v="25.8"/>
    <n v="129"/>
    <s v="NA"/>
    <s v="NA"/>
    <s v="NA"/>
    <s v="NA"/>
    <s v="NA"/>
    <s v="NA"/>
    <n v="149"/>
    <n v="23"/>
    <n v="43"/>
    <s v="NA"/>
  </r>
  <r>
    <s v="Dominican Republic"/>
    <s v="Dominican Republic"/>
    <s v="DOM"/>
    <s v="Latin America"/>
    <x v="15"/>
    <x v="2"/>
    <n v="1996"/>
    <x v="77"/>
    <n v="5"/>
    <n v="0.36"/>
    <n v="0.36"/>
    <n v="0.36"/>
    <n v="1.08"/>
    <n v="80"/>
    <n v="80"/>
    <n v="80"/>
    <n v="90"/>
    <n v="90"/>
    <n v="90"/>
    <s v="NA"/>
    <s v="NA"/>
    <s v="NA"/>
    <s v="NA"/>
  </r>
  <r>
    <s v="Dominican Republic"/>
    <s v="Dominican Republic"/>
    <s v="DOM"/>
    <s v="Latin America"/>
    <x v="15"/>
    <x v="2"/>
    <n v="1996"/>
    <x v="18"/>
    <n v="9"/>
    <n v="0.81"/>
    <n v="0.48599999999999999"/>
    <n v="1.2150000000000001"/>
    <n v="2.5110000000000001"/>
    <n v="100"/>
    <n v="60"/>
    <n v="150"/>
    <n v="90"/>
    <n v="90"/>
    <n v="90"/>
    <s v="NA"/>
    <s v="NA"/>
    <s v="NA"/>
    <s v="NA"/>
  </r>
  <r>
    <s v="Dominican Republic"/>
    <s v="Dominican Republic"/>
    <s v="DOM"/>
    <s v="Latin America"/>
    <x v="15"/>
    <x v="2"/>
    <n v="1996"/>
    <x v="75"/>
    <n v="60"/>
    <n v="2.88"/>
    <n v="2.16"/>
    <n v="2.16"/>
    <n v="7.2"/>
    <n v="80"/>
    <n v="60"/>
    <n v="60"/>
    <n v="60"/>
    <n v="60"/>
    <n v="60"/>
    <s v="NA"/>
    <s v="NA"/>
    <s v="NA"/>
    <s v="NA"/>
  </r>
  <r>
    <s v="Dominican Republic"/>
    <s v="Dominican Republic"/>
    <s v="DOM"/>
    <s v="Latin America"/>
    <x v="15"/>
    <x v="2"/>
    <n v="1996"/>
    <x v="62"/>
    <n v="0.8"/>
    <n v="0.09"/>
    <n v="7.1999999999999995E-2"/>
    <n v="7.1999999999999995E-2"/>
    <n v="0.23400000000000001"/>
    <n v="125"/>
    <n v="100"/>
    <n v="100"/>
    <n v="90"/>
    <n v="90"/>
    <n v="90"/>
    <s v="NA"/>
    <s v="NA"/>
    <s v="NA"/>
    <s v="NA"/>
  </r>
  <r>
    <s v="Dominican Republic"/>
    <s v="Dominican Republic"/>
    <s v="DOM"/>
    <s v="Latin America"/>
    <x v="15"/>
    <x v="2"/>
    <n v="1996"/>
    <x v="155"/>
    <n v="1.5"/>
    <n v="0.1875"/>
    <n v="0.105"/>
    <n v="0.15"/>
    <n v="0.4425"/>
    <n v="125"/>
    <n v="70"/>
    <n v="100"/>
    <n v="100"/>
    <n v="100"/>
    <n v="100"/>
    <s v="NA"/>
    <s v="NA"/>
    <s v="NA"/>
    <s v="NA"/>
  </r>
  <r>
    <s v="Dominican Republic"/>
    <s v="Dominican Republic"/>
    <s v="DOM"/>
    <s v="Latin America"/>
    <x v="15"/>
    <x v="2"/>
    <n v="1996"/>
    <x v="42"/>
    <n v="2.2000000000000002"/>
    <n v="2.64E-2"/>
    <n v="1.7600000000000001E-2"/>
    <n v="2.64E-2"/>
    <n v="7.0400000000000004E-2"/>
    <n v="60"/>
    <n v="40"/>
    <n v="60"/>
    <n v="20"/>
    <n v="20"/>
    <n v="20"/>
    <s v="NA"/>
    <s v="NA"/>
    <s v="NA"/>
    <s v="NA"/>
  </r>
  <r>
    <s v="Dominican Republic"/>
    <s v="Dominican Republic"/>
    <s v="DOM"/>
    <s v="Latin America"/>
    <x v="15"/>
    <x v="2"/>
    <n v="1996"/>
    <x v="2"/>
    <n v="22"/>
    <n v="1.87"/>
    <n v="1.496"/>
    <n v="1.496"/>
    <n v="4.8620000000000001"/>
    <n v="100"/>
    <n v="80"/>
    <n v="80"/>
    <n v="85"/>
    <n v="85"/>
    <n v="85"/>
    <s v="NA"/>
    <s v="NA"/>
    <s v="NA"/>
    <s v="NA"/>
  </r>
  <r>
    <s v="Dominican Republic"/>
    <s v="Dominican Republic"/>
    <s v="DOM"/>
    <s v="Latin America"/>
    <x v="15"/>
    <x v="2"/>
    <n v="1996"/>
    <x v="51"/>
    <n v="115"/>
    <n v="0.86250000000000004"/>
    <n v="0.69"/>
    <n v="0.69"/>
    <n v="2.2425000000000002"/>
    <n v="50"/>
    <n v="40"/>
    <n v="40"/>
    <n v="15"/>
    <n v="15"/>
    <n v="15"/>
    <s v="NA"/>
    <s v="NA"/>
    <s v="NA"/>
    <s v="NA"/>
  </r>
  <r>
    <s v="Dominican Republic"/>
    <s v="Dominican Republic"/>
    <s v="DOM"/>
    <s v="Latin America"/>
    <x v="15"/>
    <x v="2"/>
    <n v="1996"/>
    <x v="52"/>
    <n v="15.5"/>
    <n v="0.155"/>
    <n v="0.155"/>
    <n v="0.155"/>
    <n v="0.46500000000000002"/>
    <n v="40"/>
    <n v="40"/>
    <n v="40"/>
    <n v="25"/>
    <n v="25"/>
    <n v="25"/>
    <s v="NA"/>
    <s v="NA"/>
    <s v="NA"/>
    <s v="NA"/>
  </r>
  <r>
    <s v="Dominican Republic"/>
    <s v="Dominican Republic"/>
    <s v="DOM"/>
    <s v="Latin America"/>
    <x v="15"/>
    <x v="2"/>
    <n v="1996"/>
    <x v="53"/>
    <n v="150"/>
    <n v="3"/>
    <n v="1.5"/>
    <n v="2.25"/>
    <n v="6.75"/>
    <n v="80"/>
    <n v="40"/>
    <n v="60"/>
    <n v="25"/>
    <n v="25"/>
    <n v="25"/>
    <s v="NA"/>
    <s v="NA"/>
    <s v="NA"/>
    <s v="NA"/>
  </r>
  <r>
    <s v="Dominican Republic"/>
    <s v="Dominican Republic"/>
    <s v="DOM"/>
    <s v="Latin America"/>
    <x v="15"/>
    <x v="2"/>
    <n v="1996"/>
    <x v="64"/>
    <n v="0.2"/>
    <n v="1.2800000000000001E-2"/>
    <n v="9.5999999999999992E-3"/>
    <n v="9.5999999999999992E-3"/>
    <n v="3.2000000000000001E-2"/>
    <n v="80"/>
    <n v="60"/>
    <n v="60"/>
    <n v="80"/>
    <n v="80"/>
    <n v="80"/>
    <s v="NA"/>
    <s v="NA"/>
    <s v="NA"/>
    <s v="NA"/>
  </r>
  <r>
    <s v="Dominican Republic"/>
    <s v="Dominican Republic"/>
    <s v="DOM"/>
    <s v="Latin America"/>
    <x v="15"/>
    <x v="2"/>
    <n v="1996"/>
    <x v="65"/>
    <n v="0.3"/>
    <n v="2.4E-2"/>
    <n v="1.9199999999999998E-2"/>
    <n v="1.9199999999999998E-2"/>
    <n v="6.2399999999999997E-2"/>
    <n v="100"/>
    <n v="80"/>
    <n v="80"/>
    <n v="80"/>
    <n v="80"/>
    <n v="80"/>
    <s v="NA"/>
    <s v="NA"/>
    <s v="NA"/>
    <s v="NA"/>
  </r>
  <r>
    <s v="Dominican Republic"/>
    <s v="Dominican Republic"/>
    <s v="DOM"/>
    <s v="Latin America"/>
    <x v="15"/>
    <x v="2"/>
    <n v="1996"/>
    <x v="6"/>
    <n v="0.8"/>
    <n v="7.1999999999999995E-2"/>
    <n v="5.7599999999999998E-2"/>
    <n v="7.1999999999999995E-2"/>
    <n v="0.2016"/>
    <n v="100"/>
    <n v="80"/>
    <n v="100"/>
    <n v="90"/>
    <n v="90"/>
    <n v="90"/>
    <s v="NA"/>
    <s v="NA"/>
    <s v="NA"/>
    <s v="NA"/>
  </r>
  <r>
    <s v="Dominican Republic"/>
    <s v="Dominican Republic"/>
    <s v="DOM"/>
    <s v="Latin America"/>
    <x v="15"/>
    <x v="2"/>
    <n v="1996"/>
    <x v="28"/>
    <n v="128"/>
    <n v="1.536"/>
    <n v="0.76800000000000002"/>
    <n v="0.76800000000000002"/>
    <n v="3.0720000000000001"/>
    <n v="80"/>
    <n v="40"/>
    <n v="40"/>
    <n v="15"/>
    <n v="15"/>
    <n v="15"/>
    <s v="NA"/>
    <s v="NA"/>
    <s v="NA"/>
    <s v="NA"/>
  </r>
  <r>
    <s v="Dominican Republic"/>
    <s v="Dominican Republic"/>
    <s v="DOM"/>
    <s v="Latin America"/>
    <x v="15"/>
    <x v="2"/>
    <n v="1996"/>
    <x v="19"/>
    <n v="25"/>
    <n v="0.75"/>
    <n v="0.48749999999999999"/>
    <n v="0.48749999999999999"/>
    <n v="1.7250000000000001"/>
    <n v="100"/>
    <n v="65"/>
    <n v="65"/>
    <n v="30"/>
    <n v="30"/>
    <n v="30"/>
    <s v="NA"/>
    <s v="NA"/>
    <s v="NA"/>
    <s v="NA"/>
  </r>
  <r>
    <s v="Dominican Republic"/>
    <s v="Dominican Republic"/>
    <s v="DOM"/>
    <s v="Latin America"/>
    <x v="15"/>
    <x v="2"/>
    <n v="1996"/>
    <x v="106"/>
    <n v="2.5"/>
    <n v="0.21249999999999999"/>
    <n v="0.1275"/>
    <n v="0.1275"/>
    <n v="0.46750000000000003"/>
    <n v="100"/>
    <n v="60"/>
    <n v="60"/>
    <n v="85"/>
    <n v="85"/>
    <n v="85"/>
    <s v="NA"/>
    <s v="NA"/>
    <s v="NA"/>
    <s v="NA"/>
  </r>
  <r>
    <s v="Dominican Republic"/>
    <s v="Dominican Republic"/>
    <s v="DOM"/>
    <s v="Latin America"/>
    <x v="15"/>
    <x v="2"/>
    <n v="1996"/>
    <x v="45"/>
    <n v="6"/>
    <n v="0.6"/>
    <n v="0.54"/>
    <n v="0.6"/>
    <n v="1.74"/>
    <n v="100"/>
    <n v="90"/>
    <n v="100"/>
    <n v="100"/>
    <n v="100"/>
    <n v="100"/>
    <s v="NA"/>
    <s v="NA"/>
    <s v="NA"/>
    <s v="NA"/>
  </r>
  <r>
    <s v="Dominican Republic"/>
    <s v="Dominican Republic"/>
    <s v="DOM"/>
    <s v="Latin America"/>
    <x v="15"/>
    <x v="2"/>
    <n v="1996"/>
    <x v="107"/>
    <n v="0.4"/>
    <n v="3.5999999999999997E-2"/>
    <n v="2.8799999999999999E-2"/>
    <n v="3.5999999999999997E-2"/>
    <n v="0.1008"/>
    <n v="100"/>
    <n v="80"/>
    <n v="100"/>
    <n v="90"/>
    <n v="90"/>
    <n v="90"/>
    <s v="NA"/>
    <s v="NA"/>
    <s v="NA"/>
    <s v="NA"/>
  </r>
  <r>
    <s v="Dominican Republic"/>
    <s v="Dominican Republic"/>
    <s v="DOM"/>
    <s v="Latin America"/>
    <x v="15"/>
    <x v="2"/>
    <n v="1996"/>
    <x v="58"/>
    <n v="8.5"/>
    <n v="0.98812500000000003"/>
    <n v="0.59287500000000004"/>
    <n v="1.4229000000000001"/>
    <n v="3.0038999999999998"/>
    <n v="125"/>
    <n v="75"/>
    <n v="180"/>
    <n v="93"/>
    <n v="93"/>
    <n v="93"/>
    <s v="NA"/>
    <s v="NA"/>
    <s v="NA"/>
    <s v="NA"/>
  </r>
  <r>
    <s v="Dominican Republic"/>
    <s v="Dominican Republic"/>
    <s v="DOM"/>
    <s v="Latin America"/>
    <x v="15"/>
    <x v="2"/>
    <n v="1996"/>
    <x v="92"/>
    <n v="25"/>
    <n v="0.8"/>
    <n v="0.8"/>
    <n v="1.2"/>
    <n v="2.8"/>
    <n v="80"/>
    <n v="80"/>
    <n v="120"/>
    <n v="40"/>
    <n v="40"/>
    <n v="40"/>
    <s v="NA"/>
    <s v="NA"/>
    <s v="NA"/>
    <s v="NA"/>
  </r>
  <r>
    <s v="Dominican Republic"/>
    <s v="Dominican Republic"/>
    <s v="DOM"/>
    <s v="Latin America"/>
    <x v="15"/>
    <x v="2"/>
    <n v="1996"/>
    <x v="12"/>
    <n v="4.5"/>
    <n v="0.64124999999999999"/>
    <n v="0.363375"/>
    <n v="0.363375"/>
    <n v="1.3680000000000001"/>
    <n v="150"/>
    <n v="85"/>
    <n v="85"/>
    <n v="95"/>
    <n v="95"/>
    <n v="95"/>
    <s v="NA"/>
    <s v="NA"/>
    <s v="NA"/>
    <s v="NA"/>
  </r>
  <r>
    <s v="Dominican Republic"/>
    <s v="Dominican Republic"/>
    <s v="DOM"/>
    <s v="Latin America"/>
    <x v="15"/>
    <x v="2"/>
    <n v="1996"/>
    <x v="68"/>
    <n v="0.5"/>
    <n v="2E-3"/>
    <n v="7.5000000000000002E-4"/>
    <n v="7.5000000000000002E-4"/>
    <n v="3.5000000000000001E-3"/>
    <n v="80"/>
    <n v="30"/>
    <n v="30"/>
    <n v="5"/>
    <n v="5"/>
    <n v="5"/>
    <s v="NA"/>
    <s v="NA"/>
    <s v="NA"/>
    <s v="NA"/>
  </r>
  <r>
    <s v="Dominican Republic"/>
    <s v="Dominican Republic"/>
    <s v="DOM"/>
    <s v="Latin America"/>
    <x v="15"/>
    <x v="2"/>
    <n v="1996"/>
    <x v="112"/>
    <n v="0.2"/>
    <n v="1.6E-2"/>
    <n v="9.5999999999999992E-3"/>
    <n v="9.5999999999999992E-3"/>
    <n v="3.5200000000000002E-2"/>
    <n v="100"/>
    <n v="60"/>
    <n v="60"/>
    <n v="80"/>
    <n v="80"/>
    <n v="80"/>
    <s v="NA"/>
    <s v="NA"/>
    <s v="NA"/>
    <s v="NA"/>
  </r>
  <r>
    <s v="Dominican Republic"/>
    <s v="Dominican Republic"/>
    <s v="DOM"/>
    <s v="Latin America"/>
    <x v="15"/>
    <x v="2"/>
    <n v="1996"/>
    <x v="48"/>
    <n v="115"/>
    <n v="14.0875"/>
    <n v="6.7619999999999996"/>
    <n v="9.016"/>
    <n v="29.865500000000001"/>
    <n v="125"/>
    <n v="60"/>
    <n v="80"/>
    <n v="98"/>
    <n v="98"/>
    <n v="98"/>
    <s v="NA"/>
    <s v="NA"/>
    <s v="NA"/>
    <s v="NA"/>
  </r>
  <r>
    <s v="Dominican Republic"/>
    <s v="Dominican Republic"/>
    <s v="DOM"/>
    <s v="Latin America"/>
    <x v="15"/>
    <x v="2"/>
    <n v="1996"/>
    <x v="14"/>
    <n v="950"/>
    <n v="0"/>
    <n v="0"/>
    <n v="0"/>
    <n v="0"/>
    <s v="NA"/>
    <s v="NA"/>
    <s v="NA"/>
    <s v="NA"/>
    <s v="NA"/>
    <s v="NA"/>
    <s v="NA"/>
    <s v="NA"/>
    <s v="NA"/>
    <s v="NA"/>
  </r>
  <r>
    <s v="Dominican Republic"/>
    <s v="Dominican Republic"/>
    <s v="DOM"/>
    <s v="Latin America"/>
    <x v="15"/>
    <x v="2"/>
    <n v="1996"/>
    <x v="46"/>
    <n v="15"/>
    <n v="0.54"/>
    <n v="0.33750000000000002"/>
    <n v="0.33750000000000002"/>
    <n v="1.2150000000000001"/>
    <n v="80"/>
    <n v="50"/>
    <n v="50"/>
    <n v="45"/>
    <n v="45"/>
    <n v="45"/>
    <s v="NA"/>
    <s v="NA"/>
    <s v="NA"/>
    <s v="NA"/>
  </r>
  <r>
    <s v="Dominican Republic"/>
    <s v="Dominican Republic"/>
    <s v="DOM"/>
    <s v="Latin America"/>
    <x v="15"/>
    <x v="2"/>
    <n v="1996"/>
    <x v="24"/>
    <n v="250"/>
    <n v="12.75"/>
    <n v="9"/>
    <n v="12.75"/>
    <n v="34.5"/>
    <n v="85"/>
    <n v="60"/>
    <n v="85"/>
    <n v="60"/>
    <n v="60"/>
    <n v="60"/>
    <s v="NA"/>
    <s v="NA"/>
    <s v="NA"/>
    <s v="NA"/>
  </r>
  <r>
    <s v="Dominican Republic"/>
    <s v="Dominican Republic"/>
    <s v="DOM"/>
    <s v="Latin America"/>
    <x v="15"/>
    <x v="2"/>
    <n v="1996"/>
    <x v="25"/>
    <n v="28"/>
    <n v="2.2400000000000002"/>
    <n v="1.792"/>
    <n v="2.8"/>
    <n v="6.8319999999999999"/>
    <n v="100"/>
    <n v="80"/>
    <n v="125"/>
    <n v="80"/>
    <n v="80"/>
    <n v="80"/>
    <s v="NA"/>
    <s v="NA"/>
    <s v="NA"/>
    <s v="NA"/>
  </r>
  <r>
    <s v="Dominican Republic"/>
    <s v="Dominican Republic"/>
    <s v="DOM"/>
    <s v="Latin America"/>
    <x v="15"/>
    <x v="2"/>
    <n v="1996"/>
    <x v="49"/>
    <n v="10.5"/>
    <n v="1.246875"/>
    <n v="0.59850000000000003"/>
    <n v="1.4962500000000001"/>
    <n v="3.3416250000000001"/>
    <n v="125"/>
    <n v="60"/>
    <n v="150"/>
    <n v="95"/>
    <n v="95"/>
    <n v="95"/>
    <s v="NA"/>
    <s v="NA"/>
    <s v="NA"/>
    <s v="NA"/>
  </r>
  <r>
    <s v="Dominican Republic"/>
    <s v="Dominican Republic"/>
    <s v="DOM"/>
    <s v="Latin America"/>
    <x v="15"/>
    <x v="2"/>
    <n v="1996"/>
    <x v="74"/>
    <n v="0.8"/>
    <n v="9.5000000000000001E-2"/>
    <n v="6.08E-2"/>
    <n v="7.5999999999999998E-2"/>
    <n v="0.23180000000000001"/>
    <n v="125"/>
    <n v="80"/>
    <n v="100"/>
    <n v="95"/>
    <n v="95"/>
    <n v="95"/>
    <s v="NA"/>
    <s v="NA"/>
    <s v="NA"/>
    <s v="NA"/>
  </r>
  <r>
    <s v="Dominican Republic"/>
    <s v="Dominican Republic"/>
    <s v="DOM"/>
    <s v="Latin America"/>
    <x v="15"/>
    <x v="2"/>
    <n v="1996"/>
    <x v="91"/>
    <n v="0.6"/>
    <n v="3.5999999999999997E-2"/>
    <n v="2.7E-2"/>
    <n v="3.5999999999999997E-2"/>
    <n v="9.9000000000000005E-2"/>
    <n v="80"/>
    <n v="60"/>
    <n v="80"/>
    <n v="75"/>
    <n v="75"/>
    <n v="75"/>
    <s v="NA"/>
    <s v="NA"/>
    <s v="NA"/>
    <s v="NA"/>
  </r>
  <r>
    <s v="Ecuador"/>
    <s v="Ecuador"/>
    <s v="ECU"/>
    <s v="Latin America"/>
    <x v="15"/>
    <x v="2"/>
    <n v="1996"/>
    <x v="18"/>
    <n v="110"/>
    <n v="23.1"/>
    <n v="1.54"/>
    <n v="30.8"/>
    <n v="55.44"/>
    <n v="300"/>
    <n v="20"/>
    <n v="400"/>
    <n v="70"/>
    <n v="70"/>
    <n v="70"/>
    <s v="NA"/>
    <s v="NA"/>
    <s v="NA"/>
    <s v="NA"/>
  </r>
  <r>
    <s v="Ecuador"/>
    <s v="Ecuador"/>
    <s v="ECU"/>
    <s v="Latin America"/>
    <x v="15"/>
    <x v="2"/>
    <n v="1996"/>
    <x v="0"/>
    <n v="45"/>
    <n v="0.18"/>
    <n v="4.4999999999999998E-2"/>
    <n v="0.13500000000000001"/>
    <n v="0.36"/>
    <n v="80"/>
    <n v="20"/>
    <n v="60"/>
    <n v="5"/>
    <n v="5"/>
    <n v="5"/>
    <s v="NA"/>
    <s v="NA"/>
    <s v="NA"/>
    <s v="NA"/>
  </r>
  <r>
    <s v="Ecuador"/>
    <s v="Ecuador"/>
    <s v="ECU"/>
    <s v="Latin America"/>
    <x v="15"/>
    <x v="2"/>
    <n v="1996"/>
    <x v="42"/>
    <n v="20"/>
    <n v="0.04"/>
    <n v="0.04"/>
    <n v="0.04"/>
    <n v="0.12"/>
    <n v="20"/>
    <n v="20"/>
    <n v="20"/>
    <n v="10"/>
    <n v="10"/>
    <n v="10"/>
    <s v="NA"/>
    <s v="NA"/>
    <s v="NA"/>
    <s v="NA"/>
  </r>
  <r>
    <s v="Ecuador"/>
    <s v="Ecuador"/>
    <s v="ECU"/>
    <s v="Latin America"/>
    <x v="15"/>
    <x v="2"/>
    <n v="1996"/>
    <x v="51"/>
    <n v="310"/>
    <n v="1.24"/>
    <n v="0.23250000000000001"/>
    <n v="0.93"/>
    <n v="2.4024999999999999"/>
    <n v="80"/>
    <n v="15"/>
    <n v="60"/>
    <n v="5"/>
    <n v="5"/>
    <n v="5"/>
    <s v="NA"/>
    <s v="NA"/>
    <s v="NA"/>
    <s v="NA"/>
  </r>
  <r>
    <s v="Ecuador"/>
    <s v="Ecuador"/>
    <s v="ECU"/>
    <s v="Latin America"/>
    <x v="15"/>
    <x v="2"/>
    <n v="1996"/>
    <x v="53"/>
    <n v="380"/>
    <n v="1.52"/>
    <n v="0.38"/>
    <n v="0.76"/>
    <n v="2.66"/>
    <n v="80"/>
    <n v="20"/>
    <n v="40"/>
    <n v="5"/>
    <n v="5"/>
    <n v="5"/>
    <s v="NA"/>
    <s v="NA"/>
    <s v="NA"/>
    <s v="NA"/>
  </r>
  <r>
    <s v="Ecuador"/>
    <s v="Ecuador"/>
    <s v="ECU"/>
    <s v="Latin America"/>
    <x v="15"/>
    <x v="2"/>
    <n v="1996"/>
    <x v="22"/>
    <n v="20"/>
    <n v="1"/>
    <n v="0.2"/>
    <n v="0.3"/>
    <n v="1.5"/>
    <n v="100"/>
    <n v="20"/>
    <n v="30"/>
    <n v="50"/>
    <n v="50"/>
    <n v="50"/>
    <s v="NA"/>
    <s v="NA"/>
    <s v="NA"/>
    <s v="NA"/>
  </r>
  <r>
    <s v="Ecuador"/>
    <s v="Ecuador"/>
    <s v="ECU"/>
    <s v="Latin America"/>
    <x v="15"/>
    <x v="2"/>
    <n v="1996"/>
    <x v="19"/>
    <n v="320"/>
    <n v="23.04"/>
    <n v="7.68"/>
    <n v="7.68"/>
    <n v="38.4"/>
    <n v="120"/>
    <n v="40"/>
    <n v="40"/>
    <n v="60"/>
    <n v="60"/>
    <n v="60"/>
    <s v="NA"/>
    <s v="NA"/>
    <s v="NA"/>
    <s v="NA"/>
  </r>
  <r>
    <s v="Ecuador"/>
    <s v="Ecuador"/>
    <s v="ECU"/>
    <s v="Latin America"/>
    <x v="15"/>
    <x v="2"/>
    <n v="1996"/>
    <x v="45"/>
    <n v="70"/>
    <n v="3.92"/>
    <n v="1.1200000000000001"/>
    <n v="3.36"/>
    <n v="8.4"/>
    <n v="80"/>
    <n v="20"/>
    <n v="60"/>
    <n v="70"/>
    <n v="80"/>
    <n v="80"/>
    <s v="NA"/>
    <s v="NA"/>
    <s v="NA"/>
    <s v="NA"/>
  </r>
  <r>
    <s v="Ecuador"/>
    <s v="Ecuador"/>
    <s v="ECU"/>
    <s v="Latin America"/>
    <x v="15"/>
    <x v="2"/>
    <n v="1996"/>
    <x v="12"/>
    <n v="57"/>
    <n v="6.84"/>
    <n v="8.5500000000000007"/>
    <n v="3.42"/>
    <n v="18.809999999999999"/>
    <n v="200"/>
    <n v="250"/>
    <n v="100"/>
    <n v="60"/>
    <n v="60"/>
    <n v="60"/>
    <s v="NA"/>
    <s v="NA"/>
    <s v="NA"/>
    <s v="NA"/>
  </r>
  <r>
    <s v="Ecuador"/>
    <s v="Ecuador"/>
    <s v="ECU"/>
    <s v="Latin America"/>
    <x v="15"/>
    <x v="2"/>
    <n v="1996"/>
    <x v="48"/>
    <n v="356"/>
    <n v="21.36"/>
    <n v="8.5440000000000005"/>
    <n v="6.4080000000000004"/>
    <n v="36.311999999999998"/>
    <n v="100"/>
    <n v="40"/>
    <n v="30"/>
    <n v="60"/>
    <n v="60"/>
    <n v="60"/>
    <s v="NA"/>
    <s v="NA"/>
    <s v="NA"/>
    <s v="NA"/>
  </r>
  <r>
    <s v="Ecuador"/>
    <s v="Ecuador"/>
    <s v="ECU"/>
    <s v="Latin America"/>
    <x v="15"/>
    <x v="2"/>
    <n v="1996"/>
    <x v="60"/>
    <n v="81"/>
    <n v="0.40500000000000003"/>
    <n v="0.81"/>
    <n v="0.81"/>
    <n v="2.0249999999999999"/>
    <n v="10"/>
    <n v="20"/>
    <n v="20"/>
    <n v="50"/>
    <n v="50"/>
    <n v="50"/>
    <s v="NA"/>
    <s v="NA"/>
    <s v="NA"/>
    <s v="NA"/>
  </r>
  <r>
    <s v="Ecuador"/>
    <s v="Ecuador"/>
    <s v="ECU"/>
    <s v="Latin America"/>
    <x v="15"/>
    <x v="2"/>
    <n v="1996"/>
    <x v="24"/>
    <n v="45"/>
    <n v="2.2050000000000001"/>
    <n v="0.63"/>
    <n v="3.15"/>
    <n v="5.9850000000000003"/>
    <n v="70"/>
    <n v="20"/>
    <n v="100"/>
    <n v="70"/>
    <n v="70"/>
    <n v="70"/>
    <s v="NA"/>
    <s v="NA"/>
    <s v="NA"/>
    <s v="NA"/>
  </r>
  <r>
    <s v="Ecuador"/>
    <s v="Ecuador"/>
    <s v="ECU"/>
    <s v="Latin America"/>
    <x v="15"/>
    <x v="2"/>
    <n v="1996"/>
    <x v="16"/>
    <n v="35"/>
    <n v="0.14000000000000001"/>
    <n v="3.5000000000000003E-2"/>
    <n v="5.2499999999999998E-2"/>
    <n v="0.22750000000000001"/>
    <n v="80"/>
    <n v="20"/>
    <n v="30"/>
    <n v="5"/>
    <n v="5"/>
    <n v="5"/>
    <s v="NA"/>
    <s v="NA"/>
    <s v="NA"/>
    <s v="NA"/>
  </r>
  <r>
    <s v="Egypt"/>
    <s v="Egypt"/>
    <s v="EGY"/>
    <s v="Africa"/>
    <x v="14"/>
    <x v="2"/>
    <n v="1996"/>
    <x v="97"/>
    <n v="29.1"/>
    <n v="1.6732499999999999"/>
    <n v="0.76241999999999999"/>
    <n v="1.0476000000000001"/>
    <n v="3.4832700000000001"/>
    <n v="57.5"/>
    <n v="26.2"/>
    <n v="36"/>
    <n v="100"/>
    <n v="100"/>
    <n v="100"/>
    <s v="NA"/>
    <s v="NA"/>
    <s v="NA"/>
    <s v="NA"/>
  </r>
  <r>
    <s v="Egypt"/>
    <s v="Egypt"/>
    <s v="EGY"/>
    <s v="Africa"/>
    <x v="14"/>
    <x v="2"/>
    <n v="1996"/>
    <x v="18"/>
    <n v="14.6"/>
    <n v="6.57"/>
    <n v="1.3140000000000001"/>
    <n v="1.4016"/>
    <n v="9.2856000000000005"/>
    <n v="450"/>
    <n v="90"/>
    <n v="96"/>
    <n v="100"/>
    <n v="100"/>
    <n v="100"/>
    <s v="NA"/>
    <s v="NA"/>
    <s v="NA"/>
    <s v="NA"/>
  </r>
  <r>
    <s v="Egypt"/>
    <s v="Egypt"/>
    <s v="EGY"/>
    <s v="Africa"/>
    <x v="14"/>
    <x v="2"/>
    <n v="1996"/>
    <x v="0"/>
    <n v="59.9"/>
    <n v="6.4093"/>
    <n v="2.1564000000000001"/>
    <n v="1.3776999999999999"/>
    <n v="9.9434000000000005"/>
    <n v="107"/>
    <n v="36"/>
    <n v="23"/>
    <n v="100"/>
    <n v="100"/>
    <n v="100"/>
    <s v="NA"/>
    <s v="NA"/>
    <s v="NA"/>
    <s v="NA"/>
  </r>
  <r>
    <s v="Egypt"/>
    <s v="Egypt"/>
    <s v="EGY"/>
    <s v="Africa"/>
    <x v="14"/>
    <x v="2"/>
    <n v="1996"/>
    <x v="75"/>
    <n v="137.6"/>
    <n v="2.0640000000000001"/>
    <n v="4.1280000000000001"/>
    <n v="3.3024"/>
    <n v="9.4944000000000006"/>
    <n v="15"/>
    <n v="30"/>
    <n v="24"/>
    <n v="100"/>
    <n v="100"/>
    <n v="100"/>
    <s v="NA"/>
    <s v="NA"/>
    <s v="NA"/>
    <s v="NA"/>
  </r>
  <r>
    <s v="Egypt"/>
    <s v="Egypt"/>
    <s v="EGY"/>
    <s v="Africa"/>
    <x v="14"/>
    <x v="2"/>
    <n v="1996"/>
    <x v="22"/>
    <n v="291.89999999999998"/>
    <n v="19.2654"/>
    <n v="6.5677500000000002"/>
    <n v="7.0056000000000003"/>
    <n v="32.838749999999997"/>
    <n v="66"/>
    <n v="22.5"/>
    <n v="24"/>
    <n v="100"/>
    <n v="100"/>
    <n v="100"/>
    <s v="NA"/>
    <s v="NA"/>
    <s v="NA"/>
    <s v="NA"/>
  </r>
  <r>
    <s v="Egypt"/>
    <s v="Egypt"/>
    <s v="EGY"/>
    <s v="Africa"/>
    <x v="14"/>
    <x v="2"/>
    <n v="1996"/>
    <x v="114"/>
    <n v="27"/>
    <n v="4.3739999999999997"/>
    <n v="0.78300000000000003"/>
    <n v="1.5660000000000001"/>
    <n v="6.7229999999999999"/>
    <n v="162"/>
    <n v="29"/>
    <n v="58"/>
    <n v="100"/>
    <n v="100"/>
    <n v="100"/>
    <s v="NA"/>
    <s v="NA"/>
    <s v="NA"/>
    <s v="NA"/>
  </r>
  <r>
    <s v="Egypt"/>
    <s v="Egypt"/>
    <s v="EGY"/>
    <s v="Africa"/>
    <x v="14"/>
    <x v="2"/>
    <n v="1996"/>
    <x v="66"/>
    <n v="12"/>
    <n v="1.284"/>
    <n v="0.432"/>
    <n v="0"/>
    <n v="1.716"/>
    <n v="107"/>
    <n v="36"/>
    <s v="NA"/>
    <n v="100"/>
    <n v="100"/>
    <s v="NA"/>
    <s v="NA"/>
    <s v="NA"/>
    <s v="NA"/>
    <s v="NA"/>
  </r>
  <r>
    <s v="Egypt"/>
    <s v="Egypt"/>
    <s v="EGY"/>
    <s v="Africa"/>
    <x v="14"/>
    <x v="2"/>
    <n v="1996"/>
    <x v="5"/>
    <n v="48"/>
    <n v="3.24"/>
    <n v="1.44"/>
    <n v="1.728"/>
    <n v="6.4080000000000004"/>
    <n v="67.5"/>
    <n v="30"/>
    <n v="36"/>
    <n v="100"/>
    <n v="100"/>
    <n v="100"/>
    <s v="NA"/>
    <s v="NA"/>
    <s v="NA"/>
    <s v="NA"/>
  </r>
  <r>
    <s v="Egypt"/>
    <s v="Egypt"/>
    <s v="EGY"/>
    <s v="Africa"/>
    <x v="14"/>
    <x v="2"/>
    <n v="1996"/>
    <x v="43"/>
    <n v="39.299999999999997"/>
    <n v="1.179"/>
    <n v="0.58950000000000002"/>
    <n v="0.94320000000000004"/>
    <n v="2.7117"/>
    <n v="30"/>
    <n v="15"/>
    <n v="24"/>
    <n v="100"/>
    <n v="100"/>
    <n v="100"/>
    <s v="NA"/>
    <s v="NA"/>
    <s v="NA"/>
    <s v="NA"/>
  </r>
  <r>
    <s v="Egypt"/>
    <s v="Egypt"/>
    <s v="EGY"/>
    <s v="Africa"/>
    <x v="14"/>
    <x v="2"/>
    <n v="1996"/>
    <x v="105"/>
    <n v="20"/>
    <n v="8.56"/>
    <n v="1.42"/>
    <n v="2.2799999999999998"/>
    <n v="12.26"/>
    <n v="428"/>
    <n v="71"/>
    <n v="114"/>
    <n v="100"/>
    <n v="100"/>
    <n v="100"/>
    <s v="NA"/>
    <s v="NA"/>
    <s v="NA"/>
    <s v="NA"/>
  </r>
  <r>
    <s v="Egypt"/>
    <s v="Egypt"/>
    <s v="EGY"/>
    <s v="Africa"/>
    <x v="14"/>
    <x v="2"/>
    <n v="1996"/>
    <x v="88"/>
    <n v="6.5"/>
    <n v="9.7500000000000003E-2"/>
    <n v="0.19500000000000001"/>
    <n v="0.156"/>
    <n v="0.44850000000000001"/>
    <n v="15"/>
    <n v="30"/>
    <n v="24"/>
    <n v="100"/>
    <n v="100"/>
    <n v="100"/>
    <s v="NA"/>
    <s v="NA"/>
    <s v="NA"/>
    <s v="NA"/>
  </r>
  <r>
    <s v="Egypt"/>
    <s v="Egypt"/>
    <s v="EGY"/>
    <s v="Africa"/>
    <x v="14"/>
    <x v="2"/>
    <n v="1996"/>
    <x v="19"/>
    <n v="704.4"/>
    <n v="176.1"/>
    <n v="25.3584"/>
    <n v="0"/>
    <n v="201.45840000000001"/>
    <n v="250"/>
    <n v="36"/>
    <s v="NA"/>
    <n v="100"/>
    <n v="100"/>
    <s v="NA"/>
    <s v="NA"/>
    <s v="NA"/>
    <s v="NA"/>
    <s v="NA"/>
  </r>
  <r>
    <s v="Egypt"/>
    <s v="Egypt"/>
    <s v="EGY"/>
    <s v="Africa"/>
    <x v="14"/>
    <x v="2"/>
    <n v="1996"/>
    <x v="106"/>
    <n v="23"/>
    <n v="8.2110000000000003"/>
    <n v="1.633"/>
    <n v="2.6219999999999999"/>
    <n v="12.465999999999999"/>
    <n v="357"/>
    <n v="71"/>
    <n v="114"/>
    <n v="100"/>
    <n v="100"/>
    <n v="100"/>
    <s v="NA"/>
    <s v="NA"/>
    <s v="NA"/>
    <s v="NA"/>
  </r>
  <r>
    <s v="Egypt"/>
    <s v="Egypt"/>
    <s v="EGY"/>
    <s v="Africa"/>
    <x v="14"/>
    <x v="2"/>
    <n v="1996"/>
    <x v="44"/>
    <n v="150"/>
    <n v="26.7"/>
    <n v="5.4"/>
    <n v="0"/>
    <n v="32.1"/>
    <n v="178"/>
    <n v="36"/>
    <s v="NA"/>
    <n v="100"/>
    <n v="100"/>
    <s v="NA"/>
    <s v="NA"/>
    <s v="NA"/>
    <s v="NA"/>
    <s v="NA"/>
  </r>
  <r>
    <s v="Egypt"/>
    <s v="Egypt"/>
    <s v="EGY"/>
    <s v="Africa"/>
    <x v="14"/>
    <x v="2"/>
    <n v="1996"/>
    <x v="7"/>
    <n v="23"/>
    <n v="3.2890000000000001"/>
    <n v="1.633"/>
    <n v="1.3109999999999999"/>
    <n v="6.2329999999999997"/>
    <n v="143"/>
    <n v="71"/>
    <n v="57"/>
    <n v="100"/>
    <n v="100"/>
    <n v="100"/>
    <s v="NA"/>
    <s v="NA"/>
    <s v="NA"/>
    <s v="NA"/>
  </r>
  <r>
    <s v="Egypt"/>
    <s v="Egypt"/>
    <s v="EGY"/>
    <s v="Africa"/>
    <x v="14"/>
    <x v="2"/>
    <n v="1996"/>
    <x v="8"/>
    <n v="8.9"/>
    <n v="0.95674999999999999"/>
    <n v="0.26700000000000002"/>
    <n v="0.32040000000000002"/>
    <n v="1.5441499999999999"/>
    <n v="107.5"/>
    <n v="30"/>
    <n v="36"/>
    <n v="100"/>
    <n v="100"/>
    <n v="100"/>
    <s v="NA"/>
    <s v="NA"/>
    <s v="NA"/>
    <s v="NA"/>
  </r>
  <r>
    <s v="Egypt"/>
    <s v="Egypt"/>
    <s v="EGY"/>
    <s v="Africa"/>
    <x v="14"/>
    <x v="2"/>
    <n v="1996"/>
    <x v="55"/>
    <n v="100"/>
    <n v="42.8"/>
    <n v="7.1"/>
    <n v="11.4"/>
    <n v="61.3"/>
    <n v="428"/>
    <n v="71"/>
    <n v="114"/>
    <n v="100"/>
    <n v="100"/>
    <n v="100"/>
    <s v="NA"/>
    <s v="NA"/>
    <s v="NA"/>
    <s v="NA"/>
  </r>
  <r>
    <s v="Egypt"/>
    <s v="Egypt"/>
    <s v="EGY"/>
    <s v="Africa"/>
    <x v="14"/>
    <x v="2"/>
    <n v="1996"/>
    <x v="89"/>
    <n v="6.9"/>
    <n v="0.10349999999999999"/>
    <n v="0.20699999999999999"/>
    <n v="0.1656"/>
    <n v="0.47610000000000002"/>
    <n v="15"/>
    <n v="30"/>
    <n v="24"/>
    <n v="100"/>
    <n v="100"/>
    <n v="100"/>
    <s v="NA"/>
    <s v="NA"/>
    <s v="NA"/>
    <s v="NA"/>
  </r>
  <r>
    <s v="Egypt"/>
    <s v="Egypt"/>
    <s v="EGY"/>
    <s v="Africa"/>
    <x v="14"/>
    <x v="2"/>
    <n v="1996"/>
    <x v="12"/>
    <n v="23.5"/>
    <n v="7.0030000000000001"/>
    <n v="3.3605"/>
    <n v="1.1279999999999999"/>
    <n v="11.4915"/>
    <n v="298"/>
    <n v="143"/>
    <n v="48"/>
    <n v="100"/>
    <n v="100"/>
    <n v="100"/>
    <s v="NA"/>
    <s v="NA"/>
    <s v="NA"/>
    <s v="NA"/>
  </r>
  <r>
    <s v="Egypt"/>
    <s v="Egypt"/>
    <s v="EGY"/>
    <s v="Africa"/>
    <x v="14"/>
    <x v="2"/>
    <n v="1996"/>
    <x v="68"/>
    <n v="4"/>
    <n v="0.28399999999999997"/>
    <n v="0.216"/>
    <n v="0.22800000000000001"/>
    <n v="0.72799999999999998"/>
    <n v="71"/>
    <n v="54"/>
    <n v="57"/>
    <n v="100"/>
    <n v="100"/>
    <n v="100"/>
    <s v="NA"/>
    <s v="NA"/>
    <s v="NA"/>
    <s v="NA"/>
  </r>
  <r>
    <s v="Egypt"/>
    <s v="Egypt"/>
    <s v="EGY"/>
    <s v="Africa"/>
    <x v="14"/>
    <x v="2"/>
    <n v="1996"/>
    <x v="48"/>
    <n v="557.9"/>
    <n v="79.779700000000005"/>
    <n v="20.084399999999999"/>
    <n v="0"/>
    <n v="99.864099999999993"/>
    <n v="143"/>
    <n v="36"/>
    <s v="NA"/>
    <n v="100"/>
    <n v="100"/>
    <s v="NA"/>
    <s v="NA"/>
    <s v="NA"/>
    <s v="NA"/>
    <s v="NA"/>
  </r>
  <r>
    <s v="Egypt"/>
    <s v="Egypt"/>
    <s v="EGY"/>
    <s v="Africa"/>
    <x v="14"/>
    <x v="2"/>
    <n v="1996"/>
    <x v="69"/>
    <n v="23"/>
    <n v="2.4609999999999999"/>
    <n v="1.242"/>
    <n v="1.3109999999999999"/>
    <n v="5.0140000000000002"/>
    <n v="107"/>
    <n v="54"/>
    <n v="57"/>
    <n v="100"/>
    <n v="100"/>
    <n v="100"/>
    <s v="NA"/>
    <s v="NA"/>
    <s v="NA"/>
    <s v="NA"/>
  </r>
  <r>
    <s v="Egypt"/>
    <s v="Egypt"/>
    <s v="EGY"/>
    <s v="Africa"/>
    <x v="14"/>
    <x v="2"/>
    <n v="1996"/>
    <x v="46"/>
    <n v="1.6"/>
    <n v="0.20399999999999999"/>
    <n v="4.8000000000000001E-2"/>
    <n v="0"/>
    <n v="0.252"/>
    <n v="127.5"/>
    <n v="30"/>
    <s v="NA"/>
    <n v="100"/>
    <n v="100"/>
    <s v="NA"/>
    <s v="NA"/>
    <s v="NA"/>
    <s v="NA"/>
    <s v="NA"/>
  </r>
  <r>
    <s v="Egypt"/>
    <s v="Egypt"/>
    <s v="EGY"/>
    <s v="Africa"/>
    <x v="14"/>
    <x v="2"/>
    <n v="1996"/>
    <x v="60"/>
    <n v="22.7"/>
    <n v="1.0215000000000001"/>
    <n v="0.51075000000000004"/>
    <n v="0.54479999999999995"/>
    <n v="2.0770499999999998"/>
    <n v="45"/>
    <n v="22.5"/>
    <n v="24"/>
    <n v="100"/>
    <n v="100"/>
    <n v="100"/>
    <s v="NA"/>
    <s v="NA"/>
    <s v="NA"/>
    <s v="NA"/>
  </r>
  <r>
    <s v="Egypt"/>
    <s v="Egypt"/>
    <s v="EGY"/>
    <s v="Africa"/>
    <x v="14"/>
    <x v="2"/>
    <n v="1996"/>
    <x v="71"/>
    <n v="2"/>
    <n v="1.0940000000000001"/>
    <n v="0.214"/>
    <n v="0.45600000000000002"/>
    <n v="1.764"/>
    <n v="547"/>
    <n v="107"/>
    <n v="228"/>
    <n v="100"/>
    <n v="100"/>
    <n v="100"/>
    <s v="NA"/>
    <s v="NA"/>
    <s v="NA"/>
    <s v="NA"/>
  </r>
  <r>
    <s v="Egypt"/>
    <s v="Egypt"/>
    <s v="EGY"/>
    <s v="Africa"/>
    <x v="14"/>
    <x v="2"/>
    <n v="1996"/>
    <x v="33"/>
    <n v="17"/>
    <n v="1.02"/>
    <n v="0.38250000000000001"/>
    <n v="0"/>
    <n v="1.4025000000000001"/>
    <n v="60"/>
    <n v="22.5"/>
    <s v="NA"/>
    <n v="100"/>
    <n v="100"/>
    <s v="NA"/>
    <s v="NA"/>
    <s v="NA"/>
    <s v="NA"/>
    <s v="NA"/>
  </r>
  <r>
    <s v="Egypt"/>
    <s v="Egypt"/>
    <s v="EGY"/>
    <s v="Africa"/>
    <x v="14"/>
    <x v="2"/>
    <n v="1996"/>
    <x v="24"/>
    <n v="112.5"/>
    <n v="26.15625"/>
    <n v="6.75"/>
    <n v="5.4"/>
    <n v="38.306249999999999"/>
    <n v="232.5"/>
    <n v="60"/>
    <n v="48"/>
    <n v="100"/>
    <n v="100"/>
    <n v="100"/>
    <s v="NA"/>
    <s v="NA"/>
    <s v="NA"/>
    <s v="NA"/>
  </r>
  <r>
    <s v="Egypt"/>
    <s v="Egypt"/>
    <s v="EGY"/>
    <s v="Africa"/>
    <x v="14"/>
    <x v="2"/>
    <n v="1996"/>
    <x v="34"/>
    <n v="22"/>
    <n v="2.3540000000000001"/>
    <n v="1.1879999999999999"/>
    <n v="1.254"/>
    <n v="4.7960000000000003"/>
    <n v="107"/>
    <n v="54"/>
    <n v="57"/>
    <n v="100"/>
    <n v="100"/>
    <n v="100"/>
    <s v="NA"/>
    <s v="NA"/>
    <s v="NA"/>
    <s v="NA"/>
  </r>
  <r>
    <s v="Egypt"/>
    <s v="Egypt"/>
    <s v="EGY"/>
    <s v="Africa"/>
    <x v="14"/>
    <x v="2"/>
    <n v="1996"/>
    <x v="49"/>
    <n v="152"/>
    <n v="45.295999999999999"/>
    <n v="16.263999999999999"/>
    <n v="17.327999999999999"/>
    <n v="78.888000000000005"/>
    <n v="298"/>
    <n v="107"/>
    <n v="114"/>
    <n v="100"/>
    <n v="100"/>
    <n v="100"/>
    <s v="NA"/>
    <s v="NA"/>
    <s v="NA"/>
    <s v="NA"/>
  </r>
  <r>
    <s v="Egypt"/>
    <s v="Egypt"/>
    <s v="EGY"/>
    <s v="Africa"/>
    <x v="14"/>
    <x v="2"/>
    <n v="1996"/>
    <x v="74"/>
    <n v="30"/>
    <n v="3.93"/>
    <n v="1.92"/>
    <n v="1.71"/>
    <n v="7.56"/>
    <n v="131"/>
    <n v="64"/>
    <n v="57"/>
    <n v="100"/>
    <n v="100"/>
    <n v="100"/>
    <s v="NA"/>
    <s v="NA"/>
    <s v="NA"/>
    <s v="NA"/>
  </r>
  <r>
    <s v="Egypt"/>
    <s v="Egypt"/>
    <s v="EGY"/>
    <s v="Africa"/>
    <x v="14"/>
    <x v="2"/>
    <n v="1996"/>
    <x v="16"/>
    <n v="854.6"/>
    <n v="152.11879999999999"/>
    <n v="30.765599999999999"/>
    <n v="0"/>
    <n v="182.8844"/>
    <n v="178"/>
    <n v="36"/>
    <s v="NA"/>
    <n v="100"/>
    <n v="100"/>
    <s v="NA"/>
    <s v="NA"/>
    <s v="NA"/>
    <s v="NA"/>
    <s v="NA"/>
  </r>
  <r>
    <s v="El Salvador"/>
    <s v="El Salvador"/>
    <s v="SLV"/>
    <s v="Latin America"/>
    <x v="8"/>
    <x v="2"/>
    <n v="1996"/>
    <x v="75"/>
    <n v="74"/>
    <n v="0.79920000000000002"/>
    <n v="0.96199999999999997"/>
    <n v="0"/>
    <n v="1.7612000000000001"/>
    <n v="10.8"/>
    <n v="13"/>
    <s v="NA"/>
    <n v="100"/>
    <n v="100"/>
    <s v="NA"/>
    <s v="NA"/>
    <s v="NA"/>
    <s v="NA"/>
    <s v="NA"/>
  </r>
  <r>
    <s v="El Salvador"/>
    <s v="El Salvador"/>
    <s v="SLV"/>
    <s v="Latin America"/>
    <x v="8"/>
    <x v="2"/>
    <n v="1996"/>
    <x v="53"/>
    <n v="188"/>
    <n v="15.48274"/>
    <n v="9.6318040000000007"/>
    <n v="0"/>
    <n v="25.114543999999999"/>
    <n v="90.5"/>
    <n v="56.3"/>
    <s v="NA"/>
    <n v="91"/>
    <n v="91"/>
    <s v="NA"/>
    <s v="NA"/>
    <s v="NA"/>
    <s v="NA"/>
    <s v="NA"/>
  </r>
  <r>
    <s v="El Salvador"/>
    <s v="El Salvador"/>
    <s v="SLV"/>
    <s v="Latin America"/>
    <x v="8"/>
    <x v="2"/>
    <n v="1996"/>
    <x v="22"/>
    <n v="4"/>
    <n v="0.14399999999999999"/>
    <n v="7.5600000000000001E-2"/>
    <n v="3.7999999999999999E-2"/>
    <n v="0.2576"/>
    <n v="36"/>
    <n v="18.899999999999999"/>
    <n v="9.5"/>
    <n v="100"/>
    <n v="100"/>
    <n v="100"/>
    <s v="NA"/>
    <s v="NA"/>
    <s v="NA"/>
    <s v="NA"/>
  </r>
  <r>
    <s v="El Salvador"/>
    <s v="El Salvador"/>
    <s v="SLV"/>
    <s v="Latin America"/>
    <x v="8"/>
    <x v="2"/>
    <n v="1996"/>
    <x v="19"/>
    <n v="308"/>
    <n v="14.9688"/>
    <n v="7.2072000000000003"/>
    <n v="0"/>
    <n v="22.175999999999998"/>
    <n v="48.6"/>
    <n v="23.4"/>
    <s v="NA"/>
    <n v="100"/>
    <n v="100"/>
    <s v="NA"/>
    <s v="NA"/>
    <s v="NA"/>
    <s v="NA"/>
    <s v="NA"/>
  </r>
  <r>
    <s v="El Salvador"/>
    <s v="El Salvador"/>
    <s v="SLV"/>
    <s v="Latin America"/>
    <x v="8"/>
    <x v="2"/>
    <n v="1996"/>
    <x v="48"/>
    <n v="16"/>
    <n v="0.69920000000000004"/>
    <n v="0.33760000000000001"/>
    <n v="0"/>
    <n v="1.0367999999999999"/>
    <n v="43.7"/>
    <n v="21.1"/>
    <s v="NA"/>
    <n v="100"/>
    <n v="100"/>
    <s v="NA"/>
    <s v="NA"/>
    <s v="NA"/>
    <s v="NA"/>
    <s v="NA"/>
  </r>
  <r>
    <s v="El Salvador"/>
    <s v="El Salvador"/>
    <s v="SLV"/>
    <s v="Latin America"/>
    <x v="8"/>
    <x v="2"/>
    <n v="1996"/>
    <x v="69"/>
    <n v="20"/>
    <n v="0.42159999999999997"/>
    <n v="0.221"/>
    <n v="0"/>
    <n v="0.64259999999999995"/>
    <n v="24.8"/>
    <n v="13"/>
    <s v="NA"/>
    <n v="85"/>
    <n v="85"/>
    <s v="NA"/>
    <s v="NA"/>
    <s v="NA"/>
    <s v="NA"/>
    <s v="NA"/>
  </r>
  <r>
    <s v="El Salvador"/>
    <s v="El Salvador"/>
    <s v="SLV"/>
    <s v="Latin America"/>
    <x v="8"/>
    <x v="2"/>
    <n v="1996"/>
    <x v="46"/>
    <n v="143"/>
    <n v="1.8618600000000001"/>
    <n v="0"/>
    <n v="0"/>
    <n v="1.8618600000000001"/>
    <n v="14"/>
    <s v="NA"/>
    <s v="NA"/>
    <n v="93"/>
    <s v="NA"/>
    <s v="NA"/>
    <s v="NA"/>
    <s v="NA"/>
    <s v="NA"/>
    <s v="NA"/>
  </r>
  <r>
    <s v="El Salvador"/>
    <s v="El Salvador"/>
    <s v="SLV"/>
    <s v="Latin America"/>
    <x v="8"/>
    <x v="2"/>
    <n v="1996"/>
    <x v="33"/>
    <n v="49"/>
    <n v="2.6263999999999998"/>
    <n v="0.97019999999999995"/>
    <n v="0.97019999999999995"/>
    <n v="4.5667999999999997"/>
    <n v="53.6"/>
    <n v="19.8"/>
    <n v="19.8"/>
    <n v="100"/>
    <n v="100"/>
    <n v="100"/>
    <s v="NA"/>
    <s v="NA"/>
    <s v="NA"/>
    <s v="NA"/>
  </r>
  <r>
    <s v="Estonia"/>
    <s v="Estonia"/>
    <s v="EST"/>
    <s v="Eastern Europe and Central Asia"/>
    <x v="1"/>
    <x v="2"/>
    <n v="1996"/>
    <x v="21"/>
    <n v="448"/>
    <n v="41.216000000000001"/>
    <n v="30.463999999999999"/>
    <n v="48.384"/>
    <n v="120.06399999999999"/>
    <s v="NA"/>
    <s v="NA"/>
    <s v="NA"/>
    <s v="NA"/>
    <s v="NA"/>
    <s v="NA"/>
    <n v="92"/>
    <n v="68"/>
    <n v="108"/>
    <s v="NA"/>
  </r>
  <r>
    <s v="Estonia"/>
    <s v="Estonia"/>
    <s v="EST"/>
    <s v="Eastern Europe and Central Asia"/>
    <x v="1"/>
    <x v="2"/>
    <n v="1996"/>
    <x v="66"/>
    <n v="1"/>
    <n v="0.04"/>
    <n v="0.01"/>
    <n v="0.90300000000000002"/>
    <n v="0.95299999999999996"/>
    <s v="NA"/>
    <s v="NA"/>
    <s v="NA"/>
    <s v="NA"/>
    <s v="NA"/>
    <s v="NA"/>
    <n v="40"/>
    <n v="10"/>
    <n v="903"/>
    <s v="NA"/>
  </r>
  <r>
    <s v="Estonia"/>
    <s v="Estonia"/>
    <s v="EST"/>
    <s v="Eastern Europe and Central Asia"/>
    <x v="1"/>
    <x v="2"/>
    <n v="1996"/>
    <x v="61"/>
    <n v="1"/>
    <n v="0.13500000000000001"/>
    <n v="5.8999999999999997E-2"/>
    <n v="0.121"/>
    <n v="0.315"/>
    <s v="NA"/>
    <s v="NA"/>
    <s v="NA"/>
    <s v="NA"/>
    <s v="NA"/>
    <s v="NA"/>
    <n v="135"/>
    <n v="59"/>
    <n v="121"/>
    <s v="NA"/>
  </r>
  <r>
    <s v="Estonia"/>
    <s v="Estonia"/>
    <s v="EST"/>
    <s v="Eastern Europe and Central Asia"/>
    <x v="1"/>
    <x v="2"/>
    <n v="1996"/>
    <x v="56"/>
    <n v="371"/>
    <n v="33.018999999999998"/>
    <n v="20.033999999999999"/>
    <n v="32.648000000000003"/>
    <n v="85.700999999999993"/>
    <s v="NA"/>
    <s v="NA"/>
    <s v="NA"/>
    <s v="NA"/>
    <s v="NA"/>
    <s v="NA"/>
    <n v="89"/>
    <n v="54"/>
    <n v="88"/>
    <s v="NA"/>
  </r>
  <r>
    <s v="Estonia"/>
    <s v="Estonia"/>
    <s v="EST"/>
    <s v="Eastern Europe and Central Asia"/>
    <x v="1"/>
    <x v="2"/>
    <n v="1996"/>
    <x v="12"/>
    <n v="44.7"/>
    <n v="4.1570999999999998"/>
    <n v="4.6040999999999999"/>
    <n v="6.258"/>
    <n v="15.0192"/>
    <s v="NA"/>
    <s v="NA"/>
    <s v="NA"/>
    <s v="NA"/>
    <s v="NA"/>
    <s v="NA"/>
    <n v="93"/>
    <n v="103"/>
    <n v="140"/>
    <s v="NA"/>
  </r>
  <r>
    <s v="Estonia"/>
    <s v="Estonia"/>
    <s v="EST"/>
    <s v="Eastern Europe and Central Asia"/>
    <x v="1"/>
    <x v="2"/>
    <n v="1996"/>
    <x v="31"/>
    <n v="2.7"/>
    <n v="0.24030000000000001"/>
    <n v="0.2268"/>
    <n v="0.51839999999999997"/>
    <n v="0.98550000000000004"/>
    <s v="NA"/>
    <s v="NA"/>
    <s v="NA"/>
    <s v="NA"/>
    <s v="NA"/>
    <s v="NA"/>
    <n v="89"/>
    <n v="84"/>
    <n v="192"/>
    <s v="NA"/>
  </r>
  <r>
    <s v="Estonia"/>
    <s v="Estonia"/>
    <s v="EST"/>
    <s v="Eastern Europe and Central Asia"/>
    <x v="1"/>
    <x v="2"/>
    <n v="1996"/>
    <x v="20"/>
    <n v="2"/>
    <n v="0.374"/>
    <n v="0.25800000000000001"/>
    <n v="0.28199999999999997"/>
    <n v="0.91400000000000003"/>
    <s v="NA"/>
    <s v="NA"/>
    <s v="NA"/>
    <s v="NA"/>
    <s v="NA"/>
    <s v="NA"/>
    <n v="187"/>
    <n v="129"/>
    <n v="141"/>
    <s v="NA"/>
  </r>
  <r>
    <s v="Ethiopia"/>
    <s v="Ethiopia"/>
    <s v="ETH"/>
    <s v="Africa"/>
    <x v="15"/>
    <x v="2"/>
    <n v="1996"/>
    <x v="0"/>
    <n v="880"/>
    <n v="7.48"/>
    <n v="14.96"/>
    <n v="0"/>
    <n v="22.44"/>
    <s v="NA"/>
    <s v="NA"/>
    <s v="NA"/>
    <s v="NA"/>
    <s v="NA"/>
    <s v="NA"/>
    <n v="8.5"/>
    <n v="17"/>
    <s v="NA"/>
    <s v="NA"/>
  </r>
  <r>
    <s v="Ethiopia"/>
    <s v="Ethiopia"/>
    <s v="ETH"/>
    <s v="Africa"/>
    <x v="15"/>
    <x v="2"/>
    <n v="1996"/>
    <x v="53"/>
    <n v="350"/>
    <n v="0.49"/>
    <n v="0.49"/>
    <n v="0"/>
    <n v="0.98"/>
    <s v="NA"/>
    <s v="NA"/>
    <s v="NA"/>
    <s v="NA"/>
    <s v="NA"/>
    <s v="NA"/>
    <n v="1.4"/>
    <n v="1.4"/>
    <s v="NA"/>
    <s v="NA"/>
  </r>
  <r>
    <s v="Ethiopia"/>
    <s v="Ethiopia"/>
    <s v="ETH"/>
    <s v="Africa"/>
    <x v="15"/>
    <x v="2"/>
    <n v="1996"/>
    <x v="156"/>
    <n v="130"/>
    <n v="0.49399999999999999"/>
    <n v="1.0009999999999999"/>
    <n v="0"/>
    <n v="1.4950000000000001"/>
    <s v="NA"/>
    <s v="NA"/>
    <s v="NA"/>
    <s v="NA"/>
    <s v="NA"/>
    <s v="NA"/>
    <n v="3.8"/>
    <n v="7.7"/>
    <s v="NA"/>
    <s v="NA"/>
  </r>
  <r>
    <s v="Ethiopia"/>
    <s v="Ethiopia"/>
    <s v="ETH"/>
    <s v="Africa"/>
    <x v="15"/>
    <x v="2"/>
    <n v="1996"/>
    <x v="19"/>
    <n v="1100"/>
    <n v="7.48"/>
    <n v="14.96"/>
    <n v="0"/>
    <n v="22.44"/>
    <s v="NA"/>
    <s v="NA"/>
    <s v="NA"/>
    <s v="NA"/>
    <s v="NA"/>
    <s v="NA"/>
    <n v="6.8"/>
    <n v="13.6"/>
    <s v="NA"/>
    <s v="NA"/>
  </r>
  <r>
    <s v="Ethiopia"/>
    <s v="Ethiopia"/>
    <s v="ETH"/>
    <s v="Africa"/>
    <x v="15"/>
    <x v="2"/>
    <n v="1996"/>
    <x v="157"/>
    <n v="385"/>
    <n v="1.0009999999999999"/>
    <n v="2.0019999999999998"/>
    <n v="0"/>
    <n v="3.0030000000000001"/>
    <s v="NA"/>
    <s v="NA"/>
    <s v="NA"/>
    <s v="NA"/>
    <s v="NA"/>
    <s v="NA"/>
    <n v="2.6"/>
    <n v="5.2"/>
    <s v="NA"/>
    <s v="NA"/>
  </r>
  <r>
    <s v="Ethiopia"/>
    <s v="Ethiopia"/>
    <s v="ETH"/>
    <s v="Africa"/>
    <x v="15"/>
    <x v="2"/>
    <n v="1996"/>
    <x v="13"/>
    <n v="880"/>
    <n v="0.96799999999999997"/>
    <n v="2.464"/>
    <n v="0"/>
    <n v="3.4319999999999999"/>
    <s v="NA"/>
    <s v="NA"/>
    <s v="NA"/>
    <s v="NA"/>
    <s v="NA"/>
    <s v="NA"/>
    <n v="1.1000000000000001"/>
    <n v="2.8"/>
    <s v="NA"/>
    <s v="NA"/>
  </r>
  <r>
    <s v="Ethiopia"/>
    <s v="Ethiopia"/>
    <s v="ETH"/>
    <s v="Africa"/>
    <x v="15"/>
    <x v="2"/>
    <n v="1996"/>
    <x v="158"/>
    <n v="1900"/>
    <n v="22.99"/>
    <n v="45.03"/>
    <n v="0"/>
    <n v="68.02"/>
    <s v="NA"/>
    <s v="NA"/>
    <s v="NA"/>
    <s v="NA"/>
    <s v="NA"/>
    <s v="NA"/>
    <n v="12.1"/>
    <n v="23.7"/>
    <s v="NA"/>
    <s v="NA"/>
  </r>
  <r>
    <s v="Ethiopia"/>
    <s v="Ethiopia"/>
    <s v="ETH"/>
    <s v="Africa"/>
    <x v="15"/>
    <x v="2"/>
    <n v="1996"/>
    <x v="16"/>
    <n v="770"/>
    <n v="10.01"/>
    <n v="20.02"/>
    <n v="0"/>
    <n v="30.03"/>
    <s v="NA"/>
    <s v="NA"/>
    <s v="NA"/>
    <s v="NA"/>
    <s v="NA"/>
    <s v="NA"/>
    <n v="13"/>
    <n v="26"/>
    <s v="NA"/>
    <s v="NA"/>
  </r>
  <r>
    <s v="Fiji"/>
    <s v="Fiji"/>
    <s v="FJI"/>
    <s v="Oceania"/>
    <x v="14"/>
    <x v="2"/>
    <n v="1996"/>
    <x v="51"/>
    <n v="2"/>
    <n v="0.14000000000000001"/>
    <n v="0.12"/>
    <n v="0.24"/>
    <n v="0.5"/>
    <s v="NA"/>
    <s v="NA"/>
    <s v="NA"/>
    <s v="NA"/>
    <s v="NA"/>
    <s v="NA"/>
    <n v="70"/>
    <n v="60"/>
    <n v="120"/>
    <s v="NA"/>
  </r>
  <r>
    <s v="Fiji"/>
    <s v="Fiji"/>
    <s v="FJI"/>
    <s v="Oceania"/>
    <x v="14"/>
    <x v="2"/>
    <n v="1996"/>
    <x v="52"/>
    <n v="60"/>
    <n v="1.2"/>
    <n v="0"/>
    <n v="4.2"/>
    <n v="5.4"/>
    <s v="NA"/>
    <s v="NA"/>
    <s v="NA"/>
    <s v="NA"/>
    <s v="NA"/>
    <s v="NA"/>
    <n v="20"/>
    <s v="NA"/>
    <n v="70"/>
    <s v="NA"/>
  </r>
  <r>
    <s v="Fiji"/>
    <s v="Fiji"/>
    <s v="FJI"/>
    <s v="Oceania"/>
    <x v="14"/>
    <x v="2"/>
    <n v="1996"/>
    <x v="48"/>
    <n v="15"/>
    <n v="0.9"/>
    <n v="0.45"/>
    <n v="1.05"/>
    <n v="2.4"/>
    <s v="NA"/>
    <s v="NA"/>
    <s v="NA"/>
    <s v="NA"/>
    <s v="NA"/>
    <s v="NA"/>
    <n v="60"/>
    <n v="30"/>
    <n v="70"/>
    <s v="NA"/>
  </r>
  <r>
    <s v="Fiji"/>
    <s v="Fiji"/>
    <s v="FJI"/>
    <s v="Oceania"/>
    <x v="14"/>
    <x v="2"/>
    <n v="1996"/>
    <x v="24"/>
    <n v="75"/>
    <n v="7.5"/>
    <n v="3"/>
    <n v="6.0750000000000002"/>
    <n v="16.574999999999999"/>
    <s v="NA"/>
    <s v="NA"/>
    <s v="NA"/>
    <s v="NA"/>
    <s v="NA"/>
    <s v="NA"/>
    <n v="100"/>
    <n v="40"/>
    <n v="81"/>
    <s v="NA"/>
  </r>
  <r>
    <s v="Finland"/>
    <s v="Finland"/>
    <s v="FIN"/>
    <s v="Western and Central Europe"/>
    <x v="14"/>
    <x v="2"/>
    <n v="1996"/>
    <x v="0"/>
    <n v="630"/>
    <n v="49.14"/>
    <n v="23.94"/>
    <n v="23.94"/>
    <n v="97.02"/>
    <s v="NA"/>
    <s v="NA"/>
    <s v="NA"/>
    <s v="NA"/>
    <s v="NA"/>
    <s v="NA"/>
    <n v="78"/>
    <n v="38"/>
    <n v="38"/>
    <s v="NA"/>
  </r>
  <r>
    <s v="Finland"/>
    <s v="Finland"/>
    <s v="FIN"/>
    <s v="Western and Central Europe"/>
    <x v="14"/>
    <x v="2"/>
    <n v="1996"/>
    <x v="149"/>
    <n v="270"/>
    <n v="45.9"/>
    <n v="10.8"/>
    <n v="21.6"/>
    <n v="78.3"/>
    <s v="NA"/>
    <s v="NA"/>
    <s v="NA"/>
    <s v="NA"/>
    <s v="NA"/>
    <s v="NA"/>
    <n v="170"/>
    <n v="40"/>
    <n v="80"/>
    <s v="NA"/>
  </r>
  <r>
    <s v="Finland"/>
    <s v="Finland"/>
    <s v="FIN"/>
    <s v="Western and Central Europe"/>
    <x v="14"/>
    <x v="2"/>
    <n v="1996"/>
    <x v="154"/>
    <n v="400"/>
    <n v="34.4"/>
    <n v="14.4"/>
    <n v="18"/>
    <n v="66.8"/>
    <s v="NA"/>
    <s v="NA"/>
    <s v="NA"/>
    <s v="NA"/>
    <s v="NA"/>
    <s v="NA"/>
    <n v="86"/>
    <n v="36"/>
    <n v="45"/>
    <s v="NA"/>
  </r>
  <r>
    <s v="Finland"/>
    <s v="Finland"/>
    <s v="FIN"/>
    <s v="Western and Central Europe"/>
    <x v="14"/>
    <x v="2"/>
    <n v="1996"/>
    <x v="144"/>
    <n v="83"/>
    <n v="3.32"/>
    <n v="2.4900000000000002"/>
    <n v="4.1500000000000004"/>
    <n v="9.9600000000000009"/>
    <s v="NA"/>
    <s v="NA"/>
    <s v="NA"/>
    <s v="NA"/>
    <s v="NA"/>
    <s v="NA"/>
    <n v="40"/>
    <n v="30"/>
    <n v="50"/>
    <s v="NA"/>
  </r>
  <r>
    <s v="Finland"/>
    <s v="Finland"/>
    <s v="FIN"/>
    <s v="Western and Central Europe"/>
    <x v="14"/>
    <x v="2"/>
    <n v="1996"/>
    <x v="12"/>
    <n v="38"/>
    <n v="2.66"/>
    <n v="6.08"/>
    <n v="4.18"/>
    <n v="12.92"/>
    <s v="NA"/>
    <s v="NA"/>
    <s v="NA"/>
    <s v="NA"/>
    <s v="NA"/>
    <s v="NA"/>
    <n v="70"/>
    <n v="160"/>
    <n v="110"/>
    <s v="NA"/>
  </r>
  <r>
    <s v="Finland"/>
    <s v="Finland"/>
    <s v="FIN"/>
    <s v="Western and Central Europe"/>
    <x v="14"/>
    <x v="2"/>
    <n v="1996"/>
    <x v="31"/>
    <n v="70"/>
    <n v="6.3"/>
    <n v="3.15"/>
    <n v="2.8"/>
    <n v="12.25"/>
    <s v="NA"/>
    <s v="NA"/>
    <s v="NA"/>
    <s v="NA"/>
    <s v="NA"/>
    <s v="NA"/>
    <n v="90"/>
    <n v="45"/>
    <n v="40"/>
    <s v="NA"/>
  </r>
  <r>
    <s v="Finland"/>
    <s v="Finland"/>
    <s v="FIN"/>
    <s v="Western and Central Europe"/>
    <x v="14"/>
    <x v="2"/>
    <n v="1996"/>
    <x v="131"/>
    <n v="410"/>
    <n v="29.93"/>
    <n v="15.58"/>
    <n v="15.58"/>
    <n v="61.09"/>
    <s v="NA"/>
    <s v="NA"/>
    <s v="NA"/>
    <s v="NA"/>
    <s v="NA"/>
    <s v="NA"/>
    <n v="73"/>
    <n v="38"/>
    <n v="38"/>
    <s v="NA"/>
  </r>
  <r>
    <s v="Finland"/>
    <s v="Finland"/>
    <s v="FIN"/>
    <s v="Western and Central Europe"/>
    <x v="14"/>
    <x v="2"/>
    <n v="1996"/>
    <x v="33"/>
    <n v="35"/>
    <n v="4.55"/>
    <n v="2.8"/>
    <n v="2.4500000000000002"/>
    <n v="9.8000000000000007"/>
    <s v="NA"/>
    <s v="NA"/>
    <s v="NA"/>
    <s v="NA"/>
    <s v="NA"/>
    <s v="NA"/>
    <n v="130"/>
    <n v="80"/>
    <n v="70"/>
    <s v="NA"/>
  </r>
  <r>
    <s v="Finland"/>
    <s v="Finland"/>
    <s v="FIN"/>
    <s v="Western and Central Europe"/>
    <x v="14"/>
    <x v="2"/>
    <n v="1996"/>
    <x v="20"/>
    <n v="8"/>
    <n v="0.64"/>
    <n v="0.8"/>
    <n v="0.8"/>
    <n v="2.2400000000000002"/>
    <s v="NA"/>
    <s v="NA"/>
    <s v="NA"/>
    <s v="NA"/>
    <s v="NA"/>
    <s v="NA"/>
    <n v="80"/>
    <n v="100"/>
    <n v="100"/>
    <s v="NA"/>
  </r>
  <r>
    <s v="Finland"/>
    <s v="Finland"/>
    <s v="FIN"/>
    <s v="Western and Central Europe"/>
    <x v="14"/>
    <x v="2"/>
    <n v="1996"/>
    <x v="16"/>
    <n v="111"/>
    <n v="9.99"/>
    <n v="4.4400000000000004"/>
    <n v="4.218"/>
    <n v="18.648"/>
    <s v="NA"/>
    <s v="NA"/>
    <s v="NA"/>
    <s v="NA"/>
    <s v="NA"/>
    <s v="NA"/>
    <n v="90"/>
    <n v="40"/>
    <n v="38"/>
    <s v="NA"/>
  </r>
  <r>
    <s v="France"/>
    <s v="France"/>
    <s v="FRA"/>
    <s v="Western and Central Europe"/>
    <x v="14"/>
    <x v="2"/>
    <n v="1996"/>
    <x v="0"/>
    <n v="4380"/>
    <n v="503.7"/>
    <n v="175.2"/>
    <n v="131.4"/>
    <n v="810.3"/>
    <s v="NA"/>
    <s v="NA"/>
    <s v="NA"/>
    <s v="NA"/>
    <s v="NA"/>
    <s v="NA"/>
    <n v="115"/>
    <n v="40"/>
    <n v="30"/>
    <s v="NA"/>
  </r>
  <r>
    <s v="France"/>
    <s v="France"/>
    <s v="FRA"/>
    <s v="Western and Central Europe"/>
    <x v="14"/>
    <x v="2"/>
    <n v="1996"/>
    <x v="149"/>
    <n v="4350"/>
    <n v="365.4"/>
    <n v="217.5"/>
    <n v="391.5"/>
    <n v="974.4"/>
    <s v="NA"/>
    <s v="NA"/>
    <s v="NA"/>
    <s v="NA"/>
    <s v="NA"/>
    <s v="NA"/>
    <n v="84"/>
    <n v="50"/>
    <n v="90"/>
    <s v="NA"/>
  </r>
  <r>
    <s v="France"/>
    <s v="France"/>
    <s v="FRA"/>
    <s v="Western and Central Europe"/>
    <x v="14"/>
    <x v="2"/>
    <n v="1996"/>
    <x v="147"/>
    <n v="1736"/>
    <n v="277.76"/>
    <n v="107.63200000000001"/>
    <n v="86.8"/>
    <n v="472.19200000000001"/>
    <s v="NA"/>
    <s v="NA"/>
    <s v="NA"/>
    <s v="NA"/>
    <s v="NA"/>
    <s v="NA"/>
    <n v="160"/>
    <n v="62"/>
    <n v="50"/>
    <s v="NA"/>
  </r>
  <r>
    <s v="France"/>
    <s v="France"/>
    <s v="FRA"/>
    <s v="Western and Central Europe"/>
    <x v="14"/>
    <x v="2"/>
    <n v="1996"/>
    <x v="154"/>
    <n v="8267"/>
    <n v="405.08300000000003"/>
    <n v="190.14099999999999"/>
    <n v="264.54399999999998"/>
    <n v="859.76800000000003"/>
    <s v="NA"/>
    <s v="NA"/>
    <s v="NA"/>
    <s v="NA"/>
    <s v="NA"/>
    <s v="NA"/>
    <n v="49"/>
    <n v="23"/>
    <n v="32"/>
    <s v="NA"/>
  </r>
  <r>
    <s v="France"/>
    <s v="France"/>
    <s v="FRA"/>
    <s v="Western and Central Europe"/>
    <x v="14"/>
    <x v="2"/>
    <n v="1996"/>
    <x v="144"/>
    <n v="525"/>
    <n v="26.25"/>
    <n v="21"/>
    <n v="44.625"/>
    <n v="91.875"/>
    <s v="NA"/>
    <s v="NA"/>
    <s v="NA"/>
    <s v="NA"/>
    <s v="NA"/>
    <s v="NA"/>
    <n v="50"/>
    <n v="40"/>
    <n v="85"/>
    <s v="NA"/>
  </r>
  <r>
    <s v="France"/>
    <s v="France"/>
    <s v="FRA"/>
    <s v="Western and Central Europe"/>
    <x v="14"/>
    <x v="2"/>
    <n v="1996"/>
    <x v="12"/>
    <n v="141"/>
    <n v="21.15"/>
    <n v="12.69"/>
    <n v="28.2"/>
    <n v="62.04"/>
    <s v="NA"/>
    <s v="NA"/>
    <s v="NA"/>
    <s v="NA"/>
    <s v="NA"/>
    <s v="NA"/>
    <n v="150"/>
    <n v="90"/>
    <n v="200"/>
    <s v="NA"/>
  </r>
  <r>
    <s v="France"/>
    <s v="France"/>
    <s v="FRA"/>
    <s v="Western and Central Europe"/>
    <x v="14"/>
    <x v="2"/>
    <n v="1996"/>
    <x v="13"/>
    <n v="619"/>
    <n v="0"/>
    <n v="34.045000000000002"/>
    <n v="61.9"/>
    <n v="95.944999999999993"/>
    <s v="NA"/>
    <s v="NA"/>
    <s v="NA"/>
    <s v="NA"/>
    <s v="NA"/>
    <s v="NA"/>
    <s v="NA"/>
    <n v="55"/>
    <n v="100"/>
    <s v="NA"/>
  </r>
  <r>
    <s v="France"/>
    <s v="France"/>
    <s v="FRA"/>
    <s v="Western and Central Europe"/>
    <x v="14"/>
    <x v="2"/>
    <n v="1996"/>
    <x v="31"/>
    <n v="577"/>
    <n v="80.78"/>
    <n v="28.85"/>
    <n v="57.7"/>
    <n v="167.33"/>
    <s v="NA"/>
    <s v="NA"/>
    <s v="NA"/>
    <s v="NA"/>
    <s v="NA"/>
    <s v="NA"/>
    <n v="140"/>
    <n v="50"/>
    <n v="100"/>
    <s v="NA"/>
  </r>
  <r>
    <s v="France"/>
    <s v="France"/>
    <s v="FRA"/>
    <s v="Western and Central Europe"/>
    <x v="14"/>
    <x v="2"/>
    <n v="1996"/>
    <x v="131"/>
    <n v="469"/>
    <n v="46.9"/>
    <n v="18.760000000000002"/>
    <n v="14.07"/>
    <n v="79.73"/>
    <s v="NA"/>
    <s v="NA"/>
    <s v="NA"/>
    <s v="NA"/>
    <s v="NA"/>
    <s v="NA"/>
    <n v="100"/>
    <n v="40"/>
    <n v="30"/>
    <s v="NA"/>
  </r>
  <r>
    <s v="France"/>
    <s v="France"/>
    <s v="FRA"/>
    <s v="Western and Central Europe"/>
    <x v="14"/>
    <x v="2"/>
    <n v="1996"/>
    <x v="33"/>
    <n v="454"/>
    <n v="59.02"/>
    <n v="36.32"/>
    <n v="81.72"/>
    <n v="177.06"/>
    <s v="NA"/>
    <s v="NA"/>
    <s v="NA"/>
    <s v="NA"/>
    <s v="NA"/>
    <s v="NA"/>
    <n v="130"/>
    <n v="80"/>
    <n v="180"/>
    <s v="NA"/>
  </r>
  <r>
    <s v="France"/>
    <s v="France"/>
    <s v="FRA"/>
    <s v="Western and Central Europe"/>
    <x v="14"/>
    <x v="2"/>
    <n v="1996"/>
    <x v="34"/>
    <n v="1041"/>
    <n v="49.968000000000004"/>
    <n v="41.64"/>
    <n v="83.28"/>
    <n v="174.88800000000001"/>
    <s v="NA"/>
    <s v="NA"/>
    <s v="NA"/>
    <s v="NA"/>
    <s v="NA"/>
    <s v="NA"/>
    <n v="48"/>
    <n v="40"/>
    <n v="80"/>
    <s v="NA"/>
  </r>
  <r>
    <s v="France"/>
    <s v="France"/>
    <s v="FRA"/>
    <s v="Western and Central Europe"/>
    <x v="14"/>
    <x v="2"/>
    <n v="1996"/>
    <x v="25"/>
    <n v="11"/>
    <n v="1.32"/>
    <n v="1.1000000000000001"/>
    <n v="1.43"/>
    <n v="3.85"/>
    <s v="NA"/>
    <s v="NA"/>
    <s v="NA"/>
    <s v="NA"/>
    <s v="NA"/>
    <s v="NA"/>
    <n v="120"/>
    <n v="100"/>
    <n v="130"/>
    <s v="NA"/>
  </r>
  <r>
    <s v="France"/>
    <s v="France"/>
    <s v="FRA"/>
    <s v="Western and Central Europe"/>
    <x v="14"/>
    <x v="2"/>
    <n v="1996"/>
    <x v="20"/>
    <n v="48"/>
    <n v="4.8"/>
    <n v="2.4"/>
    <n v="5.76"/>
    <n v="12.96"/>
    <s v="NA"/>
    <s v="NA"/>
    <s v="NA"/>
    <s v="NA"/>
    <s v="NA"/>
    <s v="NA"/>
    <n v="100"/>
    <n v="50"/>
    <n v="120"/>
    <s v="NA"/>
  </r>
  <r>
    <s v="France"/>
    <s v="France"/>
    <s v="FRA"/>
    <s v="Western and Central Europe"/>
    <x v="14"/>
    <x v="2"/>
    <n v="1996"/>
    <x v="16"/>
    <n v="4726"/>
    <n v="732.53"/>
    <n v="259.93"/>
    <n v="141.78"/>
    <n v="1134.24"/>
    <s v="NA"/>
    <s v="NA"/>
    <s v="NA"/>
    <s v="NA"/>
    <s v="NA"/>
    <s v="NA"/>
    <n v="155"/>
    <n v="55"/>
    <n v="30"/>
    <s v="NA"/>
  </r>
  <r>
    <s v="Germany"/>
    <s v="Germany"/>
    <s v="DEU"/>
    <s v="Western and Central Europe"/>
    <x v="14"/>
    <x v="2"/>
    <n v="1996"/>
    <x v="0"/>
    <n v="2080"/>
    <n v="255.84"/>
    <n v="52"/>
    <n v="74.88"/>
    <n v="382.72"/>
    <s v="NA"/>
    <s v="NA"/>
    <s v="NA"/>
    <s v="NA"/>
    <s v="NA"/>
    <s v="NA"/>
    <n v="123"/>
    <n v="25"/>
    <n v="36"/>
    <s v="NA"/>
  </r>
  <r>
    <s v="Germany"/>
    <s v="Germany"/>
    <s v="DEU"/>
    <s v="Western and Central Europe"/>
    <x v="14"/>
    <x v="2"/>
    <n v="1996"/>
    <x v="149"/>
    <n v="1790"/>
    <n v="127.09"/>
    <n v="50.12"/>
    <n v="62.65"/>
    <n v="239.86"/>
    <s v="NA"/>
    <s v="NA"/>
    <s v="NA"/>
    <s v="NA"/>
    <s v="NA"/>
    <s v="NA"/>
    <n v="71"/>
    <n v="28"/>
    <n v="35"/>
    <s v="NA"/>
  </r>
  <r>
    <s v="Germany"/>
    <s v="Germany"/>
    <s v="DEU"/>
    <s v="Western and Central Europe"/>
    <x v="14"/>
    <x v="2"/>
    <n v="1996"/>
    <x v="147"/>
    <n v="350"/>
    <n v="42.7"/>
    <n v="22.75"/>
    <n v="39.9"/>
    <n v="105.35"/>
    <s v="NA"/>
    <s v="NA"/>
    <s v="NA"/>
    <s v="NA"/>
    <s v="NA"/>
    <s v="NA"/>
    <n v="122"/>
    <n v="65"/>
    <n v="114"/>
    <s v="NA"/>
  </r>
  <r>
    <s v="Germany"/>
    <s v="Germany"/>
    <s v="DEU"/>
    <s v="Western and Central Europe"/>
    <x v="14"/>
    <x v="2"/>
    <n v="1996"/>
    <x v="154"/>
    <n v="5100"/>
    <n v="341.7"/>
    <n v="178.5"/>
    <n v="270.3"/>
    <n v="790.5"/>
    <s v="NA"/>
    <s v="NA"/>
    <s v="NA"/>
    <s v="NA"/>
    <s v="NA"/>
    <s v="NA"/>
    <n v="67"/>
    <n v="35"/>
    <n v="53"/>
    <s v="NA"/>
  </r>
  <r>
    <s v="Germany"/>
    <s v="Germany"/>
    <s v="DEU"/>
    <s v="Western and Central Europe"/>
    <x v="14"/>
    <x v="2"/>
    <n v="1996"/>
    <x v="144"/>
    <n v="196"/>
    <n v="13.132"/>
    <n v="6.86"/>
    <n v="10.388"/>
    <n v="30.38"/>
    <s v="NA"/>
    <s v="NA"/>
    <s v="NA"/>
    <s v="NA"/>
    <s v="NA"/>
    <s v="NA"/>
    <n v="67"/>
    <n v="35"/>
    <n v="53"/>
    <s v="NA"/>
  </r>
  <r>
    <s v="Germany"/>
    <s v="Germany"/>
    <s v="DEU"/>
    <s v="Western and Central Europe"/>
    <x v="14"/>
    <x v="2"/>
    <n v="1996"/>
    <x v="12"/>
    <n v="304"/>
    <n v="34.351999999999997"/>
    <n v="19.760000000000002"/>
    <n v="48.64"/>
    <n v="102.752"/>
    <s v="NA"/>
    <s v="NA"/>
    <s v="NA"/>
    <s v="NA"/>
    <s v="NA"/>
    <s v="NA"/>
    <n v="113"/>
    <n v="65"/>
    <n v="160"/>
    <s v="NA"/>
  </r>
  <r>
    <s v="Germany"/>
    <s v="Germany"/>
    <s v="DEU"/>
    <s v="Western and Central Europe"/>
    <x v="14"/>
    <x v="2"/>
    <n v="1996"/>
    <x v="13"/>
    <n v="85"/>
    <n v="2.125"/>
    <n v="3.06"/>
    <n v="3.8250000000000002"/>
    <n v="9.01"/>
    <s v="NA"/>
    <s v="NA"/>
    <s v="NA"/>
    <s v="NA"/>
    <s v="NA"/>
    <s v="NA"/>
    <n v="25"/>
    <n v="36"/>
    <n v="45"/>
    <s v="NA"/>
  </r>
  <r>
    <s v="Germany"/>
    <s v="Germany"/>
    <s v="DEU"/>
    <s v="Western and Central Europe"/>
    <x v="14"/>
    <x v="2"/>
    <n v="1996"/>
    <x v="31"/>
    <n v="905"/>
    <n v="114.935"/>
    <n v="42.534999999999997"/>
    <n v="94.12"/>
    <n v="251.59"/>
    <s v="NA"/>
    <s v="NA"/>
    <s v="NA"/>
    <s v="NA"/>
    <s v="NA"/>
    <s v="NA"/>
    <n v="127"/>
    <n v="47"/>
    <n v="104"/>
    <s v="NA"/>
  </r>
  <r>
    <s v="Germany"/>
    <s v="Germany"/>
    <s v="DEU"/>
    <s v="Western and Central Europe"/>
    <x v="14"/>
    <x v="2"/>
    <n v="1996"/>
    <x v="131"/>
    <n v="1510"/>
    <n v="134.38999999999999"/>
    <n v="37.75"/>
    <n v="54.36"/>
    <n v="226.5"/>
    <s v="NA"/>
    <s v="NA"/>
    <s v="NA"/>
    <s v="NA"/>
    <s v="NA"/>
    <s v="NA"/>
    <n v="89"/>
    <n v="25"/>
    <n v="36"/>
    <s v="NA"/>
  </r>
  <r>
    <s v="Germany"/>
    <s v="Germany"/>
    <s v="DEU"/>
    <s v="Western and Central Europe"/>
    <x v="14"/>
    <x v="2"/>
    <n v="1996"/>
    <x v="33"/>
    <n v="516"/>
    <n v="61.92"/>
    <n v="37.152000000000001"/>
    <n v="78.432000000000002"/>
    <n v="177.50399999999999"/>
    <s v="NA"/>
    <s v="NA"/>
    <s v="NA"/>
    <s v="NA"/>
    <s v="NA"/>
    <s v="NA"/>
    <n v="120"/>
    <n v="72"/>
    <n v="152"/>
    <s v="NA"/>
  </r>
  <r>
    <s v="Germany"/>
    <s v="Germany"/>
    <s v="DEU"/>
    <s v="Western and Central Europe"/>
    <x v="14"/>
    <x v="2"/>
    <n v="1996"/>
    <x v="34"/>
    <n v="60"/>
    <n v="2.76"/>
    <n v="1.98"/>
    <n v="2.34"/>
    <n v="7.08"/>
    <s v="NA"/>
    <s v="NA"/>
    <s v="NA"/>
    <s v="NA"/>
    <s v="NA"/>
    <s v="NA"/>
    <n v="46"/>
    <n v="33"/>
    <n v="39"/>
    <s v="NA"/>
  </r>
  <r>
    <s v="Germany"/>
    <s v="Germany"/>
    <s v="DEU"/>
    <s v="Western and Central Europe"/>
    <x v="14"/>
    <x v="2"/>
    <n v="1996"/>
    <x v="25"/>
    <n v="4"/>
    <n v="0.48"/>
    <n v="0.14000000000000001"/>
    <n v="0.72"/>
    <n v="1.34"/>
    <s v="NA"/>
    <s v="NA"/>
    <s v="NA"/>
    <s v="NA"/>
    <s v="NA"/>
    <s v="NA"/>
    <n v="120"/>
    <n v="35"/>
    <n v="180"/>
    <s v="NA"/>
  </r>
  <r>
    <s v="Germany"/>
    <s v="Germany"/>
    <s v="DEU"/>
    <s v="Western and Central Europe"/>
    <x v="14"/>
    <x v="2"/>
    <n v="1996"/>
    <x v="20"/>
    <n v="95"/>
    <n v="14.914999999999999"/>
    <n v="6.65"/>
    <n v="13.775"/>
    <n v="35.340000000000003"/>
    <s v="NA"/>
    <s v="NA"/>
    <s v="NA"/>
    <s v="NA"/>
    <s v="NA"/>
    <s v="NA"/>
    <n v="157"/>
    <n v="70"/>
    <n v="145"/>
    <s v="NA"/>
  </r>
  <r>
    <s v="Germany"/>
    <s v="Germany"/>
    <s v="DEU"/>
    <s v="Western and Central Europe"/>
    <x v="14"/>
    <x v="2"/>
    <n v="1996"/>
    <x v="16"/>
    <n v="2680"/>
    <n v="351.08"/>
    <n v="80.400000000000006"/>
    <n v="107.2"/>
    <n v="538.67999999999995"/>
    <s v="NA"/>
    <s v="NA"/>
    <s v="NA"/>
    <s v="NA"/>
    <s v="NA"/>
    <s v="NA"/>
    <n v="131"/>
    <n v="30"/>
    <n v="40"/>
    <s v="NA"/>
  </r>
  <r>
    <s v="Greece"/>
    <s v="Greece"/>
    <s v="GRC"/>
    <s v="Western and Central Europe"/>
    <x v="14"/>
    <x v="2"/>
    <n v="1996"/>
    <x v="0"/>
    <n v="162"/>
    <n v="14.58"/>
    <n v="3.24"/>
    <n v="0"/>
    <n v="17.82"/>
    <s v="NA"/>
    <s v="NA"/>
    <s v="NA"/>
    <s v="NA"/>
    <s v="NA"/>
    <s v="NA"/>
    <n v="90"/>
    <n v="20"/>
    <s v="NA"/>
    <s v="NA"/>
  </r>
  <r>
    <s v="Greece"/>
    <s v="Greece"/>
    <s v="GRC"/>
    <s v="Western and Central Europe"/>
    <x v="14"/>
    <x v="2"/>
    <n v="1996"/>
    <x v="149"/>
    <n v="255"/>
    <n v="10.199999999999999"/>
    <n v="10.199999999999999"/>
    <n v="0"/>
    <n v="20.399999999999999"/>
    <s v="NA"/>
    <s v="NA"/>
    <s v="NA"/>
    <s v="NA"/>
    <s v="NA"/>
    <s v="NA"/>
    <n v="40"/>
    <n v="40"/>
    <s v="NA"/>
    <s v="NA"/>
  </r>
  <r>
    <s v="Greece"/>
    <s v="Greece"/>
    <s v="GRC"/>
    <s v="Western and Central Europe"/>
    <x v="14"/>
    <x v="2"/>
    <n v="1996"/>
    <x v="147"/>
    <n v="200"/>
    <n v="50"/>
    <n v="9"/>
    <n v="1"/>
    <n v="60"/>
    <s v="NA"/>
    <s v="NA"/>
    <s v="NA"/>
    <s v="NA"/>
    <s v="NA"/>
    <s v="NA"/>
    <n v="250"/>
    <n v="45"/>
    <n v="5"/>
    <s v="NA"/>
  </r>
  <r>
    <s v="Greece"/>
    <s v="Greece"/>
    <s v="GRC"/>
    <s v="Western and Central Europe"/>
    <x v="14"/>
    <x v="2"/>
    <n v="1996"/>
    <x v="144"/>
    <n v="390"/>
    <n v="52.65"/>
    <n v="25.35"/>
    <n v="5.85"/>
    <n v="83.85"/>
    <s v="NA"/>
    <s v="NA"/>
    <s v="NA"/>
    <s v="NA"/>
    <s v="NA"/>
    <s v="NA"/>
    <n v="135"/>
    <n v="65"/>
    <n v="15"/>
    <s v="NA"/>
  </r>
  <r>
    <s v="Greece"/>
    <s v="Greece"/>
    <s v="GRC"/>
    <s v="Western and Central Europe"/>
    <x v="14"/>
    <x v="2"/>
    <n v="1996"/>
    <x v="12"/>
    <n v="45"/>
    <n v="10.35"/>
    <n v="4.5"/>
    <n v="4.5"/>
    <n v="19.350000000000001"/>
    <s v="NA"/>
    <s v="NA"/>
    <s v="NA"/>
    <s v="NA"/>
    <s v="NA"/>
    <s v="NA"/>
    <n v="230"/>
    <n v="100"/>
    <n v="100"/>
    <s v="NA"/>
  </r>
  <r>
    <s v="Greece"/>
    <s v="Greece"/>
    <s v="GRC"/>
    <s v="Western and Central Europe"/>
    <x v="14"/>
    <x v="2"/>
    <n v="1996"/>
    <x v="13"/>
    <n v="22"/>
    <n v="1.1000000000000001"/>
    <n v="0.44"/>
    <n v="0"/>
    <n v="1.54"/>
    <s v="NA"/>
    <s v="NA"/>
    <s v="NA"/>
    <s v="NA"/>
    <s v="NA"/>
    <s v="NA"/>
    <n v="50"/>
    <n v="20"/>
    <s v="NA"/>
    <s v="NA"/>
  </r>
  <r>
    <s v="Greece"/>
    <s v="Greece"/>
    <s v="GRC"/>
    <s v="Western and Central Europe"/>
    <x v="14"/>
    <x v="2"/>
    <n v="1996"/>
    <x v="131"/>
    <n v="90"/>
    <n v="8.1"/>
    <n v="3.15"/>
    <n v="0.45"/>
    <n v="11.7"/>
    <s v="NA"/>
    <s v="NA"/>
    <s v="NA"/>
    <s v="NA"/>
    <s v="NA"/>
    <s v="NA"/>
    <n v="90"/>
    <n v="35"/>
    <n v="5"/>
    <s v="NA"/>
  </r>
  <r>
    <s v="Greece"/>
    <s v="Greece"/>
    <s v="GRC"/>
    <s v="Western and Central Europe"/>
    <x v="14"/>
    <x v="2"/>
    <n v="1996"/>
    <x v="33"/>
    <n v="46"/>
    <n v="5.75"/>
    <n v="2.99"/>
    <n v="1.84"/>
    <n v="10.58"/>
    <s v="NA"/>
    <s v="NA"/>
    <s v="NA"/>
    <s v="NA"/>
    <s v="NA"/>
    <s v="NA"/>
    <n v="125"/>
    <n v="65"/>
    <n v="40"/>
    <s v="NA"/>
  </r>
  <r>
    <s v="Greece"/>
    <s v="Greece"/>
    <s v="GRC"/>
    <s v="Western and Central Europe"/>
    <x v="14"/>
    <x v="2"/>
    <n v="1996"/>
    <x v="34"/>
    <n v="15"/>
    <n v="0.75"/>
    <n v="0.375"/>
    <n v="0.22500000000000001"/>
    <n v="1.35"/>
    <s v="NA"/>
    <s v="NA"/>
    <s v="NA"/>
    <s v="NA"/>
    <s v="NA"/>
    <s v="NA"/>
    <n v="50"/>
    <n v="25"/>
    <n v="15"/>
    <s v="NA"/>
  </r>
  <r>
    <s v="Greece"/>
    <s v="Greece"/>
    <s v="GRC"/>
    <s v="Western and Central Europe"/>
    <x v="14"/>
    <x v="2"/>
    <n v="1996"/>
    <x v="25"/>
    <n v="80"/>
    <n v="3.2"/>
    <n v="5.2"/>
    <n v="9.6"/>
    <n v="18"/>
    <s v="NA"/>
    <s v="NA"/>
    <s v="NA"/>
    <s v="NA"/>
    <s v="NA"/>
    <s v="NA"/>
    <n v="40"/>
    <n v="65"/>
    <n v="120"/>
    <s v="NA"/>
  </r>
  <r>
    <s v="Greece"/>
    <s v="Greece"/>
    <s v="GRC"/>
    <s v="Western and Central Europe"/>
    <x v="14"/>
    <x v="2"/>
    <n v="1996"/>
    <x v="20"/>
    <n v="146"/>
    <n v="29.2"/>
    <n v="12.41"/>
    <n v="14.6"/>
    <n v="56.21"/>
    <s v="NA"/>
    <s v="NA"/>
    <s v="NA"/>
    <s v="NA"/>
    <s v="NA"/>
    <s v="NA"/>
    <n v="200"/>
    <n v="85"/>
    <n v="100"/>
    <s v="NA"/>
  </r>
  <r>
    <s v="Greece"/>
    <s v="Greece"/>
    <s v="GRC"/>
    <s v="Western and Central Europe"/>
    <x v="14"/>
    <x v="2"/>
    <n v="1996"/>
    <x v="16"/>
    <n v="900"/>
    <n v="85.5"/>
    <n v="18"/>
    <n v="0"/>
    <n v="103.5"/>
    <s v="NA"/>
    <s v="NA"/>
    <s v="NA"/>
    <s v="NA"/>
    <s v="NA"/>
    <s v="NA"/>
    <n v="95"/>
    <n v="20"/>
    <s v="NA"/>
    <s v="NA"/>
  </r>
  <r>
    <s v="Guatemala"/>
    <s v="Guatemala"/>
    <s v="GTM"/>
    <s v="Latin America"/>
    <x v="4"/>
    <x v="2"/>
    <n v="1996"/>
    <x v="75"/>
    <n v="16"/>
    <n v="1.552"/>
    <n v="0.624"/>
    <n v="1.44"/>
    <n v="3.6160000000000001"/>
    <n v="97"/>
    <n v="39"/>
    <n v="90"/>
    <n v="100"/>
    <n v="100"/>
    <n v="100"/>
    <s v="NA"/>
    <s v="NA"/>
    <s v="NA"/>
    <s v="NA"/>
  </r>
  <r>
    <s v="Guatemala"/>
    <s v="Guatemala"/>
    <s v="GTM"/>
    <s v="Latin America"/>
    <x v="4"/>
    <x v="2"/>
    <n v="1996"/>
    <x v="2"/>
    <n v="1"/>
    <n v="0.154"/>
    <n v="3.9E-2"/>
    <n v="0.14499999999999999"/>
    <n v="0.33800000000000002"/>
    <n v="154"/>
    <n v="39"/>
    <n v="145"/>
    <n v="100"/>
    <n v="100"/>
    <n v="100"/>
    <s v="NA"/>
    <s v="NA"/>
    <s v="NA"/>
    <s v="NA"/>
  </r>
  <r>
    <s v="Guatemala"/>
    <s v="Guatemala"/>
    <s v="GTM"/>
    <s v="Latin America"/>
    <x v="4"/>
    <x v="2"/>
    <n v="1996"/>
    <x v="4"/>
    <n v="2"/>
    <n v="1.0720000000000001"/>
    <n v="0.45600000000000002"/>
    <n v="0.80400000000000005"/>
    <n v="2.3319999999999999"/>
    <n v="536"/>
    <n v="228"/>
    <n v="402"/>
    <n v="100"/>
    <n v="100"/>
    <n v="100"/>
    <s v="NA"/>
    <s v="NA"/>
    <s v="NA"/>
    <s v="NA"/>
  </r>
  <r>
    <s v="Guatemala"/>
    <s v="Guatemala"/>
    <s v="GTM"/>
    <s v="Latin America"/>
    <x v="4"/>
    <x v="2"/>
    <n v="1996"/>
    <x v="19"/>
    <n v="24"/>
    <n v="4.32"/>
    <n v="1.6319999999999999"/>
    <n v="4.6319999999999997"/>
    <n v="10.584"/>
    <n v="180"/>
    <n v="68"/>
    <n v="193"/>
    <n v="100"/>
    <n v="100"/>
    <n v="100"/>
    <s v="NA"/>
    <s v="NA"/>
    <s v="NA"/>
    <s v="NA"/>
  </r>
  <r>
    <s v="Guatemala"/>
    <s v="Guatemala"/>
    <s v="GTM"/>
    <s v="Latin America"/>
    <x v="4"/>
    <x v="2"/>
    <n v="1996"/>
    <x v="144"/>
    <n v="2"/>
    <n v="0.26400000000000001"/>
    <n v="0.10199999999999999"/>
    <n v="0.308"/>
    <n v="0.67400000000000004"/>
    <n v="132"/>
    <n v="51"/>
    <n v="154"/>
    <n v="100"/>
    <n v="100"/>
    <n v="100"/>
    <s v="NA"/>
    <s v="NA"/>
    <s v="NA"/>
    <s v="NA"/>
  </r>
  <r>
    <s v="Guatemala"/>
    <s v="Guatemala"/>
    <s v="GTM"/>
    <s v="Latin America"/>
    <x v="4"/>
    <x v="2"/>
    <n v="1996"/>
    <x v="12"/>
    <n v="1"/>
    <n v="0.129"/>
    <n v="5.8000000000000003E-2"/>
    <n v="0.193"/>
    <n v="0.38"/>
    <n v="129"/>
    <n v="58"/>
    <n v="193"/>
    <n v="100"/>
    <n v="100"/>
    <n v="100"/>
    <s v="NA"/>
    <s v="NA"/>
    <s v="NA"/>
    <s v="NA"/>
  </r>
  <r>
    <s v="Guatemala"/>
    <s v="Guatemala"/>
    <s v="GTM"/>
    <s v="Latin America"/>
    <x v="4"/>
    <x v="2"/>
    <n v="1996"/>
    <x v="48"/>
    <n v="2"/>
    <n v="0.128"/>
    <n v="5.1999999999999998E-2"/>
    <n v="0.14399999999999999"/>
    <n v="0.32400000000000001"/>
    <n v="64"/>
    <n v="26"/>
    <n v="72"/>
    <n v="100"/>
    <n v="100"/>
    <n v="100"/>
    <s v="NA"/>
    <s v="NA"/>
    <s v="NA"/>
    <s v="NA"/>
  </r>
  <r>
    <s v="Guatemala"/>
    <s v="Guatemala"/>
    <s v="GTM"/>
    <s v="Latin America"/>
    <x v="4"/>
    <x v="2"/>
    <n v="1996"/>
    <x v="69"/>
    <n v="2"/>
    <n v="0.192"/>
    <n v="9.6000000000000002E-2"/>
    <n v="0.25800000000000001"/>
    <n v="0.54600000000000004"/>
    <n v="96"/>
    <n v="48"/>
    <n v="129"/>
    <n v="100"/>
    <n v="100"/>
    <n v="100"/>
    <s v="NA"/>
    <s v="NA"/>
    <s v="NA"/>
    <s v="NA"/>
  </r>
  <r>
    <s v="Guatemala"/>
    <s v="Guatemala"/>
    <s v="GTM"/>
    <s v="Latin America"/>
    <x v="4"/>
    <x v="2"/>
    <n v="1996"/>
    <x v="16"/>
    <n v="1"/>
    <n v="0.12"/>
    <n v="0.1"/>
    <n v="0.14000000000000001"/>
    <n v="0.36"/>
    <n v="120"/>
    <n v="100"/>
    <n v="140"/>
    <n v="100"/>
    <n v="100"/>
    <n v="100"/>
    <s v="NA"/>
    <s v="NA"/>
    <s v="NA"/>
    <s v="NA"/>
  </r>
  <r>
    <s v="Honduras"/>
    <s v="Honduras"/>
    <s v="HND"/>
    <s v="Latin America"/>
    <x v="8"/>
    <x v="2"/>
    <n v="1996"/>
    <x v="18"/>
    <n v="20"/>
    <n v="3.6"/>
    <n v="0.72"/>
    <n v="2.7"/>
    <n v="7.02"/>
    <n v="180"/>
    <n v="45"/>
    <n v="135"/>
    <n v="100"/>
    <n v="80"/>
    <n v="100"/>
    <s v="NA"/>
    <s v="NA"/>
    <s v="NA"/>
    <s v="NA"/>
  </r>
  <r>
    <s v="Honduras"/>
    <s v="Honduras"/>
    <s v="HND"/>
    <s v="Latin America"/>
    <x v="8"/>
    <x v="2"/>
    <n v="1996"/>
    <x v="75"/>
    <n v="90"/>
    <n v="0.16200000000000001"/>
    <n v="0.64800000000000002"/>
    <n v="0.81"/>
    <n v="1.62"/>
    <n v="9"/>
    <n v="36"/>
    <n v="45"/>
    <n v="20"/>
    <n v="20"/>
    <n v="20"/>
    <s v="NA"/>
    <s v="NA"/>
    <s v="NA"/>
    <s v="NA"/>
  </r>
  <r>
    <s v="Honduras"/>
    <s v="Honduras"/>
    <s v="HND"/>
    <s v="Latin America"/>
    <x v="8"/>
    <x v="2"/>
    <n v="1996"/>
    <x v="63"/>
    <n v="3"/>
    <n v="0.17549999999999999"/>
    <n v="0.108"/>
    <n v="0.216"/>
    <n v="0.4995"/>
    <n v="58.5"/>
    <n v="36"/>
    <n v="72"/>
    <n v="100"/>
    <n v="100"/>
    <n v="100"/>
    <s v="NA"/>
    <s v="NA"/>
    <s v="NA"/>
    <s v="NA"/>
  </r>
  <r>
    <s v="Honduras"/>
    <s v="Honduras"/>
    <s v="HND"/>
    <s v="Latin America"/>
    <x v="8"/>
    <x v="2"/>
    <n v="1996"/>
    <x v="2"/>
    <n v="5"/>
    <n v="0.14399999999999999"/>
    <n v="0.108"/>
    <n v="0.14399999999999999"/>
    <n v="0.39600000000000002"/>
    <n v="36"/>
    <n v="27"/>
    <n v="36"/>
    <n v="80"/>
    <n v="80"/>
    <n v="80"/>
    <s v="NA"/>
    <s v="NA"/>
    <s v="NA"/>
    <s v="NA"/>
  </r>
  <r>
    <s v="Honduras"/>
    <s v="Honduras"/>
    <s v="HND"/>
    <s v="Latin America"/>
    <x v="8"/>
    <x v="2"/>
    <n v="1996"/>
    <x v="51"/>
    <n v="5"/>
    <n v="6.7500000000000004E-2"/>
    <n v="3.3750000000000002E-2"/>
    <n v="6.7500000000000004E-2"/>
    <n v="0.16875000000000001"/>
    <n v="27"/>
    <n v="13.5"/>
    <n v="27"/>
    <n v="50"/>
    <n v="50"/>
    <n v="50"/>
    <s v="NA"/>
    <s v="NA"/>
    <s v="NA"/>
    <s v="NA"/>
  </r>
  <r>
    <s v="Honduras"/>
    <s v="Honduras"/>
    <s v="HND"/>
    <s v="Latin America"/>
    <x v="8"/>
    <x v="2"/>
    <n v="1996"/>
    <x v="53"/>
    <n v="160"/>
    <n v="6.048"/>
    <n v="2.52"/>
    <n v="5.4"/>
    <n v="13.968"/>
    <n v="54"/>
    <n v="31.5"/>
    <n v="67.5"/>
    <n v="70"/>
    <n v="50"/>
    <n v="50"/>
    <s v="NA"/>
    <s v="NA"/>
    <s v="NA"/>
    <s v="NA"/>
  </r>
  <r>
    <s v="Honduras"/>
    <s v="Honduras"/>
    <s v="HND"/>
    <s v="Latin America"/>
    <x v="8"/>
    <x v="2"/>
    <n v="1996"/>
    <x v="19"/>
    <n v="350"/>
    <n v="1.575"/>
    <n v="0.78749999999999998"/>
    <n v="1.4175"/>
    <n v="3.78"/>
    <n v="45"/>
    <n v="22.5"/>
    <n v="40.5"/>
    <n v="10"/>
    <n v="10"/>
    <n v="10"/>
    <s v="NA"/>
    <s v="NA"/>
    <s v="NA"/>
    <s v="NA"/>
  </r>
  <r>
    <s v="Honduras"/>
    <s v="Honduras"/>
    <s v="HND"/>
    <s v="Latin America"/>
    <x v="8"/>
    <x v="2"/>
    <n v="1996"/>
    <x v="45"/>
    <n v="23"/>
    <n v="1.5525"/>
    <n v="0.82799999999999996"/>
    <n v="1.5525"/>
    <n v="3.9329999999999998"/>
    <n v="67.5"/>
    <n v="36"/>
    <n v="67.5"/>
    <n v="100"/>
    <n v="100"/>
    <n v="100"/>
    <s v="NA"/>
    <s v="NA"/>
    <s v="NA"/>
    <s v="NA"/>
  </r>
  <r>
    <s v="Honduras"/>
    <s v="Honduras"/>
    <s v="HND"/>
    <s v="Latin America"/>
    <x v="8"/>
    <x v="2"/>
    <n v="1996"/>
    <x v="58"/>
    <n v="5"/>
    <n v="0.5625"/>
    <n v="0.33750000000000002"/>
    <n v="0.67500000000000004"/>
    <n v="1.575"/>
    <n v="112.5"/>
    <n v="67.5"/>
    <n v="135"/>
    <n v="100"/>
    <n v="100"/>
    <n v="100"/>
    <s v="NA"/>
    <s v="NA"/>
    <s v="NA"/>
    <s v="NA"/>
  </r>
  <r>
    <s v="Honduras"/>
    <s v="Honduras"/>
    <s v="HND"/>
    <s v="Latin America"/>
    <x v="8"/>
    <x v="2"/>
    <n v="1996"/>
    <x v="92"/>
    <n v="16"/>
    <n v="0.86399999999999999"/>
    <n v="1.44E-2"/>
    <n v="0.28799999999999998"/>
    <n v="1.1664000000000001"/>
    <n v="90"/>
    <n v="9"/>
    <n v="45"/>
    <n v="60"/>
    <n v="10"/>
    <n v="40"/>
    <s v="NA"/>
    <s v="NA"/>
    <s v="NA"/>
    <s v="NA"/>
  </r>
  <r>
    <s v="Honduras"/>
    <s v="Honduras"/>
    <s v="HND"/>
    <s v="Latin America"/>
    <x v="8"/>
    <x v="2"/>
    <n v="1996"/>
    <x v="12"/>
    <n v="1"/>
    <n v="0.09"/>
    <n v="5.3999999999999999E-2"/>
    <n v="0.08"/>
    <n v="0.224"/>
    <n v="90"/>
    <n v="54"/>
    <n v="80"/>
    <n v="100"/>
    <n v="100"/>
    <n v="100"/>
    <s v="NA"/>
    <s v="NA"/>
    <s v="NA"/>
    <s v="NA"/>
  </r>
  <r>
    <s v="Honduras"/>
    <s v="Honduras"/>
    <s v="HND"/>
    <s v="Latin America"/>
    <x v="8"/>
    <x v="2"/>
    <n v="1996"/>
    <x v="48"/>
    <n v="13"/>
    <n v="0.87749999999999995"/>
    <n v="0.3276"/>
    <n v="0.70199999999999996"/>
    <n v="1.9071"/>
    <n v="67.5"/>
    <n v="31.5"/>
    <n v="67.5"/>
    <n v="100"/>
    <n v="80"/>
    <n v="80"/>
    <s v="NA"/>
    <s v="NA"/>
    <s v="NA"/>
    <s v="NA"/>
  </r>
  <r>
    <s v="Honduras"/>
    <s v="Honduras"/>
    <s v="HND"/>
    <s v="Latin America"/>
    <x v="8"/>
    <x v="2"/>
    <n v="1996"/>
    <x v="24"/>
    <n v="40"/>
    <n v="2.7"/>
    <n v="0.54"/>
    <n v="0.54"/>
    <n v="3.78"/>
    <n v="67.5"/>
    <n v="27"/>
    <n v="27"/>
    <n v="100"/>
    <n v="50"/>
    <n v="50"/>
    <s v="NA"/>
    <s v="NA"/>
    <s v="NA"/>
    <s v="NA"/>
  </r>
  <r>
    <s v="Honduras"/>
    <s v="Honduras"/>
    <s v="HND"/>
    <s v="Latin America"/>
    <x v="8"/>
    <x v="2"/>
    <n v="1996"/>
    <x v="25"/>
    <n v="4"/>
    <n v="0.14399999999999999"/>
    <n v="6.7500000000000004E-2"/>
    <n v="0.108"/>
    <n v="0.31950000000000001"/>
    <n v="36"/>
    <n v="22.5"/>
    <n v="27"/>
    <n v="100"/>
    <n v="75"/>
    <n v="100"/>
    <s v="NA"/>
    <s v="NA"/>
    <s v="NA"/>
    <s v="NA"/>
  </r>
  <r>
    <s v="Honduras"/>
    <s v="Honduras"/>
    <s v="HND"/>
    <s v="Latin America"/>
    <x v="8"/>
    <x v="2"/>
    <n v="1996"/>
    <x v="49"/>
    <n v="4"/>
    <n v="0.36"/>
    <n v="0.18"/>
    <n v="0.27"/>
    <n v="0.81"/>
    <n v="90"/>
    <n v="45"/>
    <n v="67.5"/>
    <n v="100"/>
    <n v="100"/>
    <n v="100"/>
    <s v="NA"/>
    <s v="NA"/>
    <s v="NA"/>
    <s v="NA"/>
  </r>
  <r>
    <s v="Honduras"/>
    <s v="Honduras"/>
    <s v="HND"/>
    <s v="Latin America"/>
    <x v="8"/>
    <x v="2"/>
    <n v="1996"/>
    <x v="20"/>
    <n v="3"/>
    <n v="0.12959999999999999"/>
    <n v="0.12959999999999999"/>
    <n v="0.12959999999999999"/>
    <n v="0.38879999999999998"/>
    <n v="54"/>
    <n v="54"/>
    <n v="54"/>
    <n v="80"/>
    <n v="80"/>
    <n v="80"/>
    <s v="NA"/>
    <s v="NA"/>
    <s v="NA"/>
    <s v="NA"/>
  </r>
  <r>
    <s v="Hungary"/>
    <s v="Hungary"/>
    <s v="HUN"/>
    <s v="Western and Central Europe"/>
    <x v="8"/>
    <x v="2"/>
    <n v="1996"/>
    <x v="0"/>
    <n v="436"/>
    <n v="6.8190400000000002"/>
    <n v="0.40111999999999998"/>
    <n v="0.60167999999999999"/>
    <n v="7.8218399999999999"/>
    <n v="68"/>
    <n v="4"/>
    <n v="6"/>
    <n v="23"/>
    <n v="23"/>
    <n v="23"/>
    <s v="NA"/>
    <s v="NA"/>
    <s v="NA"/>
    <s v="NA"/>
  </r>
  <r>
    <s v="Hungary"/>
    <s v="Hungary"/>
    <s v="HUN"/>
    <s v="Western and Central Europe"/>
    <x v="8"/>
    <x v="2"/>
    <n v="1996"/>
    <x v="19"/>
    <n v="1430"/>
    <n v="26.769600000000001"/>
    <n v="2.5167999999999999"/>
    <n v="2.5167999999999999"/>
    <n v="31.8032"/>
    <n v="117"/>
    <n v="11"/>
    <n v="11"/>
    <n v="16"/>
    <n v="16"/>
    <n v="16"/>
    <s v="NA"/>
    <s v="NA"/>
    <s v="NA"/>
    <s v="NA"/>
  </r>
  <r>
    <s v="Hungary"/>
    <s v="Hungary"/>
    <s v="HUN"/>
    <s v="Western and Central Europe"/>
    <x v="8"/>
    <x v="2"/>
    <n v="1996"/>
    <x v="12"/>
    <n v="91"/>
    <n v="0.23205000000000001"/>
    <n v="6.0060000000000002E-2"/>
    <n v="0.1638"/>
    <n v="0.45590999999999998"/>
    <n v="85"/>
    <n v="22"/>
    <n v="60"/>
    <n v="3"/>
    <n v="3"/>
    <n v="3"/>
    <s v="NA"/>
    <s v="NA"/>
    <s v="NA"/>
    <s v="NA"/>
  </r>
  <r>
    <s v="Hungary"/>
    <s v="Hungary"/>
    <s v="HUN"/>
    <s v="Western and Central Europe"/>
    <x v="8"/>
    <x v="2"/>
    <n v="1996"/>
    <x v="48"/>
    <n v="5"/>
    <n v="0.29199999999999998"/>
    <n v="0"/>
    <n v="0"/>
    <n v="0.29199999999999998"/>
    <n v="146"/>
    <s v="NA"/>
    <s v="NA"/>
    <n v="40"/>
    <s v="NA"/>
    <s v="NA"/>
    <s v="NA"/>
    <s v="NA"/>
    <s v="NA"/>
    <s v="NA"/>
  </r>
  <r>
    <s v="Hungary"/>
    <s v="Hungary"/>
    <s v="HUN"/>
    <s v="Western and Central Europe"/>
    <x v="8"/>
    <x v="2"/>
    <n v="1996"/>
    <x v="32"/>
    <n v="72"/>
    <n v="0.85680000000000001"/>
    <n v="6.1199999999999997E-2"/>
    <n v="8.5680000000000006E-2"/>
    <n v="1.0036799999999999"/>
    <n v="70"/>
    <n v="5"/>
    <n v="7"/>
    <n v="17"/>
    <n v="17"/>
    <n v="17"/>
    <s v="NA"/>
    <s v="NA"/>
    <s v="NA"/>
    <s v="NA"/>
  </r>
  <r>
    <s v="Hungary"/>
    <s v="Hungary"/>
    <s v="HUN"/>
    <s v="Western and Central Europe"/>
    <x v="8"/>
    <x v="2"/>
    <n v="1996"/>
    <x v="60"/>
    <n v="16"/>
    <n v="0.49984000000000001"/>
    <n v="2.112E-2"/>
    <n v="1.4080000000000001E-2"/>
    <n v="0.53503999999999996"/>
    <n v="71"/>
    <n v="3"/>
    <n v="2"/>
    <n v="44"/>
    <n v="44"/>
    <n v="44"/>
    <s v="NA"/>
    <s v="NA"/>
    <s v="NA"/>
    <s v="NA"/>
  </r>
  <r>
    <s v="Hungary"/>
    <s v="Hungary"/>
    <s v="HUN"/>
    <s v="Western and Central Europe"/>
    <x v="8"/>
    <x v="2"/>
    <n v="1996"/>
    <x v="16"/>
    <n v="997"/>
    <n v="29.152280000000001"/>
    <n v="3.0508199999999999"/>
    <n v="2.71184"/>
    <n v="34.914940000000001"/>
    <n v="86"/>
    <n v="9"/>
    <n v="8"/>
    <n v="34"/>
    <n v="34"/>
    <n v="34"/>
    <s v="NA"/>
    <s v="NA"/>
    <s v="NA"/>
    <s v="NA"/>
  </r>
  <r>
    <s v="India"/>
    <s v="India"/>
    <s v="IND"/>
    <s v="South Asia"/>
    <x v="2"/>
    <x v="2"/>
    <n v="1996"/>
    <x v="136"/>
    <n v="210"/>
    <n v="11.865"/>
    <n v="7.875"/>
    <n v="13.44"/>
    <n v="33.18"/>
    <n v="113"/>
    <n v="75"/>
    <n v="128"/>
    <n v="50"/>
    <n v="50"/>
    <n v="50"/>
    <s v="NA"/>
    <s v="NA"/>
    <s v="NA"/>
    <s v="NA"/>
  </r>
  <r>
    <s v="India"/>
    <s v="India"/>
    <s v="IND"/>
    <s v="South Asia"/>
    <x v="2"/>
    <x v="2"/>
    <n v="1996"/>
    <x v="22"/>
    <n v="7695"/>
    <n v="418.608"/>
    <n v="209.304"/>
    <n v="45.785249999999998"/>
    <n v="673.69725000000005"/>
    <n v="64"/>
    <n v="32"/>
    <n v="7"/>
    <n v="85"/>
    <n v="85"/>
    <n v="85"/>
    <s v="NA"/>
    <s v="NA"/>
    <s v="NA"/>
    <s v="NA"/>
  </r>
  <r>
    <s v="India"/>
    <s v="India"/>
    <s v="IND"/>
    <s v="South Asia"/>
    <x v="2"/>
    <x v="2"/>
    <n v="1996"/>
    <x v="137"/>
    <n v="54"/>
    <n v="1.7766"/>
    <n v="3.6547200000000002"/>
    <n v="3.24864"/>
    <n v="8.6799599999999995"/>
    <n v="35"/>
    <n v="72"/>
    <n v="64"/>
    <n v="94"/>
    <n v="94"/>
    <n v="94"/>
    <s v="NA"/>
    <s v="NA"/>
    <s v="NA"/>
    <s v="NA"/>
  </r>
  <r>
    <s v="India"/>
    <s v="India"/>
    <s v="IND"/>
    <s v="South Asia"/>
    <x v="2"/>
    <x v="2"/>
    <n v="1996"/>
    <x v="43"/>
    <n v="8710"/>
    <n v="266.87439999999998"/>
    <n v="202.072"/>
    <n v="52.956800000000001"/>
    <n v="521.90319999999997"/>
    <n v="38.299999999999997"/>
    <n v="29"/>
    <n v="7.6"/>
    <n v="80"/>
    <n v="80"/>
    <n v="80"/>
    <s v="NA"/>
    <s v="NA"/>
    <s v="NA"/>
    <s v="NA"/>
  </r>
  <r>
    <s v="India"/>
    <s v="India"/>
    <s v="IND"/>
    <s v="South Asia"/>
    <x v="2"/>
    <x v="2"/>
    <n v="1996"/>
    <x v="35"/>
    <n v="677"/>
    <n v="19.61946"/>
    <n v="7.2506700000000004"/>
    <n v="3.8385899999999999"/>
    <n v="30.70872"/>
    <n v="46"/>
    <n v="17"/>
    <n v="9"/>
    <n v="63"/>
    <n v="63"/>
    <n v="63"/>
    <s v="NA"/>
    <s v="NA"/>
    <s v="NA"/>
    <s v="NA"/>
  </r>
  <r>
    <s v="India"/>
    <s v="India"/>
    <s v="IND"/>
    <s v="South Asia"/>
    <x v="2"/>
    <x v="2"/>
    <n v="1996"/>
    <x v="19"/>
    <n v="5918"/>
    <n v="253.52712"/>
    <n v="79.53792"/>
    <n v="14.913360000000001"/>
    <n v="347.97840000000002"/>
    <n v="51"/>
    <n v="16"/>
    <n v="3"/>
    <n v="84"/>
    <n v="84"/>
    <n v="84"/>
    <s v="NA"/>
    <s v="NA"/>
    <s v="NA"/>
    <s v="NA"/>
  </r>
  <r>
    <s v="India"/>
    <s v="India"/>
    <s v="IND"/>
    <s v="South Asia"/>
    <x v="2"/>
    <x v="2"/>
    <n v="1996"/>
    <x v="44"/>
    <n v="10900"/>
    <n v="215.82"/>
    <n v="59.95"/>
    <n v="11.99"/>
    <n v="287.76"/>
    <n v="36"/>
    <n v="10"/>
    <n v="2"/>
    <n v="55"/>
    <n v="55"/>
    <n v="55"/>
    <s v="NA"/>
    <s v="NA"/>
    <s v="NA"/>
    <s v="NA"/>
  </r>
  <r>
    <s v="India"/>
    <s v="India"/>
    <s v="IND"/>
    <s v="South Asia"/>
    <x v="2"/>
    <x v="2"/>
    <n v="1996"/>
    <x v="57"/>
    <n v="172"/>
    <n v="4.3343999999999996"/>
    <n v="6.0372000000000003"/>
    <n v="5.8823999999999996"/>
    <n v="16.254000000000001"/>
    <n v="28"/>
    <n v="39"/>
    <n v="38"/>
    <n v="90"/>
    <n v="90"/>
    <n v="90"/>
    <s v="NA"/>
    <s v="NA"/>
    <s v="NA"/>
    <s v="NA"/>
  </r>
  <r>
    <s v="India"/>
    <s v="India"/>
    <s v="IND"/>
    <s v="South Asia"/>
    <x v="2"/>
    <x v="2"/>
    <n v="1996"/>
    <x v="12"/>
    <n v="940"/>
    <n v="70.2744"/>
    <n v="46.586399999999998"/>
    <n v="23.687999999999999"/>
    <n v="140.5488"/>
    <n v="89"/>
    <n v="59"/>
    <n v="30"/>
    <n v="84"/>
    <n v="84"/>
    <n v="84"/>
    <s v="NA"/>
    <s v="NA"/>
    <s v="NA"/>
    <s v="NA"/>
  </r>
  <r>
    <s v="India"/>
    <s v="India"/>
    <s v="IND"/>
    <s v="South Asia"/>
    <x v="2"/>
    <x v="2"/>
    <n v="1996"/>
    <x v="13"/>
    <n v="23415"/>
    <n v="338.95553999999998"/>
    <n v="237.70908"/>
    <n v="26.412120000000002"/>
    <n v="603.07673999999997"/>
    <n v="30.8"/>
    <n v="21.6"/>
    <n v="2.4"/>
    <n v="47"/>
    <n v="47"/>
    <n v="47"/>
    <s v="NA"/>
    <s v="NA"/>
    <s v="NA"/>
    <s v="NA"/>
  </r>
  <r>
    <s v="India"/>
    <s v="India"/>
    <s v="IND"/>
    <s v="South Asia"/>
    <x v="2"/>
    <x v="2"/>
    <n v="1996"/>
    <x v="48"/>
    <n v="42167"/>
    <n v="2259.5608619999998"/>
    <n v="861.72481200000004"/>
    <n v="289.43428799999998"/>
    <n v="3410.7199620000001"/>
    <n v="68.7"/>
    <n v="26.2"/>
    <n v="8.8000000000000007"/>
    <n v="78"/>
    <n v="78"/>
    <n v="78"/>
    <s v="NA"/>
    <s v="NA"/>
    <s v="NA"/>
    <s v="NA"/>
  </r>
  <r>
    <s v="India"/>
    <s v="India"/>
    <s v="IND"/>
    <s v="South Asia"/>
    <x v="2"/>
    <x v="2"/>
    <n v="1996"/>
    <x v="76"/>
    <n v="290"/>
    <n v="15.0626"/>
    <n v="14.7784"/>
    <n v="13.3574"/>
    <n v="43.198399999999999"/>
    <n v="53"/>
    <n v="52"/>
    <n v="47"/>
    <n v="98"/>
    <n v="98"/>
    <n v="98"/>
    <s v="NA"/>
    <s v="NA"/>
    <s v="NA"/>
    <s v="NA"/>
  </r>
  <r>
    <s v="India"/>
    <s v="India"/>
    <s v="IND"/>
    <s v="South Asia"/>
    <x v="2"/>
    <x v="2"/>
    <n v="1996"/>
    <x v="46"/>
    <n v="14838"/>
    <n v="397.65839999999997"/>
    <n v="159.06335999999999"/>
    <n v="29.824380000000001"/>
    <n v="586.54614000000004"/>
    <n v="40"/>
    <n v="16"/>
    <n v="3"/>
    <n v="67"/>
    <n v="67"/>
    <n v="67"/>
    <s v="NA"/>
    <s v="NA"/>
    <s v="NA"/>
    <s v="NA"/>
  </r>
  <r>
    <s v="India"/>
    <s v="India"/>
    <s v="IND"/>
    <s v="South Asia"/>
    <x v="2"/>
    <x v="2"/>
    <n v="1996"/>
    <x v="24"/>
    <n v="3438"/>
    <n v="347.03172000000001"/>
    <n v="151.61580000000001"/>
    <n v="64.015559999999994"/>
    <n v="562.66308000000004"/>
    <n v="103"/>
    <n v="45"/>
    <n v="19"/>
    <n v="98"/>
    <n v="98"/>
    <n v="98"/>
    <s v="NA"/>
    <s v="NA"/>
    <s v="NA"/>
    <s v="NA"/>
  </r>
  <r>
    <s v="India"/>
    <s v="India"/>
    <s v="IND"/>
    <s v="South Asia"/>
    <x v="2"/>
    <x v="2"/>
    <n v="1996"/>
    <x v="73"/>
    <n v="417"/>
    <n v="71.307000000000002"/>
    <n v="12.093"/>
    <n v="11.259"/>
    <n v="94.659000000000006"/>
    <n v="171"/>
    <n v="29"/>
    <n v="27"/>
    <n v="100"/>
    <n v="100"/>
    <n v="100"/>
    <s v="NA"/>
    <s v="NA"/>
    <s v="NA"/>
    <s v="NA"/>
  </r>
  <r>
    <s v="India"/>
    <s v="India"/>
    <s v="IND"/>
    <s v="South Asia"/>
    <x v="2"/>
    <x v="2"/>
    <n v="1996"/>
    <x v="25"/>
    <n v="413"/>
    <n v="21.40992"/>
    <n v="23.788799999999998"/>
    <n v="20.220479999999998"/>
    <n v="65.419200000000004"/>
    <n v="54"/>
    <n v="60"/>
    <n v="51"/>
    <n v="96"/>
    <n v="96"/>
    <n v="96"/>
    <s v="NA"/>
    <s v="NA"/>
    <s v="NA"/>
    <s v="NA"/>
  </r>
  <r>
    <s v="India"/>
    <s v="India"/>
    <s v="IND"/>
    <s v="South Asia"/>
    <x v="2"/>
    <x v="2"/>
    <n v="1996"/>
    <x v="16"/>
    <n v="23502"/>
    <n v="1855.71792"/>
    <n v="861.58331999999996"/>
    <n v="110.4594"/>
    <n v="2827.76064"/>
    <n v="84"/>
    <n v="39"/>
    <n v="5"/>
    <n v="94"/>
    <n v="94"/>
    <n v="94"/>
    <s v="NA"/>
    <s v="NA"/>
    <s v="NA"/>
    <s v="NA"/>
  </r>
  <r>
    <s v="Indonesia"/>
    <s v="Indonesia"/>
    <s v="IDN"/>
    <s v="East Asia"/>
    <x v="8"/>
    <x v="2"/>
    <n v="1996"/>
    <x v="19"/>
    <n v="2940"/>
    <n v="97.02"/>
    <n v="17.64"/>
    <n v="4.41"/>
    <n v="119.07"/>
    <n v="110"/>
    <n v="30"/>
    <n v="30"/>
    <n v="30"/>
    <n v="20"/>
    <n v="5"/>
    <s v="NA"/>
    <s v="NA"/>
    <s v="NA"/>
    <s v="NA"/>
  </r>
  <r>
    <s v="Indonesia"/>
    <s v="Indonesia"/>
    <s v="IDN"/>
    <s v="East Asia"/>
    <x v="8"/>
    <x v="2"/>
    <n v="1996"/>
    <x v="45"/>
    <n v="983"/>
    <n v="44.234999999999999"/>
    <n v="13.2705"/>
    <n v="115.011"/>
    <n v="172.51650000000001"/>
    <n v="50"/>
    <n v="15"/>
    <n v="130"/>
    <n v="90"/>
    <n v="90"/>
    <n v="90"/>
    <s v="NA"/>
    <s v="NA"/>
    <s v="NA"/>
    <s v="NA"/>
  </r>
  <r>
    <s v="Indonesia"/>
    <s v="Indonesia"/>
    <s v="IDN"/>
    <s v="East Asia"/>
    <x v="8"/>
    <x v="2"/>
    <n v="1996"/>
    <x v="48"/>
    <n v="11013"/>
    <n v="991.17"/>
    <n v="264.31200000000001"/>
    <n v="33.039000000000001"/>
    <n v="1288.521"/>
    <n v="100"/>
    <n v="30"/>
    <n v="30"/>
    <n v="90"/>
    <n v="80"/>
    <n v="10"/>
    <s v="NA"/>
    <s v="NA"/>
    <s v="NA"/>
    <s v="NA"/>
  </r>
  <r>
    <s v="Indonesia"/>
    <s v="Indonesia"/>
    <s v="IDN"/>
    <s v="East Asia"/>
    <x v="8"/>
    <x v="2"/>
    <n v="1996"/>
    <x v="60"/>
    <n v="1470"/>
    <n v="8.82"/>
    <n v="2.94"/>
    <n v="1.47"/>
    <n v="13.23"/>
    <n v="20"/>
    <n v="20"/>
    <n v="20"/>
    <n v="30"/>
    <n v="10"/>
    <n v="5"/>
    <s v="NA"/>
    <s v="NA"/>
    <s v="NA"/>
    <s v="NA"/>
  </r>
  <r>
    <s v="Iran"/>
    <s v="Iran (Islamic Republic of)"/>
    <s v="IRN"/>
    <s v="West Asia"/>
    <x v="8"/>
    <x v="2"/>
    <n v="1996"/>
    <x v="0"/>
    <n v="1757"/>
    <n v="76.956599999999995"/>
    <n v="89.958399999999997"/>
    <n v="2.9868999999999999"/>
    <n v="169.90190000000001"/>
    <s v="NA"/>
    <s v="NA"/>
    <s v="NA"/>
    <s v="NA"/>
    <s v="NA"/>
    <s v="NA"/>
    <n v="43.8"/>
    <n v="51.2"/>
    <n v="1.7"/>
    <s v="NA"/>
  </r>
  <r>
    <s v="Iran"/>
    <s v="Iran (Islamic Republic of)"/>
    <s v="IRN"/>
    <s v="West Asia"/>
    <x v="8"/>
    <x v="2"/>
    <n v="1996"/>
    <x v="22"/>
    <n v="185"/>
    <n v="18.999500000000001"/>
    <n v="22.9955"/>
    <n v="1.998"/>
    <n v="43.993000000000002"/>
    <s v="NA"/>
    <s v="NA"/>
    <s v="NA"/>
    <s v="NA"/>
    <s v="NA"/>
    <s v="NA"/>
    <n v="102.7"/>
    <n v="124.3"/>
    <n v="10.8"/>
    <s v="NA"/>
  </r>
  <r>
    <s v="Iran"/>
    <s v="Iran (Islamic Republic of)"/>
    <s v="IRN"/>
    <s v="West Asia"/>
    <x v="8"/>
    <x v="2"/>
    <n v="1996"/>
    <x v="61"/>
    <n v="1193"/>
    <n v="32.210999999999999"/>
    <n v="26.842500000000001"/>
    <n v="0"/>
    <n v="59.0535"/>
    <n v="60"/>
    <n v="50"/>
    <s v="NA"/>
    <n v="45"/>
    <n v="45"/>
    <s v="NA"/>
    <s v="NA"/>
    <s v="NA"/>
    <s v="NA"/>
    <s v="NA"/>
  </r>
  <r>
    <s v="Iran"/>
    <s v="Iran (Islamic Republic of)"/>
    <s v="IRN"/>
    <s v="West Asia"/>
    <x v="8"/>
    <x v="2"/>
    <n v="1996"/>
    <x v="5"/>
    <n v="2"/>
    <n v="0.5"/>
    <n v="0.5"/>
    <n v="0"/>
    <n v="1"/>
    <s v="NA"/>
    <s v="NA"/>
    <s v="NA"/>
    <s v="NA"/>
    <s v="NA"/>
    <s v="NA"/>
    <n v="250"/>
    <n v="250"/>
    <s v="NA"/>
    <s v="NA"/>
  </r>
  <r>
    <s v="Iran"/>
    <s v="Iran (Islamic Republic of)"/>
    <s v="IRN"/>
    <s v="West Asia"/>
    <x v="8"/>
    <x v="2"/>
    <n v="1996"/>
    <x v="5"/>
    <n v="2"/>
    <n v="0.5"/>
    <n v="0.5"/>
    <n v="0"/>
    <n v="1"/>
    <s v="NA"/>
    <s v="NA"/>
    <s v="NA"/>
    <s v="NA"/>
    <s v="NA"/>
    <s v="NA"/>
    <n v="250"/>
    <n v="250"/>
    <s v="NA"/>
    <s v="NA"/>
  </r>
  <r>
    <s v="Iran"/>
    <s v="Iran (Islamic Republic of)"/>
    <s v="IRN"/>
    <s v="West Asia"/>
    <x v="8"/>
    <x v="2"/>
    <n v="1996"/>
    <x v="88"/>
    <n v="244"/>
    <n v="2.0007999999999999"/>
    <n v="3.0011999999999999"/>
    <n v="0"/>
    <n v="5.0019999999999998"/>
    <s v="NA"/>
    <s v="NA"/>
    <s v="NA"/>
    <s v="NA"/>
    <s v="NA"/>
    <s v="NA"/>
    <n v="8.1999999999999993"/>
    <n v="12.3"/>
    <s v="NA"/>
    <s v="NA"/>
  </r>
  <r>
    <s v="Iran"/>
    <s v="Iran (Islamic Republic of)"/>
    <s v="IRN"/>
    <s v="West Asia"/>
    <x v="8"/>
    <x v="2"/>
    <n v="1996"/>
    <x v="19"/>
    <n v="78"/>
    <n v="24.000599999999999"/>
    <n v="17.004000000000001"/>
    <n v="0.99839999999999995"/>
    <n v="42.003"/>
    <s v="NA"/>
    <s v="NA"/>
    <s v="NA"/>
    <s v="NA"/>
    <s v="NA"/>
    <s v="NA"/>
    <n v="307.7"/>
    <n v="218"/>
    <n v="12.8"/>
    <s v="NA"/>
  </r>
  <r>
    <s v="Iran"/>
    <s v="Iran (Islamic Republic of)"/>
    <s v="IRN"/>
    <s v="West Asia"/>
    <x v="8"/>
    <x v="2"/>
    <n v="1996"/>
    <x v="44"/>
    <n v="3"/>
    <n v="0.50009999999999999"/>
    <n v="0.50009999999999999"/>
    <n v="0"/>
    <n v="1.0002"/>
    <s v="NA"/>
    <s v="NA"/>
    <s v="NA"/>
    <s v="NA"/>
    <s v="NA"/>
    <s v="NA"/>
    <n v="166.7"/>
    <n v="166.7"/>
    <s v="NA"/>
    <s v="NA"/>
  </r>
  <r>
    <s v="Iran"/>
    <s v="Iran (Islamic Republic of)"/>
    <s v="IRN"/>
    <s v="West Asia"/>
    <x v="8"/>
    <x v="2"/>
    <n v="1996"/>
    <x v="116"/>
    <n v="29"/>
    <n v="1.0004999999999999"/>
    <n v="0.49880000000000002"/>
    <n v="0"/>
    <n v="1.4993000000000001"/>
    <s v="NA"/>
    <s v="NA"/>
    <s v="NA"/>
    <s v="NA"/>
    <s v="NA"/>
    <s v="NA"/>
    <n v="34.5"/>
    <n v="17.2"/>
    <s v="NA"/>
    <s v="NA"/>
  </r>
  <r>
    <s v="Iran"/>
    <s v="Iran (Islamic Republic of)"/>
    <s v="IRN"/>
    <s v="West Asia"/>
    <x v="8"/>
    <x v="2"/>
    <n v="1996"/>
    <x v="8"/>
    <n v="40"/>
    <n v="3.24"/>
    <n v="4.8600000000000003"/>
    <n v="2.16"/>
    <n v="10.26"/>
    <n v="90"/>
    <n v="135"/>
    <n v="60"/>
    <n v="90"/>
    <n v="90"/>
    <n v="90"/>
    <s v="NA"/>
    <s v="NA"/>
    <s v="NA"/>
    <s v="NA"/>
  </r>
  <r>
    <s v="Iran"/>
    <s v="Iran (Islamic Republic of)"/>
    <s v="IRN"/>
    <s v="West Asia"/>
    <x v="8"/>
    <x v="2"/>
    <n v="1996"/>
    <x v="56"/>
    <n v="739"/>
    <n v="11.085000000000001"/>
    <n v="7.39"/>
    <n v="0"/>
    <n v="18.475000000000001"/>
    <n v="30"/>
    <n v="20"/>
    <s v="NA"/>
    <n v="50"/>
    <n v="50"/>
    <s v="NA"/>
    <s v="NA"/>
    <s v="NA"/>
    <s v="NA"/>
    <s v="NA"/>
  </r>
  <r>
    <s v="Iran"/>
    <s v="Iran (Islamic Republic of)"/>
    <s v="IRN"/>
    <s v="West Asia"/>
    <x v="8"/>
    <x v="2"/>
    <n v="1996"/>
    <x v="89"/>
    <n v="579"/>
    <n v="3.1844999999999999"/>
    <n v="7.0058999999999996"/>
    <n v="0"/>
    <n v="10.1904"/>
    <s v="NA"/>
    <s v="NA"/>
    <s v="NA"/>
    <s v="NA"/>
    <s v="NA"/>
    <s v="NA"/>
    <n v="5.5"/>
    <n v="12.1"/>
    <s v="NA"/>
    <s v="NA"/>
  </r>
  <r>
    <s v="Iran"/>
    <s v="Iran (Islamic Republic of)"/>
    <s v="IRN"/>
    <s v="West Asia"/>
    <x v="8"/>
    <x v="2"/>
    <n v="1996"/>
    <x v="12"/>
    <n v="150"/>
    <n v="42"/>
    <n v="55.005000000000003"/>
    <n v="1.9950000000000001"/>
    <n v="99"/>
    <s v="NA"/>
    <s v="NA"/>
    <s v="NA"/>
    <s v="NA"/>
    <s v="NA"/>
    <s v="NA"/>
    <n v="280"/>
    <n v="366.7"/>
    <n v="13.3"/>
    <s v="NA"/>
  </r>
  <r>
    <s v="Iran"/>
    <s v="Iran (Islamic Republic of)"/>
    <s v="IRN"/>
    <s v="West Asia"/>
    <x v="8"/>
    <x v="2"/>
    <n v="1996"/>
    <x v="48"/>
    <n v="555"/>
    <n v="63.991500000000002"/>
    <n v="59.9955"/>
    <n v="1.998"/>
    <n v="125.985"/>
    <s v="NA"/>
    <s v="NA"/>
    <s v="NA"/>
    <s v="NA"/>
    <s v="NA"/>
    <s v="NA"/>
    <n v="115.3"/>
    <n v="108.1"/>
    <n v="3.6"/>
    <s v="NA"/>
  </r>
  <r>
    <s v="Iran"/>
    <s v="Iran (Islamic Republic of)"/>
    <s v="IRN"/>
    <s v="West Asia"/>
    <x v="8"/>
    <x v="2"/>
    <n v="1996"/>
    <x v="69"/>
    <n v="20"/>
    <n v="1"/>
    <n v="1"/>
    <n v="0"/>
    <n v="2"/>
    <s v="NA"/>
    <s v="NA"/>
    <s v="NA"/>
    <s v="NA"/>
    <s v="NA"/>
    <s v="NA"/>
    <n v="50"/>
    <n v="50"/>
    <s v="NA"/>
    <s v="NA"/>
  </r>
  <r>
    <s v="Iran"/>
    <s v="Iran (Islamic Republic of)"/>
    <s v="IRN"/>
    <s v="West Asia"/>
    <x v="8"/>
    <x v="2"/>
    <n v="1996"/>
    <x v="46"/>
    <n v="24"/>
    <n v="1.0007999999999999"/>
    <n v="1.0007999999999999"/>
    <n v="0"/>
    <n v="2.0015999999999998"/>
    <s v="NA"/>
    <s v="NA"/>
    <s v="NA"/>
    <s v="NA"/>
    <s v="NA"/>
    <s v="NA"/>
    <n v="41.7"/>
    <n v="41.7"/>
    <s v="NA"/>
    <s v="NA"/>
  </r>
  <r>
    <s v="Iran"/>
    <s v="Iran (Islamic Republic of)"/>
    <s v="IRN"/>
    <s v="West Asia"/>
    <x v="8"/>
    <x v="2"/>
    <n v="1996"/>
    <x v="60"/>
    <n v="76"/>
    <n v="5.0007999999999999"/>
    <n v="8.0028000000000006"/>
    <n v="1.9987999999999999"/>
    <n v="15.0024"/>
    <s v="NA"/>
    <s v="NA"/>
    <s v="NA"/>
    <s v="NA"/>
    <s v="NA"/>
    <s v="NA"/>
    <n v="65.8"/>
    <n v="105.3"/>
    <n v="26.3"/>
    <s v="NA"/>
  </r>
  <r>
    <s v="Iran"/>
    <s v="Iran (Islamic Republic of)"/>
    <s v="IRN"/>
    <s v="West Asia"/>
    <x v="8"/>
    <x v="2"/>
    <n v="1996"/>
    <x v="33"/>
    <n v="150"/>
    <n v="19.5"/>
    <n v="13.5"/>
    <n v="0"/>
    <n v="33"/>
    <n v="130"/>
    <n v="90"/>
    <s v="NA"/>
    <n v="100"/>
    <n v="100"/>
    <s v="NA"/>
    <s v="NA"/>
    <s v="NA"/>
    <s v="NA"/>
    <s v="NA"/>
  </r>
  <r>
    <s v="Iran"/>
    <s v="Iran (Islamic Republic of)"/>
    <s v="IRN"/>
    <s v="West Asia"/>
    <x v="8"/>
    <x v="2"/>
    <n v="1996"/>
    <x v="24"/>
    <n v="25"/>
    <n v="5"/>
    <n v="4.5"/>
    <n v="0"/>
    <n v="9.5"/>
    <n v="200"/>
    <n v="180"/>
    <s v="NA"/>
    <n v="100"/>
    <n v="100"/>
    <s v="NA"/>
    <s v="NA"/>
    <s v="NA"/>
    <s v="NA"/>
    <s v="NA"/>
  </r>
  <r>
    <s v="Iran"/>
    <s v="Iran (Islamic Republic of)"/>
    <s v="IRN"/>
    <s v="West Asia"/>
    <x v="8"/>
    <x v="2"/>
    <n v="1996"/>
    <x v="34"/>
    <n v="131"/>
    <n v="11.004"/>
    <n v="9.9953000000000003"/>
    <n v="0"/>
    <n v="20.999300000000002"/>
    <s v="NA"/>
    <s v="NA"/>
    <s v="NA"/>
    <s v="NA"/>
    <s v="NA"/>
    <s v="NA"/>
    <n v="84"/>
    <n v="76.3"/>
    <s v="NA"/>
    <s v="NA"/>
  </r>
  <r>
    <s v="Iran"/>
    <s v="Iran (Islamic Republic of)"/>
    <s v="IRN"/>
    <s v="West Asia"/>
    <x v="8"/>
    <x v="2"/>
    <n v="1996"/>
    <x v="73"/>
    <n v="32"/>
    <n v="4.8959999999999999"/>
    <n v="0.62560000000000004"/>
    <n v="0"/>
    <n v="5.5216000000000003"/>
    <n v="180"/>
    <n v="23"/>
    <s v="NA"/>
    <n v="85"/>
    <n v="85"/>
    <s v="NA"/>
    <s v="NA"/>
    <s v="NA"/>
    <s v="NA"/>
    <s v="NA"/>
  </r>
  <r>
    <s v="Iran"/>
    <s v="Iran (Islamic Republic of)"/>
    <s v="IRN"/>
    <s v="West Asia"/>
    <x v="8"/>
    <x v="2"/>
    <n v="1996"/>
    <x v="16"/>
    <n v="6782"/>
    <n v="256.3596"/>
    <n v="314.00659999999999"/>
    <n v="1.3564000000000001"/>
    <n v="571.72260000000006"/>
    <s v="NA"/>
    <s v="NA"/>
    <s v="NA"/>
    <s v="NA"/>
    <s v="NA"/>
    <s v="NA"/>
    <n v="37.799999999999997"/>
    <n v="46.3"/>
    <n v="0.2"/>
    <s v="NA"/>
  </r>
  <r>
    <s v="Ireland"/>
    <s v="Ireland"/>
    <s v="IRL"/>
    <s v="Western and Central Europe"/>
    <x v="14"/>
    <x v="2"/>
    <n v="1996"/>
    <x v="0"/>
    <n v="134"/>
    <n v="13.4"/>
    <n v="9.5139999999999993"/>
    <n v="9.782"/>
    <n v="32.695999999999998"/>
    <s v="NA"/>
    <s v="NA"/>
    <s v="NA"/>
    <s v="NA"/>
    <s v="NA"/>
    <s v="NA"/>
    <n v="100"/>
    <n v="71"/>
    <n v="73"/>
    <s v="NA"/>
  </r>
  <r>
    <s v="Ireland"/>
    <s v="Ireland"/>
    <s v="IRL"/>
    <s v="Western and Central Europe"/>
    <x v="14"/>
    <x v="2"/>
    <n v="1996"/>
    <x v="149"/>
    <n v="23"/>
    <n v="2.6909999999999998"/>
    <n v="3.5419999999999998"/>
    <n v="5.1749999999999998"/>
    <n v="11.407999999999999"/>
    <s v="NA"/>
    <s v="NA"/>
    <s v="NA"/>
    <s v="NA"/>
    <s v="NA"/>
    <s v="NA"/>
    <n v="117"/>
    <n v="154"/>
    <n v="225"/>
    <s v="NA"/>
  </r>
  <r>
    <s v="Ireland"/>
    <s v="Ireland"/>
    <s v="IRL"/>
    <s v="Western and Central Europe"/>
    <x v="14"/>
    <x v="2"/>
    <n v="1996"/>
    <x v="130"/>
    <n v="4195"/>
    <n v="289.45499999999998"/>
    <n v="91.450999999999993"/>
    <n v="125.011"/>
    <n v="505.91699999999997"/>
    <s v="NA"/>
    <s v="NA"/>
    <s v="NA"/>
    <s v="NA"/>
    <s v="NA"/>
    <s v="NA"/>
    <n v="69"/>
    <n v="21.8"/>
    <n v="29.8"/>
    <s v="NA"/>
  </r>
  <r>
    <s v="Ireland"/>
    <s v="Ireland"/>
    <s v="IRL"/>
    <s v="Western and Central Europe"/>
    <x v="14"/>
    <x v="2"/>
    <n v="1996"/>
    <x v="144"/>
    <n v="20"/>
    <n v="1.2"/>
    <n v="1.8"/>
    <n v="1.36"/>
    <n v="4.3600000000000003"/>
    <s v="NA"/>
    <s v="NA"/>
    <s v="NA"/>
    <s v="NA"/>
    <s v="NA"/>
    <s v="NA"/>
    <n v="60"/>
    <n v="90"/>
    <n v="68"/>
    <s v="NA"/>
  </r>
  <r>
    <s v="Ireland"/>
    <s v="Ireland"/>
    <s v="IRL"/>
    <s v="Western and Central Europe"/>
    <x v="14"/>
    <x v="2"/>
    <n v="1996"/>
    <x v="12"/>
    <n v="25"/>
    <n v="3.5"/>
    <n v="6.65"/>
    <n v="6.7750000000000004"/>
    <n v="16.925000000000001"/>
    <s v="NA"/>
    <s v="NA"/>
    <s v="NA"/>
    <s v="NA"/>
    <s v="NA"/>
    <s v="NA"/>
    <n v="140"/>
    <n v="266"/>
    <n v="271"/>
    <s v="NA"/>
  </r>
  <r>
    <s v="Ireland"/>
    <s v="Ireland"/>
    <s v="IRL"/>
    <s v="Western and Central Europe"/>
    <x v="14"/>
    <x v="2"/>
    <n v="1996"/>
    <x v="31"/>
    <n v="5"/>
    <n v="0.81"/>
    <n v="0.38500000000000001"/>
    <n v="0.435"/>
    <n v="1.63"/>
    <s v="NA"/>
    <s v="NA"/>
    <s v="NA"/>
    <s v="NA"/>
    <s v="NA"/>
    <s v="NA"/>
    <n v="162"/>
    <n v="77"/>
    <n v="87"/>
    <s v="NA"/>
  </r>
  <r>
    <s v="Ireland"/>
    <s v="Ireland"/>
    <s v="IRL"/>
    <s v="Western and Central Europe"/>
    <x v="14"/>
    <x v="2"/>
    <n v="1996"/>
    <x v="131"/>
    <n v="21"/>
    <n v="2.1"/>
    <n v="1.4910000000000001"/>
    <n v="1.512"/>
    <n v="5.1029999999999998"/>
    <s v="NA"/>
    <s v="NA"/>
    <s v="NA"/>
    <s v="NA"/>
    <s v="NA"/>
    <s v="NA"/>
    <n v="100"/>
    <n v="71"/>
    <n v="72"/>
    <s v="NA"/>
  </r>
  <r>
    <s v="Ireland"/>
    <s v="Ireland"/>
    <s v="IRL"/>
    <s v="Western and Central Europe"/>
    <x v="14"/>
    <x v="2"/>
    <n v="1996"/>
    <x v="33"/>
    <n v="32"/>
    <n v="5.8239999999999998"/>
    <n v="5.1840000000000002"/>
    <n v="8.6720000000000006"/>
    <n v="19.68"/>
    <s v="NA"/>
    <s v="NA"/>
    <s v="NA"/>
    <s v="NA"/>
    <s v="NA"/>
    <s v="NA"/>
    <n v="182"/>
    <n v="162"/>
    <n v="271"/>
    <s v="NA"/>
  </r>
  <r>
    <s v="Ireland"/>
    <s v="Ireland"/>
    <s v="IRL"/>
    <s v="Western and Central Europe"/>
    <x v="14"/>
    <x v="2"/>
    <n v="1996"/>
    <x v="16"/>
    <n v="70"/>
    <n v="8.4700000000000006"/>
    <n v="5.04"/>
    <n v="5.25"/>
    <n v="18.760000000000002"/>
    <s v="NA"/>
    <s v="NA"/>
    <s v="NA"/>
    <s v="NA"/>
    <s v="NA"/>
    <s v="NA"/>
    <n v="121"/>
    <n v="72"/>
    <n v="75"/>
    <s v="NA"/>
  </r>
  <r>
    <s v="Israel"/>
    <s v="Israel"/>
    <s v="ISR"/>
    <s v="West Asia"/>
    <x v="8"/>
    <x v="2"/>
    <n v="1996"/>
    <x v="115"/>
    <n v="2"/>
    <n v="0.3"/>
    <n v="0"/>
    <n v="0.2"/>
    <n v="0.5"/>
    <s v="NA"/>
    <s v="NA"/>
    <s v="NA"/>
    <s v="NA"/>
    <s v="NA"/>
    <s v="NA"/>
    <n v="150"/>
    <s v="NA"/>
    <n v="100"/>
    <s v="NA"/>
  </r>
  <r>
    <s v="Israel"/>
    <s v="Israel"/>
    <s v="ISR"/>
    <s v="West Asia"/>
    <x v="8"/>
    <x v="2"/>
    <n v="1996"/>
    <x v="97"/>
    <n v="5.5"/>
    <n v="0.82499999999999996"/>
    <n v="0.16500000000000001"/>
    <n v="1.1000000000000001"/>
    <n v="2.09"/>
    <s v="NA"/>
    <s v="NA"/>
    <s v="NA"/>
    <s v="NA"/>
    <s v="NA"/>
    <s v="NA"/>
    <n v="150"/>
    <n v="30"/>
    <n v="200"/>
    <s v="NA"/>
  </r>
  <r>
    <s v="Israel"/>
    <s v="Israel"/>
    <s v="ISR"/>
    <s v="West Asia"/>
    <x v="8"/>
    <x v="2"/>
    <n v="1996"/>
    <x v="77"/>
    <n v="8"/>
    <n v="1.44"/>
    <n v="0.24"/>
    <n v="2"/>
    <n v="3.68"/>
    <s v="NA"/>
    <s v="NA"/>
    <s v="NA"/>
    <s v="NA"/>
    <s v="NA"/>
    <s v="NA"/>
    <n v="180"/>
    <n v="30"/>
    <n v="250"/>
    <s v="NA"/>
  </r>
  <r>
    <s v="Israel"/>
    <s v="Israel"/>
    <s v="ISR"/>
    <s v="West Asia"/>
    <x v="8"/>
    <x v="2"/>
    <n v="1996"/>
    <x v="18"/>
    <n v="2"/>
    <n v="1"/>
    <n v="0.4"/>
    <n v="1.2"/>
    <n v="2.6"/>
    <s v="NA"/>
    <s v="NA"/>
    <s v="NA"/>
    <s v="NA"/>
    <s v="NA"/>
    <s v="NA"/>
    <n v="500"/>
    <n v="200"/>
    <n v="600"/>
    <s v="NA"/>
  </r>
  <r>
    <s v="Israel"/>
    <s v="Israel"/>
    <s v="ISR"/>
    <s v="West Asia"/>
    <x v="8"/>
    <x v="2"/>
    <n v="1996"/>
    <x v="0"/>
    <n v="10"/>
    <n v="0.6"/>
    <n v="0.1"/>
    <n v="0"/>
    <n v="0.7"/>
    <s v="NA"/>
    <s v="NA"/>
    <s v="NA"/>
    <s v="NA"/>
    <s v="NA"/>
    <s v="NA"/>
    <n v="60"/>
    <n v="10"/>
    <s v="NA"/>
    <s v="NA"/>
  </r>
  <r>
    <s v="Israel"/>
    <s v="Israel"/>
    <s v="ISR"/>
    <s v="West Asia"/>
    <x v="8"/>
    <x v="2"/>
    <n v="1996"/>
    <x v="102"/>
    <n v="10"/>
    <n v="0"/>
    <n v="0.5"/>
    <n v="0"/>
    <n v="0.5"/>
    <s v="NA"/>
    <s v="NA"/>
    <s v="NA"/>
    <s v="NA"/>
    <s v="NA"/>
    <s v="NA"/>
    <s v="NA"/>
    <n v="50"/>
    <s v="NA"/>
    <s v="NA"/>
  </r>
  <r>
    <s v="Israel"/>
    <s v="Israel"/>
    <s v="ISR"/>
    <s v="West Asia"/>
    <x v="8"/>
    <x v="2"/>
    <n v="1996"/>
    <x v="2"/>
    <n v="30"/>
    <n v="6"/>
    <n v="1.2"/>
    <n v="4.5"/>
    <n v="11.7"/>
    <s v="NA"/>
    <s v="NA"/>
    <s v="NA"/>
    <s v="NA"/>
    <s v="NA"/>
    <s v="NA"/>
    <n v="200"/>
    <n v="40"/>
    <n v="150"/>
    <s v="NA"/>
  </r>
  <r>
    <s v="Israel"/>
    <s v="Israel"/>
    <s v="ISR"/>
    <s v="West Asia"/>
    <x v="8"/>
    <x v="2"/>
    <n v="1996"/>
    <x v="22"/>
    <n v="15"/>
    <n v="2.7"/>
    <n v="0.9"/>
    <n v="1.8"/>
    <n v="5.4"/>
    <s v="NA"/>
    <s v="NA"/>
    <s v="NA"/>
    <s v="NA"/>
    <s v="NA"/>
    <s v="NA"/>
    <n v="180"/>
    <n v="60"/>
    <n v="120"/>
    <s v="NA"/>
  </r>
  <r>
    <s v="Israel"/>
    <s v="Israel"/>
    <s v="ISR"/>
    <s v="West Asia"/>
    <x v="8"/>
    <x v="2"/>
    <n v="1996"/>
    <x v="114"/>
    <n v="2"/>
    <n v="0.6"/>
    <n v="0.12"/>
    <n v="0.6"/>
    <n v="1.32"/>
    <s v="NA"/>
    <s v="NA"/>
    <s v="NA"/>
    <s v="NA"/>
    <s v="NA"/>
    <s v="NA"/>
    <n v="300"/>
    <n v="60"/>
    <n v="300"/>
    <s v="NA"/>
  </r>
  <r>
    <s v="Israel"/>
    <s v="Israel"/>
    <s v="ISR"/>
    <s v="West Asia"/>
    <x v="8"/>
    <x v="2"/>
    <n v="1996"/>
    <x v="6"/>
    <n v="6"/>
    <n v="1.02"/>
    <n v="0.15959999999999999"/>
    <n v="1.05"/>
    <n v="2.2296"/>
    <s v="NA"/>
    <s v="NA"/>
    <s v="NA"/>
    <s v="NA"/>
    <s v="NA"/>
    <s v="NA"/>
    <n v="170"/>
    <n v="26.6"/>
    <n v="175"/>
    <s v="NA"/>
  </r>
  <r>
    <s v="Israel"/>
    <s v="Israel"/>
    <s v="ISR"/>
    <s v="West Asia"/>
    <x v="8"/>
    <x v="2"/>
    <n v="1996"/>
    <x v="83"/>
    <n v="2"/>
    <n v="1.6"/>
    <n v="0.7"/>
    <n v="2.4"/>
    <n v="4.7"/>
    <s v="NA"/>
    <s v="NA"/>
    <s v="NA"/>
    <s v="NA"/>
    <s v="NA"/>
    <s v="NA"/>
    <n v="800"/>
    <n v="350"/>
    <n v="1200"/>
    <s v="NA"/>
  </r>
  <r>
    <s v="Israel"/>
    <s v="Israel"/>
    <s v="ISR"/>
    <s v="West Asia"/>
    <x v="8"/>
    <x v="2"/>
    <n v="1996"/>
    <x v="19"/>
    <n v="24"/>
    <n v="6.3"/>
    <n v="2.52"/>
    <n v="3.6"/>
    <n v="12.42"/>
    <s v="NA"/>
    <s v="NA"/>
    <s v="NA"/>
    <s v="NA"/>
    <s v="NA"/>
    <s v="NA"/>
    <n v="262.5"/>
    <n v="105"/>
    <n v="150"/>
    <s v="NA"/>
  </r>
  <r>
    <s v="Israel"/>
    <s v="Israel"/>
    <s v="ISR"/>
    <s v="West Asia"/>
    <x v="8"/>
    <x v="2"/>
    <n v="1996"/>
    <x v="106"/>
    <n v="2"/>
    <n v="0.4"/>
    <n v="0.1"/>
    <n v="0.4"/>
    <n v="0.9"/>
    <s v="NA"/>
    <s v="NA"/>
    <s v="NA"/>
    <s v="NA"/>
    <s v="NA"/>
    <s v="NA"/>
    <n v="200"/>
    <n v="50"/>
    <n v="200"/>
    <s v="NA"/>
  </r>
  <r>
    <s v="Israel"/>
    <s v="Israel"/>
    <s v="ISR"/>
    <s v="West Asia"/>
    <x v="8"/>
    <x v="2"/>
    <n v="1996"/>
    <x v="138"/>
    <n v="1"/>
    <n v="0.2"/>
    <n v="0.02"/>
    <n v="0.25"/>
    <n v="0.47"/>
    <s v="NA"/>
    <s v="NA"/>
    <s v="NA"/>
    <s v="NA"/>
    <s v="NA"/>
    <s v="NA"/>
    <n v="200"/>
    <n v="20"/>
    <n v="250"/>
    <s v="NA"/>
  </r>
  <r>
    <s v="Israel"/>
    <s v="Israel"/>
    <s v="ISR"/>
    <s v="West Asia"/>
    <x v="8"/>
    <x v="2"/>
    <n v="1996"/>
    <x v="7"/>
    <n v="13.5"/>
    <n v="1.5255000000000001"/>
    <n v="0.20519999999999999"/>
    <n v="1.2001500000000001"/>
    <n v="2.93085"/>
    <s v="NA"/>
    <s v="NA"/>
    <s v="NA"/>
    <s v="NA"/>
    <s v="NA"/>
    <s v="NA"/>
    <n v="113"/>
    <n v="15.2"/>
    <n v="88.9"/>
    <s v="NA"/>
  </r>
  <r>
    <s v="Israel"/>
    <s v="Israel"/>
    <s v="ISR"/>
    <s v="West Asia"/>
    <x v="8"/>
    <x v="2"/>
    <n v="1996"/>
    <x v="144"/>
    <n v="7"/>
    <n v="1.26"/>
    <n v="0.42"/>
    <n v="1.05"/>
    <n v="2.73"/>
    <s v="NA"/>
    <s v="NA"/>
    <s v="NA"/>
    <s v="NA"/>
    <s v="NA"/>
    <s v="NA"/>
    <n v="180"/>
    <n v="60"/>
    <n v="150"/>
    <s v="NA"/>
  </r>
  <r>
    <s v="Israel"/>
    <s v="Israel"/>
    <s v="ISR"/>
    <s v="West Asia"/>
    <x v="8"/>
    <x v="2"/>
    <n v="1996"/>
    <x v="47"/>
    <n v="5"/>
    <n v="1"/>
    <n v="0.1"/>
    <n v="1.25"/>
    <n v="2.35"/>
    <s v="NA"/>
    <s v="NA"/>
    <s v="NA"/>
    <s v="NA"/>
    <s v="NA"/>
    <s v="NA"/>
    <n v="200"/>
    <n v="20"/>
    <n v="250"/>
    <s v="NA"/>
  </r>
  <r>
    <s v="Israel"/>
    <s v="Israel"/>
    <s v="ISR"/>
    <s v="West Asia"/>
    <x v="8"/>
    <x v="2"/>
    <n v="1996"/>
    <x v="12"/>
    <n v="6"/>
    <n v="2.1"/>
    <n v="0.9"/>
    <n v="2.4"/>
    <n v="5.4"/>
    <s v="NA"/>
    <s v="NA"/>
    <s v="NA"/>
    <s v="NA"/>
    <s v="NA"/>
    <s v="NA"/>
    <n v="350"/>
    <n v="150"/>
    <n v="400"/>
    <s v="NA"/>
  </r>
  <r>
    <s v="Israel"/>
    <s v="Israel"/>
    <s v="ISR"/>
    <s v="West Asia"/>
    <x v="8"/>
    <x v="2"/>
    <n v="1996"/>
    <x v="71"/>
    <n v="2"/>
    <n v="0.6"/>
    <n v="0.2"/>
    <n v="0.8"/>
    <n v="1.6"/>
    <s v="NA"/>
    <s v="NA"/>
    <s v="NA"/>
    <s v="NA"/>
    <s v="NA"/>
    <s v="NA"/>
    <n v="300"/>
    <n v="100"/>
    <n v="400"/>
    <s v="NA"/>
  </r>
  <r>
    <s v="Israel"/>
    <s v="Israel"/>
    <s v="ISR"/>
    <s v="West Asia"/>
    <x v="8"/>
    <x v="2"/>
    <n v="1996"/>
    <x v="49"/>
    <n v="4.5"/>
    <n v="1.224"/>
    <n v="0.54"/>
    <n v="1.4490000000000001"/>
    <n v="3.2130000000000001"/>
    <s v="NA"/>
    <s v="NA"/>
    <s v="NA"/>
    <s v="NA"/>
    <s v="NA"/>
    <s v="NA"/>
    <n v="272"/>
    <n v="120"/>
    <n v="322"/>
    <s v="NA"/>
  </r>
  <r>
    <s v="Israel"/>
    <s v="Israel"/>
    <s v="ISR"/>
    <s v="West Asia"/>
    <x v="8"/>
    <x v="2"/>
    <n v="1996"/>
    <x v="20"/>
    <n v="14"/>
    <n v="4.9980000000000002"/>
    <n v="1.5960000000000001"/>
    <n v="4.9980000000000002"/>
    <n v="11.592000000000001"/>
    <s v="NA"/>
    <s v="NA"/>
    <s v="NA"/>
    <s v="NA"/>
    <s v="NA"/>
    <s v="NA"/>
    <n v="357"/>
    <n v="114"/>
    <n v="357"/>
    <s v="NA"/>
  </r>
  <r>
    <s v="Israel"/>
    <s v="Israel"/>
    <s v="ISR"/>
    <s v="West Asia"/>
    <x v="8"/>
    <x v="2"/>
    <n v="1996"/>
    <x v="74"/>
    <n v="12"/>
    <n v="1.68"/>
    <n v="0.48"/>
    <n v="1.02"/>
    <n v="3.18"/>
    <s v="NA"/>
    <s v="NA"/>
    <s v="NA"/>
    <s v="NA"/>
    <s v="NA"/>
    <s v="NA"/>
    <n v="140"/>
    <n v="40"/>
    <n v="85"/>
    <s v="NA"/>
  </r>
  <r>
    <s v="Israel"/>
    <s v="Israel"/>
    <s v="ISR"/>
    <s v="West Asia"/>
    <x v="8"/>
    <x v="2"/>
    <n v="1996"/>
    <x v="16"/>
    <n v="75"/>
    <n v="6"/>
    <n v="2.25"/>
    <n v="0"/>
    <n v="8.25"/>
    <s v="NA"/>
    <s v="NA"/>
    <s v="NA"/>
    <s v="NA"/>
    <s v="NA"/>
    <s v="NA"/>
    <n v="80"/>
    <n v="30"/>
    <s v="NA"/>
    <s v="NA"/>
  </r>
  <r>
    <s v="Italy"/>
    <s v="Italy"/>
    <s v="ITA"/>
    <s v="Western and Central Europe"/>
    <x v="14"/>
    <x v="2"/>
    <n v="1996"/>
    <x v="0"/>
    <n v="425"/>
    <n v="38.25"/>
    <n v="27.625"/>
    <n v="12.75"/>
    <n v="78.625"/>
    <s v="NA"/>
    <s v="NA"/>
    <s v="NA"/>
    <s v="NA"/>
    <s v="NA"/>
    <s v="NA"/>
    <n v="90"/>
    <n v="65"/>
    <n v="30"/>
    <s v="NA"/>
  </r>
  <r>
    <s v="Italy"/>
    <s v="Italy"/>
    <s v="ITA"/>
    <s v="Western and Central Europe"/>
    <x v="14"/>
    <x v="2"/>
    <n v="1996"/>
    <x v="149"/>
    <n v="2800"/>
    <n v="28"/>
    <n v="28"/>
    <n v="28"/>
    <n v="84"/>
    <s v="NA"/>
    <s v="NA"/>
    <s v="NA"/>
    <s v="NA"/>
    <s v="NA"/>
    <s v="NA"/>
    <n v="10"/>
    <n v="10"/>
    <n v="10"/>
    <s v="NA"/>
  </r>
  <r>
    <s v="Italy"/>
    <s v="Italy"/>
    <s v="ITA"/>
    <s v="Western and Central Europe"/>
    <x v="14"/>
    <x v="2"/>
    <n v="1996"/>
    <x v="61"/>
    <n v="2820"/>
    <n v="197.4"/>
    <n v="166.38"/>
    <n v="138.18"/>
    <n v="501.96"/>
    <s v="NA"/>
    <s v="NA"/>
    <s v="NA"/>
    <s v="NA"/>
    <s v="NA"/>
    <s v="NA"/>
    <n v="70"/>
    <n v="59"/>
    <n v="49"/>
    <s v="NA"/>
  </r>
  <r>
    <s v="Italy"/>
    <s v="Italy"/>
    <s v="ITA"/>
    <s v="Western and Central Europe"/>
    <x v="14"/>
    <x v="2"/>
    <n v="1996"/>
    <x v="147"/>
    <n v="900"/>
    <n v="135"/>
    <n v="90"/>
    <n v="36"/>
    <n v="261"/>
    <s v="NA"/>
    <s v="NA"/>
    <s v="NA"/>
    <s v="NA"/>
    <s v="NA"/>
    <s v="NA"/>
    <n v="150"/>
    <n v="100"/>
    <n v="40"/>
    <s v="NA"/>
  </r>
  <r>
    <s v="Italy"/>
    <s v="Italy"/>
    <s v="ITA"/>
    <s v="Western and Central Europe"/>
    <x v="14"/>
    <x v="2"/>
    <n v="1996"/>
    <x v="144"/>
    <n v="100"/>
    <n v="2"/>
    <n v="1"/>
    <n v="1"/>
    <n v="4"/>
    <s v="NA"/>
    <s v="NA"/>
    <s v="NA"/>
    <s v="NA"/>
    <s v="NA"/>
    <s v="NA"/>
    <n v="20"/>
    <n v="10"/>
    <n v="10"/>
    <s v="NA"/>
  </r>
  <r>
    <s v="Italy"/>
    <s v="Italy"/>
    <s v="ITA"/>
    <s v="Western and Central Europe"/>
    <x v="14"/>
    <x v="2"/>
    <n v="1996"/>
    <x v="12"/>
    <n v="100"/>
    <n v="10"/>
    <n v="8"/>
    <n v="3"/>
    <n v="21"/>
    <s v="NA"/>
    <s v="NA"/>
    <s v="NA"/>
    <s v="NA"/>
    <s v="NA"/>
    <s v="NA"/>
    <n v="100"/>
    <n v="80"/>
    <n v="30"/>
    <s v="NA"/>
  </r>
  <r>
    <s v="Italy"/>
    <s v="Italy"/>
    <s v="ITA"/>
    <s v="Western and Central Europe"/>
    <x v="14"/>
    <x v="2"/>
    <n v="1996"/>
    <x v="13"/>
    <n v="110"/>
    <n v="4.4000000000000004"/>
    <n v="5.5"/>
    <n v="6.6"/>
    <n v="16.5"/>
    <s v="NA"/>
    <s v="NA"/>
    <s v="NA"/>
    <s v="NA"/>
    <s v="NA"/>
    <s v="NA"/>
    <n v="40"/>
    <n v="50"/>
    <n v="60"/>
    <s v="NA"/>
  </r>
  <r>
    <s v="Italy"/>
    <s v="Italy"/>
    <s v="ITA"/>
    <s v="Western and Central Europe"/>
    <x v="14"/>
    <x v="2"/>
    <n v="1996"/>
    <x v="31"/>
    <n v="10"/>
    <n v="1"/>
    <n v="0.5"/>
    <n v="0.5"/>
    <n v="2"/>
    <s v="NA"/>
    <s v="NA"/>
    <s v="NA"/>
    <s v="NA"/>
    <s v="NA"/>
    <s v="NA"/>
    <n v="100"/>
    <n v="50"/>
    <n v="50"/>
    <s v="NA"/>
  </r>
  <r>
    <s v="Italy"/>
    <s v="Italy"/>
    <s v="ITA"/>
    <s v="Western and Central Europe"/>
    <x v="14"/>
    <x v="2"/>
    <n v="1996"/>
    <x v="48"/>
    <n v="362"/>
    <n v="43.078000000000003"/>
    <n v="31.856000000000002"/>
    <n v="26.064"/>
    <n v="100.998"/>
    <s v="NA"/>
    <s v="NA"/>
    <s v="NA"/>
    <s v="NA"/>
    <s v="NA"/>
    <s v="NA"/>
    <n v="119"/>
    <n v="88"/>
    <n v="72"/>
    <s v="NA"/>
  </r>
  <r>
    <s v="Italy"/>
    <s v="Italy"/>
    <s v="ITA"/>
    <s v="Western and Central Europe"/>
    <x v="14"/>
    <x v="2"/>
    <n v="1996"/>
    <x v="131"/>
    <n v="420"/>
    <n v="42"/>
    <n v="35.700000000000003"/>
    <n v="16.8"/>
    <n v="94.5"/>
    <s v="NA"/>
    <s v="NA"/>
    <s v="NA"/>
    <s v="NA"/>
    <s v="NA"/>
    <s v="NA"/>
    <n v="100"/>
    <n v="85"/>
    <n v="40"/>
    <s v="NA"/>
  </r>
  <r>
    <s v="Italy"/>
    <s v="Italy"/>
    <s v="ITA"/>
    <s v="Western and Central Europe"/>
    <x v="14"/>
    <x v="2"/>
    <n v="1996"/>
    <x v="33"/>
    <n v="250"/>
    <n v="30"/>
    <n v="22.5"/>
    <n v="12.5"/>
    <n v="65"/>
    <s v="NA"/>
    <s v="NA"/>
    <s v="NA"/>
    <s v="NA"/>
    <s v="NA"/>
    <s v="NA"/>
    <n v="120"/>
    <n v="90"/>
    <n v="50"/>
    <s v="NA"/>
  </r>
  <r>
    <s v="Italy"/>
    <s v="Italy"/>
    <s v="ITA"/>
    <s v="Western and Central Europe"/>
    <x v="14"/>
    <x v="2"/>
    <n v="1996"/>
    <x v="34"/>
    <n v="430"/>
    <n v="34.4"/>
    <n v="30.1"/>
    <n v="17.2"/>
    <n v="81.7"/>
    <s v="NA"/>
    <s v="NA"/>
    <s v="NA"/>
    <s v="NA"/>
    <s v="NA"/>
    <s v="NA"/>
    <n v="80"/>
    <n v="70"/>
    <n v="40"/>
    <s v="NA"/>
  </r>
  <r>
    <s v="Italy"/>
    <s v="Italy"/>
    <s v="ITA"/>
    <s v="Western and Central Europe"/>
    <x v="14"/>
    <x v="2"/>
    <n v="1996"/>
    <x v="25"/>
    <n v="70"/>
    <n v="7"/>
    <n v="5.6"/>
    <n v="5.6"/>
    <n v="18.2"/>
    <s v="NA"/>
    <s v="NA"/>
    <s v="NA"/>
    <s v="NA"/>
    <s v="NA"/>
    <s v="NA"/>
    <n v="100"/>
    <n v="80"/>
    <n v="80"/>
    <s v="NA"/>
  </r>
  <r>
    <s v="Italy"/>
    <s v="Italy"/>
    <s v="ITA"/>
    <s v="Western and Central Europe"/>
    <x v="14"/>
    <x v="2"/>
    <n v="1996"/>
    <x v="20"/>
    <n v="450"/>
    <n v="54"/>
    <n v="36"/>
    <n v="38.25"/>
    <n v="128.25"/>
    <s v="NA"/>
    <s v="NA"/>
    <s v="NA"/>
    <s v="NA"/>
    <s v="NA"/>
    <s v="NA"/>
    <n v="120"/>
    <n v="80"/>
    <n v="85"/>
    <s v="NA"/>
  </r>
  <r>
    <s v="Italy"/>
    <s v="Italy"/>
    <s v="ITA"/>
    <s v="Western and Central Europe"/>
    <x v="14"/>
    <x v="2"/>
    <n v="1996"/>
    <x v="16"/>
    <n v="2200"/>
    <n v="253"/>
    <n v="154"/>
    <n v="77"/>
    <n v="484"/>
    <s v="NA"/>
    <s v="NA"/>
    <s v="NA"/>
    <s v="NA"/>
    <s v="NA"/>
    <s v="NA"/>
    <n v="115"/>
    <n v="70"/>
    <n v="35"/>
    <s v="NA"/>
  </r>
  <r>
    <s v="Japan"/>
    <s v="Japan"/>
    <s v="JPN"/>
    <s v="East Asia"/>
    <x v="15"/>
    <x v="2"/>
    <n v="1996"/>
    <x v="0"/>
    <n v="62"/>
    <n v="5.1025999999999998"/>
    <n v="6.0945999999999998"/>
    <n v="5.2018000000000004"/>
    <n v="16.399000000000001"/>
    <n v="82.3"/>
    <n v="98.3"/>
    <n v="83.9"/>
    <n v="100"/>
    <n v="100"/>
    <n v="100"/>
    <s v="NA"/>
    <s v="NA"/>
    <s v="NA"/>
    <s v="NA"/>
  </r>
  <r>
    <s v="Japan"/>
    <s v="Japan"/>
    <s v="JPN"/>
    <s v="East Asia"/>
    <x v="15"/>
    <x v="2"/>
    <n v="1996"/>
    <x v="159"/>
    <n v="201"/>
    <n v="6.8943000000000003"/>
    <n v="25.7883"/>
    <n v="14.3916"/>
    <n v="47.074199999999998"/>
    <n v="34.299999999999997"/>
    <n v="128.30000000000001"/>
    <n v="71.599999999999994"/>
    <n v="100"/>
    <n v="100"/>
    <n v="100"/>
    <s v="NA"/>
    <s v="NA"/>
    <s v="NA"/>
    <s v="NA"/>
  </r>
  <r>
    <s v="Japan"/>
    <s v="Japan"/>
    <s v="JPN"/>
    <s v="East Asia"/>
    <x v="15"/>
    <x v="2"/>
    <n v="1996"/>
    <x v="160"/>
    <n v="34"/>
    <n v="1.7"/>
    <n v="2.3969999999999998"/>
    <n v="2.2984"/>
    <n v="6.3954000000000004"/>
    <n v="50"/>
    <n v="70.5"/>
    <n v="67.599999999999994"/>
    <n v="100"/>
    <n v="100"/>
    <n v="100"/>
    <s v="NA"/>
    <s v="NA"/>
    <s v="NA"/>
    <s v="NA"/>
  </r>
  <r>
    <s v="Japan"/>
    <s v="Japan"/>
    <s v="JPN"/>
    <s v="East Asia"/>
    <x v="15"/>
    <x v="2"/>
    <n v="1996"/>
    <x v="27"/>
    <n v="247"/>
    <n v="29.590599999999998"/>
    <n v="34.9011"/>
    <n v="28.503799999999998"/>
    <n v="92.995500000000007"/>
    <n v="119.8"/>
    <n v="141.30000000000001"/>
    <n v="115.4"/>
    <n v="100"/>
    <n v="100"/>
    <n v="100"/>
    <s v="NA"/>
    <s v="NA"/>
    <s v="NA"/>
    <s v="NA"/>
  </r>
  <r>
    <s v="Japan"/>
    <s v="Japan"/>
    <s v="JPN"/>
    <s v="East Asia"/>
    <x v="15"/>
    <x v="2"/>
    <n v="1996"/>
    <x v="54"/>
    <n v="29"/>
    <n v="1.4993000000000001"/>
    <n v="1.0991"/>
    <n v="1.0991"/>
    <n v="3.6974999999999998"/>
    <n v="51.7"/>
    <n v="37.9"/>
    <n v="37.9"/>
    <n v="100"/>
    <n v="100"/>
    <n v="100"/>
    <s v="NA"/>
    <s v="NA"/>
    <s v="NA"/>
    <s v="NA"/>
  </r>
  <r>
    <s v="Japan"/>
    <s v="Japan"/>
    <s v="JPN"/>
    <s v="East Asia"/>
    <x v="15"/>
    <x v="2"/>
    <n v="1996"/>
    <x v="61"/>
    <n v="328"/>
    <n v="53.595199999999998"/>
    <n v="42.311999999999998"/>
    <n v="42.115200000000002"/>
    <n v="138.0224"/>
    <n v="163.4"/>
    <n v="129"/>
    <n v="128.4"/>
    <n v="100"/>
    <n v="100"/>
    <n v="100"/>
    <s v="NA"/>
    <s v="NA"/>
    <s v="NA"/>
    <s v="NA"/>
  </r>
  <r>
    <s v="Japan"/>
    <s v="Japan"/>
    <s v="JPN"/>
    <s v="East Asia"/>
    <x v="15"/>
    <x v="2"/>
    <n v="1996"/>
    <x v="161"/>
    <n v="50"/>
    <n v="2"/>
    <n v="3.5"/>
    <n v="2.4"/>
    <n v="7.9"/>
    <n v="40"/>
    <n v="70"/>
    <n v="48"/>
    <n v="100"/>
    <n v="100"/>
    <n v="100"/>
    <s v="NA"/>
    <s v="NA"/>
    <s v="NA"/>
    <s v="NA"/>
  </r>
  <r>
    <s v="Japan"/>
    <s v="Japan"/>
    <s v="JPN"/>
    <s v="East Asia"/>
    <x v="15"/>
    <x v="2"/>
    <n v="1996"/>
    <x v="140"/>
    <n v="39"/>
    <n v="8.5995000000000008"/>
    <n v="5.9006999999999996"/>
    <n v="5.3000999999999996"/>
    <n v="19.8003"/>
    <n v="220.5"/>
    <n v="151.30000000000001"/>
    <n v="135.9"/>
    <n v="100"/>
    <n v="100"/>
    <n v="100"/>
    <s v="NA"/>
    <s v="NA"/>
    <s v="NA"/>
    <s v="NA"/>
  </r>
  <r>
    <s v="Japan"/>
    <s v="Japan"/>
    <s v="JPN"/>
    <s v="East Asia"/>
    <x v="15"/>
    <x v="2"/>
    <n v="1996"/>
    <x v="144"/>
    <n v="197"/>
    <n v="36.898099999999999"/>
    <n v="34.297699999999999"/>
    <n v="29.195399999999999"/>
    <n v="100.3912"/>
    <n v="187.3"/>
    <n v="174.1"/>
    <n v="148.19999999999999"/>
    <n v="100"/>
    <n v="100"/>
    <n v="100"/>
    <s v="NA"/>
    <s v="NA"/>
    <s v="NA"/>
    <s v="NA"/>
  </r>
  <r>
    <s v="Japan"/>
    <s v="Japan"/>
    <s v="JPN"/>
    <s v="East Asia"/>
    <x v="15"/>
    <x v="2"/>
    <n v="1996"/>
    <x v="145"/>
    <n v="784"/>
    <n v="58.564799999999998"/>
    <n v="82.555199999999999"/>
    <n v="62.328000000000003"/>
    <n v="203.44800000000001"/>
    <n v="74.7"/>
    <n v="105.3"/>
    <n v="79.5"/>
    <n v="100"/>
    <n v="100"/>
    <n v="100"/>
    <s v="NA"/>
    <s v="NA"/>
    <s v="NA"/>
    <s v="NA"/>
  </r>
  <r>
    <s v="Japan"/>
    <s v="Japan"/>
    <s v="JPN"/>
    <s v="East Asia"/>
    <x v="15"/>
    <x v="2"/>
    <n v="1996"/>
    <x v="12"/>
    <n v="111"/>
    <n v="12.4986"/>
    <n v="19.491599999999998"/>
    <n v="13.297800000000001"/>
    <n v="45.287999999999997"/>
    <n v="112.6"/>
    <n v="175.6"/>
    <n v="119.8"/>
    <n v="100"/>
    <n v="100"/>
    <n v="100"/>
    <s v="NA"/>
    <s v="NA"/>
    <s v="NA"/>
    <s v="NA"/>
  </r>
  <r>
    <s v="Japan"/>
    <s v="Japan"/>
    <s v="JPN"/>
    <s v="East Asia"/>
    <x v="15"/>
    <x v="2"/>
    <n v="1996"/>
    <x v="68"/>
    <n v="54"/>
    <n v="2.7"/>
    <n v="4.4009999999999998"/>
    <n v="7.101"/>
    <n v="14.202"/>
    <n v="50"/>
    <n v="81.5"/>
    <n v="131.5"/>
    <n v="100"/>
    <n v="100"/>
    <n v="100"/>
    <s v="NA"/>
    <s v="NA"/>
    <s v="NA"/>
    <s v="NA"/>
  </r>
  <r>
    <s v="Japan"/>
    <s v="Japan"/>
    <s v="JPN"/>
    <s v="East Asia"/>
    <x v="15"/>
    <x v="2"/>
    <n v="1996"/>
    <x v="48"/>
    <n v="2196"/>
    <n v="182.48759999999999"/>
    <n v="213.4512"/>
    <n v="187.5384"/>
    <n v="583.47720000000004"/>
    <n v="83.1"/>
    <n v="97.2"/>
    <n v="85.4"/>
    <n v="100"/>
    <n v="100"/>
    <n v="100"/>
    <s v="NA"/>
    <s v="NA"/>
    <s v="NA"/>
    <s v="NA"/>
  </r>
  <r>
    <s v="Japan"/>
    <s v="Japan"/>
    <s v="JPN"/>
    <s v="East Asia"/>
    <x v="15"/>
    <x v="2"/>
    <n v="1996"/>
    <x v="73"/>
    <n v="56"/>
    <n v="28.201599999999999"/>
    <n v="11.300800000000001"/>
    <n v="13.6976"/>
    <n v="53.2"/>
    <n v="503.6"/>
    <n v="201.8"/>
    <n v="244.6"/>
    <n v="100"/>
    <n v="100"/>
    <n v="100"/>
    <s v="NA"/>
    <s v="NA"/>
    <s v="NA"/>
    <s v="NA"/>
  </r>
  <r>
    <s v="Japan"/>
    <s v="Japan"/>
    <s v="JPN"/>
    <s v="East Asia"/>
    <x v="15"/>
    <x v="2"/>
    <n v="1996"/>
    <x v="25"/>
    <n v="27"/>
    <n v="3.5991"/>
    <n v="5.1002999999999998"/>
    <n v="5.8994999999999997"/>
    <n v="14.5989"/>
    <n v="133.30000000000001"/>
    <n v="188.9"/>
    <n v="218.5"/>
    <n v="100"/>
    <n v="100"/>
    <n v="100"/>
    <s v="NA"/>
    <s v="NA"/>
    <s v="NA"/>
    <s v="NA"/>
  </r>
  <r>
    <s v="Japan"/>
    <s v="Japan"/>
    <s v="JPN"/>
    <s v="East Asia"/>
    <x v="15"/>
    <x v="2"/>
    <n v="1996"/>
    <x v="20"/>
    <n v="633"/>
    <n v="135.0189"/>
    <n v="125.71380000000001"/>
    <n v="116.7252"/>
    <n v="377.4579"/>
    <n v="213.3"/>
    <n v="198.6"/>
    <n v="184.4"/>
    <n v="100"/>
    <n v="100"/>
    <n v="100"/>
    <s v="NA"/>
    <s v="NA"/>
    <s v="NA"/>
    <s v="NA"/>
  </r>
  <r>
    <s v="Japan"/>
    <s v="Japan"/>
    <s v="JPN"/>
    <s v="East Asia"/>
    <x v="15"/>
    <x v="2"/>
    <n v="1996"/>
    <x v="16"/>
    <n v="178"/>
    <n v="18.191600000000001"/>
    <n v="21.395600000000002"/>
    <n v="17.497399999999999"/>
    <n v="57.084600000000002"/>
    <n v="102.2"/>
    <n v="120.2"/>
    <n v="98.3"/>
    <n v="100"/>
    <n v="100"/>
    <n v="100"/>
    <s v="NA"/>
    <s v="NA"/>
    <s v="NA"/>
    <s v="NA"/>
  </r>
  <r>
    <s v="Jordan"/>
    <s v="Jordan"/>
    <s v="JOR"/>
    <s v="West Asia"/>
    <x v="14"/>
    <x v="2"/>
    <n v="1996"/>
    <x v="0"/>
    <n v="62.6"/>
    <n v="5.008E-2"/>
    <n v="0.12520000000000001"/>
    <n v="0"/>
    <n v="0.17527999999999999"/>
    <n v="20"/>
    <n v="50"/>
    <s v="NA"/>
    <n v="4"/>
    <n v="4"/>
    <s v="NA"/>
    <s v="NA"/>
    <s v="NA"/>
    <s v="NA"/>
    <s v="NA"/>
  </r>
  <r>
    <s v="Jordan"/>
    <s v="Jordan"/>
    <s v="JOR"/>
    <s v="West Asia"/>
    <x v="14"/>
    <x v="2"/>
    <n v="1996"/>
    <x v="75"/>
    <n v="1.2"/>
    <n v="0"/>
    <n v="0.1188"/>
    <n v="5.9400000000000001E-2"/>
    <n v="0.1782"/>
    <s v="NA"/>
    <n v="100"/>
    <n v="50"/>
    <s v="NA"/>
    <n v="99"/>
    <n v="99"/>
    <s v="NA"/>
    <s v="NA"/>
    <s v="NA"/>
    <s v="NA"/>
  </r>
  <r>
    <s v="Jordan"/>
    <s v="Jordan"/>
    <s v="JOR"/>
    <s v="West Asia"/>
    <x v="14"/>
    <x v="2"/>
    <n v="1996"/>
    <x v="62"/>
    <n v="1.1000000000000001"/>
    <n v="0.11"/>
    <n v="0.13750000000000001"/>
    <n v="0.11"/>
    <n v="0.35749999999999998"/>
    <n v="100"/>
    <n v="125"/>
    <n v="100"/>
    <n v="100"/>
    <n v="100"/>
    <n v="100"/>
    <s v="NA"/>
    <s v="NA"/>
    <s v="NA"/>
    <s v="NA"/>
  </r>
  <r>
    <s v="Jordan"/>
    <s v="Jordan"/>
    <s v="JOR"/>
    <s v="West Asia"/>
    <x v="14"/>
    <x v="2"/>
    <n v="1996"/>
    <x v="101"/>
    <n v="1.8"/>
    <n v="0.18"/>
    <n v="0.22500000000000001"/>
    <n v="0.18"/>
    <n v="0.58499999999999996"/>
    <n v="100"/>
    <n v="125"/>
    <n v="100"/>
    <n v="100"/>
    <n v="100"/>
    <n v="100"/>
    <s v="NA"/>
    <s v="NA"/>
    <s v="NA"/>
    <s v="NA"/>
  </r>
  <r>
    <s v="Jordan"/>
    <s v="Jordan"/>
    <s v="JOR"/>
    <s v="West Asia"/>
    <x v="14"/>
    <x v="2"/>
    <n v="1996"/>
    <x v="2"/>
    <n v="5.8"/>
    <n v="0.34799999999999998"/>
    <n v="0.46400000000000002"/>
    <n v="0.28999999999999998"/>
    <n v="1.1020000000000001"/>
    <n v="60"/>
    <n v="80"/>
    <n v="50"/>
    <n v="100"/>
    <n v="100"/>
    <n v="100"/>
    <s v="NA"/>
    <s v="NA"/>
    <s v="NA"/>
    <s v="NA"/>
  </r>
  <r>
    <s v="Jordan"/>
    <s v="Jordan"/>
    <s v="JOR"/>
    <s v="West Asia"/>
    <x v="14"/>
    <x v="2"/>
    <n v="1996"/>
    <x v="64"/>
    <n v="1"/>
    <n v="0.08"/>
    <n v="0.125"/>
    <n v="0.05"/>
    <n v="0.255"/>
    <n v="80"/>
    <n v="125"/>
    <n v="50"/>
    <n v="100"/>
    <n v="100"/>
    <n v="100"/>
    <s v="NA"/>
    <s v="NA"/>
    <s v="NA"/>
    <s v="NA"/>
  </r>
  <r>
    <s v="Jordan"/>
    <s v="Jordan"/>
    <s v="JOR"/>
    <s v="West Asia"/>
    <x v="14"/>
    <x v="2"/>
    <n v="1996"/>
    <x v="65"/>
    <n v="1.6"/>
    <n v="0.16"/>
    <n v="0.4"/>
    <n v="0.24"/>
    <n v="0.8"/>
    <n v="100"/>
    <n v="250"/>
    <n v="150"/>
    <n v="100"/>
    <n v="100"/>
    <n v="100"/>
    <s v="NA"/>
    <s v="NA"/>
    <s v="NA"/>
    <s v="NA"/>
  </r>
  <r>
    <s v="Jordan"/>
    <s v="Jordan"/>
    <s v="JOR"/>
    <s v="West Asia"/>
    <x v="14"/>
    <x v="2"/>
    <n v="1996"/>
    <x v="6"/>
    <n v="13.2"/>
    <n v="0.16632"/>
    <n v="0.16632"/>
    <n v="0.22176000000000001"/>
    <n v="0.5544"/>
    <n v="60"/>
    <n v="60"/>
    <n v="80"/>
    <n v="21"/>
    <n v="21"/>
    <n v="21"/>
    <s v="NA"/>
    <s v="NA"/>
    <s v="NA"/>
    <s v="NA"/>
  </r>
  <r>
    <s v="Jordan"/>
    <s v="Jordan"/>
    <s v="JOR"/>
    <s v="West Asia"/>
    <x v="14"/>
    <x v="2"/>
    <n v="1996"/>
    <x v="7"/>
    <n v="79.2"/>
    <n v="0.16632"/>
    <n v="1.2474000000000001"/>
    <n v="0.83160000000000001"/>
    <n v="2.24532"/>
    <n v="10"/>
    <n v="75"/>
    <n v="50"/>
    <n v="21"/>
    <n v="21"/>
    <n v="21"/>
    <s v="NA"/>
    <s v="NA"/>
    <s v="NA"/>
    <s v="NA"/>
  </r>
  <r>
    <s v="Jordan"/>
    <s v="Jordan"/>
    <s v="JOR"/>
    <s v="West Asia"/>
    <x v="14"/>
    <x v="2"/>
    <n v="1996"/>
    <x v="8"/>
    <n v="3.3"/>
    <n v="9.5039999999999999E-2"/>
    <n v="0.15840000000000001"/>
    <n v="7.9200000000000007E-2"/>
    <n v="0.33263999999999999"/>
    <n v="60"/>
    <n v="100"/>
    <n v="50"/>
    <n v="48"/>
    <n v="48"/>
    <n v="48"/>
    <s v="NA"/>
    <s v="NA"/>
    <s v="NA"/>
    <s v="NA"/>
  </r>
  <r>
    <s v="Jordan"/>
    <s v="Jordan"/>
    <s v="JOR"/>
    <s v="West Asia"/>
    <x v="14"/>
    <x v="2"/>
    <n v="1996"/>
    <x v="12"/>
    <n v="3.3"/>
    <n v="0.26400000000000001"/>
    <n v="0.41249999999999998"/>
    <n v="0.39600000000000002"/>
    <n v="1.0725"/>
    <n v="80"/>
    <n v="125"/>
    <n v="120"/>
    <n v="100"/>
    <n v="100"/>
    <n v="100"/>
    <s v="NA"/>
    <s v="NA"/>
    <s v="NA"/>
    <s v="NA"/>
  </r>
  <r>
    <s v="Jordan"/>
    <s v="Jordan"/>
    <s v="JOR"/>
    <s v="West Asia"/>
    <x v="14"/>
    <x v="2"/>
    <n v="1996"/>
    <x v="70"/>
    <n v="2.2999999999999998"/>
    <n v="0.16008"/>
    <n v="0.25012499999999999"/>
    <n v="0.10005"/>
    <n v="0.51025500000000001"/>
    <n v="80"/>
    <n v="125"/>
    <n v="50"/>
    <n v="87"/>
    <n v="87"/>
    <n v="87"/>
    <s v="NA"/>
    <s v="NA"/>
    <s v="NA"/>
    <s v="NA"/>
  </r>
  <r>
    <s v="Jordan"/>
    <s v="Jordan"/>
    <s v="JOR"/>
    <s v="West Asia"/>
    <x v="14"/>
    <x v="2"/>
    <n v="1996"/>
    <x v="49"/>
    <n v="12.9"/>
    <n v="1.1997"/>
    <n v="2.99925"/>
    <n v="1.79955"/>
    <n v="5.9984999999999999"/>
    <n v="100"/>
    <n v="250"/>
    <n v="150"/>
    <n v="93"/>
    <n v="93"/>
    <n v="93"/>
    <s v="NA"/>
    <s v="NA"/>
    <s v="NA"/>
    <s v="NA"/>
  </r>
  <r>
    <s v="Jordan"/>
    <s v="Jordan"/>
    <s v="JOR"/>
    <s v="West Asia"/>
    <x v="14"/>
    <x v="2"/>
    <n v="1996"/>
    <x v="74"/>
    <n v="3.3"/>
    <n v="0.16367999999999999"/>
    <n v="0.25574999999999998"/>
    <n v="0.1023"/>
    <n v="0.52173000000000003"/>
    <n v="80"/>
    <n v="125"/>
    <n v="50"/>
    <n v="62"/>
    <n v="62"/>
    <n v="62"/>
    <s v="NA"/>
    <s v="NA"/>
    <s v="NA"/>
    <s v="NA"/>
  </r>
  <r>
    <s v="Jordan"/>
    <s v="Jordan"/>
    <s v="JOR"/>
    <s v="West Asia"/>
    <x v="14"/>
    <x v="2"/>
    <n v="1996"/>
    <x v="16"/>
    <n v="69.400000000000006"/>
    <n v="0.49968000000000001"/>
    <n v="0.31230000000000002"/>
    <n v="0"/>
    <n v="0.81198000000000004"/>
    <n v="80"/>
    <n v="50"/>
    <s v="NA"/>
    <n v="9"/>
    <n v="9"/>
    <s v="NA"/>
    <s v="NA"/>
    <s v="NA"/>
    <s v="NA"/>
    <s v="NA"/>
  </r>
  <r>
    <s v="Laos"/>
    <s v="Lao People&lt;U+0092&gt;s Democratic Republic"/>
    <s v="LAO"/>
    <s v="East Asia"/>
    <x v="8"/>
    <x v="2"/>
    <n v="1996"/>
    <x v="48"/>
    <n v="538"/>
    <n v="2.8406400000000001"/>
    <n v="1.24278"/>
    <n v="0"/>
    <n v="4.0834200000000003"/>
    <n v="48"/>
    <n v="21"/>
    <s v="NA"/>
    <n v="11"/>
    <n v="11"/>
    <s v="NA"/>
    <s v="NA"/>
    <s v="NA"/>
    <s v="NA"/>
    <s v="NA"/>
  </r>
  <r>
    <s v="Laos"/>
    <s v="Lao People&lt;U+0092&gt;s Democratic Republic"/>
    <s v="LAO"/>
    <s v="East Asia"/>
    <x v="8"/>
    <x v="2"/>
    <n v="1996"/>
    <x v="25"/>
    <n v="7"/>
    <n v="9.0300000000000005E-2"/>
    <n v="0.13544999999999999"/>
    <n v="9.0300000000000005E-2"/>
    <n v="0.31605"/>
    <n v="30"/>
    <n v="45"/>
    <n v="30"/>
    <n v="43"/>
    <n v="43"/>
    <n v="43"/>
    <s v="NA"/>
    <s v="NA"/>
    <s v="NA"/>
    <s v="NA"/>
  </r>
  <r>
    <s v="Latvia"/>
    <s v="Latvia"/>
    <s v="LVA"/>
    <s v="Eastern Europe and Central Asia"/>
    <x v="2"/>
    <x v="2"/>
    <n v="1996"/>
    <x v="66"/>
    <n v="12"/>
    <n v="0.20399999999999999"/>
    <n v="0.94799999999999995"/>
    <n v="1.3440000000000001"/>
    <n v="2.496"/>
    <n v="17"/>
    <n v="79"/>
    <n v="112"/>
    <n v="100"/>
    <n v="100"/>
    <n v="100"/>
    <s v="NA"/>
    <s v="NA"/>
    <s v="NA"/>
    <s v="NA"/>
  </r>
  <r>
    <s v="Latvia"/>
    <s v="Latvia"/>
    <s v="LVA"/>
    <s v="Eastern Europe and Central Asia"/>
    <x v="2"/>
    <x v="2"/>
    <n v="1996"/>
    <x v="61"/>
    <n v="3"/>
    <n v="0.38400000000000001"/>
    <n v="0.32400000000000001"/>
    <n v="0.435"/>
    <n v="1.143"/>
    <n v="128"/>
    <n v="108"/>
    <n v="145"/>
    <n v="100"/>
    <n v="100"/>
    <n v="100"/>
    <s v="NA"/>
    <s v="NA"/>
    <s v="NA"/>
    <s v="NA"/>
  </r>
  <r>
    <s v="Latvia"/>
    <s v="Latvia"/>
    <s v="LVA"/>
    <s v="Eastern Europe and Central Asia"/>
    <x v="2"/>
    <x v="2"/>
    <n v="1996"/>
    <x v="56"/>
    <n v="831"/>
    <n v="63.987000000000002"/>
    <n v="31.577999999999999"/>
    <n v="59.000999999999998"/>
    <n v="154.566"/>
    <n v="77"/>
    <n v="38"/>
    <n v="71"/>
    <n v="100"/>
    <n v="100"/>
    <n v="100"/>
    <s v="NA"/>
    <s v="NA"/>
    <s v="NA"/>
    <s v="NA"/>
  </r>
  <r>
    <s v="Latvia"/>
    <s v="Latvia"/>
    <s v="LVA"/>
    <s v="Eastern Europe and Central Asia"/>
    <x v="2"/>
    <x v="2"/>
    <n v="1996"/>
    <x v="12"/>
    <n v="32"/>
    <n v="2.2400000000000002"/>
    <n v="3.36"/>
    <n v="4.6079999999999997"/>
    <n v="10.208"/>
    <n v="70"/>
    <n v="105"/>
    <n v="144"/>
    <n v="100"/>
    <n v="100"/>
    <n v="100"/>
    <s v="NA"/>
    <s v="NA"/>
    <s v="NA"/>
    <s v="NA"/>
  </r>
  <r>
    <s v="Latvia"/>
    <s v="Latvia"/>
    <s v="LVA"/>
    <s v="Eastern Europe and Central Asia"/>
    <x v="2"/>
    <x v="2"/>
    <n v="1996"/>
    <x v="33"/>
    <n v="14"/>
    <n v="2.52"/>
    <n v="2.044"/>
    <n v="3.3180000000000001"/>
    <n v="7.8819999999999997"/>
    <n v="180"/>
    <n v="146"/>
    <n v="237"/>
    <n v="100"/>
    <n v="100"/>
    <n v="100"/>
    <s v="NA"/>
    <s v="NA"/>
    <s v="NA"/>
    <s v="NA"/>
  </r>
  <r>
    <s v="Latvia"/>
    <s v="Latvia"/>
    <s v="LVA"/>
    <s v="Eastern Europe and Central Asia"/>
    <x v="2"/>
    <x v="2"/>
    <n v="1996"/>
    <x v="20"/>
    <n v="5"/>
    <n v="0.435"/>
    <n v="0.435"/>
    <n v="0.74"/>
    <n v="1.61"/>
    <n v="87"/>
    <n v="87"/>
    <n v="148"/>
    <n v="100"/>
    <n v="100"/>
    <n v="100"/>
    <s v="NA"/>
    <s v="NA"/>
    <s v="NA"/>
    <s v="NA"/>
  </r>
  <r>
    <s v="Latvia"/>
    <s v="Latvia"/>
    <s v="LVA"/>
    <s v="Eastern Europe and Central Asia"/>
    <x v="2"/>
    <x v="2"/>
    <n v="1996"/>
    <x v="16"/>
    <n v="132"/>
    <n v="12.672000000000001"/>
    <n v="10.692"/>
    <n v="16.103999999999999"/>
    <n v="39.468000000000004"/>
    <n v="96"/>
    <n v="81"/>
    <n v="122"/>
    <n v="100"/>
    <n v="100"/>
    <n v="100"/>
    <s v="NA"/>
    <s v="NA"/>
    <s v="NA"/>
    <s v="NA"/>
  </r>
  <r>
    <s v="Lebanon"/>
    <s v="Lebanon"/>
    <s v="LBN"/>
    <s v="West Asia"/>
    <x v="15"/>
    <x v="2"/>
    <n v="1996"/>
    <x v="97"/>
    <n v="11.7"/>
    <n v="0.61424999999999996"/>
    <n v="0.40949999999999998"/>
    <n v="0.73709999999999998"/>
    <n v="1.76085"/>
    <n v="75"/>
    <n v="50"/>
    <n v="90"/>
    <n v="70"/>
    <n v="70"/>
    <n v="70"/>
    <s v="NA"/>
    <s v="NA"/>
    <s v="NA"/>
    <s v="NA"/>
  </r>
  <r>
    <s v="Lebanon"/>
    <s v="Lebanon"/>
    <s v="LBN"/>
    <s v="West Asia"/>
    <x v="15"/>
    <x v="2"/>
    <n v="1996"/>
    <x v="18"/>
    <n v="36.6"/>
    <n v="5.2154999999999996"/>
    <n v="2.6077499999999998"/>
    <n v="6.9539999999999997"/>
    <n v="14.77725"/>
    <n v="150"/>
    <n v="75"/>
    <n v="200"/>
    <n v="95"/>
    <n v="95"/>
    <n v="95"/>
    <s v="NA"/>
    <s v="NA"/>
    <s v="NA"/>
    <s v="NA"/>
  </r>
  <r>
    <s v="Lebanon"/>
    <s v="Lebanon"/>
    <s v="LBN"/>
    <s v="West Asia"/>
    <x v="15"/>
    <x v="2"/>
    <n v="1996"/>
    <x v="0"/>
    <n v="11.1"/>
    <n v="0.44400000000000001"/>
    <n v="0.35520000000000002"/>
    <n v="0.26640000000000003"/>
    <n v="1.0656000000000001"/>
    <n v="50"/>
    <n v="40"/>
    <n v="40"/>
    <n v="80"/>
    <n v="80"/>
    <n v="60"/>
    <s v="NA"/>
    <s v="NA"/>
    <s v="NA"/>
    <s v="NA"/>
  </r>
  <r>
    <s v="Lebanon"/>
    <s v="Lebanon"/>
    <s v="LBN"/>
    <s v="West Asia"/>
    <x v="15"/>
    <x v="2"/>
    <n v="1996"/>
    <x v="75"/>
    <n v="2"/>
    <n v="0.1875"/>
    <n v="4.9500000000000002E-2"/>
    <n v="0.13500000000000001"/>
    <n v="0.372"/>
    <n v="125"/>
    <n v="33"/>
    <n v="90"/>
    <n v="75"/>
    <n v="75"/>
    <n v="75"/>
    <s v="NA"/>
    <s v="NA"/>
    <s v="NA"/>
    <s v="NA"/>
  </r>
  <r>
    <s v="Lebanon"/>
    <s v="Lebanon"/>
    <s v="LBN"/>
    <s v="West Asia"/>
    <x v="15"/>
    <x v="2"/>
    <n v="1996"/>
    <x v="62"/>
    <n v="2.7"/>
    <n v="9.4500000000000001E-2"/>
    <n v="9.7199999999999995E-2"/>
    <n v="0.16200000000000001"/>
    <n v="0.35370000000000001"/>
    <n v="50"/>
    <n v="60"/>
    <n v="100"/>
    <n v="70"/>
    <n v="60"/>
    <n v="60"/>
    <s v="NA"/>
    <s v="NA"/>
    <s v="NA"/>
    <s v="NA"/>
  </r>
  <r>
    <s v="Lebanon"/>
    <s v="Lebanon"/>
    <s v="LBN"/>
    <s v="West Asia"/>
    <x v="15"/>
    <x v="2"/>
    <n v="1996"/>
    <x v="1"/>
    <n v="1.6"/>
    <n v="4.8000000000000001E-2"/>
    <n v="6.7199999999999996E-2"/>
    <n v="9.6000000000000002E-2"/>
    <n v="0.2112"/>
    <n v="50"/>
    <n v="70"/>
    <n v="100"/>
    <n v="60"/>
    <n v="60"/>
    <n v="60"/>
    <s v="NA"/>
    <s v="NA"/>
    <s v="NA"/>
    <s v="NA"/>
  </r>
  <r>
    <s v="Lebanon"/>
    <s v="Lebanon"/>
    <s v="LBN"/>
    <s v="West Asia"/>
    <x v="15"/>
    <x v="2"/>
    <n v="1996"/>
    <x v="2"/>
    <n v="7.5"/>
    <n v="0.81"/>
    <n v="0.50624999999999998"/>
    <n v="1.0125"/>
    <n v="2.3287499999999999"/>
    <n v="120"/>
    <n v="75"/>
    <n v="150"/>
    <n v="90"/>
    <n v="90"/>
    <n v="90"/>
    <s v="NA"/>
    <s v="NA"/>
    <s v="NA"/>
    <s v="NA"/>
  </r>
  <r>
    <s v="Lebanon"/>
    <s v="Lebanon"/>
    <s v="LBN"/>
    <s v="West Asia"/>
    <x v="15"/>
    <x v="2"/>
    <n v="1996"/>
    <x v="64"/>
    <n v="5"/>
    <n v="1.35"/>
    <n v="0.67500000000000004"/>
    <n v="2.25"/>
    <n v="4.2750000000000004"/>
    <n v="300"/>
    <n v="150"/>
    <n v="500"/>
    <n v="90"/>
    <n v="90"/>
    <n v="90"/>
    <s v="NA"/>
    <s v="NA"/>
    <s v="NA"/>
    <s v="NA"/>
  </r>
  <r>
    <s v="Lebanon"/>
    <s v="Lebanon"/>
    <s v="LBN"/>
    <s v="West Asia"/>
    <x v="15"/>
    <x v="2"/>
    <n v="1996"/>
    <x v="65"/>
    <n v="2.1"/>
    <n v="0.21"/>
    <n v="0.16800000000000001"/>
    <n v="0.252"/>
    <n v="0.63"/>
    <n v="125"/>
    <n v="100"/>
    <n v="150"/>
    <n v="80"/>
    <n v="80"/>
    <n v="80"/>
    <s v="NA"/>
    <s v="NA"/>
    <s v="NA"/>
    <s v="NA"/>
  </r>
  <r>
    <s v="Lebanon"/>
    <s v="Lebanon"/>
    <s v="LBN"/>
    <s v="West Asia"/>
    <x v="15"/>
    <x v="2"/>
    <n v="1996"/>
    <x v="125"/>
    <n v="3.1"/>
    <n v="0.124"/>
    <n v="0.16275000000000001"/>
    <n v="0.31"/>
    <n v="0.59675"/>
    <n v="50"/>
    <n v="75"/>
    <n v="125"/>
    <n v="80"/>
    <n v="70"/>
    <n v="80"/>
    <s v="NA"/>
    <s v="NA"/>
    <s v="NA"/>
    <s v="NA"/>
  </r>
  <r>
    <s v="Lebanon"/>
    <s v="Lebanon"/>
    <s v="LBN"/>
    <s v="West Asia"/>
    <x v="15"/>
    <x v="2"/>
    <n v="1996"/>
    <x v="6"/>
    <n v="26.2"/>
    <n v="1.179"/>
    <n v="0.78600000000000003"/>
    <n v="1.4148000000000001"/>
    <n v="3.3797999999999999"/>
    <n v="75"/>
    <n v="50"/>
    <n v="90"/>
    <n v="60"/>
    <n v="60"/>
    <n v="60"/>
    <s v="NA"/>
    <s v="NA"/>
    <s v="NA"/>
    <s v="NA"/>
  </r>
  <r>
    <s v="Lebanon"/>
    <s v="Lebanon"/>
    <s v="LBN"/>
    <s v="West Asia"/>
    <x v="15"/>
    <x v="2"/>
    <n v="1996"/>
    <x v="43"/>
    <n v="2.5"/>
    <n v="0.1"/>
    <n v="0.05"/>
    <n v="0.125"/>
    <n v="0.27500000000000002"/>
    <n v="80"/>
    <n v="40"/>
    <n v="100"/>
    <n v="50"/>
    <n v="50"/>
    <n v="50"/>
    <s v="NA"/>
    <s v="NA"/>
    <s v="NA"/>
    <s v="NA"/>
  </r>
  <r>
    <s v="Lebanon"/>
    <s v="Lebanon"/>
    <s v="LBN"/>
    <s v="West Asia"/>
    <x v="15"/>
    <x v="2"/>
    <n v="1996"/>
    <x v="105"/>
    <n v="2.9"/>
    <n v="0.23200000000000001"/>
    <n v="0.17399999999999999"/>
    <n v="0.27839999999999998"/>
    <n v="0.68440000000000001"/>
    <n v="100"/>
    <n v="75"/>
    <n v="120"/>
    <n v="80"/>
    <n v="80"/>
    <n v="80"/>
    <s v="NA"/>
    <s v="NA"/>
    <s v="NA"/>
    <s v="NA"/>
  </r>
  <r>
    <s v="Lebanon"/>
    <s v="Lebanon"/>
    <s v="LBN"/>
    <s v="West Asia"/>
    <x v="15"/>
    <x v="2"/>
    <n v="1996"/>
    <x v="19"/>
    <n v="2.1"/>
    <n v="0.1176"/>
    <n v="7.3499999999999996E-2"/>
    <n v="4.2000000000000003E-2"/>
    <n v="0.2331"/>
    <n v="80"/>
    <n v="50"/>
    <n v="40"/>
    <n v="70"/>
    <n v="70"/>
    <n v="50"/>
    <s v="NA"/>
    <s v="NA"/>
    <s v="NA"/>
    <s v="NA"/>
  </r>
  <r>
    <s v="Lebanon"/>
    <s v="Lebanon"/>
    <s v="LBN"/>
    <s v="West Asia"/>
    <x v="15"/>
    <x v="2"/>
    <n v="1996"/>
    <x v="7"/>
    <n v="42.7"/>
    <n v="1.6012500000000001"/>
    <n v="1.0674999999999999"/>
    <n v="2.1349999999999998"/>
    <n v="4.80375"/>
    <n v="75"/>
    <n v="50"/>
    <n v="100"/>
    <n v="50"/>
    <n v="50"/>
    <n v="50"/>
    <s v="NA"/>
    <s v="NA"/>
    <s v="NA"/>
    <s v="NA"/>
  </r>
  <r>
    <s v="Lebanon"/>
    <s v="Lebanon"/>
    <s v="LBN"/>
    <s v="West Asia"/>
    <x v="15"/>
    <x v="2"/>
    <n v="1996"/>
    <x v="8"/>
    <n v="3.8"/>
    <n v="0.45600000000000002"/>
    <n v="0.15959999999999999"/>
    <n v="0.29260000000000003"/>
    <n v="0.90820000000000001"/>
    <n v="150"/>
    <n v="60"/>
    <n v="110"/>
    <n v="80"/>
    <n v="70"/>
    <n v="70"/>
    <s v="NA"/>
    <s v="NA"/>
    <s v="NA"/>
    <s v="NA"/>
  </r>
  <r>
    <s v="Lebanon"/>
    <s v="Lebanon"/>
    <s v="LBN"/>
    <s v="West Asia"/>
    <x v="15"/>
    <x v="2"/>
    <n v="1996"/>
    <x v="47"/>
    <n v="1.5"/>
    <n v="0.105"/>
    <n v="7.8750000000000001E-2"/>
    <n v="0.126"/>
    <n v="0.30975000000000003"/>
    <n v="100"/>
    <n v="75"/>
    <n v="120"/>
    <n v="70"/>
    <n v="70"/>
    <n v="70"/>
    <s v="NA"/>
    <s v="NA"/>
    <s v="NA"/>
    <s v="NA"/>
  </r>
  <r>
    <s v="Lebanon"/>
    <s v="Lebanon"/>
    <s v="LBN"/>
    <s v="West Asia"/>
    <x v="15"/>
    <x v="2"/>
    <n v="1996"/>
    <x v="12"/>
    <n v="13.7"/>
    <n v="2.0139"/>
    <n v="2.0139"/>
    <n v="3.0342760000000002"/>
    <n v="7.0620760000000002"/>
    <n v="150"/>
    <n v="150"/>
    <n v="226"/>
    <n v="98"/>
    <n v="98"/>
    <n v="98"/>
    <s v="NA"/>
    <s v="NA"/>
    <s v="NA"/>
    <s v="NA"/>
  </r>
  <r>
    <s v="Lebanon"/>
    <s v="Lebanon"/>
    <s v="LBN"/>
    <s v="West Asia"/>
    <x v="15"/>
    <x v="2"/>
    <n v="1996"/>
    <x v="70"/>
    <n v="1.6"/>
    <n v="0.192"/>
    <n v="0.112"/>
    <n v="0.16800000000000001"/>
    <n v="0.47199999999999998"/>
    <n v="150"/>
    <n v="100"/>
    <n v="150"/>
    <n v="80"/>
    <n v="70"/>
    <n v="70"/>
    <s v="NA"/>
    <s v="NA"/>
    <s v="NA"/>
    <s v="NA"/>
  </r>
  <r>
    <s v="Lebanon"/>
    <s v="Lebanon"/>
    <s v="LBN"/>
    <s v="West Asia"/>
    <x v="15"/>
    <x v="2"/>
    <n v="1996"/>
    <x v="33"/>
    <n v="4"/>
    <n v="9.8000000000000004E-2"/>
    <n v="0.39200000000000002"/>
    <n v="1.764"/>
    <n v="2.254"/>
    <n v="25"/>
    <n v="100"/>
    <n v="450"/>
    <n v="98"/>
    <n v="98"/>
    <n v="98"/>
    <s v="NA"/>
    <s v="NA"/>
    <s v="NA"/>
    <s v="NA"/>
  </r>
  <r>
    <s v="Lebanon"/>
    <s v="Lebanon"/>
    <s v="LBN"/>
    <s v="West Asia"/>
    <x v="15"/>
    <x v="2"/>
    <n v="1996"/>
    <x v="25"/>
    <n v="3.1"/>
    <n v="0.186"/>
    <n v="0.124"/>
    <n v="0.248"/>
    <n v="0.55800000000000005"/>
    <n v="75"/>
    <n v="50"/>
    <n v="100"/>
    <n v="80"/>
    <n v="80"/>
    <n v="80"/>
    <s v="NA"/>
    <s v="NA"/>
    <s v="NA"/>
    <s v="NA"/>
  </r>
  <r>
    <s v="Lebanon"/>
    <s v="Lebanon"/>
    <s v="LBN"/>
    <s v="West Asia"/>
    <x v="15"/>
    <x v="2"/>
    <n v="1996"/>
    <x v="49"/>
    <n v="8"/>
    <n v="1.6"/>
    <n v="1.28"/>
    <n v="2.2400000000000002"/>
    <n v="5.12"/>
    <n v="250"/>
    <n v="200"/>
    <n v="350"/>
    <n v="80"/>
    <n v="80"/>
    <n v="80"/>
    <s v="NA"/>
    <s v="NA"/>
    <s v="NA"/>
    <s v="NA"/>
  </r>
  <r>
    <s v="Lebanon"/>
    <s v="Lebanon"/>
    <s v="LBN"/>
    <s v="West Asia"/>
    <x v="15"/>
    <x v="2"/>
    <n v="1996"/>
    <x v="16"/>
    <n v="23.6"/>
    <n v="1.6992"/>
    <n v="1.1328"/>
    <n v="0.56640000000000001"/>
    <n v="3.3984000000000001"/>
    <n v="90"/>
    <n v="60"/>
    <n v="40"/>
    <n v="80"/>
    <n v="80"/>
    <n v="60"/>
    <s v="NA"/>
    <s v="NA"/>
    <s v="NA"/>
    <s v="NA"/>
  </r>
  <r>
    <s v="Lesotho"/>
    <s v="Lesotho"/>
    <s v="LSO"/>
    <s v="Africa"/>
    <x v="3"/>
    <x v="2"/>
    <n v="1996"/>
    <x v="75"/>
    <n v="18"/>
    <n v="2.3400000000000001E-2"/>
    <n v="5.9400000000000001E-2"/>
    <n v="2.3400000000000001E-2"/>
    <n v="0.1062"/>
    <n v="13"/>
    <n v="33"/>
    <n v="13"/>
    <n v="10"/>
    <n v="10"/>
    <n v="10"/>
    <s v="NA"/>
    <s v="NA"/>
    <s v="NA"/>
    <s v="NA"/>
  </r>
  <r>
    <s v="Lesotho"/>
    <s v="Lesotho"/>
    <s v="LSO"/>
    <s v="Africa"/>
    <x v="3"/>
    <x v="2"/>
    <n v="1996"/>
    <x v="19"/>
    <n v="137"/>
    <n v="1.1508"/>
    <n v="1.7262"/>
    <n v="1.1508"/>
    <n v="4.0278"/>
    <n v="14"/>
    <n v="21"/>
    <n v="14"/>
    <n v="60"/>
    <n v="60"/>
    <n v="60"/>
    <s v="NA"/>
    <s v="NA"/>
    <s v="NA"/>
    <s v="NA"/>
  </r>
  <r>
    <s v="Lesotho"/>
    <s v="Lesotho"/>
    <s v="LSO"/>
    <s v="Africa"/>
    <x v="3"/>
    <x v="2"/>
    <n v="1996"/>
    <x v="46"/>
    <n v="64"/>
    <n v="0.1792"/>
    <n v="0.26879999999999998"/>
    <n v="0.1792"/>
    <n v="0.62719999999999998"/>
    <n v="14"/>
    <n v="21"/>
    <n v="14"/>
    <n v="20"/>
    <n v="20"/>
    <n v="20"/>
    <s v="NA"/>
    <s v="NA"/>
    <s v="NA"/>
    <s v="NA"/>
  </r>
  <r>
    <s v="Lesotho"/>
    <s v="Lesotho"/>
    <s v="LSO"/>
    <s v="Africa"/>
    <x v="3"/>
    <x v="2"/>
    <n v="1996"/>
    <x v="16"/>
    <n v="41"/>
    <n v="0.1148"/>
    <n v="0.17219999999999999"/>
    <n v="0.1148"/>
    <n v="0.40179999999999999"/>
    <n v="14"/>
    <n v="21"/>
    <n v="14"/>
    <n v="20"/>
    <n v="20"/>
    <n v="20"/>
    <s v="NA"/>
    <s v="NA"/>
    <s v="NA"/>
    <s v="NA"/>
  </r>
  <r>
    <s v="Lithuania"/>
    <s v="Lithuania"/>
    <s v="LTU"/>
    <s v="Eastern Europe and Central Asia"/>
    <x v="1"/>
    <x v="2"/>
    <n v="1996"/>
    <x v="21"/>
    <n v="865"/>
    <n v="66.605000000000004"/>
    <n v="54.494999999999997"/>
    <n v="88.23"/>
    <n v="209.33"/>
    <n v="77"/>
    <n v="63"/>
    <n v="102"/>
    <n v="100"/>
    <n v="100"/>
    <n v="100"/>
    <s v="NA"/>
    <s v="NA"/>
    <s v="NA"/>
    <s v="NA"/>
  </r>
  <r>
    <s v="Lithuania"/>
    <s v="Lithuania"/>
    <s v="LTU"/>
    <s v="Eastern Europe and Central Asia"/>
    <x v="1"/>
    <x v="2"/>
    <n v="1996"/>
    <x v="66"/>
    <n v="17"/>
    <n v="2.9239999999999999"/>
    <n v="1.87"/>
    <n v="2.2440000000000002"/>
    <n v="7.0380000000000003"/>
    <n v="172"/>
    <n v="110"/>
    <n v="132"/>
    <n v="100"/>
    <n v="100"/>
    <n v="100"/>
    <s v="NA"/>
    <s v="NA"/>
    <s v="NA"/>
    <s v="NA"/>
  </r>
  <r>
    <s v="Lithuania"/>
    <s v="Lithuania"/>
    <s v="LTU"/>
    <s v="Eastern Europe and Central Asia"/>
    <x v="1"/>
    <x v="2"/>
    <n v="1996"/>
    <x v="12"/>
    <n v="22"/>
    <n v="2.5960000000000001"/>
    <n v="2.6179999999999999"/>
    <n v="4.0039999999999996"/>
    <n v="9.218"/>
    <n v="118"/>
    <n v="119"/>
    <n v="182"/>
    <n v="100"/>
    <n v="100"/>
    <n v="100"/>
    <s v="NA"/>
    <s v="NA"/>
    <s v="NA"/>
    <s v="NA"/>
  </r>
  <r>
    <s v="Lithuania"/>
    <s v="Lithuania"/>
    <s v="LTU"/>
    <s v="Eastern Europe and Central Asia"/>
    <x v="1"/>
    <x v="2"/>
    <n v="1996"/>
    <x v="33"/>
    <n v="28"/>
    <n v="5.2359999999999998"/>
    <n v="4.0880000000000001"/>
    <n v="5.9640000000000004"/>
    <n v="15.288"/>
    <n v="187"/>
    <n v="146"/>
    <n v="213"/>
    <n v="100"/>
    <n v="100"/>
    <n v="100"/>
    <s v="NA"/>
    <s v="NA"/>
    <s v="NA"/>
    <s v="NA"/>
  </r>
  <r>
    <s v="Lithuania"/>
    <s v="Lithuania"/>
    <s v="LTU"/>
    <s v="Eastern Europe and Central Asia"/>
    <x v="1"/>
    <x v="2"/>
    <n v="1996"/>
    <x v="20"/>
    <n v="5"/>
    <n v="0.72"/>
    <n v="0.7"/>
    <n v="1.0349999999999999"/>
    <n v="2.4550000000000001"/>
    <n v="144"/>
    <n v="140"/>
    <n v="207"/>
    <n v="100"/>
    <n v="100"/>
    <n v="100"/>
    <s v="NA"/>
    <s v="NA"/>
    <s v="NA"/>
    <s v="NA"/>
  </r>
  <r>
    <s v="Madagascar"/>
    <s v="Madagascar"/>
    <s v="MDG"/>
    <s v="Africa"/>
    <x v="2"/>
    <x v="2"/>
    <n v="1996"/>
    <x v="22"/>
    <n v="27"/>
    <n v="0.91800000000000004"/>
    <n v="0.29699999999999999"/>
    <n v="0.432"/>
    <n v="1.647"/>
    <n v="34"/>
    <n v="11"/>
    <n v="16"/>
    <n v="100"/>
    <n v="100"/>
    <n v="100"/>
    <s v="NA"/>
    <s v="NA"/>
    <s v="NA"/>
    <s v="NA"/>
  </r>
  <r>
    <s v="Madagascar"/>
    <s v="Madagascar"/>
    <s v="MDG"/>
    <s v="Africa"/>
    <x v="2"/>
    <x v="2"/>
    <n v="1996"/>
    <x v="12"/>
    <n v="240"/>
    <n v="0.67200000000000004"/>
    <n v="0.67200000000000004"/>
    <n v="0.52800000000000002"/>
    <n v="1.8720000000000001"/>
    <n v="14"/>
    <n v="14"/>
    <n v="11"/>
    <n v="20"/>
    <n v="20"/>
    <n v="20"/>
    <s v="NA"/>
    <s v="NA"/>
    <s v="NA"/>
    <s v="NA"/>
  </r>
  <r>
    <s v="Madagascar"/>
    <s v="Madagascar"/>
    <s v="MDG"/>
    <s v="Africa"/>
    <x v="2"/>
    <x v="2"/>
    <n v="1996"/>
    <x v="48"/>
    <n v="1188"/>
    <n v="1.1404799999999999"/>
    <n v="1.0454399999999999"/>
    <n v="0.85536000000000001"/>
    <n v="3.04128"/>
    <n v="12"/>
    <n v="11"/>
    <n v="9"/>
    <n v="8"/>
    <n v="8"/>
    <n v="8"/>
    <s v="NA"/>
    <s v="NA"/>
    <s v="NA"/>
    <s v="NA"/>
  </r>
  <r>
    <s v="Madagascar"/>
    <s v="Madagascar"/>
    <s v="MDG"/>
    <s v="Africa"/>
    <x v="2"/>
    <x v="2"/>
    <n v="1996"/>
    <x v="24"/>
    <n v="17"/>
    <n v="1.343"/>
    <n v="0.32300000000000001"/>
    <n v="2.0059999999999998"/>
    <n v="3.6720000000000002"/>
    <n v="79"/>
    <n v="19"/>
    <n v="118"/>
    <n v="100"/>
    <n v="100"/>
    <n v="100"/>
    <s v="NA"/>
    <s v="NA"/>
    <s v="NA"/>
    <s v="NA"/>
  </r>
  <r>
    <s v="Madagascar"/>
    <s v="Madagascar"/>
    <s v="MDG"/>
    <s v="Africa"/>
    <x v="2"/>
    <x v="2"/>
    <n v="1996"/>
    <x v="16"/>
    <n v="3"/>
    <n v="0.24"/>
    <n v="0.12"/>
    <n v="0.12"/>
    <n v="0.48"/>
    <n v="80"/>
    <n v="40"/>
    <n v="40"/>
    <n v="100"/>
    <n v="100"/>
    <n v="100"/>
    <s v="NA"/>
    <s v="NA"/>
    <s v="NA"/>
    <s v="NA"/>
  </r>
  <r>
    <s v="Malawi"/>
    <s v="Malawi"/>
    <s v="MWI"/>
    <s v="Africa"/>
    <x v="15"/>
    <x v="2"/>
    <n v="1996"/>
    <x v="19"/>
    <n v="209.1"/>
    <n v="1.0664100000000001"/>
    <n v="0.53320500000000004"/>
    <n v="5.33205E-2"/>
    <n v="1.6529354999999999"/>
    <n v="6"/>
    <n v="3"/>
    <n v="0.3"/>
    <n v="85"/>
    <n v="85"/>
    <n v="85"/>
    <s v="NA"/>
    <s v="NA"/>
    <s v="NA"/>
    <s v="NA"/>
  </r>
  <r>
    <s v="Malawi"/>
    <s v="Malawi"/>
    <s v="MWI"/>
    <s v="Africa"/>
    <x v="15"/>
    <x v="2"/>
    <n v="1996"/>
    <x v="48"/>
    <n v="29.4"/>
    <n v="1.0245899999999999"/>
    <n v="0.49980000000000002"/>
    <n v="7.4969999999999995E-2"/>
    <n v="1.5993599999999999"/>
    <n v="41"/>
    <n v="20"/>
    <n v="3"/>
    <n v="85"/>
    <n v="85"/>
    <n v="85"/>
    <s v="NA"/>
    <s v="NA"/>
    <s v="NA"/>
    <s v="NA"/>
  </r>
  <r>
    <s v="Malawi"/>
    <s v="Malawi"/>
    <s v="MWI"/>
    <s v="Africa"/>
    <x v="15"/>
    <x v="2"/>
    <n v="1996"/>
    <x v="25"/>
    <n v="96.5"/>
    <n v="1.0253125000000001"/>
    <n v="0.49214999999999998"/>
    <n v="6.5619999999999998E-2"/>
    <n v="1.5830824999999999"/>
    <n v="12.5"/>
    <n v="6"/>
    <n v="0.8"/>
    <n v="85"/>
    <n v="85"/>
    <n v="85"/>
    <s v="NA"/>
    <s v="NA"/>
    <s v="NA"/>
    <s v="NA"/>
  </r>
  <r>
    <s v="Malaysia"/>
    <s v="Malaysia"/>
    <s v="MYS"/>
    <s v="East Asia"/>
    <x v="15"/>
    <x v="2"/>
    <n v="1996"/>
    <x v="42"/>
    <n v="34"/>
    <n v="0.54400000000000004"/>
    <n v="0.40799999999999997"/>
    <n v="1.02"/>
    <n v="1.972"/>
    <n v="80"/>
    <n v="60"/>
    <n v="150"/>
    <n v="20"/>
    <n v="20"/>
    <n v="20"/>
    <s v="NA"/>
    <s v="NA"/>
    <s v="NA"/>
    <s v="NA"/>
  </r>
  <r>
    <s v="Malaysia"/>
    <s v="Malaysia"/>
    <s v="MYS"/>
    <s v="East Asia"/>
    <x v="15"/>
    <x v="2"/>
    <n v="1996"/>
    <x v="51"/>
    <n v="300"/>
    <n v="18.899999999999999"/>
    <n v="7.35"/>
    <n v="23.1"/>
    <n v="49.35"/>
    <n v="90"/>
    <n v="35"/>
    <n v="110"/>
    <n v="70"/>
    <n v="70"/>
    <n v="70"/>
    <s v="NA"/>
    <s v="NA"/>
    <s v="NA"/>
    <s v="NA"/>
  </r>
  <r>
    <s v="Malaysia"/>
    <s v="Malaysia"/>
    <s v="MYS"/>
    <s v="East Asia"/>
    <x v="15"/>
    <x v="2"/>
    <n v="1996"/>
    <x v="52"/>
    <n v="332"/>
    <n v="1.3280000000000001"/>
    <n v="0.498"/>
    <n v="1.66"/>
    <n v="3.4860000000000002"/>
    <n v="80"/>
    <n v="30"/>
    <n v="100"/>
    <n v="5"/>
    <n v="5"/>
    <n v="5"/>
    <s v="NA"/>
    <s v="NA"/>
    <s v="NA"/>
    <s v="NA"/>
  </r>
  <r>
    <s v="Malaysia"/>
    <s v="Malaysia"/>
    <s v="MYS"/>
    <s v="East Asia"/>
    <x v="15"/>
    <x v="2"/>
    <n v="1996"/>
    <x v="53"/>
    <n v="13"/>
    <n v="0.58499999999999996"/>
    <n v="0.26"/>
    <n v="0.65"/>
    <n v="1.4950000000000001"/>
    <n v="90"/>
    <n v="40"/>
    <n v="100"/>
    <n v="50"/>
    <n v="50"/>
    <n v="50"/>
    <s v="NA"/>
    <s v="NA"/>
    <s v="NA"/>
    <s v="NA"/>
  </r>
  <r>
    <s v="Malaysia"/>
    <s v="Malaysia"/>
    <s v="MYS"/>
    <s v="East Asia"/>
    <x v="15"/>
    <x v="2"/>
    <n v="1996"/>
    <x v="61"/>
    <n v="200"/>
    <n v="9.6"/>
    <n v="5.6"/>
    <n v="12"/>
    <n v="27.2"/>
    <n v="120"/>
    <n v="70"/>
    <n v="150"/>
    <n v="40"/>
    <n v="40"/>
    <n v="40"/>
    <s v="NA"/>
    <s v="NA"/>
    <s v="NA"/>
    <s v="NA"/>
  </r>
  <r>
    <s v="Malaysia"/>
    <s v="Malaysia"/>
    <s v="MYS"/>
    <s v="East Asia"/>
    <x v="15"/>
    <x v="2"/>
    <n v="1996"/>
    <x v="19"/>
    <n v="17"/>
    <n v="0.85"/>
    <n v="0.85"/>
    <n v="0.85"/>
    <n v="2.5499999999999998"/>
    <n v="100"/>
    <n v="100"/>
    <n v="100"/>
    <n v="50"/>
    <n v="50"/>
    <n v="50"/>
    <s v="NA"/>
    <s v="NA"/>
    <s v="NA"/>
    <s v="NA"/>
  </r>
  <r>
    <s v="Malaysia"/>
    <s v="Malaysia"/>
    <s v="MYS"/>
    <s v="East Asia"/>
    <x v="15"/>
    <x v="2"/>
    <n v="1996"/>
    <x v="45"/>
    <n v="2300"/>
    <n v="157.78"/>
    <n v="78.89"/>
    <n v="416.99"/>
    <n v="653.66"/>
    <n v="70"/>
    <n v="35"/>
    <n v="185"/>
    <n v="98"/>
    <n v="98"/>
    <n v="98"/>
    <s v="NA"/>
    <s v="NA"/>
    <s v="NA"/>
    <s v="NA"/>
  </r>
  <r>
    <s v="Malaysia"/>
    <s v="Malaysia"/>
    <s v="MYS"/>
    <s v="East Asia"/>
    <x v="15"/>
    <x v="2"/>
    <n v="1996"/>
    <x v="57"/>
    <n v="10"/>
    <n v="1.02"/>
    <n v="1.02"/>
    <n v="1.4450000000000001"/>
    <n v="3.4849999999999999"/>
    <n v="120"/>
    <n v="120"/>
    <n v="170"/>
    <n v="85"/>
    <n v="85"/>
    <n v="85"/>
    <s v="NA"/>
    <s v="NA"/>
    <s v="NA"/>
    <s v="NA"/>
  </r>
  <r>
    <s v="Malaysia"/>
    <s v="Malaysia"/>
    <s v="MYS"/>
    <s v="East Asia"/>
    <x v="15"/>
    <x v="2"/>
    <n v="1996"/>
    <x v="58"/>
    <n v="8"/>
    <n v="0.86399999999999999"/>
    <n v="7.1999999999999995E-2"/>
    <n v="0.28799999999999998"/>
    <n v="1.224"/>
    <n v="120"/>
    <n v="10"/>
    <n v="40"/>
    <n v="90"/>
    <n v="90"/>
    <n v="90"/>
    <s v="NA"/>
    <s v="NA"/>
    <s v="NA"/>
    <s v="NA"/>
  </r>
  <r>
    <s v="Malaysia"/>
    <s v="Malaysia"/>
    <s v="MYS"/>
    <s v="East Asia"/>
    <x v="15"/>
    <x v="2"/>
    <n v="1996"/>
    <x v="48"/>
    <n v="684"/>
    <n v="55.404000000000003"/>
    <n v="24.623999999999999"/>
    <n v="18.468"/>
    <n v="98.495999999999995"/>
    <n v="90"/>
    <n v="40"/>
    <n v="30"/>
    <n v="90"/>
    <n v="90"/>
    <n v="90"/>
    <s v="NA"/>
    <s v="NA"/>
    <s v="NA"/>
    <s v="NA"/>
  </r>
  <r>
    <s v="Malaysia"/>
    <s v="Malaysia"/>
    <s v="MYS"/>
    <s v="East Asia"/>
    <x v="15"/>
    <x v="2"/>
    <n v="1996"/>
    <x v="76"/>
    <n v="1500"/>
    <n v="36.75"/>
    <n v="31.5"/>
    <n v="42"/>
    <n v="110.25"/>
    <n v="35"/>
    <n v="30"/>
    <n v="40"/>
    <n v="70"/>
    <n v="70"/>
    <n v="70"/>
    <s v="NA"/>
    <s v="NA"/>
    <s v="NA"/>
    <s v="NA"/>
  </r>
  <r>
    <s v="Malaysia"/>
    <s v="Malaysia"/>
    <s v="MYS"/>
    <s v="East Asia"/>
    <x v="15"/>
    <x v="2"/>
    <n v="1996"/>
    <x v="24"/>
    <n v="26"/>
    <n v="1.976"/>
    <n v="2.7170000000000001"/>
    <n v="1.482"/>
    <n v="6.1749999999999998"/>
    <n v="80"/>
    <n v="110"/>
    <n v="60"/>
    <n v="95"/>
    <n v="95"/>
    <n v="95"/>
    <s v="NA"/>
    <s v="NA"/>
    <s v="NA"/>
    <s v="NA"/>
  </r>
  <r>
    <s v="Malaysia"/>
    <s v="Malaysia"/>
    <s v="MYS"/>
    <s v="East Asia"/>
    <x v="15"/>
    <x v="2"/>
    <n v="1996"/>
    <x v="25"/>
    <n v="12"/>
    <n v="0.57599999999999996"/>
    <n v="1.056"/>
    <n v="1.2864"/>
    <n v="2.9184000000000001"/>
    <n v="60"/>
    <n v="110"/>
    <n v="134"/>
    <n v="80"/>
    <n v="80"/>
    <n v="80"/>
    <s v="NA"/>
    <s v="NA"/>
    <s v="NA"/>
    <s v="NA"/>
  </r>
  <r>
    <s v="Malaysia"/>
    <s v="Malaysia"/>
    <s v="MYS"/>
    <s v="East Asia"/>
    <x v="15"/>
    <x v="2"/>
    <n v="1996"/>
    <x v="20"/>
    <n v="35"/>
    <n v="6.3"/>
    <n v="5.6"/>
    <n v="5.6"/>
    <n v="17.5"/>
    <n v="180"/>
    <n v="160"/>
    <n v="160"/>
    <n v="100"/>
    <n v="100"/>
    <n v="100"/>
    <s v="NA"/>
    <s v="NA"/>
    <s v="NA"/>
    <s v="NA"/>
  </r>
  <r>
    <s v="Mauritania"/>
    <s v="Mauritania"/>
    <s v="MRT"/>
    <s v="Africa"/>
    <x v="15"/>
    <x v="2"/>
    <n v="1996"/>
    <x v="5"/>
    <n v="4.5"/>
    <n v="0.5625"/>
    <n v="0.67500000000000004"/>
    <n v="0"/>
    <n v="1.2375"/>
    <n v="250"/>
    <n v="300"/>
    <s v="NA"/>
    <n v="50"/>
    <n v="50"/>
    <s v="NA"/>
    <s v="NA"/>
    <s v="NA"/>
    <s v="NA"/>
    <s v="NA"/>
  </r>
  <r>
    <s v="Mauritania"/>
    <s v="Mauritania"/>
    <s v="MRT"/>
    <s v="Africa"/>
    <x v="15"/>
    <x v="2"/>
    <n v="1996"/>
    <x v="8"/>
    <n v="0.7"/>
    <n v="8.4000000000000005E-2"/>
    <n v="0.16800000000000001"/>
    <n v="0"/>
    <n v="0.252"/>
    <n v="150"/>
    <n v="300"/>
    <s v="NA"/>
    <n v="80"/>
    <n v="80"/>
    <s v="NA"/>
    <s v="NA"/>
    <s v="NA"/>
    <s v="NA"/>
    <s v="NA"/>
  </r>
  <r>
    <s v="Mauritania"/>
    <s v="Mauritania"/>
    <s v="MRT"/>
    <s v="Africa"/>
    <x v="15"/>
    <x v="2"/>
    <n v="1996"/>
    <x v="48"/>
    <n v="13.5"/>
    <n v="3.375"/>
    <n v="1.35"/>
    <n v="0"/>
    <n v="4.7249999999999996"/>
    <n v="250"/>
    <n v="100"/>
    <s v="NA"/>
    <n v="100"/>
    <n v="100"/>
    <s v="NA"/>
    <s v="NA"/>
    <s v="NA"/>
    <s v="NA"/>
    <s v="NA"/>
  </r>
  <r>
    <s v="Mauritania"/>
    <s v="Mauritania"/>
    <s v="MRT"/>
    <s v="Africa"/>
    <x v="15"/>
    <x v="2"/>
    <n v="1996"/>
    <x v="49"/>
    <n v="0.9"/>
    <n v="0.126"/>
    <n v="0.1575"/>
    <n v="0"/>
    <n v="0.28349999999999997"/>
    <n v="200"/>
    <n v="250"/>
    <s v="NA"/>
    <n v="70"/>
    <n v="70"/>
    <s v="NA"/>
    <s v="NA"/>
    <s v="NA"/>
    <s v="NA"/>
    <s v="NA"/>
  </r>
  <r>
    <s v="Mauritius"/>
    <s v="Mauritius"/>
    <s v="MUS"/>
    <s v="Africa"/>
    <x v="8"/>
    <x v="2"/>
    <n v="1996"/>
    <x v="19"/>
    <n v="1"/>
    <n v="0.2"/>
    <n v="5.6000000000000001E-2"/>
    <n v="0.122"/>
    <n v="0.378"/>
    <n v="200"/>
    <n v="56"/>
    <n v="122"/>
    <n v="100"/>
    <n v="100"/>
    <n v="100"/>
    <s v="NA"/>
    <s v="NA"/>
    <s v="NA"/>
    <s v="NA"/>
  </r>
  <r>
    <s v="Mauritius"/>
    <s v="Mauritius"/>
    <s v="MUS"/>
    <s v="Africa"/>
    <x v="8"/>
    <x v="2"/>
    <n v="1996"/>
    <x v="144"/>
    <n v="3"/>
    <n v="0.27"/>
    <n v="0.216"/>
    <n v="0.318"/>
    <n v="0.80400000000000005"/>
    <n v="90"/>
    <n v="72"/>
    <n v="106"/>
    <n v="100"/>
    <n v="100"/>
    <n v="100"/>
    <s v="NA"/>
    <s v="NA"/>
    <s v="NA"/>
    <s v="NA"/>
  </r>
  <r>
    <s v="Mauritius"/>
    <s v="Mauritius"/>
    <s v="MUS"/>
    <s v="Africa"/>
    <x v="8"/>
    <x v="2"/>
    <n v="1996"/>
    <x v="12"/>
    <n v="1"/>
    <n v="0.156"/>
    <n v="0.156"/>
    <n v="0.24"/>
    <n v="0.55200000000000005"/>
    <n v="156"/>
    <n v="156"/>
    <n v="240"/>
    <n v="100"/>
    <n v="100"/>
    <n v="100"/>
    <s v="NA"/>
    <s v="NA"/>
    <s v="NA"/>
    <s v="NA"/>
  </r>
  <r>
    <s v="Mauritius"/>
    <s v="Mauritius"/>
    <s v="MUS"/>
    <s v="Africa"/>
    <x v="8"/>
    <x v="2"/>
    <n v="1996"/>
    <x v="24"/>
    <n v="83"/>
    <n v="9.9600000000000009"/>
    <n v="3.0710000000000002"/>
    <n v="12.45"/>
    <n v="25.481000000000002"/>
    <n v="120"/>
    <n v="37"/>
    <n v="150"/>
    <n v="100"/>
    <n v="100"/>
    <n v="100"/>
    <s v="NA"/>
    <s v="NA"/>
    <s v="NA"/>
    <s v="NA"/>
  </r>
  <r>
    <s v="Mauritius"/>
    <s v="Mauritius"/>
    <s v="MUS"/>
    <s v="Africa"/>
    <x v="8"/>
    <x v="2"/>
    <n v="1996"/>
    <x v="73"/>
    <n v="4"/>
    <n v="0.78"/>
    <n v="0.2"/>
    <n v="0.2"/>
    <n v="1.18"/>
    <n v="195"/>
    <n v="50"/>
    <n v="50"/>
    <n v="100"/>
    <n v="100"/>
    <n v="100"/>
    <s v="NA"/>
    <s v="NA"/>
    <s v="NA"/>
    <s v="NA"/>
  </r>
  <r>
    <s v="Mexico"/>
    <s v="Mexico"/>
    <s v="MEX"/>
    <s v="Latin America"/>
    <x v="2"/>
    <x v="2"/>
    <n v="1996"/>
    <x v="86"/>
    <n v="160"/>
    <n v="3.8527999999999998"/>
    <n v="8.2560000000000002"/>
    <n v="0"/>
    <n v="12.1088"/>
    <n v="28"/>
    <n v="60"/>
    <s v="NA"/>
    <n v="86"/>
    <n v="86"/>
    <s v="NA"/>
    <s v="NA"/>
    <s v="NA"/>
    <s v="NA"/>
    <s v="NA"/>
  </r>
  <r>
    <s v="Mexico"/>
    <s v="Mexico"/>
    <s v="MEX"/>
    <s v="Latin America"/>
    <x v="2"/>
    <x v="2"/>
    <n v="1996"/>
    <x v="77"/>
    <n v="78"/>
    <n v="8.9700000000000006"/>
    <n v="4.4459999999999997"/>
    <n v="5.1479999999999997"/>
    <n v="18.564"/>
    <n v="115"/>
    <n v="57"/>
    <n v="66"/>
    <n v="100"/>
    <n v="100"/>
    <n v="100"/>
    <s v="NA"/>
    <s v="NA"/>
    <s v="NA"/>
    <s v="NA"/>
  </r>
  <r>
    <s v="Mexico"/>
    <s v="Mexico"/>
    <s v="MEX"/>
    <s v="Latin America"/>
    <x v="2"/>
    <x v="2"/>
    <n v="1996"/>
    <x v="18"/>
    <n v="55"/>
    <n v="11.253"/>
    <n v="1.0741499999999999"/>
    <n v="6.3426"/>
    <n v="18.669750000000001"/>
    <n v="220"/>
    <n v="21"/>
    <n v="124"/>
    <n v="93"/>
    <n v="93"/>
    <n v="93"/>
    <s v="NA"/>
    <s v="NA"/>
    <s v="NA"/>
    <s v="NA"/>
  </r>
  <r>
    <s v="Mexico"/>
    <s v="Mexico"/>
    <s v="MEX"/>
    <s v="Latin America"/>
    <x v="2"/>
    <x v="2"/>
    <n v="1996"/>
    <x v="0"/>
    <n v="400"/>
    <n v="14.356"/>
    <n v="4.4400000000000004"/>
    <n v="0"/>
    <n v="18.795999999999999"/>
    <n v="97"/>
    <n v="30"/>
    <s v="NA"/>
    <n v="37"/>
    <n v="37"/>
    <s v="NA"/>
    <s v="NA"/>
    <s v="NA"/>
    <s v="NA"/>
    <s v="NA"/>
  </r>
  <r>
    <s v="Mexico"/>
    <s v="Mexico"/>
    <s v="MEX"/>
    <s v="Latin America"/>
    <x v="2"/>
    <x v="2"/>
    <n v="1996"/>
    <x v="63"/>
    <n v="13"/>
    <n v="1.1583000000000001"/>
    <n v="0.61775999999999998"/>
    <n v="0.28314"/>
    <n v="2.0592000000000001"/>
    <n v="90"/>
    <n v="48"/>
    <n v="22"/>
    <n v="99"/>
    <n v="99"/>
    <n v="99"/>
    <s v="NA"/>
    <s v="NA"/>
    <s v="NA"/>
    <s v="NA"/>
  </r>
  <r>
    <s v="Mexico"/>
    <s v="Mexico"/>
    <s v="MEX"/>
    <s v="Latin America"/>
    <x v="2"/>
    <x v="2"/>
    <n v="1996"/>
    <x v="101"/>
    <n v="1"/>
    <n v="0.11"/>
    <n v="4.2000000000000003E-2"/>
    <n v="3.6999999999999998E-2"/>
    <n v="0.189"/>
    <n v="110"/>
    <n v="42"/>
    <n v="37"/>
    <n v="100"/>
    <n v="100"/>
    <n v="100"/>
    <s v="NA"/>
    <s v="NA"/>
    <s v="NA"/>
    <s v="NA"/>
  </r>
  <r>
    <s v="Mexico"/>
    <s v="Mexico"/>
    <s v="MEX"/>
    <s v="Latin America"/>
    <x v="2"/>
    <x v="2"/>
    <n v="1996"/>
    <x v="26"/>
    <n v="1848"/>
    <n v="35.185920000000003"/>
    <n v="24.837119999999999"/>
    <n v="0"/>
    <n v="60.023040000000002"/>
    <n v="34"/>
    <n v="24"/>
    <s v="NA"/>
    <n v="56"/>
    <n v="56"/>
    <s v="NA"/>
    <s v="NA"/>
    <s v="NA"/>
    <s v="NA"/>
    <s v="NA"/>
  </r>
  <r>
    <s v="Mexico"/>
    <s v="Mexico"/>
    <s v="MEX"/>
    <s v="Latin America"/>
    <x v="2"/>
    <x v="2"/>
    <n v="1996"/>
    <x v="102"/>
    <n v="64"/>
    <n v="3.6908799999999999"/>
    <n v="0.15168000000000001"/>
    <n v="0"/>
    <n v="3.8425600000000002"/>
    <n v="73"/>
    <n v="3"/>
    <s v="NA"/>
    <n v="79"/>
    <n v="79"/>
    <s v="NA"/>
    <s v="NA"/>
    <s v="NA"/>
    <s v="NA"/>
    <s v="NA"/>
  </r>
  <r>
    <s v="Mexico"/>
    <s v="Mexico"/>
    <s v="MEX"/>
    <s v="Latin America"/>
    <x v="2"/>
    <x v="2"/>
    <n v="1996"/>
    <x v="2"/>
    <n v="279"/>
    <n v="17.928540000000002"/>
    <n v="4.9717799999999999"/>
    <n v="7.0810199999999996"/>
    <n v="29.981339999999999"/>
    <n v="119"/>
    <n v="33"/>
    <n v="47"/>
    <n v="54"/>
    <n v="54"/>
    <n v="54"/>
    <s v="NA"/>
    <s v="NA"/>
    <s v="NA"/>
    <s v="NA"/>
  </r>
  <r>
    <s v="Mexico"/>
    <s v="Mexico"/>
    <s v="MEX"/>
    <s v="Latin America"/>
    <x v="2"/>
    <x v="2"/>
    <n v="1996"/>
    <x v="52"/>
    <n v="12"/>
    <n v="0.56640000000000001"/>
    <n v="1.9199999999999998E-2"/>
    <n v="0.47039999999999998"/>
    <n v="1.056"/>
    <n v="59"/>
    <n v="2"/>
    <n v="49"/>
    <n v="80"/>
    <n v="80"/>
    <n v="80"/>
    <s v="NA"/>
    <s v="NA"/>
    <s v="NA"/>
    <s v="NA"/>
  </r>
  <r>
    <s v="Mexico"/>
    <s v="Mexico"/>
    <s v="MEX"/>
    <s v="Latin America"/>
    <x v="2"/>
    <x v="2"/>
    <n v="1996"/>
    <x v="53"/>
    <n v="587"/>
    <n v="18.079599999999999"/>
    <n v="10.847759999999999"/>
    <n v="4.2733600000000003"/>
    <n v="33.200719999999997"/>
    <n v="55"/>
    <n v="33"/>
    <n v="13"/>
    <n v="56"/>
    <n v="56"/>
    <n v="56"/>
    <s v="NA"/>
    <s v="NA"/>
    <s v="NA"/>
    <s v="NA"/>
  </r>
  <r>
    <s v="Mexico"/>
    <s v="Mexico"/>
    <s v="MEX"/>
    <s v="Latin America"/>
    <x v="2"/>
    <x v="2"/>
    <n v="1996"/>
    <x v="22"/>
    <n v="343"/>
    <n v="45.87968"/>
    <n v="7.2990399999999998"/>
    <n v="0"/>
    <n v="53.178719999999998"/>
    <n v="176"/>
    <n v="28"/>
    <s v="NA"/>
    <n v="76"/>
    <n v="76"/>
    <s v="NA"/>
    <s v="NA"/>
    <s v="NA"/>
    <s v="NA"/>
    <s v="NA"/>
  </r>
  <r>
    <s v="Mexico"/>
    <s v="Mexico"/>
    <s v="MEX"/>
    <s v="Latin America"/>
    <x v="2"/>
    <x v="2"/>
    <n v="1996"/>
    <x v="64"/>
    <n v="12"/>
    <n v="2.976"/>
    <n v="2.52"/>
    <n v="1.704"/>
    <n v="7.2"/>
    <n v="248"/>
    <n v="210"/>
    <n v="142"/>
    <n v="100"/>
    <n v="100"/>
    <n v="100"/>
    <s v="NA"/>
    <s v="NA"/>
    <s v="NA"/>
    <s v="NA"/>
  </r>
  <r>
    <s v="Mexico"/>
    <s v="Mexico"/>
    <s v="MEX"/>
    <s v="Latin America"/>
    <x v="2"/>
    <x v="2"/>
    <n v="1996"/>
    <x v="65"/>
    <n v="1"/>
    <n v="0.45"/>
    <n v="0.34"/>
    <n v="0.18"/>
    <n v="0.97"/>
    <n v="450"/>
    <n v="340"/>
    <n v="180"/>
    <n v="100"/>
    <n v="100"/>
    <n v="100"/>
    <s v="NA"/>
    <s v="NA"/>
    <s v="NA"/>
    <s v="NA"/>
  </r>
  <r>
    <s v="Mexico"/>
    <s v="Mexico"/>
    <s v="MEX"/>
    <s v="Latin America"/>
    <x v="2"/>
    <x v="2"/>
    <n v="1996"/>
    <x v="27"/>
    <n v="4"/>
    <n v="0.32800000000000001"/>
    <n v="0.36399999999999999"/>
    <n v="8.7999999999999995E-2"/>
    <n v="0.78"/>
    <n v="82"/>
    <n v="91"/>
    <n v="22"/>
    <n v="100"/>
    <n v="100"/>
    <n v="100"/>
    <s v="NA"/>
    <s v="NA"/>
    <s v="NA"/>
    <s v="NA"/>
  </r>
  <r>
    <s v="Mexico"/>
    <s v="Mexico"/>
    <s v="MEX"/>
    <s v="Latin America"/>
    <x v="2"/>
    <x v="2"/>
    <n v="1996"/>
    <x v="4"/>
    <n v="273"/>
    <n v="17.6358"/>
    <n v="6.2244000000000002"/>
    <n v="4.1496000000000004"/>
    <n v="28.009799999999998"/>
    <n v="68"/>
    <n v="24"/>
    <n v="16"/>
    <n v="95"/>
    <n v="95"/>
    <n v="95"/>
    <s v="NA"/>
    <s v="NA"/>
    <s v="NA"/>
    <s v="NA"/>
  </r>
  <r>
    <s v="Mexico"/>
    <s v="Mexico"/>
    <s v="MEX"/>
    <s v="Latin America"/>
    <x v="2"/>
    <x v="2"/>
    <n v="1996"/>
    <x v="6"/>
    <n v="50"/>
    <n v="3.9"/>
    <n v="1.05"/>
    <n v="0.65"/>
    <n v="5.6"/>
    <n v="78"/>
    <n v="21"/>
    <n v="13"/>
    <n v="100"/>
    <n v="100"/>
    <n v="100"/>
    <s v="NA"/>
    <s v="NA"/>
    <s v="NA"/>
    <s v="NA"/>
  </r>
  <r>
    <s v="Mexico"/>
    <s v="Mexico"/>
    <s v="MEX"/>
    <s v="Latin America"/>
    <x v="2"/>
    <x v="2"/>
    <n v="1996"/>
    <x v="103"/>
    <n v="380"/>
    <n v="19.942399999999999"/>
    <n v="3.7391999999999999"/>
    <n v="0.15579999999999999"/>
    <n v="23.837399999999999"/>
    <n v="128"/>
    <n v="24"/>
    <n v="1"/>
    <n v="41"/>
    <n v="41"/>
    <n v="41"/>
    <s v="NA"/>
    <s v="NA"/>
    <s v="NA"/>
    <s v="NA"/>
  </r>
  <r>
    <s v="Mexico"/>
    <s v="Mexico"/>
    <s v="MEX"/>
    <s v="Latin America"/>
    <x v="2"/>
    <x v="2"/>
    <n v="1996"/>
    <x v="43"/>
    <n v="43"/>
    <n v="1.03071"/>
    <n v="0.72755999999999998"/>
    <n v="2.0209999999999999E-2"/>
    <n v="1.7784800000000001"/>
    <n v="51"/>
    <n v="36"/>
    <n v="1"/>
    <n v="47"/>
    <n v="47"/>
    <n v="47"/>
    <s v="NA"/>
    <s v="NA"/>
    <s v="NA"/>
    <s v="NA"/>
  </r>
  <r>
    <s v="Mexico"/>
    <s v="Mexico"/>
    <s v="MEX"/>
    <s v="Latin America"/>
    <x v="2"/>
    <x v="2"/>
    <n v="1996"/>
    <x v="83"/>
    <n v="3"/>
    <n v="0.29853000000000002"/>
    <n v="0.24551999999999999"/>
    <n v="0.13113"/>
    <n v="0.67518"/>
    <n v="107"/>
    <n v="88"/>
    <n v="47"/>
    <n v="93"/>
    <n v="93"/>
    <n v="93"/>
    <s v="NA"/>
    <s v="NA"/>
    <s v="NA"/>
    <s v="NA"/>
  </r>
  <r>
    <s v="Mexico"/>
    <s v="Mexico"/>
    <s v="MEX"/>
    <s v="Latin America"/>
    <x v="2"/>
    <x v="2"/>
    <n v="1996"/>
    <x v="104"/>
    <n v="5"/>
    <n v="0.34649999999999997"/>
    <n v="0.30195"/>
    <n v="7.9200000000000007E-2"/>
    <n v="0.72765000000000002"/>
    <n v="70"/>
    <n v="61"/>
    <n v="16"/>
    <n v="99"/>
    <n v="99"/>
    <n v="99"/>
    <s v="NA"/>
    <s v="NA"/>
    <s v="NA"/>
    <s v="NA"/>
  </r>
  <r>
    <s v="Mexico"/>
    <s v="Mexico"/>
    <s v="MEX"/>
    <s v="Latin America"/>
    <x v="2"/>
    <x v="2"/>
    <n v="1996"/>
    <x v="105"/>
    <n v="34"/>
    <n v="1.734"/>
    <n v="0.51"/>
    <n v="0.88400000000000001"/>
    <n v="3.1280000000000001"/>
    <n v="51"/>
    <n v="15"/>
    <n v="26"/>
    <n v="100"/>
    <n v="100"/>
    <n v="100"/>
    <s v="NA"/>
    <s v="NA"/>
    <s v="NA"/>
    <s v="NA"/>
  </r>
  <r>
    <s v="Mexico"/>
    <s v="Mexico"/>
    <s v="MEX"/>
    <s v="Latin America"/>
    <x v="2"/>
    <x v="2"/>
    <n v="1996"/>
    <x v="88"/>
    <n v="2"/>
    <n v="0.17399999999999999"/>
    <n v="7.5999999999999998E-2"/>
    <n v="0"/>
    <n v="0.25"/>
    <n v="87"/>
    <n v="38"/>
    <s v="NA"/>
    <n v="100"/>
    <n v="100"/>
    <s v="NA"/>
    <s v="NA"/>
    <s v="NA"/>
    <s v="NA"/>
    <s v="NA"/>
  </r>
  <r>
    <s v="Mexico"/>
    <s v="Mexico"/>
    <s v="MEX"/>
    <s v="Latin America"/>
    <x v="2"/>
    <x v="2"/>
    <n v="1996"/>
    <x v="19"/>
    <n v="7853"/>
    <n v="489.39895999999999"/>
    <n v="155.17527999999999"/>
    <n v="5.96828"/>
    <n v="650.54251999999997"/>
    <n v="82"/>
    <n v="26"/>
    <n v="1"/>
    <n v="76"/>
    <n v="76"/>
    <n v="76"/>
    <s v="NA"/>
    <s v="NA"/>
    <s v="NA"/>
    <s v="NA"/>
  </r>
  <r>
    <s v="Mexico"/>
    <s v="Mexico"/>
    <s v="MEX"/>
    <s v="Latin America"/>
    <x v="2"/>
    <x v="2"/>
    <n v="1996"/>
    <x v="106"/>
    <n v="43"/>
    <n v="2.5154999999999998"/>
    <n v="0.97265999999999997"/>
    <n v="1.2745200000000001"/>
    <n v="4.7626799999999996"/>
    <n v="75"/>
    <n v="29"/>
    <n v="38"/>
    <n v="78"/>
    <n v="78"/>
    <n v="78"/>
    <s v="NA"/>
    <s v="NA"/>
    <s v="NA"/>
    <s v="NA"/>
  </r>
  <r>
    <s v="Mexico"/>
    <s v="Mexico"/>
    <s v="MEX"/>
    <s v="Latin America"/>
    <x v="2"/>
    <x v="2"/>
    <n v="1996"/>
    <x v="30"/>
    <n v="243"/>
    <n v="10.89855"/>
    <n v="6.4759500000000001"/>
    <n v="0"/>
    <n v="17.374500000000001"/>
    <n v="69"/>
    <n v="41"/>
    <s v="NA"/>
    <n v="65"/>
    <n v="65"/>
    <s v="NA"/>
    <s v="NA"/>
    <s v="NA"/>
    <s v="NA"/>
    <s v="NA"/>
  </r>
  <r>
    <s v="Mexico"/>
    <s v="Mexico"/>
    <s v="MEX"/>
    <s v="Latin America"/>
    <x v="2"/>
    <x v="2"/>
    <n v="1996"/>
    <x v="8"/>
    <n v="11"/>
    <n v="1.4993000000000001"/>
    <n v="0.50666"/>
    <n v="0.24815999999999999"/>
    <n v="2.2541199999999999"/>
    <n v="145"/>
    <n v="49"/>
    <n v="24"/>
    <n v="94"/>
    <n v="94"/>
    <n v="94"/>
    <s v="NA"/>
    <s v="NA"/>
    <s v="NA"/>
    <s v="NA"/>
  </r>
  <r>
    <s v="Mexico"/>
    <s v="Mexico"/>
    <s v="MEX"/>
    <s v="Latin America"/>
    <x v="2"/>
    <x v="2"/>
    <n v="1996"/>
    <x v="144"/>
    <n v="111"/>
    <n v="36.518999999999998"/>
    <n v="13.986000000000001"/>
    <n v="1.998"/>
    <n v="52.503"/>
    <n v="329"/>
    <n v="126"/>
    <n v="18"/>
    <n v="100"/>
    <n v="100"/>
    <n v="100"/>
    <s v="NA"/>
    <s v="NA"/>
    <s v="NA"/>
    <s v="NA"/>
  </r>
  <r>
    <s v="Mexico"/>
    <s v="Mexico"/>
    <s v="MEX"/>
    <s v="Latin America"/>
    <x v="2"/>
    <x v="2"/>
    <n v="1996"/>
    <x v="107"/>
    <n v="13"/>
    <n v="1.30416"/>
    <n v="0.46435999999999999"/>
    <n v="0.43472"/>
    <n v="2.2032400000000001"/>
    <n v="132"/>
    <n v="47"/>
    <n v="44"/>
    <n v="76"/>
    <n v="76"/>
    <n v="76"/>
    <s v="NA"/>
    <s v="NA"/>
    <s v="NA"/>
    <s v="NA"/>
  </r>
  <r>
    <s v="Mexico"/>
    <s v="Mexico"/>
    <s v="MEX"/>
    <s v="Latin America"/>
    <x v="2"/>
    <x v="2"/>
    <n v="1996"/>
    <x v="57"/>
    <n v="84"/>
    <n v="10.546200000000001"/>
    <n v="4.8434400000000002"/>
    <n v="2.7342"/>
    <n v="18.123840000000001"/>
    <n v="135"/>
    <n v="62"/>
    <n v="35"/>
    <n v="93"/>
    <n v="93"/>
    <n v="93"/>
    <s v="NA"/>
    <s v="NA"/>
    <s v="NA"/>
    <s v="NA"/>
  </r>
  <r>
    <s v="Mexico"/>
    <s v="Mexico"/>
    <s v="MEX"/>
    <s v="Latin America"/>
    <x v="2"/>
    <x v="2"/>
    <n v="1996"/>
    <x v="58"/>
    <n v="7"/>
    <n v="1.4"/>
    <n v="0.56000000000000005"/>
    <n v="0.84"/>
    <n v="2.8"/>
    <n v="200"/>
    <n v="80"/>
    <n v="120"/>
    <n v="100"/>
    <n v="100"/>
    <n v="100"/>
    <s v="NA"/>
    <s v="NA"/>
    <s v="NA"/>
    <s v="NA"/>
  </r>
  <r>
    <s v="Mexico"/>
    <s v="Mexico"/>
    <s v="MEX"/>
    <s v="Latin America"/>
    <x v="2"/>
    <x v="2"/>
    <n v="1996"/>
    <x v="12"/>
    <n v="65"/>
    <n v="6.4896000000000003"/>
    <n v="7.3632"/>
    <n v="4.3056000000000001"/>
    <n v="18.1584"/>
    <n v="104"/>
    <n v="118"/>
    <n v="69"/>
    <n v="96"/>
    <n v="96"/>
    <n v="96"/>
    <s v="NA"/>
    <s v="NA"/>
    <s v="NA"/>
    <s v="NA"/>
  </r>
  <r>
    <s v="Mexico"/>
    <s v="Mexico"/>
    <s v="MEX"/>
    <s v="Latin America"/>
    <x v="2"/>
    <x v="2"/>
    <n v="1996"/>
    <x v="48"/>
    <n v="149"/>
    <n v="17.875530000000001"/>
    <n v="4.8499499999999998"/>
    <n v="0"/>
    <n v="22.725480000000001"/>
    <n v="129"/>
    <n v="35"/>
    <s v="NA"/>
    <n v="93"/>
    <n v="93"/>
    <s v="NA"/>
    <s v="NA"/>
    <s v="NA"/>
    <s v="NA"/>
    <s v="NA"/>
  </r>
  <r>
    <s v="Mexico"/>
    <s v="Mexico"/>
    <s v="MEX"/>
    <s v="Latin America"/>
    <x v="2"/>
    <x v="2"/>
    <n v="1996"/>
    <x v="109"/>
    <n v="115"/>
    <n v="6.2054"/>
    <n v="0.874"/>
    <n v="0"/>
    <n v="7.0793999999999997"/>
    <n v="71"/>
    <n v="10"/>
    <s v="NA"/>
    <n v="76"/>
    <n v="76"/>
    <s v="NA"/>
    <s v="NA"/>
    <s v="NA"/>
    <s v="NA"/>
    <s v="NA"/>
  </r>
  <r>
    <s v="Mexico"/>
    <s v="Mexico"/>
    <s v="MEX"/>
    <s v="Latin America"/>
    <x v="2"/>
    <x v="2"/>
    <n v="1996"/>
    <x v="69"/>
    <n v="75"/>
    <n v="5.3460000000000001"/>
    <n v="0.89100000000000001"/>
    <n v="0"/>
    <n v="6.2370000000000001"/>
    <n v="72"/>
    <n v="12"/>
    <s v="NA"/>
    <n v="99"/>
    <n v="99"/>
    <s v="NA"/>
    <s v="NA"/>
    <s v="NA"/>
    <s v="NA"/>
    <s v="NA"/>
  </r>
  <r>
    <s v="Mexico"/>
    <s v="Mexico"/>
    <s v="MEX"/>
    <s v="Latin America"/>
    <x v="2"/>
    <x v="2"/>
    <n v="1996"/>
    <x v="46"/>
    <n v="1934"/>
    <n v="169.07028"/>
    <n v="32.375160000000001"/>
    <n v="0"/>
    <n v="201.44543999999999"/>
    <n v="141"/>
    <n v="27"/>
    <s v="NA"/>
    <n v="62"/>
    <n v="62"/>
    <s v="NA"/>
    <s v="NA"/>
    <s v="NA"/>
    <s v="NA"/>
    <s v="NA"/>
  </r>
  <r>
    <s v="Mexico"/>
    <s v="Mexico"/>
    <s v="MEX"/>
    <s v="Latin America"/>
    <x v="2"/>
    <x v="2"/>
    <n v="1996"/>
    <x v="60"/>
    <n v="370"/>
    <n v="10.545"/>
    <n v="12.3025"/>
    <n v="0"/>
    <n v="22.8475"/>
    <n v="30"/>
    <n v="35"/>
    <s v="NA"/>
    <n v="95"/>
    <n v="95"/>
    <s v="NA"/>
    <s v="NA"/>
    <s v="NA"/>
    <s v="NA"/>
    <s v="NA"/>
  </r>
  <r>
    <s v="Mexico"/>
    <s v="Mexico"/>
    <s v="MEX"/>
    <s v="Latin America"/>
    <x v="2"/>
    <x v="2"/>
    <n v="1996"/>
    <x v="70"/>
    <n v="11"/>
    <n v="1.804"/>
    <n v="0.70399999999999996"/>
    <n v="3.3000000000000002E-2"/>
    <n v="2.5409999999999999"/>
    <n v="164"/>
    <n v="64"/>
    <n v="3"/>
    <n v="100"/>
    <n v="100"/>
    <n v="100"/>
    <s v="NA"/>
    <s v="NA"/>
    <s v="NA"/>
    <s v="NA"/>
  </r>
  <r>
    <s v="Mexico"/>
    <s v="Mexico"/>
    <s v="MEX"/>
    <s v="Latin America"/>
    <x v="2"/>
    <x v="2"/>
    <n v="1996"/>
    <x v="71"/>
    <n v="4"/>
    <n v="0.85199999999999998"/>
    <n v="0.45200000000000001"/>
    <n v="0.33200000000000002"/>
    <n v="1.6359999999999999"/>
    <n v="213"/>
    <n v="113"/>
    <n v="83"/>
    <n v="100"/>
    <n v="100"/>
    <n v="100"/>
    <s v="NA"/>
    <s v="NA"/>
    <s v="NA"/>
    <s v="NA"/>
  </r>
  <r>
    <s v="Mexico"/>
    <s v="Mexico"/>
    <s v="MEX"/>
    <s v="Latin America"/>
    <x v="2"/>
    <x v="2"/>
    <n v="1996"/>
    <x v="24"/>
    <n v="654"/>
    <n v="79.748760000000004"/>
    <n v="23.805599999999998"/>
    <n v="20.829899999999999"/>
    <n v="124.38426"/>
    <n v="134"/>
    <n v="40"/>
    <n v="35"/>
    <n v="91"/>
    <n v="91"/>
    <n v="91"/>
    <s v="NA"/>
    <s v="NA"/>
    <s v="NA"/>
    <s v="NA"/>
  </r>
  <r>
    <s v="Mexico"/>
    <s v="Mexico"/>
    <s v="MEX"/>
    <s v="Latin America"/>
    <x v="2"/>
    <x v="2"/>
    <n v="1996"/>
    <x v="25"/>
    <n v="32"/>
    <n v="2.8512"/>
    <n v="1.5840000000000001"/>
    <n v="1.6790400000000001"/>
    <n v="6.1142399999999997"/>
    <n v="90"/>
    <n v="50"/>
    <n v="53"/>
    <n v="99"/>
    <n v="99"/>
    <n v="99"/>
    <s v="NA"/>
    <s v="NA"/>
    <s v="NA"/>
    <s v="NA"/>
  </r>
  <r>
    <s v="Mexico"/>
    <s v="Mexico"/>
    <s v="MEX"/>
    <s v="Latin America"/>
    <x v="2"/>
    <x v="2"/>
    <n v="1996"/>
    <x v="49"/>
    <n v="55"/>
    <n v="14.75595"/>
    <n v="7.8407999999999998"/>
    <n v="4.6826999999999996"/>
    <n v="27.279450000000001"/>
    <n v="271"/>
    <n v="144"/>
    <n v="86"/>
    <n v="99"/>
    <n v="99"/>
    <n v="99"/>
    <s v="NA"/>
    <s v="NA"/>
    <s v="NA"/>
    <s v="NA"/>
  </r>
  <r>
    <s v="Mexico"/>
    <s v="Mexico"/>
    <s v="MEX"/>
    <s v="Latin America"/>
    <x v="2"/>
    <x v="2"/>
    <n v="1996"/>
    <x v="15"/>
    <n v="153"/>
    <n v="36.063630000000003"/>
    <n v="14.989409999999999"/>
    <n v="4.0070699999999997"/>
    <n v="55.060110000000002"/>
    <n v="243"/>
    <n v="101"/>
    <n v="27"/>
    <n v="97"/>
    <n v="97"/>
    <n v="97"/>
    <s v="NA"/>
    <s v="NA"/>
    <s v="NA"/>
    <s v="NA"/>
  </r>
  <r>
    <s v="Mexico"/>
    <s v="Mexico"/>
    <s v="MEX"/>
    <s v="Latin America"/>
    <x v="2"/>
    <x v="2"/>
    <n v="1996"/>
    <x v="74"/>
    <n v="14"/>
    <n v="1.5960000000000001"/>
    <n v="0.81130000000000002"/>
    <n v="0.55859999999999999"/>
    <n v="2.9659"/>
    <n v="120"/>
    <n v="61"/>
    <n v="42"/>
    <n v="95"/>
    <n v="95"/>
    <n v="95"/>
    <s v="NA"/>
    <s v="NA"/>
    <s v="NA"/>
    <s v="NA"/>
  </r>
  <r>
    <s v="Mexico"/>
    <s v="Mexico"/>
    <s v="MEX"/>
    <s v="Latin America"/>
    <x v="2"/>
    <x v="2"/>
    <n v="1996"/>
    <x v="16"/>
    <n v="913"/>
    <n v="155.38346999999999"/>
    <n v="30.567240000000002"/>
    <n v="0"/>
    <n v="185.95070999999999"/>
    <n v="183"/>
    <n v="36"/>
    <s v="NA"/>
    <n v="93"/>
    <n v="93"/>
    <s v="NA"/>
    <s v="NA"/>
    <s v="NA"/>
    <s v="NA"/>
    <s v="NA"/>
  </r>
  <r>
    <s v="Morocco"/>
    <s v="Morocco"/>
    <s v="MAR"/>
    <s v="Africa"/>
    <x v="15"/>
    <x v="2"/>
    <n v="1996"/>
    <x v="0"/>
    <n v="2330"/>
    <n v="5.5919999999999996"/>
    <n v="3.4950000000000001"/>
    <n v="3.9144000000000001"/>
    <n v="13.0014"/>
    <n v="8"/>
    <n v="5"/>
    <n v="5.6"/>
    <n v="30"/>
    <n v="30"/>
    <n v="30"/>
    <s v="NA"/>
    <s v="NA"/>
    <s v="NA"/>
    <s v="NA"/>
  </r>
  <r>
    <s v="Morocco"/>
    <s v="Morocco"/>
    <s v="MAR"/>
    <s v="Africa"/>
    <x v="15"/>
    <x v="2"/>
    <n v="1996"/>
    <x v="162"/>
    <n v="180"/>
    <n v="19.8"/>
    <n v="16.2"/>
    <n v="9"/>
    <n v="45"/>
    <n v="110"/>
    <n v="90"/>
    <n v="50"/>
    <n v="100"/>
    <n v="100"/>
    <n v="100"/>
    <s v="NA"/>
    <s v="NA"/>
    <s v="NA"/>
    <s v="NA"/>
  </r>
  <r>
    <s v="Morocco"/>
    <s v="Morocco"/>
    <s v="MAR"/>
    <s v="Africa"/>
    <x v="15"/>
    <x v="2"/>
    <n v="1996"/>
    <x v="61"/>
    <n v="130"/>
    <n v="13"/>
    <n v="9.75"/>
    <n v="5.2"/>
    <n v="27.95"/>
    <n v="100"/>
    <n v="75"/>
    <n v="40"/>
    <n v="100"/>
    <n v="100"/>
    <n v="100"/>
    <s v="NA"/>
    <s v="NA"/>
    <s v="NA"/>
    <s v="NA"/>
  </r>
  <r>
    <s v="Morocco"/>
    <s v="Morocco"/>
    <s v="MAR"/>
    <s v="Africa"/>
    <x v="15"/>
    <x v="2"/>
    <n v="1996"/>
    <x v="19"/>
    <n v="400"/>
    <n v="6.4"/>
    <n v="4.4800000000000004"/>
    <n v="2.2400000000000002"/>
    <n v="13.12"/>
    <n v="20"/>
    <n v="14"/>
    <n v="7"/>
    <n v="80"/>
    <n v="80"/>
    <n v="80"/>
    <s v="NA"/>
    <s v="NA"/>
    <s v="NA"/>
    <s v="NA"/>
  </r>
  <r>
    <s v="Morocco"/>
    <s v="Morocco"/>
    <s v="MAR"/>
    <s v="Africa"/>
    <x v="15"/>
    <x v="2"/>
    <n v="1996"/>
    <x v="144"/>
    <n v="400"/>
    <n v="22.4"/>
    <n v="18.399999999999999"/>
    <n v="3.4"/>
    <n v="44.2"/>
    <n v="56"/>
    <n v="46"/>
    <n v="8.5"/>
    <n v="100"/>
    <n v="100"/>
    <n v="100"/>
    <s v="NA"/>
    <s v="NA"/>
    <s v="NA"/>
    <s v="NA"/>
  </r>
  <r>
    <s v="Morocco"/>
    <s v="Morocco"/>
    <s v="MAR"/>
    <s v="Africa"/>
    <x v="15"/>
    <x v="2"/>
    <n v="1996"/>
    <x v="33"/>
    <n v="80"/>
    <n v="18.399999999999999"/>
    <n v="8"/>
    <n v="8"/>
    <n v="34.4"/>
    <n v="230"/>
    <n v="100"/>
    <n v="100"/>
    <n v="100"/>
    <n v="100"/>
    <n v="100"/>
    <s v="NA"/>
    <s v="NA"/>
    <s v="NA"/>
    <s v="NA"/>
  </r>
  <r>
    <s v="Morocco"/>
    <s v="Morocco"/>
    <s v="MAR"/>
    <s v="Africa"/>
    <x v="15"/>
    <x v="2"/>
    <n v="1996"/>
    <x v="34"/>
    <n v="110"/>
    <n v="8.14"/>
    <n v="3.08"/>
    <n v="1.54"/>
    <n v="12.76"/>
    <n v="74"/>
    <n v="28"/>
    <n v="14"/>
    <n v="100"/>
    <n v="100"/>
    <n v="100"/>
    <s v="NA"/>
    <s v="NA"/>
    <s v="NA"/>
    <s v="NA"/>
  </r>
  <r>
    <s v="Morocco"/>
    <s v="Morocco"/>
    <s v="MAR"/>
    <s v="Africa"/>
    <x v="15"/>
    <x v="2"/>
    <n v="1996"/>
    <x v="20"/>
    <n v="450"/>
    <n v="0"/>
    <n v="6.3"/>
    <n v="3.15"/>
    <n v="9.4499999999999993"/>
    <s v="NA"/>
    <n v="20"/>
    <n v="10"/>
    <s v="NA"/>
    <n v="70"/>
    <n v="70"/>
    <s v="NA"/>
    <s v="NA"/>
    <s v="NA"/>
    <s v="NA"/>
  </r>
  <r>
    <s v="Morocco"/>
    <s v="Morocco"/>
    <s v="MAR"/>
    <s v="Africa"/>
    <x v="15"/>
    <x v="2"/>
    <n v="1996"/>
    <x v="16"/>
    <n v="2450"/>
    <n v="39.200000000000003"/>
    <n v="27.44"/>
    <n v="13.72"/>
    <n v="80.36"/>
    <n v="20"/>
    <n v="14"/>
    <n v="7"/>
    <n v="80"/>
    <n v="80"/>
    <n v="80"/>
    <s v="NA"/>
    <s v="NA"/>
    <s v="NA"/>
    <s v="NA"/>
  </r>
  <r>
    <s v="Myanmar"/>
    <s v="Myanmar"/>
    <s v="MMR"/>
    <s v="East Asia"/>
    <x v="14"/>
    <x v="2"/>
    <n v="1996"/>
    <x v="75"/>
    <n v="700"/>
    <n v="0.21"/>
    <n v="0"/>
    <n v="0"/>
    <n v="0.21"/>
    <s v="NA"/>
    <s v="NA"/>
    <s v="NA"/>
    <s v="NA"/>
    <s v="NA"/>
    <s v="NA"/>
    <n v="0.3"/>
    <s v="NA"/>
    <s v="NA"/>
    <s v="NA"/>
  </r>
  <r>
    <s v="Myanmar"/>
    <s v="Myanmar"/>
    <s v="MMR"/>
    <s v="East Asia"/>
    <x v="14"/>
    <x v="2"/>
    <n v="1996"/>
    <x v="22"/>
    <n v="165"/>
    <n v="0.36299999999999999"/>
    <n v="0"/>
    <n v="0"/>
    <n v="0.36299999999999999"/>
    <s v="NA"/>
    <s v="NA"/>
    <s v="NA"/>
    <s v="NA"/>
    <s v="NA"/>
    <s v="NA"/>
    <n v="2.2000000000000002"/>
    <s v="NA"/>
    <s v="NA"/>
    <s v="NA"/>
  </r>
  <r>
    <s v="Myanmar"/>
    <s v="Myanmar"/>
    <s v="MMR"/>
    <s v="East Asia"/>
    <x v="14"/>
    <x v="2"/>
    <n v="1996"/>
    <x v="19"/>
    <n v="196"/>
    <n v="0.98"/>
    <n v="9.8000000000000004E-2"/>
    <n v="0"/>
    <n v="1.0780000000000001"/>
    <s v="NA"/>
    <s v="NA"/>
    <s v="NA"/>
    <s v="NA"/>
    <s v="NA"/>
    <s v="NA"/>
    <n v="5"/>
    <n v="0.5"/>
    <s v="NA"/>
    <s v="NA"/>
  </r>
  <r>
    <s v="Myanmar"/>
    <s v="Myanmar"/>
    <s v="MMR"/>
    <s v="East Asia"/>
    <x v="14"/>
    <x v="2"/>
    <n v="1996"/>
    <x v="48"/>
    <n v="5665"/>
    <n v="101.97"/>
    <n v="28.324999999999999"/>
    <n v="2.266"/>
    <n v="132.56100000000001"/>
    <s v="NA"/>
    <s v="NA"/>
    <s v="NA"/>
    <s v="NA"/>
    <s v="NA"/>
    <s v="NA"/>
    <n v="18"/>
    <n v="5"/>
    <n v="0.4"/>
    <s v="NA"/>
  </r>
  <r>
    <s v="Myanmar"/>
    <s v="Myanmar"/>
    <s v="MMR"/>
    <s v="East Asia"/>
    <x v="14"/>
    <x v="2"/>
    <n v="1996"/>
    <x v="69"/>
    <n v="974"/>
    <n v="0.58440000000000003"/>
    <n v="0.29220000000000002"/>
    <n v="0"/>
    <n v="0.87660000000000005"/>
    <s v="NA"/>
    <s v="NA"/>
    <s v="NA"/>
    <s v="NA"/>
    <s v="NA"/>
    <s v="NA"/>
    <n v="0.6"/>
    <n v="0.3"/>
    <s v="NA"/>
    <s v="NA"/>
  </r>
  <r>
    <s v="Myanmar"/>
    <s v="Myanmar"/>
    <s v="MMR"/>
    <s v="East Asia"/>
    <x v="14"/>
    <x v="2"/>
    <n v="1996"/>
    <x v="16"/>
    <n v="137"/>
    <n v="2.0550000000000002"/>
    <n v="0.27400000000000002"/>
    <n v="0.1096"/>
    <n v="2.4386000000000001"/>
    <s v="NA"/>
    <s v="NA"/>
    <s v="NA"/>
    <s v="NA"/>
    <s v="NA"/>
    <s v="NA"/>
    <n v="15"/>
    <n v="2"/>
    <n v="0.8"/>
    <s v="NA"/>
  </r>
  <r>
    <s v="Nepal"/>
    <s v="Nepal"/>
    <s v="NPL"/>
    <s v="South Asia"/>
    <x v="3"/>
    <x v="2"/>
    <n v="1996"/>
    <x v="19"/>
    <n v="751"/>
    <n v="3.6048"/>
    <n v="1.2016"/>
    <n v="0.3004"/>
    <n v="5.1067999999999998"/>
    <n v="12"/>
    <n v="4"/>
    <n v="1"/>
    <n v="40"/>
    <n v="40"/>
    <n v="40"/>
    <s v="NA"/>
    <s v="NA"/>
    <s v="NA"/>
    <s v="NA"/>
  </r>
  <r>
    <s v="Nepal"/>
    <s v="Nepal"/>
    <s v="NPL"/>
    <s v="South Asia"/>
    <x v="3"/>
    <x v="2"/>
    <n v="1996"/>
    <x v="23"/>
    <n v="154"/>
    <n v="1.6632"/>
    <n v="0.61599999999999999"/>
    <n v="0.1232"/>
    <n v="2.4024000000000001"/>
    <n v="27"/>
    <n v="10"/>
    <n v="2"/>
    <n v="40"/>
    <n v="40"/>
    <n v="40"/>
    <s v="NA"/>
    <s v="NA"/>
    <s v="NA"/>
    <s v="NA"/>
  </r>
  <r>
    <s v="Nepal"/>
    <s v="Nepal"/>
    <s v="NPL"/>
    <s v="South Asia"/>
    <x v="3"/>
    <x v="2"/>
    <n v="1996"/>
    <x v="48"/>
    <n v="1433"/>
    <n v="9.1712000000000007"/>
    <n v="3.4392"/>
    <n v="0.57320000000000004"/>
    <n v="13.1836"/>
    <n v="16"/>
    <n v="6"/>
    <n v="1"/>
    <n v="40"/>
    <n v="40"/>
    <n v="40"/>
    <s v="NA"/>
    <s v="NA"/>
    <s v="NA"/>
    <s v="NA"/>
  </r>
  <r>
    <s v="Nepal"/>
    <s v="Nepal"/>
    <s v="NPL"/>
    <s v="South Asia"/>
    <x v="3"/>
    <x v="2"/>
    <n v="1996"/>
    <x v="20"/>
    <n v="84"/>
    <n v="3.9647999999999999"/>
    <n v="1.4448000000000001"/>
    <n v="0.23519999999999999"/>
    <n v="5.6448"/>
    <n v="118"/>
    <n v="43"/>
    <n v="7"/>
    <n v="40"/>
    <n v="40"/>
    <n v="40"/>
    <s v="NA"/>
    <s v="NA"/>
    <s v="NA"/>
    <s v="NA"/>
  </r>
  <r>
    <s v="Nepal"/>
    <s v="Nepal"/>
    <s v="NPL"/>
    <s v="South Asia"/>
    <x v="3"/>
    <x v="2"/>
    <n v="1996"/>
    <x v="16"/>
    <n v="604"/>
    <n v="8.2143999999999995"/>
    <n v="2.8992"/>
    <n v="0.48320000000000002"/>
    <n v="11.5968"/>
    <n v="34"/>
    <n v="12"/>
    <n v="2"/>
    <n v="40"/>
    <n v="40"/>
    <n v="40"/>
    <s v="NA"/>
    <s v="NA"/>
    <s v="NA"/>
    <s v="NA"/>
  </r>
  <r>
    <s v="Netherlands"/>
    <s v="Netherlands"/>
    <s v="NLD"/>
    <s v="Western and Central Europe"/>
    <x v="14"/>
    <x v="2"/>
    <n v="1996"/>
    <x v="0"/>
    <n v="40"/>
    <n v="3.12"/>
    <n v="0.76"/>
    <n v="0.52"/>
    <n v="4.4000000000000004"/>
    <s v="NA"/>
    <s v="NA"/>
    <s v="NA"/>
    <s v="NA"/>
    <s v="NA"/>
    <s v="NA"/>
    <n v="78"/>
    <n v="19"/>
    <n v="13"/>
    <s v="NA"/>
  </r>
  <r>
    <s v="Netherlands"/>
    <s v="Netherlands"/>
    <s v="NLD"/>
    <s v="Western and Central Europe"/>
    <x v="14"/>
    <x v="2"/>
    <n v="1996"/>
    <x v="149"/>
    <n v="235"/>
    <n v="11.75"/>
    <n v="8.2249999999999996"/>
    <n v="6.3449999999999998"/>
    <n v="26.32"/>
    <s v="NA"/>
    <s v="NA"/>
    <s v="NA"/>
    <s v="NA"/>
    <s v="NA"/>
    <s v="NA"/>
    <n v="50"/>
    <n v="35"/>
    <n v="27"/>
    <s v="NA"/>
  </r>
  <r>
    <s v="Netherlands"/>
    <s v="Netherlands"/>
    <s v="NLD"/>
    <s v="Western and Central Europe"/>
    <x v="14"/>
    <x v="2"/>
    <n v="1996"/>
    <x v="147"/>
    <n v="192"/>
    <n v="25.728000000000002"/>
    <n v="7.68"/>
    <n v="4.6079999999999997"/>
    <n v="38.015999999999998"/>
    <s v="NA"/>
    <s v="NA"/>
    <s v="NA"/>
    <s v="NA"/>
    <s v="NA"/>
    <s v="NA"/>
    <n v="134"/>
    <n v="40"/>
    <n v="24"/>
    <s v="NA"/>
  </r>
  <r>
    <s v="Netherlands"/>
    <s v="Netherlands"/>
    <s v="NLD"/>
    <s v="Western and Central Europe"/>
    <x v="14"/>
    <x v="2"/>
    <n v="1996"/>
    <x v="154"/>
    <n v="1047"/>
    <n v="266.98500000000001"/>
    <n v="20.94"/>
    <n v="5.2350000000000003"/>
    <n v="293.16000000000003"/>
    <s v="NA"/>
    <s v="NA"/>
    <s v="NA"/>
    <s v="NA"/>
    <s v="NA"/>
    <s v="NA"/>
    <n v="255"/>
    <n v="20"/>
    <n v="5"/>
    <s v="NA"/>
  </r>
  <r>
    <s v="Netherlands"/>
    <s v="Netherlands"/>
    <s v="NLD"/>
    <s v="Western and Central Europe"/>
    <x v="14"/>
    <x v="2"/>
    <n v="1996"/>
    <x v="144"/>
    <n v="88"/>
    <n v="8.6240000000000006"/>
    <n v="2.552"/>
    <n v="7.04"/>
    <n v="18.216000000000001"/>
    <s v="NA"/>
    <s v="NA"/>
    <s v="NA"/>
    <s v="NA"/>
    <s v="NA"/>
    <s v="NA"/>
    <n v="98"/>
    <n v="29"/>
    <n v="80"/>
    <s v="NA"/>
  </r>
  <r>
    <s v="Netherlands"/>
    <s v="Netherlands"/>
    <s v="NLD"/>
    <s v="Western and Central Europe"/>
    <x v="14"/>
    <x v="2"/>
    <n v="1996"/>
    <x v="12"/>
    <n v="175"/>
    <n v="28"/>
    <n v="14.175000000000001"/>
    <n v="32.375"/>
    <n v="74.55"/>
    <s v="NA"/>
    <s v="NA"/>
    <s v="NA"/>
    <s v="NA"/>
    <s v="NA"/>
    <s v="NA"/>
    <n v="160"/>
    <n v="81"/>
    <n v="185"/>
    <s v="NA"/>
  </r>
  <r>
    <s v="Netherlands"/>
    <s v="Netherlands"/>
    <s v="NLD"/>
    <s v="Western and Central Europe"/>
    <x v="14"/>
    <x v="2"/>
    <n v="1996"/>
    <x v="13"/>
    <n v="5"/>
    <n v="0.11"/>
    <n v="0.29499999999999998"/>
    <n v="0.4"/>
    <n v="0.80500000000000005"/>
    <s v="NA"/>
    <s v="NA"/>
    <s v="NA"/>
    <s v="NA"/>
    <s v="NA"/>
    <s v="NA"/>
    <n v="22"/>
    <n v="59"/>
    <n v="80"/>
    <s v="NA"/>
  </r>
  <r>
    <s v="Netherlands"/>
    <s v="Netherlands"/>
    <s v="NLD"/>
    <s v="Western and Central Europe"/>
    <x v="14"/>
    <x v="2"/>
    <n v="1996"/>
    <x v="31"/>
    <n v="1"/>
    <n v="0.184"/>
    <n v="2.5000000000000001E-2"/>
    <n v="0.03"/>
    <n v="0.23899999999999999"/>
    <s v="NA"/>
    <s v="NA"/>
    <s v="NA"/>
    <s v="NA"/>
    <s v="NA"/>
    <s v="NA"/>
    <n v="184"/>
    <n v="25"/>
    <n v="30"/>
    <s v="NA"/>
  </r>
  <r>
    <s v="Netherlands"/>
    <s v="Netherlands"/>
    <s v="NLD"/>
    <s v="Western and Central Europe"/>
    <x v="14"/>
    <x v="2"/>
    <n v="1996"/>
    <x v="131"/>
    <n v="13"/>
    <n v="1.04"/>
    <n v="0.11700000000000001"/>
    <n v="0.16900000000000001"/>
    <n v="1.3260000000000001"/>
    <s v="NA"/>
    <s v="NA"/>
    <s v="NA"/>
    <s v="NA"/>
    <s v="NA"/>
    <s v="NA"/>
    <n v="80"/>
    <n v="9"/>
    <n v="13"/>
    <s v="NA"/>
  </r>
  <r>
    <s v="Netherlands"/>
    <s v="Netherlands"/>
    <s v="NLD"/>
    <s v="Western and Central Europe"/>
    <x v="14"/>
    <x v="2"/>
    <n v="1996"/>
    <x v="33"/>
    <n v="113"/>
    <n v="12.090999999999999"/>
    <n v="7.4580000000000002"/>
    <n v="9.0399999999999991"/>
    <n v="28.588999999999999"/>
    <s v="NA"/>
    <s v="NA"/>
    <s v="NA"/>
    <s v="NA"/>
    <s v="NA"/>
    <s v="NA"/>
    <n v="107"/>
    <n v="66"/>
    <n v="80"/>
    <s v="NA"/>
  </r>
  <r>
    <s v="Netherlands"/>
    <s v="Netherlands"/>
    <s v="NLD"/>
    <s v="Western and Central Europe"/>
    <x v="14"/>
    <x v="2"/>
    <n v="1996"/>
    <x v="20"/>
    <n v="68"/>
    <n v="9.452"/>
    <n v="5.7119999999999997"/>
    <n v="12.24"/>
    <n v="27.404"/>
    <s v="NA"/>
    <s v="NA"/>
    <s v="NA"/>
    <s v="NA"/>
    <s v="NA"/>
    <s v="NA"/>
    <n v="139"/>
    <n v="84"/>
    <n v="180"/>
    <s v="NA"/>
  </r>
  <r>
    <s v="Netherlands"/>
    <s v="Netherlands"/>
    <s v="NLD"/>
    <s v="Western and Central Europe"/>
    <x v="14"/>
    <x v="2"/>
    <n v="1996"/>
    <x v="16"/>
    <n v="122"/>
    <n v="20.74"/>
    <n v="1.83"/>
    <n v="1.5860000000000001"/>
    <n v="24.155999999999999"/>
    <s v="NA"/>
    <s v="NA"/>
    <s v="NA"/>
    <s v="NA"/>
    <s v="NA"/>
    <s v="NA"/>
    <n v="170"/>
    <n v="15"/>
    <n v="13"/>
    <s v="NA"/>
  </r>
  <r>
    <s v="New Zealand"/>
    <s v="New Zealand"/>
    <s v="NZL"/>
    <s v="Oceania"/>
    <x v="15"/>
    <x v="2"/>
    <n v="1996"/>
    <x v="0"/>
    <n v="75"/>
    <n v="3.75"/>
    <n v="1.125"/>
    <n v="0.75"/>
    <n v="5.625"/>
    <s v="NA"/>
    <s v="NA"/>
    <s v="NA"/>
    <s v="NA"/>
    <s v="NA"/>
    <s v="NA"/>
    <n v="50"/>
    <n v="15"/>
    <n v="10"/>
    <s v="NA"/>
  </r>
  <r>
    <s v="New Zealand"/>
    <s v="New Zealand"/>
    <s v="NZL"/>
    <s v="Oceania"/>
    <x v="15"/>
    <x v="2"/>
    <n v="1996"/>
    <x v="163"/>
    <n v="5"/>
    <n v="0"/>
    <n v="0.1"/>
    <n v="0.1"/>
    <n v="0.2"/>
    <s v="NA"/>
    <s v="NA"/>
    <s v="NA"/>
    <s v="NA"/>
    <s v="NA"/>
    <s v="NA"/>
    <s v="NA"/>
    <n v="20"/>
    <n v="20"/>
    <s v="NA"/>
  </r>
  <r>
    <s v="New Zealand"/>
    <s v="New Zealand"/>
    <s v="NZL"/>
    <s v="Oceania"/>
    <x v="15"/>
    <x v="2"/>
    <n v="1996"/>
    <x v="164"/>
    <n v="12"/>
    <n v="1.44"/>
    <n v="0.36"/>
    <n v="0.48"/>
    <n v="2.2799999999999998"/>
    <s v="NA"/>
    <s v="NA"/>
    <s v="NA"/>
    <s v="NA"/>
    <s v="NA"/>
    <s v="NA"/>
    <n v="120"/>
    <n v="30"/>
    <n v="40"/>
    <s v="NA"/>
  </r>
  <r>
    <s v="New Zealand"/>
    <s v="New Zealand"/>
    <s v="NZL"/>
    <s v="Oceania"/>
    <x v="15"/>
    <x v="2"/>
    <n v="1996"/>
    <x v="28"/>
    <n v="5000"/>
    <n v="150"/>
    <n v="50"/>
    <n v="25"/>
    <n v="225"/>
    <s v="NA"/>
    <s v="NA"/>
    <s v="NA"/>
    <s v="NA"/>
    <s v="NA"/>
    <s v="NA"/>
    <n v="30"/>
    <n v="10"/>
    <n v="5"/>
    <s v="NA"/>
  </r>
  <r>
    <s v="New Zealand"/>
    <s v="New Zealand"/>
    <s v="NZL"/>
    <s v="Oceania"/>
    <x v="15"/>
    <x v="2"/>
    <n v="1996"/>
    <x v="165"/>
    <n v="0.2"/>
    <n v="0"/>
    <n v="0"/>
    <n v="0"/>
    <n v="0"/>
    <s v="NA"/>
    <s v="NA"/>
    <s v="NA"/>
    <s v="NA"/>
    <s v="NA"/>
    <s v="NA"/>
    <s v="NA"/>
    <s v="NA"/>
    <s v="NA"/>
    <s v="NA"/>
  </r>
  <r>
    <s v="New Zealand"/>
    <s v="New Zealand"/>
    <s v="NZL"/>
    <s v="Oceania"/>
    <x v="15"/>
    <x v="2"/>
    <n v="1996"/>
    <x v="166"/>
    <n v="2"/>
    <n v="0"/>
    <n v="0.04"/>
    <n v="0"/>
    <n v="0.04"/>
    <s v="NA"/>
    <s v="NA"/>
    <s v="NA"/>
    <s v="NA"/>
    <s v="NA"/>
    <s v="NA"/>
    <s v="NA"/>
    <n v="20"/>
    <s v="NA"/>
    <s v="NA"/>
  </r>
  <r>
    <s v="New Zealand"/>
    <s v="New Zealand"/>
    <s v="NZL"/>
    <s v="Oceania"/>
    <x v="15"/>
    <x v="2"/>
    <n v="1996"/>
    <x v="19"/>
    <n v="15"/>
    <n v="1.8"/>
    <n v="0.375"/>
    <n v="0.45"/>
    <n v="2.625"/>
    <s v="NA"/>
    <s v="NA"/>
    <s v="NA"/>
    <s v="NA"/>
    <s v="NA"/>
    <s v="NA"/>
    <n v="120"/>
    <n v="25"/>
    <n v="30"/>
    <s v="NA"/>
  </r>
  <r>
    <s v="New Zealand"/>
    <s v="New Zealand"/>
    <s v="NZL"/>
    <s v="Oceania"/>
    <x v="15"/>
    <x v="2"/>
    <n v="1996"/>
    <x v="167"/>
    <n v="12"/>
    <n v="0.48"/>
    <n v="0.24"/>
    <n v="0"/>
    <n v="0.72"/>
    <s v="NA"/>
    <s v="NA"/>
    <s v="NA"/>
    <s v="NA"/>
    <s v="NA"/>
    <s v="NA"/>
    <n v="40"/>
    <n v="20"/>
    <s v="NA"/>
    <s v="NA"/>
  </r>
  <r>
    <s v="New Zealand"/>
    <s v="New Zealand"/>
    <s v="NZL"/>
    <s v="Oceania"/>
    <x v="15"/>
    <x v="2"/>
    <n v="1996"/>
    <x v="12"/>
    <n v="12"/>
    <n v="1.68"/>
    <n v="0.6"/>
    <n v="2.1"/>
    <n v="4.38"/>
    <s v="NA"/>
    <s v="NA"/>
    <s v="NA"/>
    <s v="NA"/>
    <s v="NA"/>
    <s v="NA"/>
    <n v="140"/>
    <n v="50"/>
    <n v="175"/>
    <s v="NA"/>
  </r>
  <r>
    <s v="New Zealand"/>
    <s v="New Zealand"/>
    <s v="NZL"/>
    <s v="Oceania"/>
    <x v="15"/>
    <x v="2"/>
    <n v="1996"/>
    <x v="31"/>
    <n v="1"/>
    <n v="0.06"/>
    <n v="0.02"/>
    <n v="0"/>
    <n v="0.08"/>
    <s v="NA"/>
    <s v="NA"/>
    <s v="NA"/>
    <s v="NA"/>
    <s v="NA"/>
    <s v="NA"/>
    <n v="60"/>
    <n v="20"/>
    <s v="NA"/>
    <s v="NA"/>
  </r>
  <r>
    <s v="New Zealand"/>
    <s v="New Zealand"/>
    <s v="NZL"/>
    <s v="Oceania"/>
    <x v="15"/>
    <x v="2"/>
    <n v="1996"/>
    <x v="49"/>
    <n v="3"/>
    <n v="0.3"/>
    <n v="0.15"/>
    <n v="0.3"/>
    <n v="0.75"/>
    <s v="NA"/>
    <s v="NA"/>
    <s v="NA"/>
    <s v="NA"/>
    <s v="NA"/>
    <s v="NA"/>
    <n v="100"/>
    <n v="50"/>
    <n v="100"/>
    <s v="NA"/>
  </r>
  <r>
    <s v="New Zealand"/>
    <s v="New Zealand"/>
    <s v="NZL"/>
    <s v="Oceania"/>
    <x v="15"/>
    <x v="2"/>
    <n v="1996"/>
    <x v="16"/>
    <n v="55"/>
    <n v="5.5"/>
    <n v="1.375"/>
    <n v="0.55000000000000004"/>
    <n v="7.4249999999999998"/>
    <s v="NA"/>
    <s v="NA"/>
    <s v="NA"/>
    <s v="NA"/>
    <s v="NA"/>
    <s v="NA"/>
    <n v="100"/>
    <n v="25"/>
    <n v="10"/>
    <s v="NA"/>
  </r>
  <r>
    <s v="Nicaragua"/>
    <s v="Nicaragua"/>
    <s v="NIC"/>
    <s v="Latin America"/>
    <x v="8"/>
    <x v="2"/>
    <n v="1996"/>
    <x v="18"/>
    <n v="7"/>
    <n v="0.74550000000000005"/>
    <n v="0.29820000000000002"/>
    <n v="0.14910000000000001"/>
    <n v="1.1928000000000001"/>
    <n v="150"/>
    <n v="60"/>
    <n v="30"/>
    <n v="71"/>
    <n v="71"/>
    <n v="71"/>
    <s v="NA"/>
    <s v="NA"/>
    <s v="NA"/>
    <s v="NA"/>
  </r>
  <r>
    <s v="Nicaragua"/>
    <s v="Nicaragua"/>
    <s v="NIC"/>
    <s v="Latin America"/>
    <x v="8"/>
    <x v="2"/>
    <n v="1996"/>
    <x v="75"/>
    <n v="114"/>
    <n v="1.16964"/>
    <n v="1.9494"/>
    <n v="0"/>
    <n v="3.11904"/>
    <n v="18"/>
    <n v="30"/>
    <s v="NA"/>
    <n v="57"/>
    <n v="57"/>
    <s v="NA"/>
    <s v="NA"/>
    <s v="NA"/>
    <s v="NA"/>
    <s v="NA"/>
  </r>
  <r>
    <s v="Nicaragua"/>
    <s v="Nicaragua"/>
    <s v="NIC"/>
    <s v="Latin America"/>
    <x v="8"/>
    <x v="2"/>
    <n v="1996"/>
    <x v="53"/>
    <n v="75"/>
    <n v="6.2774999999999999"/>
    <n v="3.4874999999999998"/>
    <n v="1.395"/>
    <n v="11.16"/>
    <n v="90"/>
    <n v="50"/>
    <n v="20"/>
    <n v="93"/>
    <n v="93"/>
    <n v="93"/>
    <s v="NA"/>
    <s v="NA"/>
    <s v="NA"/>
    <s v="NA"/>
  </r>
  <r>
    <s v="Nicaragua"/>
    <s v="Nicaragua"/>
    <s v="NIC"/>
    <s v="Latin America"/>
    <x v="8"/>
    <x v="2"/>
    <n v="1996"/>
    <x v="19"/>
    <n v="210"/>
    <n v="8.2215000000000007"/>
    <n v="2.1924000000000001"/>
    <n v="0"/>
    <n v="10.4139"/>
    <n v="45"/>
    <n v="12"/>
    <s v="NA"/>
    <n v="87"/>
    <n v="87"/>
    <s v="NA"/>
    <s v="NA"/>
    <s v="NA"/>
    <s v="NA"/>
    <s v="NA"/>
  </r>
  <r>
    <s v="Nicaragua"/>
    <s v="Nicaragua"/>
    <s v="NIC"/>
    <s v="Latin America"/>
    <x v="8"/>
    <x v="2"/>
    <n v="1996"/>
    <x v="48"/>
    <n v="57"/>
    <n v="1.0054799999999999"/>
    <n v="0.71819999999999995"/>
    <n v="0"/>
    <n v="1.7236800000000001"/>
    <n v="42"/>
    <n v="30"/>
    <s v="NA"/>
    <n v="42"/>
    <n v="42"/>
    <s v="NA"/>
    <s v="NA"/>
    <s v="NA"/>
    <s v="NA"/>
    <s v="NA"/>
  </r>
  <r>
    <s v="Nicaragua"/>
    <s v="Nicaragua"/>
    <s v="NIC"/>
    <s v="Latin America"/>
    <x v="8"/>
    <x v="2"/>
    <n v="1996"/>
    <x v="46"/>
    <n v="60"/>
    <n v="1.6559999999999999"/>
    <n v="1.6559999999999999"/>
    <n v="0"/>
    <n v="3.3119999999999998"/>
    <n v="30"/>
    <n v="30"/>
    <s v="NA"/>
    <n v="92"/>
    <n v="92"/>
    <s v="NA"/>
    <s v="NA"/>
    <s v="NA"/>
    <s v="NA"/>
    <s v="NA"/>
  </r>
  <r>
    <s v="Norway"/>
    <s v="Norway"/>
    <s v="NOR"/>
    <s v="Western and Central Europe"/>
    <x v="14"/>
    <x v="2"/>
    <n v="1996"/>
    <x v="0"/>
    <n v="165"/>
    <n v="18.149999999999999"/>
    <n v="6.4349999999999996"/>
    <n v="7.92"/>
    <n v="32.505000000000003"/>
    <s v="NA"/>
    <s v="NA"/>
    <s v="NA"/>
    <s v="NA"/>
    <s v="NA"/>
    <s v="NA"/>
    <n v="110"/>
    <n v="39"/>
    <n v="48"/>
    <s v="NA"/>
  </r>
  <r>
    <s v="Norway"/>
    <s v="Norway"/>
    <s v="NOR"/>
    <s v="Western and Central Europe"/>
    <x v="14"/>
    <x v="2"/>
    <n v="1996"/>
    <x v="149"/>
    <n v="490"/>
    <n v="56.35"/>
    <n v="13.23"/>
    <n v="36.26"/>
    <n v="105.84"/>
    <s v="NA"/>
    <s v="NA"/>
    <s v="NA"/>
    <s v="NA"/>
    <s v="NA"/>
    <s v="NA"/>
    <n v="115"/>
    <n v="27"/>
    <n v="74"/>
    <s v="NA"/>
  </r>
  <r>
    <s v="Norway"/>
    <s v="Norway"/>
    <s v="NOR"/>
    <s v="Western and Central Europe"/>
    <x v="14"/>
    <x v="2"/>
    <n v="1996"/>
    <x v="154"/>
    <n v="115"/>
    <n v="11.615"/>
    <n v="2.1850000000000001"/>
    <n v="6.9"/>
    <n v="20.7"/>
    <s v="NA"/>
    <s v="NA"/>
    <s v="NA"/>
    <s v="NA"/>
    <s v="NA"/>
    <s v="NA"/>
    <n v="101"/>
    <n v="19"/>
    <n v="60"/>
    <s v="NA"/>
  </r>
  <r>
    <s v="Norway"/>
    <s v="Norway"/>
    <s v="NOR"/>
    <s v="Western and Central Europe"/>
    <x v="14"/>
    <x v="2"/>
    <n v="1996"/>
    <x v="144"/>
    <n v="5"/>
    <n v="0.4"/>
    <n v="0.2"/>
    <n v="0.45"/>
    <n v="1.05"/>
    <s v="NA"/>
    <s v="NA"/>
    <s v="NA"/>
    <s v="NA"/>
    <s v="NA"/>
    <s v="NA"/>
    <n v="80"/>
    <n v="40"/>
    <n v="90"/>
    <s v="NA"/>
  </r>
  <r>
    <s v="Norway"/>
    <s v="Norway"/>
    <s v="NOR"/>
    <s v="Western and Central Europe"/>
    <x v="14"/>
    <x v="2"/>
    <n v="1996"/>
    <x v="12"/>
    <n v="20"/>
    <n v="2"/>
    <n v="1.8"/>
    <n v="3.2"/>
    <n v="7"/>
    <s v="NA"/>
    <s v="NA"/>
    <s v="NA"/>
    <s v="NA"/>
    <s v="NA"/>
    <s v="NA"/>
    <n v="100"/>
    <n v="90"/>
    <n v="160"/>
    <s v="NA"/>
  </r>
  <r>
    <s v="Norway"/>
    <s v="Norway"/>
    <s v="NOR"/>
    <s v="Western and Central Europe"/>
    <x v="14"/>
    <x v="2"/>
    <n v="1996"/>
    <x v="31"/>
    <n v="9"/>
    <n v="0.99"/>
    <n v="0.40500000000000003"/>
    <n v="0.432"/>
    <n v="1.827"/>
    <s v="NA"/>
    <s v="NA"/>
    <s v="NA"/>
    <s v="NA"/>
    <s v="NA"/>
    <s v="NA"/>
    <n v="110"/>
    <n v="45"/>
    <n v="48"/>
    <s v="NA"/>
  </r>
  <r>
    <s v="Norway"/>
    <s v="Norway"/>
    <s v="NOR"/>
    <s v="Western and Central Europe"/>
    <x v="14"/>
    <x v="2"/>
    <n v="1996"/>
    <x v="131"/>
    <n v="108"/>
    <n v="9.7200000000000006"/>
    <n v="4.2119999999999997"/>
    <n v="5.1840000000000002"/>
    <n v="19.116"/>
    <s v="NA"/>
    <s v="NA"/>
    <s v="NA"/>
    <s v="NA"/>
    <s v="NA"/>
    <s v="NA"/>
    <n v="90"/>
    <n v="39"/>
    <n v="48"/>
    <s v="NA"/>
  </r>
  <r>
    <s v="Norway"/>
    <s v="Norway"/>
    <s v="NOR"/>
    <s v="Western and Central Europe"/>
    <x v="14"/>
    <x v="2"/>
    <n v="1996"/>
    <x v="20"/>
    <n v="6"/>
    <n v="0.9"/>
    <n v="0.45"/>
    <n v="1.2"/>
    <n v="2.5499999999999998"/>
    <s v="NA"/>
    <s v="NA"/>
    <s v="NA"/>
    <s v="NA"/>
    <s v="NA"/>
    <s v="NA"/>
    <n v="150"/>
    <n v="75"/>
    <n v="200"/>
    <s v="NA"/>
  </r>
  <r>
    <s v="Norway"/>
    <s v="Norway"/>
    <s v="NOR"/>
    <s v="Western and Central Europe"/>
    <x v="14"/>
    <x v="2"/>
    <n v="1996"/>
    <x v="16"/>
    <n v="69"/>
    <n v="8.2799999999999994"/>
    <n v="2.9670000000000001"/>
    <n v="3.3119999999999998"/>
    <n v="14.558999999999999"/>
    <s v="NA"/>
    <s v="NA"/>
    <s v="NA"/>
    <s v="NA"/>
    <s v="NA"/>
    <s v="NA"/>
    <n v="120"/>
    <n v="43"/>
    <n v="48"/>
    <s v="NA"/>
  </r>
  <r>
    <s v="Pakistan"/>
    <s v="Pakistan"/>
    <s v="PAK"/>
    <s v="South Asia"/>
    <x v="15"/>
    <x v="2"/>
    <n v="1996"/>
    <x v="22"/>
    <n v="2804.6"/>
    <n v="326.73590000000002"/>
    <n v="66.749480000000005"/>
    <n v="2.2436799999999999"/>
    <n v="395.72906"/>
    <s v="NA"/>
    <s v="NA"/>
    <s v="NA"/>
    <s v="NA"/>
    <s v="NA"/>
    <s v="NA"/>
    <n v="116.5"/>
    <n v="23.8"/>
    <n v="0.8"/>
    <s v="NA"/>
  </r>
  <r>
    <s v="Pakistan"/>
    <s v="Pakistan"/>
    <s v="PAK"/>
    <s v="South Asia"/>
    <x v="15"/>
    <x v="2"/>
    <n v="1996"/>
    <x v="19"/>
    <n v="878.5"/>
    <n v="53.852049999999998"/>
    <n v="12.386850000000001"/>
    <n v="0.70279999999999998"/>
    <n v="66.941699999999997"/>
    <s v="NA"/>
    <s v="NA"/>
    <s v="NA"/>
    <s v="NA"/>
    <s v="NA"/>
    <s v="NA"/>
    <n v="61.3"/>
    <n v="14.1"/>
    <n v="0.8"/>
    <s v="NA"/>
  </r>
  <r>
    <s v="Pakistan"/>
    <s v="Pakistan"/>
    <s v="PAK"/>
    <s v="South Asia"/>
    <x v="15"/>
    <x v="2"/>
    <n v="1996"/>
    <x v="144"/>
    <n v="7282.8"/>
    <n v="260.72424000000001"/>
    <n v="50.979599999999998"/>
    <n v="3.6414"/>
    <n v="315.34523999999999"/>
    <s v="NA"/>
    <s v="NA"/>
    <s v="NA"/>
    <s v="NA"/>
    <s v="NA"/>
    <s v="NA"/>
    <n v="35.799999999999997"/>
    <n v="7"/>
    <n v="0.5"/>
    <s v="NA"/>
  </r>
  <r>
    <s v="Pakistan"/>
    <s v="Pakistan"/>
    <s v="PAK"/>
    <s v="South Asia"/>
    <x v="15"/>
    <x v="2"/>
    <n v="1996"/>
    <x v="48"/>
    <n v="2187.1"/>
    <n v="165.12604999999999"/>
    <n v="48.772329999999997"/>
    <n v="2.1871"/>
    <n v="216.08547999999999"/>
    <s v="NA"/>
    <s v="NA"/>
    <s v="NA"/>
    <s v="NA"/>
    <s v="NA"/>
    <s v="NA"/>
    <n v="75.5"/>
    <n v="22.3"/>
    <n v="1"/>
    <s v="NA"/>
  </r>
  <r>
    <s v="Pakistan"/>
    <s v="Pakistan"/>
    <s v="PAK"/>
    <s v="South Asia"/>
    <x v="15"/>
    <x v="2"/>
    <n v="1996"/>
    <x v="24"/>
    <n v="962.8"/>
    <n v="194.67815999999999"/>
    <n v="35.142200000000003"/>
    <n v="2.11816"/>
    <n v="231.93852000000001"/>
    <s v="NA"/>
    <s v="NA"/>
    <s v="NA"/>
    <s v="NA"/>
    <s v="NA"/>
    <s v="NA"/>
    <n v="202.2"/>
    <n v="36.5"/>
    <n v="2.2000000000000002"/>
    <s v="NA"/>
  </r>
  <r>
    <s v="Pakistan"/>
    <s v="Pakistan"/>
    <s v="PAK"/>
    <s v="South Asia"/>
    <x v="15"/>
    <x v="2"/>
    <n v="1996"/>
    <x v="16"/>
    <n v="8034.2"/>
    <n v="736.73613999999998"/>
    <n v="210.49603999999999"/>
    <n v="5.6239400000000002"/>
    <n v="952.85612000000003"/>
    <s v="NA"/>
    <s v="NA"/>
    <s v="NA"/>
    <s v="NA"/>
    <s v="NA"/>
    <s v="NA"/>
    <n v="91.7"/>
    <n v="26.2"/>
    <n v="0.7"/>
    <s v="NA"/>
  </r>
  <r>
    <s v="Panama"/>
    <s v="Panama"/>
    <s v="PAN"/>
    <s v="Latin America"/>
    <x v="1"/>
    <x v="2"/>
    <n v="1996"/>
    <x v="18"/>
    <n v="14"/>
    <n v="7.8959999999999999"/>
    <n v="0"/>
    <n v="3.43"/>
    <n v="11.326000000000001"/>
    <n v="564"/>
    <s v="NA"/>
    <n v="245"/>
    <n v="100"/>
    <s v="NA"/>
    <n v="100"/>
    <s v="NA"/>
    <s v="NA"/>
    <s v="NA"/>
    <s v="NA"/>
  </r>
  <r>
    <s v="Panama"/>
    <s v="Panama"/>
    <s v="PAN"/>
    <s v="Latin America"/>
    <x v="1"/>
    <x v="2"/>
    <n v="1996"/>
    <x v="75"/>
    <n v="3"/>
    <n v="4.4400000000000002E-2"/>
    <n v="5.04E-2"/>
    <n v="0"/>
    <n v="9.4799999999999995E-2"/>
    <n v="37"/>
    <n v="42"/>
    <s v="NA"/>
    <n v="40"/>
    <n v="40"/>
    <s v="NA"/>
    <s v="NA"/>
    <s v="NA"/>
    <s v="NA"/>
    <s v="NA"/>
  </r>
  <r>
    <s v="Panama"/>
    <s v="Panama"/>
    <s v="PAN"/>
    <s v="Latin America"/>
    <x v="1"/>
    <x v="2"/>
    <n v="1996"/>
    <x v="2"/>
    <n v="2"/>
    <n v="3.9559999999999998E-2"/>
    <n v="6.0200000000000002E-3"/>
    <n v="1.9779999999999999E-2"/>
    <n v="6.5360000000000001E-2"/>
    <n v="46"/>
    <n v="7"/>
    <n v="23"/>
    <n v="43"/>
    <n v="43"/>
    <n v="43"/>
    <s v="NA"/>
    <s v="NA"/>
    <s v="NA"/>
    <s v="NA"/>
  </r>
  <r>
    <s v="Panama"/>
    <s v="Panama"/>
    <s v="PAN"/>
    <s v="Latin America"/>
    <x v="1"/>
    <x v="2"/>
    <n v="1996"/>
    <x v="53"/>
    <n v="14"/>
    <n v="1.4419999999999999"/>
    <n v="0.224"/>
    <n v="0.67200000000000004"/>
    <n v="2.3380000000000001"/>
    <n v="103"/>
    <n v="16"/>
    <n v="48"/>
    <n v="100"/>
    <n v="100"/>
    <n v="100"/>
    <s v="NA"/>
    <s v="NA"/>
    <s v="NA"/>
    <s v="NA"/>
  </r>
  <r>
    <s v="Panama"/>
    <s v="Panama"/>
    <s v="PAN"/>
    <s v="Latin America"/>
    <x v="1"/>
    <x v="2"/>
    <n v="1996"/>
    <x v="40"/>
    <n v="10"/>
    <n v="0.126"/>
    <n v="0"/>
    <n v="0"/>
    <n v="0.126"/>
    <n v="42"/>
    <s v="NA"/>
    <s v="NA"/>
    <n v="30"/>
    <s v="NA"/>
    <s v="NA"/>
    <s v="NA"/>
    <s v="NA"/>
    <s v="NA"/>
    <s v="NA"/>
  </r>
  <r>
    <s v="Panama"/>
    <s v="Panama"/>
    <s v="PAN"/>
    <s v="Latin America"/>
    <x v="1"/>
    <x v="2"/>
    <n v="1996"/>
    <x v="83"/>
    <n v="2"/>
    <n v="0.14599999999999999"/>
    <n v="0.108"/>
    <n v="0.54"/>
    <n v="0.79400000000000004"/>
    <n v="73"/>
    <n v="54"/>
    <n v="270"/>
    <n v="100"/>
    <n v="100"/>
    <n v="100"/>
    <s v="NA"/>
    <s v="NA"/>
    <s v="NA"/>
    <s v="NA"/>
  </r>
  <r>
    <s v="Panama"/>
    <s v="Panama"/>
    <s v="PAN"/>
    <s v="Latin America"/>
    <x v="1"/>
    <x v="2"/>
    <n v="1996"/>
    <x v="19"/>
    <n v="83"/>
    <n v="1.6068800000000001"/>
    <n v="0.43824000000000002"/>
    <n v="0.21248"/>
    <n v="2.2576000000000001"/>
    <n v="121"/>
    <n v="33"/>
    <n v="16"/>
    <n v="16"/>
    <n v="16"/>
    <n v="16"/>
    <s v="NA"/>
    <s v="NA"/>
    <s v="NA"/>
    <s v="NA"/>
  </r>
  <r>
    <s v="Panama"/>
    <s v="Panama"/>
    <s v="PAN"/>
    <s v="Latin America"/>
    <x v="1"/>
    <x v="2"/>
    <n v="1996"/>
    <x v="45"/>
    <n v="2"/>
    <n v="0.11"/>
    <n v="0"/>
    <n v="0"/>
    <n v="0.11"/>
    <n v="55"/>
    <s v="NA"/>
    <s v="NA"/>
    <n v="100"/>
    <s v="NA"/>
    <s v="NA"/>
    <s v="NA"/>
    <s v="NA"/>
    <s v="NA"/>
    <s v="NA"/>
  </r>
  <r>
    <s v="Panama"/>
    <s v="Panama"/>
    <s v="PAN"/>
    <s v="Latin America"/>
    <x v="1"/>
    <x v="2"/>
    <n v="1996"/>
    <x v="8"/>
    <n v="10"/>
    <n v="0.87"/>
    <n v="0.65"/>
    <n v="0.33"/>
    <n v="1.85"/>
    <n v="87"/>
    <n v="65"/>
    <n v="33"/>
    <n v="100"/>
    <n v="100"/>
    <n v="100"/>
    <s v="NA"/>
    <s v="NA"/>
    <s v="NA"/>
    <s v="NA"/>
  </r>
  <r>
    <s v="Panama"/>
    <s v="Panama"/>
    <s v="PAN"/>
    <s v="Latin America"/>
    <x v="1"/>
    <x v="2"/>
    <n v="1996"/>
    <x v="58"/>
    <n v="1"/>
    <n v="0.128"/>
    <n v="0.06"/>
    <n v="5.8999999999999997E-2"/>
    <n v="0.247"/>
    <n v="128"/>
    <n v="60"/>
    <n v="59"/>
    <n v="100"/>
    <n v="100"/>
    <n v="100"/>
    <s v="NA"/>
    <s v="NA"/>
    <s v="NA"/>
    <s v="NA"/>
  </r>
  <r>
    <s v="Panama"/>
    <s v="Panama"/>
    <s v="PAN"/>
    <s v="Latin America"/>
    <x v="1"/>
    <x v="2"/>
    <n v="1996"/>
    <x v="92"/>
    <n v="2"/>
    <n v="6.7199999999999996E-2"/>
    <n v="0"/>
    <n v="0"/>
    <n v="6.7199999999999996E-2"/>
    <n v="84"/>
    <s v="NA"/>
    <s v="NA"/>
    <n v="40"/>
    <s v="NA"/>
    <s v="NA"/>
    <s v="NA"/>
    <s v="NA"/>
    <s v="NA"/>
    <s v="NA"/>
  </r>
  <r>
    <s v="Panama"/>
    <s v="Panama"/>
    <s v="PAN"/>
    <s v="Latin America"/>
    <x v="1"/>
    <x v="2"/>
    <n v="1996"/>
    <x v="12"/>
    <n v="1"/>
    <n v="0.29199999999999998"/>
    <n v="0.218"/>
    <n v="0.109"/>
    <n v="0.61899999999999999"/>
    <n v="292"/>
    <n v="218"/>
    <n v="109"/>
    <n v="100"/>
    <n v="100"/>
    <n v="100"/>
    <s v="NA"/>
    <s v="NA"/>
    <s v="NA"/>
    <s v="NA"/>
  </r>
  <r>
    <s v="Panama"/>
    <s v="Panama"/>
    <s v="PAN"/>
    <s v="Latin America"/>
    <x v="1"/>
    <x v="2"/>
    <n v="1996"/>
    <x v="48"/>
    <n v="105"/>
    <n v="4.7249999999999996"/>
    <n v="1.55925"/>
    <n v="0.75600000000000001"/>
    <n v="7.0402500000000003"/>
    <n v="100"/>
    <n v="33"/>
    <n v="16"/>
    <n v="45"/>
    <n v="45"/>
    <n v="45"/>
    <s v="NA"/>
    <s v="NA"/>
    <s v="NA"/>
    <s v="NA"/>
  </r>
  <r>
    <s v="Panama"/>
    <s v="Panama"/>
    <s v="PAN"/>
    <s v="Latin America"/>
    <x v="1"/>
    <x v="2"/>
    <n v="1996"/>
    <x v="46"/>
    <n v="9"/>
    <n v="0.66600000000000004"/>
    <n v="0.19800000000000001"/>
    <n v="9.9000000000000005E-2"/>
    <n v="0.96299999999999997"/>
    <n v="74"/>
    <n v="22"/>
    <n v="11"/>
    <n v="100"/>
    <n v="100"/>
    <n v="100"/>
    <s v="NA"/>
    <s v="NA"/>
    <s v="NA"/>
    <s v="NA"/>
  </r>
  <r>
    <s v="Panama"/>
    <s v="Panama"/>
    <s v="PAN"/>
    <s v="Latin America"/>
    <x v="1"/>
    <x v="2"/>
    <n v="1996"/>
    <x v="24"/>
    <n v="26"/>
    <n v="2.0539999999999998"/>
    <n v="0.91"/>
    <n v="1.8460000000000001"/>
    <n v="4.8099999999999996"/>
    <n v="79"/>
    <n v="35"/>
    <n v="71"/>
    <n v="100"/>
    <n v="100"/>
    <n v="100"/>
    <s v="NA"/>
    <s v="NA"/>
    <s v="NA"/>
    <s v="NA"/>
  </r>
  <r>
    <s v="Panama"/>
    <s v="Panama"/>
    <s v="PAN"/>
    <s v="Latin America"/>
    <x v="1"/>
    <x v="2"/>
    <n v="1996"/>
    <x v="25"/>
    <n v="1"/>
    <n v="0.24199999999999999"/>
    <n v="0.221"/>
    <n v="0.20599999999999999"/>
    <n v="0.66900000000000004"/>
    <n v="242"/>
    <n v="221"/>
    <n v="206"/>
    <n v="100"/>
    <n v="100"/>
    <n v="100"/>
    <s v="NA"/>
    <s v="NA"/>
    <s v="NA"/>
    <s v="NA"/>
  </r>
  <r>
    <s v="Panama"/>
    <s v="Panama"/>
    <s v="PAN"/>
    <s v="Latin America"/>
    <x v="1"/>
    <x v="2"/>
    <n v="1996"/>
    <x v="49"/>
    <n v="2"/>
    <n v="0.14599999999999999"/>
    <n v="0.108"/>
    <n v="0.54"/>
    <n v="0.79400000000000004"/>
    <n v="73"/>
    <n v="54"/>
    <n v="270"/>
    <n v="100"/>
    <n v="100"/>
    <n v="100"/>
    <s v="NA"/>
    <s v="NA"/>
    <s v="NA"/>
    <s v="NA"/>
  </r>
  <r>
    <s v="Panama"/>
    <s v="Panama"/>
    <s v="PAN"/>
    <s v="Latin America"/>
    <x v="1"/>
    <x v="2"/>
    <n v="1996"/>
    <x v="74"/>
    <n v="1"/>
    <n v="8.5000000000000006E-2"/>
    <n v="8.6999999999999994E-2"/>
    <n v="4.3999999999999997E-2"/>
    <n v="0.216"/>
    <n v="85"/>
    <n v="87"/>
    <n v="44"/>
    <n v="100"/>
    <n v="100"/>
    <n v="100"/>
    <s v="NA"/>
    <s v="NA"/>
    <s v="NA"/>
    <s v="NA"/>
  </r>
  <r>
    <s v="Paraguay"/>
    <s v="Paraguay"/>
    <s v="PRY"/>
    <s v="Latin America"/>
    <x v="2"/>
    <x v="2"/>
    <n v="1996"/>
    <x v="0"/>
    <n v="133"/>
    <n v="1.7955000000000001"/>
    <n v="1.1970000000000001"/>
    <n v="0.59850000000000003"/>
    <n v="3.5910000000000002"/>
    <s v="NA"/>
    <s v="NA"/>
    <s v="NA"/>
    <s v="NA"/>
    <s v="NA"/>
    <s v="NA"/>
    <n v="13.5"/>
    <n v="9"/>
    <n v="4.5"/>
    <s v="NA"/>
  </r>
  <r>
    <s v="Paraguay"/>
    <s v="Paraguay"/>
    <s v="PRY"/>
    <s v="Latin America"/>
    <x v="2"/>
    <x v="2"/>
    <n v="1996"/>
    <x v="75"/>
    <n v="78"/>
    <n v="0.70199999999999996"/>
    <n v="0.70199999999999996"/>
    <n v="0"/>
    <n v="1.4039999999999999"/>
    <s v="NA"/>
    <s v="NA"/>
    <s v="NA"/>
    <s v="NA"/>
    <s v="NA"/>
    <s v="NA"/>
    <n v="9"/>
    <n v="9"/>
    <s v="NA"/>
    <s v="NA"/>
  </r>
  <r>
    <s v="Paraguay"/>
    <s v="Paraguay"/>
    <s v="PRY"/>
    <s v="Latin America"/>
    <x v="2"/>
    <x v="2"/>
    <n v="1996"/>
    <x v="22"/>
    <n v="103"/>
    <n v="9.27"/>
    <n v="4.6349999999999998"/>
    <n v="3.2444999999999999"/>
    <n v="17.1495"/>
    <s v="NA"/>
    <s v="NA"/>
    <s v="NA"/>
    <s v="NA"/>
    <s v="NA"/>
    <s v="NA"/>
    <n v="90"/>
    <n v="45"/>
    <n v="31.5"/>
    <s v="NA"/>
  </r>
  <r>
    <s v="Paraguay"/>
    <s v="Paraguay"/>
    <s v="PRY"/>
    <s v="Latin America"/>
    <x v="2"/>
    <x v="2"/>
    <n v="1996"/>
    <x v="19"/>
    <n v="211"/>
    <n v="11.394"/>
    <n v="2.8485"/>
    <n v="5.6970000000000001"/>
    <n v="19.939499999999999"/>
    <s v="NA"/>
    <s v="NA"/>
    <s v="NA"/>
    <s v="NA"/>
    <s v="NA"/>
    <s v="NA"/>
    <n v="54"/>
    <n v="13.5"/>
    <n v="27"/>
    <s v="NA"/>
  </r>
  <r>
    <s v="Paraguay"/>
    <s v="Paraguay"/>
    <s v="PRY"/>
    <s v="Latin America"/>
    <x v="2"/>
    <x v="2"/>
    <n v="1996"/>
    <x v="19"/>
    <n v="518"/>
    <n v="0.2072"/>
    <n v="1.2432000000000001"/>
    <n v="0.41439999999999999"/>
    <n v="1.8648"/>
    <n v="4"/>
    <n v="24"/>
    <n v="8"/>
    <n v="10"/>
    <n v="10"/>
    <n v="10"/>
    <s v="NA"/>
    <s v="NA"/>
    <s v="NA"/>
    <s v="NA"/>
  </r>
  <r>
    <s v="Paraguay"/>
    <s v="Paraguay"/>
    <s v="PRY"/>
    <s v="Latin America"/>
    <x v="2"/>
    <x v="2"/>
    <n v="1996"/>
    <x v="12"/>
    <n v="219"/>
    <n v="9.8550000000000004"/>
    <n v="9.8550000000000004"/>
    <n v="9.8550000000000004"/>
    <n v="29.565000000000001"/>
    <s v="NA"/>
    <s v="NA"/>
    <s v="NA"/>
    <s v="NA"/>
    <s v="NA"/>
    <s v="NA"/>
    <n v="45"/>
    <n v="45"/>
    <n v="45"/>
    <s v="NA"/>
  </r>
  <r>
    <s v="Paraguay"/>
    <s v="Paraguay"/>
    <s v="PRY"/>
    <s v="Latin America"/>
    <x v="2"/>
    <x v="2"/>
    <n v="1996"/>
    <x v="48"/>
    <n v="32"/>
    <n v="0.18143999999999999"/>
    <n v="0.30912000000000001"/>
    <n v="0.2016"/>
    <n v="0.69216"/>
    <n v="27"/>
    <n v="46"/>
    <n v="30"/>
    <n v="21"/>
    <n v="21"/>
    <n v="21"/>
    <s v="NA"/>
    <s v="NA"/>
    <s v="NA"/>
    <s v="NA"/>
  </r>
  <r>
    <s v="Paraguay"/>
    <s v="Paraguay"/>
    <s v="PRY"/>
    <s v="Latin America"/>
    <x v="2"/>
    <x v="2"/>
    <n v="1996"/>
    <x v="48"/>
    <n v="216"/>
    <n v="19.440000000000001"/>
    <n v="2.9159999999999999"/>
    <n v="1.944"/>
    <n v="24.3"/>
    <s v="NA"/>
    <s v="NA"/>
    <s v="NA"/>
    <s v="NA"/>
    <s v="NA"/>
    <s v="NA"/>
    <n v="90"/>
    <n v="13.5"/>
    <n v="9"/>
    <s v="NA"/>
  </r>
  <r>
    <s v="Paraguay"/>
    <s v="Paraguay"/>
    <s v="PRY"/>
    <s v="Latin America"/>
    <x v="2"/>
    <x v="2"/>
    <n v="1996"/>
    <x v="60"/>
    <n v="900"/>
    <n v="1.35"/>
    <n v="8.1"/>
    <n v="2.7"/>
    <n v="12.15"/>
    <n v="5"/>
    <n v="30"/>
    <n v="10"/>
    <n v="30"/>
    <n v="30"/>
    <n v="30"/>
    <s v="NA"/>
    <s v="NA"/>
    <s v="NA"/>
    <s v="NA"/>
  </r>
  <r>
    <s v="Paraguay"/>
    <s v="Paraguay"/>
    <s v="PRY"/>
    <s v="Latin America"/>
    <x v="2"/>
    <x v="2"/>
    <n v="1996"/>
    <x v="24"/>
    <n v="47"/>
    <n v="0.24440000000000001"/>
    <n v="9.776E-2"/>
    <n v="0.36659999999999998"/>
    <n v="0.70875999999999995"/>
    <n v="40"/>
    <n v="16"/>
    <n v="60"/>
    <n v="13"/>
    <n v="13"/>
    <n v="13"/>
    <s v="NA"/>
    <s v="NA"/>
    <s v="NA"/>
    <s v="NA"/>
  </r>
  <r>
    <s v="Paraguay"/>
    <s v="Paraguay"/>
    <s v="PRY"/>
    <s v="Latin America"/>
    <x v="2"/>
    <x v="2"/>
    <n v="1996"/>
    <x v="20"/>
    <n v="12"/>
    <n v="0.4032"/>
    <n v="0.378"/>
    <n v="0.46872000000000003"/>
    <n v="1.2499199999999999"/>
    <n v="80"/>
    <n v="75"/>
    <n v="93"/>
    <n v="42"/>
    <n v="42"/>
    <n v="42"/>
    <s v="NA"/>
    <s v="NA"/>
    <s v="NA"/>
    <s v="NA"/>
  </r>
  <r>
    <s v="Paraguay"/>
    <s v="Paraguay"/>
    <s v="PRY"/>
    <s v="Latin America"/>
    <x v="2"/>
    <x v="2"/>
    <n v="1996"/>
    <x v="16"/>
    <n v="241"/>
    <n v="2.1473100000000001"/>
    <n v="3.6583800000000002"/>
    <n v="2.3858999999999999"/>
    <n v="8.1915899999999997"/>
    <n v="27"/>
    <n v="46"/>
    <n v="30"/>
    <n v="33"/>
    <n v="33"/>
    <n v="33"/>
    <s v="NA"/>
    <s v="NA"/>
    <s v="NA"/>
    <s v="NA"/>
  </r>
  <r>
    <s v="Paraguay"/>
    <s v="Paraguay"/>
    <s v="PRY"/>
    <s v="Latin America"/>
    <x v="2"/>
    <x v="2"/>
    <n v="1996"/>
    <x v="16"/>
    <n v="120"/>
    <n v="3.24"/>
    <n v="1.62"/>
    <n v="1.08"/>
    <n v="5.94"/>
    <s v="NA"/>
    <s v="NA"/>
    <s v="NA"/>
    <s v="NA"/>
    <s v="NA"/>
    <s v="NA"/>
    <n v="27"/>
    <n v="13.5"/>
    <n v="9"/>
    <s v="NA"/>
  </r>
  <r>
    <s v="Philippines"/>
    <s v="Philippines"/>
    <s v="PHL"/>
    <s v="East Asia"/>
    <x v="2"/>
    <x v="2"/>
    <n v="1996"/>
    <x v="19"/>
    <n v="3589"/>
    <n v="135.01818"/>
    <n v="47.3748"/>
    <n v="21.318660000000001"/>
    <n v="203.71163999999999"/>
    <n v="57"/>
    <n v="20"/>
    <n v="9"/>
    <n v="66"/>
    <n v="66"/>
    <n v="66"/>
    <s v="NA"/>
    <s v="NA"/>
    <s v="NA"/>
    <s v="NA"/>
  </r>
  <r>
    <s v="Philippines"/>
    <s v="Philippines"/>
    <s v="PHL"/>
    <s v="East Asia"/>
    <x v="2"/>
    <x v="2"/>
    <n v="1996"/>
    <x v="48"/>
    <n v="3319"/>
    <n v="164.48964000000001"/>
    <n v="55.7592"/>
    <n v="27.8796"/>
    <n v="248.12844000000001"/>
    <n v="59"/>
    <n v="20"/>
    <n v="10"/>
    <n v="84"/>
    <n v="84"/>
    <n v="84"/>
    <s v="NA"/>
    <s v="NA"/>
    <s v="NA"/>
    <s v="NA"/>
  </r>
  <r>
    <s v="Poland"/>
    <s v="Poland"/>
    <s v="POL"/>
    <s v="Western and Central Europe"/>
    <x v="8"/>
    <x v="2"/>
    <n v="1996"/>
    <x v="0"/>
    <n v="1167"/>
    <n v="54.699624"/>
    <n v="17.178239999999999"/>
    <n v="23.623581000000001"/>
    <n v="95.501445000000004"/>
    <n v="83.7"/>
    <n v="46"/>
    <n v="65.3"/>
    <n v="56"/>
    <n v="32"/>
    <n v="31"/>
    <s v="NA"/>
    <s v="NA"/>
    <s v="NA"/>
    <s v="NA"/>
  </r>
  <r>
    <s v="Poland"/>
    <s v="Poland"/>
    <s v="POL"/>
    <s v="Western and Central Europe"/>
    <x v="8"/>
    <x v="2"/>
    <n v="1996"/>
    <x v="26"/>
    <n v="1256"/>
    <n v="43.507840000000002"/>
    <n v="13.48944"/>
    <n v="17.483519999999999"/>
    <n v="74.480800000000002"/>
    <n v="86.6"/>
    <n v="35.799999999999997"/>
    <n v="46.4"/>
    <n v="40"/>
    <n v="30"/>
    <n v="30"/>
    <s v="NA"/>
    <s v="NA"/>
    <s v="NA"/>
    <s v="NA"/>
  </r>
  <r>
    <s v="Poland"/>
    <s v="Poland"/>
    <s v="POL"/>
    <s v="Western and Central Europe"/>
    <x v="8"/>
    <x v="2"/>
    <n v="1996"/>
    <x v="66"/>
    <n v="4"/>
    <n v="0.10016"/>
    <n v="0.10016"/>
    <n v="0.10016"/>
    <n v="0.30048000000000002"/>
    <n v="31.3"/>
    <n v="31.3"/>
    <n v="31.3"/>
    <n v="80"/>
    <n v="80"/>
    <n v="80"/>
    <s v="NA"/>
    <s v="NA"/>
    <s v="NA"/>
    <s v="NA"/>
  </r>
  <r>
    <s v="Poland"/>
    <s v="Poland"/>
    <s v="POL"/>
    <s v="Western and Central Europe"/>
    <x v="8"/>
    <x v="2"/>
    <n v="1996"/>
    <x v="81"/>
    <n v="195"/>
    <n v="8.9037000000000006"/>
    <n v="4.9023000000000003"/>
    <n v="6.3063000000000002"/>
    <n v="20.112300000000001"/>
    <n v="76.099999999999994"/>
    <n v="41.9"/>
    <n v="53.9"/>
    <n v="60"/>
    <n v="60"/>
    <n v="60"/>
    <s v="NA"/>
    <s v="NA"/>
    <s v="NA"/>
    <s v="NA"/>
  </r>
  <r>
    <s v="Poland"/>
    <s v="Poland"/>
    <s v="POL"/>
    <s v="Western and Central Europe"/>
    <x v="8"/>
    <x v="2"/>
    <n v="1996"/>
    <x v="113"/>
    <n v="1280"/>
    <n v="65.28"/>
    <n v="9.4079999999999995"/>
    <n v="18.412800000000001"/>
    <n v="93.100800000000007"/>
    <n v="102"/>
    <n v="21"/>
    <n v="41.1"/>
    <n v="50"/>
    <n v="35"/>
    <n v="35"/>
    <s v="NA"/>
    <s v="NA"/>
    <s v="NA"/>
    <s v="NA"/>
  </r>
  <r>
    <s v="Poland"/>
    <s v="Poland"/>
    <s v="POL"/>
    <s v="Western and Central Europe"/>
    <x v="8"/>
    <x v="2"/>
    <n v="1996"/>
    <x v="61"/>
    <n v="290"/>
    <n v="8.0968"/>
    <n v="1.8008999999999999"/>
    <n v="1.6964999999999999"/>
    <n v="11.594200000000001"/>
    <n v="69.8"/>
    <n v="20.7"/>
    <n v="19.5"/>
    <n v="40"/>
    <n v="30"/>
    <n v="30"/>
    <s v="NA"/>
    <s v="NA"/>
    <s v="NA"/>
    <s v="NA"/>
  </r>
  <r>
    <s v="Poland"/>
    <s v="Poland"/>
    <s v="POL"/>
    <s v="Western and Central Europe"/>
    <x v="8"/>
    <x v="2"/>
    <n v="1996"/>
    <x v="40"/>
    <n v="4046"/>
    <n v="110.463892"/>
    <n v="29.499386000000001"/>
    <n v="32.570300000000003"/>
    <n v="172.53357800000001"/>
    <n v="80.3"/>
    <n v="31.7"/>
    <n v="35"/>
    <n v="34"/>
    <n v="23"/>
    <n v="23"/>
    <s v="NA"/>
    <s v="NA"/>
    <s v="NA"/>
    <s v="NA"/>
  </r>
  <r>
    <s v="Poland"/>
    <s v="Poland"/>
    <s v="POL"/>
    <s v="Western and Central Europe"/>
    <x v="8"/>
    <x v="2"/>
    <n v="1996"/>
    <x v="19"/>
    <n v="35"/>
    <n v="2.2995000000000001"/>
    <n v="0.99960000000000004"/>
    <n v="1.59985"/>
    <n v="4.8989500000000001"/>
    <n v="73"/>
    <n v="47.6"/>
    <n v="65.3"/>
    <n v="90"/>
    <n v="60"/>
    <n v="70"/>
    <s v="NA"/>
    <s v="NA"/>
    <s v="NA"/>
    <s v="NA"/>
  </r>
  <r>
    <s v="Poland"/>
    <s v="Poland"/>
    <s v="POL"/>
    <s v="Western and Central Europe"/>
    <x v="8"/>
    <x v="2"/>
    <n v="1996"/>
    <x v="41"/>
    <n v="178"/>
    <n v="10.096159999999999"/>
    <n v="4.4989499999999998"/>
    <n v="10.506449999999999"/>
    <n v="25.101559999999999"/>
    <n v="70.900000000000006"/>
    <n v="33.700000000000003"/>
    <n v="78.7"/>
    <n v="80"/>
    <n v="75"/>
    <n v="75"/>
    <s v="NA"/>
    <s v="NA"/>
    <s v="NA"/>
    <s v="NA"/>
  </r>
  <r>
    <s v="Poland"/>
    <s v="Poland"/>
    <s v="POL"/>
    <s v="Western and Central Europe"/>
    <x v="8"/>
    <x v="2"/>
    <n v="1996"/>
    <x v="30"/>
    <n v="642"/>
    <n v="21.609719999999999"/>
    <n v="6.6061800000000002"/>
    <n v="9.5914800000000007"/>
    <n v="37.807380000000002"/>
    <n v="74.8"/>
    <n v="34.299999999999997"/>
    <n v="49.8"/>
    <n v="45"/>
    <n v="30"/>
    <n v="30"/>
    <s v="NA"/>
    <s v="NA"/>
    <s v="NA"/>
    <s v="NA"/>
  </r>
  <r>
    <s v="Poland"/>
    <s v="Poland"/>
    <s v="POL"/>
    <s v="Western and Central Europe"/>
    <x v="8"/>
    <x v="2"/>
    <n v="1996"/>
    <x v="144"/>
    <n v="585"/>
    <n v="46.706400000000002"/>
    <n v="0.59670000000000001"/>
    <n v="0.29835"/>
    <n v="47.60145"/>
    <n v="99.8"/>
    <n v="6.8"/>
    <n v="3.4"/>
    <n v="80"/>
    <n v="15"/>
    <n v="15"/>
    <s v="NA"/>
    <s v="NA"/>
    <s v="NA"/>
    <s v="NA"/>
  </r>
  <r>
    <s v="Poland"/>
    <s v="Poland"/>
    <s v="POL"/>
    <s v="Western and Central Europe"/>
    <x v="8"/>
    <x v="2"/>
    <n v="1996"/>
    <x v="12"/>
    <n v="1761"/>
    <n v="33.124409999999997"/>
    <n v="14.087999999999999"/>
    <n v="16.588619999999999"/>
    <n v="63.801029999999997"/>
    <n v="62.7"/>
    <n v="32"/>
    <n v="31.4"/>
    <n v="30"/>
    <n v="25"/>
    <n v="30"/>
    <s v="NA"/>
    <s v="NA"/>
    <s v="NA"/>
    <s v="NA"/>
  </r>
  <r>
    <s v="Poland"/>
    <s v="Poland"/>
    <s v="POL"/>
    <s v="Western and Central Europe"/>
    <x v="8"/>
    <x v="2"/>
    <n v="1996"/>
    <x v="13"/>
    <n v="300"/>
    <n v="4.3019999999999996"/>
    <n v="3.8025000000000002"/>
    <n v="3.9975000000000001"/>
    <n v="12.102"/>
    <n v="47.8"/>
    <n v="50.7"/>
    <n v="53.3"/>
    <n v="30"/>
    <n v="25"/>
    <n v="25"/>
    <s v="NA"/>
    <s v="NA"/>
    <s v="NA"/>
    <s v="NA"/>
  </r>
  <r>
    <s v="Poland"/>
    <s v="Poland"/>
    <s v="POL"/>
    <s v="Western and Central Europe"/>
    <x v="8"/>
    <x v="2"/>
    <n v="1996"/>
    <x v="31"/>
    <n v="348"/>
    <n v="39.588479999999997"/>
    <n v="15.70698"/>
    <n v="16.387319999999999"/>
    <n v="71.682779999999994"/>
    <n v="126.4"/>
    <n v="53.1"/>
    <n v="55.4"/>
    <n v="90"/>
    <n v="85"/>
    <n v="85"/>
    <s v="NA"/>
    <s v="NA"/>
    <s v="NA"/>
    <s v="NA"/>
  </r>
  <r>
    <s v="Poland"/>
    <s v="Poland"/>
    <s v="POL"/>
    <s v="Western and Central Europe"/>
    <x v="8"/>
    <x v="2"/>
    <n v="1996"/>
    <x v="32"/>
    <n v="2213"/>
    <n v="56.80771"/>
    <n v="21.997219999999999"/>
    <n v="32.619619999999998"/>
    <n v="111.42455"/>
    <n v="75.5"/>
    <n v="49.7"/>
    <n v="73.7"/>
    <n v="34"/>
    <n v="20"/>
    <n v="20"/>
    <s v="NA"/>
    <s v="NA"/>
    <s v="NA"/>
    <s v="NA"/>
  </r>
  <r>
    <s v="Poland"/>
    <s v="Poland"/>
    <s v="POL"/>
    <s v="Western and Central Europe"/>
    <x v="8"/>
    <x v="2"/>
    <n v="1996"/>
    <x v="33"/>
    <n v="399"/>
    <n v="36.199275"/>
    <n v="17.019345000000001"/>
    <n v="20.62032"/>
    <n v="73.838939999999994"/>
    <n v="95.5"/>
    <n v="44.9"/>
    <n v="54.4"/>
    <n v="95"/>
    <n v="95"/>
    <n v="95"/>
    <s v="NA"/>
    <s v="NA"/>
    <s v="NA"/>
    <s v="NA"/>
  </r>
  <r>
    <s v="Poland"/>
    <s v="Poland"/>
    <s v="POL"/>
    <s v="Western and Central Europe"/>
    <x v="8"/>
    <x v="2"/>
    <n v="1996"/>
    <x v="25"/>
    <n v="18"/>
    <n v="1.0003500000000001"/>
    <n v="1.0995299999999999"/>
    <n v="1.69974"/>
    <n v="3.79962"/>
    <n v="58.5"/>
    <n v="64.3"/>
    <n v="99.4"/>
    <n v="95"/>
    <n v="95"/>
    <n v="95"/>
    <s v="NA"/>
    <s v="NA"/>
    <s v="NA"/>
    <s v="NA"/>
  </r>
  <r>
    <s v="Poland"/>
    <s v="Poland"/>
    <s v="POL"/>
    <s v="Western and Central Europe"/>
    <x v="8"/>
    <x v="2"/>
    <n v="1996"/>
    <x v="141"/>
    <n v="657"/>
    <n v="33.506999999999998"/>
    <n v="9.7071749999999994"/>
    <n v="13.402799999999999"/>
    <n v="56.616974999999996"/>
    <n v="85"/>
    <n v="59.1"/>
    <n v="81.599999999999994"/>
    <n v="60"/>
    <n v="25"/>
    <n v="25"/>
    <s v="NA"/>
    <s v="NA"/>
    <s v="NA"/>
    <s v="NA"/>
  </r>
  <r>
    <s v="Poland"/>
    <s v="Poland"/>
    <s v="POL"/>
    <s v="Western and Central Europe"/>
    <x v="8"/>
    <x v="2"/>
    <n v="1996"/>
    <x v="20"/>
    <n v="278"/>
    <n v="5.0039999999999996"/>
    <n v="4.20336"/>
    <n v="6.6970200000000002"/>
    <n v="15.90438"/>
    <n v="60"/>
    <n v="50.4"/>
    <n v="80.3"/>
    <n v="30"/>
    <n v="30"/>
    <n v="30"/>
    <s v="NA"/>
    <s v="NA"/>
    <s v="NA"/>
    <s v="NA"/>
  </r>
  <r>
    <s v="Poland"/>
    <s v="Poland"/>
    <s v="POL"/>
    <s v="Western and Central Europe"/>
    <x v="8"/>
    <x v="2"/>
    <n v="1996"/>
    <x v="16"/>
    <n v="2477"/>
    <n v="120.48128"/>
    <n v="33.607936000000002"/>
    <n v="46.319899999999997"/>
    <n v="200.40911600000001"/>
    <n v="76"/>
    <n v="42.4"/>
    <n v="55"/>
    <n v="64"/>
    <n v="32"/>
    <n v="34"/>
    <s v="NA"/>
    <s v="NA"/>
    <s v="NA"/>
    <s v="NA"/>
  </r>
  <r>
    <s v="Portugal"/>
    <s v="Portugal"/>
    <s v="PRT"/>
    <s v="Western and Central Europe"/>
    <x v="14"/>
    <x v="2"/>
    <n v="1996"/>
    <x v="0"/>
    <n v="45"/>
    <n v="2.7"/>
    <n v="2.25"/>
    <n v="0.45"/>
    <n v="5.4"/>
    <s v="NA"/>
    <s v="NA"/>
    <s v="NA"/>
    <s v="NA"/>
    <s v="NA"/>
    <s v="NA"/>
    <n v="60"/>
    <n v="50"/>
    <n v="10"/>
    <s v="NA"/>
  </r>
  <r>
    <s v="Portugal"/>
    <s v="Portugal"/>
    <s v="PRT"/>
    <s v="Western and Central Europe"/>
    <x v="14"/>
    <x v="2"/>
    <n v="1996"/>
    <x v="149"/>
    <n v="205"/>
    <n v="16.399999999999999"/>
    <n v="6.15"/>
    <n v="6.15"/>
    <n v="28.7"/>
    <s v="NA"/>
    <s v="NA"/>
    <s v="NA"/>
    <s v="NA"/>
    <s v="NA"/>
    <s v="NA"/>
    <n v="80"/>
    <n v="30"/>
    <n v="30"/>
    <s v="NA"/>
  </r>
  <r>
    <s v="Portugal"/>
    <s v="Portugal"/>
    <s v="PRT"/>
    <s v="Western and Central Europe"/>
    <x v="14"/>
    <x v="2"/>
    <n v="1996"/>
    <x v="147"/>
    <n v="135"/>
    <n v="21.6"/>
    <n v="8.1"/>
    <n v="7.4249999999999998"/>
    <n v="37.125"/>
    <s v="NA"/>
    <s v="NA"/>
    <s v="NA"/>
    <s v="NA"/>
    <s v="NA"/>
    <s v="NA"/>
    <n v="160"/>
    <n v="60"/>
    <n v="55"/>
    <s v="NA"/>
  </r>
  <r>
    <s v="Portugal"/>
    <s v="Portugal"/>
    <s v="PRT"/>
    <s v="Western and Central Europe"/>
    <x v="14"/>
    <x v="2"/>
    <n v="1996"/>
    <x v="154"/>
    <n v="160"/>
    <n v="6.72"/>
    <n v="4.16"/>
    <n v="2.88"/>
    <n v="13.76"/>
    <s v="NA"/>
    <s v="NA"/>
    <s v="NA"/>
    <s v="NA"/>
    <s v="NA"/>
    <s v="NA"/>
    <n v="42"/>
    <n v="26"/>
    <n v="18"/>
    <s v="NA"/>
  </r>
  <r>
    <s v="Portugal"/>
    <s v="Portugal"/>
    <s v="PRT"/>
    <s v="Western and Central Europe"/>
    <x v="14"/>
    <x v="2"/>
    <n v="1996"/>
    <x v="12"/>
    <n v="100"/>
    <n v="10"/>
    <n v="8"/>
    <n v="8"/>
    <n v="26"/>
    <s v="NA"/>
    <s v="NA"/>
    <s v="NA"/>
    <s v="NA"/>
    <s v="NA"/>
    <s v="NA"/>
    <n v="100"/>
    <n v="80"/>
    <n v="80"/>
    <s v="NA"/>
  </r>
  <r>
    <s v="Portugal"/>
    <s v="Portugal"/>
    <s v="PRT"/>
    <s v="Western and Central Europe"/>
    <x v="14"/>
    <x v="2"/>
    <n v="1996"/>
    <x v="13"/>
    <n v="4"/>
    <n v="0.02"/>
    <n v="0.14000000000000001"/>
    <n v="0.02"/>
    <n v="0.18"/>
    <s v="NA"/>
    <s v="NA"/>
    <s v="NA"/>
    <s v="NA"/>
    <s v="NA"/>
    <s v="NA"/>
    <n v="5"/>
    <n v="35"/>
    <n v="5"/>
    <s v="NA"/>
  </r>
  <r>
    <s v="Portugal"/>
    <s v="Portugal"/>
    <s v="PRT"/>
    <s v="Western and Central Europe"/>
    <x v="14"/>
    <x v="2"/>
    <n v="1996"/>
    <x v="131"/>
    <n v="165"/>
    <n v="9.9"/>
    <n v="5.7750000000000004"/>
    <n v="0.82499999999999996"/>
    <n v="16.5"/>
    <s v="NA"/>
    <s v="NA"/>
    <s v="NA"/>
    <s v="NA"/>
    <s v="NA"/>
    <s v="NA"/>
    <n v="60"/>
    <n v="35"/>
    <n v="5"/>
    <s v="NA"/>
  </r>
  <r>
    <s v="Portugal"/>
    <s v="Portugal"/>
    <s v="PRT"/>
    <s v="Western and Central Europe"/>
    <x v="14"/>
    <x v="2"/>
    <n v="1996"/>
    <x v="33"/>
    <n v="3"/>
    <n v="0.45"/>
    <n v="0.27"/>
    <n v="0.27"/>
    <n v="0.99"/>
    <s v="NA"/>
    <s v="NA"/>
    <s v="NA"/>
    <s v="NA"/>
    <s v="NA"/>
    <s v="NA"/>
    <n v="150"/>
    <n v="90"/>
    <n v="90"/>
    <s v="NA"/>
  </r>
  <r>
    <s v="Portugal"/>
    <s v="Portugal"/>
    <s v="PRT"/>
    <s v="Western and Central Europe"/>
    <x v="14"/>
    <x v="2"/>
    <n v="1996"/>
    <x v="34"/>
    <n v="79"/>
    <n v="0"/>
    <n v="0"/>
    <n v="0"/>
    <n v="0"/>
    <s v="NA"/>
    <s v="NA"/>
    <s v="NA"/>
    <s v="NA"/>
    <s v="NA"/>
    <s v="NA"/>
    <s v="NA"/>
    <s v="NA"/>
    <s v="NA"/>
    <s v="NA"/>
  </r>
  <r>
    <s v="Portugal"/>
    <s v="Portugal"/>
    <s v="PRT"/>
    <s v="Western and Central Europe"/>
    <x v="14"/>
    <x v="2"/>
    <n v="1996"/>
    <x v="20"/>
    <n v="115"/>
    <n v="16.100000000000001"/>
    <n v="9.1999999999999993"/>
    <n v="8.625"/>
    <n v="33.924999999999997"/>
    <s v="NA"/>
    <s v="NA"/>
    <s v="NA"/>
    <s v="NA"/>
    <s v="NA"/>
    <s v="NA"/>
    <n v="140"/>
    <n v="80"/>
    <n v="75"/>
    <s v="NA"/>
  </r>
  <r>
    <s v="Portugal"/>
    <s v="Portugal"/>
    <s v="PRT"/>
    <s v="Western and Central Europe"/>
    <x v="14"/>
    <x v="2"/>
    <n v="1996"/>
    <x v="16"/>
    <n v="230"/>
    <n v="20.7"/>
    <n v="12.65"/>
    <n v="2.2999999999999998"/>
    <n v="35.65"/>
    <s v="NA"/>
    <s v="NA"/>
    <s v="NA"/>
    <s v="NA"/>
    <s v="NA"/>
    <s v="NA"/>
    <n v="90"/>
    <n v="55"/>
    <n v="10"/>
    <s v="NA"/>
  </r>
  <r>
    <s v="Korea Republic"/>
    <s v="Republic of Korea"/>
    <s v="KOR"/>
    <s v="East Asia"/>
    <x v="14"/>
    <x v="2"/>
    <n v="1996"/>
    <x v="97"/>
    <n v="52"/>
    <n v="3.536"/>
    <n v="1.768"/>
    <n v="2.7040000000000002"/>
    <n v="8.0079999999999991"/>
    <s v="NA"/>
    <s v="NA"/>
    <s v="NA"/>
    <s v="NA"/>
    <s v="NA"/>
    <s v="NA"/>
    <n v="68"/>
    <n v="34"/>
    <n v="52"/>
    <s v="NA"/>
  </r>
  <r>
    <s v="Korea Republic"/>
    <s v="Republic of Korea"/>
    <s v="KOR"/>
    <s v="East Asia"/>
    <x v="14"/>
    <x v="2"/>
    <n v="1996"/>
    <x v="0"/>
    <n v="85"/>
    <n v="10.199999999999999"/>
    <n v="9.35"/>
    <n v="5.95"/>
    <n v="25.5"/>
    <s v="NA"/>
    <s v="NA"/>
    <s v="NA"/>
    <s v="NA"/>
    <s v="NA"/>
    <s v="NA"/>
    <n v="120"/>
    <n v="110"/>
    <n v="70"/>
    <s v="NA"/>
  </r>
  <r>
    <s v="Korea Republic"/>
    <s v="Republic of Korea"/>
    <s v="KOR"/>
    <s v="East Asia"/>
    <x v="14"/>
    <x v="2"/>
    <n v="1996"/>
    <x v="26"/>
    <n v="32"/>
    <n v="5.76"/>
    <n v="4.8"/>
    <n v="4.8"/>
    <n v="15.36"/>
    <s v="NA"/>
    <s v="NA"/>
    <s v="NA"/>
    <s v="NA"/>
    <s v="NA"/>
    <s v="NA"/>
    <n v="180"/>
    <n v="150"/>
    <n v="150"/>
    <s v="NA"/>
  </r>
  <r>
    <s v="Korea Republic"/>
    <s v="Republic of Korea"/>
    <s v="KOR"/>
    <s v="East Asia"/>
    <x v="14"/>
    <x v="2"/>
    <n v="1996"/>
    <x v="168"/>
    <n v="48"/>
    <n v="15.36"/>
    <n v="3.7440000000000002"/>
    <n v="9.5039999999999996"/>
    <n v="28.608000000000001"/>
    <s v="NA"/>
    <s v="NA"/>
    <s v="NA"/>
    <s v="NA"/>
    <s v="NA"/>
    <s v="NA"/>
    <n v="320"/>
    <n v="78"/>
    <n v="198"/>
    <s v="NA"/>
  </r>
  <r>
    <s v="Korea Republic"/>
    <s v="Republic of Korea"/>
    <s v="KOR"/>
    <s v="East Asia"/>
    <x v="14"/>
    <x v="2"/>
    <n v="1996"/>
    <x v="4"/>
    <n v="88"/>
    <n v="10.56"/>
    <n v="5.5439999999999996"/>
    <n v="9.24"/>
    <n v="25.344000000000001"/>
    <s v="NA"/>
    <s v="NA"/>
    <s v="NA"/>
    <s v="NA"/>
    <s v="NA"/>
    <s v="NA"/>
    <n v="120"/>
    <n v="63"/>
    <n v="105"/>
    <s v="NA"/>
  </r>
  <r>
    <s v="Korea Republic"/>
    <s v="Republic of Korea"/>
    <s v="KOR"/>
    <s v="East Asia"/>
    <x v="14"/>
    <x v="2"/>
    <n v="1996"/>
    <x v="5"/>
    <n v="35"/>
    <n v="8.75"/>
    <n v="2.6949999999999998"/>
    <n v="4.4800000000000004"/>
    <n v="15.925000000000001"/>
    <s v="NA"/>
    <s v="NA"/>
    <s v="NA"/>
    <s v="NA"/>
    <s v="NA"/>
    <s v="NA"/>
    <n v="250"/>
    <n v="77"/>
    <n v="128"/>
    <s v="NA"/>
  </r>
  <r>
    <s v="Korea Republic"/>
    <s v="Republic of Korea"/>
    <s v="KOR"/>
    <s v="East Asia"/>
    <x v="14"/>
    <x v="2"/>
    <n v="1996"/>
    <x v="55"/>
    <n v="22"/>
    <n v="4.5979999999999999"/>
    <n v="7.1059999999999999"/>
    <n v="4.5979999999999999"/>
    <n v="16.302"/>
    <s v="NA"/>
    <s v="NA"/>
    <s v="NA"/>
    <s v="NA"/>
    <s v="NA"/>
    <s v="NA"/>
    <n v="209"/>
    <n v="323"/>
    <n v="209"/>
    <s v="NA"/>
  </r>
  <r>
    <s v="Korea Republic"/>
    <s v="Republic of Korea"/>
    <s v="KOR"/>
    <s v="East Asia"/>
    <x v="14"/>
    <x v="2"/>
    <n v="1996"/>
    <x v="144"/>
    <n v="212"/>
    <n v="26.076000000000001"/>
    <n v="28.62"/>
    <n v="22.26"/>
    <n v="76.956000000000003"/>
    <s v="NA"/>
    <s v="NA"/>
    <s v="NA"/>
    <s v="NA"/>
    <s v="NA"/>
    <s v="NA"/>
    <n v="123"/>
    <n v="135"/>
    <n v="105"/>
    <s v="NA"/>
  </r>
  <r>
    <s v="Korea Republic"/>
    <s v="Republic of Korea"/>
    <s v="KOR"/>
    <s v="East Asia"/>
    <x v="14"/>
    <x v="2"/>
    <n v="1996"/>
    <x v="12"/>
    <n v="22"/>
    <n v="3.08"/>
    <n v="1.9359999999999999"/>
    <n v="2.86"/>
    <n v="7.8760000000000003"/>
    <s v="NA"/>
    <s v="NA"/>
    <s v="NA"/>
    <s v="NA"/>
    <s v="NA"/>
    <s v="NA"/>
    <n v="140"/>
    <n v="88"/>
    <n v="130"/>
    <s v="NA"/>
  </r>
  <r>
    <s v="Korea Republic"/>
    <s v="Republic of Korea"/>
    <s v="KOR"/>
    <s v="East Asia"/>
    <x v="14"/>
    <x v="2"/>
    <n v="1996"/>
    <x v="68"/>
    <n v="15"/>
    <n v="1.125"/>
    <n v="0.94499999999999995"/>
    <n v="2.34"/>
    <n v="4.41"/>
    <s v="NA"/>
    <s v="NA"/>
    <s v="NA"/>
    <s v="NA"/>
    <s v="NA"/>
    <s v="NA"/>
    <n v="75"/>
    <n v="63"/>
    <n v="156"/>
    <s v="NA"/>
  </r>
  <r>
    <s v="Korea Republic"/>
    <s v="Republic of Korea"/>
    <s v="KOR"/>
    <s v="East Asia"/>
    <x v="14"/>
    <x v="2"/>
    <n v="1996"/>
    <x v="13"/>
    <n v="147"/>
    <n v="5.88"/>
    <n v="10.29"/>
    <n v="8.82"/>
    <n v="24.99"/>
    <s v="NA"/>
    <s v="NA"/>
    <s v="NA"/>
    <s v="NA"/>
    <s v="NA"/>
    <s v="NA"/>
    <n v="40"/>
    <n v="70"/>
    <n v="60"/>
    <s v="NA"/>
  </r>
  <r>
    <s v="Korea Republic"/>
    <s v="Republic of Korea"/>
    <s v="KOR"/>
    <s v="East Asia"/>
    <x v="14"/>
    <x v="2"/>
    <n v="1996"/>
    <x v="112"/>
    <n v="43"/>
    <n v="12.04"/>
    <n v="2.5369999999999999"/>
    <n v="6.6219999999999999"/>
    <n v="21.199000000000002"/>
    <s v="NA"/>
    <s v="NA"/>
    <s v="NA"/>
    <s v="NA"/>
    <s v="NA"/>
    <s v="NA"/>
    <n v="280"/>
    <n v="59"/>
    <n v="154"/>
    <s v="NA"/>
  </r>
  <r>
    <s v="Korea Republic"/>
    <s v="Republic of Korea"/>
    <s v="KOR"/>
    <s v="East Asia"/>
    <x v="14"/>
    <x v="2"/>
    <n v="1996"/>
    <x v="169"/>
    <n v="97"/>
    <n v="18.43"/>
    <n v="10.864000000000001"/>
    <n v="14.452999999999999"/>
    <n v="43.747"/>
    <s v="NA"/>
    <s v="NA"/>
    <s v="NA"/>
    <s v="NA"/>
    <s v="NA"/>
    <s v="NA"/>
    <n v="190"/>
    <n v="112"/>
    <n v="149"/>
    <s v="NA"/>
  </r>
  <r>
    <s v="Korea Republic"/>
    <s v="Republic of Korea"/>
    <s v="KOR"/>
    <s v="East Asia"/>
    <x v="14"/>
    <x v="2"/>
    <n v="1996"/>
    <x v="48"/>
    <n v="1103"/>
    <n v="187.51"/>
    <n v="77.209999999999994"/>
    <n v="88.24"/>
    <n v="352.96"/>
    <s v="NA"/>
    <s v="NA"/>
    <s v="NA"/>
    <s v="NA"/>
    <s v="NA"/>
    <s v="NA"/>
    <n v="170"/>
    <n v="70"/>
    <n v="80"/>
    <s v="NA"/>
  </r>
  <r>
    <s v="Korea Republic"/>
    <s v="Republic of Korea"/>
    <s v="KOR"/>
    <s v="East Asia"/>
    <x v="14"/>
    <x v="2"/>
    <n v="1996"/>
    <x v="20"/>
    <n v="204"/>
    <n v="45.491999999999997"/>
    <n v="19.38"/>
    <n v="31.62"/>
    <n v="96.492000000000004"/>
    <s v="NA"/>
    <s v="NA"/>
    <s v="NA"/>
    <s v="NA"/>
    <s v="NA"/>
    <s v="NA"/>
    <n v="223"/>
    <n v="95"/>
    <n v="155"/>
    <s v="NA"/>
  </r>
  <r>
    <s v="Romania"/>
    <s v="Romania"/>
    <s v="ROU"/>
    <s v="Western and Central Europe"/>
    <x v="15"/>
    <x v="2"/>
    <n v="1996"/>
    <x v="97"/>
    <n v="289"/>
    <n v="3.2946"/>
    <n v="2.6443500000000002"/>
    <n v="1.6473"/>
    <n v="7.5862499999999997"/>
    <n v="76"/>
    <n v="61"/>
    <n v="38"/>
    <n v="15"/>
    <n v="15"/>
    <n v="15"/>
    <s v="NA"/>
    <s v="NA"/>
    <s v="NA"/>
    <s v="NA"/>
  </r>
  <r>
    <s v="Romania"/>
    <s v="Romania"/>
    <s v="ROU"/>
    <s v="Western and Central Europe"/>
    <x v="15"/>
    <x v="2"/>
    <n v="1996"/>
    <x v="0"/>
    <n v="581.70000000000005"/>
    <n v="15.09982677"/>
    <n v="4.9986644399999998"/>
    <n v="0"/>
    <n v="20.098491209999999"/>
    <n v="78.900000000000006"/>
    <n v="46.2"/>
    <s v="NA"/>
    <n v="32.9"/>
    <n v="18.600000000000001"/>
    <s v="NA"/>
    <s v="NA"/>
    <s v="NA"/>
    <s v="NA"/>
    <s v="NA"/>
  </r>
  <r>
    <s v="Romania"/>
    <s v="Romania"/>
    <s v="ROU"/>
    <s v="Western and Central Europe"/>
    <x v="15"/>
    <x v="2"/>
    <n v="1996"/>
    <x v="6"/>
    <n v="298.39999999999998"/>
    <n v="1.6232960000000001"/>
    <n v="1.43232"/>
    <n v="0.73107999999999995"/>
    <n v="3.7866960000000001"/>
    <n v="68"/>
    <n v="60"/>
    <n v="49"/>
    <n v="8"/>
    <n v="8"/>
    <n v="5"/>
    <s v="NA"/>
    <s v="NA"/>
    <s v="NA"/>
    <s v="NA"/>
  </r>
  <r>
    <s v="Romania"/>
    <s v="Romania"/>
    <s v="ROU"/>
    <s v="Western and Central Europe"/>
    <x v="15"/>
    <x v="2"/>
    <n v="1996"/>
    <x v="19"/>
    <n v="3115"/>
    <n v="65.172030000000007"/>
    <n v="19.232009999999999"/>
    <n v="0"/>
    <n v="84.404039999999995"/>
    <n v="66"/>
    <n v="42"/>
    <s v="NA"/>
    <n v="31.7"/>
    <n v="14.7"/>
    <s v="NA"/>
    <s v="NA"/>
    <s v="NA"/>
    <s v="NA"/>
    <s v="NA"/>
  </r>
  <r>
    <s v="Romania"/>
    <s v="Romania"/>
    <s v="ROU"/>
    <s v="Western and Central Europe"/>
    <x v="15"/>
    <x v="2"/>
    <n v="1996"/>
    <x v="56"/>
    <n v="287"/>
    <n v="15.497999999999999"/>
    <n v="0"/>
    <n v="0"/>
    <n v="15.497999999999999"/>
    <n v="54"/>
    <s v="NA"/>
    <s v="NA"/>
    <n v="100"/>
    <s v="NA"/>
    <s v="NA"/>
    <s v="NA"/>
    <s v="NA"/>
    <s v="NA"/>
    <s v="NA"/>
  </r>
  <r>
    <s v="Romania"/>
    <s v="Romania"/>
    <s v="ROU"/>
    <s v="Western and Central Europe"/>
    <x v="15"/>
    <x v="2"/>
    <n v="1996"/>
    <x v="12"/>
    <n v="244.3"/>
    <n v="8.5992378499999997"/>
    <n v="6.5991048899999996"/>
    <n v="6.6906441000000001"/>
    <n v="21.888986840000001"/>
    <n v="79.099999999999994"/>
    <n v="67.7"/>
    <n v="76.5"/>
    <n v="44.5"/>
    <n v="39.9"/>
    <n v="35.799999999999997"/>
    <s v="NA"/>
    <s v="NA"/>
    <s v="NA"/>
    <s v="NA"/>
  </r>
  <r>
    <s v="Romania"/>
    <s v="Romania"/>
    <s v="ROU"/>
    <s v="Western and Central Europe"/>
    <x v="15"/>
    <x v="2"/>
    <n v="1996"/>
    <x v="13"/>
    <n v="1202.3"/>
    <n v="17.986408000000001"/>
    <n v="0"/>
    <n v="0"/>
    <n v="17.986408000000001"/>
    <n v="68"/>
    <s v="NA"/>
    <s v="NA"/>
    <n v="22"/>
    <s v="NA"/>
    <s v="NA"/>
    <s v="NA"/>
    <s v="NA"/>
    <s v="NA"/>
    <s v="NA"/>
  </r>
  <r>
    <s v="Romania"/>
    <s v="Romania"/>
    <s v="ROU"/>
    <s v="Western and Central Europe"/>
    <x v="15"/>
    <x v="2"/>
    <n v="1996"/>
    <x v="60"/>
    <n v="73.400000000000006"/>
    <n v="1.8013974800000001"/>
    <n v="1.300648"/>
    <n v="0"/>
    <n v="3.1020454800000001"/>
    <n v="55.4"/>
    <n v="40"/>
    <s v="NA"/>
    <n v="44.3"/>
    <n v="44.3"/>
    <s v="NA"/>
    <s v="NA"/>
    <s v="NA"/>
    <s v="NA"/>
    <s v="NA"/>
  </r>
  <r>
    <s v="Romania"/>
    <s v="Romania"/>
    <s v="ROU"/>
    <s v="Western and Central Europe"/>
    <x v="15"/>
    <x v="2"/>
    <n v="1996"/>
    <x v="33"/>
    <n v="133.19999999999999"/>
    <n v="7.9078175999999996"/>
    <n v="5.2001280000000003"/>
    <n v="2.8006498799999999"/>
    <n v="15.908595480000001"/>
    <n v="82"/>
    <n v="61"/>
    <n v="61.3"/>
    <n v="72.400000000000006"/>
    <n v="64"/>
    <n v="34.299999999999997"/>
    <s v="NA"/>
    <s v="NA"/>
    <s v="NA"/>
    <s v="NA"/>
  </r>
  <r>
    <s v="Romania"/>
    <s v="Romania"/>
    <s v="ROU"/>
    <s v="Western and Central Europe"/>
    <x v="15"/>
    <x v="2"/>
    <n v="1996"/>
    <x v="170"/>
    <n v="714.5"/>
    <n v="13.704681600000001"/>
    <n v="10.983294000000001"/>
    <n v="1.5183125"/>
    <n v="26.206288099999998"/>
    <n v="64.8"/>
    <n v="61"/>
    <n v="25"/>
    <n v="29.6"/>
    <n v="25.2"/>
    <n v="8.5"/>
    <s v="NA"/>
    <s v="NA"/>
    <s v="NA"/>
    <s v="NA"/>
  </r>
  <r>
    <s v="Romania"/>
    <s v="Romania"/>
    <s v="ROU"/>
    <s v="Western and Central Europe"/>
    <x v="15"/>
    <x v="2"/>
    <n v="1996"/>
    <x v="20"/>
    <n v="213.8"/>
    <n v="5.8987420000000004"/>
    <n v="5.5673519999999996"/>
    <n v="3.9104019999999999"/>
    <n v="15.376495999999999"/>
    <n v="89"/>
    <n v="84"/>
    <n v="59"/>
    <n v="31"/>
    <n v="31"/>
    <n v="31"/>
    <s v="NA"/>
    <s v="NA"/>
    <s v="NA"/>
    <s v="NA"/>
  </r>
  <r>
    <s v="Romania"/>
    <s v="Romania"/>
    <s v="ROU"/>
    <s v="Western and Central Europe"/>
    <x v="15"/>
    <x v="2"/>
    <n v="1996"/>
    <x v="85"/>
    <n v="2480.8000000000002"/>
    <n v="135.693558"/>
    <n v="79.326060799999993"/>
    <n v="0"/>
    <n v="215.01961879999999"/>
    <n v="71.5"/>
    <n v="56"/>
    <s v="NA"/>
    <n v="76.5"/>
    <n v="57.1"/>
    <s v="NA"/>
    <s v="NA"/>
    <s v="NA"/>
    <s v="NA"/>
    <s v="NA"/>
  </r>
  <r>
    <s v="Russia"/>
    <s v="Russian Federation"/>
    <s v="RUS"/>
    <s v="Eastern Europe and Central Asia"/>
    <x v="14"/>
    <x v="2"/>
    <n v="1996"/>
    <x v="26"/>
    <n v="47430.1"/>
    <n v="592.87625000000003"/>
    <n v="355.72575000000001"/>
    <n v="170.74835999999999"/>
    <n v="1119.3503599999999"/>
    <s v="NA"/>
    <s v="NA"/>
    <s v="NA"/>
    <s v="NA"/>
    <s v="NA"/>
    <s v="NA"/>
    <n v="12.5"/>
    <n v="7.5"/>
    <n v="3.6"/>
    <s v="NA"/>
  </r>
  <r>
    <s v="Russia"/>
    <s v="Russian Federation"/>
    <s v="RUS"/>
    <s v="Eastern Europe and Central Asia"/>
    <x v="14"/>
    <x v="2"/>
    <n v="1996"/>
    <x v="27"/>
    <n v="35670"/>
    <n v="513.64800000000002"/>
    <n v="82.040999999999997"/>
    <n v="99.876000000000005"/>
    <n v="695.56500000000005"/>
    <s v="NA"/>
    <s v="NA"/>
    <s v="NA"/>
    <s v="NA"/>
    <s v="NA"/>
    <s v="NA"/>
    <n v="14.4"/>
    <n v="2.2999999999999998"/>
    <n v="2.8"/>
    <s v="NA"/>
  </r>
  <r>
    <s v="Russia"/>
    <s v="Russian Federation"/>
    <s v="RUS"/>
    <s v="Eastern Europe and Central Asia"/>
    <x v="14"/>
    <x v="2"/>
    <n v="1996"/>
    <x v="144"/>
    <n v="2000"/>
    <n v="0"/>
    <n v="0"/>
    <n v="0"/>
    <n v="0"/>
    <s v="NA"/>
    <s v="NA"/>
    <s v="NA"/>
    <s v="NA"/>
    <s v="NA"/>
    <s v="NA"/>
    <s v="NA"/>
    <s v="NA"/>
    <s v="NA"/>
    <s v="NA"/>
  </r>
  <r>
    <s v="Russia"/>
    <s v="Russian Federation"/>
    <s v="RUS"/>
    <s v="Eastern Europe and Central Asia"/>
    <x v="14"/>
    <x v="2"/>
    <n v="1996"/>
    <x v="12"/>
    <n v="430.2"/>
    <n v="13.29318"/>
    <n v="15.01398"/>
    <n v="23.101739999999999"/>
    <n v="51.408900000000003"/>
    <s v="NA"/>
    <s v="NA"/>
    <s v="NA"/>
    <s v="NA"/>
    <s v="NA"/>
    <s v="NA"/>
    <n v="30.9"/>
    <n v="34.9"/>
    <n v="53.7"/>
    <s v="NA"/>
  </r>
  <r>
    <s v="Russia"/>
    <s v="Russian Federation"/>
    <s v="RUS"/>
    <s v="Eastern Europe and Central Asia"/>
    <x v="14"/>
    <x v="2"/>
    <n v="1996"/>
    <x v="48"/>
    <n v="190.3"/>
    <n v="12.902340000000001"/>
    <n v="4.6052600000000004"/>
    <n v="1.9981500000000001"/>
    <n v="19.505749999999999"/>
    <s v="NA"/>
    <s v="NA"/>
    <s v="NA"/>
    <s v="NA"/>
    <s v="NA"/>
    <s v="NA"/>
    <n v="67.8"/>
    <n v="24.2"/>
    <n v="10.5"/>
    <s v="NA"/>
  </r>
  <r>
    <s v="Russia"/>
    <s v="Russian Federation"/>
    <s v="RUS"/>
    <s v="Eastern Europe and Central Asia"/>
    <x v="14"/>
    <x v="2"/>
    <n v="1996"/>
    <x v="33"/>
    <n v="1045"/>
    <n v="65.626000000000005"/>
    <n v="48.383499999999998"/>
    <n v="42.9495"/>
    <n v="156.959"/>
    <s v="NA"/>
    <s v="NA"/>
    <s v="NA"/>
    <s v="NA"/>
    <s v="NA"/>
    <s v="NA"/>
    <n v="62.8"/>
    <n v="46.3"/>
    <n v="41.1"/>
    <s v="NA"/>
  </r>
  <r>
    <s v="Russia"/>
    <s v="Russian Federation"/>
    <s v="RUS"/>
    <s v="Eastern Europe and Central Asia"/>
    <x v="14"/>
    <x v="2"/>
    <n v="1996"/>
    <x v="20"/>
    <n v="222.6"/>
    <n v="10.39542"/>
    <n v="6.7892999999999999"/>
    <n v="8.3920200000000005"/>
    <n v="25.576740000000001"/>
    <s v="NA"/>
    <s v="NA"/>
    <s v="NA"/>
    <s v="NA"/>
    <s v="NA"/>
    <s v="NA"/>
    <n v="46.7"/>
    <n v="30.5"/>
    <n v="37.700000000000003"/>
    <s v="NA"/>
  </r>
  <r>
    <s v="Russia"/>
    <s v="Russian Federation"/>
    <s v="RUS"/>
    <s v="Eastern Europe and Central Asia"/>
    <x v="14"/>
    <x v="2"/>
    <n v="1996"/>
    <x v="16"/>
    <n v="18452.7"/>
    <n v="256.49252999999999"/>
    <n v="155.00268"/>
    <n v="53.512830000000001"/>
    <n v="465.00803999999999"/>
    <s v="NA"/>
    <s v="NA"/>
    <s v="NA"/>
    <s v="NA"/>
    <s v="NA"/>
    <s v="NA"/>
    <n v="13.9"/>
    <n v="8.4"/>
    <n v="2.9"/>
    <s v="NA"/>
  </r>
  <r>
    <s v="Saudi Arabia"/>
    <s v="Saudi Arabia"/>
    <s v="SAU"/>
    <s v="West Asia"/>
    <x v="15"/>
    <x v="2"/>
    <n v="1996"/>
    <x v="86"/>
    <n v="100"/>
    <n v="35"/>
    <n v="17.5"/>
    <n v="0.52500000000000002"/>
    <n v="53.024999999999999"/>
    <n v="500"/>
    <n v="250"/>
    <n v="7.5"/>
    <n v="70"/>
    <n v="70"/>
    <n v="70"/>
    <s v="NA"/>
    <s v="NA"/>
    <s v="NA"/>
    <s v="NA"/>
  </r>
  <r>
    <s v="Saudi Arabia"/>
    <s v="Saudi Arabia"/>
    <s v="SAU"/>
    <s v="West Asia"/>
    <x v="15"/>
    <x v="2"/>
    <n v="1996"/>
    <x v="0"/>
    <n v="300"/>
    <n v="31.5"/>
    <n v="29.4"/>
    <n v="0"/>
    <n v="60.9"/>
    <n v="150"/>
    <n v="140"/>
    <s v="NA"/>
    <n v="70"/>
    <n v="70"/>
    <s v="NA"/>
    <s v="NA"/>
    <s v="NA"/>
    <s v="NA"/>
    <s v="NA"/>
  </r>
  <r>
    <s v="Saudi Arabia"/>
    <s v="Saudi Arabia"/>
    <s v="SAU"/>
    <s v="West Asia"/>
    <x v="15"/>
    <x v="2"/>
    <n v="1996"/>
    <x v="171"/>
    <n v="170"/>
    <n v="59.5"/>
    <n v="17.850000000000001"/>
    <n v="0.89249999999999996"/>
    <n v="78.242500000000007"/>
    <n v="500"/>
    <n v="150"/>
    <n v="7.5"/>
    <n v="70"/>
    <n v="70"/>
    <n v="70"/>
    <s v="NA"/>
    <s v="NA"/>
    <s v="NA"/>
    <s v="NA"/>
  </r>
  <r>
    <s v="Saudi Arabia"/>
    <s v="Saudi Arabia"/>
    <s v="SAU"/>
    <s v="West Asia"/>
    <x v="15"/>
    <x v="2"/>
    <n v="1996"/>
    <x v="19"/>
    <n v="4"/>
    <n v="0.8"/>
    <n v="0.32"/>
    <n v="0.8"/>
    <n v="1.92"/>
    <n v="250"/>
    <n v="100"/>
    <n v="250"/>
    <n v="80"/>
    <n v="80"/>
    <n v="80"/>
    <s v="NA"/>
    <s v="NA"/>
    <s v="NA"/>
    <s v="NA"/>
  </r>
  <r>
    <s v="Saudi Arabia"/>
    <s v="Saudi Arabia"/>
    <s v="SAU"/>
    <s v="West Asia"/>
    <x v="15"/>
    <x v="2"/>
    <n v="1996"/>
    <x v="12"/>
    <n v="16"/>
    <n v="2.56"/>
    <n v="1.92"/>
    <n v="1.92"/>
    <n v="6.4"/>
    <n v="200"/>
    <n v="150"/>
    <n v="150"/>
    <n v="80"/>
    <n v="80"/>
    <n v="80"/>
    <s v="NA"/>
    <s v="NA"/>
    <s v="NA"/>
    <s v="NA"/>
  </r>
  <r>
    <s v="Saudi Arabia"/>
    <s v="Saudi Arabia"/>
    <s v="SAU"/>
    <s v="West Asia"/>
    <x v="15"/>
    <x v="2"/>
    <n v="1996"/>
    <x v="46"/>
    <n v="150"/>
    <n v="13.5"/>
    <n v="9"/>
    <n v="0.67500000000000004"/>
    <n v="23.175000000000001"/>
    <n v="150"/>
    <n v="100"/>
    <n v="7.5"/>
    <n v="60"/>
    <n v="60"/>
    <n v="60"/>
    <s v="NA"/>
    <s v="NA"/>
    <s v="NA"/>
    <s v="NA"/>
  </r>
  <r>
    <s v="Saudi Arabia"/>
    <s v="Saudi Arabia"/>
    <s v="SAU"/>
    <s v="West Asia"/>
    <x v="15"/>
    <x v="2"/>
    <n v="1996"/>
    <x v="20"/>
    <n v="115"/>
    <n v="32.200000000000003"/>
    <n v="17.71"/>
    <n v="8.0500000000000007"/>
    <n v="57.96"/>
    <n v="400"/>
    <n v="220"/>
    <n v="100"/>
    <n v="70"/>
    <n v="70"/>
    <n v="70"/>
    <s v="NA"/>
    <s v="NA"/>
    <s v="NA"/>
    <s v="NA"/>
  </r>
  <r>
    <s v="Saudi Arabia"/>
    <s v="Saudi Arabia"/>
    <s v="SAU"/>
    <s v="West Asia"/>
    <x v="15"/>
    <x v="2"/>
    <n v="1996"/>
    <x v="172"/>
    <n v="0.5"/>
    <n v="1.665"/>
    <n v="2.16"/>
    <n v="2.3849999999999998"/>
    <n v="6.21"/>
    <n v="3700"/>
    <n v="4800"/>
    <n v="5300"/>
    <n v="90"/>
    <n v="90"/>
    <n v="90"/>
    <s v="NA"/>
    <s v="NA"/>
    <s v="NA"/>
    <s v="NA"/>
  </r>
  <r>
    <s v="Saudi Arabia"/>
    <s v="Saudi Arabia"/>
    <s v="SAU"/>
    <s v="West Asia"/>
    <x v="15"/>
    <x v="2"/>
    <n v="1996"/>
    <x v="16"/>
    <n v="250"/>
    <n v="26.25"/>
    <n v="24.5"/>
    <n v="1.875"/>
    <n v="52.625"/>
    <n v="150"/>
    <n v="140"/>
    <n v="50"/>
    <n v="70"/>
    <n v="70"/>
    <n v="15"/>
    <s v="NA"/>
    <s v="NA"/>
    <s v="NA"/>
    <s v="NA"/>
  </r>
  <r>
    <s v="Senegal"/>
    <s v="Senegal"/>
    <s v="SEN"/>
    <s v="Africa"/>
    <x v="2"/>
    <x v="2"/>
    <n v="1996"/>
    <x v="22"/>
    <n v="44"/>
    <n v="1.0207999999999999"/>
    <n v="0.70399999999999996"/>
    <n v="1.056"/>
    <n v="2.7808000000000002"/>
    <n v="29"/>
    <n v="20"/>
    <n v="30"/>
    <n v="80"/>
    <n v="80"/>
    <n v="80"/>
    <s v="NA"/>
    <s v="NA"/>
    <s v="NA"/>
    <s v="NA"/>
  </r>
  <r>
    <s v="Senegal"/>
    <s v="Senegal"/>
    <s v="SEN"/>
    <s v="Africa"/>
    <x v="2"/>
    <x v="2"/>
    <n v="1996"/>
    <x v="43"/>
    <n v="871"/>
    <n v="0.39195000000000002"/>
    <n v="1.0451999999999999"/>
    <n v="1.0190699999999999"/>
    <n v="2.4562200000000001"/>
    <n v="15"/>
    <n v="40"/>
    <n v="39"/>
    <n v="3"/>
    <n v="3"/>
    <n v="3"/>
    <s v="NA"/>
    <s v="NA"/>
    <s v="NA"/>
    <s v="NA"/>
  </r>
  <r>
    <s v="Senegal"/>
    <s v="Senegal"/>
    <s v="SEN"/>
    <s v="Africa"/>
    <x v="2"/>
    <x v="2"/>
    <n v="1996"/>
    <x v="19"/>
    <n v="91"/>
    <n v="1.29129"/>
    <n v="1.4086799999999999"/>
    <n v="2.1130200000000001"/>
    <n v="4.8129900000000001"/>
    <n v="33"/>
    <n v="36"/>
    <n v="54"/>
    <n v="43"/>
    <n v="43"/>
    <n v="43"/>
    <s v="NA"/>
    <s v="NA"/>
    <s v="NA"/>
    <s v="NA"/>
  </r>
  <r>
    <s v="Senegal"/>
    <s v="Senegal"/>
    <s v="SEN"/>
    <s v="Africa"/>
    <x v="2"/>
    <x v="2"/>
    <n v="1996"/>
    <x v="108"/>
    <n v="50"/>
    <n v="7.8E-2"/>
    <n v="0.26400000000000001"/>
    <n v="0.13200000000000001"/>
    <n v="0.47399999999999998"/>
    <n v="13"/>
    <n v="44"/>
    <n v="22"/>
    <n v="12"/>
    <n v="12"/>
    <n v="12"/>
    <s v="NA"/>
    <s v="NA"/>
    <s v="NA"/>
    <s v="NA"/>
  </r>
  <r>
    <s v="Senegal"/>
    <s v="Senegal"/>
    <s v="SEN"/>
    <s v="Africa"/>
    <x v="2"/>
    <x v="2"/>
    <n v="1996"/>
    <x v="48"/>
    <n v="72"/>
    <n v="3.43296"/>
    <n v="1.0367999999999999"/>
    <n v="0"/>
    <n v="4.46976"/>
    <n v="149"/>
    <n v="45"/>
    <s v="NA"/>
    <n v="32"/>
    <n v="32"/>
    <s v="NA"/>
    <s v="NA"/>
    <s v="NA"/>
    <s v="NA"/>
    <s v="NA"/>
  </r>
  <r>
    <s v="Senegal"/>
    <s v="Senegal"/>
    <s v="SEN"/>
    <s v="Africa"/>
    <x v="2"/>
    <x v="2"/>
    <n v="1996"/>
    <x v="20"/>
    <n v="10"/>
    <n v="0.05"/>
    <n v="4.4999999999999998E-2"/>
    <n v="8.8999999999999996E-2"/>
    <n v="0.184"/>
    <n v="50"/>
    <n v="45"/>
    <n v="89"/>
    <n v="10"/>
    <n v="10"/>
    <n v="10"/>
    <s v="NA"/>
    <s v="NA"/>
    <s v="NA"/>
    <s v="NA"/>
  </r>
  <r>
    <s v="South Africa"/>
    <s v="South Africa"/>
    <s v="ZAF"/>
    <s v="Africa"/>
    <x v="8"/>
    <x v="2"/>
    <n v="1996"/>
    <x v="0"/>
    <n v="138"/>
    <n v="2.76"/>
    <n v="3.1739999999999999"/>
    <n v="0.82799999999999996"/>
    <n v="6.7619999999999996"/>
    <s v="NA"/>
    <s v="NA"/>
    <s v="NA"/>
    <s v="NA"/>
    <s v="NA"/>
    <s v="NA"/>
    <n v="20"/>
    <n v="23"/>
    <n v="6"/>
    <s v="NA"/>
  </r>
  <r>
    <s v="South Africa"/>
    <s v="South Africa"/>
    <s v="ZAF"/>
    <s v="Africa"/>
    <x v="8"/>
    <x v="2"/>
    <n v="1996"/>
    <x v="75"/>
    <n v="45"/>
    <n v="0.42749999999999999"/>
    <n v="1.9664999999999999"/>
    <n v="0.76949999999999996"/>
    <n v="3.1635"/>
    <n v="10"/>
    <n v="46"/>
    <n v="18"/>
    <n v="95"/>
    <n v="95"/>
    <n v="95"/>
    <s v="NA"/>
    <s v="NA"/>
    <s v="NA"/>
    <s v="NA"/>
  </r>
  <r>
    <s v="South Africa"/>
    <s v="South Africa"/>
    <s v="ZAF"/>
    <s v="Africa"/>
    <x v="8"/>
    <x v="2"/>
    <n v="1996"/>
    <x v="2"/>
    <n v="44"/>
    <n v="3.08"/>
    <n v="1.1000000000000001"/>
    <n v="2.3759999999999999"/>
    <n v="6.556"/>
    <s v="NA"/>
    <s v="NA"/>
    <s v="NA"/>
    <s v="NA"/>
    <s v="NA"/>
    <s v="NA"/>
    <n v="70"/>
    <n v="25"/>
    <n v="54"/>
    <s v="NA"/>
  </r>
  <r>
    <s v="South Africa"/>
    <s v="South Africa"/>
    <s v="ZAF"/>
    <s v="Africa"/>
    <x v="8"/>
    <x v="2"/>
    <n v="1996"/>
    <x v="22"/>
    <n v="36"/>
    <n v="3.24"/>
    <n v="1.4903999999999999"/>
    <n v="0.58320000000000005"/>
    <n v="5.3136000000000001"/>
    <n v="100"/>
    <n v="46"/>
    <n v="18"/>
    <n v="90"/>
    <n v="90"/>
    <n v="90"/>
    <s v="NA"/>
    <s v="NA"/>
    <s v="NA"/>
    <s v="NA"/>
  </r>
  <r>
    <s v="South Africa"/>
    <s v="South Africa"/>
    <s v="ZAF"/>
    <s v="Africa"/>
    <x v="8"/>
    <x v="2"/>
    <n v="1996"/>
    <x v="43"/>
    <n v="164"/>
    <n v="0.32800000000000001"/>
    <n v="0"/>
    <n v="0"/>
    <n v="0.32800000000000001"/>
    <n v="10"/>
    <s v="NA"/>
    <s v="NA"/>
    <n v="20"/>
    <s v="NA"/>
    <s v="NA"/>
    <s v="NA"/>
    <s v="NA"/>
    <s v="NA"/>
    <s v="NA"/>
  </r>
  <r>
    <s v="South Africa"/>
    <s v="South Africa"/>
    <s v="ZAF"/>
    <s v="Africa"/>
    <x v="8"/>
    <x v="2"/>
    <n v="1996"/>
    <x v="19"/>
    <n v="3623"/>
    <n v="170.28100000000001"/>
    <n v="83.328999999999994"/>
    <n v="28.984000000000002"/>
    <n v="282.59399999999999"/>
    <s v="NA"/>
    <s v="NA"/>
    <s v="NA"/>
    <s v="NA"/>
    <s v="NA"/>
    <s v="NA"/>
    <n v="47"/>
    <n v="23"/>
    <n v="8"/>
    <s v="NA"/>
  </r>
  <r>
    <s v="South Africa"/>
    <s v="South Africa"/>
    <s v="ZAF"/>
    <s v="Africa"/>
    <x v="8"/>
    <x v="2"/>
    <n v="1996"/>
    <x v="173"/>
    <n v="835"/>
    <n v="16.7"/>
    <n v="19.204999999999998"/>
    <n v="5.01"/>
    <n v="40.914999999999999"/>
    <s v="NA"/>
    <s v="NA"/>
    <s v="NA"/>
    <s v="NA"/>
    <s v="NA"/>
    <s v="NA"/>
    <n v="20"/>
    <n v="23"/>
    <n v="6"/>
    <s v="NA"/>
  </r>
  <r>
    <s v="South Africa"/>
    <s v="South Africa"/>
    <s v="ZAF"/>
    <s v="Africa"/>
    <x v="8"/>
    <x v="2"/>
    <n v="1996"/>
    <x v="56"/>
    <n v="2200"/>
    <n v="71.5"/>
    <n v="18.7"/>
    <n v="13.2"/>
    <n v="103.4"/>
    <n v="130"/>
    <n v="34"/>
    <n v="24"/>
    <n v="25"/>
    <n v="25"/>
    <n v="25"/>
    <s v="NA"/>
    <s v="NA"/>
    <s v="NA"/>
    <s v="NA"/>
  </r>
  <r>
    <s v="South Africa"/>
    <s v="South Africa"/>
    <s v="ZAF"/>
    <s v="Africa"/>
    <x v="8"/>
    <x v="2"/>
    <n v="1996"/>
    <x v="12"/>
    <n v="55"/>
    <n v="6.6"/>
    <n v="7.2050000000000001"/>
    <n v="4.4000000000000004"/>
    <n v="18.204999999999998"/>
    <s v="NA"/>
    <s v="NA"/>
    <s v="NA"/>
    <s v="NA"/>
    <s v="NA"/>
    <s v="NA"/>
    <n v="120"/>
    <n v="131"/>
    <n v="80"/>
    <s v="NA"/>
  </r>
  <r>
    <s v="South Africa"/>
    <s v="South Africa"/>
    <s v="ZAF"/>
    <s v="Africa"/>
    <x v="8"/>
    <x v="2"/>
    <n v="1996"/>
    <x v="46"/>
    <n v="170"/>
    <n v="7.5904999999999996"/>
    <n v="3.7145000000000001"/>
    <n v="1.292"/>
    <n v="12.597"/>
    <n v="47"/>
    <n v="23"/>
    <n v="8"/>
    <n v="95"/>
    <n v="95"/>
    <n v="95"/>
    <s v="NA"/>
    <s v="NA"/>
    <s v="NA"/>
    <s v="NA"/>
  </r>
  <r>
    <s v="South Africa"/>
    <s v="South Africa"/>
    <s v="ZAF"/>
    <s v="Africa"/>
    <x v="8"/>
    <x v="2"/>
    <n v="1996"/>
    <x v="60"/>
    <n v="65"/>
    <n v="0.65"/>
    <n v="3.12"/>
    <n v="1.17"/>
    <n v="4.9400000000000004"/>
    <s v="NA"/>
    <s v="NA"/>
    <s v="NA"/>
    <s v="NA"/>
    <s v="NA"/>
    <s v="NA"/>
    <n v="10"/>
    <n v="48"/>
    <n v="18"/>
    <s v="NA"/>
  </r>
  <r>
    <s v="South Africa"/>
    <s v="South Africa"/>
    <s v="ZAF"/>
    <s v="Africa"/>
    <x v="8"/>
    <x v="2"/>
    <n v="1996"/>
    <x v="174"/>
    <n v="22"/>
    <n v="0.44"/>
    <n v="0.50600000000000001"/>
    <n v="0.66"/>
    <n v="1.6060000000000001"/>
    <s v="NA"/>
    <s v="NA"/>
    <s v="NA"/>
    <s v="NA"/>
    <s v="NA"/>
    <s v="NA"/>
    <n v="20"/>
    <n v="23"/>
    <n v="30"/>
    <s v="NA"/>
  </r>
  <r>
    <s v="South Africa"/>
    <s v="South Africa"/>
    <s v="ZAF"/>
    <s v="Africa"/>
    <x v="8"/>
    <x v="2"/>
    <n v="1996"/>
    <x v="24"/>
    <n v="386"/>
    <n v="19.3"/>
    <n v="8.8780000000000001"/>
    <n v="30.108000000000001"/>
    <n v="58.286000000000001"/>
    <n v="100"/>
    <n v="46"/>
    <n v="156"/>
    <n v="50"/>
    <n v="50"/>
    <n v="50"/>
    <s v="NA"/>
    <s v="NA"/>
    <s v="NA"/>
    <s v="NA"/>
  </r>
  <r>
    <s v="South Africa"/>
    <s v="South Africa"/>
    <s v="ZAF"/>
    <s v="Africa"/>
    <x v="8"/>
    <x v="2"/>
    <n v="1996"/>
    <x v="34"/>
    <n v="540"/>
    <n v="7.29"/>
    <n v="7.7759999999999998"/>
    <n v="3.8879999999999999"/>
    <n v="18.954000000000001"/>
    <n v="15"/>
    <n v="16"/>
    <n v="8"/>
    <n v="90"/>
    <n v="90"/>
    <n v="90"/>
    <s v="NA"/>
    <s v="NA"/>
    <s v="NA"/>
    <s v="NA"/>
  </r>
  <r>
    <s v="South Africa"/>
    <s v="South Africa"/>
    <s v="ZAF"/>
    <s v="Africa"/>
    <x v="8"/>
    <x v="2"/>
    <n v="1996"/>
    <x v="25"/>
    <n v="24"/>
    <n v="0.91200000000000003"/>
    <n v="4.1723999999999997"/>
    <n v="3.2831999999999999"/>
    <n v="8.3675999999999995"/>
    <n v="40"/>
    <n v="183"/>
    <n v="144"/>
    <n v="95"/>
    <n v="95"/>
    <n v="95"/>
    <s v="NA"/>
    <s v="NA"/>
    <s v="NA"/>
    <s v="NA"/>
  </r>
  <r>
    <s v="South Africa"/>
    <s v="South Africa"/>
    <s v="ZAF"/>
    <s v="Africa"/>
    <x v="8"/>
    <x v="2"/>
    <n v="1996"/>
    <x v="20"/>
    <n v="85"/>
    <n v="12.112500000000001"/>
    <n v="12.92"/>
    <n v="6.7830000000000004"/>
    <n v="31.8155"/>
    <n v="150"/>
    <n v="160"/>
    <n v="84"/>
    <n v="95"/>
    <n v="95"/>
    <n v="95"/>
    <s v="NA"/>
    <s v="NA"/>
    <s v="NA"/>
    <s v="NA"/>
  </r>
  <r>
    <s v="South Africa"/>
    <s v="South Africa"/>
    <s v="ZAF"/>
    <s v="Africa"/>
    <x v="8"/>
    <x v="2"/>
    <n v="1996"/>
    <x v="16"/>
    <n v="143"/>
    <n v="4.29"/>
    <n v="3.2890000000000001"/>
    <n v="1.1439999999999999"/>
    <n v="8.7230000000000008"/>
    <s v="NA"/>
    <s v="NA"/>
    <s v="NA"/>
    <s v="NA"/>
    <s v="NA"/>
    <s v="NA"/>
    <n v="30"/>
    <n v="23"/>
    <n v="8"/>
    <s v="NA"/>
  </r>
  <r>
    <s v="Spain"/>
    <s v="Spain"/>
    <s v="ESP"/>
    <s v="Western and Central Europe"/>
    <x v="15"/>
    <x v="2"/>
    <n v="1996"/>
    <x v="0"/>
    <n v="3573"/>
    <n v="248.2906284"/>
    <n v="141.92491949999999"/>
    <n v="84.5311059"/>
    <n v="474.74665379999999"/>
    <n v="79.599999999999994"/>
    <n v="45.5"/>
    <n v="27.1"/>
    <n v="87.3"/>
    <n v="87.3"/>
    <n v="87.3"/>
    <s v="NA"/>
    <s v="NA"/>
    <s v="NA"/>
    <s v="NA"/>
  </r>
  <r>
    <s v="Spain"/>
    <s v="Spain"/>
    <s v="ESP"/>
    <s v="Western and Central Europe"/>
    <x v="15"/>
    <x v="2"/>
    <n v="1996"/>
    <x v="2"/>
    <n v="270"/>
    <n v="75.843000000000004"/>
    <n v="27.864000000000001"/>
    <n v="21.222000000000001"/>
    <n v="124.929"/>
    <n v="280.89999999999998"/>
    <n v="103.2"/>
    <n v="78.599999999999994"/>
    <n v="100"/>
    <n v="100"/>
    <n v="100"/>
    <s v="NA"/>
    <s v="NA"/>
    <s v="NA"/>
    <s v="NA"/>
  </r>
  <r>
    <s v="Spain"/>
    <s v="Spain"/>
    <s v="ESP"/>
    <s v="Western and Central Europe"/>
    <x v="15"/>
    <x v="2"/>
    <n v="1996"/>
    <x v="175"/>
    <n v="490"/>
    <n v="13.99783"/>
    <n v="18.144356999999999"/>
    <n v="14.578872"/>
    <n v="46.721058999999997"/>
    <n v="53"/>
    <n v="68.7"/>
    <n v="55.2"/>
    <n v="53.9"/>
    <n v="53.9"/>
    <n v="53.9"/>
    <s v="NA"/>
    <s v="NA"/>
    <s v="NA"/>
    <s v="NA"/>
  </r>
  <r>
    <s v="Spain"/>
    <s v="Spain"/>
    <s v="ESP"/>
    <s v="Western and Central Europe"/>
    <x v="15"/>
    <x v="2"/>
    <n v="1996"/>
    <x v="4"/>
    <n v="700"/>
    <n v="16.29824"/>
    <n v="11.74432"/>
    <n v="17.10716"/>
    <n v="45.149720000000002"/>
    <n v="54.4"/>
    <n v="39.200000000000003"/>
    <n v="57.1"/>
    <n v="42.8"/>
    <n v="42.8"/>
    <n v="42.8"/>
    <s v="NA"/>
    <s v="NA"/>
    <s v="NA"/>
    <s v="NA"/>
  </r>
  <r>
    <s v="Spain"/>
    <s v="Spain"/>
    <s v="ESP"/>
    <s v="Western and Central Europe"/>
    <x v="15"/>
    <x v="2"/>
    <n v="1996"/>
    <x v="154"/>
    <n v="246"/>
    <n v="5.3641037999999996"/>
    <n v="4.4001527999999999"/>
    <n v="4.4001527999999999"/>
    <n v="14.1644094"/>
    <n v="47.3"/>
    <n v="38.799999999999997"/>
    <n v="38.799999999999997"/>
    <n v="46.1"/>
    <n v="46.1"/>
    <n v="46.1"/>
    <s v="NA"/>
    <s v="NA"/>
    <s v="NA"/>
    <s v="NA"/>
  </r>
  <r>
    <s v="Spain"/>
    <s v="Spain"/>
    <s v="ESP"/>
    <s v="Western and Central Europe"/>
    <x v="15"/>
    <x v="2"/>
    <n v="1996"/>
    <x v="176"/>
    <n v="1320"/>
    <n v="0"/>
    <n v="0"/>
    <n v="0"/>
    <n v="0"/>
    <s v="NA"/>
    <s v="NA"/>
    <s v="NA"/>
    <s v="NA"/>
    <s v="NA"/>
    <s v="NA"/>
    <s v="NA"/>
    <s v="NA"/>
    <s v="NA"/>
    <s v="NA"/>
  </r>
  <r>
    <s v="Spain"/>
    <s v="Spain"/>
    <s v="ESP"/>
    <s v="Western and Central Europe"/>
    <x v="15"/>
    <x v="2"/>
    <n v="1996"/>
    <x v="40"/>
    <n v="5150"/>
    <n v="0"/>
    <n v="0"/>
    <n v="0"/>
    <n v="0"/>
    <s v="NA"/>
    <s v="NA"/>
    <s v="NA"/>
    <s v="NA"/>
    <s v="NA"/>
    <s v="NA"/>
    <s v="NA"/>
    <s v="NA"/>
    <s v="NA"/>
    <s v="NA"/>
  </r>
  <r>
    <s v="Spain"/>
    <s v="Spain"/>
    <s v="ESP"/>
    <s v="Western and Central Europe"/>
    <x v="15"/>
    <x v="2"/>
    <n v="1996"/>
    <x v="177"/>
    <n v="349"/>
    <n v="66.624099999999999"/>
    <n v="36.261099999999999"/>
    <n v="38.669199999999996"/>
    <n v="141.55439999999999"/>
    <n v="190.9"/>
    <n v="103.9"/>
    <n v="110.8"/>
    <n v="100"/>
    <n v="100"/>
    <n v="100"/>
    <s v="NA"/>
    <s v="NA"/>
    <s v="NA"/>
    <s v="NA"/>
  </r>
  <r>
    <s v="Spain"/>
    <s v="Spain"/>
    <s v="ESP"/>
    <s v="Western and Central Europe"/>
    <x v="15"/>
    <x v="2"/>
    <n v="1996"/>
    <x v="178"/>
    <n v="551"/>
    <n v="23.012294600000001"/>
    <n v="12.254350199999999"/>
    <n v="9.0188781999999996"/>
    <n v="44.285522999999998"/>
    <n v="56.9"/>
    <n v="30.3"/>
    <n v="22.3"/>
    <n v="73.400000000000006"/>
    <n v="73.400000000000006"/>
    <n v="73.400000000000006"/>
    <s v="NA"/>
    <s v="NA"/>
    <s v="NA"/>
    <s v="NA"/>
  </r>
  <r>
    <s v="Spain"/>
    <s v="Spain"/>
    <s v="ESP"/>
    <s v="Western and Central Europe"/>
    <x v="15"/>
    <x v="2"/>
    <n v="1996"/>
    <x v="7"/>
    <n v="2147"/>
    <n v="62.914614499999999"/>
    <n v="24.188531399999999"/>
    <n v="25.5323387"/>
    <n v="112.6354846"/>
    <n v="51.5"/>
    <n v="19.8"/>
    <n v="20.9"/>
    <n v="56.9"/>
    <n v="56.9"/>
    <n v="56.9"/>
    <s v="NA"/>
    <s v="NA"/>
    <s v="NA"/>
    <s v="NA"/>
  </r>
  <r>
    <s v="Spain"/>
    <s v="Spain"/>
    <s v="ESP"/>
    <s v="Western and Central Europe"/>
    <x v="15"/>
    <x v="2"/>
    <n v="1996"/>
    <x v="144"/>
    <n v="504"/>
    <n v="14.123894399999999"/>
    <n v="9.1232064000000008"/>
    <n v="7.0009632000000002"/>
    <n v="30.248063999999999"/>
    <n v="57.9"/>
    <n v="37.4"/>
    <n v="28.7"/>
    <n v="48.4"/>
    <n v="48.4"/>
    <n v="48.4"/>
    <s v="NA"/>
    <s v="NA"/>
    <s v="NA"/>
    <s v="NA"/>
  </r>
  <r>
    <s v="Spain"/>
    <s v="Spain"/>
    <s v="ESP"/>
    <s v="Western and Central Europe"/>
    <x v="15"/>
    <x v="2"/>
    <n v="1996"/>
    <x v="12"/>
    <n v="210"/>
    <n v="28.848582"/>
    <n v="14.318724"/>
    <n v="19.654655999999999"/>
    <n v="62.821961999999999"/>
    <n v="150.30000000000001"/>
    <n v="74.599999999999994"/>
    <n v="102.4"/>
    <n v="91.4"/>
    <n v="91.4"/>
    <n v="91.4"/>
    <s v="NA"/>
    <s v="NA"/>
    <s v="NA"/>
    <s v="NA"/>
  </r>
  <r>
    <s v="Spain"/>
    <s v="Spain"/>
    <s v="ESP"/>
    <s v="Western and Central Europe"/>
    <x v="15"/>
    <x v="2"/>
    <n v="1996"/>
    <x v="179"/>
    <n v="376"/>
    <n v="3.1620096000000002"/>
    <n v="4.0860671999999996"/>
    <n v="3.0031872000000002"/>
    <n v="10.251264000000001"/>
    <n v="21.9"/>
    <n v="28.3"/>
    <n v="20.8"/>
    <n v="38.4"/>
    <n v="38.4"/>
    <n v="38.4"/>
    <s v="NA"/>
    <s v="NA"/>
    <s v="NA"/>
    <s v="NA"/>
  </r>
  <r>
    <s v="Spain"/>
    <s v="Spain"/>
    <s v="ESP"/>
    <s v="Western and Central Europe"/>
    <x v="15"/>
    <x v="2"/>
    <n v="1996"/>
    <x v="31"/>
    <n v="32"/>
    <n v="2.3004608000000002"/>
    <n v="1.6134976000000001"/>
    <n v="1.9194560000000001"/>
    <n v="5.8334143999999997"/>
    <n v="79.7"/>
    <n v="55.9"/>
    <n v="66.5"/>
    <n v="90.2"/>
    <n v="90.2"/>
    <n v="90.2"/>
    <s v="NA"/>
    <s v="NA"/>
    <s v="NA"/>
    <s v="NA"/>
  </r>
  <r>
    <s v="Spain"/>
    <s v="Spain"/>
    <s v="ESP"/>
    <s v="Western and Central Europe"/>
    <x v="15"/>
    <x v="2"/>
    <n v="1996"/>
    <x v="48"/>
    <n v="54"/>
    <n v="9.6066000000000003"/>
    <n v="3.024"/>
    <n v="2.4731999999999998"/>
    <n v="15.1038"/>
    <n v="177.9"/>
    <n v="56"/>
    <n v="45.8"/>
    <n v="100"/>
    <n v="100"/>
    <n v="100"/>
    <s v="NA"/>
    <s v="NA"/>
    <s v="NA"/>
    <s v="NA"/>
  </r>
  <r>
    <s v="Spain"/>
    <s v="Spain"/>
    <s v="ESP"/>
    <s v="Western and Central Europe"/>
    <x v="15"/>
    <x v="2"/>
    <n v="1996"/>
    <x v="180"/>
    <n v="239"/>
    <n v="28.281730400000001"/>
    <n v="13.7060525"/>
    <n v="23.1774074"/>
    <n v="65.165190300000006"/>
    <n v="149.6"/>
    <n v="72.5"/>
    <n v="122.6"/>
    <n v="79.099999999999994"/>
    <n v="79.099999999999994"/>
    <n v="79.099999999999994"/>
    <s v="NA"/>
    <s v="NA"/>
    <s v="NA"/>
    <s v="NA"/>
  </r>
  <r>
    <s v="Spain"/>
    <s v="Spain"/>
    <s v="ESP"/>
    <s v="Western and Central Europe"/>
    <x v="15"/>
    <x v="2"/>
    <n v="1996"/>
    <x v="33"/>
    <n v="173"/>
    <n v="32.368299999999998"/>
    <n v="18.8916"/>
    <n v="19.895"/>
    <n v="71.154899999999998"/>
    <n v="187.1"/>
    <n v="109.2"/>
    <n v="115"/>
    <n v="100"/>
    <n v="100"/>
    <n v="100"/>
    <s v="NA"/>
    <s v="NA"/>
    <s v="NA"/>
    <s v="NA"/>
  </r>
  <r>
    <s v="Spain"/>
    <s v="Spain"/>
    <s v="ESP"/>
    <s v="Western and Central Europe"/>
    <x v="15"/>
    <x v="2"/>
    <n v="1996"/>
    <x v="181"/>
    <n v="1098"/>
    <n v="7.4328012000000001"/>
    <n v="5.5646639999999996"/>
    <n v="4.9088285999999997"/>
    <n v="17.9062938"/>
    <n v="37.4"/>
    <n v="28"/>
    <n v="24.7"/>
    <n v="18.100000000000001"/>
    <n v="18.100000000000001"/>
    <n v="18.100000000000001"/>
    <s v="NA"/>
    <s v="NA"/>
    <s v="NA"/>
    <s v="NA"/>
  </r>
  <r>
    <s v="Spain"/>
    <s v="Spain"/>
    <s v="ESP"/>
    <s v="Western and Central Europe"/>
    <x v="15"/>
    <x v="2"/>
    <n v="1996"/>
    <x v="25"/>
    <n v="22"/>
    <n v="2.64"/>
    <n v="1.32"/>
    <n v="2.2000000000000002"/>
    <n v="6.16"/>
    <n v="120"/>
    <n v="60"/>
    <n v="100"/>
    <n v="100"/>
    <n v="100"/>
    <n v="100"/>
    <s v="NA"/>
    <s v="NA"/>
    <s v="NA"/>
    <s v="NA"/>
  </r>
  <r>
    <s v="Spain"/>
    <s v="Spain"/>
    <s v="ESP"/>
    <s v="Western and Central Europe"/>
    <x v="15"/>
    <x v="2"/>
    <n v="1996"/>
    <x v="20"/>
    <n v="460"/>
    <n v="96.687905999999998"/>
    <n v="50.828389999999999"/>
    <n v="53.654722"/>
    <n v="201.171018"/>
    <n v="212.1"/>
    <n v="111.5"/>
    <n v="117.7"/>
    <n v="99.1"/>
    <n v="99.1"/>
    <n v="99.1"/>
    <s v="NA"/>
    <s v="NA"/>
    <s v="NA"/>
    <s v="NA"/>
  </r>
  <r>
    <s v="Spain"/>
    <s v="Spain"/>
    <s v="ESP"/>
    <s v="Western and Central Europe"/>
    <x v="15"/>
    <x v="2"/>
    <n v="1996"/>
    <x v="182"/>
    <n v="1280"/>
    <n v="11.636863999999999"/>
    <n v="10.405760000000001"/>
    <n v="13.805952"/>
    <n v="35.848576000000001"/>
    <n v="39.700000000000003"/>
    <n v="35.5"/>
    <n v="47.1"/>
    <n v="22.9"/>
    <n v="22.9"/>
    <n v="22.9"/>
    <s v="NA"/>
    <s v="NA"/>
    <s v="NA"/>
    <s v="NA"/>
  </r>
  <r>
    <s v="Spain"/>
    <s v="Spain"/>
    <s v="ESP"/>
    <s v="Western and Central Europe"/>
    <x v="15"/>
    <x v="2"/>
    <n v="1996"/>
    <x v="16"/>
    <n v="2093"/>
    <n v="174.45845689999999"/>
    <n v="94.727714899999995"/>
    <n v="56.001354499999998"/>
    <n v="325.1875263"/>
    <n v="91.9"/>
    <n v="49.9"/>
    <n v="29.5"/>
    <n v="90.7"/>
    <n v="90.7"/>
    <n v="90.7"/>
    <s v="NA"/>
    <s v="NA"/>
    <s v="NA"/>
    <s v="NA"/>
  </r>
  <r>
    <s v="Sri Lanka"/>
    <s v="Sri Lanka"/>
    <s v="LKA"/>
    <s v="South Asia"/>
    <x v="14"/>
    <x v="2"/>
    <n v="1996"/>
    <x v="52"/>
    <n v="416"/>
    <n v="2.7871999999999999"/>
    <n v="2.1631999999999998"/>
    <n v="6.4896000000000003"/>
    <n v="11.44"/>
    <s v="NA"/>
    <s v="NA"/>
    <s v="NA"/>
    <s v="NA"/>
    <s v="NA"/>
    <s v="NA"/>
    <n v="6.7"/>
    <n v="5.2"/>
    <n v="15.6"/>
    <s v="NA"/>
  </r>
  <r>
    <s v="Sri Lanka"/>
    <s v="Sri Lanka"/>
    <s v="LKA"/>
    <s v="South Asia"/>
    <x v="14"/>
    <x v="2"/>
    <n v="1996"/>
    <x v="144"/>
    <n v="227"/>
    <n v="10.896000000000001"/>
    <n v="7.8996000000000004"/>
    <n v="10.1015"/>
    <n v="28.897099999999998"/>
    <s v="NA"/>
    <s v="NA"/>
    <s v="NA"/>
    <s v="NA"/>
    <s v="NA"/>
    <s v="NA"/>
    <n v="48"/>
    <n v="34.799999999999997"/>
    <n v="44.5"/>
    <s v="NA"/>
  </r>
  <r>
    <s v="Sri Lanka"/>
    <s v="Sri Lanka"/>
    <s v="LKA"/>
    <s v="South Asia"/>
    <x v="14"/>
    <x v="2"/>
    <n v="1996"/>
    <x v="48"/>
    <n v="825"/>
    <n v="79.117500000000007"/>
    <n v="18.149999999999999"/>
    <n v="24.75"/>
    <n v="122.0175"/>
    <s v="NA"/>
    <s v="NA"/>
    <s v="NA"/>
    <s v="NA"/>
    <s v="NA"/>
    <s v="NA"/>
    <n v="95.9"/>
    <n v="22"/>
    <n v="30"/>
    <s v="NA"/>
  </r>
  <r>
    <s v="Sri Lanka"/>
    <s v="Sri Lanka"/>
    <s v="LKA"/>
    <s v="South Asia"/>
    <x v="14"/>
    <x v="2"/>
    <n v="1996"/>
    <x v="76"/>
    <n v="200"/>
    <n v="2.2999999999999998"/>
    <n v="1.8"/>
    <n v="2"/>
    <n v="6.1"/>
    <s v="NA"/>
    <s v="NA"/>
    <s v="NA"/>
    <s v="NA"/>
    <s v="NA"/>
    <s v="NA"/>
    <n v="11.5"/>
    <n v="9"/>
    <n v="10"/>
    <s v="NA"/>
  </r>
  <r>
    <s v="Sri Lanka"/>
    <s v="Sri Lanka"/>
    <s v="LKA"/>
    <s v="South Asia"/>
    <x v="14"/>
    <x v="2"/>
    <n v="1996"/>
    <x v="73"/>
    <n v="223"/>
    <n v="24.195499999999999"/>
    <n v="4.6829999999999998"/>
    <n v="15.164"/>
    <n v="44.042499999999997"/>
    <s v="NA"/>
    <s v="NA"/>
    <s v="NA"/>
    <s v="NA"/>
    <s v="NA"/>
    <s v="NA"/>
    <n v="108.5"/>
    <n v="21"/>
    <n v="68"/>
    <s v="NA"/>
  </r>
  <r>
    <s v="Sri Lanka"/>
    <s v="Sri Lanka"/>
    <s v="LKA"/>
    <s v="South Asia"/>
    <x v="14"/>
    <x v="2"/>
    <n v="1996"/>
    <x v="25"/>
    <n v="9"/>
    <n v="0.19980000000000001"/>
    <n v="0.59940000000000004"/>
    <n v="0.59940000000000004"/>
    <n v="1.3986000000000001"/>
    <s v="NA"/>
    <s v="NA"/>
    <s v="NA"/>
    <s v="NA"/>
    <s v="NA"/>
    <s v="NA"/>
    <n v="22.2"/>
    <n v="66.599999999999994"/>
    <n v="66.599999999999994"/>
    <s v="NA"/>
  </r>
  <r>
    <s v="Sweden"/>
    <s v="Sweden"/>
    <s v="SWE"/>
    <s v="Western and Central Europe"/>
    <x v="14"/>
    <x v="2"/>
    <n v="1996"/>
    <x v="0"/>
    <n v="540"/>
    <n v="41.58"/>
    <n v="9.7200000000000006"/>
    <n v="5.4"/>
    <n v="56.7"/>
    <s v="NA"/>
    <s v="NA"/>
    <s v="NA"/>
    <s v="NA"/>
    <s v="NA"/>
    <s v="NA"/>
    <n v="77"/>
    <n v="18"/>
    <n v="10"/>
    <s v="NA"/>
  </r>
  <r>
    <s v="Sweden"/>
    <s v="Sweden"/>
    <s v="SWE"/>
    <s v="Western and Central Europe"/>
    <x v="14"/>
    <x v="2"/>
    <n v="1996"/>
    <x v="149"/>
    <n v="600"/>
    <n v="66"/>
    <n v="12.6"/>
    <n v="21.6"/>
    <n v="100.2"/>
    <s v="NA"/>
    <s v="NA"/>
    <s v="NA"/>
    <s v="NA"/>
    <s v="NA"/>
    <s v="NA"/>
    <n v="110"/>
    <n v="21"/>
    <n v="36"/>
    <s v="NA"/>
  </r>
  <r>
    <s v="Sweden"/>
    <s v="Sweden"/>
    <s v="SWE"/>
    <s v="Western and Central Europe"/>
    <x v="14"/>
    <x v="2"/>
    <n v="1996"/>
    <x v="154"/>
    <n v="140"/>
    <n v="9.1"/>
    <n v="2.1"/>
    <n v="0.7"/>
    <n v="11.9"/>
    <s v="NA"/>
    <s v="NA"/>
    <s v="NA"/>
    <s v="NA"/>
    <s v="NA"/>
    <s v="NA"/>
    <n v="65"/>
    <n v="15"/>
    <n v="5"/>
    <s v="NA"/>
  </r>
  <r>
    <s v="Sweden"/>
    <s v="Sweden"/>
    <s v="SWE"/>
    <s v="Western and Central Europe"/>
    <x v="14"/>
    <x v="2"/>
    <n v="1996"/>
    <x v="144"/>
    <n v="12"/>
    <n v="0.6"/>
    <n v="0.48"/>
    <n v="1.2"/>
    <n v="2.2799999999999998"/>
    <s v="NA"/>
    <s v="NA"/>
    <s v="NA"/>
    <s v="NA"/>
    <s v="NA"/>
    <s v="NA"/>
    <n v="50"/>
    <n v="40"/>
    <n v="100"/>
    <s v="NA"/>
  </r>
  <r>
    <s v="Sweden"/>
    <s v="Sweden"/>
    <s v="SWE"/>
    <s v="Western and Central Europe"/>
    <x v="14"/>
    <x v="2"/>
    <n v="1996"/>
    <x v="12"/>
    <n v="33"/>
    <n v="2.673"/>
    <n v="2.64"/>
    <n v="3.96"/>
    <n v="9.2729999999999997"/>
    <s v="NA"/>
    <s v="NA"/>
    <s v="NA"/>
    <s v="NA"/>
    <s v="NA"/>
    <s v="NA"/>
    <n v="81"/>
    <n v="80"/>
    <n v="120"/>
    <s v="NA"/>
  </r>
  <r>
    <s v="Sweden"/>
    <s v="Sweden"/>
    <s v="SWE"/>
    <s v="Western and Central Europe"/>
    <x v="14"/>
    <x v="2"/>
    <n v="1996"/>
    <x v="13"/>
    <n v="20"/>
    <n v="0"/>
    <n v="0.9"/>
    <n v="0"/>
    <n v="0.9"/>
    <s v="NA"/>
    <s v="NA"/>
    <s v="NA"/>
    <s v="NA"/>
    <s v="NA"/>
    <s v="NA"/>
    <s v="NA"/>
    <n v="45"/>
    <s v="NA"/>
    <s v="NA"/>
  </r>
  <r>
    <s v="Sweden"/>
    <s v="Sweden"/>
    <s v="SWE"/>
    <s v="Western and Central Europe"/>
    <x v="14"/>
    <x v="2"/>
    <n v="1996"/>
    <x v="31"/>
    <n v="137"/>
    <n v="15.07"/>
    <n v="5.48"/>
    <n v="4.1100000000000003"/>
    <n v="24.66"/>
    <s v="NA"/>
    <s v="NA"/>
    <s v="NA"/>
    <s v="NA"/>
    <s v="NA"/>
    <s v="NA"/>
    <n v="110"/>
    <n v="40"/>
    <n v="30"/>
    <s v="NA"/>
  </r>
  <r>
    <s v="Sweden"/>
    <s v="Sweden"/>
    <s v="SWE"/>
    <s v="Western and Central Europe"/>
    <x v="14"/>
    <x v="2"/>
    <n v="1996"/>
    <x v="131"/>
    <n v="497"/>
    <n v="35.286999999999999"/>
    <n v="7.4550000000000001"/>
    <n v="4.97"/>
    <n v="47.712000000000003"/>
    <s v="NA"/>
    <s v="NA"/>
    <s v="NA"/>
    <s v="NA"/>
    <s v="NA"/>
    <s v="NA"/>
    <n v="71"/>
    <n v="15"/>
    <n v="10"/>
    <s v="NA"/>
  </r>
  <r>
    <s v="Sweden"/>
    <s v="Sweden"/>
    <s v="SWE"/>
    <s v="Western and Central Europe"/>
    <x v="14"/>
    <x v="2"/>
    <n v="1996"/>
    <x v="33"/>
    <n v="53"/>
    <n v="5.83"/>
    <n v="2.65"/>
    <n v="3.71"/>
    <n v="12.19"/>
    <s v="NA"/>
    <s v="NA"/>
    <s v="NA"/>
    <s v="NA"/>
    <s v="NA"/>
    <s v="NA"/>
    <n v="110"/>
    <n v="50"/>
    <n v="70"/>
    <s v="NA"/>
  </r>
  <r>
    <s v="Sweden"/>
    <s v="Sweden"/>
    <s v="SWE"/>
    <s v="Western and Central Europe"/>
    <x v="14"/>
    <x v="2"/>
    <n v="1996"/>
    <x v="20"/>
    <n v="6"/>
    <n v="0.6"/>
    <n v="0.42"/>
    <n v="0.66"/>
    <n v="1.68"/>
    <s v="NA"/>
    <s v="NA"/>
    <s v="NA"/>
    <s v="NA"/>
    <s v="NA"/>
    <s v="NA"/>
    <n v="100"/>
    <n v="70"/>
    <n v="110"/>
    <s v="NA"/>
  </r>
  <r>
    <s v="Sweden"/>
    <s v="Sweden"/>
    <s v="SWE"/>
    <s v="Western and Central Europe"/>
    <x v="14"/>
    <x v="2"/>
    <n v="1996"/>
    <x v="16"/>
    <n v="284"/>
    <n v="34.08"/>
    <n v="5.68"/>
    <n v="2.84"/>
    <n v="42.6"/>
    <s v="NA"/>
    <s v="NA"/>
    <s v="NA"/>
    <s v="NA"/>
    <s v="NA"/>
    <s v="NA"/>
    <n v="120"/>
    <n v="20"/>
    <n v="10"/>
    <s v="NA"/>
  </r>
  <r>
    <s v="Switzerland"/>
    <s v="Switzerland"/>
    <s v="CHE"/>
    <s v="Western and Central Europe"/>
    <x v="14"/>
    <x v="2"/>
    <n v="1996"/>
    <x v="0"/>
    <n v="58"/>
    <n v="7.7140000000000004"/>
    <n v="2.8420000000000001"/>
    <n v="6.8440000000000003"/>
    <n v="17.399999999999999"/>
    <s v="NA"/>
    <s v="NA"/>
    <s v="NA"/>
    <s v="NA"/>
    <s v="NA"/>
    <s v="NA"/>
    <n v="133"/>
    <n v="49"/>
    <n v="118"/>
    <s v="NA"/>
  </r>
  <r>
    <s v="Switzerland"/>
    <s v="Switzerland"/>
    <s v="CHE"/>
    <s v="Western and Central Europe"/>
    <x v="14"/>
    <x v="2"/>
    <n v="1996"/>
    <x v="149"/>
    <n v="75"/>
    <n v="5.7750000000000004"/>
    <n v="4.5750000000000002"/>
    <n v="7.125"/>
    <n v="17.475000000000001"/>
    <s v="NA"/>
    <s v="NA"/>
    <s v="NA"/>
    <s v="NA"/>
    <s v="NA"/>
    <s v="NA"/>
    <n v="77"/>
    <n v="61"/>
    <n v="95"/>
    <s v="NA"/>
  </r>
  <r>
    <s v="Switzerland"/>
    <s v="Switzerland"/>
    <s v="CHE"/>
    <s v="Western and Central Europe"/>
    <x v="14"/>
    <x v="2"/>
    <n v="1996"/>
    <x v="147"/>
    <n v="22"/>
    <n v="3.2559999999999998"/>
    <n v="1.9359999999999999"/>
    <n v="3.08"/>
    <n v="8.2720000000000002"/>
    <s v="NA"/>
    <s v="NA"/>
    <s v="NA"/>
    <s v="NA"/>
    <s v="NA"/>
    <s v="NA"/>
    <n v="148"/>
    <n v="88"/>
    <n v="140"/>
    <s v="NA"/>
  </r>
  <r>
    <s v="Switzerland"/>
    <s v="Switzerland"/>
    <s v="CHE"/>
    <s v="Western and Central Europe"/>
    <x v="14"/>
    <x v="2"/>
    <n v="1996"/>
    <x v="154"/>
    <n v="355"/>
    <n v="17.75"/>
    <n v="7.81"/>
    <n v="8.1649999999999991"/>
    <n v="33.725000000000001"/>
    <s v="NA"/>
    <s v="NA"/>
    <s v="NA"/>
    <s v="NA"/>
    <s v="NA"/>
    <s v="NA"/>
    <n v="50"/>
    <n v="22"/>
    <n v="23"/>
    <s v="NA"/>
  </r>
  <r>
    <s v="Switzerland"/>
    <s v="Switzerland"/>
    <s v="CHE"/>
    <s v="Western and Central Europe"/>
    <x v="14"/>
    <x v="2"/>
    <n v="1996"/>
    <x v="144"/>
    <n v="1"/>
    <n v="0.08"/>
    <n v="7.0000000000000007E-2"/>
    <n v="0.12"/>
    <n v="0.27"/>
    <s v="NA"/>
    <s v="NA"/>
    <s v="NA"/>
    <s v="NA"/>
    <s v="NA"/>
    <s v="NA"/>
    <n v="80"/>
    <n v="70"/>
    <n v="120"/>
    <s v="NA"/>
  </r>
  <r>
    <s v="Switzerland"/>
    <s v="Switzerland"/>
    <s v="CHE"/>
    <s v="Western and Central Europe"/>
    <x v="14"/>
    <x v="2"/>
    <n v="1996"/>
    <x v="12"/>
    <n v="16"/>
    <n v="2.3679999999999999"/>
    <n v="1.3919999999999999"/>
    <n v="3.8079999999999998"/>
    <n v="7.5679999999999996"/>
    <s v="NA"/>
    <s v="NA"/>
    <s v="NA"/>
    <s v="NA"/>
    <s v="NA"/>
    <s v="NA"/>
    <n v="148"/>
    <n v="87"/>
    <n v="238"/>
    <s v="NA"/>
  </r>
  <r>
    <s v="Switzerland"/>
    <s v="Switzerland"/>
    <s v="CHE"/>
    <s v="Western and Central Europe"/>
    <x v="14"/>
    <x v="2"/>
    <n v="1996"/>
    <x v="13"/>
    <n v="3"/>
    <n v="0.09"/>
    <n v="0.21299999999999999"/>
    <n v="0.35099999999999998"/>
    <n v="0.65400000000000003"/>
    <s v="NA"/>
    <s v="NA"/>
    <s v="NA"/>
    <s v="NA"/>
    <s v="NA"/>
    <s v="NA"/>
    <n v="30"/>
    <n v="71"/>
    <n v="117"/>
    <s v="NA"/>
  </r>
  <r>
    <s v="Switzerland"/>
    <s v="Switzerland"/>
    <s v="CHE"/>
    <s v="Western and Central Europe"/>
    <x v="14"/>
    <x v="2"/>
    <n v="1996"/>
    <x v="31"/>
    <n v="18"/>
    <n v="2.52"/>
    <n v="1.44"/>
    <n v="2.61"/>
    <n v="6.57"/>
    <s v="NA"/>
    <s v="NA"/>
    <s v="NA"/>
    <s v="NA"/>
    <s v="NA"/>
    <s v="NA"/>
    <n v="140"/>
    <n v="80"/>
    <n v="145"/>
    <s v="NA"/>
  </r>
  <r>
    <s v="Switzerland"/>
    <s v="Switzerland"/>
    <s v="CHE"/>
    <s v="Western and Central Europe"/>
    <x v="14"/>
    <x v="2"/>
    <n v="1996"/>
    <x v="131"/>
    <n v="23"/>
    <n v="2.645"/>
    <n v="1.081"/>
    <n v="2.6219999999999999"/>
    <n v="6.3479999999999999"/>
    <s v="NA"/>
    <s v="NA"/>
    <s v="NA"/>
    <s v="NA"/>
    <s v="NA"/>
    <s v="NA"/>
    <n v="115"/>
    <n v="47"/>
    <n v="114"/>
    <s v="NA"/>
  </r>
  <r>
    <s v="Switzerland"/>
    <s v="Switzerland"/>
    <s v="CHE"/>
    <s v="Western and Central Europe"/>
    <x v="14"/>
    <x v="2"/>
    <n v="1996"/>
    <x v="33"/>
    <n v="15"/>
    <n v="2.2200000000000002"/>
    <n v="1.3049999999999999"/>
    <n v="3.57"/>
    <n v="7.0949999999999998"/>
    <s v="NA"/>
    <s v="NA"/>
    <s v="NA"/>
    <s v="NA"/>
    <s v="NA"/>
    <s v="NA"/>
    <n v="148"/>
    <n v="87"/>
    <n v="238"/>
    <s v="NA"/>
  </r>
  <r>
    <s v="Switzerland"/>
    <s v="Switzerland"/>
    <s v="CHE"/>
    <s v="Western and Central Europe"/>
    <x v="14"/>
    <x v="2"/>
    <n v="1996"/>
    <x v="34"/>
    <n v="3"/>
    <n v="0.09"/>
    <n v="0.16800000000000001"/>
    <n v="0.35099999999999998"/>
    <n v="0.60899999999999999"/>
    <s v="NA"/>
    <s v="NA"/>
    <s v="NA"/>
    <s v="NA"/>
    <s v="NA"/>
    <s v="NA"/>
    <n v="30"/>
    <n v="56"/>
    <n v="117"/>
    <s v="NA"/>
  </r>
  <r>
    <s v="Switzerland"/>
    <s v="Switzerland"/>
    <s v="CHE"/>
    <s v="Western and Central Europe"/>
    <x v="14"/>
    <x v="2"/>
    <n v="1996"/>
    <x v="25"/>
    <n v="1"/>
    <n v="7.0000000000000007E-2"/>
    <n v="0.05"/>
    <n v="9.5000000000000001E-2"/>
    <n v="0.215"/>
    <s v="NA"/>
    <s v="NA"/>
    <s v="NA"/>
    <s v="NA"/>
    <s v="NA"/>
    <s v="NA"/>
    <n v="70"/>
    <n v="50"/>
    <n v="95"/>
    <s v="NA"/>
  </r>
  <r>
    <s v="Switzerland"/>
    <s v="Switzerland"/>
    <s v="CHE"/>
    <s v="Western and Central Europe"/>
    <x v="14"/>
    <x v="2"/>
    <n v="1996"/>
    <x v="20"/>
    <n v="12"/>
    <n v="2.04"/>
    <n v="1.92"/>
    <n v="3.456"/>
    <n v="7.4160000000000004"/>
    <s v="NA"/>
    <s v="NA"/>
    <s v="NA"/>
    <s v="NA"/>
    <s v="NA"/>
    <s v="NA"/>
    <n v="170"/>
    <n v="160"/>
    <n v="288"/>
    <s v="NA"/>
  </r>
  <r>
    <s v="Switzerland"/>
    <s v="Switzerland"/>
    <s v="CHE"/>
    <s v="Western and Central Europe"/>
    <x v="14"/>
    <x v="2"/>
    <n v="1996"/>
    <x v="16"/>
    <n v="92"/>
    <n v="12.236000000000001"/>
    <n v="4.508"/>
    <n v="10.856"/>
    <n v="27.6"/>
    <s v="NA"/>
    <s v="NA"/>
    <s v="NA"/>
    <s v="NA"/>
    <s v="NA"/>
    <s v="NA"/>
    <n v="133"/>
    <n v="49"/>
    <n v="118"/>
    <s v="NA"/>
  </r>
  <r>
    <s v="Tajikistan"/>
    <s v="Tajikistan"/>
    <s v="TJK"/>
    <s v="Eastern Europe and Central Asia"/>
    <x v="4"/>
    <x v="2"/>
    <n v="1996"/>
    <x v="22"/>
    <n v="300"/>
    <n v="77.114999999999995"/>
    <n v="43.65"/>
    <n v="17.46"/>
    <n v="138.22499999999999"/>
    <n v="265"/>
    <n v="150"/>
    <n v="60"/>
    <n v="97"/>
    <n v="97"/>
    <n v="97"/>
    <s v="NA"/>
    <s v="NA"/>
    <s v="NA"/>
    <s v="NA"/>
  </r>
  <r>
    <s v="Tajikistan"/>
    <s v="Tajikistan"/>
    <s v="TJK"/>
    <s v="Eastern Europe and Central Asia"/>
    <x v="4"/>
    <x v="2"/>
    <n v="1996"/>
    <x v="19"/>
    <n v="9"/>
    <n v="1.5075000000000001"/>
    <n v="0.84419999999999995"/>
    <n v="0.30149999999999999"/>
    <n v="2.6532"/>
    <n v="250"/>
    <n v="140"/>
    <n v="50"/>
    <n v="67"/>
    <n v="67"/>
    <n v="67"/>
    <s v="NA"/>
    <s v="NA"/>
    <s v="NA"/>
    <s v="NA"/>
  </r>
  <r>
    <s v="Tajikistan"/>
    <s v="Tajikistan"/>
    <s v="TJK"/>
    <s v="Eastern Europe and Central Asia"/>
    <x v="4"/>
    <x v="2"/>
    <n v="1996"/>
    <x v="56"/>
    <n v="191"/>
    <n v="10.696"/>
    <n v="6.7995999999999999"/>
    <n v="1.2988"/>
    <n v="18.7944"/>
    <n v="56"/>
    <n v="35.6"/>
    <n v="6.8"/>
    <n v="100"/>
    <n v="100"/>
    <n v="100"/>
    <s v="NA"/>
    <s v="NA"/>
    <s v="NA"/>
    <s v="NA"/>
  </r>
  <r>
    <s v="Tajikistan"/>
    <s v="Tajikistan"/>
    <s v="TJK"/>
    <s v="Eastern Europe and Central Asia"/>
    <x v="4"/>
    <x v="2"/>
    <n v="1996"/>
    <x v="12"/>
    <n v="10"/>
    <n v="0.85"/>
    <n v="0.6"/>
    <n v="0.4"/>
    <n v="1.85"/>
    <n v="170"/>
    <n v="120"/>
    <n v="80"/>
    <n v="50"/>
    <n v="50"/>
    <n v="50"/>
    <s v="NA"/>
    <s v="NA"/>
    <s v="NA"/>
    <s v="NA"/>
  </r>
  <r>
    <s v="Tajikistan"/>
    <s v="Tajikistan"/>
    <s v="TJK"/>
    <s v="Eastern Europe and Central Asia"/>
    <x v="4"/>
    <x v="2"/>
    <n v="1996"/>
    <x v="48"/>
    <n v="6"/>
    <n v="0.996"/>
    <n v="0.59760000000000002"/>
    <n v="7.4700000000000003E-2"/>
    <n v="1.6682999999999999"/>
    <n v="200"/>
    <n v="120"/>
    <n v="15"/>
    <n v="83"/>
    <n v="83"/>
    <n v="83"/>
    <s v="NA"/>
    <s v="NA"/>
    <s v="NA"/>
    <s v="NA"/>
  </r>
  <r>
    <s v="Tajikistan"/>
    <s v="Tajikistan"/>
    <s v="TJK"/>
    <s v="Eastern Europe and Central Asia"/>
    <x v="4"/>
    <x v="2"/>
    <n v="1996"/>
    <x v="25"/>
    <n v="7"/>
    <n v="1.05"/>
    <n v="1.05"/>
    <n v="0.7"/>
    <n v="2.8"/>
    <n v="150"/>
    <n v="150"/>
    <n v="100"/>
    <n v="100"/>
    <n v="100"/>
    <n v="100"/>
    <s v="NA"/>
    <s v="NA"/>
    <s v="NA"/>
    <s v="NA"/>
  </r>
  <r>
    <s v="Tajikistan"/>
    <s v="Tajikistan"/>
    <s v="TJK"/>
    <s v="Eastern Europe and Central Asia"/>
    <x v="4"/>
    <x v="2"/>
    <n v="1996"/>
    <x v="20"/>
    <n v="16"/>
    <n v="3.2"/>
    <n v="1.92"/>
    <n v="0.96"/>
    <n v="6.08"/>
    <n v="200"/>
    <n v="120"/>
    <n v="60"/>
    <n v="100"/>
    <n v="100"/>
    <n v="100"/>
    <s v="NA"/>
    <s v="NA"/>
    <s v="NA"/>
    <s v="NA"/>
  </r>
  <r>
    <s v="Tajikistan"/>
    <s v="Tajikistan"/>
    <s v="TJK"/>
    <s v="Eastern Europe and Central Asia"/>
    <x v="4"/>
    <x v="2"/>
    <n v="1996"/>
    <x v="16"/>
    <n v="154"/>
    <n v="3.5728"/>
    <n v="3.5112000000000001"/>
    <n v="0.2079"/>
    <n v="7.2919"/>
    <n v="80"/>
    <n v="40"/>
    <n v="15"/>
    <n v="29"/>
    <n v="57"/>
    <n v="9"/>
    <s v="NA"/>
    <s v="NA"/>
    <s v="NA"/>
    <s v="NA"/>
  </r>
  <r>
    <s v="Thailand"/>
    <s v="Thailand"/>
    <s v="THA"/>
    <s v="East Asia"/>
    <x v="2"/>
    <x v="2"/>
    <n v="1996"/>
    <x v="42"/>
    <n v="1492"/>
    <n v="11.19"/>
    <n v="11.19"/>
    <n v="11.19"/>
    <n v="33.57"/>
    <n v="75"/>
    <n v="75"/>
    <n v="75"/>
    <n v="10"/>
    <n v="10"/>
    <n v="10"/>
    <s v="NA"/>
    <s v="NA"/>
    <s v="NA"/>
    <s v="NA"/>
  </r>
  <r>
    <s v="Thailand"/>
    <s v="Thailand"/>
    <s v="THA"/>
    <s v="East Asia"/>
    <x v="2"/>
    <x v="2"/>
    <n v="1996"/>
    <x v="52"/>
    <n v="393"/>
    <n v="0.31440000000000001"/>
    <n v="0.31440000000000001"/>
    <n v="0.51090000000000002"/>
    <n v="1.1396999999999999"/>
    <n v="8"/>
    <n v="8"/>
    <n v="13"/>
    <n v="10"/>
    <n v="10"/>
    <n v="10"/>
    <s v="NA"/>
    <s v="NA"/>
    <s v="NA"/>
    <s v="NA"/>
  </r>
  <r>
    <s v="Thailand"/>
    <s v="Thailand"/>
    <s v="THA"/>
    <s v="East Asia"/>
    <x v="2"/>
    <x v="2"/>
    <n v="1996"/>
    <x v="53"/>
    <n v="63"/>
    <n v="3.6382500000000002"/>
    <n v="3.6382500000000002"/>
    <n v="3.6382500000000002"/>
    <n v="10.91475"/>
    <n v="75"/>
    <n v="75"/>
    <n v="75"/>
    <n v="77"/>
    <n v="77"/>
    <n v="77"/>
    <s v="NA"/>
    <s v="NA"/>
    <s v="NA"/>
    <s v="NA"/>
  </r>
  <r>
    <s v="Thailand"/>
    <s v="Thailand"/>
    <s v="THA"/>
    <s v="East Asia"/>
    <x v="2"/>
    <x v="2"/>
    <n v="1996"/>
    <x v="43"/>
    <n v="122"/>
    <n v="0"/>
    <n v="2.6992500000000001"/>
    <n v="0"/>
    <n v="2.6992500000000001"/>
    <s v="NA"/>
    <n v="37.5"/>
    <s v="NA"/>
    <s v="NA"/>
    <n v="59"/>
    <s v="NA"/>
    <s v="NA"/>
    <s v="NA"/>
    <s v="NA"/>
    <s v="NA"/>
  </r>
  <r>
    <s v="Thailand"/>
    <s v="Thailand"/>
    <s v="THA"/>
    <s v="East Asia"/>
    <x v="2"/>
    <x v="2"/>
    <n v="1996"/>
    <x v="19"/>
    <n v="1746"/>
    <n v="66.566249999999997"/>
    <n v="66.566249999999997"/>
    <n v="0"/>
    <n v="133.13249999999999"/>
    <n v="62.5"/>
    <n v="62.5"/>
    <s v="NA"/>
    <n v="61"/>
    <n v="61"/>
    <s v="NA"/>
    <s v="NA"/>
    <s v="NA"/>
    <s v="NA"/>
    <s v="NA"/>
  </r>
  <r>
    <s v="Thailand"/>
    <s v="Thailand"/>
    <s v="THA"/>
    <s v="East Asia"/>
    <x v="2"/>
    <x v="2"/>
    <n v="1996"/>
    <x v="116"/>
    <n v="449"/>
    <n v="0"/>
    <n v="4.0410000000000004"/>
    <n v="0"/>
    <n v="4.0410000000000004"/>
    <s v="NA"/>
    <n v="37.5"/>
    <s v="NA"/>
    <s v="NA"/>
    <n v="24"/>
    <s v="NA"/>
    <s v="NA"/>
    <s v="NA"/>
    <s v="NA"/>
    <s v="NA"/>
  </r>
  <r>
    <s v="Thailand"/>
    <s v="Thailand"/>
    <s v="THA"/>
    <s v="East Asia"/>
    <x v="2"/>
    <x v="2"/>
    <n v="1996"/>
    <x v="45"/>
    <n v="142"/>
    <n v="9.1845599999999994"/>
    <n v="7.6538000000000004"/>
    <n v="19.134499999999999"/>
    <n v="35.972859999999997"/>
    <n v="66"/>
    <n v="55"/>
    <n v="137.5"/>
    <n v="98"/>
    <n v="98"/>
    <n v="98"/>
    <s v="NA"/>
    <s v="NA"/>
    <s v="NA"/>
    <s v="NA"/>
  </r>
  <r>
    <s v="Thailand"/>
    <s v="Thailand"/>
    <s v="THA"/>
    <s v="East Asia"/>
    <x v="2"/>
    <x v="2"/>
    <n v="1996"/>
    <x v="58"/>
    <n v="75"/>
    <n v="11.76"/>
    <n v="11.76"/>
    <n v="19.11"/>
    <n v="42.63"/>
    <n v="160"/>
    <n v="160"/>
    <n v="260"/>
    <n v="98"/>
    <n v="98"/>
    <n v="98"/>
    <s v="NA"/>
    <s v="NA"/>
    <s v="NA"/>
    <s v="NA"/>
  </r>
  <r>
    <s v="Thailand"/>
    <s v="Thailand"/>
    <s v="THA"/>
    <s v="East Asia"/>
    <x v="2"/>
    <x v="2"/>
    <n v="1996"/>
    <x v="48"/>
    <n v="9906"/>
    <n v="379.74651"/>
    <n v="134.7216"/>
    <n v="21.050249999999998"/>
    <n v="535.51836000000003"/>
    <n v="45.1"/>
    <n v="16"/>
    <n v="2.5"/>
    <n v="85"/>
    <n v="85"/>
    <n v="85"/>
    <s v="NA"/>
    <s v="NA"/>
    <s v="NA"/>
    <s v="NA"/>
  </r>
  <r>
    <s v="Thailand"/>
    <s v="Thailand"/>
    <s v="THA"/>
    <s v="East Asia"/>
    <x v="2"/>
    <x v="2"/>
    <n v="1996"/>
    <x v="76"/>
    <n v="1759"/>
    <n v="41.709408000000003"/>
    <n v="20.854704000000002"/>
    <n v="36.495731999999997"/>
    <n v="99.059843999999998"/>
    <n v="30.4"/>
    <n v="15.2"/>
    <n v="26.6"/>
    <n v="78"/>
    <n v="78"/>
    <n v="78"/>
    <s v="NA"/>
    <s v="NA"/>
    <s v="NA"/>
    <s v="NA"/>
  </r>
  <r>
    <s v="Thailand"/>
    <s v="Thailand"/>
    <s v="THA"/>
    <s v="East Asia"/>
    <x v="2"/>
    <x v="2"/>
    <n v="1996"/>
    <x v="46"/>
    <n v="194"/>
    <n v="1.2124999999999999"/>
    <n v="1.2124999999999999"/>
    <n v="0"/>
    <n v="2.4249999999999998"/>
    <n v="62.5"/>
    <n v="62.5"/>
    <s v="NA"/>
    <n v="10"/>
    <n v="10"/>
    <s v="NA"/>
    <s v="NA"/>
    <s v="NA"/>
    <s v="NA"/>
    <s v="NA"/>
  </r>
  <r>
    <s v="Thailand"/>
    <s v="Thailand"/>
    <s v="THA"/>
    <s v="East Asia"/>
    <x v="2"/>
    <x v="2"/>
    <n v="1996"/>
    <x v="60"/>
    <n v="425"/>
    <n v="0"/>
    <n v="7.96875"/>
    <n v="0"/>
    <n v="7.96875"/>
    <s v="NA"/>
    <n v="37.5"/>
    <s v="NA"/>
    <s v="NA"/>
    <n v="50"/>
    <s v="NA"/>
    <s v="NA"/>
    <s v="NA"/>
    <s v="NA"/>
    <s v="NA"/>
  </r>
  <r>
    <s v="Thailand"/>
    <s v="Thailand"/>
    <s v="THA"/>
    <s v="East Asia"/>
    <x v="2"/>
    <x v="2"/>
    <n v="1996"/>
    <x v="24"/>
    <n v="789"/>
    <n v="50.772150000000003"/>
    <n v="10.257"/>
    <n v="8.2844999999999995"/>
    <n v="69.313649999999996"/>
    <n v="65"/>
    <n v="65"/>
    <n v="105"/>
    <n v="99"/>
    <n v="20"/>
    <n v="10"/>
    <s v="NA"/>
    <s v="NA"/>
    <s v="NA"/>
    <s v="NA"/>
  </r>
  <r>
    <s v="Togo"/>
    <s v="Togo"/>
    <s v="TGO"/>
    <s v="Africa"/>
    <x v="2"/>
    <x v="2"/>
    <n v="1996"/>
    <x v="53"/>
    <n v="21"/>
    <n v="0.20286000000000001"/>
    <n v="0.18354000000000001"/>
    <n v="6.762E-2"/>
    <n v="0.45401999999999998"/>
    <n v="21"/>
    <n v="19"/>
    <n v="7"/>
    <n v="46"/>
    <n v="46"/>
    <n v="46"/>
    <s v="NA"/>
    <s v="NA"/>
    <s v="NA"/>
    <s v="NA"/>
  </r>
  <r>
    <s v="Togo"/>
    <s v="Togo"/>
    <s v="TGO"/>
    <s v="Africa"/>
    <x v="2"/>
    <x v="2"/>
    <n v="1996"/>
    <x v="22"/>
    <n v="81"/>
    <n v="3.0472199999999998"/>
    <n v="2.6462699999999999"/>
    <n v="1.6037999999999999"/>
    <n v="7.2972900000000003"/>
    <n v="38"/>
    <n v="33"/>
    <n v="20"/>
    <n v="99"/>
    <n v="99"/>
    <n v="99"/>
    <s v="NA"/>
    <s v="NA"/>
    <s v="NA"/>
    <s v="NA"/>
  </r>
  <r>
    <s v="Togo"/>
    <s v="Togo"/>
    <s v="TGO"/>
    <s v="Africa"/>
    <x v="2"/>
    <x v="2"/>
    <n v="1996"/>
    <x v="19"/>
    <n v="296"/>
    <n v="1.7523200000000001"/>
    <n v="0.61568000000000001"/>
    <n v="0.61568000000000001"/>
    <n v="2.9836800000000001"/>
    <n v="37"/>
    <n v="13"/>
    <n v="13"/>
    <n v="16"/>
    <n v="16"/>
    <n v="16"/>
    <s v="NA"/>
    <s v="NA"/>
    <s v="NA"/>
    <s v="NA"/>
  </r>
  <r>
    <s v="Togo"/>
    <s v="Togo"/>
    <s v="TGO"/>
    <s v="Africa"/>
    <x v="2"/>
    <x v="2"/>
    <n v="1996"/>
    <x v="48"/>
    <n v="19"/>
    <n v="0.11856"/>
    <n v="5.4339999999999999E-2"/>
    <n v="5.4339999999999999E-2"/>
    <n v="0.22724"/>
    <n v="48"/>
    <n v="22"/>
    <n v="22"/>
    <n v="13"/>
    <n v="13"/>
    <n v="13"/>
    <s v="NA"/>
    <s v="NA"/>
    <s v="NA"/>
    <s v="NA"/>
  </r>
  <r>
    <s v="Togo"/>
    <s v="Togo"/>
    <s v="TGO"/>
    <s v="Africa"/>
    <x v="2"/>
    <x v="2"/>
    <n v="1996"/>
    <x v="46"/>
    <n v="184"/>
    <n v="0.66239999999999999"/>
    <n v="0.24840000000000001"/>
    <n v="0.2208"/>
    <n v="1.1315999999999999"/>
    <n v="24"/>
    <n v="9"/>
    <n v="8"/>
    <n v="15"/>
    <n v="15"/>
    <n v="15"/>
    <s v="NA"/>
    <s v="NA"/>
    <s v="NA"/>
    <s v="NA"/>
  </r>
  <r>
    <s v="Togo"/>
    <s v="Togo"/>
    <s v="TGO"/>
    <s v="Africa"/>
    <x v="2"/>
    <x v="2"/>
    <n v="1996"/>
    <x v="24"/>
    <n v="1"/>
    <n v="0.308"/>
    <n v="0.17399999999999999"/>
    <n v="0.17399999999999999"/>
    <n v="0.65600000000000003"/>
    <n v="308"/>
    <n v="174"/>
    <n v="174"/>
    <n v="100"/>
    <n v="100"/>
    <n v="100"/>
    <s v="NA"/>
    <s v="NA"/>
    <s v="NA"/>
    <s v="NA"/>
  </r>
  <r>
    <s v="Turkey"/>
    <s v="Turkey"/>
    <s v="TUR"/>
    <s v="West Asia"/>
    <x v="8"/>
    <x v="2"/>
    <n v="1996"/>
    <x v="0"/>
    <n v="3485"/>
    <n v="90.003609999999995"/>
    <n v="64.214609999999993"/>
    <n v="0.25789000000000001"/>
    <n v="154.47611000000001"/>
    <n v="34.9"/>
    <n v="24.9"/>
    <n v="0.1"/>
    <n v="74"/>
    <n v="74"/>
    <n v="74"/>
    <s v="NA"/>
    <s v="NA"/>
    <s v="NA"/>
    <s v="NA"/>
  </r>
  <r>
    <s v="Turkey"/>
    <s v="Turkey"/>
    <s v="TUR"/>
    <s v="West Asia"/>
    <x v="8"/>
    <x v="2"/>
    <n v="1996"/>
    <x v="102"/>
    <n v="820"/>
    <n v="42.575220000000002"/>
    <n v="8.7010199999999998"/>
    <n v="6.6420000000000007E-2"/>
    <n v="51.342660000000002"/>
    <n v="64.099999999999994"/>
    <n v="13.1"/>
    <n v="0.1"/>
    <n v="81"/>
    <n v="81"/>
    <n v="81"/>
    <s v="NA"/>
    <s v="NA"/>
    <s v="NA"/>
    <s v="NA"/>
  </r>
  <r>
    <s v="Turkey"/>
    <s v="Turkey"/>
    <s v="TUR"/>
    <s v="West Asia"/>
    <x v="8"/>
    <x v="2"/>
    <n v="1996"/>
    <x v="22"/>
    <n v="568"/>
    <n v="84.404799999999994"/>
    <n v="32.944000000000003"/>
    <n v="5.9640000000000004"/>
    <n v="123.3128"/>
    <n v="148.6"/>
    <n v="58"/>
    <n v="10.5"/>
    <n v="100"/>
    <n v="100"/>
    <n v="100"/>
    <s v="NA"/>
    <s v="NA"/>
    <s v="NA"/>
    <s v="NA"/>
  </r>
  <r>
    <s v="Turkey"/>
    <s v="Turkey"/>
    <s v="TUR"/>
    <s v="West Asia"/>
    <x v="8"/>
    <x v="2"/>
    <n v="1996"/>
    <x v="61"/>
    <n v="3144"/>
    <n v="93.766655999999998"/>
    <n v="39.035904000000002"/>
    <n v="23.944704000000002"/>
    <n v="156.747264"/>
    <n v="46.6"/>
    <n v="19.399999999999999"/>
    <n v="11.9"/>
    <n v="64"/>
    <n v="64"/>
    <n v="64"/>
    <s v="NA"/>
    <s v="NA"/>
    <s v="NA"/>
    <s v="NA"/>
  </r>
  <r>
    <s v="Turkey"/>
    <s v="Turkey"/>
    <s v="TUR"/>
    <s v="West Asia"/>
    <x v="8"/>
    <x v="2"/>
    <n v="1996"/>
    <x v="88"/>
    <n v="713"/>
    <n v="12.775534"/>
    <n v="13.084975999999999"/>
    <n v="0"/>
    <n v="25.860510000000001"/>
    <n v="28.9"/>
    <n v="29.6"/>
    <s v="NA"/>
    <n v="62"/>
    <n v="62"/>
    <n v="62"/>
    <s v="NA"/>
    <s v="NA"/>
    <s v="NA"/>
    <s v="NA"/>
  </r>
  <r>
    <s v="Turkey"/>
    <s v="Turkey"/>
    <s v="TUR"/>
    <s v="West Asia"/>
    <x v="8"/>
    <x v="2"/>
    <n v="1996"/>
    <x v="19"/>
    <n v="550"/>
    <n v="41.236800000000002"/>
    <n v="10.6172"/>
    <n v="1.6929000000000001"/>
    <n v="53.546900000000001"/>
    <n v="85.2"/>
    <n v="50.8"/>
    <n v="8.1"/>
    <n v="88"/>
    <n v="38"/>
    <n v="38"/>
    <s v="NA"/>
    <s v="NA"/>
    <s v="NA"/>
    <s v="NA"/>
  </r>
  <r>
    <s v="Turkey"/>
    <s v="Turkey"/>
    <s v="TUR"/>
    <s v="West Asia"/>
    <x v="8"/>
    <x v="2"/>
    <n v="1996"/>
    <x v="183"/>
    <n v="3282"/>
    <n v="115.78896"/>
    <n v="81.052272000000002"/>
    <n v="0.55137599999999998"/>
    <n v="197.392608"/>
    <n v="42"/>
    <n v="29.4"/>
    <n v="0.2"/>
    <n v="84"/>
    <n v="84"/>
    <n v="84"/>
    <s v="NA"/>
    <s v="NA"/>
    <s v="NA"/>
    <s v="NA"/>
  </r>
  <r>
    <s v="Turkey"/>
    <s v="Turkey"/>
    <s v="TUR"/>
    <s v="West Asia"/>
    <x v="8"/>
    <x v="2"/>
    <n v="1996"/>
    <x v="144"/>
    <n v="1407"/>
    <n v="0"/>
    <n v="0"/>
    <n v="0"/>
    <n v="0"/>
    <s v="NA"/>
    <s v="NA"/>
    <s v="NA"/>
    <s v="NA"/>
    <s v="NA"/>
    <s v="NA"/>
    <s v="NA"/>
    <s v="NA"/>
    <s v="NA"/>
    <s v="NA"/>
  </r>
  <r>
    <s v="Turkey"/>
    <s v="Turkey"/>
    <s v="TUR"/>
    <s v="West Asia"/>
    <x v="8"/>
    <x v="2"/>
    <n v="1996"/>
    <x v="56"/>
    <n v="577"/>
    <n v="7.0359379999999998"/>
    <n v="7.1905739999999998"/>
    <n v="6.3787349999999998"/>
    <n v="20.605246999999999"/>
    <n v="18.2"/>
    <n v="18.600000000000001"/>
    <n v="16.5"/>
    <n v="67"/>
    <n v="67"/>
    <n v="67"/>
    <s v="NA"/>
    <s v="NA"/>
    <s v="NA"/>
    <s v="NA"/>
  </r>
  <r>
    <s v="Turkey"/>
    <s v="Turkey"/>
    <s v="TUR"/>
    <s v="West Asia"/>
    <x v="8"/>
    <x v="2"/>
    <n v="1996"/>
    <x v="12"/>
    <n v="192"/>
    <n v="34.640639999999998"/>
    <n v="16.444991999999999"/>
    <n v="2.1603840000000001"/>
    <n v="53.246015999999997"/>
    <n v="186"/>
    <n v="88.3"/>
    <n v="11.6"/>
    <n v="97"/>
    <n v="97"/>
    <n v="97"/>
    <s v="NA"/>
    <s v="NA"/>
    <s v="NA"/>
    <s v="NA"/>
  </r>
  <r>
    <s v="Turkey"/>
    <s v="Turkey"/>
    <s v="TUR"/>
    <s v="West Asia"/>
    <x v="8"/>
    <x v="2"/>
    <n v="1996"/>
    <x v="48"/>
    <n v="45"/>
    <n v="9.5175000000000001"/>
    <n v="4.4414999999999996"/>
    <n v="0.20250000000000001"/>
    <n v="14.1615"/>
    <n v="211.5"/>
    <n v="98.7"/>
    <n v="4.5"/>
    <n v="100"/>
    <n v="100"/>
    <n v="100"/>
    <s v="NA"/>
    <s v="NA"/>
    <s v="NA"/>
    <s v="NA"/>
  </r>
  <r>
    <s v="Turkey"/>
    <s v="Turkey"/>
    <s v="TUR"/>
    <s v="West Asia"/>
    <x v="8"/>
    <x v="2"/>
    <n v="1996"/>
    <x v="33"/>
    <n v="423"/>
    <n v="77.409000000000006"/>
    <n v="56.766599999999997"/>
    <n v="8.2062000000000008"/>
    <n v="142.3818"/>
    <n v="183"/>
    <n v="134.19999999999999"/>
    <n v="19.399999999999999"/>
    <n v="100"/>
    <n v="100"/>
    <n v="100"/>
    <s v="NA"/>
    <s v="NA"/>
    <s v="NA"/>
    <s v="NA"/>
  </r>
  <r>
    <s v="Turkey"/>
    <s v="Turkey"/>
    <s v="TUR"/>
    <s v="West Asia"/>
    <x v="8"/>
    <x v="2"/>
    <n v="1996"/>
    <x v="34"/>
    <n v="597"/>
    <n v="74.734848"/>
    <n v="40.863455999999999"/>
    <n v="6.1323840000000001"/>
    <n v="121.730688"/>
    <n v="130.4"/>
    <n v="71.3"/>
    <n v="10.7"/>
    <n v="96"/>
    <n v="96"/>
    <n v="96"/>
    <s v="NA"/>
    <s v="NA"/>
    <s v="NA"/>
    <s v="NA"/>
  </r>
  <r>
    <s v="Turkey"/>
    <s v="Turkey"/>
    <s v="TUR"/>
    <s v="West Asia"/>
    <x v="8"/>
    <x v="2"/>
    <n v="1996"/>
    <x v="184"/>
    <n v="340"/>
    <n v="4.9130000000000003"/>
    <n v="0"/>
    <n v="0.1734"/>
    <n v="5.0864000000000003"/>
    <n v="17"/>
    <s v="NA"/>
    <n v="0.6"/>
    <n v="85"/>
    <n v="85"/>
    <n v="85"/>
    <s v="NA"/>
    <s v="NA"/>
    <s v="NA"/>
    <s v="NA"/>
  </r>
  <r>
    <s v="Turkey"/>
    <s v="Turkey"/>
    <s v="TUR"/>
    <s v="West Asia"/>
    <x v="8"/>
    <x v="2"/>
    <n v="1996"/>
    <x v="20"/>
    <n v="654"/>
    <n v="66.596819999999994"/>
    <n v="32.464559999999999"/>
    <n v="9.1723499999999998"/>
    <n v="108.23372999999999"/>
    <n v="119.8"/>
    <n v="58.4"/>
    <n v="16.5"/>
    <n v="85"/>
    <n v="85"/>
    <n v="85"/>
    <s v="NA"/>
    <s v="NA"/>
    <s v="NA"/>
    <s v="NA"/>
  </r>
  <r>
    <s v="Turkey"/>
    <s v="Turkey"/>
    <s v="TUR"/>
    <s v="West Asia"/>
    <x v="8"/>
    <x v="2"/>
    <n v="1996"/>
    <x v="16"/>
    <n v="6518"/>
    <n v="404.16814399999998"/>
    <n v="230.86756"/>
    <n v="1.1993119999999999"/>
    <n v="636.23501599999997"/>
    <n v="67.400000000000006"/>
    <n v="38.5"/>
    <n v="0.2"/>
    <n v="92"/>
    <n v="92"/>
    <n v="92"/>
    <s v="NA"/>
    <s v="NA"/>
    <s v="NA"/>
    <s v="NA"/>
  </r>
  <r>
    <s v="Turkmenistan"/>
    <s v="Turkmenistan"/>
    <s v="TKM"/>
    <s v="Eastern Europe and Central Asia"/>
    <x v="2"/>
    <x v="2"/>
    <n v="1996"/>
    <x v="22"/>
    <n v="623"/>
    <n v="95.692800000000005"/>
    <n v="46.849600000000002"/>
    <n v="17.942399999999999"/>
    <n v="160.48480000000001"/>
    <n v="192"/>
    <n v="94"/>
    <n v="36"/>
    <n v="80"/>
    <n v="80"/>
    <n v="80"/>
    <s v="NA"/>
    <s v="NA"/>
    <s v="NA"/>
    <s v="NA"/>
  </r>
  <r>
    <s v="United Arab Emirates"/>
    <s v="United Arab Emirates"/>
    <s v="ARE"/>
    <s v="West Asia"/>
    <x v="2"/>
    <x v="2"/>
    <n v="1996"/>
    <x v="61"/>
    <n v="3"/>
    <n v="0.6"/>
    <n v="0.6"/>
    <n v="0.3"/>
    <n v="1.5"/>
    <n v="200"/>
    <n v="200"/>
    <n v="100"/>
    <n v="100"/>
    <n v="100"/>
    <n v="100"/>
    <s v="NA"/>
    <s v="NA"/>
    <s v="NA"/>
    <s v="NA"/>
  </r>
  <r>
    <s v="United Arab Emirates"/>
    <s v="United Arab Emirates"/>
    <s v="ARE"/>
    <s v="West Asia"/>
    <x v="2"/>
    <x v="2"/>
    <n v="1996"/>
    <x v="144"/>
    <n v="8"/>
    <n v="2"/>
    <n v="1.76"/>
    <n v="0.8"/>
    <n v="4.5599999999999996"/>
    <n v="250"/>
    <n v="220"/>
    <n v="100"/>
    <n v="100"/>
    <n v="100"/>
    <n v="100"/>
    <s v="NA"/>
    <s v="NA"/>
    <s v="NA"/>
    <s v="NA"/>
  </r>
  <r>
    <s v="United Arab Emirates"/>
    <s v="United Arab Emirates"/>
    <s v="ARE"/>
    <s v="West Asia"/>
    <x v="2"/>
    <x v="2"/>
    <n v="1996"/>
    <x v="20"/>
    <n v="9"/>
    <n v="2.7"/>
    <n v="2.25"/>
    <n v="1.35"/>
    <n v="6.3"/>
    <n v="300"/>
    <n v="250"/>
    <n v="150"/>
    <n v="100"/>
    <n v="100"/>
    <n v="100"/>
    <s v="NA"/>
    <s v="NA"/>
    <s v="NA"/>
    <s v="NA"/>
  </r>
  <r>
    <s v="United Arab Emirates"/>
    <s v="United Arab Emirates"/>
    <s v="ARE"/>
    <s v="West Asia"/>
    <x v="2"/>
    <x v="2"/>
    <n v="1996"/>
    <x v="16"/>
    <n v="1"/>
    <n v="0.2"/>
    <n v="0.2"/>
    <n v="0.1"/>
    <n v="0.5"/>
    <n v="200"/>
    <n v="200"/>
    <n v="100"/>
    <n v="100"/>
    <n v="100"/>
    <n v="100"/>
    <s v="NA"/>
    <s v="NA"/>
    <s v="NA"/>
    <s v="NA"/>
  </r>
  <r>
    <s v="United Kingdom"/>
    <s v="United Kingdom of Great Britain and Northern Ireland"/>
    <s v="GBR"/>
    <s v="Western and Central Europe"/>
    <x v="14"/>
    <x v="2"/>
    <n v="1996"/>
    <x v="0"/>
    <n v="1208"/>
    <n v="144.96"/>
    <n v="57.984000000000002"/>
    <n v="66.44"/>
    <n v="269.38400000000001"/>
    <s v="NA"/>
    <s v="NA"/>
    <s v="NA"/>
    <s v="NA"/>
    <s v="NA"/>
    <s v="NA"/>
    <n v="120"/>
    <n v="48"/>
    <n v="55"/>
    <s v="NA"/>
  </r>
  <r>
    <s v="United Kingdom"/>
    <s v="United Kingdom of Great Britain and Northern Ireland"/>
    <s v="GBR"/>
    <s v="Western and Central Europe"/>
    <x v="14"/>
    <x v="2"/>
    <n v="1996"/>
    <x v="149"/>
    <n v="160"/>
    <n v="11.2"/>
    <n v="8"/>
    <n v="8"/>
    <n v="27.2"/>
    <s v="NA"/>
    <s v="NA"/>
    <s v="NA"/>
    <s v="NA"/>
    <s v="NA"/>
    <s v="NA"/>
    <n v="70"/>
    <n v="50"/>
    <n v="50"/>
    <s v="NA"/>
  </r>
  <r>
    <s v="United Kingdom"/>
    <s v="United Kingdom of Great Britain and Northern Ireland"/>
    <s v="GBR"/>
    <s v="Western and Central Europe"/>
    <x v="14"/>
    <x v="2"/>
    <n v="1996"/>
    <x v="154"/>
    <n v="5200"/>
    <n v="598"/>
    <n v="114.4"/>
    <n v="156"/>
    <n v="868.4"/>
    <s v="NA"/>
    <s v="NA"/>
    <s v="NA"/>
    <s v="NA"/>
    <s v="NA"/>
    <s v="NA"/>
    <n v="115"/>
    <n v="22"/>
    <n v="30"/>
    <s v="NA"/>
  </r>
  <r>
    <s v="United Kingdom"/>
    <s v="United Kingdom of Great Britain and Northern Ireland"/>
    <s v="GBR"/>
    <s v="Western and Central Europe"/>
    <x v="14"/>
    <x v="2"/>
    <n v="1996"/>
    <x v="144"/>
    <n v="45"/>
    <n v="2.7"/>
    <n v="0.9"/>
    <n v="1.35"/>
    <n v="4.95"/>
    <s v="NA"/>
    <s v="NA"/>
    <s v="NA"/>
    <s v="NA"/>
    <s v="NA"/>
    <s v="NA"/>
    <n v="60"/>
    <n v="20"/>
    <n v="30"/>
    <s v="NA"/>
  </r>
  <r>
    <s v="United Kingdom"/>
    <s v="United Kingdom of Great Britain and Northern Ireland"/>
    <s v="GBR"/>
    <s v="Western and Central Europe"/>
    <x v="14"/>
    <x v="2"/>
    <n v="1996"/>
    <x v="12"/>
    <n v="162"/>
    <n v="30.78"/>
    <n v="28.35"/>
    <n v="40.5"/>
    <n v="99.63"/>
    <s v="NA"/>
    <s v="NA"/>
    <s v="NA"/>
    <s v="NA"/>
    <s v="NA"/>
    <s v="NA"/>
    <n v="190"/>
    <n v="175"/>
    <n v="250"/>
    <s v="NA"/>
  </r>
  <r>
    <s v="United Kingdom"/>
    <s v="United Kingdom of Great Britain and Northern Ireland"/>
    <s v="GBR"/>
    <s v="Western and Central Europe"/>
    <x v="14"/>
    <x v="2"/>
    <n v="1996"/>
    <x v="13"/>
    <n v="200"/>
    <n v="0.8"/>
    <n v="6"/>
    <n v="7"/>
    <n v="13.8"/>
    <s v="NA"/>
    <s v="NA"/>
    <s v="NA"/>
    <s v="NA"/>
    <s v="NA"/>
    <s v="NA"/>
    <n v="4"/>
    <n v="30"/>
    <n v="35"/>
    <s v="NA"/>
  </r>
  <r>
    <s v="United Kingdom"/>
    <s v="United Kingdom of Great Britain and Northern Ireland"/>
    <s v="GBR"/>
    <s v="Western and Central Europe"/>
    <x v="14"/>
    <x v="2"/>
    <n v="1996"/>
    <x v="31"/>
    <n v="350"/>
    <n v="61.25"/>
    <n v="17.5"/>
    <n v="17.5"/>
    <n v="96.25"/>
    <s v="NA"/>
    <s v="NA"/>
    <s v="NA"/>
    <s v="NA"/>
    <s v="NA"/>
    <s v="NA"/>
    <n v="175"/>
    <n v="50"/>
    <n v="50"/>
    <s v="NA"/>
  </r>
  <r>
    <s v="United Kingdom"/>
    <s v="United Kingdom of Great Britain and Northern Ireland"/>
    <s v="GBR"/>
    <s v="Western and Central Europe"/>
    <x v="14"/>
    <x v="2"/>
    <n v="1996"/>
    <x v="131"/>
    <n v="115"/>
    <n v="11.5"/>
    <n v="5.1749999999999998"/>
    <n v="6.3250000000000002"/>
    <n v="23"/>
    <s v="NA"/>
    <s v="NA"/>
    <s v="NA"/>
    <s v="NA"/>
    <s v="NA"/>
    <s v="NA"/>
    <n v="100"/>
    <n v="45"/>
    <n v="55"/>
    <s v="NA"/>
  </r>
  <r>
    <s v="United Kingdom"/>
    <s v="United Kingdom of Great Britain and Northern Ireland"/>
    <s v="GBR"/>
    <s v="Western and Central Europe"/>
    <x v="14"/>
    <x v="2"/>
    <n v="1996"/>
    <x v="33"/>
    <n v="195"/>
    <n v="22.425000000000001"/>
    <n v="11.115"/>
    <n v="25.35"/>
    <n v="58.89"/>
    <s v="NA"/>
    <s v="NA"/>
    <s v="NA"/>
    <s v="NA"/>
    <s v="NA"/>
    <s v="NA"/>
    <n v="115"/>
    <n v="57"/>
    <n v="130"/>
    <s v="NA"/>
  </r>
  <r>
    <s v="United Kingdom"/>
    <s v="United Kingdom of Great Britain and Northern Ireland"/>
    <s v="GBR"/>
    <s v="Western and Central Europe"/>
    <x v="14"/>
    <x v="2"/>
    <n v="1996"/>
    <x v="34"/>
    <n v="60"/>
    <n v="3.6"/>
    <n v="1.5"/>
    <n v="1.5"/>
    <n v="6.6"/>
    <s v="NA"/>
    <s v="NA"/>
    <s v="NA"/>
    <s v="NA"/>
    <s v="NA"/>
    <s v="NA"/>
    <n v="60"/>
    <n v="25"/>
    <n v="25"/>
    <s v="NA"/>
  </r>
  <r>
    <s v="United Kingdom"/>
    <s v="United Kingdom of Great Britain and Northern Ireland"/>
    <s v="GBR"/>
    <s v="Western and Central Europe"/>
    <x v="14"/>
    <x v="2"/>
    <n v="1996"/>
    <x v="20"/>
    <n v="130"/>
    <n v="16.899999999999999"/>
    <n v="9.75"/>
    <n v="17.55"/>
    <n v="44.2"/>
    <s v="NA"/>
    <s v="NA"/>
    <s v="NA"/>
    <s v="NA"/>
    <s v="NA"/>
    <s v="NA"/>
    <n v="130"/>
    <n v="75"/>
    <n v="135"/>
    <s v="NA"/>
  </r>
  <r>
    <s v="United Kingdom"/>
    <s v="United Kingdom of Great Britain and Northern Ireland"/>
    <s v="GBR"/>
    <s v="Western and Central Europe"/>
    <x v="14"/>
    <x v="2"/>
    <n v="1996"/>
    <x v="16"/>
    <n v="1935"/>
    <n v="354.10500000000002"/>
    <n v="96.75"/>
    <n v="96.75"/>
    <n v="547.60500000000002"/>
    <s v="NA"/>
    <s v="NA"/>
    <s v="NA"/>
    <s v="NA"/>
    <s v="NA"/>
    <s v="NA"/>
    <n v="183"/>
    <n v="50"/>
    <n v="50"/>
    <s v="NA"/>
  </r>
  <r>
    <s v="Tanzania"/>
    <s v="United Republic of Tanzania"/>
    <s v="TZA"/>
    <s v="Africa"/>
    <x v="11"/>
    <x v="2"/>
    <n v="1996"/>
    <x v="53"/>
    <n v="242"/>
    <n v="0.19359999999999999"/>
    <n v="0.24199999999999999"/>
    <n v="0.24199999999999999"/>
    <n v="0.67759999999999998"/>
    <n v="8"/>
    <n v="10"/>
    <n v="10"/>
    <n v="10"/>
    <n v="10"/>
    <n v="10"/>
    <s v="NA"/>
    <s v="NA"/>
    <s v="NA"/>
    <s v="NA"/>
  </r>
  <r>
    <s v="Tanzania"/>
    <s v="United Republic of Tanzania"/>
    <s v="TZA"/>
    <s v="Africa"/>
    <x v="11"/>
    <x v="2"/>
    <n v="1996"/>
    <x v="19"/>
    <n v="1908"/>
    <n v="15.263999999999999"/>
    <n v="7.6319999999999997"/>
    <n v="0.1908"/>
    <n v="23.0868"/>
    <n v="80"/>
    <n v="40"/>
    <n v="1"/>
    <n v="10"/>
    <n v="10"/>
    <n v="10"/>
    <s v="NA"/>
    <s v="NA"/>
    <s v="NA"/>
    <s v="NA"/>
  </r>
  <r>
    <s v="Tanzania"/>
    <s v="United Republic of Tanzania"/>
    <s v="TZA"/>
    <s v="Africa"/>
    <x v="11"/>
    <x v="2"/>
    <n v="1996"/>
    <x v="48"/>
    <n v="306"/>
    <n v="2.5703999999999998"/>
    <n v="1.2851999999999999"/>
    <n v="0"/>
    <n v="3.8555999999999999"/>
    <n v="40"/>
    <n v="20"/>
    <s v="NA"/>
    <n v="21"/>
    <n v="21"/>
    <s v="NA"/>
    <s v="NA"/>
    <s v="NA"/>
    <s v="NA"/>
    <s v="NA"/>
  </r>
  <r>
    <s v="Tanzania"/>
    <s v="United Republic of Tanzania"/>
    <s v="TZA"/>
    <s v="Africa"/>
    <x v="11"/>
    <x v="2"/>
    <n v="1996"/>
    <x v="73"/>
    <n v="30"/>
    <n v="2.79"/>
    <n v="0.55800000000000005"/>
    <n v="0.55800000000000005"/>
    <n v="3.9060000000000001"/>
    <n v="100"/>
    <n v="20"/>
    <n v="20"/>
    <n v="93"/>
    <n v="93"/>
    <n v="93"/>
    <s v="NA"/>
    <s v="NA"/>
    <s v="NA"/>
    <s v="NA"/>
  </r>
  <r>
    <s v="Tanzania"/>
    <s v="United Republic of Tanzania"/>
    <s v="TZA"/>
    <s v="Africa"/>
    <x v="11"/>
    <x v="2"/>
    <n v="1996"/>
    <x v="25"/>
    <n v="55"/>
    <n v="1.65"/>
    <n v="6.6"/>
    <n v="4.95"/>
    <n v="13.2"/>
    <n v="30"/>
    <n v="120"/>
    <n v="90"/>
    <n v="100"/>
    <n v="100"/>
    <n v="100"/>
    <s v="NA"/>
    <s v="NA"/>
    <s v="NA"/>
    <s v="NA"/>
  </r>
  <r>
    <s v="United States"/>
    <s v="United States of America"/>
    <s v="USA"/>
    <s v="North America"/>
    <x v="14"/>
    <x v="2"/>
    <n v="1996"/>
    <x v="86"/>
    <n v="10275"/>
    <n v="30.824999999999999"/>
    <n v="143.85"/>
    <n v="205.5"/>
    <n v="380.17500000000001"/>
    <n v="3"/>
    <n v="14"/>
    <n v="20"/>
    <n v="100"/>
    <n v="100"/>
    <n v="100"/>
    <s v="NA"/>
    <s v="NA"/>
    <s v="NA"/>
    <s v="NA"/>
  </r>
  <r>
    <s v="United States"/>
    <s v="United States of America"/>
    <s v="USA"/>
    <s v="North America"/>
    <x v="14"/>
    <x v="2"/>
    <n v="1996"/>
    <x v="97"/>
    <n v="185.9"/>
    <n v="9.1351259999999996"/>
    <n v="2.9576690000000001"/>
    <n v="5.2349439999999996"/>
    <n v="17.327739000000001"/>
    <n v="63"/>
    <n v="43"/>
    <n v="64"/>
    <n v="78"/>
    <n v="37"/>
    <n v="44"/>
    <s v="NA"/>
    <s v="NA"/>
    <s v="NA"/>
    <s v="NA"/>
  </r>
  <r>
    <s v="United States"/>
    <s v="United States of America"/>
    <s v="USA"/>
    <s v="North America"/>
    <x v="14"/>
    <x v="2"/>
    <n v="1996"/>
    <x v="185"/>
    <n v="8.6"/>
    <n v="0.92811200000000005"/>
    <n v="0.14568400000000001"/>
    <n v="0.14473800000000001"/>
    <n v="1.218534"/>
    <n v="142"/>
    <n v="121"/>
    <n v="153"/>
    <n v="76"/>
    <n v="14"/>
    <n v="11"/>
    <s v="NA"/>
    <s v="NA"/>
    <s v="NA"/>
    <s v="NA"/>
  </r>
  <r>
    <s v="United States"/>
    <s v="United States of America"/>
    <s v="USA"/>
    <s v="North America"/>
    <x v="14"/>
    <x v="2"/>
    <n v="1996"/>
    <x v="186"/>
    <n v="33.9"/>
    <n v="3.0374400000000001"/>
    <n v="0.56409600000000004"/>
    <n v="1.9180619999999999"/>
    <n v="5.5195980000000002"/>
    <n v="112"/>
    <n v="64"/>
    <n v="123"/>
    <n v="80"/>
    <n v="26"/>
    <n v="46"/>
    <s v="NA"/>
    <s v="NA"/>
    <s v="NA"/>
    <s v="NA"/>
  </r>
  <r>
    <s v="United States"/>
    <s v="United States of America"/>
    <s v="USA"/>
    <s v="North America"/>
    <x v="14"/>
    <x v="2"/>
    <n v="1996"/>
    <x v="77"/>
    <n v="29.8"/>
    <n v="6.2186640000000004"/>
    <n v="0.39216800000000002"/>
    <n v="0.53908199999999995"/>
    <n v="7.1499139999999999"/>
    <n v="222"/>
    <n v="47"/>
    <n v="67"/>
    <n v="94"/>
    <n v="28"/>
    <n v="27"/>
    <s v="NA"/>
    <s v="NA"/>
    <s v="NA"/>
    <s v="NA"/>
  </r>
  <r>
    <s v="United States"/>
    <s v="United States of America"/>
    <s v="USA"/>
    <s v="North America"/>
    <x v="14"/>
    <x v="2"/>
    <n v="1996"/>
    <x v="0"/>
    <n v="3654"/>
    <n v="157.12200000000001"/>
    <n v="69.426000000000002"/>
    <n v="25.577999999999999"/>
    <n v="252.126"/>
    <n v="43"/>
    <n v="19"/>
    <n v="7"/>
    <n v="100"/>
    <n v="100"/>
    <n v="100"/>
    <s v="NA"/>
    <s v="NA"/>
    <s v="NA"/>
    <s v="NA"/>
  </r>
  <r>
    <s v="United States"/>
    <s v="United States of America"/>
    <s v="USA"/>
    <s v="North America"/>
    <x v="14"/>
    <x v="2"/>
    <n v="1996"/>
    <x v="187"/>
    <n v="27.3"/>
    <n v="7.0237439999999998"/>
    <n v="4.6300800000000004"/>
    <n v="6.6038699999999997"/>
    <n v="18.257694000000001"/>
    <n v="268"/>
    <n v="212"/>
    <n v="295"/>
    <n v="96"/>
    <n v="80"/>
    <n v="82"/>
    <s v="NA"/>
    <s v="NA"/>
    <s v="NA"/>
    <s v="NA"/>
  </r>
  <r>
    <s v="United States"/>
    <s v="United States of America"/>
    <s v="USA"/>
    <s v="North America"/>
    <x v="14"/>
    <x v="2"/>
    <n v="1996"/>
    <x v="124"/>
    <n v="22.8"/>
    <n v="1.9494"/>
    <n v="1.5328440000000001"/>
    <n v="1.6415999999999999"/>
    <n v="5.1238440000000001"/>
    <n v="90"/>
    <n v="81"/>
    <n v="80"/>
    <n v="95"/>
    <n v="83"/>
    <n v="90"/>
    <s v="NA"/>
    <s v="NA"/>
    <s v="NA"/>
    <s v="NA"/>
  </r>
  <r>
    <s v="United States"/>
    <s v="United States of America"/>
    <s v="USA"/>
    <s v="North America"/>
    <x v="14"/>
    <x v="2"/>
    <n v="1996"/>
    <x v="188"/>
    <n v="44.9"/>
    <n v="9.9570240000000005"/>
    <n v="4.3822400000000004"/>
    <n v="1.951803"/>
    <n v="16.291067000000002"/>
    <n v="231"/>
    <n v="122"/>
    <n v="69"/>
    <n v="96"/>
    <n v="80"/>
    <n v="63"/>
    <s v="NA"/>
    <s v="NA"/>
    <s v="NA"/>
    <s v="NA"/>
  </r>
  <r>
    <s v="United States"/>
    <s v="United States of America"/>
    <s v="USA"/>
    <s v="North America"/>
    <x v="14"/>
    <x v="2"/>
    <n v="1996"/>
    <x v="101"/>
    <n v="22"/>
    <n v="5.3921999999999999"/>
    <n v="2.75264"/>
    <n v="1.16886"/>
    <n v="9.3137000000000008"/>
    <n v="258"/>
    <n v="136"/>
    <n v="77"/>
    <n v="95"/>
    <n v="92"/>
    <n v="69"/>
    <s v="NA"/>
    <s v="NA"/>
    <s v="NA"/>
    <s v="NA"/>
  </r>
  <r>
    <s v="United States"/>
    <s v="United States of America"/>
    <s v="USA"/>
    <s v="North America"/>
    <x v="14"/>
    <x v="2"/>
    <n v="1996"/>
    <x v="189"/>
    <n v="11.7"/>
    <n v="3.0843539999999998"/>
    <n v="2.4485760000000001"/>
    <n v="3.6728640000000001"/>
    <n v="9.2057939999999991"/>
    <n v="269"/>
    <n v="218"/>
    <n v="327"/>
    <n v="98"/>
    <n v="96"/>
    <n v="96"/>
    <s v="NA"/>
    <s v="NA"/>
    <s v="NA"/>
    <s v="NA"/>
  </r>
  <r>
    <s v="United States"/>
    <s v="United States of America"/>
    <s v="USA"/>
    <s v="North America"/>
    <x v="14"/>
    <x v="2"/>
    <n v="1996"/>
    <x v="2"/>
    <n v="426"/>
    <n v="87.926400000000001"/>
    <n v="12.86946"/>
    <n v="51.090179999999997"/>
    <n v="151.88604000000001"/>
    <n v="215"/>
    <n v="57"/>
    <n v="179"/>
    <n v="96"/>
    <n v="53"/>
    <n v="67"/>
    <s v="NA"/>
    <s v="NA"/>
    <s v="NA"/>
    <s v="NA"/>
  </r>
  <r>
    <s v="United States"/>
    <s v="United States of America"/>
    <s v="USA"/>
    <s v="North America"/>
    <x v="14"/>
    <x v="2"/>
    <n v="1996"/>
    <x v="22"/>
    <n v="5557"/>
    <n v="874.56065999999998"/>
    <n v="144.03744"/>
    <n v="127.47758"/>
    <n v="1146.0756799999999"/>
    <n v="183"/>
    <n v="48"/>
    <n v="62"/>
    <n v="86"/>
    <n v="54"/>
    <n v="37"/>
    <s v="NA"/>
    <s v="NA"/>
    <s v="NA"/>
    <s v="NA"/>
  </r>
  <r>
    <s v="United States"/>
    <s v="United States of America"/>
    <s v="USA"/>
    <s v="North America"/>
    <x v="14"/>
    <x v="2"/>
    <n v="1996"/>
    <x v="114"/>
    <n v="2.2000000000000002"/>
    <n v="9.5128000000000004E-2"/>
    <n v="7.0487999999999995E-2"/>
    <n v="0"/>
    <n v="0.16561600000000001"/>
    <n v="94"/>
    <n v="89"/>
    <s v="NA"/>
    <n v="46"/>
    <n v="36"/>
    <s v="NA"/>
    <s v="NA"/>
    <s v="NA"/>
    <s v="NA"/>
    <s v="NA"/>
  </r>
  <r>
    <s v="United States"/>
    <s v="United States of America"/>
    <s v="USA"/>
    <s v="North America"/>
    <x v="14"/>
    <x v="2"/>
    <n v="1996"/>
    <x v="190"/>
    <n v="68"/>
    <n v="13.86112"/>
    <n v="9.6342400000000001"/>
    <n v="7.0012800000000004"/>
    <n v="30.496639999999999"/>
    <n v="208"/>
    <n v="154"/>
    <n v="156"/>
    <n v="98"/>
    <n v="92"/>
    <n v="66"/>
    <s v="NA"/>
    <s v="NA"/>
    <s v="NA"/>
    <s v="NA"/>
  </r>
  <r>
    <s v="United States"/>
    <s v="United States of America"/>
    <s v="USA"/>
    <s v="North America"/>
    <x v="14"/>
    <x v="2"/>
    <n v="1996"/>
    <x v="65"/>
    <n v="1.4"/>
    <n v="0.19040000000000001"/>
    <n v="0.13816600000000001"/>
    <n v="0.18759999999999999"/>
    <n v="0.51616600000000001"/>
    <n v="136"/>
    <n v="139"/>
    <n v="134"/>
    <n v="100"/>
    <n v="71"/>
    <n v="100"/>
    <s v="NA"/>
    <s v="NA"/>
    <s v="NA"/>
    <s v="NA"/>
  </r>
  <r>
    <s v="United States"/>
    <s v="United States of America"/>
    <s v="USA"/>
    <s v="North America"/>
    <x v="14"/>
    <x v="2"/>
    <n v="1996"/>
    <x v="191"/>
    <n v="5.9"/>
    <n v="1.214928"/>
    <n v="0.133104"/>
    <n v="0.15292800000000001"/>
    <n v="1.5009600000000001"/>
    <n v="312"/>
    <n v="141"/>
    <n v="96"/>
    <n v="66"/>
    <n v="16"/>
    <n v="27"/>
    <s v="NA"/>
    <s v="NA"/>
    <s v="NA"/>
    <s v="NA"/>
  </r>
  <r>
    <s v="United States"/>
    <s v="United States of America"/>
    <s v="USA"/>
    <s v="North America"/>
    <x v="14"/>
    <x v="2"/>
    <n v="1996"/>
    <x v="192"/>
    <n v="350"/>
    <n v="64.141000000000005"/>
    <n v="38.317999999999998"/>
    <n v="54.442500000000003"/>
    <n v="156.9015"/>
    <n v="187"/>
    <n v="119"/>
    <n v="183"/>
    <n v="98"/>
    <n v="92"/>
    <n v="85"/>
    <s v="NA"/>
    <s v="NA"/>
    <s v="NA"/>
    <s v="NA"/>
  </r>
  <r>
    <s v="United States"/>
    <s v="United States of America"/>
    <s v="USA"/>
    <s v="North America"/>
    <x v="14"/>
    <x v="2"/>
    <n v="1996"/>
    <x v="193"/>
    <n v="25.7"/>
    <n v="3.2821470000000001"/>
    <n v="2.1844999999999999"/>
    <n v="3.1163820000000002"/>
    <n v="8.5830289999999998"/>
    <n v="129"/>
    <n v="100"/>
    <n v="129"/>
    <n v="99"/>
    <n v="85"/>
    <n v="94"/>
    <s v="NA"/>
    <s v="NA"/>
    <s v="NA"/>
    <s v="NA"/>
  </r>
  <r>
    <s v="United States"/>
    <s v="United States of America"/>
    <s v="USA"/>
    <s v="North America"/>
    <x v="14"/>
    <x v="2"/>
    <n v="1996"/>
    <x v="194"/>
    <n v="38.6"/>
    <n v="3.4469799999999999"/>
    <n v="3.2864040000000001"/>
    <n v="4.2324900000000003"/>
    <n v="10.965873999999999"/>
    <n v="95"/>
    <n v="99"/>
    <n v="129"/>
    <n v="94"/>
    <n v="86"/>
    <n v="85"/>
    <s v="NA"/>
    <s v="NA"/>
    <s v="NA"/>
    <s v="NA"/>
  </r>
  <r>
    <s v="United States"/>
    <s v="United States of America"/>
    <s v="USA"/>
    <s v="North America"/>
    <x v="14"/>
    <x v="2"/>
    <n v="1996"/>
    <x v="195"/>
    <n v="7"/>
    <n v="1.0053399999999999"/>
    <n v="0.57987999999999995"/>
    <n v="0.40494999999999998"/>
    <n v="1.99017"/>
    <n v="167"/>
    <n v="109"/>
    <n v="89"/>
    <n v="86"/>
    <n v="76"/>
    <n v="65"/>
    <s v="NA"/>
    <s v="NA"/>
    <s v="NA"/>
    <s v="NA"/>
  </r>
  <r>
    <s v="United States"/>
    <s v="United States of America"/>
    <s v="USA"/>
    <s v="North America"/>
    <x v="14"/>
    <x v="2"/>
    <n v="1996"/>
    <x v="196"/>
    <n v="55.2"/>
    <n v="16.012416000000002"/>
    <n v="5.6497200000000003"/>
    <n v="2.6716799999999998"/>
    <n v="24.333815999999999"/>
    <n v="296"/>
    <n v="115"/>
    <n v="55"/>
    <n v="98"/>
    <n v="89"/>
    <n v="88"/>
    <s v="NA"/>
    <s v="NA"/>
    <s v="NA"/>
    <s v="NA"/>
  </r>
  <r>
    <s v="United States"/>
    <s v="United States of America"/>
    <s v="USA"/>
    <s v="North America"/>
    <x v="14"/>
    <x v="2"/>
    <n v="1996"/>
    <x v="6"/>
    <n v="308.39999999999998"/>
    <n v="13.137840000000001"/>
    <n v="3.2752080000000001"/>
    <n v="7.5989760000000004"/>
    <n v="24.012024"/>
    <n v="71"/>
    <n v="59"/>
    <n v="77"/>
    <n v="60"/>
    <n v="18"/>
    <n v="32"/>
    <s v="NA"/>
    <s v="NA"/>
    <s v="NA"/>
    <s v="NA"/>
  </r>
  <r>
    <s v="United States"/>
    <s v="United States of America"/>
    <s v="USA"/>
    <s v="North America"/>
    <x v="14"/>
    <x v="2"/>
    <n v="1996"/>
    <x v="197"/>
    <n v="86.7"/>
    <n v="25.403099999999998"/>
    <n v="15.327693"/>
    <n v="3.3552900000000001"/>
    <n v="44.086083000000002"/>
    <n v="293"/>
    <n v="213"/>
    <n v="86"/>
    <n v="100"/>
    <n v="83"/>
    <n v="45"/>
    <s v="NA"/>
    <s v="NA"/>
    <s v="NA"/>
    <s v="NA"/>
  </r>
  <r>
    <s v="United States"/>
    <s v="United States of America"/>
    <s v="USA"/>
    <s v="North America"/>
    <x v="14"/>
    <x v="2"/>
    <n v="1996"/>
    <x v="198"/>
    <n v="2.8"/>
    <n v="0.27596799999999999"/>
    <n v="1.9712E-2"/>
    <n v="2.9624000000000001E-2"/>
    <n v="0.32530399999999998"/>
    <n v="112"/>
    <n v="44"/>
    <n v="46"/>
    <n v="88"/>
    <n v="16"/>
    <n v="23"/>
    <s v="NA"/>
    <s v="NA"/>
    <s v="NA"/>
    <s v="NA"/>
  </r>
  <r>
    <s v="United States"/>
    <s v="United States of America"/>
    <s v="USA"/>
    <s v="North America"/>
    <x v="14"/>
    <x v="2"/>
    <n v="1996"/>
    <x v="199"/>
    <n v="19.600000000000001"/>
    <n v="1.146992"/>
    <n v="0.65307199999999999"/>
    <n v="0.58016000000000001"/>
    <n v="2.3802240000000001"/>
    <n v="76"/>
    <n v="68"/>
    <n v="80"/>
    <n v="77"/>
    <n v="49"/>
    <n v="37"/>
    <s v="NA"/>
    <s v="NA"/>
    <s v="NA"/>
    <s v="NA"/>
  </r>
  <r>
    <s v="United States"/>
    <s v="United States of America"/>
    <s v="USA"/>
    <s v="North America"/>
    <x v="14"/>
    <x v="2"/>
    <n v="1996"/>
    <x v="19"/>
    <n v="28066"/>
    <n v="3920.2588799999999"/>
    <n v="1490.86592"/>
    <n v="1798.46928"/>
    <n v="7209.5940799999998"/>
    <n v="144"/>
    <n v="64"/>
    <n v="89"/>
    <n v="97"/>
    <n v="83"/>
    <n v="72"/>
    <s v="NA"/>
    <s v="NA"/>
    <s v="NA"/>
    <s v="NA"/>
  </r>
  <r>
    <s v="United States"/>
    <s v="United States of America"/>
    <s v="USA"/>
    <s v="North America"/>
    <x v="14"/>
    <x v="2"/>
    <n v="1996"/>
    <x v="200"/>
    <n v="95"/>
    <n v="10.7996"/>
    <n v="6.6196000000000002"/>
    <n v="1.9228000000000001"/>
    <n v="19.341999999999999"/>
    <n v="116"/>
    <n v="104"/>
    <n v="46"/>
    <n v="98"/>
    <n v="67"/>
    <n v="44"/>
    <s v="NA"/>
    <s v="NA"/>
    <s v="NA"/>
    <s v="NA"/>
  </r>
  <r>
    <s v="United States"/>
    <s v="United States of America"/>
    <s v="USA"/>
    <s v="North America"/>
    <x v="14"/>
    <x v="2"/>
    <n v="1996"/>
    <x v="201"/>
    <n v="11.7"/>
    <n v="1.4671799999999999"/>
    <n v="0.467532"/>
    <n v="1.102608"/>
    <n v="3.0373199999999998"/>
    <n v="132"/>
    <n v="54"/>
    <n v="124"/>
    <n v="95"/>
    <n v="74"/>
    <n v="76"/>
    <s v="NA"/>
    <s v="NA"/>
    <s v="NA"/>
    <s v="NA"/>
  </r>
  <r>
    <s v="United States"/>
    <s v="United States of America"/>
    <s v="USA"/>
    <s v="North America"/>
    <x v="14"/>
    <x v="2"/>
    <n v="1996"/>
    <x v="30"/>
    <n v="3675"/>
    <n v="51.45"/>
    <n v="33.075000000000003"/>
    <n v="36.75"/>
    <n v="121.27500000000001"/>
    <n v="14"/>
    <n v="9"/>
    <n v="10"/>
    <n v="100"/>
    <n v="100"/>
    <n v="100"/>
    <s v="NA"/>
    <s v="NA"/>
    <s v="NA"/>
    <s v="NA"/>
  </r>
  <r>
    <s v="United States"/>
    <s v="United States of America"/>
    <s v="USA"/>
    <s v="North America"/>
    <x v="14"/>
    <x v="2"/>
    <n v="1996"/>
    <x v="7"/>
    <n v="12.4"/>
    <n v="0.72651600000000005"/>
    <n v="0"/>
    <n v="0"/>
    <n v="0.72651600000000005"/>
    <n v="93"/>
    <s v="NA"/>
    <s v="NA"/>
    <n v="63"/>
    <s v="NA"/>
    <s v="NA"/>
    <s v="NA"/>
    <s v="NA"/>
    <s v="NA"/>
    <s v="NA"/>
  </r>
  <r>
    <s v="United States"/>
    <s v="United States of America"/>
    <s v="USA"/>
    <s v="North America"/>
    <x v="14"/>
    <x v="2"/>
    <n v="1996"/>
    <x v="202"/>
    <n v="25.9"/>
    <n v="4.7210520000000002"/>
    <n v="2.9137499999999998"/>
    <n v="1.1188800000000001"/>
    <n v="8.7536819999999995"/>
    <n v="217"/>
    <n v="150"/>
    <n v="80"/>
    <n v="84"/>
    <n v="75"/>
    <n v="54"/>
    <s v="NA"/>
    <s v="NA"/>
    <s v="NA"/>
    <s v="NA"/>
  </r>
  <r>
    <s v="United States"/>
    <s v="United States of America"/>
    <s v="USA"/>
    <s v="North America"/>
    <x v="14"/>
    <x v="2"/>
    <n v="1996"/>
    <x v="56"/>
    <n v="179048"/>
    <n v="895.24"/>
    <n v="358.096"/>
    <n v="358.096"/>
    <n v="1611.432"/>
    <n v="5"/>
    <n v="2"/>
    <n v="2"/>
    <n v="100"/>
    <n v="100"/>
    <n v="100"/>
    <s v="NA"/>
    <s v="NA"/>
    <s v="NA"/>
    <s v="NA"/>
  </r>
  <r>
    <s v="United States"/>
    <s v="United States of America"/>
    <s v="USA"/>
    <s v="North America"/>
    <x v="14"/>
    <x v="2"/>
    <n v="1996"/>
    <x v="203"/>
    <n v="70.3"/>
    <n v="8.987152"/>
    <n v="2.3536440000000001"/>
    <n v="5.8320879999999997"/>
    <n v="17.172884"/>
    <n v="136"/>
    <n v="62"/>
    <n v="136"/>
    <n v="94"/>
    <n v="54"/>
    <n v="61"/>
    <s v="NA"/>
    <s v="NA"/>
    <s v="NA"/>
    <s v="NA"/>
  </r>
  <r>
    <s v="United States"/>
    <s v="United States of America"/>
    <s v="USA"/>
    <s v="North America"/>
    <x v="14"/>
    <x v="2"/>
    <n v="1996"/>
    <x v="204"/>
    <n v="665"/>
    <n v="11.47125"/>
    <n v="9.4496500000000001"/>
    <n v="40.451949999999997"/>
    <n v="61.37285"/>
    <n v="25"/>
    <n v="49"/>
    <n v="77"/>
    <n v="69"/>
    <n v="29"/>
    <n v="79"/>
    <s v="NA"/>
    <s v="NA"/>
    <s v="NA"/>
    <s v="NA"/>
  </r>
  <r>
    <s v="United States"/>
    <s v="United States of America"/>
    <s v="USA"/>
    <s v="North America"/>
    <x v="14"/>
    <x v="2"/>
    <n v="1996"/>
    <x v="151"/>
    <n v="28.6"/>
    <n v="2.743312"/>
    <n v="0.28571400000000002"/>
    <n v="0.56399200000000005"/>
    <n v="3.5930179999999998"/>
    <n v="109"/>
    <n v="37"/>
    <n v="58"/>
    <n v="88"/>
    <n v="27"/>
    <n v="34"/>
    <s v="NA"/>
    <s v="NA"/>
    <s v="NA"/>
    <s v="NA"/>
  </r>
  <r>
    <s v="United States"/>
    <s v="United States of America"/>
    <s v="USA"/>
    <s v="North America"/>
    <x v="14"/>
    <x v="2"/>
    <n v="1996"/>
    <x v="205"/>
    <n v="16.8"/>
    <n v="1.962912"/>
    <n v="0.39513599999999999"/>
    <n v="0.931728"/>
    <n v="3.2897759999999998"/>
    <n v="127"/>
    <n v="56"/>
    <n v="94"/>
    <n v="92"/>
    <n v="42"/>
    <n v="59"/>
    <s v="NA"/>
    <s v="NA"/>
    <s v="NA"/>
    <s v="NA"/>
  </r>
  <r>
    <s v="United States"/>
    <s v="United States of America"/>
    <s v="USA"/>
    <s v="North America"/>
    <x v="14"/>
    <x v="2"/>
    <n v="1996"/>
    <x v="12"/>
    <n v="535"/>
    <n v="253.376"/>
    <n v="112.72450000000001"/>
    <n v="100.2911"/>
    <n v="466.39159999999998"/>
    <n v="296"/>
    <n v="215"/>
    <n v="206"/>
    <n v="160"/>
    <n v="98"/>
    <n v="91"/>
    <s v="NA"/>
    <s v="NA"/>
    <s v="NA"/>
    <s v="NA"/>
  </r>
  <r>
    <s v="United States"/>
    <s v="United States of America"/>
    <s v="USA"/>
    <s v="North America"/>
    <x v="14"/>
    <x v="2"/>
    <n v="1996"/>
    <x v="206"/>
    <n v="2.6"/>
    <n v="0.36659999999999998"/>
    <n v="0.27300000000000002"/>
    <n v="0.57720000000000005"/>
    <n v="1.2168000000000001"/>
    <n v="141"/>
    <n v="105"/>
    <n v="222"/>
    <n v="100"/>
    <n v="100"/>
    <n v="100"/>
    <s v="NA"/>
    <s v="NA"/>
    <s v="NA"/>
    <s v="NA"/>
  </r>
  <r>
    <s v="United States"/>
    <s v="United States of America"/>
    <s v="USA"/>
    <s v="North America"/>
    <x v="14"/>
    <x v="2"/>
    <n v="1996"/>
    <x v="207"/>
    <n v="48.8"/>
    <n v="5.0727599999999997"/>
    <n v="3.0734240000000002"/>
    <n v="5.0830080000000004"/>
    <n v="13.229191999999999"/>
    <n v="105"/>
    <n v="67"/>
    <n v="112"/>
    <n v="99"/>
    <n v="94"/>
    <n v="93"/>
    <s v="NA"/>
    <s v="NA"/>
    <s v="NA"/>
    <s v="NA"/>
  </r>
  <r>
    <s v="United States"/>
    <s v="United States of America"/>
    <s v="USA"/>
    <s v="North America"/>
    <x v="14"/>
    <x v="2"/>
    <n v="1996"/>
    <x v="208"/>
    <n v="124.6"/>
    <n v="3.642058"/>
    <n v="5.1036159999999997"/>
    <n v="6.3795200000000003"/>
    <n v="15.125194"/>
    <n v="37"/>
    <n v="64"/>
    <n v="80"/>
    <n v="79"/>
    <n v="64"/>
    <n v="64"/>
    <s v="NA"/>
    <s v="NA"/>
    <s v="NA"/>
    <s v="NA"/>
  </r>
  <r>
    <s v="United States"/>
    <s v="United States of America"/>
    <s v="USA"/>
    <s v="North America"/>
    <x v="14"/>
    <x v="2"/>
    <n v="1996"/>
    <x v="209"/>
    <n v="93.4"/>
    <n v="6.6575519999999999"/>
    <n v="6.3213119999999998"/>
    <n v="6.3175759999999999"/>
    <n v="19.29644"/>
    <n v="72"/>
    <n v="72"/>
    <n v="76"/>
    <n v="99"/>
    <n v="94"/>
    <n v="89"/>
    <s v="NA"/>
    <s v="NA"/>
    <s v="NA"/>
    <s v="NA"/>
  </r>
  <r>
    <s v="United States"/>
    <s v="United States of America"/>
    <s v="USA"/>
    <s v="North America"/>
    <x v="14"/>
    <x v="2"/>
    <n v="1996"/>
    <x v="210"/>
    <n v="8.8000000000000007"/>
    <n v="1.012"/>
    <n v="0.95920000000000005"/>
    <n v="0.14960000000000001"/>
    <n v="2.1208"/>
    <n v="115"/>
    <n v="109"/>
    <n v="34"/>
    <n v="100"/>
    <n v="100"/>
    <n v="50"/>
    <s v="NA"/>
    <s v="NA"/>
    <s v="NA"/>
    <s v="NA"/>
  </r>
  <r>
    <s v="United States"/>
    <s v="United States of America"/>
    <s v="USA"/>
    <s v="North America"/>
    <x v="14"/>
    <x v="2"/>
    <n v="1996"/>
    <x v="211"/>
    <n v="140.69999999999999"/>
    <n v="25.233138"/>
    <n v="15.047865"/>
    <n v="4.1014049999999997"/>
    <n v="44.382407999999998"/>
    <n v="183"/>
    <n v="115"/>
    <n v="55"/>
    <n v="98"/>
    <n v="93"/>
    <n v="53"/>
    <s v="NA"/>
    <s v="NA"/>
    <s v="NA"/>
    <s v="NA"/>
  </r>
  <r>
    <s v="United States"/>
    <s v="United States of America"/>
    <s v="USA"/>
    <s v="North America"/>
    <x v="14"/>
    <x v="2"/>
    <n v="1996"/>
    <x v="48"/>
    <n v="1358"/>
    <n v="199.626"/>
    <n v="22.624279999999999"/>
    <n v="28.13776"/>
    <n v="250.38803999999999"/>
    <n v="150"/>
    <n v="49"/>
    <n v="56"/>
    <n v="98"/>
    <n v="34"/>
    <n v="37"/>
    <s v="NA"/>
    <s v="NA"/>
    <s v="NA"/>
    <s v="NA"/>
  </r>
  <r>
    <s v="United States"/>
    <s v="United States of America"/>
    <s v="USA"/>
    <s v="North America"/>
    <x v="14"/>
    <x v="2"/>
    <n v="1996"/>
    <x v="32"/>
    <n v="676"/>
    <n v="5.4080000000000004"/>
    <n v="2.7040000000000002"/>
    <n v="3.38"/>
    <n v="11.492000000000001"/>
    <n v="8"/>
    <n v="4"/>
    <n v="5"/>
    <n v="100"/>
    <n v="100"/>
    <n v="100"/>
    <s v="NA"/>
    <s v="NA"/>
    <s v="NA"/>
    <s v="NA"/>
  </r>
  <r>
    <s v="United States"/>
    <s v="United States of America"/>
    <s v="USA"/>
    <s v="North America"/>
    <x v="14"/>
    <x v="2"/>
    <n v="1996"/>
    <x v="46"/>
    <n v="3980"/>
    <n v="290.93799999999999"/>
    <n v="66.545599999999993"/>
    <n v="10.945"/>
    <n v="368.42860000000002"/>
    <n v="85"/>
    <n v="38"/>
    <n v="25"/>
    <n v="86"/>
    <n v="44"/>
    <n v="11"/>
    <s v="NA"/>
    <s v="NA"/>
    <s v="NA"/>
    <s v="NA"/>
  </r>
  <r>
    <s v="United States"/>
    <s v="United States of America"/>
    <s v="USA"/>
    <s v="North America"/>
    <x v="14"/>
    <x v="2"/>
    <n v="1996"/>
    <x v="60"/>
    <n v="24376"/>
    <n v="183.79504"/>
    <n v="258.38560000000001"/>
    <n v="554.55399999999997"/>
    <n v="996.73464000000001"/>
    <n v="58"/>
    <n v="53"/>
    <n v="91"/>
    <n v="13"/>
    <n v="20"/>
    <n v="25"/>
    <s v="NA"/>
    <s v="NA"/>
    <s v="NA"/>
    <s v="NA"/>
  </r>
  <r>
    <s v="United States"/>
    <s v="United States of America"/>
    <s v="USA"/>
    <s v="North America"/>
    <x v="14"/>
    <x v="2"/>
    <n v="1996"/>
    <x v="71"/>
    <n v="20.2"/>
    <n v="3.2814899999999998"/>
    <n v="1.9056679999999999"/>
    <n v="2.31088"/>
    <n v="7.4980380000000002"/>
    <n v="171"/>
    <n v="106"/>
    <n v="130"/>
    <n v="95"/>
    <n v="89"/>
    <n v="88"/>
    <s v="NA"/>
    <s v="NA"/>
    <s v="NA"/>
    <s v="NA"/>
  </r>
  <r>
    <s v="United States"/>
    <s v="United States of America"/>
    <s v="USA"/>
    <s v="North America"/>
    <x v="14"/>
    <x v="2"/>
    <n v="1996"/>
    <x v="33"/>
    <n v="575"/>
    <n v="60.375"/>
    <n v="23.574999999999999"/>
    <n v="27.6"/>
    <n v="111.55"/>
    <n v="105"/>
    <n v="41"/>
    <n v="48"/>
    <n v="100"/>
    <n v="100"/>
    <n v="100"/>
    <s v="NA"/>
    <s v="NA"/>
    <s v="NA"/>
    <s v="NA"/>
  </r>
  <r>
    <s v="United States"/>
    <s v="United States of America"/>
    <s v="USA"/>
    <s v="North America"/>
    <x v="14"/>
    <x v="2"/>
    <n v="1996"/>
    <x v="24"/>
    <n v="372"/>
    <n v="31.992000000000001"/>
    <n v="14.507999999999999"/>
    <n v="91.884"/>
    <n v="138.38399999999999"/>
    <n v="86"/>
    <n v="39"/>
    <n v="247"/>
    <n v="100"/>
    <n v="100"/>
    <n v="100"/>
    <s v="NA"/>
    <s v="NA"/>
    <s v="NA"/>
    <s v="NA"/>
  </r>
  <r>
    <s v="United States"/>
    <s v="United States of America"/>
    <s v="USA"/>
    <s v="North America"/>
    <x v="14"/>
    <x v="2"/>
    <n v="1996"/>
    <x v="34"/>
    <n v="1089"/>
    <n v="23.957999999999998"/>
    <n v="7.6230000000000002"/>
    <n v="3.2669999999999999"/>
    <n v="34.847999999999999"/>
    <n v="22"/>
    <n v="7"/>
    <n v="3"/>
    <n v="100"/>
    <n v="100"/>
    <n v="100"/>
    <s v="NA"/>
    <s v="NA"/>
    <s v="NA"/>
    <s v="NA"/>
  </r>
  <r>
    <s v="United States"/>
    <s v="United States of America"/>
    <s v="USA"/>
    <s v="North America"/>
    <x v="14"/>
    <x v="2"/>
    <n v="1996"/>
    <x v="212"/>
    <n v="18.899999999999999"/>
    <n v="1.6034759999999999"/>
    <n v="0.28349999999999997"/>
    <n v="0.48043799999999998"/>
    <n v="2.3674140000000001"/>
    <n v="101"/>
    <n v="50"/>
    <n v="82"/>
    <n v="84"/>
    <n v="30"/>
    <n v="31"/>
    <s v="NA"/>
    <s v="NA"/>
    <s v="NA"/>
    <s v="NA"/>
  </r>
  <r>
    <s v="United States"/>
    <s v="United States of America"/>
    <s v="USA"/>
    <s v="North America"/>
    <x v="14"/>
    <x v="2"/>
    <n v="1996"/>
    <x v="213"/>
    <n v="98"/>
    <n v="13.034000000000001"/>
    <n v="8.2045600000000007"/>
    <n v="13.644539999999999"/>
    <n v="34.883099999999999"/>
    <n v="140"/>
    <n v="91"/>
    <n v="153"/>
    <n v="95"/>
    <n v="92"/>
    <n v="91"/>
    <s v="NA"/>
    <s v="NA"/>
    <s v="NA"/>
    <s v="NA"/>
  </r>
  <r>
    <s v="United States"/>
    <s v="United States of America"/>
    <s v="USA"/>
    <s v="North America"/>
    <x v="14"/>
    <x v="2"/>
    <n v="1996"/>
    <x v="214"/>
    <n v="223"/>
    <n v="33.336269999999999"/>
    <n v="14.40803"/>
    <n v="17.98272"/>
    <n v="65.727019999999996"/>
    <n v="151"/>
    <n v="71"/>
    <n v="96"/>
    <n v="99"/>
    <n v="91"/>
    <n v="84"/>
    <s v="NA"/>
    <s v="NA"/>
    <s v="NA"/>
    <s v="NA"/>
  </r>
  <r>
    <s v="United States"/>
    <s v="United States of America"/>
    <s v="USA"/>
    <s v="North America"/>
    <x v="14"/>
    <x v="2"/>
    <n v="1996"/>
    <x v="215"/>
    <n v="18.7"/>
    <n v="1.5921179999999999"/>
    <n v="0.16661699999999999"/>
    <n v="0.69938"/>
    <n v="2.4581149999999998"/>
    <n v="99"/>
    <n v="33"/>
    <n v="85"/>
    <n v="86"/>
    <n v="27"/>
    <n v="44"/>
    <s v="NA"/>
    <s v="NA"/>
    <s v="NA"/>
    <s v="NA"/>
  </r>
  <r>
    <s v="United States"/>
    <s v="United States of America"/>
    <s v="USA"/>
    <s v="North America"/>
    <x v="14"/>
    <x v="2"/>
    <n v="1996"/>
    <x v="25"/>
    <n v="308"/>
    <n v="49.896000000000001"/>
    <n v="41.58"/>
    <n v="72.688000000000002"/>
    <n v="164.16399999999999"/>
    <n v="162"/>
    <n v="135"/>
    <n v="236"/>
    <n v="100"/>
    <n v="100"/>
    <n v="100"/>
    <s v="NA"/>
    <s v="NA"/>
    <s v="NA"/>
    <s v="NA"/>
  </r>
  <r>
    <s v="United States"/>
    <s v="United States of America"/>
    <s v="USA"/>
    <s v="North America"/>
    <x v="14"/>
    <x v="2"/>
    <n v="1996"/>
    <x v="17"/>
    <n v="1144"/>
    <n v="74.062560000000005"/>
    <n v="22.891439999999999"/>
    <n v="0.45760000000000001"/>
    <n v="97.411600000000007"/>
    <n v="78"/>
    <n v="29"/>
    <n v="10"/>
    <n v="83"/>
    <n v="69"/>
    <n v="4"/>
    <s v="NA"/>
    <s v="NA"/>
    <s v="NA"/>
    <s v="NA"/>
  </r>
  <r>
    <s v="United States"/>
    <s v="United States of America"/>
    <s v="USA"/>
    <s v="North America"/>
    <x v="14"/>
    <x v="2"/>
    <n v="1996"/>
    <x v="96"/>
    <n v="7423"/>
    <n v="509.51472000000001"/>
    <n v="217.19698"/>
    <n v="40.974960000000003"/>
    <n v="767.68665999999996"/>
    <n v="78"/>
    <n v="38"/>
    <n v="24"/>
    <n v="88"/>
    <n v="77"/>
    <n v="23"/>
    <s v="NA"/>
    <s v="NA"/>
    <s v="NA"/>
    <s v="NA"/>
  </r>
  <r>
    <s v="United States"/>
    <s v="United States of America"/>
    <s v="USA"/>
    <s v="North America"/>
    <x v="14"/>
    <x v="2"/>
    <n v="1996"/>
    <x v="85"/>
    <n v="19925"/>
    <n v="1268.027"/>
    <n v="400.29325"/>
    <n v="176.33625000000001"/>
    <n v="1844.6565000000001"/>
    <n v="74"/>
    <n v="41"/>
    <n v="59"/>
    <n v="86"/>
    <n v="49"/>
    <n v="15"/>
    <s v="NA"/>
    <s v="NA"/>
    <s v="NA"/>
    <s v="NA"/>
  </r>
  <r>
    <s v="Uruguay"/>
    <s v="Uruguay"/>
    <s v="URY"/>
    <s v="Latin America"/>
    <x v="2"/>
    <x v="2"/>
    <n v="1996"/>
    <x v="0"/>
    <n v="71"/>
    <n v="3.6636000000000002"/>
    <n v="4.3167999999999997"/>
    <n v="0"/>
    <n v="7.9804000000000004"/>
    <n v="51.6"/>
    <n v="60.8"/>
    <s v="NA"/>
    <n v="100"/>
    <n v="100"/>
    <s v="NA"/>
    <s v="NA"/>
    <s v="NA"/>
    <s v="NA"/>
    <s v="NA"/>
  </r>
  <r>
    <s v="Uruguay"/>
    <s v="Uruguay"/>
    <s v="URY"/>
    <s v="Latin America"/>
    <x v="2"/>
    <x v="2"/>
    <n v="1996"/>
    <x v="2"/>
    <n v="21"/>
    <n v="0.75927599999999995"/>
    <n v="0.31491599999999997"/>
    <n v="0.36514799999999997"/>
    <n v="1.4393400000000001"/>
    <n v="39.299999999999997"/>
    <n v="16.3"/>
    <n v="18.899999999999999"/>
    <n v="92"/>
    <n v="92"/>
    <n v="92"/>
    <s v="NA"/>
    <s v="NA"/>
    <s v="NA"/>
    <s v="NA"/>
  </r>
  <r>
    <s v="Uruguay"/>
    <s v="Uruguay"/>
    <s v="URY"/>
    <s v="Latin America"/>
    <x v="2"/>
    <x v="2"/>
    <n v="1996"/>
    <x v="4"/>
    <n v="12"/>
    <n v="0.1104"/>
    <n v="4.3439999999999999E-2"/>
    <n v="1.2E-2"/>
    <n v="0.16583999999999999"/>
    <n v="46"/>
    <n v="18.100000000000001"/>
    <n v="5"/>
    <n v="20"/>
    <n v="20"/>
    <n v="20"/>
    <s v="NA"/>
    <s v="NA"/>
    <s v="NA"/>
    <s v="NA"/>
  </r>
  <r>
    <s v="Uruguay"/>
    <s v="Uruguay"/>
    <s v="URY"/>
    <s v="Latin America"/>
    <x v="2"/>
    <x v="2"/>
    <n v="1996"/>
    <x v="6"/>
    <n v="12"/>
    <n v="0.21571199999999999"/>
    <n v="0.14380799999999999"/>
    <n v="4.6367999999999999E-2"/>
    <n v="0.40588800000000003"/>
    <n v="32.1"/>
    <n v="21.4"/>
    <n v="6.9"/>
    <n v="56"/>
    <n v="56"/>
    <n v="56"/>
    <s v="NA"/>
    <s v="NA"/>
    <s v="NA"/>
    <s v="NA"/>
  </r>
  <r>
    <s v="Uruguay"/>
    <s v="Uruguay"/>
    <s v="URY"/>
    <s v="Latin America"/>
    <x v="2"/>
    <x v="2"/>
    <n v="1996"/>
    <x v="40"/>
    <n v="652"/>
    <n v="0.65200000000000002"/>
    <n v="13.300800000000001"/>
    <n v="0"/>
    <n v="13.9528"/>
    <n v="1"/>
    <n v="20.399999999999999"/>
    <s v="NA"/>
    <n v="100"/>
    <n v="100"/>
    <s v="NA"/>
    <s v="NA"/>
    <s v="NA"/>
    <s v="NA"/>
    <s v="NA"/>
  </r>
  <r>
    <s v="Uruguay"/>
    <s v="Uruguay"/>
    <s v="URY"/>
    <s v="Latin America"/>
    <x v="2"/>
    <x v="2"/>
    <n v="1996"/>
    <x v="19"/>
    <n v="70"/>
    <n v="0.48608000000000001"/>
    <n v="0.77027999999999996"/>
    <n v="3.1359999999999999E-2"/>
    <n v="1.28772"/>
    <n v="24.8"/>
    <n v="39.299999999999997"/>
    <n v="1.6"/>
    <n v="28"/>
    <n v="28"/>
    <n v="28"/>
    <s v="NA"/>
    <s v="NA"/>
    <s v="NA"/>
    <s v="NA"/>
  </r>
  <r>
    <s v="Uruguay"/>
    <s v="Uruguay"/>
    <s v="URY"/>
    <s v="Latin America"/>
    <x v="2"/>
    <x v="2"/>
    <n v="1996"/>
    <x v="30"/>
    <n v="52"/>
    <n v="0.86548800000000004"/>
    <n v="1.0211239999999999"/>
    <n v="7.5919999999999998E-3"/>
    <n v="1.894204"/>
    <n v="22.8"/>
    <n v="26.9"/>
    <n v="0.2"/>
    <n v="73"/>
    <n v="73"/>
    <n v="73"/>
    <s v="NA"/>
    <s v="NA"/>
    <s v="NA"/>
    <s v="NA"/>
  </r>
  <r>
    <s v="Uruguay"/>
    <s v="Uruguay"/>
    <s v="URY"/>
    <s v="Latin America"/>
    <x v="2"/>
    <x v="2"/>
    <n v="1996"/>
    <x v="144"/>
    <n v="44"/>
    <n v="2.2000000000000002"/>
    <n v="2.2000000000000002"/>
    <n v="6.1600000000000002E-2"/>
    <n v="4.4615999999999998"/>
    <n v="50"/>
    <n v="50"/>
    <n v="1.4"/>
    <n v="100"/>
    <n v="100"/>
    <n v="100"/>
    <s v="NA"/>
    <s v="NA"/>
    <s v="NA"/>
    <s v="NA"/>
  </r>
  <r>
    <s v="Uruguay"/>
    <s v="Uruguay"/>
    <s v="URY"/>
    <s v="Latin America"/>
    <x v="2"/>
    <x v="2"/>
    <n v="1996"/>
    <x v="12"/>
    <n v="17"/>
    <n v="1.0029999999999999"/>
    <n v="1.3395999999999999"/>
    <n v="0.29239999999999999"/>
    <n v="2.6349999999999998"/>
    <n v="59"/>
    <n v="78.8"/>
    <n v="17.2"/>
    <n v="100"/>
    <n v="100"/>
    <n v="100"/>
    <s v="NA"/>
    <s v="NA"/>
    <s v="NA"/>
    <s v="NA"/>
  </r>
  <r>
    <s v="Uruguay"/>
    <s v="Uruguay"/>
    <s v="URY"/>
    <s v="Latin America"/>
    <x v="2"/>
    <x v="2"/>
    <n v="1996"/>
    <x v="48"/>
    <n v="103"/>
    <n v="3.3784000000000001"/>
    <n v="5.9740000000000002"/>
    <n v="0.2266"/>
    <n v="9.5790000000000006"/>
    <n v="32.799999999999997"/>
    <n v="58"/>
    <n v="2.2000000000000002"/>
    <n v="100"/>
    <n v="100"/>
    <n v="100"/>
    <s v="NA"/>
    <s v="NA"/>
    <s v="NA"/>
    <s v="NA"/>
  </r>
  <r>
    <s v="Uruguay"/>
    <s v="Uruguay"/>
    <s v="URY"/>
    <s v="Latin America"/>
    <x v="2"/>
    <x v="2"/>
    <n v="1996"/>
    <x v="46"/>
    <n v="28"/>
    <n v="1.5344"/>
    <n v="1.5344"/>
    <n v="1.12E-2"/>
    <n v="3.08"/>
    <n v="54.8"/>
    <n v="54.8"/>
    <n v="0.4"/>
    <n v="100"/>
    <n v="100"/>
    <n v="100"/>
    <s v="NA"/>
    <s v="NA"/>
    <s v="NA"/>
    <s v="NA"/>
  </r>
  <r>
    <s v="Uruguay"/>
    <s v="Uruguay"/>
    <s v="URY"/>
    <s v="Latin America"/>
    <x v="2"/>
    <x v="2"/>
    <n v="1996"/>
    <x v="60"/>
    <n v="45"/>
    <n v="4.6080000000000003E-2"/>
    <n v="0.86543999999999999"/>
    <n v="2.8800000000000002E-3"/>
    <n v="0.91439999999999999"/>
    <n v="3.2"/>
    <n v="60.1"/>
    <n v="0.2"/>
    <n v="32"/>
    <n v="32"/>
    <n v="32"/>
    <s v="NA"/>
    <s v="NA"/>
    <s v="NA"/>
    <s v="NA"/>
  </r>
  <r>
    <s v="Uruguay"/>
    <s v="Uruguay"/>
    <s v="URY"/>
    <s v="Latin America"/>
    <x v="2"/>
    <x v="2"/>
    <n v="1996"/>
    <x v="33"/>
    <n v="4"/>
    <n v="0.7"/>
    <n v="0.65600000000000003"/>
    <n v="0.158"/>
    <n v="1.514"/>
    <n v="175"/>
    <n v="164"/>
    <n v="39.5"/>
    <n v="100"/>
    <n v="100"/>
    <n v="100"/>
    <s v="NA"/>
    <s v="NA"/>
    <s v="NA"/>
    <s v="NA"/>
  </r>
  <r>
    <s v="Uruguay"/>
    <s v="Uruguay"/>
    <s v="URY"/>
    <s v="Latin America"/>
    <x v="2"/>
    <x v="2"/>
    <n v="1996"/>
    <x v="24"/>
    <n v="10"/>
    <n v="2.0299999999999998"/>
    <n v="0.34"/>
    <n v="1.3560000000000001"/>
    <n v="3.726"/>
    <n v="203"/>
    <n v="34"/>
    <n v="135.6"/>
    <n v="100"/>
    <n v="100"/>
    <n v="100"/>
    <s v="NA"/>
    <s v="NA"/>
    <s v="NA"/>
    <s v="NA"/>
  </r>
  <r>
    <s v="Uruguay"/>
    <s v="Uruguay"/>
    <s v="URY"/>
    <s v="Latin America"/>
    <x v="2"/>
    <x v="2"/>
    <n v="1996"/>
    <x v="20"/>
    <n v="24"/>
    <n v="1.3560000000000001"/>
    <n v="0.97919999999999996"/>
    <n v="0.32640000000000002"/>
    <n v="2.6616"/>
    <n v="56.5"/>
    <n v="40.799999999999997"/>
    <n v="13.6"/>
    <n v="100"/>
    <n v="100"/>
    <n v="100"/>
    <s v="NA"/>
    <s v="NA"/>
    <s v="NA"/>
    <s v="NA"/>
  </r>
  <r>
    <s v="Uruguay"/>
    <s v="Uruguay"/>
    <s v="URY"/>
    <s v="Latin America"/>
    <x v="2"/>
    <x v="2"/>
    <n v="1996"/>
    <x v="16"/>
    <n v="225"/>
    <n v="10.708425"/>
    <n v="7.5757500000000002"/>
    <n v="0.12285"/>
    <n v="18.407025000000001"/>
    <n v="52.3"/>
    <n v="37"/>
    <n v="0.6"/>
    <n v="91"/>
    <n v="91"/>
    <n v="91"/>
    <s v="NA"/>
    <s v="NA"/>
    <s v="NA"/>
    <s v="NA"/>
  </r>
  <r>
    <s v="Venezuela"/>
    <s v="Venezuela, Bolivarian Republic of"/>
    <s v="VEN"/>
    <s v="Latin America"/>
    <x v="15"/>
    <x v="2"/>
    <n v="1996"/>
    <x v="75"/>
    <n v="20"/>
    <n v="0.378"/>
    <n v="0.89600000000000002"/>
    <n v="0.126"/>
    <n v="1.4"/>
    <n v="54"/>
    <n v="128"/>
    <n v="18"/>
    <n v="35"/>
    <n v="35"/>
    <n v="35"/>
    <s v="NA"/>
    <s v="NA"/>
    <s v="NA"/>
    <s v="NA"/>
  </r>
  <r>
    <s v="Venezuela"/>
    <s v="Venezuela, Bolivarian Republic of"/>
    <s v="VEN"/>
    <s v="Latin America"/>
    <x v="15"/>
    <x v="2"/>
    <n v="1996"/>
    <x v="216"/>
    <n v="23"/>
    <n v="0.43469999999999998"/>
    <n v="1.0304"/>
    <n v="0.1449"/>
    <n v="1.61"/>
    <n v="54"/>
    <n v="128"/>
    <n v="18"/>
    <n v="35"/>
    <n v="35"/>
    <n v="35"/>
    <s v="NA"/>
    <s v="NA"/>
    <s v="NA"/>
    <s v="NA"/>
  </r>
  <r>
    <s v="Venezuela"/>
    <s v="Venezuela, Bolivarian Republic of"/>
    <s v="VEN"/>
    <s v="Latin America"/>
    <x v="15"/>
    <x v="2"/>
    <n v="1996"/>
    <x v="51"/>
    <n v="65"/>
    <n v="1.794"/>
    <n v="0.96199999999999997"/>
    <n v="0.36399999999999999"/>
    <n v="3.12"/>
    <n v="138"/>
    <n v="74"/>
    <n v="28"/>
    <n v="20"/>
    <n v="20"/>
    <n v="20"/>
    <s v="NA"/>
    <s v="NA"/>
    <s v="NA"/>
    <s v="NA"/>
  </r>
  <r>
    <s v="Venezuela"/>
    <s v="Venezuela, Bolivarian Republic of"/>
    <s v="VEN"/>
    <s v="Latin America"/>
    <x v="15"/>
    <x v="2"/>
    <n v="1996"/>
    <x v="53"/>
    <n v="220"/>
    <n v="8.8879999999999999"/>
    <n v="3.6520000000000001"/>
    <n v="3.2559999999999998"/>
    <n v="15.795999999999999"/>
    <n v="202"/>
    <n v="83"/>
    <n v="74"/>
    <n v="20"/>
    <n v="20"/>
    <n v="20"/>
    <s v="NA"/>
    <s v="NA"/>
    <s v="NA"/>
    <s v="NA"/>
  </r>
  <r>
    <s v="Venezuela"/>
    <s v="Venezuela, Bolivarian Republic of"/>
    <s v="VEN"/>
    <s v="Latin America"/>
    <x v="15"/>
    <x v="2"/>
    <n v="1996"/>
    <x v="22"/>
    <n v="40"/>
    <n v="2.968"/>
    <n v="1.764"/>
    <n v="1.26"/>
    <n v="5.992"/>
    <n v="106"/>
    <n v="63"/>
    <n v="45"/>
    <n v="70"/>
    <n v="70"/>
    <n v="70"/>
    <s v="NA"/>
    <s v="NA"/>
    <s v="NA"/>
    <s v="NA"/>
  </r>
  <r>
    <s v="Venezuela"/>
    <s v="Venezuela, Bolivarian Republic of"/>
    <s v="VEN"/>
    <s v="Latin America"/>
    <x v="15"/>
    <x v="2"/>
    <n v="1996"/>
    <x v="19"/>
    <n v="515"/>
    <n v="42.827399999999997"/>
    <n v="22.603349999999999"/>
    <n v="15.465450000000001"/>
    <n v="80.896199999999993"/>
    <n v="108"/>
    <n v="57"/>
    <n v="39"/>
    <n v="77"/>
    <n v="77"/>
    <n v="77"/>
    <s v="NA"/>
    <s v="NA"/>
    <s v="NA"/>
    <s v="NA"/>
  </r>
  <r>
    <s v="Venezuela"/>
    <s v="Venezuela, Bolivarian Republic of"/>
    <s v="VEN"/>
    <s v="Latin America"/>
    <x v="15"/>
    <x v="2"/>
    <n v="1996"/>
    <x v="45"/>
    <n v="22"/>
    <n v="0.71060000000000001"/>
    <n v="0.93500000000000005"/>
    <n v="0.80410000000000004"/>
    <n v="2.4497"/>
    <n v="38"/>
    <n v="50"/>
    <n v="43"/>
    <n v="85"/>
    <n v="85"/>
    <n v="85"/>
    <s v="NA"/>
    <s v="NA"/>
    <s v="NA"/>
    <s v="NA"/>
  </r>
  <r>
    <s v="Venezuela"/>
    <s v="Venezuela, Bolivarian Republic of"/>
    <s v="VEN"/>
    <s v="Latin America"/>
    <x v="15"/>
    <x v="2"/>
    <n v="1996"/>
    <x v="55"/>
    <n v="30"/>
    <n v="2.73"/>
    <n v="1.56"/>
    <n v="3.9"/>
    <n v="8.19"/>
    <n v="140"/>
    <n v="80"/>
    <n v="200"/>
    <n v="65"/>
    <n v="65"/>
    <n v="65"/>
    <s v="NA"/>
    <s v="NA"/>
    <s v="NA"/>
    <s v="NA"/>
  </r>
  <r>
    <s v="Venezuela"/>
    <s v="Venezuela, Bolivarian Republic of"/>
    <s v="VEN"/>
    <s v="Latin America"/>
    <x v="15"/>
    <x v="2"/>
    <n v="1996"/>
    <x v="145"/>
    <n v="12000"/>
    <n v="37.536000000000001"/>
    <n v="37.536000000000001"/>
    <n v="37.536000000000001"/>
    <n v="112.608"/>
    <n v="184"/>
    <n v="184"/>
    <n v="184"/>
    <n v="1.7"/>
    <n v="1.7"/>
    <n v="1.7"/>
    <s v="NA"/>
    <s v="NA"/>
    <s v="NA"/>
    <s v="NA"/>
  </r>
  <r>
    <s v="Venezuela"/>
    <s v="Venezuela, Bolivarian Republic of"/>
    <s v="VEN"/>
    <s v="Latin America"/>
    <x v="15"/>
    <x v="2"/>
    <n v="1996"/>
    <x v="217"/>
    <n v="80"/>
    <n v="3.1080000000000001"/>
    <n v="0.58799999999999997"/>
    <n v="2.2679999999999998"/>
    <n v="5.9640000000000004"/>
    <n v="111"/>
    <n v="21"/>
    <n v="81"/>
    <n v="35"/>
    <n v="35"/>
    <n v="35"/>
    <s v="NA"/>
    <s v="NA"/>
    <s v="NA"/>
    <s v="NA"/>
  </r>
  <r>
    <s v="Venezuela"/>
    <s v="Venezuela, Bolivarian Republic of"/>
    <s v="VEN"/>
    <s v="Latin America"/>
    <x v="15"/>
    <x v="2"/>
    <n v="1996"/>
    <x v="48"/>
    <n v="177"/>
    <n v="26.904"/>
    <n v="10.089"/>
    <n v="6.9029999999999996"/>
    <n v="43.896000000000001"/>
    <n v="152"/>
    <n v="57"/>
    <n v="39"/>
    <n v="100"/>
    <n v="100"/>
    <n v="100"/>
    <s v="NA"/>
    <s v="NA"/>
    <s v="NA"/>
    <s v="NA"/>
  </r>
  <r>
    <s v="Venezuela"/>
    <s v="Venezuela, Bolivarian Republic of"/>
    <s v="VEN"/>
    <s v="Latin America"/>
    <x v="15"/>
    <x v="2"/>
    <n v="1996"/>
    <x v="69"/>
    <n v="28"/>
    <n v="1.008"/>
    <n v="1.8480000000000001"/>
    <n v="1.3440000000000001"/>
    <n v="4.2"/>
    <n v="48"/>
    <n v="88"/>
    <n v="64"/>
    <n v="75"/>
    <n v="75"/>
    <n v="75"/>
    <s v="NA"/>
    <s v="NA"/>
    <s v="NA"/>
    <s v="NA"/>
  </r>
  <r>
    <s v="Venezuela"/>
    <s v="Venezuela, Bolivarian Republic of"/>
    <s v="VEN"/>
    <s v="Latin America"/>
    <x v="15"/>
    <x v="2"/>
    <n v="1996"/>
    <x v="46"/>
    <n v="217"/>
    <n v="15.13575"/>
    <n v="7.1609999999999996"/>
    <n v="5.2080000000000002"/>
    <n v="27.504750000000001"/>
    <n v="93"/>
    <n v="44"/>
    <n v="32"/>
    <n v="75"/>
    <n v="75"/>
    <n v="75"/>
    <s v="NA"/>
    <s v="NA"/>
    <s v="NA"/>
    <s v="NA"/>
  </r>
  <r>
    <s v="Venezuela"/>
    <s v="Venezuela, Bolivarian Republic of"/>
    <s v="VEN"/>
    <s v="Latin America"/>
    <x v="15"/>
    <x v="2"/>
    <n v="1996"/>
    <x v="24"/>
    <n v="120"/>
    <n v="15.75"/>
    <n v="10.8"/>
    <n v="12.6"/>
    <n v="39.15"/>
    <n v="175"/>
    <n v="120"/>
    <n v="140"/>
    <n v="75"/>
    <n v="75"/>
    <n v="75"/>
    <s v="NA"/>
    <s v="NA"/>
    <s v="NA"/>
    <s v="NA"/>
  </r>
  <r>
    <s v="Venezuela"/>
    <s v="Venezuela, Bolivarian Republic of"/>
    <s v="VEN"/>
    <s v="Latin America"/>
    <x v="15"/>
    <x v="2"/>
    <n v="1996"/>
    <x v="34"/>
    <n v="17"/>
    <n v="1.19"/>
    <n v="1.19"/>
    <n v="1.19"/>
    <n v="3.57"/>
    <n v="70"/>
    <n v="70"/>
    <n v="70"/>
    <n v="100"/>
    <n v="100"/>
    <n v="100"/>
    <s v="NA"/>
    <s v="NA"/>
    <s v="NA"/>
    <s v="NA"/>
  </r>
  <r>
    <s v="Venezuela"/>
    <s v="Venezuela, Bolivarian Republic of"/>
    <s v="VEN"/>
    <s v="Latin America"/>
    <x v="15"/>
    <x v="2"/>
    <n v="1996"/>
    <x v="25"/>
    <n v="15"/>
    <n v="2.0699999999999998"/>
    <n v="0.54"/>
    <n v="0.76500000000000001"/>
    <n v="3.375"/>
    <n v="138"/>
    <n v="36"/>
    <n v="51"/>
    <n v="100"/>
    <n v="100"/>
    <n v="100"/>
    <s v="NA"/>
    <s v="NA"/>
    <s v="NA"/>
    <s v="NA"/>
  </r>
  <r>
    <s v="Venezuela"/>
    <s v="Venezuela, Bolivarian Republic of"/>
    <s v="VEN"/>
    <s v="Latin America"/>
    <x v="15"/>
    <x v="2"/>
    <n v="1996"/>
    <x v="49"/>
    <n v="15"/>
    <n v="2.2949999999999999"/>
    <n v="0.78"/>
    <n v="0.6"/>
    <n v="3.6749999999999998"/>
    <n v="153"/>
    <n v="52"/>
    <n v="40"/>
    <n v="100"/>
    <n v="100"/>
    <n v="100"/>
    <s v="NA"/>
    <s v="NA"/>
    <s v="NA"/>
    <s v="NA"/>
  </r>
  <r>
    <s v="Viet Nam"/>
    <s v="Viet Nam"/>
    <s v="VNM"/>
    <s v="East Asia"/>
    <x v="2"/>
    <x v="2"/>
    <n v="1996"/>
    <x v="19"/>
    <n v="432"/>
    <n v="13.824"/>
    <n v="0"/>
    <n v="0"/>
    <n v="13.824"/>
    <s v="NA"/>
    <s v="NA"/>
    <s v="NA"/>
    <s v="NA"/>
    <s v="NA"/>
    <s v="NA"/>
    <n v="32"/>
    <s v="NA"/>
    <s v="NA"/>
    <s v="NA"/>
  </r>
  <r>
    <s v="Viet Nam"/>
    <s v="Viet Nam"/>
    <s v="VNM"/>
    <s v="East Asia"/>
    <x v="2"/>
    <x v="2"/>
    <n v="1996"/>
    <x v="144"/>
    <n v="1826"/>
    <n v="1.8260000000000001"/>
    <n v="0"/>
    <n v="0"/>
    <n v="1.8260000000000001"/>
    <s v="NA"/>
    <s v="NA"/>
    <s v="NA"/>
    <s v="NA"/>
    <s v="NA"/>
    <s v="NA"/>
    <n v="1"/>
    <s v="NA"/>
    <s v="NA"/>
    <s v="NA"/>
  </r>
  <r>
    <s v="Viet Nam"/>
    <s v="Viet Nam"/>
    <s v="VNM"/>
    <s v="East Asia"/>
    <x v="2"/>
    <x v="2"/>
    <n v="1996"/>
    <x v="13"/>
    <n v="293"/>
    <n v="7.3250000000000002"/>
    <n v="0"/>
    <n v="0"/>
    <n v="7.3250000000000002"/>
    <s v="NA"/>
    <s v="NA"/>
    <s v="NA"/>
    <s v="NA"/>
    <s v="NA"/>
    <s v="NA"/>
    <n v="25"/>
    <s v="NA"/>
    <s v="NA"/>
    <s v="NA"/>
  </r>
  <r>
    <s v="Viet Nam"/>
    <s v="Viet Nam"/>
    <s v="VNM"/>
    <s v="East Asia"/>
    <x v="2"/>
    <x v="2"/>
    <n v="1996"/>
    <x v="48"/>
    <n v="6027"/>
    <n v="156.702"/>
    <n v="0"/>
    <n v="0"/>
    <n v="156.702"/>
    <s v="NA"/>
    <s v="NA"/>
    <s v="NA"/>
    <s v="NA"/>
    <s v="NA"/>
    <s v="NA"/>
    <n v="26"/>
    <s v="NA"/>
    <s v="NA"/>
    <s v="NA"/>
  </r>
  <r>
    <s v="Viet Nam"/>
    <s v="Viet Nam"/>
    <s v="VNM"/>
    <s v="East Asia"/>
    <x v="2"/>
    <x v="2"/>
    <n v="1996"/>
    <x v="129"/>
    <n v="640"/>
    <n v="4.4800000000000004"/>
    <n v="0"/>
    <n v="0"/>
    <n v="4.4800000000000004"/>
    <s v="NA"/>
    <s v="NA"/>
    <s v="NA"/>
    <s v="NA"/>
    <s v="NA"/>
    <s v="NA"/>
    <n v="7"/>
    <s v="NA"/>
    <s v="NA"/>
    <s v="NA"/>
  </r>
  <r>
    <s v="Zimbabwe"/>
    <s v="Zimbabwe"/>
    <s v="ZWE"/>
    <s v="Africa"/>
    <x v="15"/>
    <x v="2"/>
    <n v="1996"/>
    <x v="0"/>
    <n v="3"/>
    <n v="0.43980000000000002"/>
    <n v="0.3"/>
    <n v="0.13980000000000001"/>
    <n v="0.87960000000000005"/>
    <s v="NA"/>
    <s v="NA"/>
    <s v="NA"/>
    <s v="NA"/>
    <s v="NA"/>
    <s v="NA"/>
    <n v="146.6"/>
    <n v="100"/>
    <n v="46.6"/>
    <s v="NA"/>
  </r>
  <r>
    <s v="Zimbabwe"/>
    <s v="Zimbabwe"/>
    <s v="ZWE"/>
    <s v="Africa"/>
    <x v="15"/>
    <x v="2"/>
    <n v="1996"/>
    <x v="53"/>
    <n v="9"/>
    <n v="2.4992999999999999"/>
    <n v="0.4995"/>
    <n v="1.9998"/>
    <n v="4.9985999999999997"/>
    <s v="NA"/>
    <s v="NA"/>
    <s v="NA"/>
    <s v="NA"/>
    <s v="NA"/>
    <s v="NA"/>
    <n v="277.7"/>
    <n v="55.5"/>
    <n v="222.2"/>
    <s v="NA"/>
  </r>
  <r>
    <s v="Zimbabwe"/>
    <s v="Zimbabwe"/>
    <s v="ZWE"/>
    <s v="Africa"/>
    <x v="15"/>
    <x v="2"/>
    <n v="1996"/>
    <x v="22"/>
    <n v="45"/>
    <n v="3.2985000000000002"/>
    <n v="2.7"/>
    <n v="2.2004999999999999"/>
    <n v="8.1989999999999998"/>
    <s v="NA"/>
    <s v="NA"/>
    <s v="NA"/>
    <s v="NA"/>
    <s v="NA"/>
    <s v="NA"/>
    <n v="73.3"/>
    <n v="60"/>
    <n v="48.9"/>
    <s v="NA"/>
  </r>
  <r>
    <s v="Zimbabwe"/>
    <s v="Zimbabwe"/>
    <s v="ZWE"/>
    <s v="Africa"/>
    <x v="15"/>
    <x v="2"/>
    <n v="1996"/>
    <x v="218"/>
    <n v="2.5"/>
    <n v="0.13"/>
    <n v="7.0000000000000007E-2"/>
    <n v="0.03"/>
    <n v="0.23"/>
    <s v="NA"/>
    <s v="NA"/>
    <s v="NA"/>
    <s v="NA"/>
    <s v="NA"/>
    <s v="NA"/>
    <n v="52"/>
    <n v="28"/>
    <n v="12"/>
    <s v="NA"/>
  </r>
  <r>
    <s v="Zimbabwe"/>
    <s v="Zimbabwe"/>
    <s v="ZWE"/>
    <s v="Africa"/>
    <x v="15"/>
    <x v="2"/>
    <n v="1996"/>
    <x v="27"/>
    <n v="6"/>
    <n v="0.39960000000000001"/>
    <n v="0.24959999999999999"/>
    <n v="0.24"/>
    <n v="0.88919999999999999"/>
    <s v="NA"/>
    <s v="NA"/>
    <s v="NA"/>
    <s v="NA"/>
    <s v="NA"/>
    <s v="NA"/>
    <n v="66.599999999999994"/>
    <n v="41.6"/>
    <n v="40"/>
    <s v="NA"/>
  </r>
  <r>
    <s v="Zimbabwe"/>
    <s v="Zimbabwe"/>
    <s v="ZWE"/>
    <s v="Africa"/>
    <x v="15"/>
    <x v="2"/>
    <n v="1996"/>
    <x v="61"/>
    <n v="8"/>
    <n v="1.1000000000000001"/>
    <n v="0.24"/>
    <n v="0.96"/>
    <n v="2.2999999999999998"/>
    <s v="NA"/>
    <s v="NA"/>
    <s v="NA"/>
    <s v="NA"/>
    <s v="NA"/>
    <s v="NA"/>
    <n v="137.5"/>
    <n v="30"/>
    <n v="120"/>
    <s v="NA"/>
  </r>
  <r>
    <s v="Zimbabwe"/>
    <s v="Zimbabwe"/>
    <s v="ZWE"/>
    <s v="Africa"/>
    <x v="15"/>
    <x v="2"/>
    <n v="1996"/>
    <x v="43"/>
    <n v="2"/>
    <n v="7.0000000000000007E-2"/>
    <n v="0.12"/>
    <n v="0.06"/>
    <n v="0.25"/>
    <s v="NA"/>
    <s v="NA"/>
    <s v="NA"/>
    <s v="NA"/>
    <s v="NA"/>
    <s v="NA"/>
    <n v="35"/>
    <n v="60"/>
    <n v="30"/>
    <s v="NA"/>
  </r>
  <r>
    <s v="Zimbabwe"/>
    <s v="Zimbabwe"/>
    <s v="ZWE"/>
    <s v="Africa"/>
    <x v="15"/>
    <x v="2"/>
    <n v="1996"/>
    <x v="83"/>
    <n v="12"/>
    <n v="2.6591999999999998"/>
    <n v="2.1"/>
    <n v="2.5992000000000002"/>
    <n v="7.3583999999999996"/>
    <s v="NA"/>
    <s v="NA"/>
    <s v="NA"/>
    <s v="NA"/>
    <s v="NA"/>
    <s v="NA"/>
    <n v="221.6"/>
    <n v="175"/>
    <n v="216.6"/>
    <s v="NA"/>
  </r>
  <r>
    <s v="Zimbabwe"/>
    <s v="Zimbabwe"/>
    <s v="ZWE"/>
    <s v="Africa"/>
    <x v="15"/>
    <x v="2"/>
    <n v="1996"/>
    <x v="19"/>
    <n v="1140"/>
    <n v="31.007999999999999"/>
    <n v="14.25"/>
    <n v="7.0679999999999996"/>
    <n v="52.326000000000001"/>
    <s v="NA"/>
    <s v="NA"/>
    <s v="NA"/>
    <s v="NA"/>
    <s v="NA"/>
    <s v="NA"/>
    <n v="27.2"/>
    <n v="12.5"/>
    <n v="6.2"/>
    <s v="NA"/>
  </r>
  <r>
    <s v="Zimbabwe"/>
    <s v="Zimbabwe"/>
    <s v="ZWE"/>
    <s v="Africa"/>
    <x v="15"/>
    <x v="2"/>
    <n v="1996"/>
    <x v="145"/>
    <n v="9"/>
    <n v="0.4995"/>
    <n v="0.19980000000000001"/>
    <n v="9.9900000000000003E-2"/>
    <n v="0.79920000000000002"/>
    <s v="NA"/>
    <s v="NA"/>
    <s v="NA"/>
    <s v="NA"/>
    <s v="NA"/>
    <s v="NA"/>
    <n v="55.5"/>
    <n v="22.2"/>
    <n v="11.1"/>
    <s v="NA"/>
  </r>
  <r>
    <s v="Zimbabwe"/>
    <s v="Zimbabwe"/>
    <s v="ZWE"/>
    <s v="Africa"/>
    <x v="15"/>
    <x v="2"/>
    <n v="1996"/>
    <x v="12"/>
    <n v="6"/>
    <n v="0.94979999999999998"/>
    <n v="1.23"/>
    <n v="0.99960000000000004"/>
    <n v="3.1793999999999998"/>
    <s v="NA"/>
    <s v="NA"/>
    <s v="NA"/>
    <s v="NA"/>
    <s v="NA"/>
    <s v="NA"/>
    <n v="158.30000000000001"/>
    <n v="205"/>
    <n v="166.6"/>
    <s v="NA"/>
  </r>
  <r>
    <s v="Zimbabwe"/>
    <s v="Zimbabwe"/>
    <s v="ZWE"/>
    <s v="Africa"/>
    <x v="15"/>
    <x v="2"/>
    <n v="1996"/>
    <x v="95"/>
    <n v="7"/>
    <n v="0.99960000000000004"/>
    <n v="0.3402"/>
    <n v="0.32969999999999999"/>
    <n v="1.6695"/>
    <s v="NA"/>
    <s v="NA"/>
    <s v="NA"/>
    <s v="NA"/>
    <s v="NA"/>
    <s v="NA"/>
    <n v="142.80000000000001"/>
    <n v="48.6"/>
    <n v="47.1"/>
    <s v="NA"/>
  </r>
  <r>
    <s v="Zimbabwe"/>
    <s v="Zimbabwe"/>
    <s v="ZWE"/>
    <s v="Africa"/>
    <x v="15"/>
    <x v="2"/>
    <n v="1996"/>
    <x v="46"/>
    <n v="6"/>
    <n v="0.49980000000000002"/>
    <n v="0.24959999999999999"/>
    <n v="0.12959999999999999"/>
    <n v="0.879"/>
    <s v="NA"/>
    <s v="NA"/>
    <s v="NA"/>
    <s v="NA"/>
    <s v="NA"/>
    <s v="NA"/>
    <n v="83.3"/>
    <n v="41.6"/>
    <n v="21.6"/>
    <s v="NA"/>
  </r>
  <r>
    <s v="Zimbabwe"/>
    <s v="Zimbabwe"/>
    <s v="ZWE"/>
    <s v="Africa"/>
    <x v="15"/>
    <x v="2"/>
    <n v="1996"/>
    <x v="60"/>
    <n v="60"/>
    <n v="1.2"/>
    <n v="2.1960000000000002"/>
    <n v="1.5"/>
    <n v="4.8959999999999999"/>
    <s v="NA"/>
    <s v="NA"/>
    <s v="NA"/>
    <s v="NA"/>
    <s v="NA"/>
    <s v="NA"/>
    <n v="20"/>
    <n v="36.6"/>
    <n v="25"/>
    <s v="NA"/>
  </r>
  <r>
    <s v="Zimbabwe"/>
    <s v="Zimbabwe"/>
    <s v="ZWE"/>
    <s v="Africa"/>
    <x v="15"/>
    <x v="2"/>
    <n v="1996"/>
    <x v="24"/>
    <n v="32"/>
    <n v="4.9984000000000002"/>
    <n v="0.49919999999999998"/>
    <n v="0.99839999999999995"/>
    <n v="6.4960000000000004"/>
    <s v="NA"/>
    <s v="NA"/>
    <s v="NA"/>
    <s v="NA"/>
    <s v="NA"/>
    <s v="NA"/>
    <n v="156.19999999999999"/>
    <n v="15.6"/>
    <n v="31.2"/>
    <s v="NA"/>
  </r>
  <r>
    <s v="Zimbabwe"/>
    <s v="Zimbabwe"/>
    <s v="ZWE"/>
    <s v="Africa"/>
    <x v="15"/>
    <x v="2"/>
    <n v="1996"/>
    <x v="34"/>
    <n v="2"/>
    <n v="0.1"/>
    <n v="7.0000000000000007E-2"/>
    <n v="0.03"/>
    <n v="0.2"/>
    <s v="NA"/>
    <s v="NA"/>
    <s v="NA"/>
    <s v="NA"/>
    <s v="NA"/>
    <s v="NA"/>
    <n v="50"/>
    <n v="35"/>
    <n v="15"/>
    <s v="NA"/>
  </r>
  <r>
    <s v="Zimbabwe"/>
    <s v="Zimbabwe"/>
    <s v="ZWE"/>
    <s v="Africa"/>
    <x v="15"/>
    <x v="2"/>
    <n v="1996"/>
    <x v="73"/>
    <n v="6.4"/>
    <n v="1.49952"/>
    <n v="0.30015999999999998"/>
    <n v="0.49984000000000001"/>
    <n v="2.2995199999999998"/>
    <s v="NA"/>
    <s v="NA"/>
    <s v="NA"/>
    <s v="NA"/>
    <s v="NA"/>
    <s v="NA"/>
    <n v="234.3"/>
    <n v="46.9"/>
    <n v="78.099999999999994"/>
    <s v="NA"/>
  </r>
  <r>
    <s v="Zimbabwe"/>
    <s v="Zimbabwe"/>
    <s v="ZWE"/>
    <s v="Africa"/>
    <x v="15"/>
    <x v="2"/>
    <n v="1996"/>
    <x v="219"/>
    <n v="2.5"/>
    <n v="0.5"/>
    <n v="0.34"/>
    <n v="0.3"/>
    <n v="1.1399999999999999"/>
    <s v="NA"/>
    <s v="NA"/>
    <s v="NA"/>
    <s v="NA"/>
    <s v="NA"/>
    <s v="NA"/>
    <n v="200"/>
    <n v="136"/>
    <n v="120"/>
    <s v="NA"/>
  </r>
  <r>
    <s v="Zimbabwe"/>
    <s v="Zimbabwe"/>
    <s v="ZWE"/>
    <s v="Africa"/>
    <x v="15"/>
    <x v="2"/>
    <n v="1996"/>
    <x v="220"/>
    <n v="78"/>
    <n v="5.9981999999999998"/>
    <n v="9.0012000000000008"/>
    <n v="8.0028000000000006"/>
    <n v="23.002199999999998"/>
    <s v="NA"/>
    <s v="NA"/>
    <s v="NA"/>
    <s v="NA"/>
    <s v="NA"/>
    <s v="NA"/>
    <n v="76.900000000000006"/>
    <n v="115.4"/>
    <n v="102.6"/>
    <s v="NA"/>
  </r>
  <r>
    <s v="Zimbabwe"/>
    <s v="Zimbabwe"/>
    <s v="ZWE"/>
    <s v="Africa"/>
    <x v="15"/>
    <x v="2"/>
    <n v="1996"/>
    <x v="16"/>
    <n v="12"/>
    <n v="2.1996000000000002"/>
    <n v="1.0992"/>
    <n v="0.54959999999999998"/>
    <n v="3.8483999999999998"/>
    <s v="NA"/>
    <s v="NA"/>
    <s v="NA"/>
    <s v="NA"/>
    <s v="NA"/>
    <s v="NA"/>
    <n v="183.3"/>
    <n v="91.6"/>
    <n v="45.8"/>
    <s v="NA"/>
  </r>
  <r>
    <s v="Albania"/>
    <s v="Albania"/>
    <s v="ALB"/>
    <s v="Western and Central Europe"/>
    <x v="16"/>
    <x v="3"/>
    <n v="1999"/>
    <x v="0"/>
    <n v="2"/>
    <n v="0"/>
    <n v="0"/>
    <n v="0"/>
    <n v="0"/>
    <s v="NA"/>
    <s v="NA"/>
    <s v="NA"/>
    <s v="NA"/>
    <s v="NA"/>
    <s v="NA"/>
    <n v="12"/>
    <n v="4"/>
    <n v="0"/>
    <s v="NA"/>
  </r>
  <r>
    <s v="Albania"/>
    <s v="Albania"/>
    <s v="ALB"/>
    <s v="Western and Central Europe"/>
    <x v="16"/>
    <x v="3"/>
    <n v="1999"/>
    <x v="12"/>
    <n v="12"/>
    <n v="0.7"/>
    <n v="0.3"/>
    <n v="0"/>
    <n v="1"/>
    <s v="NA"/>
    <s v="NA"/>
    <s v="NA"/>
    <s v="NA"/>
    <s v="NA"/>
    <s v="NA"/>
    <n v="62"/>
    <n v="25"/>
    <n v="2"/>
    <s v="NA"/>
  </r>
  <r>
    <s v="Albania"/>
    <s v="Albania"/>
    <s v="ALB"/>
    <s v="Western and Central Europe"/>
    <x v="16"/>
    <x v="3"/>
    <n v="1999"/>
    <x v="32"/>
    <n v="3"/>
    <n v="0.1"/>
    <n v="0"/>
    <n v="0"/>
    <n v="0.1"/>
    <s v="NA"/>
    <s v="NA"/>
    <s v="NA"/>
    <s v="NA"/>
    <s v="NA"/>
    <s v="NA"/>
    <n v="36"/>
    <n v="3"/>
    <n v="0"/>
    <s v="NA"/>
  </r>
  <r>
    <s v="Albania"/>
    <s v="Albania"/>
    <s v="ALB"/>
    <s v="Western and Central Europe"/>
    <x v="16"/>
    <x v="3"/>
    <n v="1999"/>
    <x v="34"/>
    <n v="1"/>
    <n v="0.1"/>
    <n v="0"/>
    <n v="0"/>
    <n v="0.1"/>
    <s v="NA"/>
    <s v="NA"/>
    <s v="NA"/>
    <s v="NA"/>
    <s v="NA"/>
    <s v="NA"/>
    <n v="71"/>
    <n v="29"/>
    <n v="0"/>
    <s v="NA"/>
  </r>
  <r>
    <s v="Albania"/>
    <s v="Albania"/>
    <s v="ALB"/>
    <s v="Western and Central Europe"/>
    <x v="16"/>
    <x v="3"/>
    <n v="1999"/>
    <x v="25"/>
    <n v="6"/>
    <n v="0.1"/>
    <n v="0.1"/>
    <n v="0"/>
    <n v="0.1"/>
    <s v="NA"/>
    <s v="NA"/>
    <s v="NA"/>
    <s v="NA"/>
    <s v="NA"/>
    <s v="NA"/>
    <n v="18"/>
    <n v="9"/>
    <n v="0"/>
    <s v="NA"/>
  </r>
  <r>
    <s v="Albania"/>
    <s v="Albania"/>
    <s v="ALB"/>
    <s v="Western and Central Europe"/>
    <x v="16"/>
    <x v="3"/>
    <n v="1999"/>
    <x v="16"/>
    <n v="127"/>
    <n v="5"/>
    <n v="1"/>
    <n v="0"/>
    <n v="6"/>
    <s v="NA"/>
    <s v="NA"/>
    <s v="NA"/>
    <s v="NA"/>
    <s v="NA"/>
    <s v="NA"/>
    <n v="39.4"/>
    <n v="7.9"/>
    <n v="0"/>
    <s v="NA"/>
  </r>
  <r>
    <s v="Algeria"/>
    <s v="Algeria"/>
    <s v="DZA"/>
    <s v="Africa"/>
    <x v="0"/>
    <x v="3"/>
    <n v="1999"/>
    <x v="1"/>
    <n v="17"/>
    <n v="1.7"/>
    <n v="1.8"/>
    <n v="1.8"/>
    <n v="5.4"/>
    <n v="100"/>
    <n v="108"/>
    <n v="108"/>
    <n v="100"/>
    <n v="100"/>
    <n v="100"/>
    <s v="NA"/>
    <s v="NA"/>
    <s v="NA"/>
    <s v="NA"/>
  </r>
  <r>
    <s v="Algeria"/>
    <s v="Algeria"/>
    <s v="DZA"/>
    <s v="Africa"/>
    <x v="0"/>
    <x v="3"/>
    <n v="1999"/>
    <x v="221"/>
    <n v="45"/>
    <n v="11.3"/>
    <n v="3.6"/>
    <n v="4.5"/>
    <n v="19.399999999999999"/>
    <n v="250"/>
    <n v="80"/>
    <n v="100"/>
    <n v="100"/>
    <n v="100"/>
    <n v="100"/>
    <s v="NA"/>
    <s v="NA"/>
    <s v="NA"/>
    <s v="NA"/>
  </r>
  <r>
    <s v="Algeria"/>
    <s v="Algeria"/>
    <s v="DZA"/>
    <s v="Africa"/>
    <x v="0"/>
    <x v="3"/>
    <n v="1999"/>
    <x v="222"/>
    <n v="34"/>
    <n v="3.4"/>
    <n v="2.7"/>
    <n v="3.4"/>
    <n v="9.5"/>
    <n v="100"/>
    <n v="80"/>
    <n v="100"/>
    <n v="100"/>
    <n v="100"/>
    <n v="100"/>
    <s v="NA"/>
    <s v="NA"/>
    <s v="NA"/>
    <s v="NA"/>
  </r>
  <r>
    <s v="Algeria"/>
    <s v="Algeria"/>
    <s v="DZA"/>
    <s v="Africa"/>
    <x v="0"/>
    <x v="3"/>
    <n v="1999"/>
    <x v="5"/>
    <n v="6"/>
    <n v="0.6"/>
    <n v="0.4"/>
    <n v="0.4"/>
    <n v="1.5"/>
    <n v="100"/>
    <n v="72"/>
    <n v="72"/>
    <n v="100"/>
    <n v="100"/>
    <n v="100"/>
    <s v="NA"/>
    <s v="NA"/>
    <s v="NA"/>
    <s v="NA"/>
  </r>
  <r>
    <s v="Algeria"/>
    <s v="Algeria"/>
    <s v="DZA"/>
    <s v="Africa"/>
    <x v="0"/>
    <x v="3"/>
    <n v="1999"/>
    <x v="7"/>
    <n v="165"/>
    <n v="0.7"/>
    <n v="0.7"/>
    <n v="0.9"/>
    <n v="2.2999999999999998"/>
    <n v="40"/>
    <n v="44"/>
    <n v="55"/>
    <n v="10"/>
    <n v="10"/>
    <n v="10"/>
    <s v="NA"/>
    <s v="NA"/>
    <s v="NA"/>
    <s v="NA"/>
  </r>
  <r>
    <s v="Algeria"/>
    <s v="Algeria"/>
    <s v="DZA"/>
    <s v="Africa"/>
    <x v="0"/>
    <x v="3"/>
    <n v="1999"/>
    <x v="8"/>
    <n v="25"/>
    <n v="3.4"/>
    <n v="2.7"/>
    <n v="2.7"/>
    <n v="8.8000000000000007"/>
    <n v="137"/>
    <n v="108"/>
    <n v="108"/>
    <n v="100"/>
    <n v="100"/>
    <n v="100"/>
    <s v="NA"/>
    <s v="NA"/>
    <s v="NA"/>
    <s v="NA"/>
  </r>
  <r>
    <s v="Algeria"/>
    <s v="Algeria"/>
    <s v="DZA"/>
    <s v="Africa"/>
    <x v="0"/>
    <x v="3"/>
    <n v="1999"/>
    <x v="144"/>
    <n v="26"/>
    <n v="1.7"/>
    <n v="2.6"/>
    <n v="3.3"/>
    <n v="7.6"/>
    <n v="66"/>
    <n v="100"/>
    <n v="125"/>
    <n v="100"/>
    <n v="100"/>
    <n v="100"/>
    <s v="NA"/>
    <s v="NA"/>
    <s v="NA"/>
    <s v="NA"/>
  </r>
  <r>
    <s v="Algeria"/>
    <s v="Algeria"/>
    <s v="DZA"/>
    <s v="Africa"/>
    <x v="0"/>
    <x v="3"/>
    <n v="1999"/>
    <x v="223"/>
    <n v="210"/>
    <n v="0"/>
    <n v="9.6999999999999993"/>
    <n v="0"/>
    <n v="9.6999999999999993"/>
    <s v="NA"/>
    <n v="46"/>
    <n v="0"/>
    <s v="NA"/>
    <n v="100"/>
    <n v="0"/>
    <s v="NA"/>
    <s v="NA"/>
    <s v="NA"/>
    <s v="NA"/>
  </r>
  <r>
    <s v="Algeria"/>
    <s v="Algeria"/>
    <s v="DZA"/>
    <s v="Africa"/>
    <x v="0"/>
    <x v="3"/>
    <n v="1999"/>
    <x v="12"/>
    <n v="96"/>
    <n v="20.2"/>
    <n v="17.3"/>
    <n v="17.3"/>
    <n v="54.7"/>
    <n v="210"/>
    <n v="180"/>
    <n v="180"/>
    <n v="100"/>
    <n v="100"/>
    <n v="100"/>
    <s v="NA"/>
    <s v="NA"/>
    <s v="NA"/>
    <s v="NA"/>
  </r>
  <r>
    <s v="Algeria"/>
    <s v="Algeria"/>
    <s v="DZA"/>
    <s v="Africa"/>
    <x v="0"/>
    <x v="3"/>
    <n v="1999"/>
    <x v="13"/>
    <n v="155"/>
    <n v="3.1"/>
    <n v="7.1"/>
    <n v="0"/>
    <n v="10.199999999999999"/>
    <n v="20"/>
    <n v="46"/>
    <n v="0"/>
    <n v="100"/>
    <n v="100"/>
    <n v="0"/>
    <s v="NA"/>
    <s v="NA"/>
    <s v="NA"/>
    <s v="NA"/>
  </r>
  <r>
    <s v="Algeria"/>
    <s v="Algeria"/>
    <s v="DZA"/>
    <s v="Africa"/>
    <x v="0"/>
    <x v="3"/>
    <n v="1999"/>
    <x v="224"/>
    <n v="126"/>
    <n v="16.5"/>
    <n v="14"/>
    <n v="16"/>
    <n v="46.5"/>
    <n v="131"/>
    <n v="111"/>
    <n v="127"/>
    <n v="100"/>
    <n v="100"/>
    <n v="100"/>
    <s v="NA"/>
    <s v="NA"/>
    <s v="NA"/>
    <s v="NA"/>
  </r>
  <r>
    <s v="Algeria"/>
    <s v="Algeria"/>
    <s v="DZA"/>
    <s v="Africa"/>
    <x v="0"/>
    <x v="3"/>
    <n v="1999"/>
    <x v="16"/>
    <n v="647"/>
    <n v="22"/>
    <n v="0"/>
    <n v="0"/>
    <n v="22"/>
    <n v="34"/>
    <n v="0"/>
    <n v="0"/>
    <n v="100"/>
    <n v="0"/>
    <n v="0"/>
    <s v="NA"/>
    <s v="NA"/>
    <s v="NA"/>
    <s v="NA"/>
  </r>
  <r>
    <s v="Algeria"/>
    <s v="Algeria"/>
    <s v="DZA"/>
    <s v="Africa"/>
    <x v="0"/>
    <x v="3"/>
    <n v="1999"/>
    <x v="17"/>
    <n v="1000"/>
    <n v="0"/>
    <n v="46"/>
    <n v="0"/>
    <n v="46"/>
    <s v="NA"/>
    <n v="46"/>
    <n v="0"/>
    <s v="NA"/>
    <n v="100"/>
    <n v="0"/>
    <s v="NA"/>
    <s v="NA"/>
    <s v="NA"/>
    <s v="NA"/>
  </r>
  <r>
    <s v="Angola"/>
    <s v="Angola"/>
    <s v="AGO"/>
    <s v="Africa"/>
    <x v="1"/>
    <x v="3"/>
    <n v="1999"/>
    <x v="18"/>
    <n v="30"/>
    <n v="0.4"/>
    <n v="0.1"/>
    <n v="0.7"/>
    <n v="1.2"/>
    <n v="67"/>
    <n v="22"/>
    <n v="112"/>
    <n v="20"/>
    <n v="20"/>
    <n v="20"/>
    <s v="NA"/>
    <s v="NA"/>
    <s v="NA"/>
    <s v="NA"/>
  </r>
  <r>
    <s v="Angola"/>
    <s v="Angola"/>
    <s v="AGO"/>
    <s v="Africa"/>
    <x v="1"/>
    <x v="3"/>
    <n v="1999"/>
    <x v="19"/>
    <n v="855"/>
    <n v="1.6"/>
    <n v="1.1000000000000001"/>
    <n v="1.1000000000000001"/>
    <n v="3.8"/>
    <n v="23.4"/>
    <n v="16.100000000000001"/>
    <n v="16.100000000000001"/>
    <n v="8"/>
    <n v="8"/>
    <n v="8"/>
    <s v="NA"/>
    <s v="NA"/>
    <s v="NA"/>
    <s v="NA"/>
  </r>
  <r>
    <s v="Angola"/>
    <s v="Angola"/>
    <s v="AGO"/>
    <s v="Africa"/>
    <x v="1"/>
    <x v="3"/>
    <n v="1999"/>
    <x v="20"/>
    <n v="5"/>
    <n v="0.3"/>
    <n v="0.1"/>
    <n v="0.4"/>
    <n v="0.8"/>
    <n v="67"/>
    <n v="22"/>
    <n v="112"/>
    <n v="80"/>
    <n v="80"/>
    <n v="80"/>
    <s v="NA"/>
    <s v="NA"/>
    <s v="NA"/>
    <s v="NA"/>
  </r>
  <r>
    <s v="Argentina"/>
    <s v="Argentina"/>
    <s v="ARG"/>
    <s v="Latin America"/>
    <x v="17"/>
    <x v="3"/>
    <n v="1999"/>
    <x v="19"/>
    <n v="3232"/>
    <n v="150.9"/>
    <n v="76.900000000000006"/>
    <n v="1.9"/>
    <n v="229.7"/>
    <s v="NA"/>
    <s v="NA"/>
    <s v="NA"/>
    <s v="NA"/>
    <s v="NA"/>
    <s v="NA"/>
    <n v="46.7"/>
    <n v="23.8"/>
    <n v="0.6"/>
    <s v="NA"/>
  </r>
  <r>
    <s v="Argentina"/>
    <s v="Argentina"/>
    <s v="ARG"/>
    <s v="Latin America"/>
    <x v="17"/>
    <x v="3"/>
    <n v="1999"/>
    <x v="30"/>
    <n v="215"/>
    <n v="13"/>
    <n v="8"/>
    <n v="0"/>
    <n v="21"/>
    <s v="NA"/>
    <s v="NA"/>
    <s v="NA"/>
    <s v="NA"/>
    <s v="NA"/>
    <s v="NA"/>
    <n v="60.5"/>
    <n v="37.200000000000003"/>
    <n v="0"/>
    <s v="NA"/>
  </r>
  <r>
    <s v="Argentina"/>
    <s v="Argentina"/>
    <s v="ARG"/>
    <s v="Latin America"/>
    <x v="17"/>
    <x v="3"/>
    <n v="1999"/>
    <x v="48"/>
    <n v="214"/>
    <n v="12"/>
    <n v="5"/>
    <n v="2"/>
    <n v="19"/>
    <s v="NA"/>
    <s v="NA"/>
    <s v="NA"/>
    <s v="NA"/>
    <s v="NA"/>
    <s v="NA"/>
    <n v="56.1"/>
    <n v="23.4"/>
    <n v="9.4"/>
    <s v="NA"/>
  </r>
  <r>
    <s v="Argentina"/>
    <s v="Argentina"/>
    <s v="ARG"/>
    <s v="Latin America"/>
    <x v="17"/>
    <x v="3"/>
    <n v="1999"/>
    <x v="46"/>
    <n v="770"/>
    <n v="8"/>
    <n v="4"/>
    <n v="0"/>
    <n v="12"/>
    <s v="NA"/>
    <s v="NA"/>
    <s v="NA"/>
    <s v="NA"/>
    <s v="NA"/>
    <s v="NA"/>
    <n v="10.4"/>
    <n v="5.2"/>
    <n v="0"/>
    <s v="NA"/>
  </r>
  <r>
    <s v="Argentina"/>
    <s v="Argentina"/>
    <s v="ARG"/>
    <s v="Latin America"/>
    <x v="17"/>
    <x v="3"/>
    <n v="1999"/>
    <x v="60"/>
    <n v="6638"/>
    <n v="9.3000000000000007"/>
    <n v="9.3000000000000007"/>
    <n v="0"/>
    <n v="18.5"/>
    <s v="NA"/>
    <s v="NA"/>
    <s v="NA"/>
    <s v="NA"/>
    <s v="NA"/>
    <s v="NA"/>
    <n v="1.4"/>
    <n v="1.4"/>
    <n v="0"/>
    <s v="NA"/>
  </r>
  <r>
    <s v="Argentina"/>
    <s v="Argentina"/>
    <s v="ARG"/>
    <s v="Latin America"/>
    <x v="17"/>
    <x v="3"/>
    <n v="1999"/>
    <x v="225"/>
    <n v="314"/>
    <n v="24"/>
    <n v="0"/>
    <n v="25"/>
    <n v="48.9"/>
    <s v="NA"/>
    <s v="NA"/>
    <s v="NA"/>
    <s v="NA"/>
    <s v="NA"/>
    <s v="NA"/>
    <n v="76.400000000000006"/>
    <n v="0"/>
    <n v="79.599999999999994"/>
    <s v="NA"/>
  </r>
  <r>
    <s v="Argentina"/>
    <s v="Argentina"/>
    <s v="ARG"/>
    <s v="Latin America"/>
    <x v="17"/>
    <x v="3"/>
    <n v="1999"/>
    <x v="34"/>
    <n v="3620"/>
    <n v="10.1"/>
    <n v="5.0999999999999996"/>
    <n v="0"/>
    <n v="15.2"/>
    <s v="NA"/>
    <s v="NA"/>
    <s v="NA"/>
    <s v="NA"/>
    <s v="NA"/>
    <s v="NA"/>
    <n v="2.8"/>
    <n v="1.4"/>
    <n v="0"/>
    <s v="NA"/>
  </r>
  <r>
    <s v="Argentina"/>
    <s v="Argentina"/>
    <s v="ARG"/>
    <s v="Latin America"/>
    <x v="17"/>
    <x v="3"/>
    <n v="1999"/>
    <x v="20"/>
    <n v="552"/>
    <n v="48"/>
    <n v="17"/>
    <n v="24"/>
    <n v="89"/>
    <s v="NA"/>
    <s v="NA"/>
    <s v="NA"/>
    <s v="NA"/>
    <s v="NA"/>
    <s v="NA"/>
    <n v="87"/>
    <n v="30.8"/>
    <n v="43.5"/>
    <s v="NA"/>
  </r>
  <r>
    <s v="Argentina"/>
    <s v="Argentina"/>
    <s v="ARG"/>
    <s v="Latin America"/>
    <x v="17"/>
    <x v="3"/>
    <n v="1999"/>
    <x v="16"/>
    <n v="5646"/>
    <n v="275"/>
    <n v="120.3"/>
    <n v="0"/>
    <n v="395.2"/>
    <s v="NA"/>
    <s v="NA"/>
    <s v="NA"/>
    <s v="NA"/>
    <s v="NA"/>
    <s v="NA"/>
    <n v="48.7"/>
    <n v="21.3"/>
    <n v="0"/>
    <s v="NA"/>
  </r>
  <r>
    <s v="Australia"/>
    <s v="Australia"/>
    <s v="AUS"/>
    <s v="Oceania"/>
    <x v="16"/>
    <x v="3"/>
    <n v="1999"/>
    <x v="21"/>
    <n v="17214"/>
    <n v="550.79999999999995"/>
    <n v="488.9"/>
    <n v="3.4"/>
    <n v="1043.0999999999999"/>
    <s v="NA"/>
    <s v="NA"/>
    <s v="NA"/>
    <s v="NA"/>
    <s v="NA"/>
    <s v="NA"/>
    <n v="32"/>
    <n v="28.4"/>
    <n v="0.2"/>
    <s v="NA"/>
  </r>
  <r>
    <s v="Australia"/>
    <s v="Australia"/>
    <s v="AUS"/>
    <s v="Oceania"/>
    <x v="16"/>
    <x v="3"/>
    <n v="1999"/>
    <x v="22"/>
    <n v="400"/>
    <n v="48"/>
    <n v="5"/>
    <n v="0"/>
    <n v="53"/>
    <s v="NA"/>
    <s v="NA"/>
    <s v="NA"/>
    <s v="NA"/>
    <s v="NA"/>
    <s v="NA"/>
    <n v="120"/>
    <n v="12.5"/>
    <n v="0"/>
    <s v="NA"/>
  </r>
  <r>
    <s v="Australia"/>
    <s v="Australia"/>
    <s v="AUS"/>
    <s v="Oceania"/>
    <x v="16"/>
    <x v="3"/>
    <n v="1999"/>
    <x v="83"/>
    <n v="369"/>
    <n v="64"/>
    <n v="85"/>
    <n v="63"/>
    <n v="211.9"/>
    <s v="NA"/>
    <s v="NA"/>
    <s v="NA"/>
    <s v="NA"/>
    <s v="NA"/>
    <s v="NA"/>
    <n v="173.4"/>
    <n v="230.4"/>
    <n v="170.7"/>
    <s v="NA"/>
  </r>
  <r>
    <s v="Australia"/>
    <s v="Australia"/>
    <s v="AUS"/>
    <s v="Oceania"/>
    <x v="16"/>
    <x v="3"/>
    <n v="1999"/>
    <x v="226"/>
    <n v="2676"/>
    <n v="14.5"/>
    <n v="72"/>
    <n v="4"/>
    <n v="90.4"/>
    <s v="NA"/>
    <s v="NA"/>
    <s v="NA"/>
    <s v="NA"/>
    <s v="NA"/>
    <s v="NA"/>
    <n v="5.4"/>
    <n v="26.9"/>
    <n v="1.5"/>
    <s v="NA"/>
  </r>
  <r>
    <s v="Australia"/>
    <s v="Australia"/>
    <s v="AUS"/>
    <s v="Oceania"/>
    <x v="16"/>
    <x v="3"/>
    <n v="1999"/>
    <x v="145"/>
    <n v="31159"/>
    <n v="24.9"/>
    <n v="392.6"/>
    <n v="93.5"/>
    <n v="511"/>
    <s v="NA"/>
    <s v="NA"/>
    <s v="NA"/>
    <s v="NA"/>
    <s v="NA"/>
    <s v="NA"/>
    <n v="0.8"/>
    <n v="12.6"/>
    <n v="3"/>
    <s v="NA"/>
  </r>
  <r>
    <s v="Australia"/>
    <s v="Australia"/>
    <s v="AUS"/>
    <s v="Oceania"/>
    <x v="16"/>
    <x v="3"/>
    <n v="1999"/>
    <x v="225"/>
    <n v="385"/>
    <n v="75"/>
    <n v="20"/>
    <n v="39"/>
    <n v="133.9"/>
    <s v="NA"/>
    <s v="NA"/>
    <s v="NA"/>
    <s v="NA"/>
    <s v="NA"/>
    <s v="NA"/>
    <n v="194.8"/>
    <n v="51.9"/>
    <n v="101.3"/>
    <s v="NA"/>
  </r>
  <r>
    <s v="Austria"/>
    <s v="Austria"/>
    <s v="AUT"/>
    <s v="Western and Central Europe"/>
    <x v="16"/>
    <x v="3"/>
    <n v="1999"/>
    <x v="0"/>
    <n v="261"/>
    <n v="24.8"/>
    <n v="7.3"/>
    <n v="8.4"/>
    <n v="40.5"/>
    <s v="NA"/>
    <s v="NA"/>
    <s v="NA"/>
    <s v="NA"/>
    <s v="NA"/>
    <s v="NA"/>
    <n v="95"/>
    <n v="28"/>
    <n v="32"/>
    <s v="NA"/>
  </r>
  <r>
    <s v="Austria"/>
    <s v="Austria"/>
    <s v="AUT"/>
    <s v="Western and Central Europe"/>
    <x v="16"/>
    <x v="3"/>
    <n v="1999"/>
    <x v="227"/>
    <n v="21"/>
    <n v="0"/>
    <n v="0.4"/>
    <n v="0.4"/>
    <n v="0.7"/>
    <s v="NA"/>
    <s v="NA"/>
    <s v="NA"/>
    <s v="NA"/>
    <s v="NA"/>
    <s v="NA"/>
    <n v="0"/>
    <n v="17"/>
    <n v="17"/>
    <s v="NA"/>
  </r>
  <r>
    <s v="Austria"/>
    <s v="Austria"/>
    <s v="AUT"/>
    <s v="Western and Central Europe"/>
    <x v="16"/>
    <x v="3"/>
    <n v="1999"/>
    <x v="228"/>
    <n v="104"/>
    <n v="5.2"/>
    <n v="3.1"/>
    <n v="3.1"/>
    <n v="11.4"/>
    <s v="NA"/>
    <s v="NA"/>
    <s v="NA"/>
    <s v="NA"/>
    <s v="NA"/>
    <s v="NA"/>
    <n v="50"/>
    <n v="30"/>
    <n v="30"/>
    <s v="NA"/>
  </r>
  <r>
    <s v="Austria"/>
    <s v="Austria"/>
    <s v="AUT"/>
    <s v="Western and Central Europe"/>
    <x v="16"/>
    <x v="3"/>
    <n v="1999"/>
    <x v="229"/>
    <n v="188"/>
    <n v="22.6"/>
    <n v="12.6"/>
    <n v="16.399999999999999"/>
    <n v="51.5"/>
    <s v="NA"/>
    <s v="NA"/>
    <s v="NA"/>
    <s v="NA"/>
    <s v="NA"/>
    <s v="NA"/>
    <n v="120"/>
    <n v="67"/>
    <n v="87"/>
    <s v="NA"/>
  </r>
  <r>
    <s v="Austria"/>
    <s v="Austria"/>
    <s v="AUT"/>
    <s v="Western and Central Europe"/>
    <x v="16"/>
    <x v="3"/>
    <n v="1999"/>
    <x v="154"/>
    <n v="300"/>
    <n v="10.5"/>
    <n v="8.1"/>
    <n v="6.6"/>
    <n v="25.2"/>
    <s v="NA"/>
    <s v="NA"/>
    <s v="NA"/>
    <s v="NA"/>
    <s v="NA"/>
    <s v="NA"/>
    <n v="35"/>
    <n v="27"/>
    <n v="22"/>
    <s v="NA"/>
  </r>
  <r>
    <s v="Austria"/>
    <s v="Austria"/>
    <s v="AUT"/>
    <s v="Western and Central Europe"/>
    <x v="16"/>
    <x v="3"/>
    <n v="1999"/>
    <x v="230"/>
    <n v="55"/>
    <n v="6.9"/>
    <n v="3.4"/>
    <n v="4.5"/>
    <n v="14.7"/>
    <s v="NA"/>
    <s v="NA"/>
    <s v="NA"/>
    <s v="NA"/>
    <s v="NA"/>
    <s v="NA"/>
    <n v="125"/>
    <n v="62"/>
    <n v="81"/>
    <s v="NA"/>
  </r>
  <r>
    <s v="Austria"/>
    <s v="Austria"/>
    <s v="AUT"/>
    <s v="Western and Central Europe"/>
    <x v="16"/>
    <x v="3"/>
    <n v="1999"/>
    <x v="231"/>
    <n v="5"/>
    <n v="0.3"/>
    <n v="0.2"/>
    <n v="0.2"/>
    <n v="0.6"/>
    <s v="NA"/>
    <s v="NA"/>
    <s v="NA"/>
    <s v="NA"/>
    <s v="NA"/>
    <s v="NA"/>
    <n v="55"/>
    <n v="32"/>
    <n v="36"/>
    <s v="NA"/>
  </r>
  <r>
    <s v="Austria"/>
    <s v="Austria"/>
    <s v="AUT"/>
    <s v="Western and Central Europe"/>
    <x v="16"/>
    <x v="3"/>
    <n v="1999"/>
    <x v="232"/>
    <n v="69"/>
    <n v="2.5"/>
    <n v="1.2"/>
    <n v="1.2"/>
    <n v="5"/>
    <s v="NA"/>
    <s v="NA"/>
    <s v="NA"/>
    <s v="NA"/>
    <s v="NA"/>
    <s v="NA"/>
    <n v="36"/>
    <n v="18"/>
    <n v="18"/>
    <s v="NA"/>
  </r>
  <r>
    <s v="Austria"/>
    <s v="Austria"/>
    <s v="AUT"/>
    <s v="Western and Central Europe"/>
    <x v="16"/>
    <x v="3"/>
    <n v="1999"/>
    <x v="12"/>
    <n v="24"/>
    <n v="2.6"/>
    <n v="1.4"/>
    <n v="3.2"/>
    <n v="7.3"/>
    <s v="NA"/>
    <s v="NA"/>
    <s v="NA"/>
    <s v="NA"/>
    <s v="NA"/>
    <s v="NA"/>
    <n v="110"/>
    <n v="60"/>
    <n v="134"/>
    <s v="NA"/>
  </r>
  <r>
    <s v="Austria"/>
    <s v="Austria"/>
    <s v="AUT"/>
    <s v="Western and Central Europe"/>
    <x v="16"/>
    <x v="3"/>
    <n v="1999"/>
    <x v="179"/>
    <n v="54"/>
    <n v="0.1"/>
    <n v="0.5"/>
    <n v="1.1000000000000001"/>
    <n v="1.7"/>
    <s v="NA"/>
    <s v="NA"/>
    <s v="NA"/>
    <s v="NA"/>
    <s v="NA"/>
    <s v="NA"/>
    <n v="2"/>
    <n v="10"/>
    <n v="20"/>
    <s v="NA"/>
  </r>
  <r>
    <s v="Austria"/>
    <s v="Austria"/>
    <s v="AUT"/>
    <s v="Western and Central Europe"/>
    <x v="16"/>
    <x v="3"/>
    <n v="1999"/>
    <x v="233"/>
    <n v="139"/>
    <n v="9.6999999999999993"/>
    <n v="3.3"/>
    <n v="3.9"/>
    <n v="17"/>
    <s v="NA"/>
    <s v="NA"/>
    <s v="NA"/>
    <s v="NA"/>
    <s v="NA"/>
    <s v="NA"/>
    <n v="70"/>
    <n v="24"/>
    <n v="28"/>
    <s v="NA"/>
  </r>
  <r>
    <s v="Austria"/>
    <s v="Austria"/>
    <s v="AUT"/>
    <s v="Western and Central Europe"/>
    <x v="16"/>
    <x v="3"/>
    <n v="1999"/>
    <x v="234"/>
    <n v="2"/>
    <n v="0.1"/>
    <n v="0.1"/>
    <n v="0.1"/>
    <n v="0.2"/>
    <s v="NA"/>
    <s v="NA"/>
    <s v="NA"/>
    <s v="NA"/>
    <s v="NA"/>
    <s v="NA"/>
    <n v="70"/>
    <n v="25"/>
    <n v="25"/>
    <s v="NA"/>
  </r>
  <r>
    <s v="Austria"/>
    <s v="Austria"/>
    <s v="AUT"/>
    <s v="Western and Central Europe"/>
    <x v="16"/>
    <x v="3"/>
    <n v="1999"/>
    <x v="235"/>
    <n v="84"/>
    <n v="8.8000000000000007"/>
    <n v="5"/>
    <n v="5"/>
    <n v="18.899999999999999"/>
    <s v="NA"/>
    <s v="NA"/>
    <s v="NA"/>
    <s v="NA"/>
    <s v="NA"/>
    <s v="NA"/>
    <n v="105"/>
    <n v="60"/>
    <n v="60"/>
    <s v="NA"/>
  </r>
  <r>
    <s v="Austria"/>
    <s v="Austria"/>
    <s v="AUT"/>
    <s v="Western and Central Europe"/>
    <x v="16"/>
    <x v="3"/>
    <n v="1999"/>
    <x v="33"/>
    <n v="53"/>
    <n v="4.5"/>
    <n v="3.2"/>
    <n v="6"/>
    <n v="13.7"/>
    <s v="NA"/>
    <s v="NA"/>
    <s v="NA"/>
    <s v="NA"/>
    <s v="NA"/>
    <s v="NA"/>
    <n v="85"/>
    <n v="60"/>
    <n v="114"/>
    <s v="NA"/>
  </r>
  <r>
    <s v="Austria"/>
    <s v="Austria"/>
    <s v="AUT"/>
    <s v="Western and Central Europe"/>
    <x v="16"/>
    <x v="3"/>
    <n v="1999"/>
    <x v="236"/>
    <n v="53"/>
    <n v="2.4"/>
    <n v="2"/>
    <n v="1.8"/>
    <n v="6.1"/>
    <s v="NA"/>
    <s v="NA"/>
    <s v="NA"/>
    <s v="NA"/>
    <s v="NA"/>
    <s v="NA"/>
    <n v="45"/>
    <n v="37"/>
    <n v="34"/>
    <s v="NA"/>
  </r>
  <r>
    <s v="Austria"/>
    <s v="Austria"/>
    <s v="AUT"/>
    <s v="Western and Central Europe"/>
    <x v="16"/>
    <x v="3"/>
    <n v="1999"/>
    <x v="20"/>
    <n v="12"/>
    <n v="1.3"/>
    <n v="0.7"/>
    <n v="1.5"/>
    <n v="3.5"/>
    <s v="NA"/>
    <s v="NA"/>
    <s v="NA"/>
    <s v="NA"/>
    <s v="NA"/>
    <s v="NA"/>
    <n v="110"/>
    <n v="60"/>
    <n v="122"/>
    <s v="NA"/>
  </r>
  <r>
    <s v="Austria"/>
    <s v="Austria"/>
    <s v="AUT"/>
    <s v="Western and Central Europe"/>
    <x v="16"/>
    <x v="3"/>
    <n v="1999"/>
    <x v="16"/>
    <n v="260"/>
    <n v="29.9"/>
    <n v="7.8"/>
    <n v="9.1"/>
    <n v="46.8"/>
    <s v="NA"/>
    <s v="NA"/>
    <s v="NA"/>
    <s v="NA"/>
    <s v="NA"/>
    <s v="NA"/>
    <n v="115"/>
    <n v="30"/>
    <n v="35"/>
    <s v="NA"/>
  </r>
  <r>
    <s v="Bahrain"/>
    <s v="Bahrain"/>
    <s v="BHR"/>
    <s v="West Asia"/>
    <x v="1"/>
    <x v="3"/>
    <n v="1999"/>
    <x v="12"/>
    <n v="3"/>
    <n v="0.9"/>
    <n v="0.6"/>
    <n v="0.6"/>
    <n v="2.1"/>
    <n v="300"/>
    <n v="200"/>
    <n v="200"/>
    <n v="100"/>
    <n v="100"/>
    <n v="100"/>
    <s v="NA"/>
    <s v="NA"/>
    <s v="NA"/>
    <s v="NA"/>
  </r>
  <r>
    <s v="Bangladesh"/>
    <s v="Bangladesh"/>
    <s v="BGD"/>
    <s v="South Asia"/>
    <x v="2"/>
    <x v="3"/>
    <n v="1999"/>
    <x v="18"/>
    <n v="39"/>
    <n v="2.6"/>
    <n v="2.6"/>
    <n v="2.6"/>
    <n v="7.9"/>
    <n v="133"/>
    <n v="138"/>
    <n v="133"/>
    <n v="51"/>
    <n v="49"/>
    <n v="50"/>
    <s v="NA"/>
    <s v="NA"/>
    <s v="NA"/>
    <s v="NA"/>
  </r>
  <r>
    <s v="Bangladesh"/>
    <s v="Bangladesh"/>
    <s v="BGD"/>
    <s v="South Asia"/>
    <x v="2"/>
    <x v="3"/>
    <n v="1999"/>
    <x v="237"/>
    <n v="112"/>
    <n v="0.4"/>
    <n v="0.3"/>
    <n v="0.1"/>
    <n v="0.8"/>
    <n v="12"/>
    <n v="10"/>
    <n v="17"/>
    <n v="30"/>
    <n v="28"/>
    <n v="3"/>
    <s v="NA"/>
    <s v="NA"/>
    <s v="NA"/>
    <s v="NA"/>
  </r>
  <r>
    <s v="Bangladesh"/>
    <s v="Bangladesh"/>
    <s v="BGD"/>
    <s v="South Asia"/>
    <x v="2"/>
    <x v="3"/>
    <n v="1999"/>
    <x v="35"/>
    <n v="584"/>
    <n v="12.7"/>
    <n v="2.5"/>
    <n v="0.7"/>
    <n v="15.8"/>
    <n v="34"/>
    <n v="30"/>
    <n v="19"/>
    <n v="64"/>
    <n v="14"/>
    <n v="6"/>
    <s v="NA"/>
    <s v="NA"/>
    <s v="NA"/>
    <s v="NA"/>
  </r>
  <r>
    <s v="Bangladesh"/>
    <s v="Bangladesh"/>
    <s v="BGD"/>
    <s v="South Asia"/>
    <x v="2"/>
    <x v="3"/>
    <n v="1999"/>
    <x v="23"/>
    <n v="569"/>
    <n v="17.100000000000001"/>
    <n v="14.8"/>
    <n v="7.2"/>
    <n v="39.1"/>
    <n v="60"/>
    <n v="52"/>
    <n v="41"/>
    <n v="50"/>
    <n v="50"/>
    <n v="31"/>
    <s v="NA"/>
    <s v="NA"/>
    <s v="NA"/>
    <s v="NA"/>
  </r>
  <r>
    <s v="Bangladesh"/>
    <s v="Bangladesh"/>
    <s v="BGD"/>
    <s v="South Asia"/>
    <x v="2"/>
    <x v="3"/>
    <n v="1999"/>
    <x v="12"/>
    <n v="174"/>
    <n v="17.3"/>
    <n v="14.4"/>
    <n v="11.9"/>
    <n v="43.6"/>
    <n v="151"/>
    <n v="127"/>
    <n v="102"/>
    <n v="66"/>
    <n v="65"/>
    <n v="67"/>
    <s v="NA"/>
    <s v="NA"/>
    <s v="NA"/>
    <s v="NA"/>
  </r>
  <r>
    <s v="Bangladesh"/>
    <s v="Bangladesh"/>
    <s v="BGD"/>
    <s v="South Asia"/>
    <x v="2"/>
    <x v="3"/>
    <n v="1999"/>
    <x v="13"/>
    <n v="728"/>
    <n v="0.9"/>
    <n v="1.2"/>
    <n v="0.7"/>
    <n v="2.7"/>
    <n v="13"/>
    <n v="20"/>
    <n v="25"/>
    <n v="9"/>
    <n v="8"/>
    <n v="4"/>
    <s v="NA"/>
    <s v="NA"/>
    <s v="NA"/>
    <s v="NA"/>
  </r>
  <r>
    <s v="Bangladesh"/>
    <s v="Bangladesh"/>
    <s v="BGD"/>
    <s v="South Asia"/>
    <x v="2"/>
    <x v="3"/>
    <n v="1999"/>
    <x v="48"/>
    <n v="10433"/>
    <n v="499.5"/>
    <n v="164.8"/>
    <n v="47.8"/>
    <n v="712.1"/>
    <n v="60.6"/>
    <n v="35.9"/>
    <n v="19.100000000000001"/>
    <n v="79"/>
    <n v="44"/>
    <n v="24"/>
    <s v="NA"/>
    <s v="NA"/>
    <s v="NA"/>
    <s v="NA"/>
  </r>
  <r>
    <s v="Bangladesh"/>
    <s v="Bangladesh"/>
    <s v="BGD"/>
    <s v="South Asia"/>
    <x v="2"/>
    <x v="3"/>
    <n v="1999"/>
    <x v="39"/>
    <n v="147"/>
    <n v="2.5"/>
    <n v="1.3"/>
    <n v="0.6"/>
    <n v="4.5"/>
    <n v="54"/>
    <n v="48"/>
    <n v="29"/>
    <n v="32"/>
    <n v="19"/>
    <n v="14"/>
    <s v="NA"/>
    <s v="NA"/>
    <s v="NA"/>
    <s v="NA"/>
  </r>
  <r>
    <s v="Bangladesh"/>
    <s v="Bangladesh"/>
    <s v="BGD"/>
    <s v="South Asia"/>
    <x v="2"/>
    <x v="3"/>
    <n v="1999"/>
    <x v="225"/>
    <n v="191"/>
    <n v="14.6"/>
    <n v="9.1"/>
    <n v="5.4"/>
    <n v="29.1"/>
    <n v="86"/>
    <n v="54"/>
    <n v="36"/>
    <n v="89"/>
    <n v="88"/>
    <n v="78"/>
    <s v="NA"/>
    <s v="NA"/>
    <s v="NA"/>
    <s v="NA"/>
  </r>
  <r>
    <s v="Bangladesh"/>
    <s v="Bangladesh"/>
    <s v="BGD"/>
    <s v="South Asia"/>
    <x v="2"/>
    <x v="3"/>
    <n v="1999"/>
    <x v="25"/>
    <n v="38"/>
    <n v="2"/>
    <n v="3.6"/>
    <n v="2.2999999999999998"/>
    <n v="7.9"/>
    <n v="59"/>
    <n v="105"/>
    <n v="70"/>
    <n v="89"/>
    <n v="89"/>
    <n v="88"/>
    <s v="NA"/>
    <s v="NA"/>
    <s v="NA"/>
    <s v="NA"/>
  </r>
  <r>
    <s v="Bangladesh"/>
    <s v="Bangladesh"/>
    <s v="BGD"/>
    <s v="South Asia"/>
    <x v="2"/>
    <x v="3"/>
    <n v="1999"/>
    <x v="20"/>
    <n v="172"/>
    <n v="7.3"/>
    <n v="3.9"/>
    <n v="2.2000000000000002"/>
    <n v="13.4"/>
    <n v="58"/>
    <n v="34"/>
    <n v="39"/>
    <n v="73"/>
    <n v="66"/>
    <n v="33"/>
    <s v="NA"/>
    <s v="NA"/>
    <s v="NA"/>
    <s v="NA"/>
  </r>
  <r>
    <s v="Bangladesh"/>
    <s v="Bangladesh"/>
    <s v="BGD"/>
    <s v="South Asia"/>
    <x v="2"/>
    <x v="3"/>
    <n v="1999"/>
    <x v="16"/>
    <n v="599"/>
    <n v="32.700000000000003"/>
    <n v="25.6"/>
    <n v="8.4"/>
    <n v="66.7"/>
    <n v="65"/>
    <n v="62"/>
    <n v="34"/>
    <n v="84"/>
    <n v="69"/>
    <n v="41"/>
    <s v="NA"/>
    <s v="NA"/>
    <s v="NA"/>
    <s v="NA"/>
  </r>
  <r>
    <s v="Belarus"/>
    <s v="Belarus"/>
    <s v="BLR"/>
    <s v="Eastern Europe and Central Asia"/>
    <x v="16"/>
    <x v="3"/>
    <n v="1999"/>
    <x v="21"/>
    <n v="2447"/>
    <n v="115"/>
    <n v="48.9"/>
    <n v="168.8"/>
    <n v="332.8"/>
    <s v="NA"/>
    <s v="NA"/>
    <s v="NA"/>
    <s v="NA"/>
    <s v="NA"/>
    <s v="NA"/>
    <n v="47"/>
    <n v="20"/>
    <n v="69"/>
    <s v="NA"/>
  </r>
  <r>
    <s v="Belarus"/>
    <s v="Belarus"/>
    <s v="BLR"/>
    <s v="Eastern Europe and Central Asia"/>
    <x v="16"/>
    <x v="3"/>
    <n v="1999"/>
    <x v="145"/>
    <n v="2405"/>
    <n v="96.2"/>
    <n v="7.2"/>
    <n v="86.6"/>
    <n v="190"/>
    <s v="NA"/>
    <s v="NA"/>
    <s v="NA"/>
    <s v="NA"/>
    <s v="NA"/>
    <s v="NA"/>
    <n v="40"/>
    <n v="3"/>
    <n v="36"/>
    <s v="NA"/>
  </r>
  <r>
    <s v="Belarus"/>
    <s v="Belarus"/>
    <s v="BLR"/>
    <s v="Eastern Europe and Central Asia"/>
    <x v="16"/>
    <x v="3"/>
    <n v="1999"/>
    <x v="12"/>
    <n v="26"/>
    <n v="1.1000000000000001"/>
    <n v="1"/>
    <n v="2.9"/>
    <n v="5"/>
    <s v="NA"/>
    <s v="NA"/>
    <s v="NA"/>
    <s v="NA"/>
    <s v="NA"/>
    <s v="NA"/>
    <n v="41"/>
    <n v="40"/>
    <n v="113"/>
    <s v="NA"/>
  </r>
  <r>
    <s v="Belarus"/>
    <s v="Belarus"/>
    <s v="BLR"/>
    <s v="Eastern Europe and Central Asia"/>
    <x v="16"/>
    <x v="3"/>
    <n v="1999"/>
    <x v="33"/>
    <n v="45"/>
    <n v="4.0999999999999996"/>
    <n v="1.8"/>
    <n v="5.5"/>
    <n v="11.3"/>
    <s v="NA"/>
    <s v="NA"/>
    <s v="NA"/>
    <s v="NA"/>
    <s v="NA"/>
    <s v="NA"/>
    <n v="90"/>
    <n v="40"/>
    <n v="122"/>
    <s v="NA"/>
  </r>
  <r>
    <s v="Belgium"/>
    <s v="Belgium"/>
    <s v="BEL"/>
    <s v="Western and Central Europe"/>
    <x v="16"/>
    <x v="3"/>
    <n v="1999"/>
    <x v="0"/>
    <n v="58"/>
    <n v="6.4"/>
    <n v="1.2"/>
    <n v="3.8"/>
    <n v="11.3"/>
    <s v="NA"/>
    <s v="NA"/>
    <s v="NA"/>
    <s v="NA"/>
    <s v="NA"/>
    <s v="NA"/>
    <n v="110"/>
    <n v="20"/>
    <n v="65"/>
    <s v="NA"/>
  </r>
  <r>
    <s v="Belgium"/>
    <s v="Belgium"/>
    <s v="BEL"/>
    <s v="Western and Central Europe"/>
    <x v="16"/>
    <x v="3"/>
    <n v="1999"/>
    <x v="227"/>
    <n v="11"/>
    <n v="1.7"/>
    <n v="0"/>
    <n v="0"/>
    <n v="1.7"/>
    <s v="NA"/>
    <s v="NA"/>
    <s v="NA"/>
    <s v="NA"/>
    <s v="NA"/>
    <s v="NA"/>
    <n v="150"/>
    <n v="0"/>
    <n v="0"/>
    <s v="NA"/>
  </r>
  <r>
    <s v="Belgium"/>
    <s v="Belgium"/>
    <s v="BEL"/>
    <s v="Western and Central Europe"/>
    <x v="16"/>
    <x v="3"/>
    <n v="1999"/>
    <x v="228"/>
    <n v="14"/>
    <n v="0.5"/>
    <n v="0"/>
    <n v="0"/>
    <n v="0.5"/>
    <s v="NA"/>
    <s v="NA"/>
    <s v="NA"/>
    <s v="NA"/>
    <s v="NA"/>
    <s v="NA"/>
    <n v="35"/>
    <n v="0"/>
    <n v="0"/>
    <s v="NA"/>
  </r>
  <r>
    <s v="Belgium"/>
    <s v="Belgium"/>
    <s v="BEL"/>
    <s v="Western and Central Europe"/>
    <x v="16"/>
    <x v="3"/>
    <n v="1999"/>
    <x v="229"/>
    <n v="28"/>
    <n v="2"/>
    <n v="0.6"/>
    <n v="1.7"/>
    <n v="4.2"/>
    <s v="NA"/>
    <s v="NA"/>
    <s v="NA"/>
    <s v="NA"/>
    <s v="NA"/>
    <s v="NA"/>
    <n v="70"/>
    <n v="20"/>
    <n v="60"/>
    <s v="NA"/>
  </r>
  <r>
    <s v="Belgium"/>
    <s v="Belgium"/>
    <s v="BEL"/>
    <s v="Western and Central Europe"/>
    <x v="16"/>
    <x v="3"/>
    <n v="1999"/>
    <x v="154"/>
    <n v="570"/>
    <n v="84.4"/>
    <n v="22.8"/>
    <n v="34.200000000000003"/>
    <n v="141.4"/>
    <s v="NA"/>
    <s v="NA"/>
    <s v="NA"/>
    <s v="NA"/>
    <s v="NA"/>
    <s v="NA"/>
    <n v="148"/>
    <n v="40"/>
    <n v="60"/>
    <s v="NA"/>
  </r>
  <r>
    <s v="Belgium"/>
    <s v="Belgium"/>
    <s v="BEL"/>
    <s v="Western and Central Europe"/>
    <x v="16"/>
    <x v="3"/>
    <n v="1999"/>
    <x v="230"/>
    <n v="5.5"/>
    <n v="0.8"/>
    <n v="0.3"/>
    <n v="0.8"/>
    <n v="2"/>
    <s v="NA"/>
    <s v="NA"/>
    <s v="NA"/>
    <s v="NA"/>
    <s v="NA"/>
    <s v="NA"/>
    <n v="150"/>
    <n v="60"/>
    <n v="150"/>
    <s v="NA"/>
  </r>
  <r>
    <s v="Belgium"/>
    <s v="Belgium"/>
    <s v="BEL"/>
    <s v="Western and Central Europe"/>
    <x v="16"/>
    <x v="3"/>
    <n v="1999"/>
    <x v="231"/>
    <n v="14"/>
    <n v="0.3"/>
    <n v="0.3"/>
    <n v="0.3"/>
    <n v="0.8"/>
    <s v="NA"/>
    <s v="NA"/>
    <s v="NA"/>
    <s v="NA"/>
    <s v="NA"/>
    <s v="NA"/>
    <n v="20"/>
    <n v="20"/>
    <n v="20"/>
    <s v="NA"/>
  </r>
  <r>
    <s v="Belgium"/>
    <s v="Belgium"/>
    <s v="BEL"/>
    <s v="Western and Central Europe"/>
    <x v="16"/>
    <x v="3"/>
    <n v="1999"/>
    <x v="232"/>
    <n v="15"/>
    <n v="0.8"/>
    <n v="0.5"/>
    <n v="0.9"/>
    <n v="2.1"/>
    <s v="NA"/>
    <s v="NA"/>
    <s v="NA"/>
    <s v="NA"/>
    <s v="NA"/>
    <s v="NA"/>
    <n v="50"/>
    <n v="30"/>
    <n v="60"/>
    <s v="NA"/>
  </r>
  <r>
    <s v="Belgium"/>
    <s v="Belgium"/>
    <s v="BEL"/>
    <s v="Western and Central Europe"/>
    <x v="16"/>
    <x v="3"/>
    <n v="1999"/>
    <x v="12"/>
    <n v="59"/>
    <n v="8.9"/>
    <n v="3.5"/>
    <n v="10.6"/>
    <n v="23"/>
    <s v="NA"/>
    <s v="NA"/>
    <s v="NA"/>
    <s v="NA"/>
    <s v="NA"/>
    <s v="NA"/>
    <n v="150"/>
    <n v="60"/>
    <n v="180"/>
    <s v="NA"/>
  </r>
  <r>
    <s v="Belgium"/>
    <s v="Belgium"/>
    <s v="BEL"/>
    <s v="Western and Central Europe"/>
    <x v="16"/>
    <x v="3"/>
    <n v="1999"/>
    <x v="179"/>
    <n v="3.5"/>
    <n v="0.1"/>
    <n v="0.2"/>
    <n v="0.3"/>
    <n v="0.6"/>
    <s v="NA"/>
    <s v="NA"/>
    <s v="NA"/>
    <s v="NA"/>
    <s v="NA"/>
    <s v="NA"/>
    <n v="20"/>
    <n v="60"/>
    <n v="80"/>
    <s v="NA"/>
  </r>
  <r>
    <s v="Belgium"/>
    <s v="Belgium"/>
    <s v="BEL"/>
    <s v="Western and Central Europe"/>
    <x v="16"/>
    <x v="3"/>
    <n v="1999"/>
    <x v="233"/>
    <n v="31"/>
    <n v="2.8"/>
    <n v="0.6"/>
    <n v="1.9"/>
    <n v="5.3"/>
    <s v="NA"/>
    <s v="NA"/>
    <s v="NA"/>
    <s v="NA"/>
    <s v="NA"/>
    <s v="NA"/>
    <n v="90"/>
    <n v="20"/>
    <n v="60"/>
    <s v="NA"/>
  </r>
  <r>
    <s v="Belgium"/>
    <s v="Belgium"/>
    <s v="BEL"/>
    <s v="Western and Central Europe"/>
    <x v="16"/>
    <x v="3"/>
    <n v="1999"/>
    <x v="234"/>
    <n v="1"/>
    <n v="0"/>
    <n v="0"/>
    <n v="0"/>
    <n v="0"/>
    <s v="NA"/>
    <s v="NA"/>
    <s v="NA"/>
    <s v="NA"/>
    <s v="NA"/>
    <s v="NA"/>
    <n v="20"/>
    <n v="0"/>
    <n v="0"/>
    <s v="NA"/>
  </r>
  <r>
    <s v="Belgium"/>
    <s v="Belgium"/>
    <s v="BEL"/>
    <s v="Western and Central Europe"/>
    <x v="16"/>
    <x v="3"/>
    <n v="1999"/>
    <x v="235"/>
    <n v="204"/>
    <n v="17.3"/>
    <n v="4.0999999999999996"/>
    <n v="10.199999999999999"/>
    <n v="31.6"/>
    <s v="NA"/>
    <s v="NA"/>
    <s v="NA"/>
    <s v="NA"/>
    <s v="NA"/>
    <s v="NA"/>
    <n v="85"/>
    <n v="20"/>
    <n v="50"/>
    <s v="NA"/>
  </r>
  <r>
    <s v="Belgium"/>
    <s v="Belgium"/>
    <s v="BEL"/>
    <s v="Western and Central Europe"/>
    <x v="16"/>
    <x v="3"/>
    <n v="1999"/>
    <x v="33"/>
    <n v="96"/>
    <n v="11.5"/>
    <n v="5.8"/>
    <n v="15.4"/>
    <n v="32.6"/>
    <s v="NA"/>
    <s v="NA"/>
    <s v="NA"/>
    <s v="NA"/>
    <s v="NA"/>
    <s v="NA"/>
    <n v="120"/>
    <n v="60"/>
    <n v="160"/>
    <s v="NA"/>
  </r>
  <r>
    <s v="Belgium"/>
    <s v="Belgium"/>
    <s v="BEL"/>
    <s v="Western and Central Europe"/>
    <x v="16"/>
    <x v="3"/>
    <n v="1999"/>
    <x v="20"/>
    <n v="33"/>
    <n v="3.6"/>
    <n v="2"/>
    <n v="2.6"/>
    <n v="8.3000000000000007"/>
    <s v="NA"/>
    <s v="NA"/>
    <s v="NA"/>
    <s v="NA"/>
    <s v="NA"/>
    <s v="NA"/>
    <n v="110"/>
    <n v="60"/>
    <n v="80"/>
    <s v="NA"/>
  </r>
  <r>
    <s v="Belgium"/>
    <s v="Belgium"/>
    <s v="BEL"/>
    <s v="Western and Central Europe"/>
    <x v="16"/>
    <x v="3"/>
    <n v="1999"/>
    <x v="16"/>
    <n v="205"/>
    <n v="30.8"/>
    <n v="4.0999999999999996"/>
    <n v="13.3"/>
    <n v="48.2"/>
    <s v="NA"/>
    <s v="NA"/>
    <s v="NA"/>
    <s v="NA"/>
    <s v="NA"/>
    <s v="NA"/>
    <n v="150"/>
    <n v="20"/>
    <n v="65"/>
    <s v="NA"/>
  </r>
  <r>
    <s v="Benin"/>
    <s v="Benin"/>
    <s v="BEN"/>
    <s v="Africa"/>
    <x v="1"/>
    <x v="3"/>
    <n v="1999"/>
    <x v="22"/>
    <n v="151"/>
    <n v="5.3"/>
    <n v="0.8"/>
    <n v="0.8"/>
    <n v="6.8"/>
    <s v="NA"/>
    <s v="NA"/>
    <s v="NA"/>
    <s v="NA"/>
    <s v="NA"/>
    <s v="NA"/>
    <n v="35"/>
    <n v="5"/>
    <n v="5"/>
    <s v="NA"/>
  </r>
  <r>
    <s v="Bolivia"/>
    <s v="Bolivia (Plurinational State of)"/>
    <s v="BOL"/>
    <s v="Latin America"/>
    <x v="16"/>
    <x v="3"/>
    <n v="1999"/>
    <x v="19"/>
    <n v="280.3"/>
    <n v="0.2"/>
    <n v="0"/>
    <n v="0"/>
    <n v="0.2"/>
    <n v="11"/>
    <n v="0"/>
    <n v="0"/>
    <n v="7.1"/>
    <n v="0"/>
    <n v="0"/>
    <s v="NA"/>
    <s v="NA"/>
    <s v="NA"/>
    <s v="NA"/>
  </r>
  <r>
    <s v="Bolivia"/>
    <s v="Bolivia (Plurinational State of)"/>
    <s v="BOL"/>
    <s v="Latin America"/>
    <x v="16"/>
    <x v="3"/>
    <n v="1999"/>
    <x v="8"/>
    <n v="6.2"/>
    <n v="0.1"/>
    <n v="0"/>
    <n v="0"/>
    <n v="0.1"/>
    <n v="50"/>
    <n v="15"/>
    <n v="10"/>
    <n v="41.3"/>
    <n v="41.3"/>
    <n v="41.3"/>
    <s v="NA"/>
    <s v="NA"/>
    <s v="NA"/>
    <s v="NA"/>
  </r>
  <r>
    <s v="Bolivia"/>
    <s v="Bolivia (Plurinational State of)"/>
    <s v="BOL"/>
    <s v="Latin America"/>
    <x v="16"/>
    <x v="3"/>
    <n v="1999"/>
    <x v="12"/>
    <n v="130.19999999999999"/>
    <n v="3.2"/>
    <n v="5.0999999999999996"/>
    <n v="0"/>
    <n v="8.4"/>
    <n v="25"/>
    <n v="40"/>
    <n v="0"/>
    <n v="98.8"/>
    <n v="98.8"/>
    <n v="0"/>
    <s v="NA"/>
    <s v="NA"/>
    <s v="NA"/>
    <s v="NA"/>
  </r>
  <r>
    <s v="Bolivia"/>
    <s v="Bolivia (Plurinational State of)"/>
    <s v="BOL"/>
    <s v="Latin America"/>
    <x v="16"/>
    <x v="3"/>
    <n v="1999"/>
    <x v="48"/>
    <n v="112.9"/>
    <n v="0.2"/>
    <n v="0"/>
    <n v="0"/>
    <n v="0.2"/>
    <n v="20"/>
    <n v="2"/>
    <n v="2"/>
    <n v="9.3000000000000007"/>
    <n v="9.3000000000000007"/>
    <n v="9.3000000000000007"/>
    <s v="NA"/>
    <s v="NA"/>
    <s v="NA"/>
    <s v="NA"/>
  </r>
  <r>
    <s v="Bolivia"/>
    <s v="Bolivia (Plurinational State of)"/>
    <s v="BOL"/>
    <s v="Latin America"/>
    <x v="16"/>
    <x v="3"/>
    <n v="1999"/>
    <x v="49"/>
    <n v="5"/>
    <n v="0.2"/>
    <n v="0.3"/>
    <n v="0.1"/>
    <n v="0.6"/>
    <n v="50"/>
    <n v="70"/>
    <n v="20"/>
    <n v="84.8"/>
    <n v="84.8"/>
    <n v="84.8"/>
    <s v="NA"/>
    <s v="NA"/>
    <s v="NA"/>
    <s v="NA"/>
  </r>
  <r>
    <s v="Brazil"/>
    <s v="Brazil"/>
    <s v="BRA"/>
    <s v="Latin America"/>
    <x v="16"/>
    <x v="3"/>
    <n v="1999"/>
    <x v="53"/>
    <n v="2021"/>
    <n v="164.7"/>
    <n v="40.700000000000003"/>
    <n v="164.7"/>
    <n v="370.1"/>
    <n v="97"/>
    <n v="24"/>
    <n v="97"/>
    <n v="84"/>
    <n v="84"/>
    <n v="84"/>
    <s v="NA"/>
    <s v="NA"/>
    <s v="NA"/>
    <s v="NA"/>
  </r>
  <r>
    <s v="Brazil"/>
    <s v="Brazil"/>
    <s v="BRA"/>
    <s v="Latin America"/>
    <x v="16"/>
    <x v="3"/>
    <n v="1999"/>
    <x v="22"/>
    <n v="682"/>
    <n v="15.1"/>
    <n v="28.4"/>
    <n v="28.4"/>
    <n v="71.900000000000006"/>
    <n v="26"/>
    <n v="49"/>
    <n v="49"/>
    <n v="85"/>
    <n v="85"/>
    <n v="85"/>
    <s v="NA"/>
    <s v="NA"/>
    <s v="NA"/>
    <s v="NA"/>
  </r>
  <r>
    <s v="Brazil"/>
    <s v="Brazil"/>
    <s v="BRA"/>
    <s v="Latin America"/>
    <x v="16"/>
    <x v="3"/>
    <n v="1999"/>
    <x v="19"/>
    <n v="13888"/>
    <n v="369.4"/>
    <n v="380"/>
    <n v="380"/>
    <n v="1129.4000000000001"/>
    <n v="35"/>
    <n v="36"/>
    <n v="36"/>
    <n v="76"/>
    <n v="76"/>
    <n v="76"/>
    <s v="NA"/>
    <s v="NA"/>
    <s v="NA"/>
    <s v="NA"/>
  </r>
  <r>
    <s v="Brazil"/>
    <s v="Brazil"/>
    <s v="BRA"/>
    <s v="Latin America"/>
    <x v="16"/>
    <x v="3"/>
    <n v="1999"/>
    <x v="55"/>
    <n v="971"/>
    <n v="45.4"/>
    <n v="23.1"/>
    <n v="45.4"/>
    <n v="113.9"/>
    <n v="55"/>
    <n v="28"/>
    <n v="55"/>
    <n v="85"/>
    <n v="85"/>
    <n v="85"/>
    <s v="NA"/>
    <s v="NA"/>
    <s v="NA"/>
    <s v="NA"/>
  </r>
  <r>
    <s v="Brazil"/>
    <s v="Brazil"/>
    <s v="BRA"/>
    <s v="Latin America"/>
    <x v="16"/>
    <x v="3"/>
    <n v="1999"/>
    <x v="12"/>
    <n v="181"/>
    <n v="14.8"/>
    <n v="51.6"/>
    <n v="29.5"/>
    <n v="95.9"/>
    <n v="93"/>
    <n v="324"/>
    <n v="185"/>
    <n v="88"/>
    <n v="88"/>
    <n v="88"/>
    <s v="NA"/>
    <s v="NA"/>
    <s v="NA"/>
    <s v="NA"/>
  </r>
  <r>
    <s v="Brazil"/>
    <s v="Brazil"/>
    <s v="BRA"/>
    <s v="Latin America"/>
    <x v="16"/>
    <x v="3"/>
    <n v="1999"/>
    <x v="13"/>
    <n v="4939"/>
    <n v="36.9"/>
    <n v="70.5"/>
    <n v="40.299999999999997"/>
    <n v="147.69999999999999"/>
    <n v="11"/>
    <n v="21"/>
    <n v="12"/>
    <n v="68"/>
    <n v="68"/>
    <n v="68"/>
    <s v="NA"/>
    <s v="NA"/>
    <s v="NA"/>
    <s v="NA"/>
  </r>
  <r>
    <s v="Brazil"/>
    <s v="Brazil"/>
    <s v="BRA"/>
    <s v="Latin America"/>
    <x v="16"/>
    <x v="3"/>
    <n v="1999"/>
    <x v="48"/>
    <n v="3605"/>
    <n v="82.2"/>
    <n v="126"/>
    <n v="74"/>
    <n v="282.2"/>
    <n v="30"/>
    <n v="46"/>
    <n v="27"/>
    <n v="76"/>
    <n v="76"/>
    <n v="76"/>
    <s v="NA"/>
    <s v="NA"/>
    <s v="NA"/>
    <s v="NA"/>
  </r>
  <r>
    <s v="Brazil"/>
    <s v="Brazil"/>
    <s v="BRA"/>
    <s v="Latin America"/>
    <x v="16"/>
    <x v="3"/>
    <n v="1999"/>
    <x v="60"/>
    <n v="11376"/>
    <n v="55.2"/>
    <n v="562.79999999999995"/>
    <n v="562.79999999999995"/>
    <n v="1180.8"/>
    <n v="5"/>
    <n v="51"/>
    <n v="51"/>
    <n v="97"/>
    <n v="97"/>
    <n v="97"/>
    <s v="NA"/>
    <s v="NA"/>
    <s v="NA"/>
    <s v="NA"/>
  </r>
  <r>
    <s v="Brazil"/>
    <s v="Brazil"/>
    <s v="BRA"/>
    <s v="Latin America"/>
    <x v="16"/>
    <x v="3"/>
    <n v="1999"/>
    <x v="225"/>
    <n v="4902"/>
    <n v="326"/>
    <n v="260.8"/>
    <n v="442.4"/>
    <n v="1029.2"/>
    <n v="70"/>
    <n v="56"/>
    <n v="95"/>
    <n v="95"/>
    <n v="95"/>
    <n v="95"/>
    <s v="NA"/>
    <s v="NA"/>
    <s v="NA"/>
    <s v="NA"/>
  </r>
  <r>
    <s v="Brazil"/>
    <s v="Brazil"/>
    <s v="BRA"/>
    <s v="Latin America"/>
    <x v="16"/>
    <x v="3"/>
    <n v="1999"/>
    <x v="16"/>
    <n v="1837"/>
    <n v="12.2"/>
    <n v="62.5"/>
    <n v="62.5"/>
    <n v="137.19999999999999"/>
    <n v="8"/>
    <n v="41"/>
    <n v="41"/>
    <n v="83"/>
    <n v="83"/>
    <n v="83"/>
    <s v="NA"/>
    <s v="NA"/>
    <s v="NA"/>
    <s v="NA"/>
  </r>
  <r>
    <s v="Bulgaria"/>
    <s v="Bulgaria"/>
    <s v="BGR"/>
    <s v="Western and Central Europe"/>
    <x v="16"/>
    <x v="3"/>
    <n v="1999"/>
    <x v="0"/>
    <n v="261"/>
    <n v="16.7"/>
    <n v="2.1"/>
    <n v="0"/>
    <n v="18.8"/>
    <s v="NA"/>
    <s v="NA"/>
    <s v="NA"/>
    <s v="NA"/>
    <s v="NA"/>
    <s v="NA"/>
    <n v="64"/>
    <n v="8"/>
    <n v="0"/>
    <s v="NA"/>
  </r>
  <r>
    <s v="Bulgaria"/>
    <s v="Bulgaria"/>
    <s v="BGR"/>
    <s v="Western and Central Europe"/>
    <x v="16"/>
    <x v="3"/>
    <n v="1999"/>
    <x v="19"/>
    <n v="478"/>
    <n v="29.6"/>
    <n v="11.5"/>
    <n v="1.4"/>
    <n v="42.5"/>
    <s v="NA"/>
    <s v="NA"/>
    <s v="NA"/>
    <s v="NA"/>
    <s v="NA"/>
    <s v="NA"/>
    <n v="62"/>
    <n v="24"/>
    <n v="3"/>
    <s v="NA"/>
  </r>
  <r>
    <s v="Bulgaria"/>
    <s v="Bulgaria"/>
    <s v="BGR"/>
    <s v="Western and Central Europe"/>
    <x v="16"/>
    <x v="3"/>
    <n v="1999"/>
    <x v="33"/>
    <n v="9"/>
    <n v="0.6"/>
    <n v="0.1"/>
    <n v="0"/>
    <n v="0.7"/>
    <s v="NA"/>
    <s v="NA"/>
    <s v="NA"/>
    <s v="NA"/>
    <s v="NA"/>
    <s v="NA"/>
    <n v="72"/>
    <n v="8"/>
    <n v="2"/>
    <s v="NA"/>
  </r>
  <r>
    <s v="Bulgaria"/>
    <s v="Bulgaria"/>
    <s v="BGR"/>
    <s v="Western and Central Europe"/>
    <x v="16"/>
    <x v="3"/>
    <n v="1999"/>
    <x v="34"/>
    <n v="500"/>
    <n v="23.5"/>
    <n v="9"/>
    <n v="2"/>
    <n v="34.5"/>
    <s v="NA"/>
    <s v="NA"/>
    <s v="NA"/>
    <s v="NA"/>
    <s v="NA"/>
    <s v="NA"/>
    <n v="47"/>
    <n v="18"/>
    <n v="4"/>
    <s v="NA"/>
  </r>
  <r>
    <s v="Bulgaria"/>
    <s v="Bulgaria"/>
    <s v="BGR"/>
    <s v="Western and Central Europe"/>
    <x v="16"/>
    <x v="3"/>
    <n v="1999"/>
    <x v="16"/>
    <n v="958"/>
    <n v="69"/>
    <n v="7.7"/>
    <n v="0"/>
    <n v="76.7"/>
    <s v="NA"/>
    <s v="NA"/>
    <s v="NA"/>
    <s v="NA"/>
    <s v="NA"/>
    <s v="NA"/>
    <n v="72"/>
    <n v="8"/>
    <n v="0"/>
    <s v="NA"/>
  </r>
  <r>
    <s v="Burkina Faso"/>
    <s v="Burkina Faso"/>
    <s v="BFA"/>
    <s v="Africa"/>
    <x v="1"/>
    <x v="3"/>
    <n v="1999"/>
    <x v="21"/>
    <n v="2655"/>
    <n v="4"/>
    <n v="4"/>
    <n v="2.7"/>
    <n v="10.6"/>
    <s v="NA"/>
    <s v="NA"/>
    <s v="NA"/>
    <s v="NA"/>
    <s v="NA"/>
    <s v="NA"/>
    <n v="1.5"/>
    <n v="1.5"/>
    <n v="1"/>
    <s v="NA"/>
  </r>
  <r>
    <s v="Burkina Faso"/>
    <s v="Burkina Faso"/>
    <s v="BFA"/>
    <s v="Africa"/>
    <x v="1"/>
    <x v="3"/>
    <n v="1999"/>
    <x v="22"/>
    <n v="161"/>
    <n v="4"/>
    <n v="3.2"/>
    <n v="1.6"/>
    <n v="8.9"/>
    <s v="NA"/>
    <s v="NA"/>
    <s v="NA"/>
    <s v="NA"/>
    <s v="NA"/>
    <s v="NA"/>
    <n v="25"/>
    <n v="20"/>
    <n v="10"/>
    <s v="NA"/>
  </r>
  <r>
    <s v="Burkina Faso"/>
    <s v="Burkina Faso"/>
    <s v="BFA"/>
    <s v="Africa"/>
    <x v="1"/>
    <x v="3"/>
    <n v="1999"/>
    <x v="43"/>
    <n v="219"/>
    <n v="0"/>
    <n v="0"/>
    <n v="0"/>
    <n v="0.1"/>
    <s v="NA"/>
    <s v="NA"/>
    <s v="NA"/>
    <s v="NA"/>
    <s v="NA"/>
    <s v="NA"/>
    <n v="0.1"/>
    <n v="0.1"/>
    <n v="0.1"/>
    <s v="NA"/>
  </r>
  <r>
    <s v="Cambodia"/>
    <s v="Cambodia"/>
    <s v="KHM"/>
    <s v="East Asia"/>
    <x v="11"/>
    <x v="3"/>
    <n v="1999"/>
    <x v="48"/>
    <n v="1701"/>
    <n v="3.7"/>
    <n v="2.7"/>
    <n v="0"/>
    <n v="6.5"/>
    <s v="NA"/>
    <s v="NA"/>
    <s v="NA"/>
    <s v="NA"/>
    <s v="NA"/>
    <s v="NA"/>
    <n v="2.2000000000000002"/>
    <n v="1.6"/>
    <n v="0"/>
    <s v="NA"/>
  </r>
  <r>
    <s v="Canada"/>
    <s v="Canada"/>
    <s v="CAN"/>
    <s v="North America"/>
    <x v="8"/>
    <x v="3"/>
    <n v="1999"/>
    <x v="0"/>
    <n v="4240"/>
    <n v="216.2"/>
    <n v="90.1"/>
    <n v="36"/>
    <n v="342.4"/>
    <n v="60"/>
    <n v="25"/>
    <n v="10"/>
    <n v="85"/>
    <n v="85"/>
    <n v="85"/>
    <s v="NA"/>
    <s v="NA"/>
    <s v="NA"/>
    <s v="NA"/>
  </r>
  <r>
    <s v="Canada"/>
    <s v="Canada"/>
    <s v="CAN"/>
    <s v="North America"/>
    <x v="8"/>
    <x v="3"/>
    <n v="1999"/>
    <x v="66"/>
    <n v="501"/>
    <n v="22.5"/>
    <n v="7.5"/>
    <n v="1.9"/>
    <n v="31.9"/>
    <n v="60"/>
    <n v="20"/>
    <n v="5"/>
    <n v="75"/>
    <n v="75"/>
    <n v="75"/>
    <s v="NA"/>
    <s v="NA"/>
    <s v="NA"/>
    <s v="NA"/>
  </r>
  <r>
    <s v="Canada"/>
    <s v="Canada"/>
    <s v="CAN"/>
    <s v="North America"/>
    <x v="8"/>
    <x v="3"/>
    <n v="1999"/>
    <x v="19"/>
    <n v="993"/>
    <n v="134.1"/>
    <n v="44.7"/>
    <n v="84.9"/>
    <n v="263.60000000000002"/>
    <n v="150"/>
    <n v="50"/>
    <n v="95"/>
    <n v="90"/>
    <n v="90"/>
    <n v="90"/>
    <s v="NA"/>
    <s v="NA"/>
    <s v="NA"/>
    <s v="NA"/>
  </r>
  <r>
    <s v="Canada"/>
    <s v="Canada"/>
    <s v="CAN"/>
    <s v="North America"/>
    <x v="8"/>
    <x v="3"/>
    <n v="1999"/>
    <x v="30"/>
    <n v="1357"/>
    <n v="36.6"/>
    <n v="16.3"/>
    <n v="4.0999999999999996"/>
    <n v="57"/>
    <n v="45"/>
    <n v="20"/>
    <n v="5"/>
    <n v="60"/>
    <n v="60"/>
    <n v="60"/>
    <s v="NA"/>
    <s v="NA"/>
    <s v="NA"/>
    <s v="NA"/>
  </r>
  <r>
    <s v="Canada"/>
    <s v="Canada"/>
    <s v="CAN"/>
    <s v="North America"/>
    <x v="8"/>
    <x v="3"/>
    <n v="1999"/>
    <x v="144"/>
    <n v="8056"/>
    <n v="70.5"/>
    <n v="56.4"/>
    <n v="14.1"/>
    <n v="141"/>
    <n v="25"/>
    <n v="20"/>
    <n v="5"/>
    <n v="35"/>
    <n v="35"/>
    <n v="35"/>
    <s v="NA"/>
    <s v="NA"/>
    <s v="NA"/>
    <s v="NA"/>
  </r>
  <r>
    <s v="Canada"/>
    <s v="Canada"/>
    <s v="CAN"/>
    <s v="North America"/>
    <x v="8"/>
    <x v="3"/>
    <n v="1999"/>
    <x v="12"/>
    <n v="126"/>
    <n v="12"/>
    <n v="15.6"/>
    <n v="8.4"/>
    <n v="35.9"/>
    <n v="100"/>
    <n v="130"/>
    <n v="70"/>
    <n v="95"/>
    <n v="95"/>
    <n v="95"/>
    <s v="NA"/>
    <s v="NA"/>
    <s v="NA"/>
    <s v="NA"/>
  </r>
  <r>
    <s v="Canada"/>
    <s v="Canada"/>
    <s v="CAN"/>
    <s v="North America"/>
    <x v="8"/>
    <x v="3"/>
    <n v="1999"/>
    <x v="31"/>
    <n v="4063"/>
    <n v="250.9"/>
    <n v="77.2"/>
    <n v="57.9"/>
    <n v="386"/>
    <n v="65"/>
    <n v="20"/>
    <n v="15"/>
    <n v="95"/>
    <n v="95"/>
    <n v="95"/>
    <s v="NA"/>
    <s v="NA"/>
    <s v="NA"/>
    <s v="NA"/>
  </r>
  <r>
    <s v="Canada"/>
    <s v="Canada"/>
    <s v="CAN"/>
    <s v="North America"/>
    <x v="8"/>
    <x v="3"/>
    <n v="1999"/>
    <x v="32"/>
    <n v="159"/>
    <n v="3.8"/>
    <n v="1.9"/>
    <n v="0.5"/>
    <n v="6.2"/>
    <n v="40"/>
    <n v="20"/>
    <n v="5"/>
    <n v="60"/>
    <n v="60"/>
    <n v="60"/>
    <s v="NA"/>
    <s v="NA"/>
    <s v="NA"/>
    <s v="NA"/>
  </r>
  <r>
    <s v="Canada"/>
    <s v="Canada"/>
    <s v="CAN"/>
    <s v="North America"/>
    <x v="8"/>
    <x v="3"/>
    <n v="1999"/>
    <x v="60"/>
    <n v="720"/>
    <n v="6.8"/>
    <n v="23.9"/>
    <n v="75.2"/>
    <n v="106"/>
    <n v="10"/>
    <n v="35"/>
    <n v="110"/>
    <n v="95"/>
    <n v="95"/>
    <n v="95"/>
    <s v="NA"/>
    <s v="NA"/>
    <s v="NA"/>
    <s v="NA"/>
  </r>
  <r>
    <s v="Canada"/>
    <s v="Canada"/>
    <s v="CAN"/>
    <s v="North America"/>
    <x v="8"/>
    <x v="3"/>
    <n v="1999"/>
    <x v="16"/>
    <n v="12626"/>
    <n v="454.5"/>
    <n v="252.5"/>
    <n v="50.5"/>
    <n v="757.6"/>
    <n v="45"/>
    <n v="25"/>
    <n v="5"/>
    <n v="80"/>
    <n v="80"/>
    <n v="80"/>
    <s v="NA"/>
    <s v="NA"/>
    <s v="NA"/>
    <s v="NA"/>
  </r>
  <r>
    <s v="Chile"/>
    <s v="Chile"/>
    <s v="CHL"/>
    <s v="Latin America"/>
    <x v="1"/>
    <x v="3"/>
    <n v="1999"/>
    <x v="61"/>
    <n v="194"/>
    <n v="21.3"/>
    <n v="3.9"/>
    <n v="13.6"/>
    <n v="38.799999999999997"/>
    <n v="110"/>
    <n v="20"/>
    <n v="70"/>
    <n v="100"/>
    <n v="100"/>
    <n v="100"/>
    <s v="NA"/>
    <s v="NA"/>
    <s v="NA"/>
    <s v="NA"/>
  </r>
  <r>
    <s v="Chile"/>
    <s v="Chile"/>
    <s v="CHL"/>
    <s v="Latin America"/>
    <x v="1"/>
    <x v="3"/>
    <n v="1999"/>
    <x v="6"/>
    <n v="59"/>
    <n v="3.8"/>
    <n v="1.5"/>
    <n v="2.4"/>
    <n v="7.7"/>
    <n v="65"/>
    <n v="25"/>
    <n v="40"/>
    <n v="100"/>
    <n v="100"/>
    <n v="100"/>
    <s v="NA"/>
    <s v="NA"/>
    <s v="NA"/>
    <s v="NA"/>
  </r>
  <r>
    <s v="Chile"/>
    <s v="Chile"/>
    <s v="CHL"/>
    <s v="Latin America"/>
    <x v="1"/>
    <x v="3"/>
    <n v="1999"/>
    <x v="238"/>
    <n v="773"/>
    <n v="11.3"/>
    <n v="19.3"/>
    <n v="2.2999999999999998"/>
    <n v="32.9"/>
    <n v="14.6"/>
    <n v="25"/>
    <n v="3"/>
    <n v="100"/>
    <n v="100"/>
    <n v="100"/>
    <s v="NA"/>
    <s v="NA"/>
    <s v="NA"/>
    <s v="NA"/>
  </r>
  <r>
    <s v="Chile"/>
    <s v="Chile"/>
    <s v="CHL"/>
    <s v="Latin America"/>
    <x v="1"/>
    <x v="3"/>
    <n v="1999"/>
    <x v="19"/>
    <n v="110"/>
    <n v="27.5"/>
    <n v="11"/>
    <n v="2.8"/>
    <n v="41.3"/>
    <n v="250"/>
    <n v="100"/>
    <n v="25"/>
    <n v="100"/>
    <n v="100"/>
    <n v="100"/>
    <s v="NA"/>
    <s v="NA"/>
    <s v="NA"/>
    <s v="NA"/>
  </r>
  <r>
    <s v="Chile"/>
    <s v="Chile"/>
    <s v="CHL"/>
    <s v="Latin America"/>
    <x v="1"/>
    <x v="3"/>
    <n v="1999"/>
    <x v="30"/>
    <n v="71"/>
    <n v="5"/>
    <n v="4.5999999999999996"/>
    <n v="0"/>
    <n v="9.6"/>
    <n v="70"/>
    <n v="65"/>
    <s v="NA"/>
    <n v="100"/>
    <n v="100"/>
    <n v="100"/>
    <s v="NA"/>
    <s v="NA"/>
    <s v="NA"/>
    <s v="NA"/>
  </r>
  <r>
    <s v="Chile"/>
    <s v="Chile"/>
    <s v="CHL"/>
    <s v="Latin America"/>
    <x v="1"/>
    <x v="3"/>
    <n v="1999"/>
    <x v="144"/>
    <n v="185"/>
    <n v="11.8"/>
    <n v="8.6999999999999993"/>
    <n v="0.7"/>
    <n v="21.2"/>
    <n v="63.7"/>
    <n v="46.8"/>
    <n v="4"/>
    <n v="100"/>
    <n v="100"/>
    <n v="100"/>
    <s v="NA"/>
    <s v="NA"/>
    <s v="NA"/>
    <s v="NA"/>
  </r>
  <r>
    <s v="Chile"/>
    <s v="Chile"/>
    <s v="CHL"/>
    <s v="Latin America"/>
    <x v="1"/>
    <x v="3"/>
    <n v="1999"/>
    <x v="12"/>
    <n v="63"/>
    <n v="6.3"/>
    <n v="6.9"/>
    <n v="3.5"/>
    <n v="16.7"/>
    <n v="100"/>
    <n v="110"/>
    <n v="55"/>
    <n v="100"/>
    <n v="100"/>
    <n v="100"/>
    <s v="NA"/>
    <s v="NA"/>
    <s v="NA"/>
    <s v="NA"/>
  </r>
  <r>
    <s v="Chile"/>
    <s v="Chile"/>
    <s v="CHL"/>
    <s v="Latin America"/>
    <x v="1"/>
    <x v="3"/>
    <n v="1999"/>
    <x v="31"/>
    <n v="34"/>
    <n v="4.4000000000000004"/>
    <n v="5.0999999999999996"/>
    <n v="0.7"/>
    <n v="10.199999999999999"/>
    <n v="130"/>
    <n v="150"/>
    <n v="20"/>
    <n v="100"/>
    <n v="100"/>
    <n v="100"/>
    <s v="NA"/>
    <s v="NA"/>
    <s v="NA"/>
    <s v="NA"/>
  </r>
  <r>
    <s v="Chile"/>
    <s v="Chile"/>
    <s v="CHL"/>
    <s v="Latin America"/>
    <x v="1"/>
    <x v="3"/>
    <n v="1999"/>
    <x v="33"/>
    <n v="49"/>
    <n v="9.8000000000000007"/>
    <n v="12.3"/>
    <n v="4.4000000000000004"/>
    <n v="26.5"/>
    <n v="200"/>
    <n v="250"/>
    <n v="90"/>
    <n v="100"/>
    <n v="100"/>
    <n v="100"/>
    <s v="NA"/>
    <s v="NA"/>
    <s v="NA"/>
    <s v="NA"/>
  </r>
  <r>
    <s v="Chile"/>
    <s v="Chile"/>
    <s v="CHL"/>
    <s v="Latin America"/>
    <x v="1"/>
    <x v="3"/>
    <n v="1999"/>
    <x v="20"/>
    <n v="80"/>
    <n v="8"/>
    <n v="4.8"/>
    <n v="2.8"/>
    <n v="15.6"/>
    <n v="100"/>
    <n v="60"/>
    <n v="35"/>
    <n v="100"/>
    <n v="100"/>
    <n v="100"/>
    <s v="NA"/>
    <s v="NA"/>
    <s v="NA"/>
    <s v="NA"/>
  </r>
  <r>
    <s v="Chile"/>
    <s v="Chile"/>
    <s v="CHL"/>
    <s v="Latin America"/>
    <x v="1"/>
    <x v="3"/>
    <n v="1999"/>
    <x v="16"/>
    <n v="507"/>
    <n v="48.2"/>
    <n v="40.6"/>
    <n v="2.5"/>
    <n v="91.3"/>
    <n v="95"/>
    <n v="80"/>
    <n v="5"/>
    <n v="100"/>
    <n v="100"/>
    <n v="100"/>
    <s v="NA"/>
    <s v="NA"/>
    <s v="NA"/>
    <s v="NA"/>
  </r>
  <r>
    <s v="China"/>
    <s v="China"/>
    <s v="CHN"/>
    <s v="East Asia"/>
    <x v="14"/>
    <x v="3"/>
    <n v="1999"/>
    <x v="97"/>
    <n v="2690.2"/>
    <n v="376.6"/>
    <n v="169.5"/>
    <n v="72.599999999999994"/>
    <n v="618.70000000000005"/>
    <n v="140"/>
    <n v="70"/>
    <n v="45"/>
    <n v="100"/>
    <n v="90"/>
    <n v="60"/>
    <s v="NA"/>
    <s v="NA"/>
    <s v="NA"/>
    <s v="NA"/>
  </r>
  <r>
    <s v="China"/>
    <s v="China"/>
    <s v="CHN"/>
    <s v="East Asia"/>
    <x v="14"/>
    <x v="3"/>
    <n v="1999"/>
    <x v="18"/>
    <n v="150.80000000000001"/>
    <n v="33.200000000000003"/>
    <n v="11.5"/>
    <n v="16.600000000000001"/>
    <n v="61.3"/>
    <n v="220"/>
    <n v="85"/>
    <n v="110"/>
    <n v="100"/>
    <n v="90"/>
    <n v="100"/>
    <s v="NA"/>
    <s v="NA"/>
    <s v="NA"/>
    <s v="NA"/>
  </r>
  <r>
    <s v="China"/>
    <s v="China"/>
    <s v="CHN"/>
    <s v="East Asia"/>
    <x v="14"/>
    <x v="3"/>
    <n v="1999"/>
    <x v="0"/>
    <n v="1400"/>
    <n v="112"/>
    <n v="46.6"/>
    <n v="15.8"/>
    <n v="174.3"/>
    <n v="80"/>
    <n v="35"/>
    <n v="25"/>
    <n v="100"/>
    <n v="95"/>
    <n v="45"/>
    <s v="NA"/>
    <s v="NA"/>
    <s v="NA"/>
    <s v="NA"/>
  </r>
  <r>
    <s v="China"/>
    <s v="China"/>
    <s v="CHN"/>
    <s v="East Asia"/>
    <x v="14"/>
    <x v="3"/>
    <n v="1999"/>
    <x v="63"/>
    <n v="168.5"/>
    <n v="16.899999999999999"/>
    <n v="6.7"/>
    <n v="7.9"/>
    <n v="31.5"/>
    <n v="100"/>
    <n v="50"/>
    <n v="55"/>
    <n v="100"/>
    <n v="80"/>
    <n v="85"/>
    <s v="NA"/>
    <s v="NA"/>
    <s v="NA"/>
    <s v="NA"/>
  </r>
  <r>
    <s v="China"/>
    <s v="China"/>
    <s v="CHN"/>
    <s v="East Asia"/>
    <x v="14"/>
    <x v="3"/>
    <n v="1999"/>
    <x v="42"/>
    <n v="231"/>
    <n v="19.8"/>
    <n v="5.2"/>
    <n v="3.8"/>
    <n v="28.8"/>
    <n v="95"/>
    <n v="45"/>
    <n v="30"/>
    <n v="90"/>
    <n v="50"/>
    <n v="55"/>
    <s v="NA"/>
    <s v="NA"/>
    <s v="NA"/>
    <s v="NA"/>
  </r>
  <r>
    <s v="China"/>
    <s v="China"/>
    <s v="CHN"/>
    <s v="East Asia"/>
    <x v="14"/>
    <x v="3"/>
    <n v="1999"/>
    <x v="50"/>
    <n v="243"/>
    <n v="10.9"/>
    <n v="3.9"/>
    <n v="0.6"/>
    <n v="15.4"/>
    <n v="60"/>
    <n v="40"/>
    <n v="25"/>
    <n v="75"/>
    <n v="40"/>
    <n v="10"/>
    <s v="NA"/>
    <s v="NA"/>
    <s v="NA"/>
    <s v="NA"/>
  </r>
  <r>
    <s v="China"/>
    <s v="China"/>
    <s v="CHN"/>
    <s v="East Asia"/>
    <x v="14"/>
    <x v="3"/>
    <n v="1999"/>
    <x v="221"/>
    <n v="1123.9000000000001"/>
    <n v="168.6"/>
    <n v="76.400000000000006"/>
    <n v="45.5"/>
    <n v="290.5"/>
    <n v="150"/>
    <n v="80"/>
    <n v="45"/>
    <n v="100"/>
    <n v="85"/>
    <n v="90"/>
    <s v="NA"/>
    <s v="NA"/>
    <s v="NA"/>
    <s v="NA"/>
  </r>
  <r>
    <s v="China"/>
    <s v="China"/>
    <s v="CHN"/>
    <s v="East Asia"/>
    <x v="14"/>
    <x v="3"/>
    <n v="1999"/>
    <x v="239"/>
    <n v="5528"/>
    <n v="663.4"/>
    <n v="348.3"/>
    <n v="62.2"/>
    <n v="1073.8"/>
    <n v="120"/>
    <n v="70"/>
    <n v="25"/>
    <n v="100"/>
    <n v="90"/>
    <n v="45"/>
    <s v="NA"/>
    <s v="NA"/>
    <s v="NA"/>
    <s v="NA"/>
  </r>
  <r>
    <s v="China"/>
    <s v="China"/>
    <s v="CHN"/>
    <s v="East Asia"/>
    <x v="14"/>
    <x v="3"/>
    <n v="1999"/>
    <x v="66"/>
    <n v="92.5"/>
    <n v="5.0999999999999996"/>
    <n v="2.8"/>
    <n v="0.3"/>
    <n v="8.1999999999999993"/>
    <n v="55"/>
    <n v="40"/>
    <n v="25"/>
    <n v="100"/>
    <n v="75"/>
    <n v="15"/>
    <s v="NA"/>
    <s v="NA"/>
    <s v="NA"/>
    <s v="NA"/>
  </r>
  <r>
    <s v="China"/>
    <s v="China"/>
    <s v="CHN"/>
    <s v="East Asia"/>
    <x v="14"/>
    <x v="3"/>
    <n v="1999"/>
    <x v="6"/>
    <n v="148.9"/>
    <n v="22.3"/>
    <n v="13.4"/>
    <n v="6.8"/>
    <n v="42.5"/>
    <n v="150"/>
    <n v="90"/>
    <n v="65"/>
    <n v="100"/>
    <n v="100"/>
    <n v="70"/>
    <s v="NA"/>
    <s v="NA"/>
    <s v="NA"/>
    <s v="NA"/>
  </r>
  <r>
    <s v="China"/>
    <s v="China"/>
    <s v="CHN"/>
    <s v="East Asia"/>
    <x v="14"/>
    <x v="3"/>
    <n v="1999"/>
    <x v="43"/>
    <n v="3775.7"/>
    <n v="283.2"/>
    <n v="220.9"/>
    <n v="90.6"/>
    <n v="594.70000000000005"/>
    <n v="75"/>
    <n v="65"/>
    <n v="40"/>
    <n v="100"/>
    <n v="90"/>
    <n v="60"/>
    <s v="NA"/>
    <s v="NA"/>
    <s v="NA"/>
    <s v="NA"/>
  </r>
  <r>
    <s v="China"/>
    <s v="China"/>
    <s v="CHN"/>
    <s v="East Asia"/>
    <x v="14"/>
    <x v="3"/>
    <n v="1999"/>
    <x v="150"/>
    <n v="175.7"/>
    <n v="17.600000000000001"/>
    <n v="10.3"/>
    <n v="4.2"/>
    <n v="32.1"/>
    <n v="100"/>
    <n v="65"/>
    <n v="30"/>
    <n v="100"/>
    <n v="90"/>
    <n v="80"/>
    <s v="NA"/>
    <s v="NA"/>
    <s v="NA"/>
    <s v="NA"/>
  </r>
  <r>
    <s v="China"/>
    <s v="China"/>
    <s v="CHN"/>
    <s v="East Asia"/>
    <x v="14"/>
    <x v="3"/>
    <n v="1999"/>
    <x v="67"/>
    <n v="667.8"/>
    <n v="41.2"/>
    <n v="21.4"/>
    <n v="1"/>
    <n v="63.6"/>
    <n v="65"/>
    <n v="40"/>
    <n v="30"/>
    <n v="95"/>
    <n v="80"/>
    <n v="5"/>
    <s v="NA"/>
    <s v="NA"/>
    <s v="NA"/>
    <s v="NA"/>
  </r>
  <r>
    <s v="China"/>
    <s v="China"/>
    <s v="CHN"/>
    <s v="East Asia"/>
    <x v="14"/>
    <x v="3"/>
    <n v="1999"/>
    <x v="19"/>
    <n v="21152.3"/>
    <n v="2749.8"/>
    <n v="423"/>
    <n v="296.10000000000002"/>
    <n v="3469"/>
    <n v="130"/>
    <n v="40"/>
    <n v="40"/>
    <n v="100"/>
    <n v="50"/>
    <n v="35"/>
    <s v="NA"/>
    <s v="NA"/>
    <s v="NA"/>
    <s v="NA"/>
  </r>
  <r>
    <s v="China"/>
    <s v="China"/>
    <s v="CHN"/>
    <s v="East Asia"/>
    <x v="14"/>
    <x v="3"/>
    <n v="1999"/>
    <x v="44"/>
    <n v="1672"/>
    <n v="97.8"/>
    <n v="25.1"/>
    <n v="0"/>
    <n v="122.9"/>
    <n v="65"/>
    <n v="25"/>
    <n v="0"/>
    <n v="90"/>
    <n v="60"/>
    <n v="0"/>
    <s v="NA"/>
    <s v="NA"/>
    <s v="NA"/>
    <s v="NA"/>
  </r>
  <r>
    <s v="China"/>
    <s v="China"/>
    <s v="CHN"/>
    <s v="East Asia"/>
    <x v="14"/>
    <x v="3"/>
    <n v="1999"/>
    <x v="30"/>
    <n v="400"/>
    <n v="26"/>
    <n v="5"/>
    <n v="0.8"/>
    <n v="31.8"/>
    <n v="65"/>
    <n v="18"/>
    <n v="20"/>
    <n v="100"/>
    <n v="70"/>
    <n v="10"/>
    <s v="NA"/>
    <s v="NA"/>
    <s v="NA"/>
    <s v="NA"/>
  </r>
  <r>
    <s v="China"/>
    <s v="China"/>
    <s v="CHN"/>
    <s v="East Asia"/>
    <x v="14"/>
    <x v="3"/>
    <n v="1999"/>
    <x v="144"/>
    <n v="11171.5"/>
    <n v="1340.6"/>
    <n v="206.7"/>
    <n v="27.9"/>
    <n v="1575.2"/>
    <s v="NA"/>
    <s v="NA"/>
    <s v="NA"/>
    <s v="NA"/>
    <s v="NA"/>
    <s v="NA"/>
    <n v="120"/>
    <n v="18.5"/>
    <n v="2.5"/>
    <s v="NA"/>
  </r>
  <r>
    <s v="China"/>
    <s v="China"/>
    <s v="CHN"/>
    <s v="East Asia"/>
    <x v="14"/>
    <x v="3"/>
    <n v="1999"/>
    <x v="151"/>
    <n v="750.1"/>
    <n v="90"/>
    <n v="56.3"/>
    <n v="31.7"/>
    <n v="178"/>
    <n v="120"/>
    <n v="75"/>
    <n v="65"/>
    <n v="100"/>
    <n v="100"/>
    <n v="65"/>
    <s v="NA"/>
    <s v="NA"/>
    <s v="NA"/>
    <s v="NA"/>
  </r>
  <r>
    <s v="China"/>
    <s v="China"/>
    <s v="CHN"/>
    <s v="East Asia"/>
    <x v="14"/>
    <x v="3"/>
    <n v="1999"/>
    <x v="12"/>
    <n v="3207.6"/>
    <n v="401"/>
    <n v="167.6"/>
    <n v="96.2"/>
    <n v="664.8"/>
    <n v="125"/>
    <n v="55"/>
    <n v="75"/>
    <n v="100"/>
    <n v="95"/>
    <n v="40"/>
    <s v="NA"/>
    <s v="NA"/>
    <s v="NA"/>
    <s v="NA"/>
  </r>
  <r>
    <s v="China"/>
    <s v="China"/>
    <s v="CHN"/>
    <s v="East Asia"/>
    <x v="14"/>
    <x v="3"/>
    <n v="1999"/>
    <x v="240"/>
    <n v="6511"/>
    <n v="813.9"/>
    <n v="260.39999999999998"/>
    <n v="390.7"/>
    <n v="1465"/>
    <n v="125"/>
    <n v="50"/>
    <n v="75"/>
    <n v="100"/>
    <n v="80"/>
    <n v="80"/>
    <s v="NA"/>
    <s v="NA"/>
    <s v="NA"/>
    <s v="NA"/>
  </r>
  <r>
    <s v="China"/>
    <s v="China"/>
    <s v="CHN"/>
    <s v="East Asia"/>
    <x v="14"/>
    <x v="3"/>
    <n v="1999"/>
    <x v="13"/>
    <n v="3514.3"/>
    <n v="174"/>
    <n v="224.9"/>
    <n v="52.7"/>
    <n v="451.6"/>
    <n v="55"/>
    <n v="80"/>
    <n v="50"/>
    <n v="90"/>
    <n v="80"/>
    <n v="30"/>
    <s v="NA"/>
    <s v="NA"/>
    <s v="NA"/>
    <s v="NA"/>
  </r>
  <r>
    <s v="China"/>
    <s v="China"/>
    <s v="CHN"/>
    <s v="East Asia"/>
    <x v="14"/>
    <x v="3"/>
    <n v="1999"/>
    <x v="31"/>
    <n v="5783.2"/>
    <n v="722.9"/>
    <n v="329.6"/>
    <n v="144.6"/>
    <n v="1197.0999999999999"/>
    <n v="125"/>
    <n v="60"/>
    <n v="50"/>
    <n v="100"/>
    <n v="95"/>
    <n v="50"/>
    <s v="NA"/>
    <s v="NA"/>
    <s v="NA"/>
    <s v="NA"/>
  </r>
  <r>
    <s v="China"/>
    <s v="China"/>
    <s v="CHN"/>
    <s v="East Asia"/>
    <x v="14"/>
    <x v="3"/>
    <n v="1999"/>
    <x v="48"/>
    <n v="30171.5"/>
    <n v="4374.8999999999996"/>
    <n v="1629.3"/>
    <n v="724.1"/>
    <n v="6728.2"/>
    <n v="145"/>
    <n v="60"/>
    <n v="40"/>
    <n v="100"/>
    <n v="90"/>
    <n v="60"/>
    <s v="NA"/>
    <s v="NA"/>
    <s v="NA"/>
    <s v="NA"/>
  </r>
  <r>
    <s v="China"/>
    <s v="China"/>
    <s v="CHN"/>
    <s v="East Asia"/>
    <x v="14"/>
    <x v="3"/>
    <n v="1999"/>
    <x v="76"/>
    <n v="587.1"/>
    <n v="35.200000000000003"/>
    <n v="25.1"/>
    <n v="16.399999999999999"/>
    <n v="76.8"/>
    <n v="60"/>
    <n v="45"/>
    <n v="40"/>
    <n v="100"/>
    <n v="95"/>
    <n v="70"/>
    <s v="NA"/>
    <s v="NA"/>
    <s v="NA"/>
    <s v="NA"/>
  </r>
  <r>
    <s v="China"/>
    <s v="China"/>
    <s v="CHN"/>
    <s v="East Asia"/>
    <x v="14"/>
    <x v="3"/>
    <n v="1999"/>
    <x v="32"/>
    <n v="500"/>
    <n v="40"/>
    <n v="8.1"/>
    <n v="1"/>
    <n v="49.1"/>
    <n v="80"/>
    <n v="25"/>
    <n v="20"/>
    <n v="100"/>
    <n v="65"/>
    <n v="10"/>
    <s v="NA"/>
    <s v="NA"/>
    <s v="NA"/>
    <s v="NA"/>
  </r>
  <r>
    <s v="China"/>
    <s v="China"/>
    <s v="CHN"/>
    <s v="East Asia"/>
    <x v="14"/>
    <x v="3"/>
    <n v="1999"/>
    <x v="69"/>
    <n v="689.9"/>
    <n v="65.5"/>
    <n v="16.600000000000001"/>
    <n v="4.0999999999999996"/>
    <n v="86.2"/>
    <n v="95"/>
    <n v="40"/>
    <n v="30"/>
    <n v="100"/>
    <n v="60"/>
    <n v="20"/>
    <s v="NA"/>
    <s v="NA"/>
    <s v="NA"/>
    <s v="NA"/>
  </r>
  <r>
    <s v="China"/>
    <s v="China"/>
    <s v="CHN"/>
    <s v="East Asia"/>
    <x v="14"/>
    <x v="3"/>
    <n v="1999"/>
    <x v="46"/>
    <n v="1368"/>
    <n v="123.1"/>
    <n v="16.399999999999999"/>
    <n v="0"/>
    <n v="139.5"/>
    <n v="90"/>
    <n v="30"/>
    <n v="0"/>
    <n v="100"/>
    <n v="40"/>
    <n v="0"/>
    <s v="NA"/>
    <s v="NA"/>
    <s v="NA"/>
    <s v="NA"/>
  </r>
  <r>
    <s v="China"/>
    <s v="China"/>
    <s v="CHN"/>
    <s v="East Asia"/>
    <x v="14"/>
    <x v="3"/>
    <n v="1999"/>
    <x v="60"/>
    <n v="9221.9"/>
    <n v="542.20000000000005"/>
    <n v="581"/>
    <n v="110.7"/>
    <n v="1233.9000000000001"/>
    <n v="60"/>
    <n v="70"/>
    <n v="30"/>
    <n v="98"/>
    <n v="90"/>
    <n v="40"/>
    <s v="NA"/>
    <s v="NA"/>
    <s v="NA"/>
    <s v="NA"/>
  </r>
  <r>
    <s v="China"/>
    <s v="China"/>
    <s v="CHN"/>
    <s v="East Asia"/>
    <x v="14"/>
    <x v="3"/>
    <n v="1999"/>
    <x v="33"/>
    <n v="698.4"/>
    <n v="83.8"/>
    <n v="45.4"/>
    <n v="13.4"/>
    <n v="142.6"/>
    <n v="120"/>
    <n v="65"/>
    <n v="35"/>
    <n v="100"/>
    <n v="100"/>
    <n v="55"/>
    <s v="NA"/>
    <s v="NA"/>
    <s v="NA"/>
    <s v="NA"/>
  </r>
  <r>
    <s v="China"/>
    <s v="China"/>
    <s v="CHN"/>
    <s v="East Asia"/>
    <x v="14"/>
    <x v="3"/>
    <n v="1999"/>
    <x v="225"/>
    <n v="1056.5"/>
    <n v="158.5"/>
    <n v="79.2"/>
    <n v="68.7"/>
    <n v="306.39999999999998"/>
    <n v="150"/>
    <n v="75"/>
    <n v="65"/>
    <n v="100"/>
    <n v="100"/>
    <n v="100"/>
    <s v="NA"/>
    <s v="NA"/>
    <s v="NA"/>
    <s v="NA"/>
  </r>
  <r>
    <s v="China"/>
    <s v="China"/>
    <s v="CHN"/>
    <s v="East Asia"/>
    <x v="14"/>
    <x v="3"/>
    <n v="1999"/>
    <x v="34"/>
    <n v="804.9"/>
    <n v="64.400000000000006"/>
    <n v="14.5"/>
    <n v="0.8"/>
    <n v="79.7"/>
    <n v="80"/>
    <n v="30"/>
    <n v="50"/>
    <n v="100"/>
    <n v="60"/>
    <n v="2"/>
    <s v="NA"/>
    <s v="NA"/>
    <s v="NA"/>
    <s v="NA"/>
  </r>
  <r>
    <s v="China"/>
    <s v="China"/>
    <s v="CHN"/>
    <s v="East Asia"/>
    <x v="14"/>
    <x v="3"/>
    <n v="1999"/>
    <x v="72"/>
    <n v="83"/>
    <n v="13.3"/>
    <n v="5.3"/>
    <n v="4.5999999999999996"/>
    <n v="23.2"/>
    <n v="160"/>
    <n v="80"/>
    <n v="80"/>
    <n v="100"/>
    <n v="80"/>
    <n v="70"/>
    <s v="NA"/>
    <s v="NA"/>
    <s v="NA"/>
    <s v="NA"/>
  </r>
  <r>
    <s v="China"/>
    <s v="China"/>
    <s v="CHN"/>
    <s v="East Asia"/>
    <x v="14"/>
    <x v="3"/>
    <n v="1999"/>
    <x v="73"/>
    <n v="1134.5999999999999"/>
    <n v="147.5"/>
    <n v="48.2"/>
    <n v="27.8"/>
    <n v="223.5"/>
    <n v="130"/>
    <n v="50"/>
    <n v="35"/>
    <n v="100"/>
    <n v="85"/>
    <n v="70"/>
    <s v="NA"/>
    <s v="NA"/>
    <s v="NA"/>
    <s v="NA"/>
  </r>
  <r>
    <s v="China"/>
    <s v="China"/>
    <s v="CHN"/>
    <s v="East Asia"/>
    <x v="14"/>
    <x v="3"/>
    <n v="1999"/>
    <x v="25"/>
    <n v="1489.8"/>
    <n v="149"/>
    <n v="89.4"/>
    <n v="99.1"/>
    <n v="337.4"/>
    <n v="100"/>
    <n v="75"/>
    <n v="70"/>
    <n v="100"/>
    <n v="80"/>
    <n v="95"/>
    <s v="NA"/>
    <s v="NA"/>
    <s v="NA"/>
    <s v="NA"/>
  </r>
  <r>
    <s v="China"/>
    <s v="China"/>
    <s v="CHN"/>
    <s v="East Asia"/>
    <x v="14"/>
    <x v="3"/>
    <n v="1999"/>
    <x v="20"/>
    <n v="8920.7000000000007"/>
    <n v="1204.3"/>
    <n v="468.3"/>
    <n v="178.4"/>
    <n v="1851"/>
    <n v="150"/>
    <n v="75"/>
    <n v="40"/>
    <n v="90"/>
    <n v="70"/>
    <n v="50"/>
    <s v="NA"/>
    <s v="NA"/>
    <s v="NA"/>
    <s v="NA"/>
  </r>
  <r>
    <s v="China"/>
    <s v="China"/>
    <s v="CHN"/>
    <s v="East Asia"/>
    <x v="14"/>
    <x v="3"/>
    <n v="1999"/>
    <x v="134"/>
    <n v="867.2"/>
    <n v="138.80000000000001"/>
    <n v="70.2"/>
    <n v="53.5"/>
    <n v="262.5"/>
    <n v="160"/>
    <n v="90"/>
    <n v="65"/>
    <n v="100"/>
    <n v="90"/>
    <n v="95"/>
    <s v="NA"/>
    <s v="NA"/>
    <s v="NA"/>
    <s v="NA"/>
  </r>
  <r>
    <s v="China"/>
    <s v="China"/>
    <s v="CHN"/>
    <s v="East Asia"/>
    <x v="14"/>
    <x v="3"/>
    <n v="1999"/>
    <x v="16"/>
    <n v="28980.7"/>
    <n v="3477.7"/>
    <n v="2414.1"/>
    <n v="92.7"/>
    <n v="5984.5"/>
    <n v="120"/>
    <n v="85"/>
    <n v="32"/>
    <n v="100"/>
    <n v="98"/>
    <n v="10"/>
    <s v="NA"/>
    <s v="NA"/>
    <s v="NA"/>
    <s v="NA"/>
  </r>
  <r>
    <s v="Colombia"/>
    <s v="Colombia"/>
    <s v="COL"/>
    <s v="Latin America"/>
    <x v="8"/>
    <x v="3"/>
    <n v="1999"/>
    <x v="18"/>
    <n v="43"/>
    <n v="12.9"/>
    <n v="2.2000000000000002"/>
    <n v="17.2"/>
    <n v="32.299999999999997"/>
    <n v="300"/>
    <n v="50"/>
    <n v="400"/>
    <n v="100"/>
    <n v="100"/>
    <n v="100"/>
    <s v="NA"/>
    <s v="NA"/>
    <s v="NA"/>
    <s v="NA"/>
  </r>
  <r>
    <s v="Colombia"/>
    <s v="Colombia"/>
    <s v="COL"/>
    <s v="Latin America"/>
    <x v="8"/>
    <x v="3"/>
    <n v="1999"/>
    <x v="53"/>
    <n v="1007"/>
    <n v="80.599999999999994"/>
    <n v="16.100000000000001"/>
    <n v="60.4"/>
    <n v="157.1"/>
    <n v="200"/>
    <n v="40"/>
    <n v="150"/>
    <n v="40"/>
    <n v="40"/>
    <n v="40"/>
    <s v="NA"/>
    <s v="NA"/>
    <s v="NA"/>
    <s v="NA"/>
  </r>
  <r>
    <s v="Colombia"/>
    <s v="Colombia"/>
    <s v="COL"/>
    <s v="Latin America"/>
    <x v="8"/>
    <x v="3"/>
    <n v="1999"/>
    <x v="22"/>
    <n v="111"/>
    <n v="8.9"/>
    <n v="5.3"/>
    <n v="4.4000000000000004"/>
    <n v="18.600000000000001"/>
    <n v="100"/>
    <n v="60"/>
    <n v="50"/>
    <n v="80"/>
    <n v="80"/>
    <n v="80"/>
    <s v="NA"/>
    <s v="NA"/>
    <s v="NA"/>
    <s v="NA"/>
  </r>
  <r>
    <s v="Colombia"/>
    <s v="Colombia"/>
    <s v="COL"/>
    <s v="Latin America"/>
    <x v="8"/>
    <x v="3"/>
    <n v="1999"/>
    <x v="19"/>
    <n v="789"/>
    <n v="12.6"/>
    <n v="15.8"/>
    <n v="4.7"/>
    <n v="33.1"/>
    <n v="80"/>
    <n v="100"/>
    <n v="30"/>
    <n v="20"/>
    <n v="20"/>
    <n v="20"/>
    <s v="NA"/>
    <s v="NA"/>
    <s v="NA"/>
    <s v="NA"/>
  </r>
  <r>
    <s v="Colombia"/>
    <s v="Colombia"/>
    <s v="COL"/>
    <s v="Latin America"/>
    <x v="8"/>
    <x v="3"/>
    <n v="1999"/>
    <x v="241"/>
    <n v="114"/>
    <n v="11.4"/>
    <n v="3.4"/>
    <n v="22.8"/>
    <n v="37.6"/>
    <n v="100"/>
    <n v="30"/>
    <n v="200"/>
    <n v="100"/>
    <n v="100"/>
    <n v="100"/>
    <s v="NA"/>
    <s v="NA"/>
    <s v="NA"/>
    <s v="NA"/>
  </r>
  <r>
    <s v="Colombia"/>
    <s v="Colombia"/>
    <s v="COL"/>
    <s v="Latin America"/>
    <x v="8"/>
    <x v="3"/>
    <n v="1999"/>
    <x v="12"/>
    <n v="175"/>
    <n v="17.5"/>
    <n v="35"/>
    <n v="17.5"/>
    <n v="70"/>
    <n v="100"/>
    <n v="200"/>
    <n v="100"/>
    <n v="100"/>
    <n v="100"/>
    <n v="100"/>
    <s v="NA"/>
    <s v="NA"/>
    <s v="NA"/>
    <s v="NA"/>
  </r>
  <r>
    <s v="Colombia"/>
    <s v="Colombia"/>
    <s v="COL"/>
    <s v="Latin America"/>
    <x v="8"/>
    <x v="3"/>
    <n v="1999"/>
    <x v="48"/>
    <n v="427"/>
    <n v="72.599999999999994"/>
    <n v="29"/>
    <n v="25.4"/>
    <n v="127"/>
    <n v="200"/>
    <n v="80"/>
    <n v="70"/>
    <n v="85"/>
    <n v="85"/>
    <n v="85"/>
    <s v="NA"/>
    <s v="NA"/>
    <s v="NA"/>
    <s v="NA"/>
  </r>
  <r>
    <s v="Colombia"/>
    <s v="Colombia"/>
    <s v="COL"/>
    <s v="Latin America"/>
    <x v="8"/>
    <x v="3"/>
    <n v="1999"/>
    <x v="46"/>
    <n v="209"/>
    <n v="20.9"/>
    <n v="20.9"/>
    <n v="10.5"/>
    <n v="52.3"/>
    <n v="100"/>
    <n v="100"/>
    <n v="50"/>
    <n v="100"/>
    <n v="100"/>
    <n v="100"/>
    <s v="NA"/>
    <s v="NA"/>
    <s v="NA"/>
    <s v="NA"/>
  </r>
  <r>
    <s v="Colombia"/>
    <s v="Colombia"/>
    <s v="COL"/>
    <s v="Latin America"/>
    <x v="8"/>
    <x v="3"/>
    <n v="1999"/>
    <x v="225"/>
    <n v="149"/>
    <n v="10.4"/>
    <n v="10.4"/>
    <n v="15.6"/>
    <n v="36.5"/>
    <n v="100"/>
    <n v="100"/>
    <n v="150"/>
    <n v="70"/>
    <n v="70"/>
    <n v="70"/>
    <s v="NA"/>
    <s v="NA"/>
    <s v="NA"/>
    <s v="NA"/>
  </r>
  <r>
    <s v="Costa Rica"/>
    <s v="Costa Rica"/>
    <s v="CRI"/>
    <s v="Latin America"/>
    <x v="1"/>
    <x v="3"/>
    <n v="1999"/>
    <x v="18"/>
    <n v="29"/>
    <n v="14.5"/>
    <n v="2.9"/>
    <n v="17.399999999999999"/>
    <n v="34.799999999999997"/>
    <n v="500"/>
    <n v="100"/>
    <n v="600"/>
    <n v="100"/>
    <n v="100"/>
    <n v="100"/>
    <s v="NA"/>
    <s v="NA"/>
    <s v="NA"/>
    <s v="NA"/>
  </r>
  <r>
    <s v="Costa Rica"/>
    <s v="Costa Rica"/>
    <s v="CRI"/>
    <s v="Latin America"/>
    <x v="1"/>
    <x v="3"/>
    <n v="1999"/>
    <x v="75"/>
    <n v="50"/>
    <n v="0.1"/>
    <n v="0.1"/>
    <n v="0.1"/>
    <n v="0.4"/>
    <n v="25"/>
    <n v="25"/>
    <n v="25"/>
    <n v="10"/>
    <n v="10"/>
    <n v="10"/>
    <s v="NA"/>
    <s v="NA"/>
    <s v="NA"/>
    <s v="NA"/>
  </r>
  <r>
    <s v="Costa Rica"/>
    <s v="Costa Rica"/>
    <s v="CRI"/>
    <s v="Latin America"/>
    <x v="1"/>
    <x v="3"/>
    <n v="1999"/>
    <x v="51"/>
    <n v="10"/>
    <n v="0.3"/>
    <n v="0.2"/>
    <n v="0.2"/>
    <n v="0.6"/>
    <n v="100"/>
    <n v="50"/>
    <n v="50"/>
    <n v="30"/>
    <n v="30"/>
    <n v="30"/>
    <s v="NA"/>
    <s v="NA"/>
    <s v="NA"/>
    <s v="NA"/>
  </r>
  <r>
    <s v="Costa Rica"/>
    <s v="Costa Rica"/>
    <s v="CRI"/>
    <s v="Latin America"/>
    <x v="1"/>
    <x v="3"/>
    <n v="1999"/>
    <x v="53"/>
    <n v="105"/>
    <n v="16.8"/>
    <n v="4.2"/>
    <n v="8.4"/>
    <n v="29.4"/>
    <n v="200"/>
    <n v="50"/>
    <n v="100"/>
    <n v="80"/>
    <n v="80"/>
    <n v="80"/>
    <s v="NA"/>
    <s v="NA"/>
    <s v="NA"/>
    <s v="NA"/>
  </r>
  <r>
    <s v="Costa Rica"/>
    <s v="Costa Rica"/>
    <s v="CRI"/>
    <s v="Latin America"/>
    <x v="1"/>
    <x v="3"/>
    <n v="1999"/>
    <x v="22"/>
    <n v="1"/>
    <n v="0.1"/>
    <n v="0.1"/>
    <n v="0.1"/>
    <n v="0.3"/>
    <n v="200"/>
    <n v="120"/>
    <n v="120"/>
    <n v="70"/>
    <n v="70"/>
    <n v="70"/>
    <s v="NA"/>
    <s v="NA"/>
    <s v="NA"/>
    <s v="NA"/>
  </r>
  <r>
    <s v="Costa Rica"/>
    <s v="Costa Rica"/>
    <s v="CRI"/>
    <s v="Latin America"/>
    <x v="1"/>
    <x v="3"/>
    <n v="1999"/>
    <x v="222"/>
    <n v="16"/>
    <n v="1"/>
    <n v="0.5"/>
    <n v="0.5"/>
    <n v="1.9"/>
    <n v="150"/>
    <n v="75"/>
    <n v="75"/>
    <n v="40"/>
    <n v="40"/>
    <n v="40"/>
    <s v="NA"/>
    <s v="NA"/>
    <s v="NA"/>
    <s v="NA"/>
  </r>
  <r>
    <s v="Costa Rica"/>
    <s v="Costa Rica"/>
    <s v="CRI"/>
    <s v="Latin America"/>
    <x v="1"/>
    <x v="3"/>
    <n v="1999"/>
    <x v="19"/>
    <n v="60"/>
    <n v="1.4"/>
    <n v="0.5"/>
    <n v="0.5"/>
    <n v="2.4"/>
    <n v="60"/>
    <n v="20"/>
    <n v="20"/>
    <n v="40"/>
    <n v="40"/>
    <n v="40"/>
    <s v="NA"/>
    <s v="NA"/>
    <s v="NA"/>
    <s v="NA"/>
  </r>
  <r>
    <s v="Costa Rica"/>
    <s v="Costa Rica"/>
    <s v="CRI"/>
    <s v="Latin America"/>
    <x v="1"/>
    <x v="3"/>
    <n v="1999"/>
    <x v="241"/>
    <n v="25"/>
    <n v="1.3"/>
    <n v="0"/>
    <n v="2.5"/>
    <n v="3.8"/>
    <n v="50"/>
    <s v="NA"/>
    <n v="100"/>
    <n v="100"/>
    <s v="NA"/>
    <n v="100"/>
    <s v="NA"/>
    <s v="NA"/>
    <s v="NA"/>
    <s v="NA"/>
  </r>
  <r>
    <s v="Costa Rica"/>
    <s v="Costa Rica"/>
    <s v="CRI"/>
    <s v="Latin America"/>
    <x v="1"/>
    <x v="3"/>
    <n v="1999"/>
    <x v="58"/>
    <n v="6"/>
    <n v="1.4"/>
    <n v="0.5"/>
    <n v="2.4"/>
    <n v="4.3"/>
    <n v="300"/>
    <n v="100"/>
    <n v="500"/>
    <n v="80"/>
    <n v="80"/>
    <n v="80"/>
    <s v="NA"/>
    <s v="NA"/>
    <s v="NA"/>
    <s v="NA"/>
  </r>
  <r>
    <s v="Costa Rica"/>
    <s v="Costa Rica"/>
    <s v="CRI"/>
    <s v="Latin America"/>
    <x v="1"/>
    <x v="3"/>
    <n v="1999"/>
    <x v="12"/>
    <n v="3"/>
    <n v="0.6"/>
    <n v="1.5"/>
    <n v="0.6"/>
    <n v="2.7"/>
    <n v="200"/>
    <n v="500"/>
    <n v="200"/>
    <n v="100"/>
    <n v="100"/>
    <n v="100"/>
    <s v="NA"/>
    <s v="NA"/>
    <s v="NA"/>
    <s v="NA"/>
  </r>
  <r>
    <s v="Costa Rica"/>
    <s v="Costa Rica"/>
    <s v="CRI"/>
    <s v="Latin America"/>
    <x v="1"/>
    <x v="3"/>
    <n v="1999"/>
    <x v="48"/>
    <n v="40"/>
    <n v="4.0999999999999996"/>
    <n v="1.4"/>
    <n v="0.9"/>
    <n v="6.3"/>
    <n v="120"/>
    <n v="40"/>
    <n v="25"/>
    <n v="85"/>
    <n v="85"/>
    <n v="85"/>
    <s v="NA"/>
    <s v="NA"/>
    <s v="NA"/>
    <s v="NA"/>
  </r>
  <r>
    <s v="Costa Rica"/>
    <s v="Costa Rica"/>
    <s v="CRI"/>
    <s v="Latin America"/>
    <x v="1"/>
    <x v="3"/>
    <n v="1999"/>
    <x v="46"/>
    <n v="5"/>
    <n v="0.2"/>
    <n v="0.1"/>
    <n v="0.1"/>
    <n v="0.4"/>
    <n v="80"/>
    <n v="30"/>
    <n v="30"/>
    <n v="60"/>
    <n v="60"/>
    <n v="60"/>
    <s v="NA"/>
    <s v="NA"/>
    <s v="NA"/>
    <s v="NA"/>
  </r>
  <r>
    <s v="Costa Rica"/>
    <s v="Costa Rica"/>
    <s v="CRI"/>
    <s v="Latin America"/>
    <x v="1"/>
    <x v="3"/>
    <n v="1999"/>
    <x v="225"/>
    <n v="40"/>
    <n v="3.2"/>
    <n v="1.6"/>
    <n v="1.6"/>
    <n v="6.4"/>
    <n v="100"/>
    <n v="50"/>
    <n v="50"/>
    <n v="80"/>
    <n v="80"/>
    <n v="80"/>
    <s v="NA"/>
    <s v="NA"/>
    <s v="NA"/>
    <s v="NA"/>
  </r>
  <r>
    <s v="Costa Rica"/>
    <s v="Costa Rica"/>
    <s v="CRI"/>
    <s v="Latin America"/>
    <x v="1"/>
    <x v="3"/>
    <n v="1999"/>
    <x v="25"/>
    <n v="1"/>
    <n v="0.2"/>
    <n v="0.4"/>
    <n v="0.4"/>
    <n v="1"/>
    <n v="200"/>
    <n v="400"/>
    <n v="400"/>
    <n v="100"/>
    <n v="100"/>
    <n v="100"/>
    <s v="NA"/>
    <s v="NA"/>
    <s v="NA"/>
    <s v="NA"/>
  </r>
  <r>
    <s v="Costa Rica"/>
    <s v="Costa Rica"/>
    <s v="CRI"/>
    <s v="Latin America"/>
    <x v="1"/>
    <x v="3"/>
    <n v="1999"/>
    <x v="20"/>
    <n v="9"/>
    <n v="1.8"/>
    <n v="1.8"/>
    <n v="1.8"/>
    <n v="5.4"/>
    <n v="200"/>
    <n v="200"/>
    <n v="200"/>
    <n v="100"/>
    <n v="100"/>
    <n v="100"/>
    <s v="NA"/>
    <s v="NA"/>
    <s v="NA"/>
    <s v="NA"/>
  </r>
  <r>
    <s v="Cote d Ivoire"/>
    <s v="C&lt;f4&gt;te D'Ivoire"/>
    <s v="CIV"/>
    <s v="Africa"/>
    <x v="14"/>
    <x v="3"/>
    <n v="1999"/>
    <x v="18"/>
    <n v="6.1"/>
    <n v="0.6"/>
    <n v="0"/>
    <n v="1.8"/>
    <n v="2.2999999999999998"/>
    <n v="184"/>
    <s v="NA"/>
    <n v="576"/>
    <n v="50"/>
    <s v="NA"/>
    <n v="50"/>
    <s v="NA"/>
    <s v="NA"/>
    <s v="NA"/>
    <s v="NA"/>
  </r>
  <r>
    <s v="Cote d Ivoire"/>
    <s v="C&lt;f4&gt;te D'Ivoire"/>
    <s v="CIV"/>
    <s v="Africa"/>
    <x v="14"/>
    <x v="3"/>
    <n v="1999"/>
    <x v="22"/>
    <n v="242.4"/>
    <n v="6.3"/>
    <n v="5.2"/>
    <n v="5.2"/>
    <n v="16.7"/>
    <n v="43"/>
    <n v="36"/>
    <n v="36"/>
    <n v="60"/>
    <n v="60"/>
    <n v="60"/>
    <s v="NA"/>
    <s v="NA"/>
    <s v="NA"/>
    <s v="NA"/>
  </r>
  <r>
    <s v="Cote d Ivoire"/>
    <s v="C&lt;f4&gt;te D'Ivoire"/>
    <s v="CIV"/>
    <s v="Africa"/>
    <x v="14"/>
    <x v="3"/>
    <n v="1999"/>
    <x v="19"/>
    <n v="1008"/>
    <n v="7.3"/>
    <n v="4"/>
    <n v="4"/>
    <n v="15.3"/>
    <n v="66"/>
    <n v="36"/>
    <n v="36"/>
    <n v="11"/>
    <n v="11"/>
    <n v="11"/>
    <s v="NA"/>
    <s v="NA"/>
    <s v="NA"/>
    <s v="NA"/>
  </r>
  <r>
    <s v="Cote d Ivoire"/>
    <s v="C&lt;f4&gt;te D'Ivoire"/>
    <s v="CIV"/>
    <s v="Africa"/>
    <x v="14"/>
    <x v="3"/>
    <n v="1999"/>
    <x v="241"/>
    <n v="142.69999999999999"/>
    <n v="1.5"/>
    <n v="2.1"/>
    <n v="3.1"/>
    <n v="6.7"/>
    <n v="71.5"/>
    <n v="100.1"/>
    <n v="143"/>
    <n v="15"/>
    <n v="15"/>
    <n v="15"/>
    <s v="NA"/>
    <s v="NA"/>
    <s v="NA"/>
    <s v="NA"/>
  </r>
  <r>
    <s v="Cote d Ivoire"/>
    <s v="C&lt;f4&gt;te D'Ivoire"/>
    <s v="CIV"/>
    <s v="Africa"/>
    <x v="14"/>
    <x v="3"/>
    <n v="1999"/>
    <x v="48"/>
    <n v="624"/>
    <n v="12.4"/>
    <n v="6"/>
    <n v="6"/>
    <n v="24.3"/>
    <n v="49.5"/>
    <n v="24"/>
    <n v="24"/>
    <n v="40"/>
    <n v="40"/>
    <n v="40"/>
    <s v="NA"/>
    <s v="NA"/>
    <s v="NA"/>
    <s v="NA"/>
  </r>
  <r>
    <s v="Cote d Ivoire"/>
    <s v="C&lt;f4&gt;te D'Ivoire"/>
    <s v="CIV"/>
    <s v="Africa"/>
    <x v="14"/>
    <x v="3"/>
    <n v="1999"/>
    <x v="24"/>
    <n v="18.100000000000001"/>
    <n v="1.5"/>
    <n v="0.9"/>
    <n v="2.2999999999999998"/>
    <n v="4.5999999999999996"/>
    <n v="115"/>
    <n v="69"/>
    <n v="180"/>
    <n v="70"/>
    <n v="70"/>
    <n v="70"/>
    <s v="NA"/>
    <s v="NA"/>
    <s v="NA"/>
    <s v="NA"/>
  </r>
  <r>
    <s v="Croatia"/>
    <s v="Croatia"/>
    <s v="HRV"/>
    <s v="Western and Central Europe"/>
    <x v="14"/>
    <x v="3"/>
    <n v="1999"/>
    <x v="0"/>
    <n v="33"/>
    <n v="1"/>
    <n v="3.3"/>
    <n v="3.3"/>
    <n v="7.6"/>
    <s v="NA"/>
    <s v="NA"/>
    <s v="NA"/>
    <s v="NA"/>
    <s v="NA"/>
    <s v="NA"/>
    <n v="30.3"/>
    <n v="100"/>
    <n v="100"/>
    <s v="NA"/>
  </r>
  <r>
    <s v="Croatia"/>
    <s v="Croatia"/>
    <s v="HRV"/>
    <s v="Western and Central Europe"/>
    <x v="14"/>
    <x v="3"/>
    <n v="1999"/>
    <x v="19"/>
    <n v="357.9"/>
    <n v="46.5"/>
    <n v="16.100000000000001"/>
    <n v="16.5"/>
    <n v="79.099999999999994"/>
    <s v="NA"/>
    <s v="NA"/>
    <s v="NA"/>
    <s v="NA"/>
    <s v="NA"/>
    <s v="NA"/>
    <n v="129.9"/>
    <n v="44.9"/>
    <n v="46.1"/>
    <s v="NA"/>
  </r>
  <r>
    <s v="Croatia"/>
    <s v="Croatia"/>
    <s v="HRV"/>
    <s v="Western and Central Europe"/>
    <x v="14"/>
    <x v="3"/>
    <n v="1999"/>
    <x v="30"/>
    <n v="16.399999999999999"/>
    <n v="0.5"/>
    <n v="0.7"/>
    <n v="0.7"/>
    <n v="1.9"/>
    <s v="NA"/>
    <s v="NA"/>
    <s v="NA"/>
    <s v="NA"/>
    <s v="NA"/>
    <s v="NA"/>
    <n v="30.5"/>
    <n v="42.7"/>
    <n v="42.7"/>
    <s v="NA"/>
  </r>
  <r>
    <s v="Croatia"/>
    <s v="Croatia"/>
    <s v="HRV"/>
    <s v="Western and Central Europe"/>
    <x v="14"/>
    <x v="3"/>
    <n v="1999"/>
    <x v="12"/>
    <n v="67.7"/>
    <n v="5.4"/>
    <n v="3.4"/>
    <n v="5.4"/>
    <n v="14.3"/>
    <s v="NA"/>
    <s v="NA"/>
    <s v="NA"/>
    <s v="NA"/>
    <s v="NA"/>
    <s v="NA"/>
    <n v="80.3"/>
    <n v="50.6"/>
    <n v="80.3"/>
    <s v="NA"/>
  </r>
  <r>
    <s v="Croatia"/>
    <s v="Croatia"/>
    <s v="HRV"/>
    <s v="Western and Central Europe"/>
    <x v="14"/>
    <x v="3"/>
    <n v="1999"/>
    <x v="31"/>
    <n v="11.5"/>
    <n v="0.9"/>
    <n v="0.7"/>
    <n v="0.9"/>
    <n v="2.5"/>
    <s v="NA"/>
    <s v="NA"/>
    <s v="NA"/>
    <s v="NA"/>
    <s v="NA"/>
    <s v="NA"/>
    <n v="78.3"/>
    <n v="60.9"/>
    <n v="78.3"/>
    <s v="NA"/>
  </r>
  <r>
    <s v="Croatia"/>
    <s v="Croatia"/>
    <s v="HRV"/>
    <s v="Western and Central Europe"/>
    <x v="14"/>
    <x v="3"/>
    <n v="1999"/>
    <x v="60"/>
    <n v="15.2"/>
    <n v="0.5"/>
    <n v="1.2"/>
    <n v="1.5"/>
    <n v="3.2"/>
    <s v="NA"/>
    <s v="NA"/>
    <s v="NA"/>
    <s v="NA"/>
    <s v="NA"/>
    <s v="NA"/>
    <n v="32.9"/>
    <n v="79.900000000000006"/>
    <n v="98.7"/>
    <s v="NA"/>
  </r>
  <r>
    <s v="Croatia"/>
    <s v="Croatia"/>
    <s v="HRV"/>
    <s v="Western and Central Europe"/>
    <x v="14"/>
    <x v="3"/>
    <n v="1999"/>
    <x v="33"/>
    <n v="19.2"/>
    <n v="1.9"/>
    <n v="1.5"/>
    <n v="1.7"/>
    <n v="5.0999999999999996"/>
    <s v="NA"/>
    <s v="NA"/>
    <s v="NA"/>
    <s v="NA"/>
    <s v="NA"/>
    <s v="NA"/>
    <n v="98.9"/>
    <n v="78.099999999999994"/>
    <n v="88.5"/>
    <s v="NA"/>
  </r>
  <r>
    <s v="Croatia"/>
    <s v="Croatia"/>
    <s v="HRV"/>
    <s v="Western and Central Europe"/>
    <x v="14"/>
    <x v="3"/>
    <n v="1999"/>
    <x v="34"/>
    <n v="19.399999999999999"/>
    <n v="1.6"/>
    <n v="1.6"/>
    <n v="1.6"/>
    <n v="4.8"/>
    <s v="NA"/>
    <s v="NA"/>
    <s v="NA"/>
    <s v="NA"/>
    <s v="NA"/>
    <s v="NA"/>
    <n v="82.5"/>
    <n v="82.5"/>
    <n v="82.5"/>
    <s v="NA"/>
  </r>
  <r>
    <s v="Croatia"/>
    <s v="Croatia"/>
    <s v="HRV"/>
    <s v="Western and Central Europe"/>
    <x v="14"/>
    <x v="3"/>
    <n v="1999"/>
    <x v="25"/>
    <n v="6.7"/>
    <n v="0.1"/>
    <n v="0.5"/>
    <n v="0.9"/>
    <n v="1.5"/>
    <s v="NA"/>
    <s v="NA"/>
    <s v="NA"/>
    <s v="NA"/>
    <s v="NA"/>
    <s v="NA"/>
    <n v="14.9"/>
    <n v="74.599999999999994"/>
    <n v="134.30000000000001"/>
    <s v="NA"/>
  </r>
  <r>
    <s v="Croatia"/>
    <s v="Croatia"/>
    <s v="HRV"/>
    <s v="Western and Central Europe"/>
    <x v="14"/>
    <x v="3"/>
    <n v="1999"/>
    <x v="16"/>
    <n v="228.8"/>
    <n v="27.5"/>
    <n v="9.1999999999999993"/>
    <n v="10.8"/>
    <n v="47.5"/>
    <s v="NA"/>
    <s v="NA"/>
    <s v="NA"/>
    <s v="NA"/>
    <s v="NA"/>
    <s v="NA"/>
    <n v="120.2"/>
    <n v="40.200000000000003"/>
    <n v="47.2"/>
    <s v="NA"/>
  </r>
  <r>
    <s v="Cyprus"/>
    <s v="Cyprus"/>
    <s v="CYP"/>
    <s v="West Asia"/>
    <x v="14"/>
    <x v="3"/>
    <n v="1999"/>
    <x v="0"/>
    <n v="60"/>
    <n v="3"/>
    <n v="2"/>
    <n v="0"/>
    <n v="5"/>
    <s v="NA"/>
    <s v="NA"/>
    <s v="NA"/>
    <s v="NA"/>
    <s v="NA"/>
    <s v="NA"/>
    <n v="50"/>
    <n v="33.299999999999997"/>
    <n v="0"/>
    <s v="NA"/>
  </r>
  <r>
    <s v="Cyprus"/>
    <s v="Cyprus"/>
    <s v="CYP"/>
    <s v="West Asia"/>
    <x v="14"/>
    <x v="3"/>
    <n v="1999"/>
    <x v="2"/>
    <n v="7"/>
    <n v="0.6"/>
    <n v="0.4"/>
    <n v="0.2"/>
    <n v="1.2"/>
    <s v="NA"/>
    <s v="NA"/>
    <s v="NA"/>
    <s v="NA"/>
    <s v="NA"/>
    <s v="NA"/>
    <n v="91"/>
    <n v="57"/>
    <n v="23"/>
    <s v="NA"/>
  </r>
  <r>
    <s v="Cyprus"/>
    <s v="Cyprus"/>
    <s v="CYP"/>
    <s v="West Asia"/>
    <x v="14"/>
    <x v="3"/>
    <n v="1999"/>
    <x v="54"/>
    <n v="3"/>
    <n v="0.2"/>
    <n v="0.1"/>
    <n v="0.1"/>
    <n v="0.4"/>
    <s v="NA"/>
    <s v="NA"/>
    <s v="NA"/>
    <s v="NA"/>
    <s v="NA"/>
    <s v="NA"/>
    <n v="67"/>
    <n v="27"/>
    <n v="40"/>
    <s v="NA"/>
  </r>
  <r>
    <s v="Cyprus"/>
    <s v="Cyprus"/>
    <s v="CYP"/>
    <s v="West Asia"/>
    <x v="14"/>
    <x v="3"/>
    <n v="1999"/>
    <x v="242"/>
    <n v="3"/>
    <n v="0.8"/>
    <n v="0.7"/>
    <n v="0.4"/>
    <n v="1.9"/>
    <s v="NA"/>
    <s v="NA"/>
    <s v="NA"/>
    <s v="NA"/>
    <s v="NA"/>
    <s v="NA"/>
    <n v="280"/>
    <n v="240"/>
    <n v="120"/>
    <s v="NA"/>
  </r>
  <r>
    <s v="Cyprus"/>
    <s v="Cyprus"/>
    <s v="CYP"/>
    <s v="West Asia"/>
    <x v="14"/>
    <x v="3"/>
    <n v="1999"/>
    <x v="6"/>
    <n v="18"/>
    <n v="0.5"/>
    <n v="0.3"/>
    <n v="0"/>
    <n v="0.8"/>
    <s v="NA"/>
    <s v="NA"/>
    <s v="NA"/>
    <s v="NA"/>
    <s v="NA"/>
    <s v="NA"/>
    <n v="27"/>
    <n v="18"/>
    <n v="0"/>
    <s v="NA"/>
  </r>
  <r>
    <s v="Cyprus"/>
    <s v="Cyprus"/>
    <s v="CYP"/>
    <s v="West Asia"/>
    <x v="14"/>
    <x v="3"/>
    <n v="1999"/>
    <x v="12"/>
    <n v="7.5"/>
    <n v="2.4"/>
    <n v="1.5"/>
    <n v="0.2"/>
    <n v="4.0999999999999996"/>
    <s v="NA"/>
    <s v="NA"/>
    <s v="NA"/>
    <s v="NA"/>
    <s v="NA"/>
    <s v="NA"/>
    <n v="320"/>
    <n v="200"/>
    <n v="32"/>
    <s v="NA"/>
  </r>
  <r>
    <s v="Czech Republic"/>
    <s v="Czech Republic"/>
    <s v="CZE"/>
    <s v="Western and Central Europe"/>
    <x v="16"/>
    <x v="3"/>
    <n v="1999"/>
    <x v="243"/>
    <n v="603"/>
    <n v="36.200000000000003"/>
    <n v="11.5"/>
    <n v="7.2"/>
    <n v="54.9"/>
    <s v="NA"/>
    <s v="NA"/>
    <s v="NA"/>
    <s v="NA"/>
    <s v="NA"/>
    <s v="NA"/>
    <n v="60"/>
    <n v="19"/>
    <n v="12"/>
    <s v="NA"/>
  </r>
  <r>
    <s v="Czech Republic"/>
    <s v="Czech Republic"/>
    <s v="CZE"/>
    <s v="Western and Central Europe"/>
    <x v="16"/>
    <x v="3"/>
    <n v="1999"/>
    <x v="12"/>
    <n v="87"/>
    <n v="7.8"/>
    <n v="2.8"/>
    <n v="3.1"/>
    <n v="13.7"/>
    <s v="NA"/>
    <s v="NA"/>
    <s v="NA"/>
    <s v="NA"/>
    <s v="NA"/>
    <s v="NA"/>
    <n v="90"/>
    <n v="32"/>
    <n v="36"/>
    <s v="NA"/>
  </r>
  <r>
    <s v="Czech Republic"/>
    <s v="Czech Republic"/>
    <s v="CZE"/>
    <s v="Western and Central Europe"/>
    <x v="16"/>
    <x v="3"/>
    <n v="1999"/>
    <x v="244"/>
    <n v="229"/>
    <n v="32.1"/>
    <n v="7.6"/>
    <n v="6"/>
    <n v="45.6"/>
    <s v="NA"/>
    <s v="NA"/>
    <s v="NA"/>
    <s v="NA"/>
    <s v="NA"/>
    <s v="NA"/>
    <n v="140"/>
    <n v="33"/>
    <n v="26"/>
    <s v="NA"/>
  </r>
  <r>
    <s v="Czech Republic"/>
    <s v="Czech Republic"/>
    <s v="CZE"/>
    <s v="Western and Central Europe"/>
    <x v="16"/>
    <x v="3"/>
    <n v="1999"/>
    <x v="33"/>
    <n v="104"/>
    <n v="10.9"/>
    <n v="4.2"/>
    <n v="4.4000000000000004"/>
    <n v="19.399999999999999"/>
    <s v="NA"/>
    <s v="NA"/>
    <s v="NA"/>
    <s v="NA"/>
    <s v="NA"/>
    <s v="NA"/>
    <n v="105"/>
    <n v="40"/>
    <n v="42"/>
    <s v="NA"/>
  </r>
  <r>
    <s v="Czech Republic"/>
    <s v="Czech Republic"/>
    <s v="CZE"/>
    <s v="Western and Central Europe"/>
    <x v="16"/>
    <x v="3"/>
    <n v="1999"/>
    <x v="245"/>
    <n v="801"/>
    <n v="96.1"/>
    <n v="20.8"/>
    <n v="19.2"/>
    <n v="136.19999999999999"/>
    <s v="NA"/>
    <s v="NA"/>
    <s v="NA"/>
    <s v="NA"/>
    <s v="NA"/>
    <s v="NA"/>
    <n v="120"/>
    <n v="26"/>
    <n v="24"/>
    <s v="NA"/>
  </r>
  <r>
    <s v="Denmark"/>
    <s v="Denmark"/>
    <s v="DNK"/>
    <s v="Western and Central Europe"/>
    <x v="16"/>
    <x v="3"/>
    <n v="1999"/>
    <x v="0"/>
    <n v="747"/>
    <n v="59.8"/>
    <n v="14.9"/>
    <n v="25.4"/>
    <n v="100.1"/>
    <s v="NA"/>
    <s v="NA"/>
    <s v="NA"/>
    <s v="NA"/>
    <s v="NA"/>
    <s v="NA"/>
    <n v="80"/>
    <n v="20"/>
    <n v="34"/>
    <s v="NA"/>
  </r>
  <r>
    <s v="Denmark"/>
    <s v="Denmark"/>
    <s v="DNK"/>
    <s v="Western and Central Europe"/>
    <x v="16"/>
    <x v="3"/>
    <n v="1999"/>
    <x v="246"/>
    <n v="5"/>
    <n v="0.1"/>
    <n v="0.1"/>
    <n v="0.2"/>
    <n v="0.4"/>
    <s v="NA"/>
    <s v="NA"/>
    <s v="NA"/>
    <s v="NA"/>
    <s v="NA"/>
    <s v="NA"/>
    <n v="25"/>
    <n v="20"/>
    <n v="40"/>
    <s v="NA"/>
  </r>
  <r>
    <s v="Denmark"/>
    <s v="Denmark"/>
    <s v="DNK"/>
    <s v="Western and Central Europe"/>
    <x v="16"/>
    <x v="3"/>
    <n v="1999"/>
    <x v="227"/>
    <n v="101"/>
    <n v="10.6"/>
    <n v="1.4"/>
    <n v="4.5"/>
    <n v="16.600000000000001"/>
    <s v="NA"/>
    <s v="NA"/>
    <s v="NA"/>
    <s v="NA"/>
    <s v="NA"/>
    <s v="NA"/>
    <n v="105"/>
    <n v="14"/>
    <n v="45"/>
    <s v="NA"/>
  </r>
  <r>
    <s v="Denmark"/>
    <s v="Denmark"/>
    <s v="DNK"/>
    <s v="Western and Central Europe"/>
    <x v="16"/>
    <x v="3"/>
    <n v="1999"/>
    <x v="228"/>
    <n v="217"/>
    <n v="39.700000000000003"/>
    <n v="3"/>
    <n v="9.8000000000000007"/>
    <n v="52.5"/>
    <s v="NA"/>
    <s v="NA"/>
    <s v="NA"/>
    <s v="NA"/>
    <s v="NA"/>
    <s v="NA"/>
    <n v="183"/>
    <n v="14"/>
    <n v="45"/>
    <s v="NA"/>
  </r>
  <r>
    <s v="Denmark"/>
    <s v="Denmark"/>
    <s v="DNK"/>
    <s v="Western and Central Europe"/>
    <x v="16"/>
    <x v="3"/>
    <n v="1999"/>
    <x v="154"/>
    <n v="160"/>
    <n v="30.4"/>
    <n v="3"/>
    <n v="5.8"/>
    <n v="39.200000000000003"/>
    <s v="NA"/>
    <s v="NA"/>
    <s v="NA"/>
    <s v="NA"/>
    <s v="NA"/>
    <s v="NA"/>
    <n v="190"/>
    <n v="19"/>
    <n v="36"/>
    <s v="NA"/>
  </r>
  <r>
    <s v="Denmark"/>
    <s v="Denmark"/>
    <s v="DNK"/>
    <s v="Western and Central Europe"/>
    <x v="16"/>
    <x v="3"/>
    <n v="1999"/>
    <x v="230"/>
    <n v="96"/>
    <n v="13.4"/>
    <n v="2.2000000000000002"/>
    <n v="4.8"/>
    <n v="20.399999999999999"/>
    <s v="NA"/>
    <s v="NA"/>
    <s v="NA"/>
    <s v="NA"/>
    <s v="NA"/>
    <s v="NA"/>
    <n v="140"/>
    <n v="23"/>
    <n v="50"/>
    <s v="NA"/>
  </r>
  <r>
    <s v="Denmark"/>
    <s v="Denmark"/>
    <s v="DNK"/>
    <s v="Western and Central Europe"/>
    <x v="16"/>
    <x v="3"/>
    <n v="1999"/>
    <x v="231"/>
    <n v="64"/>
    <n v="5.8"/>
    <n v="1.3"/>
    <n v="2.2000000000000002"/>
    <n v="9.3000000000000007"/>
    <s v="NA"/>
    <s v="NA"/>
    <s v="NA"/>
    <s v="NA"/>
    <s v="NA"/>
    <s v="NA"/>
    <n v="90"/>
    <n v="20"/>
    <n v="35"/>
    <s v="NA"/>
  </r>
  <r>
    <s v="Denmark"/>
    <s v="Denmark"/>
    <s v="DNK"/>
    <s v="Western and Central Europe"/>
    <x v="16"/>
    <x v="3"/>
    <n v="1999"/>
    <x v="12"/>
    <n v="38"/>
    <n v="4.8"/>
    <n v="1.4"/>
    <n v="3.3"/>
    <n v="9.5"/>
    <s v="NA"/>
    <s v="NA"/>
    <s v="NA"/>
    <s v="NA"/>
    <s v="NA"/>
    <s v="NA"/>
    <n v="125"/>
    <n v="37"/>
    <n v="87"/>
    <s v="NA"/>
  </r>
  <r>
    <s v="Denmark"/>
    <s v="Denmark"/>
    <s v="DNK"/>
    <s v="Western and Central Europe"/>
    <x v="16"/>
    <x v="3"/>
    <n v="1999"/>
    <x v="179"/>
    <n v="97"/>
    <n v="0"/>
    <n v="1.7"/>
    <n v="5.8"/>
    <n v="7.6"/>
    <s v="NA"/>
    <s v="NA"/>
    <s v="NA"/>
    <s v="NA"/>
    <s v="NA"/>
    <s v="NA"/>
    <n v="0"/>
    <n v="18"/>
    <n v="60"/>
    <s v="NA"/>
  </r>
  <r>
    <s v="Denmark"/>
    <s v="Denmark"/>
    <s v="DNK"/>
    <s v="Western and Central Europe"/>
    <x v="16"/>
    <x v="3"/>
    <n v="1999"/>
    <x v="233"/>
    <n v="131"/>
    <n v="9.6"/>
    <n v="2.4"/>
    <n v="4.0999999999999996"/>
    <n v="16"/>
    <s v="NA"/>
    <s v="NA"/>
    <s v="NA"/>
    <s v="NA"/>
    <s v="NA"/>
    <s v="NA"/>
    <n v="73"/>
    <n v="18"/>
    <n v="31"/>
    <s v="NA"/>
  </r>
  <r>
    <s v="Denmark"/>
    <s v="Denmark"/>
    <s v="DNK"/>
    <s v="Western and Central Europe"/>
    <x v="16"/>
    <x v="3"/>
    <n v="1999"/>
    <x v="234"/>
    <n v="11"/>
    <n v="1.4"/>
    <n v="0.2"/>
    <n v="0.7"/>
    <n v="2.2999999999999998"/>
    <s v="NA"/>
    <s v="NA"/>
    <s v="NA"/>
    <s v="NA"/>
    <s v="NA"/>
    <s v="NA"/>
    <n v="130"/>
    <n v="22"/>
    <n v="60"/>
    <s v="NA"/>
  </r>
  <r>
    <s v="Denmark"/>
    <s v="Denmark"/>
    <s v="DNK"/>
    <s v="Western and Central Europe"/>
    <x v="16"/>
    <x v="3"/>
    <n v="1999"/>
    <x v="235"/>
    <n v="45"/>
    <n v="3.5"/>
    <n v="1.1000000000000001"/>
    <n v="1.1000000000000001"/>
    <n v="5.8"/>
    <s v="NA"/>
    <s v="NA"/>
    <s v="NA"/>
    <s v="NA"/>
    <s v="NA"/>
    <s v="NA"/>
    <n v="78"/>
    <n v="25"/>
    <n v="25"/>
    <s v="NA"/>
  </r>
  <r>
    <s v="Denmark"/>
    <s v="Denmark"/>
    <s v="DNK"/>
    <s v="Western and Central Europe"/>
    <x v="16"/>
    <x v="3"/>
    <n v="1999"/>
    <x v="33"/>
    <n v="68"/>
    <n v="7.5"/>
    <n v="2.6"/>
    <n v="4.0999999999999996"/>
    <n v="14.1"/>
    <s v="NA"/>
    <s v="NA"/>
    <s v="NA"/>
    <s v="NA"/>
    <s v="NA"/>
    <s v="NA"/>
    <n v="110"/>
    <n v="38"/>
    <n v="60"/>
    <s v="NA"/>
  </r>
  <r>
    <s v="Denmark"/>
    <s v="Denmark"/>
    <s v="DNK"/>
    <s v="Western and Central Europe"/>
    <x v="16"/>
    <x v="3"/>
    <n v="1999"/>
    <x v="236"/>
    <n v="4"/>
    <n v="0.3"/>
    <n v="0"/>
    <n v="0.2"/>
    <n v="0.6"/>
    <s v="NA"/>
    <s v="NA"/>
    <s v="NA"/>
    <s v="NA"/>
    <s v="NA"/>
    <s v="NA"/>
    <n v="80"/>
    <n v="10"/>
    <n v="50"/>
    <s v="NA"/>
  </r>
  <r>
    <s v="Denmark"/>
    <s v="Denmark"/>
    <s v="DNK"/>
    <s v="Western and Central Europe"/>
    <x v="16"/>
    <x v="3"/>
    <n v="1999"/>
    <x v="20"/>
    <n v="16"/>
    <n v="3.4"/>
    <n v="0.7"/>
    <n v="1.2"/>
    <n v="5.3"/>
    <s v="NA"/>
    <s v="NA"/>
    <s v="NA"/>
    <s v="NA"/>
    <s v="NA"/>
    <s v="NA"/>
    <n v="142"/>
    <n v="30"/>
    <n v="50"/>
    <s v="NA"/>
  </r>
  <r>
    <s v="Denmark"/>
    <s v="Denmark"/>
    <s v="DNK"/>
    <s v="Western and Central Europe"/>
    <x v="16"/>
    <x v="3"/>
    <n v="1999"/>
    <x v="16"/>
    <n v="689"/>
    <n v="94.4"/>
    <n v="15.8"/>
    <n v="31"/>
    <n v="141.19999999999999"/>
    <s v="NA"/>
    <s v="NA"/>
    <s v="NA"/>
    <s v="NA"/>
    <s v="NA"/>
    <s v="NA"/>
    <n v="137"/>
    <n v="23"/>
    <n v="45"/>
    <s v="NA"/>
  </r>
  <r>
    <s v="Dominican Republic"/>
    <s v="Dominican Republic"/>
    <s v="DOM"/>
    <s v="Latin America"/>
    <x v="16"/>
    <x v="3"/>
    <n v="1999"/>
    <x v="77"/>
    <n v="4.5999999999999996"/>
    <n v="0.3"/>
    <n v="0.3"/>
    <n v="0.3"/>
    <n v="1"/>
    <n v="80"/>
    <n v="80"/>
    <n v="80"/>
    <n v="90"/>
    <n v="90"/>
    <n v="90"/>
    <s v="NA"/>
    <s v="NA"/>
    <s v="NA"/>
    <s v="NA"/>
  </r>
  <r>
    <s v="Dominican Republic"/>
    <s v="Dominican Republic"/>
    <s v="DOM"/>
    <s v="Latin America"/>
    <x v="16"/>
    <x v="3"/>
    <n v="1999"/>
    <x v="18"/>
    <n v="5"/>
    <n v="0.2"/>
    <n v="0.1"/>
    <n v="0.3"/>
    <n v="0.6"/>
    <n v="80"/>
    <n v="50"/>
    <n v="120"/>
    <n v="50"/>
    <n v="50"/>
    <n v="50"/>
    <s v="NA"/>
    <s v="NA"/>
    <s v="NA"/>
    <s v="NA"/>
  </r>
  <r>
    <s v="Dominican Republic"/>
    <s v="Dominican Republic"/>
    <s v="DOM"/>
    <s v="Latin America"/>
    <x v="16"/>
    <x v="3"/>
    <n v="1999"/>
    <x v="75"/>
    <n v="55"/>
    <n v="3.7"/>
    <n v="2.5"/>
    <n v="2.5"/>
    <n v="8.6999999999999993"/>
    <n v="90"/>
    <n v="60"/>
    <n v="60"/>
    <n v="75"/>
    <n v="75"/>
    <n v="75"/>
    <s v="NA"/>
    <s v="NA"/>
    <s v="NA"/>
    <s v="NA"/>
  </r>
  <r>
    <s v="Dominican Republic"/>
    <s v="Dominican Republic"/>
    <s v="DOM"/>
    <s v="Latin America"/>
    <x v="16"/>
    <x v="3"/>
    <n v="1999"/>
    <x v="62"/>
    <n v="1"/>
    <n v="0.1"/>
    <n v="0.1"/>
    <n v="0.1"/>
    <n v="0.3"/>
    <n v="100"/>
    <n v="80"/>
    <n v="100"/>
    <n v="90"/>
    <n v="90"/>
    <n v="90"/>
    <s v="NA"/>
    <s v="NA"/>
    <s v="NA"/>
    <s v="NA"/>
  </r>
  <r>
    <s v="Dominican Republic"/>
    <s v="Dominican Republic"/>
    <s v="DOM"/>
    <s v="Latin America"/>
    <x v="16"/>
    <x v="3"/>
    <n v="1999"/>
    <x v="42"/>
    <n v="3.5"/>
    <n v="0"/>
    <n v="0"/>
    <n v="0"/>
    <n v="0.1"/>
    <n v="50"/>
    <n v="50"/>
    <n v="50"/>
    <n v="15"/>
    <n v="15"/>
    <n v="15"/>
    <s v="NA"/>
    <s v="NA"/>
    <s v="NA"/>
    <s v="NA"/>
  </r>
  <r>
    <s v="Dominican Republic"/>
    <s v="Dominican Republic"/>
    <s v="DOM"/>
    <s v="Latin America"/>
    <x v="16"/>
    <x v="3"/>
    <n v="1999"/>
    <x v="221"/>
    <n v="25"/>
    <n v="2.1"/>
    <n v="1.7"/>
    <n v="1.7"/>
    <n v="5.5"/>
    <n v="100"/>
    <n v="80"/>
    <n v="80"/>
    <n v="85"/>
    <n v="85"/>
    <n v="85"/>
    <s v="NA"/>
    <s v="NA"/>
    <s v="NA"/>
    <s v="NA"/>
  </r>
  <r>
    <s v="Dominican Republic"/>
    <s v="Dominican Republic"/>
    <s v="DOM"/>
    <s v="Latin America"/>
    <x v="16"/>
    <x v="3"/>
    <n v="1999"/>
    <x v="51"/>
    <n v="115"/>
    <n v="0.5"/>
    <n v="0.5"/>
    <n v="1.8"/>
    <n v="2.8"/>
    <n v="40"/>
    <n v="40"/>
    <n v="80"/>
    <n v="10"/>
    <n v="10"/>
    <n v="20"/>
    <s v="NA"/>
    <s v="NA"/>
    <s v="NA"/>
    <s v="NA"/>
  </r>
  <r>
    <s v="Dominican Republic"/>
    <s v="Dominican Republic"/>
    <s v="DOM"/>
    <s v="Latin America"/>
    <x v="16"/>
    <x v="3"/>
    <n v="1999"/>
    <x v="52"/>
    <n v="15.5"/>
    <n v="0.1"/>
    <n v="0.1"/>
    <n v="0.1"/>
    <n v="0.2"/>
    <n v="40"/>
    <n v="40"/>
    <n v="40"/>
    <n v="20"/>
    <n v="10"/>
    <n v="10"/>
    <s v="NA"/>
    <s v="NA"/>
    <s v="NA"/>
    <s v="NA"/>
  </r>
  <r>
    <s v="Dominican Republic"/>
    <s v="Dominican Republic"/>
    <s v="DOM"/>
    <s v="Latin America"/>
    <x v="16"/>
    <x v="3"/>
    <n v="1999"/>
    <x v="53"/>
    <n v="150"/>
    <n v="2.4"/>
    <n v="1.2"/>
    <n v="2.4"/>
    <n v="6"/>
    <n v="80"/>
    <n v="40"/>
    <n v="80"/>
    <n v="20"/>
    <n v="20"/>
    <n v="20"/>
    <s v="NA"/>
    <s v="NA"/>
    <s v="NA"/>
    <s v="NA"/>
  </r>
  <r>
    <s v="Dominican Republic"/>
    <s v="Dominican Republic"/>
    <s v="DOM"/>
    <s v="Latin America"/>
    <x v="16"/>
    <x v="3"/>
    <n v="1999"/>
    <x v="5"/>
    <n v="2"/>
    <n v="0.3"/>
    <n v="0.2"/>
    <n v="0.2"/>
    <n v="0.7"/>
    <n v="140"/>
    <n v="100"/>
    <n v="100"/>
    <n v="100"/>
    <n v="100"/>
    <n v="100"/>
    <s v="NA"/>
    <s v="NA"/>
    <s v="NA"/>
    <s v="NA"/>
  </r>
  <r>
    <s v="Dominican Republic"/>
    <s v="Dominican Republic"/>
    <s v="DOM"/>
    <s v="Latin America"/>
    <x v="16"/>
    <x v="3"/>
    <n v="1999"/>
    <x v="6"/>
    <n v="1.1000000000000001"/>
    <n v="0.1"/>
    <n v="0.1"/>
    <n v="0.1"/>
    <n v="0.3"/>
    <n v="100"/>
    <n v="70"/>
    <n v="100"/>
    <n v="90"/>
    <n v="90"/>
    <n v="90"/>
    <s v="NA"/>
    <s v="NA"/>
    <s v="NA"/>
    <s v="NA"/>
  </r>
  <r>
    <s v="Dominican Republic"/>
    <s v="Dominican Republic"/>
    <s v="DOM"/>
    <s v="Latin America"/>
    <x v="16"/>
    <x v="3"/>
    <n v="1999"/>
    <x v="247"/>
    <n v="128"/>
    <n v="1"/>
    <n v="0.5"/>
    <n v="0.8"/>
    <n v="2.2999999999999998"/>
    <n v="80"/>
    <n v="40"/>
    <n v="60"/>
    <n v="10"/>
    <n v="10"/>
    <n v="10"/>
    <s v="NA"/>
    <s v="NA"/>
    <s v="NA"/>
    <s v="NA"/>
  </r>
  <r>
    <s v="Dominican Republic"/>
    <s v="Dominican Republic"/>
    <s v="DOM"/>
    <s v="Latin America"/>
    <x v="16"/>
    <x v="3"/>
    <n v="1999"/>
    <x v="19"/>
    <n v="20"/>
    <n v="0.5"/>
    <n v="0.4"/>
    <n v="0.4"/>
    <n v="1.2"/>
    <n v="80"/>
    <n v="60"/>
    <n v="60"/>
    <n v="30"/>
    <n v="30"/>
    <n v="30"/>
    <s v="NA"/>
    <s v="NA"/>
    <s v="NA"/>
    <s v="NA"/>
  </r>
  <r>
    <s v="Dominican Republic"/>
    <s v="Dominican Republic"/>
    <s v="DOM"/>
    <s v="Latin America"/>
    <x v="16"/>
    <x v="3"/>
    <n v="1999"/>
    <x v="106"/>
    <n v="2.9"/>
    <n v="0.2"/>
    <n v="0.1"/>
    <n v="0.1"/>
    <n v="0.5"/>
    <n v="100"/>
    <n v="60"/>
    <n v="60"/>
    <n v="85"/>
    <n v="85"/>
    <n v="85"/>
    <s v="NA"/>
    <s v="NA"/>
    <s v="NA"/>
    <s v="NA"/>
  </r>
  <r>
    <s v="Dominican Republic"/>
    <s v="Dominican Republic"/>
    <s v="DOM"/>
    <s v="Latin America"/>
    <x v="16"/>
    <x v="3"/>
    <n v="1999"/>
    <x v="200"/>
    <n v="1.5"/>
    <n v="0.2"/>
    <n v="0.1"/>
    <n v="0.1"/>
    <n v="0.4"/>
    <n v="120"/>
    <n v="65"/>
    <n v="100"/>
    <n v="95"/>
    <n v="95"/>
    <n v="95"/>
    <s v="NA"/>
    <s v="NA"/>
    <s v="NA"/>
    <s v="NA"/>
  </r>
  <r>
    <s v="Dominican Republic"/>
    <s v="Dominican Republic"/>
    <s v="DOM"/>
    <s v="Latin America"/>
    <x v="16"/>
    <x v="3"/>
    <n v="1999"/>
    <x v="241"/>
    <n v="6"/>
    <n v="0.7"/>
    <n v="0.5"/>
    <n v="0.6"/>
    <n v="1.8"/>
    <n v="120"/>
    <n v="80"/>
    <n v="100"/>
    <n v="100"/>
    <n v="100"/>
    <n v="100"/>
    <s v="NA"/>
    <s v="NA"/>
    <s v="NA"/>
    <s v="NA"/>
  </r>
  <r>
    <s v="Dominican Republic"/>
    <s v="Dominican Republic"/>
    <s v="DOM"/>
    <s v="Latin America"/>
    <x v="16"/>
    <x v="3"/>
    <n v="1999"/>
    <x v="8"/>
    <n v="6.5"/>
    <n v="0.6"/>
    <n v="0.5"/>
    <n v="0.6"/>
    <n v="1.6"/>
    <n v="100"/>
    <n v="80"/>
    <n v="100"/>
    <n v="90"/>
    <n v="90"/>
    <n v="90"/>
    <s v="NA"/>
    <s v="NA"/>
    <s v="NA"/>
    <s v="NA"/>
  </r>
  <r>
    <s v="Dominican Republic"/>
    <s v="Dominican Republic"/>
    <s v="DOM"/>
    <s v="Latin America"/>
    <x v="16"/>
    <x v="3"/>
    <n v="1999"/>
    <x v="107"/>
    <n v="0.6"/>
    <n v="0.1"/>
    <n v="0"/>
    <n v="0"/>
    <n v="0.1"/>
    <n v="100"/>
    <n v="80"/>
    <n v="80"/>
    <n v="90"/>
    <n v="90"/>
    <n v="90"/>
    <s v="NA"/>
    <s v="NA"/>
    <s v="NA"/>
    <s v="NA"/>
  </r>
  <r>
    <s v="Dominican Republic"/>
    <s v="Dominican Republic"/>
    <s v="DOM"/>
    <s v="Latin America"/>
    <x v="16"/>
    <x v="3"/>
    <n v="1999"/>
    <x v="248"/>
    <n v="3"/>
    <n v="0.3"/>
    <n v="0.2"/>
    <n v="0.3"/>
    <n v="0.8"/>
    <n v="100"/>
    <n v="80"/>
    <n v="100"/>
    <n v="90"/>
    <n v="90"/>
    <n v="90"/>
    <s v="NA"/>
    <s v="NA"/>
    <s v="NA"/>
    <s v="NA"/>
  </r>
  <r>
    <s v="Dominican Republic"/>
    <s v="Dominican Republic"/>
    <s v="DOM"/>
    <s v="Latin America"/>
    <x v="16"/>
    <x v="3"/>
    <n v="1999"/>
    <x v="58"/>
    <n v="2.5"/>
    <n v="0.2"/>
    <n v="0.2"/>
    <n v="0.2"/>
    <n v="0.7"/>
    <n v="100"/>
    <n v="80"/>
    <n v="100"/>
    <n v="95"/>
    <n v="95"/>
    <n v="95"/>
    <s v="NA"/>
    <s v="NA"/>
    <s v="NA"/>
    <s v="NA"/>
  </r>
  <r>
    <s v="Dominican Republic"/>
    <s v="Dominican Republic"/>
    <s v="DOM"/>
    <s v="Latin America"/>
    <x v="16"/>
    <x v="3"/>
    <n v="1999"/>
    <x v="92"/>
    <n v="25"/>
    <n v="1.1000000000000001"/>
    <n v="0.9"/>
    <n v="1.1000000000000001"/>
    <n v="3.2"/>
    <n v="100"/>
    <n v="80"/>
    <n v="100"/>
    <n v="45"/>
    <n v="45"/>
    <n v="45"/>
    <s v="NA"/>
    <s v="NA"/>
    <s v="NA"/>
    <s v="NA"/>
  </r>
  <r>
    <s v="Dominican Republic"/>
    <s v="Dominican Republic"/>
    <s v="DOM"/>
    <s v="Latin America"/>
    <x v="16"/>
    <x v="3"/>
    <n v="1999"/>
    <x v="12"/>
    <n v="5.5"/>
    <n v="0.8"/>
    <n v="0.4"/>
    <n v="0.6"/>
    <n v="1.8"/>
    <n v="150"/>
    <n v="70"/>
    <n v="120"/>
    <n v="98"/>
    <n v="98"/>
    <n v="98"/>
    <s v="NA"/>
    <s v="NA"/>
    <s v="NA"/>
    <s v="NA"/>
  </r>
  <r>
    <s v="Dominican Republic"/>
    <s v="Dominican Republic"/>
    <s v="DOM"/>
    <s v="Latin America"/>
    <x v="16"/>
    <x v="3"/>
    <n v="1999"/>
    <x v="240"/>
    <n v="6.5"/>
    <n v="0"/>
    <n v="0"/>
    <n v="0"/>
    <n v="0.1"/>
    <n v="60"/>
    <n v="40"/>
    <n v="40"/>
    <n v="10"/>
    <n v="10"/>
    <n v="10"/>
    <s v="NA"/>
    <s v="NA"/>
    <s v="NA"/>
    <s v="NA"/>
  </r>
  <r>
    <s v="Dominican Republic"/>
    <s v="Dominican Republic"/>
    <s v="DOM"/>
    <s v="Latin America"/>
    <x v="16"/>
    <x v="3"/>
    <n v="1999"/>
    <x v="48"/>
    <n v="98"/>
    <n v="13"/>
    <n v="4.8"/>
    <n v="7.7"/>
    <n v="25.5"/>
    <n v="135"/>
    <n v="50"/>
    <n v="80"/>
    <n v="98"/>
    <n v="98"/>
    <n v="98"/>
    <s v="NA"/>
    <s v="NA"/>
    <s v="NA"/>
    <s v="NA"/>
  </r>
  <r>
    <s v="Dominican Republic"/>
    <s v="Dominican Republic"/>
    <s v="DOM"/>
    <s v="Latin America"/>
    <x v="16"/>
    <x v="3"/>
    <n v="1999"/>
    <x v="46"/>
    <n v="10"/>
    <n v="0.3"/>
    <n v="0.2"/>
    <n v="0.2"/>
    <n v="0.7"/>
    <n v="80"/>
    <n v="60"/>
    <n v="60"/>
    <n v="35"/>
    <n v="35"/>
    <n v="35"/>
    <s v="NA"/>
    <s v="NA"/>
    <s v="NA"/>
    <s v="NA"/>
  </r>
  <r>
    <s v="Dominican Republic"/>
    <s v="Dominican Republic"/>
    <s v="DOM"/>
    <s v="Latin America"/>
    <x v="16"/>
    <x v="3"/>
    <n v="1999"/>
    <x v="33"/>
    <n v="0.6"/>
    <n v="0.1"/>
    <n v="0"/>
    <n v="0"/>
    <n v="0.1"/>
    <n v="100"/>
    <n v="80"/>
    <n v="80"/>
    <n v="90"/>
    <n v="90"/>
    <n v="90"/>
    <s v="NA"/>
    <s v="NA"/>
    <s v="NA"/>
    <s v="NA"/>
  </r>
  <r>
    <s v="Dominican Republic"/>
    <s v="Dominican Republic"/>
    <s v="DOM"/>
    <s v="Latin America"/>
    <x v="16"/>
    <x v="3"/>
    <n v="1999"/>
    <x v="225"/>
    <n v="250"/>
    <n v="12"/>
    <n v="9"/>
    <n v="12"/>
    <n v="33"/>
    <n v="80"/>
    <n v="60"/>
    <n v="80"/>
    <n v="60"/>
    <n v="60"/>
    <n v="60"/>
    <s v="NA"/>
    <s v="NA"/>
    <s v="NA"/>
    <s v="NA"/>
  </r>
  <r>
    <s v="Dominican Republic"/>
    <s v="Dominican Republic"/>
    <s v="DOM"/>
    <s v="Latin America"/>
    <x v="16"/>
    <x v="3"/>
    <n v="1999"/>
    <x v="25"/>
    <n v="27"/>
    <n v="2.4"/>
    <n v="1.9"/>
    <n v="3"/>
    <n v="7.4"/>
    <n v="100"/>
    <n v="80"/>
    <n v="125"/>
    <n v="90"/>
    <n v="90"/>
    <n v="90"/>
    <s v="NA"/>
    <s v="NA"/>
    <s v="NA"/>
    <s v="NA"/>
  </r>
  <r>
    <s v="Dominican Republic"/>
    <s v="Dominican Republic"/>
    <s v="DOM"/>
    <s v="Latin America"/>
    <x v="16"/>
    <x v="3"/>
    <n v="1999"/>
    <x v="49"/>
    <n v="12.5"/>
    <n v="1.6"/>
    <n v="1.1000000000000001"/>
    <n v="1.3"/>
    <n v="4"/>
    <n v="135"/>
    <n v="90"/>
    <n v="110"/>
    <n v="95"/>
    <n v="95"/>
    <n v="95"/>
    <s v="NA"/>
    <s v="NA"/>
    <s v="NA"/>
    <s v="NA"/>
  </r>
  <r>
    <s v="Dominican Republic"/>
    <s v="Dominican Republic"/>
    <s v="DOM"/>
    <s v="Latin America"/>
    <x v="16"/>
    <x v="3"/>
    <n v="1999"/>
    <x v="134"/>
    <n v="1"/>
    <n v="0.1"/>
    <n v="0.1"/>
    <n v="0.1"/>
    <n v="0.3"/>
    <n v="120"/>
    <n v="90"/>
    <n v="110"/>
    <n v="90"/>
    <n v="95"/>
    <n v="95"/>
    <s v="NA"/>
    <s v="NA"/>
    <s v="NA"/>
    <s v="NA"/>
  </r>
  <r>
    <s v="Dominican Republic"/>
    <s v="Dominican Republic"/>
    <s v="DOM"/>
    <s v="Latin America"/>
    <x v="16"/>
    <x v="3"/>
    <n v="1999"/>
    <x v="91"/>
    <n v="2.4"/>
    <n v="0.2"/>
    <n v="0.1"/>
    <n v="0.2"/>
    <n v="0.4"/>
    <n v="80"/>
    <n v="50"/>
    <n v="80"/>
    <n v="85"/>
    <n v="85"/>
    <n v="85"/>
    <s v="NA"/>
    <s v="NA"/>
    <s v="NA"/>
    <s v="NA"/>
  </r>
  <r>
    <s v="Ecuador"/>
    <s v="Ecuador"/>
    <s v="ECU"/>
    <s v="Latin America"/>
    <x v="15"/>
    <x v="3"/>
    <n v="1999"/>
    <x v="18"/>
    <n v="110"/>
    <n v="23.1"/>
    <n v="1.5"/>
    <n v="30.8"/>
    <n v="55.4"/>
    <n v="300"/>
    <n v="20"/>
    <n v="400"/>
    <n v="70"/>
    <n v="70"/>
    <n v="70"/>
    <s v="NA"/>
    <s v="NA"/>
    <s v="NA"/>
    <s v="NA"/>
  </r>
  <r>
    <s v="Ecuador"/>
    <s v="Ecuador"/>
    <s v="ECU"/>
    <s v="Latin America"/>
    <x v="15"/>
    <x v="3"/>
    <n v="1999"/>
    <x v="0"/>
    <n v="45"/>
    <n v="0.2"/>
    <n v="0"/>
    <n v="0.1"/>
    <n v="0.4"/>
    <n v="80"/>
    <n v="20"/>
    <n v="60"/>
    <n v="5"/>
    <n v="5"/>
    <n v="5"/>
    <s v="NA"/>
    <s v="NA"/>
    <s v="NA"/>
    <s v="NA"/>
  </r>
  <r>
    <s v="Ecuador"/>
    <s v="Ecuador"/>
    <s v="ECU"/>
    <s v="Latin America"/>
    <x v="15"/>
    <x v="3"/>
    <n v="1999"/>
    <x v="42"/>
    <n v="20"/>
    <n v="0"/>
    <n v="0"/>
    <n v="0"/>
    <n v="0.1"/>
    <n v="20"/>
    <n v="20"/>
    <n v="20"/>
    <n v="10"/>
    <n v="10"/>
    <n v="10"/>
    <s v="NA"/>
    <s v="NA"/>
    <s v="NA"/>
    <s v="NA"/>
  </r>
  <r>
    <s v="Ecuador"/>
    <s v="Ecuador"/>
    <s v="ECU"/>
    <s v="Latin America"/>
    <x v="15"/>
    <x v="3"/>
    <n v="1999"/>
    <x v="51"/>
    <n v="310"/>
    <n v="1.2"/>
    <n v="0.2"/>
    <n v="0.9"/>
    <n v="2.4"/>
    <n v="80"/>
    <n v="15"/>
    <n v="60"/>
    <n v="5"/>
    <n v="5"/>
    <n v="5"/>
    <s v="NA"/>
    <s v="NA"/>
    <s v="NA"/>
    <s v="NA"/>
  </r>
  <r>
    <s v="Ecuador"/>
    <s v="Ecuador"/>
    <s v="ECU"/>
    <s v="Latin America"/>
    <x v="15"/>
    <x v="3"/>
    <n v="1999"/>
    <x v="53"/>
    <n v="380"/>
    <n v="1.5"/>
    <n v="0.4"/>
    <n v="0.8"/>
    <n v="2.7"/>
    <n v="80"/>
    <n v="20"/>
    <n v="40"/>
    <n v="5"/>
    <n v="5"/>
    <n v="5"/>
    <s v="NA"/>
    <s v="NA"/>
    <s v="NA"/>
    <s v="NA"/>
  </r>
  <r>
    <s v="Ecuador"/>
    <s v="Ecuador"/>
    <s v="ECU"/>
    <s v="Latin America"/>
    <x v="15"/>
    <x v="3"/>
    <n v="1999"/>
    <x v="22"/>
    <n v="20"/>
    <n v="1"/>
    <n v="0.2"/>
    <n v="0.3"/>
    <n v="1.5"/>
    <n v="100"/>
    <n v="20"/>
    <n v="30"/>
    <n v="50"/>
    <n v="50"/>
    <n v="50"/>
    <s v="NA"/>
    <s v="NA"/>
    <s v="NA"/>
    <s v="NA"/>
  </r>
  <r>
    <s v="Ecuador"/>
    <s v="Ecuador"/>
    <s v="ECU"/>
    <s v="Latin America"/>
    <x v="15"/>
    <x v="3"/>
    <n v="1999"/>
    <x v="19"/>
    <n v="320"/>
    <n v="23"/>
    <n v="7.7"/>
    <n v="7.7"/>
    <n v="38.4"/>
    <n v="120"/>
    <n v="40"/>
    <n v="40"/>
    <n v="60"/>
    <n v="60"/>
    <n v="60"/>
    <s v="NA"/>
    <s v="NA"/>
    <s v="NA"/>
    <s v="NA"/>
  </r>
  <r>
    <s v="Ecuador"/>
    <s v="Ecuador"/>
    <s v="ECU"/>
    <s v="Latin America"/>
    <x v="15"/>
    <x v="3"/>
    <n v="1999"/>
    <x v="241"/>
    <n v="70"/>
    <n v="3.9"/>
    <n v="1.1000000000000001"/>
    <n v="3.4"/>
    <n v="8.4"/>
    <n v="80"/>
    <n v="20"/>
    <n v="60"/>
    <n v="70"/>
    <n v="80"/>
    <n v="80"/>
    <s v="NA"/>
    <s v="NA"/>
    <s v="NA"/>
    <s v="NA"/>
  </r>
  <r>
    <s v="Ecuador"/>
    <s v="Ecuador"/>
    <s v="ECU"/>
    <s v="Latin America"/>
    <x v="15"/>
    <x v="3"/>
    <n v="1999"/>
    <x v="12"/>
    <n v="57"/>
    <n v="6.8"/>
    <n v="8.6"/>
    <n v="3.4"/>
    <n v="18.8"/>
    <n v="200"/>
    <n v="250"/>
    <n v="100"/>
    <n v="60"/>
    <n v="60"/>
    <n v="60"/>
    <s v="NA"/>
    <s v="NA"/>
    <s v="NA"/>
    <s v="NA"/>
  </r>
  <r>
    <s v="Ecuador"/>
    <s v="Ecuador"/>
    <s v="ECU"/>
    <s v="Latin America"/>
    <x v="15"/>
    <x v="3"/>
    <n v="1999"/>
    <x v="48"/>
    <n v="356"/>
    <n v="21.4"/>
    <n v="8.5"/>
    <n v="6.4"/>
    <n v="36.299999999999997"/>
    <n v="100"/>
    <n v="40"/>
    <n v="30"/>
    <n v="60"/>
    <n v="60"/>
    <n v="60"/>
    <s v="NA"/>
    <s v="NA"/>
    <s v="NA"/>
    <s v="NA"/>
  </r>
  <r>
    <s v="Ecuador"/>
    <s v="Ecuador"/>
    <s v="ECU"/>
    <s v="Latin America"/>
    <x v="15"/>
    <x v="3"/>
    <n v="1999"/>
    <x v="60"/>
    <n v="81"/>
    <n v="0.4"/>
    <n v="0.8"/>
    <n v="0.8"/>
    <n v="2"/>
    <n v="10"/>
    <n v="20"/>
    <n v="20"/>
    <n v="50"/>
    <n v="50"/>
    <n v="50"/>
    <s v="NA"/>
    <s v="NA"/>
    <s v="NA"/>
    <s v="NA"/>
  </r>
  <r>
    <s v="Ecuador"/>
    <s v="Ecuador"/>
    <s v="ECU"/>
    <s v="Latin America"/>
    <x v="15"/>
    <x v="3"/>
    <n v="1999"/>
    <x v="225"/>
    <n v="45"/>
    <n v="2.2000000000000002"/>
    <n v="0.6"/>
    <n v="3.2"/>
    <n v="6"/>
    <n v="70"/>
    <n v="20"/>
    <n v="100"/>
    <n v="70"/>
    <n v="70"/>
    <n v="70"/>
    <s v="NA"/>
    <s v="NA"/>
    <s v="NA"/>
    <s v="NA"/>
  </r>
  <r>
    <s v="Ecuador"/>
    <s v="Ecuador"/>
    <s v="ECU"/>
    <s v="Latin America"/>
    <x v="15"/>
    <x v="3"/>
    <n v="1999"/>
    <x v="16"/>
    <n v="35"/>
    <n v="0.1"/>
    <n v="0"/>
    <n v="0.1"/>
    <n v="0.2"/>
    <n v="80"/>
    <n v="20"/>
    <n v="30"/>
    <n v="5"/>
    <n v="5"/>
    <n v="5"/>
    <s v="NA"/>
    <s v="NA"/>
    <s v="NA"/>
    <s v="NA"/>
  </r>
  <r>
    <s v="Egypt"/>
    <s v="Egypt"/>
    <s v="EGY"/>
    <s v="Africa"/>
    <x v="17"/>
    <x v="3"/>
    <n v="1999"/>
    <x v="97"/>
    <n v="29.4"/>
    <n v="5.3"/>
    <n v="1.8"/>
    <n v="2.5"/>
    <n v="9.6"/>
    <n v="178.5"/>
    <n v="61.9"/>
    <n v="85.7"/>
    <n v="100"/>
    <n v="100"/>
    <n v="100"/>
    <s v="NA"/>
    <s v="NA"/>
    <s v="NA"/>
    <s v="NA"/>
  </r>
  <r>
    <s v="Egypt"/>
    <s v="Egypt"/>
    <s v="EGY"/>
    <s v="Africa"/>
    <x v="17"/>
    <x v="3"/>
    <n v="1999"/>
    <x v="18"/>
    <n v="18.5"/>
    <n v="19.8"/>
    <n v="4"/>
    <n v="4.2"/>
    <n v="28"/>
    <n v="1071"/>
    <n v="214.2"/>
    <n v="228.5"/>
    <n v="100"/>
    <n v="100"/>
    <n v="100"/>
    <s v="NA"/>
    <s v="NA"/>
    <s v="NA"/>
    <s v="NA"/>
  </r>
  <r>
    <s v="Egypt"/>
    <s v="Egypt"/>
    <s v="EGY"/>
    <s v="Africa"/>
    <x v="17"/>
    <x v="3"/>
    <n v="1999"/>
    <x v="0"/>
    <n v="57.6"/>
    <n v="6.2"/>
    <n v="2.1"/>
    <n v="3.3"/>
    <n v="11.5"/>
    <n v="107.1"/>
    <n v="35.700000000000003"/>
    <n v="57.1"/>
    <n v="100"/>
    <n v="100"/>
    <n v="100"/>
    <s v="NA"/>
    <s v="NA"/>
    <s v="NA"/>
    <s v="NA"/>
  </r>
  <r>
    <s v="Egypt"/>
    <s v="Egypt"/>
    <s v="EGY"/>
    <s v="Africa"/>
    <x v="17"/>
    <x v="3"/>
    <n v="1999"/>
    <x v="75"/>
    <n v="149.19999999999999"/>
    <n v="5.3"/>
    <n v="10.7"/>
    <n v="8.5"/>
    <n v="24.5"/>
    <n v="35.700000000000003"/>
    <n v="71.400000000000006"/>
    <n v="57.1"/>
    <n v="100"/>
    <n v="100"/>
    <n v="100"/>
    <s v="NA"/>
    <s v="NA"/>
    <s v="NA"/>
    <s v="NA"/>
  </r>
  <r>
    <s v="Egypt"/>
    <s v="Egypt"/>
    <s v="EGY"/>
    <s v="Africa"/>
    <x v="17"/>
    <x v="3"/>
    <n v="1999"/>
    <x v="62"/>
    <n v="17.2"/>
    <n v="2.2999999999999998"/>
    <n v="0.9"/>
    <n v="1"/>
    <n v="4.2"/>
    <n v="130.9"/>
    <n v="53.6"/>
    <n v="57.1"/>
    <n v="100"/>
    <n v="100"/>
    <n v="100"/>
    <s v="NA"/>
    <s v="NA"/>
    <s v="NA"/>
    <s v="NA"/>
  </r>
  <r>
    <s v="Egypt"/>
    <s v="Egypt"/>
    <s v="EGY"/>
    <s v="Africa"/>
    <x v="17"/>
    <x v="3"/>
    <n v="1999"/>
    <x v="1"/>
    <n v="5"/>
    <n v="0.7"/>
    <n v="0.3"/>
    <n v="0.3"/>
    <n v="1.2"/>
    <n v="130.9"/>
    <n v="53.6"/>
    <n v="57.1"/>
    <n v="100"/>
    <n v="100"/>
    <n v="100"/>
    <s v="NA"/>
    <s v="NA"/>
    <s v="NA"/>
    <s v="NA"/>
  </r>
  <r>
    <s v="Egypt"/>
    <s v="Egypt"/>
    <s v="EGY"/>
    <s v="Africa"/>
    <x v="17"/>
    <x v="3"/>
    <n v="1999"/>
    <x v="249"/>
    <n v="666.4"/>
    <n v="23.8"/>
    <n v="30.1"/>
    <n v="0"/>
    <n v="53.9"/>
    <n v="35.700000000000003"/>
    <n v="45.2"/>
    <n v="0"/>
    <n v="100"/>
    <n v="100"/>
    <n v="100"/>
    <s v="NA"/>
    <s v="NA"/>
    <s v="NA"/>
    <s v="NA"/>
  </r>
  <r>
    <s v="Egypt"/>
    <s v="Egypt"/>
    <s v="EGY"/>
    <s v="Africa"/>
    <x v="17"/>
    <x v="3"/>
    <n v="1999"/>
    <x v="22"/>
    <n v="360.9"/>
    <n v="19.3"/>
    <n v="20.6"/>
    <n v="20.6"/>
    <n v="60.6"/>
    <n v="53.6"/>
    <n v="57.1"/>
    <n v="57.1"/>
    <n v="100"/>
    <n v="100"/>
    <n v="100"/>
    <s v="NA"/>
    <s v="NA"/>
    <s v="NA"/>
    <s v="NA"/>
  </r>
  <r>
    <s v="Egypt"/>
    <s v="Egypt"/>
    <s v="EGY"/>
    <s v="Africa"/>
    <x v="17"/>
    <x v="3"/>
    <n v="1999"/>
    <x v="64"/>
    <n v="22.7"/>
    <n v="3"/>
    <n v="1.2"/>
    <n v="1.3"/>
    <n v="5.5"/>
    <n v="130.9"/>
    <n v="53.6"/>
    <n v="57.1"/>
    <n v="100"/>
    <n v="100"/>
    <n v="100"/>
    <s v="NA"/>
    <s v="NA"/>
    <s v="NA"/>
    <s v="NA"/>
  </r>
  <r>
    <s v="Egypt"/>
    <s v="Egypt"/>
    <s v="EGY"/>
    <s v="Africa"/>
    <x v="17"/>
    <x v="3"/>
    <n v="1999"/>
    <x v="66"/>
    <n v="8.8000000000000007"/>
    <n v="0.9"/>
    <n v="0.3"/>
    <n v="0"/>
    <n v="1.3"/>
    <n v="107.1"/>
    <n v="35.700000000000003"/>
    <n v="0"/>
    <n v="100"/>
    <n v="100"/>
    <n v="100"/>
    <s v="NA"/>
    <s v="NA"/>
    <s v="NA"/>
    <s v="NA"/>
  </r>
  <r>
    <s v="Egypt"/>
    <s v="Egypt"/>
    <s v="EGY"/>
    <s v="Africa"/>
    <x v="17"/>
    <x v="3"/>
    <n v="1999"/>
    <x v="5"/>
    <n v="7.1"/>
    <n v="1.2"/>
    <n v="0.5"/>
    <n v="0.6"/>
    <n v="2.2999999999999998"/>
    <n v="161.80000000000001"/>
    <n v="71.400000000000006"/>
    <n v="85.7"/>
    <n v="100"/>
    <n v="100"/>
    <n v="100"/>
    <s v="NA"/>
    <s v="NA"/>
    <s v="NA"/>
    <s v="NA"/>
  </r>
  <r>
    <s v="Egypt"/>
    <s v="Egypt"/>
    <s v="EGY"/>
    <s v="Africa"/>
    <x v="17"/>
    <x v="3"/>
    <n v="1999"/>
    <x v="6"/>
    <n v="56.7"/>
    <n v="11.9"/>
    <n v="5.0999999999999996"/>
    <n v="4.7"/>
    <n v="21.7"/>
    <n v="209.4"/>
    <n v="90.4"/>
    <n v="83.3"/>
    <n v="100"/>
    <n v="100"/>
    <n v="100"/>
    <s v="NA"/>
    <s v="NA"/>
    <s v="NA"/>
    <s v="NA"/>
  </r>
  <r>
    <s v="Egypt"/>
    <s v="Egypt"/>
    <s v="EGY"/>
    <s v="Africa"/>
    <x v="17"/>
    <x v="3"/>
    <n v="1999"/>
    <x v="88"/>
    <n v="3.8"/>
    <n v="0.1"/>
    <n v="0.3"/>
    <n v="0.2"/>
    <n v="0.6"/>
    <n v="35.700000000000003"/>
    <n v="71.400000000000006"/>
    <n v="57.1"/>
    <n v="100"/>
    <n v="100"/>
    <n v="100"/>
    <s v="NA"/>
    <s v="NA"/>
    <s v="NA"/>
    <s v="NA"/>
  </r>
  <r>
    <s v="Egypt"/>
    <s v="Egypt"/>
    <s v="EGY"/>
    <s v="Africa"/>
    <x v="17"/>
    <x v="3"/>
    <n v="1999"/>
    <x v="19"/>
    <n v="814.3"/>
    <n v="189.9"/>
    <n v="29.1"/>
    <n v="0"/>
    <n v="219"/>
    <n v="233.2"/>
    <n v="35.700000000000003"/>
    <n v="0"/>
    <n v="100"/>
    <n v="100"/>
    <n v="100"/>
    <s v="NA"/>
    <s v="NA"/>
    <s v="NA"/>
    <s v="NA"/>
  </r>
  <r>
    <s v="Egypt"/>
    <s v="Egypt"/>
    <s v="EGY"/>
    <s v="Africa"/>
    <x v="17"/>
    <x v="3"/>
    <n v="1999"/>
    <x v="106"/>
    <n v="29"/>
    <n v="6.6"/>
    <n v="1.8"/>
    <n v="2.5"/>
    <n v="10.8"/>
    <n v="226.1"/>
    <n v="61.9"/>
    <n v="85.7"/>
    <n v="100"/>
    <n v="100"/>
    <n v="100"/>
    <s v="NA"/>
    <s v="NA"/>
    <s v="NA"/>
    <s v="NA"/>
  </r>
  <r>
    <s v="Egypt"/>
    <s v="Egypt"/>
    <s v="EGY"/>
    <s v="Africa"/>
    <x v="17"/>
    <x v="3"/>
    <n v="1999"/>
    <x v="8"/>
    <n v="25.6"/>
    <n v="6.6"/>
    <n v="1.8"/>
    <n v="2.2000000000000002"/>
    <n v="10.6"/>
    <n v="257"/>
    <n v="71.400000000000006"/>
    <n v="85.7"/>
    <n v="100"/>
    <n v="100"/>
    <n v="100"/>
    <s v="NA"/>
    <s v="NA"/>
    <s v="NA"/>
    <s v="NA"/>
  </r>
  <r>
    <s v="Egypt"/>
    <s v="Egypt"/>
    <s v="EGY"/>
    <s v="Africa"/>
    <x v="17"/>
    <x v="3"/>
    <n v="1999"/>
    <x v="55"/>
    <n v="90.8"/>
    <n v="24.2"/>
    <n v="5.6"/>
    <n v="7.8"/>
    <n v="37.6"/>
    <n v="266.60000000000002"/>
    <n v="61.9"/>
    <n v="85.7"/>
    <n v="100"/>
    <n v="100"/>
    <n v="100"/>
    <s v="NA"/>
    <s v="NA"/>
    <s v="NA"/>
    <s v="NA"/>
  </r>
  <r>
    <s v="Egypt"/>
    <s v="Egypt"/>
    <s v="EGY"/>
    <s v="Africa"/>
    <x v="17"/>
    <x v="3"/>
    <n v="1999"/>
    <x v="47"/>
    <n v="38.700000000000003"/>
    <n v="8.3000000000000007"/>
    <n v="2.1"/>
    <n v="2.2000000000000002"/>
    <n v="12.6"/>
    <n v="214.2"/>
    <n v="53.6"/>
    <n v="57.1"/>
    <n v="100"/>
    <n v="100"/>
    <n v="100"/>
    <s v="NA"/>
    <s v="NA"/>
    <s v="NA"/>
    <s v="NA"/>
  </r>
  <r>
    <s v="Egypt"/>
    <s v="Egypt"/>
    <s v="EGY"/>
    <s v="Africa"/>
    <x v="17"/>
    <x v="3"/>
    <n v="1999"/>
    <x v="250"/>
    <n v="42.9"/>
    <n v="3.1"/>
    <n v="1.5"/>
    <n v="2.4"/>
    <n v="7"/>
    <n v="71.400000000000006"/>
    <n v="35.700000000000003"/>
    <n v="57.1"/>
    <n v="100"/>
    <n v="100"/>
    <n v="100"/>
    <s v="NA"/>
    <s v="NA"/>
    <s v="NA"/>
    <s v="NA"/>
  </r>
  <r>
    <s v="Egypt"/>
    <s v="Egypt"/>
    <s v="EGY"/>
    <s v="Africa"/>
    <x v="17"/>
    <x v="3"/>
    <n v="1999"/>
    <x v="248"/>
    <n v="25.6"/>
    <n v="6.4"/>
    <n v="1.4"/>
    <n v="1.5"/>
    <n v="9.1999999999999993"/>
    <n v="249.9"/>
    <n v="53.6"/>
    <n v="57.1"/>
    <n v="100"/>
    <n v="100"/>
    <n v="100"/>
    <s v="NA"/>
    <s v="NA"/>
    <s v="NA"/>
    <s v="NA"/>
  </r>
  <r>
    <s v="Egypt"/>
    <s v="Egypt"/>
    <s v="EGY"/>
    <s v="Africa"/>
    <x v="17"/>
    <x v="3"/>
    <n v="1999"/>
    <x v="12"/>
    <n v="82.4"/>
    <n v="24.5"/>
    <n v="11.8"/>
    <n v="9.4"/>
    <n v="45.7"/>
    <n v="297.5"/>
    <n v="142.80000000000001"/>
    <n v="114.2"/>
    <n v="100"/>
    <n v="100"/>
    <n v="100"/>
    <s v="NA"/>
    <s v="NA"/>
    <s v="NA"/>
    <s v="NA"/>
  </r>
  <r>
    <s v="Egypt"/>
    <s v="Egypt"/>
    <s v="EGY"/>
    <s v="Africa"/>
    <x v="17"/>
    <x v="3"/>
    <n v="1999"/>
    <x v="48"/>
    <n v="651.29999999999995"/>
    <n v="77.5"/>
    <n v="23.3"/>
    <n v="0"/>
    <n v="100.8"/>
    <n v="119"/>
    <n v="35.700000000000003"/>
    <n v="0"/>
    <n v="100"/>
    <n v="100"/>
    <n v="100"/>
    <s v="NA"/>
    <s v="NA"/>
    <s v="NA"/>
    <s v="NA"/>
  </r>
  <r>
    <s v="Egypt"/>
    <s v="Egypt"/>
    <s v="EGY"/>
    <s v="Africa"/>
    <x v="17"/>
    <x v="3"/>
    <n v="1999"/>
    <x v="69"/>
    <n v="28.2"/>
    <n v="1.1000000000000001"/>
    <n v="0.9"/>
    <n v="0.7"/>
    <n v="2.6"/>
    <n v="90.4"/>
    <n v="77.400000000000006"/>
    <n v="57.1"/>
    <n v="100"/>
    <n v="100"/>
    <n v="100"/>
    <s v="NA"/>
    <s v="NA"/>
    <s v="NA"/>
    <s v="NA"/>
  </r>
  <r>
    <s v="Egypt"/>
    <s v="Egypt"/>
    <s v="EGY"/>
    <s v="Africa"/>
    <x v="17"/>
    <x v="3"/>
    <n v="1999"/>
    <x v="60"/>
    <n v="13.4"/>
    <n v="1.4"/>
    <n v="0.7"/>
    <n v="0.8"/>
    <n v="2.9"/>
    <n v="107.1"/>
    <n v="53.6"/>
    <n v="57.1"/>
    <n v="100"/>
    <n v="100"/>
    <n v="100"/>
    <s v="NA"/>
    <s v="NA"/>
    <s v="NA"/>
    <s v="NA"/>
  </r>
  <r>
    <s v="Egypt"/>
    <s v="Egypt"/>
    <s v="EGY"/>
    <s v="Africa"/>
    <x v="17"/>
    <x v="3"/>
    <n v="1999"/>
    <x v="251"/>
    <n v="30.7"/>
    <n v="4"/>
    <n v="1.6"/>
    <n v="1.8"/>
    <n v="7.4"/>
    <n v="130.9"/>
    <n v="53.6"/>
    <n v="57.1"/>
    <n v="100"/>
    <n v="100"/>
    <n v="100"/>
    <s v="NA"/>
    <s v="NA"/>
    <s v="NA"/>
    <s v="NA"/>
  </r>
  <r>
    <s v="Egypt"/>
    <s v="Egypt"/>
    <s v="EGY"/>
    <s v="Africa"/>
    <x v="17"/>
    <x v="3"/>
    <n v="1999"/>
    <x v="33"/>
    <n v="26.9"/>
    <n v="0.6"/>
    <n v="0.2"/>
    <n v="3.1"/>
    <n v="3.9"/>
    <n v="23"/>
    <n v="8"/>
    <n v="114.2"/>
    <n v="100"/>
    <n v="100"/>
    <n v="100"/>
    <s v="NA"/>
    <s v="NA"/>
    <s v="NA"/>
    <s v="NA"/>
  </r>
  <r>
    <s v="Egypt"/>
    <s v="Egypt"/>
    <s v="EGY"/>
    <s v="Africa"/>
    <x v="17"/>
    <x v="3"/>
    <n v="1999"/>
    <x v="225"/>
    <n v="122.3"/>
    <n v="9.8000000000000007"/>
    <n v="2.4"/>
    <n v="0"/>
    <n v="12.2"/>
    <n v="80"/>
    <n v="20"/>
    <n v="0"/>
    <n v="100"/>
    <n v="100"/>
    <n v="100"/>
    <s v="NA"/>
    <s v="NA"/>
    <s v="NA"/>
    <s v="NA"/>
  </r>
  <r>
    <s v="Egypt"/>
    <s v="Egypt"/>
    <s v="EGY"/>
    <s v="Africa"/>
    <x v="17"/>
    <x v="3"/>
    <n v="1999"/>
    <x v="34"/>
    <n v="11.8"/>
    <n v="1.3"/>
    <n v="0.6"/>
    <n v="0.7"/>
    <n v="2.6"/>
    <n v="107.1"/>
    <n v="53.6"/>
    <n v="57.1"/>
    <n v="100"/>
    <n v="100"/>
    <n v="100"/>
    <s v="NA"/>
    <s v="NA"/>
    <s v="NA"/>
    <s v="NA"/>
  </r>
  <r>
    <s v="Egypt"/>
    <s v="Egypt"/>
    <s v="EGY"/>
    <s v="Africa"/>
    <x v="17"/>
    <x v="3"/>
    <n v="1999"/>
    <x v="49"/>
    <n v="168.5"/>
    <n v="50.1"/>
    <n v="18"/>
    <n v="19.2"/>
    <n v="87.4"/>
    <n v="297.5"/>
    <n v="107.1"/>
    <n v="114.2"/>
    <n v="100"/>
    <n v="100"/>
    <n v="100"/>
    <s v="NA"/>
    <s v="NA"/>
    <s v="NA"/>
    <s v="NA"/>
  </r>
  <r>
    <s v="Egypt"/>
    <s v="Egypt"/>
    <s v="EGY"/>
    <s v="Africa"/>
    <x v="17"/>
    <x v="3"/>
    <n v="1999"/>
    <x v="134"/>
    <n v="62.6"/>
    <n v="8.1999999999999993"/>
    <n v="3.4"/>
    <n v="3.6"/>
    <n v="15.1"/>
    <n v="130.9"/>
    <n v="53.6"/>
    <n v="57.1"/>
    <n v="100"/>
    <n v="100"/>
    <n v="100"/>
    <s v="NA"/>
    <s v="NA"/>
    <s v="NA"/>
    <s v="NA"/>
  </r>
  <r>
    <s v="Egypt"/>
    <s v="Egypt"/>
    <s v="EGY"/>
    <s v="Africa"/>
    <x v="17"/>
    <x v="3"/>
    <n v="1999"/>
    <x v="16"/>
    <n v="1044.5"/>
    <n v="176.5"/>
    <n v="37.299999999999997"/>
    <n v="0"/>
    <n v="213.8"/>
    <n v="169"/>
    <n v="35.700000000000003"/>
    <n v="0"/>
    <n v="100"/>
    <n v="100"/>
    <n v="100"/>
    <s v="NA"/>
    <s v="NA"/>
    <s v="NA"/>
    <s v="NA"/>
  </r>
  <r>
    <s v="El Salvador"/>
    <s v="El Salvador"/>
    <s v="SLV"/>
    <s v="Latin America"/>
    <x v="8"/>
    <x v="3"/>
    <n v="1999"/>
    <x v="75"/>
    <n v="74"/>
    <n v="0.8"/>
    <n v="1"/>
    <n v="0"/>
    <n v="1.8"/>
    <n v="10.8"/>
    <n v="13"/>
    <n v="0"/>
    <n v="100"/>
    <n v="100"/>
    <n v="0"/>
    <s v="NA"/>
    <s v="NA"/>
    <s v="NA"/>
    <s v="NA"/>
  </r>
  <r>
    <s v="El Salvador"/>
    <s v="El Salvador"/>
    <s v="SLV"/>
    <s v="Latin America"/>
    <x v="8"/>
    <x v="3"/>
    <n v="1999"/>
    <x v="53"/>
    <n v="188"/>
    <n v="15.5"/>
    <n v="9.6"/>
    <n v="0"/>
    <n v="25.1"/>
    <n v="90.5"/>
    <n v="56.3"/>
    <n v="0"/>
    <n v="91"/>
    <n v="91"/>
    <n v="0"/>
    <s v="NA"/>
    <s v="NA"/>
    <s v="NA"/>
    <s v="NA"/>
  </r>
  <r>
    <s v="El Salvador"/>
    <s v="El Salvador"/>
    <s v="SLV"/>
    <s v="Latin America"/>
    <x v="8"/>
    <x v="3"/>
    <n v="1999"/>
    <x v="22"/>
    <n v="4"/>
    <n v="0.1"/>
    <n v="0.1"/>
    <n v="0"/>
    <n v="0.3"/>
    <n v="36"/>
    <n v="18.899999999999999"/>
    <n v="9.5"/>
    <n v="100"/>
    <n v="100"/>
    <n v="100"/>
    <s v="NA"/>
    <s v="NA"/>
    <s v="NA"/>
    <s v="NA"/>
  </r>
  <r>
    <s v="El Salvador"/>
    <s v="El Salvador"/>
    <s v="SLV"/>
    <s v="Latin America"/>
    <x v="8"/>
    <x v="3"/>
    <n v="1999"/>
    <x v="19"/>
    <n v="308"/>
    <n v="15"/>
    <n v="7.2"/>
    <n v="0"/>
    <n v="22.2"/>
    <n v="48.6"/>
    <n v="23.4"/>
    <n v="0"/>
    <n v="100"/>
    <n v="100"/>
    <n v="0"/>
    <s v="NA"/>
    <s v="NA"/>
    <s v="NA"/>
    <s v="NA"/>
  </r>
  <r>
    <s v="El Salvador"/>
    <s v="El Salvador"/>
    <s v="SLV"/>
    <s v="Latin America"/>
    <x v="8"/>
    <x v="3"/>
    <n v="1999"/>
    <x v="48"/>
    <n v="16"/>
    <n v="0.7"/>
    <n v="0.3"/>
    <n v="0"/>
    <n v="1"/>
    <n v="43.7"/>
    <n v="21.1"/>
    <n v="0"/>
    <n v="100"/>
    <n v="100"/>
    <n v="0"/>
    <s v="NA"/>
    <s v="NA"/>
    <s v="NA"/>
    <s v="NA"/>
  </r>
  <r>
    <s v="El Salvador"/>
    <s v="El Salvador"/>
    <s v="SLV"/>
    <s v="Latin America"/>
    <x v="8"/>
    <x v="3"/>
    <n v="1999"/>
    <x v="69"/>
    <n v="20"/>
    <n v="0.4"/>
    <n v="0.2"/>
    <n v="0"/>
    <n v="0.6"/>
    <n v="24.8"/>
    <n v="13"/>
    <n v="0"/>
    <n v="85"/>
    <n v="85"/>
    <n v="0"/>
    <s v="NA"/>
    <s v="NA"/>
    <s v="NA"/>
    <s v="NA"/>
  </r>
  <r>
    <s v="El Salvador"/>
    <s v="El Salvador"/>
    <s v="SLV"/>
    <s v="Latin America"/>
    <x v="8"/>
    <x v="3"/>
    <n v="1999"/>
    <x v="46"/>
    <n v="143"/>
    <n v="1.9"/>
    <n v="0"/>
    <n v="0"/>
    <n v="1.9"/>
    <n v="14"/>
    <n v="0"/>
    <n v="0"/>
    <n v="93"/>
    <n v="0"/>
    <n v="0"/>
    <s v="NA"/>
    <s v="NA"/>
    <s v="NA"/>
    <s v="NA"/>
  </r>
  <r>
    <s v="El Salvador"/>
    <s v="El Salvador"/>
    <s v="SLV"/>
    <s v="Latin America"/>
    <x v="8"/>
    <x v="3"/>
    <n v="1999"/>
    <x v="33"/>
    <n v="49"/>
    <n v="2.6"/>
    <n v="1"/>
    <n v="1"/>
    <n v="4.5999999999999996"/>
    <n v="53.6"/>
    <n v="19.8"/>
    <n v="19.8"/>
    <n v="100"/>
    <n v="100"/>
    <n v="100"/>
    <s v="NA"/>
    <s v="NA"/>
    <s v="NA"/>
    <s v="NA"/>
  </r>
  <r>
    <s v="Estonia"/>
    <s v="Estonia"/>
    <s v="EST"/>
    <s v="Eastern Europe and Central Asia"/>
    <x v="1"/>
    <x v="3"/>
    <n v="1999"/>
    <x v="21"/>
    <n v="448"/>
    <n v="41.2"/>
    <n v="30.5"/>
    <n v="48.4"/>
    <n v="120.1"/>
    <s v="NA"/>
    <s v="NA"/>
    <s v="NA"/>
    <s v="NA"/>
    <s v="NA"/>
    <s v="NA"/>
    <n v="92"/>
    <n v="68"/>
    <n v="108"/>
    <s v="NA"/>
  </r>
  <r>
    <s v="Estonia"/>
    <s v="Estonia"/>
    <s v="EST"/>
    <s v="Eastern Europe and Central Asia"/>
    <x v="1"/>
    <x v="3"/>
    <n v="1999"/>
    <x v="66"/>
    <n v="1"/>
    <n v="0"/>
    <n v="0"/>
    <n v="0.9"/>
    <n v="1"/>
    <s v="NA"/>
    <s v="NA"/>
    <s v="NA"/>
    <s v="NA"/>
    <s v="NA"/>
    <s v="NA"/>
    <n v="40"/>
    <n v="10"/>
    <n v="903"/>
    <s v="NA"/>
  </r>
  <r>
    <s v="Estonia"/>
    <s v="Estonia"/>
    <s v="EST"/>
    <s v="Eastern Europe and Central Asia"/>
    <x v="1"/>
    <x v="3"/>
    <n v="1999"/>
    <x v="61"/>
    <n v="1"/>
    <n v="0.1"/>
    <n v="0.1"/>
    <n v="0.1"/>
    <n v="0.3"/>
    <s v="NA"/>
    <s v="NA"/>
    <s v="NA"/>
    <s v="NA"/>
    <s v="NA"/>
    <s v="NA"/>
    <n v="135"/>
    <n v="59"/>
    <n v="121"/>
    <s v="NA"/>
  </r>
  <r>
    <s v="Estonia"/>
    <s v="Estonia"/>
    <s v="EST"/>
    <s v="Eastern Europe and Central Asia"/>
    <x v="1"/>
    <x v="3"/>
    <n v="1999"/>
    <x v="223"/>
    <n v="371"/>
    <n v="33"/>
    <n v="20"/>
    <n v="32.6"/>
    <n v="85.7"/>
    <s v="NA"/>
    <s v="NA"/>
    <s v="NA"/>
    <s v="NA"/>
    <s v="NA"/>
    <s v="NA"/>
    <n v="89"/>
    <n v="54"/>
    <n v="88"/>
    <s v="NA"/>
  </r>
  <r>
    <s v="Estonia"/>
    <s v="Estonia"/>
    <s v="EST"/>
    <s v="Eastern Europe and Central Asia"/>
    <x v="1"/>
    <x v="3"/>
    <n v="1999"/>
    <x v="12"/>
    <n v="44.7"/>
    <n v="4.2"/>
    <n v="4.5999999999999996"/>
    <n v="6.3"/>
    <n v="15"/>
    <s v="NA"/>
    <s v="NA"/>
    <s v="NA"/>
    <s v="NA"/>
    <s v="NA"/>
    <s v="NA"/>
    <n v="93"/>
    <n v="103"/>
    <n v="140"/>
    <s v="NA"/>
  </r>
  <r>
    <s v="Estonia"/>
    <s v="Estonia"/>
    <s v="EST"/>
    <s v="Eastern Europe and Central Asia"/>
    <x v="1"/>
    <x v="3"/>
    <n v="1999"/>
    <x v="31"/>
    <n v="2.7"/>
    <n v="0.2"/>
    <n v="0.2"/>
    <n v="0.5"/>
    <n v="1"/>
    <s v="NA"/>
    <s v="NA"/>
    <s v="NA"/>
    <s v="NA"/>
    <s v="NA"/>
    <s v="NA"/>
    <n v="89"/>
    <n v="84"/>
    <n v="192"/>
    <s v="NA"/>
  </r>
  <r>
    <s v="Estonia"/>
    <s v="Estonia"/>
    <s v="EST"/>
    <s v="Eastern Europe and Central Asia"/>
    <x v="1"/>
    <x v="3"/>
    <n v="1999"/>
    <x v="20"/>
    <n v="2"/>
    <n v="0.4"/>
    <n v="0.3"/>
    <n v="0.3"/>
    <n v="0.9"/>
    <s v="NA"/>
    <s v="NA"/>
    <s v="NA"/>
    <s v="NA"/>
    <s v="NA"/>
    <s v="NA"/>
    <n v="187"/>
    <n v="129"/>
    <n v="141"/>
    <s v="NA"/>
  </r>
  <r>
    <s v="Ethiopia"/>
    <s v="Ethiopia"/>
    <s v="ETH"/>
    <s v="Africa"/>
    <x v="15"/>
    <x v="3"/>
    <n v="1999"/>
    <x v="0"/>
    <n v="880"/>
    <n v="7.5"/>
    <n v="15"/>
    <n v="0"/>
    <n v="22.4"/>
    <s v="NA"/>
    <s v="NA"/>
    <s v="NA"/>
    <s v="NA"/>
    <s v="NA"/>
    <s v="NA"/>
    <n v="8.5"/>
    <n v="17"/>
    <s v="NA"/>
    <s v="NA"/>
  </r>
  <r>
    <s v="Ethiopia"/>
    <s v="Ethiopia"/>
    <s v="ETH"/>
    <s v="Africa"/>
    <x v="15"/>
    <x v="3"/>
    <n v="1999"/>
    <x v="53"/>
    <n v="350"/>
    <n v="0.5"/>
    <n v="0.5"/>
    <n v="0"/>
    <n v="1"/>
    <s v="NA"/>
    <s v="NA"/>
    <s v="NA"/>
    <s v="NA"/>
    <s v="NA"/>
    <s v="NA"/>
    <n v="1.4"/>
    <n v="1.4"/>
    <s v="NA"/>
    <s v="NA"/>
  </r>
  <r>
    <s v="Ethiopia"/>
    <s v="Ethiopia"/>
    <s v="ETH"/>
    <s v="Africa"/>
    <x v="15"/>
    <x v="3"/>
    <n v="1999"/>
    <x v="156"/>
    <n v="130"/>
    <n v="0.5"/>
    <n v="1"/>
    <n v="0"/>
    <n v="1.5"/>
    <s v="NA"/>
    <s v="NA"/>
    <s v="NA"/>
    <s v="NA"/>
    <s v="NA"/>
    <s v="NA"/>
    <n v="3.8"/>
    <n v="7.7"/>
    <s v="NA"/>
    <s v="NA"/>
  </r>
  <r>
    <s v="Ethiopia"/>
    <s v="Ethiopia"/>
    <s v="ETH"/>
    <s v="Africa"/>
    <x v="15"/>
    <x v="3"/>
    <n v="1999"/>
    <x v="19"/>
    <n v="1100"/>
    <n v="7.5"/>
    <n v="15"/>
    <n v="0"/>
    <n v="22.4"/>
    <s v="NA"/>
    <s v="NA"/>
    <s v="NA"/>
    <s v="NA"/>
    <s v="NA"/>
    <s v="NA"/>
    <n v="6.8"/>
    <n v="13.6"/>
    <s v="NA"/>
    <s v="NA"/>
  </r>
  <r>
    <s v="Ethiopia"/>
    <s v="Ethiopia"/>
    <s v="ETH"/>
    <s v="Africa"/>
    <x v="15"/>
    <x v="3"/>
    <n v="1999"/>
    <x v="252"/>
    <n v="385"/>
    <n v="1"/>
    <n v="2"/>
    <n v="0"/>
    <n v="3"/>
    <s v="NA"/>
    <s v="NA"/>
    <s v="NA"/>
    <s v="NA"/>
    <s v="NA"/>
    <s v="NA"/>
    <n v="2.6"/>
    <n v="5.2"/>
    <s v="NA"/>
    <s v="NA"/>
  </r>
  <r>
    <s v="Ethiopia"/>
    <s v="Ethiopia"/>
    <s v="ETH"/>
    <s v="Africa"/>
    <x v="15"/>
    <x v="3"/>
    <n v="1999"/>
    <x v="13"/>
    <n v="880"/>
    <n v="1"/>
    <n v="2.5"/>
    <n v="0"/>
    <n v="3.4"/>
    <s v="NA"/>
    <s v="NA"/>
    <s v="NA"/>
    <s v="NA"/>
    <s v="NA"/>
    <s v="NA"/>
    <n v="1.1000000000000001"/>
    <n v="2.8"/>
    <s v="NA"/>
    <s v="NA"/>
  </r>
  <r>
    <s v="Ethiopia"/>
    <s v="Ethiopia"/>
    <s v="ETH"/>
    <s v="Africa"/>
    <x v="15"/>
    <x v="3"/>
    <n v="1999"/>
    <x v="158"/>
    <n v="1900"/>
    <n v="23"/>
    <n v="45"/>
    <n v="0"/>
    <n v="68"/>
    <s v="NA"/>
    <s v="NA"/>
    <s v="NA"/>
    <s v="NA"/>
    <s v="NA"/>
    <s v="NA"/>
    <n v="12.1"/>
    <n v="23.7"/>
    <s v="NA"/>
    <s v="NA"/>
  </r>
  <r>
    <s v="Ethiopia"/>
    <s v="Ethiopia"/>
    <s v="ETH"/>
    <s v="Africa"/>
    <x v="15"/>
    <x v="3"/>
    <n v="1999"/>
    <x v="16"/>
    <n v="770"/>
    <n v="10"/>
    <n v="20"/>
    <n v="0"/>
    <n v="30"/>
    <s v="NA"/>
    <s v="NA"/>
    <s v="NA"/>
    <s v="NA"/>
    <s v="NA"/>
    <s v="NA"/>
    <n v="13"/>
    <n v="26"/>
    <s v="NA"/>
    <s v="NA"/>
  </r>
  <r>
    <s v="Fiji"/>
    <s v="Fiji"/>
    <s v="FJI"/>
    <s v="Oceania"/>
    <x v="14"/>
    <x v="3"/>
    <n v="1999"/>
    <x v="51"/>
    <n v="2"/>
    <n v="0.1"/>
    <n v="0.1"/>
    <n v="0.2"/>
    <n v="0.5"/>
    <s v="NA"/>
    <s v="NA"/>
    <s v="NA"/>
    <s v="NA"/>
    <s v="NA"/>
    <s v="NA"/>
    <n v="70"/>
    <n v="60"/>
    <n v="120"/>
    <s v="NA"/>
  </r>
  <r>
    <s v="Fiji"/>
    <s v="Fiji"/>
    <s v="FJI"/>
    <s v="Oceania"/>
    <x v="14"/>
    <x v="3"/>
    <n v="1999"/>
    <x v="52"/>
    <n v="60"/>
    <n v="1.2"/>
    <n v="0"/>
    <n v="4.2"/>
    <n v="5.4"/>
    <s v="NA"/>
    <s v="NA"/>
    <s v="NA"/>
    <s v="NA"/>
    <s v="NA"/>
    <s v="NA"/>
    <n v="20"/>
    <n v="0"/>
    <n v="70"/>
    <s v="NA"/>
  </r>
  <r>
    <s v="Fiji"/>
    <s v="Fiji"/>
    <s v="FJI"/>
    <s v="Oceania"/>
    <x v="14"/>
    <x v="3"/>
    <n v="1999"/>
    <x v="48"/>
    <n v="15"/>
    <n v="0.9"/>
    <n v="0.5"/>
    <n v="1.1000000000000001"/>
    <n v="2.4"/>
    <s v="NA"/>
    <s v="NA"/>
    <s v="NA"/>
    <s v="NA"/>
    <s v="NA"/>
    <s v="NA"/>
    <n v="60"/>
    <n v="30"/>
    <n v="70"/>
    <s v="NA"/>
  </r>
  <r>
    <s v="Fiji"/>
    <s v="Fiji"/>
    <s v="FJI"/>
    <s v="Oceania"/>
    <x v="14"/>
    <x v="3"/>
    <n v="1999"/>
    <x v="24"/>
    <n v="75"/>
    <n v="7.5"/>
    <n v="3"/>
    <n v="6.1"/>
    <n v="16.600000000000001"/>
    <s v="NA"/>
    <s v="NA"/>
    <s v="NA"/>
    <s v="NA"/>
    <s v="NA"/>
    <s v="NA"/>
    <n v="100"/>
    <n v="40"/>
    <n v="81"/>
    <s v="NA"/>
  </r>
  <r>
    <s v="Finland"/>
    <s v="Finland"/>
    <s v="FIN"/>
    <s v="Western and Central Europe"/>
    <x v="16"/>
    <x v="3"/>
    <n v="1999"/>
    <x v="0"/>
    <n v="583"/>
    <n v="43.1"/>
    <n v="14.6"/>
    <n v="16.3"/>
    <n v="74"/>
    <s v="NA"/>
    <s v="NA"/>
    <s v="NA"/>
    <s v="NA"/>
    <s v="NA"/>
    <s v="NA"/>
    <n v="74"/>
    <n v="25"/>
    <n v="28"/>
    <s v="NA"/>
  </r>
  <r>
    <s v="Finland"/>
    <s v="Finland"/>
    <s v="FIN"/>
    <s v="Western and Central Europe"/>
    <x v="16"/>
    <x v="3"/>
    <n v="1999"/>
    <x v="246"/>
    <n v="25"/>
    <n v="1.5"/>
    <n v="0.5"/>
    <n v="0.3"/>
    <n v="2.2000000000000002"/>
    <s v="NA"/>
    <s v="NA"/>
    <s v="NA"/>
    <s v="NA"/>
    <s v="NA"/>
    <s v="NA"/>
    <n v="60"/>
    <n v="18"/>
    <n v="11"/>
    <s v="NA"/>
  </r>
  <r>
    <s v="Finland"/>
    <s v="Finland"/>
    <s v="FIN"/>
    <s v="Western and Central Europe"/>
    <x v="16"/>
    <x v="3"/>
    <n v="1999"/>
    <x v="154"/>
    <n v="678"/>
    <n v="75.900000000000006"/>
    <n v="17"/>
    <n v="38.6"/>
    <n v="131.5"/>
    <s v="NA"/>
    <s v="NA"/>
    <s v="NA"/>
    <s v="NA"/>
    <s v="NA"/>
    <s v="NA"/>
    <n v="112"/>
    <n v="25"/>
    <n v="57"/>
    <s v="NA"/>
  </r>
  <r>
    <s v="Finland"/>
    <s v="Finland"/>
    <s v="FIN"/>
    <s v="Western and Central Europe"/>
    <x v="16"/>
    <x v="3"/>
    <n v="1999"/>
    <x v="230"/>
    <n v="61"/>
    <n v="5.5"/>
    <n v="1.8"/>
    <n v="1.8"/>
    <n v="9.1999999999999993"/>
    <s v="NA"/>
    <s v="NA"/>
    <s v="NA"/>
    <s v="NA"/>
    <s v="NA"/>
    <s v="NA"/>
    <n v="90"/>
    <n v="30"/>
    <n v="30"/>
    <s v="NA"/>
  </r>
  <r>
    <s v="Finland"/>
    <s v="Finland"/>
    <s v="FIN"/>
    <s v="Western and Central Europe"/>
    <x v="16"/>
    <x v="3"/>
    <n v="1999"/>
    <x v="231"/>
    <n v="45"/>
    <n v="1.8"/>
    <n v="1.4"/>
    <n v="2.2999999999999998"/>
    <n v="5.4"/>
    <s v="NA"/>
    <s v="NA"/>
    <s v="NA"/>
    <s v="NA"/>
    <s v="NA"/>
    <s v="NA"/>
    <n v="40"/>
    <n v="30"/>
    <n v="50"/>
    <s v="NA"/>
  </r>
  <r>
    <s v="Finland"/>
    <s v="Finland"/>
    <s v="FIN"/>
    <s v="Western and Central Europe"/>
    <x v="16"/>
    <x v="3"/>
    <n v="1999"/>
    <x v="232"/>
    <n v="6"/>
    <n v="0.2"/>
    <n v="0.3"/>
    <n v="0.5"/>
    <n v="1"/>
    <s v="NA"/>
    <s v="NA"/>
    <s v="NA"/>
    <s v="NA"/>
    <s v="NA"/>
    <s v="NA"/>
    <n v="40"/>
    <n v="50"/>
    <n v="80"/>
    <s v="NA"/>
  </r>
  <r>
    <s v="Finland"/>
    <s v="Finland"/>
    <s v="FIN"/>
    <s v="Western and Central Europe"/>
    <x v="16"/>
    <x v="3"/>
    <n v="1999"/>
    <x v="12"/>
    <n v="33"/>
    <n v="2.2999999999999998"/>
    <n v="4"/>
    <n v="3.3"/>
    <n v="9.6"/>
    <s v="NA"/>
    <s v="NA"/>
    <s v="NA"/>
    <s v="NA"/>
    <s v="NA"/>
    <s v="NA"/>
    <n v="70"/>
    <n v="120"/>
    <n v="100"/>
    <s v="NA"/>
  </r>
  <r>
    <s v="Finland"/>
    <s v="Finland"/>
    <s v="FIN"/>
    <s v="Western and Central Europe"/>
    <x v="16"/>
    <x v="3"/>
    <n v="1999"/>
    <x v="233"/>
    <n v="392"/>
    <n v="27.4"/>
    <n v="9.8000000000000007"/>
    <n v="11"/>
    <n v="48.2"/>
    <s v="NA"/>
    <s v="NA"/>
    <s v="NA"/>
    <s v="NA"/>
    <s v="NA"/>
    <s v="NA"/>
    <n v="70"/>
    <n v="25"/>
    <n v="28"/>
    <s v="NA"/>
  </r>
  <r>
    <s v="Finland"/>
    <s v="Finland"/>
    <s v="FIN"/>
    <s v="Western and Central Europe"/>
    <x v="16"/>
    <x v="3"/>
    <n v="1999"/>
    <x v="33"/>
    <n v="35"/>
    <n v="4.2"/>
    <n v="2.8"/>
    <n v="2.5"/>
    <n v="9.5"/>
    <s v="NA"/>
    <s v="NA"/>
    <s v="NA"/>
    <s v="NA"/>
    <s v="NA"/>
    <s v="NA"/>
    <n v="120"/>
    <n v="80"/>
    <n v="70"/>
    <s v="NA"/>
  </r>
  <r>
    <s v="Finland"/>
    <s v="Finland"/>
    <s v="FIN"/>
    <s v="Western and Central Europe"/>
    <x v="16"/>
    <x v="3"/>
    <n v="1999"/>
    <x v="20"/>
    <n v="10"/>
    <n v="0.8"/>
    <n v="0.8"/>
    <n v="1"/>
    <n v="2.6"/>
    <s v="NA"/>
    <s v="NA"/>
    <s v="NA"/>
    <s v="NA"/>
    <s v="NA"/>
    <s v="NA"/>
    <n v="80"/>
    <n v="80"/>
    <n v="100"/>
    <s v="NA"/>
  </r>
  <r>
    <s v="Finland"/>
    <s v="Finland"/>
    <s v="FIN"/>
    <s v="Western and Central Europe"/>
    <x v="16"/>
    <x v="3"/>
    <n v="1999"/>
    <x v="16"/>
    <n v="125"/>
    <n v="10"/>
    <n v="3.8"/>
    <n v="4.4000000000000004"/>
    <n v="18.100000000000001"/>
    <s v="NA"/>
    <s v="NA"/>
    <s v="NA"/>
    <s v="NA"/>
    <s v="NA"/>
    <s v="NA"/>
    <n v="80"/>
    <n v="30"/>
    <n v="35"/>
    <s v="NA"/>
  </r>
  <r>
    <s v="France"/>
    <s v="France"/>
    <s v="FRA"/>
    <s v="Western and Central Europe"/>
    <x v="16"/>
    <x v="3"/>
    <n v="1999"/>
    <x v="0"/>
    <n v="1625"/>
    <n v="178.8"/>
    <n v="78"/>
    <n v="56.9"/>
    <n v="313.60000000000002"/>
    <s v="NA"/>
    <s v="NA"/>
    <s v="NA"/>
    <s v="NA"/>
    <s v="NA"/>
    <s v="NA"/>
    <n v="110"/>
    <n v="48"/>
    <n v="35"/>
    <s v="NA"/>
  </r>
  <r>
    <s v="France"/>
    <s v="France"/>
    <s v="FRA"/>
    <s v="Western and Central Europe"/>
    <x v="16"/>
    <x v="3"/>
    <n v="1999"/>
    <x v="227"/>
    <n v="511"/>
    <n v="0"/>
    <n v="25.6"/>
    <n v="51.1"/>
    <n v="76.7"/>
    <s v="NA"/>
    <s v="NA"/>
    <s v="NA"/>
    <s v="NA"/>
    <s v="NA"/>
    <s v="NA"/>
    <n v="0"/>
    <n v="50"/>
    <n v="100"/>
    <s v="NA"/>
  </r>
  <r>
    <s v="France"/>
    <s v="France"/>
    <s v="FRA"/>
    <s v="Western and Central Europe"/>
    <x v="16"/>
    <x v="3"/>
    <n v="1999"/>
    <x v="228"/>
    <n v="93"/>
    <n v="11.2"/>
    <n v="4.7"/>
    <n v="9.3000000000000007"/>
    <n v="25.1"/>
    <s v="NA"/>
    <s v="NA"/>
    <s v="NA"/>
    <s v="NA"/>
    <s v="NA"/>
    <s v="NA"/>
    <n v="120"/>
    <n v="50"/>
    <n v="100"/>
    <s v="NA"/>
  </r>
  <r>
    <s v="France"/>
    <s v="France"/>
    <s v="FRA"/>
    <s v="Western and Central Europe"/>
    <x v="16"/>
    <x v="3"/>
    <n v="1999"/>
    <x v="229"/>
    <n v="1924"/>
    <n v="327.10000000000002"/>
    <n v="115.4"/>
    <n v="125.1"/>
    <n v="567.6"/>
    <s v="NA"/>
    <s v="NA"/>
    <s v="NA"/>
    <s v="NA"/>
    <s v="NA"/>
    <s v="NA"/>
    <n v="170"/>
    <n v="60"/>
    <n v="65"/>
    <s v="NA"/>
  </r>
  <r>
    <s v="France"/>
    <s v="France"/>
    <s v="FRA"/>
    <s v="Western and Central Europe"/>
    <x v="16"/>
    <x v="3"/>
    <n v="1999"/>
    <x v="154"/>
    <n v="10378"/>
    <n v="768"/>
    <n v="332.1"/>
    <n v="529.29999999999995"/>
    <n v="1629.3"/>
    <s v="NA"/>
    <s v="NA"/>
    <s v="NA"/>
    <s v="NA"/>
    <s v="NA"/>
    <s v="NA"/>
    <n v="74"/>
    <n v="32"/>
    <n v="51"/>
    <s v="NA"/>
  </r>
  <r>
    <s v="France"/>
    <s v="France"/>
    <s v="FRA"/>
    <s v="Western and Central Europe"/>
    <x v="16"/>
    <x v="3"/>
    <n v="1999"/>
    <x v="230"/>
    <n v="738"/>
    <n v="107"/>
    <n v="36.9"/>
    <n v="61.3"/>
    <n v="205.2"/>
    <s v="NA"/>
    <s v="NA"/>
    <s v="NA"/>
    <s v="NA"/>
    <s v="NA"/>
    <s v="NA"/>
    <n v="145"/>
    <n v="50"/>
    <n v="83"/>
    <s v="NA"/>
  </r>
  <r>
    <s v="France"/>
    <s v="France"/>
    <s v="FRA"/>
    <s v="Western and Central Europe"/>
    <x v="16"/>
    <x v="3"/>
    <n v="1999"/>
    <x v="231"/>
    <n v="598"/>
    <n v="17.899999999999999"/>
    <n v="12"/>
    <n v="34.700000000000003"/>
    <n v="64.599999999999994"/>
    <s v="NA"/>
    <s v="NA"/>
    <s v="NA"/>
    <s v="NA"/>
    <s v="NA"/>
    <s v="NA"/>
    <n v="30"/>
    <n v="20"/>
    <n v="58"/>
    <s v="NA"/>
  </r>
  <r>
    <s v="France"/>
    <s v="France"/>
    <s v="FRA"/>
    <s v="Western and Central Europe"/>
    <x v="16"/>
    <x v="3"/>
    <n v="1999"/>
    <x v="232"/>
    <n v="1152.8"/>
    <n v="40.299999999999997"/>
    <n v="13.8"/>
    <n v="57.6"/>
    <n v="111.8"/>
    <s v="NA"/>
    <s v="NA"/>
    <s v="NA"/>
    <s v="NA"/>
    <s v="NA"/>
    <s v="NA"/>
    <n v="35"/>
    <n v="12"/>
    <n v="50"/>
    <s v="NA"/>
  </r>
  <r>
    <s v="France"/>
    <s v="France"/>
    <s v="FRA"/>
    <s v="Western and Central Europe"/>
    <x v="16"/>
    <x v="3"/>
    <n v="1999"/>
    <x v="12"/>
    <n v="135"/>
    <n v="20.3"/>
    <n v="11.5"/>
    <n v="24.3"/>
    <n v="56"/>
    <s v="NA"/>
    <s v="NA"/>
    <s v="NA"/>
    <s v="NA"/>
    <s v="NA"/>
    <s v="NA"/>
    <n v="150"/>
    <n v="85"/>
    <n v="180"/>
    <s v="NA"/>
  </r>
  <r>
    <s v="France"/>
    <s v="France"/>
    <s v="FRA"/>
    <s v="Western and Central Europe"/>
    <x v="16"/>
    <x v="3"/>
    <n v="1999"/>
    <x v="179"/>
    <n v="619"/>
    <n v="0"/>
    <n v="31"/>
    <n v="58.8"/>
    <n v="89.8"/>
    <s v="NA"/>
    <s v="NA"/>
    <s v="NA"/>
    <s v="NA"/>
    <s v="NA"/>
    <s v="NA"/>
    <n v="0"/>
    <n v="50"/>
    <n v="95"/>
    <s v="NA"/>
  </r>
  <r>
    <s v="France"/>
    <s v="France"/>
    <s v="FRA"/>
    <s v="Western and Central Europe"/>
    <x v="16"/>
    <x v="3"/>
    <n v="1999"/>
    <x v="233"/>
    <n v="468"/>
    <n v="46.8"/>
    <n v="20.100000000000001"/>
    <n v="14"/>
    <n v="81"/>
    <s v="NA"/>
    <s v="NA"/>
    <s v="NA"/>
    <s v="NA"/>
    <s v="NA"/>
    <s v="NA"/>
    <n v="100"/>
    <n v="43"/>
    <n v="30"/>
    <s v="NA"/>
  </r>
  <r>
    <s v="France"/>
    <s v="France"/>
    <s v="FRA"/>
    <s v="Western and Central Europe"/>
    <x v="16"/>
    <x v="3"/>
    <n v="1999"/>
    <x v="234"/>
    <n v="250"/>
    <n v="25"/>
    <n v="5"/>
    <n v="10"/>
    <n v="40"/>
    <s v="NA"/>
    <s v="NA"/>
    <s v="NA"/>
    <s v="NA"/>
    <s v="NA"/>
    <s v="NA"/>
    <n v="100"/>
    <n v="20"/>
    <n v="40"/>
    <s v="NA"/>
  </r>
  <r>
    <s v="France"/>
    <s v="France"/>
    <s v="FRA"/>
    <s v="Western and Central Europe"/>
    <x v="16"/>
    <x v="3"/>
    <n v="1999"/>
    <x v="235"/>
    <n v="1481"/>
    <n v="74.099999999999994"/>
    <n v="59.2"/>
    <n v="118.5"/>
    <n v="251.8"/>
    <s v="NA"/>
    <s v="NA"/>
    <s v="NA"/>
    <s v="NA"/>
    <s v="NA"/>
    <s v="NA"/>
    <n v="50"/>
    <n v="40"/>
    <n v="80"/>
    <s v="NA"/>
  </r>
  <r>
    <s v="France"/>
    <s v="France"/>
    <s v="FRA"/>
    <s v="Western and Central Europe"/>
    <x v="16"/>
    <x v="3"/>
    <n v="1999"/>
    <x v="33"/>
    <n v="460"/>
    <n v="59.8"/>
    <n v="36.799999999999997"/>
    <n v="82.8"/>
    <n v="179.4"/>
    <s v="NA"/>
    <s v="NA"/>
    <s v="NA"/>
    <s v="NA"/>
    <s v="NA"/>
    <s v="NA"/>
    <n v="130"/>
    <n v="80"/>
    <n v="180"/>
    <s v="NA"/>
  </r>
  <r>
    <s v="France"/>
    <s v="France"/>
    <s v="FRA"/>
    <s v="Western and Central Europe"/>
    <x v="16"/>
    <x v="3"/>
    <n v="1999"/>
    <x v="236"/>
    <n v="973"/>
    <n v="43.8"/>
    <n v="48.7"/>
    <n v="89.5"/>
    <n v="182"/>
    <s v="NA"/>
    <s v="NA"/>
    <s v="NA"/>
    <s v="NA"/>
    <s v="NA"/>
    <s v="NA"/>
    <n v="45"/>
    <n v="50"/>
    <n v="92"/>
    <s v="NA"/>
  </r>
  <r>
    <s v="France"/>
    <s v="France"/>
    <s v="FRA"/>
    <s v="Western and Central Europe"/>
    <x v="16"/>
    <x v="3"/>
    <n v="1999"/>
    <x v="20"/>
    <n v="44.2"/>
    <n v="3.5"/>
    <n v="2.2000000000000002"/>
    <n v="4.4000000000000004"/>
    <n v="10.199999999999999"/>
    <s v="NA"/>
    <s v="NA"/>
    <s v="NA"/>
    <s v="NA"/>
    <s v="NA"/>
    <s v="NA"/>
    <n v="80"/>
    <n v="50"/>
    <n v="100"/>
    <s v="NA"/>
  </r>
  <r>
    <s v="France"/>
    <s v="France"/>
    <s v="FRA"/>
    <s v="Western and Central Europe"/>
    <x v="16"/>
    <x v="3"/>
    <n v="1999"/>
    <x v="16"/>
    <n v="5112"/>
    <n v="792.4"/>
    <n v="214.7"/>
    <n v="168.7"/>
    <n v="1175.8"/>
    <s v="NA"/>
    <s v="NA"/>
    <s v="NA"/>
    <s v="NA"/>
    <s v="NA"/>
    <s v="NA"/>
    <n v="155"/>
    <n v="42"/>
    <n v="33"/>
    <s v="NA"/>
  </r>
  <r>
    <s v="Germany"/>
    <s v="Germany"/>
    <s v="DEU"/>
    <s v="Western and Central Europe"/>
    <x v="16"/>
    <x v="3"/>
    <n v="1999"/>
    <x v="0"/>
    <n v="2274"/>
    <n v="302.39999999999998"/>
    <n v="56.9"/>
    <n v="77.3"/>
    <n v="436.6"/>
    <s v="NA"/>
    <s v="NA"/>
    <s v="NA"/>
    <s v="NA"/>
    <s v="NA"/>
    <s v="NA"/>
    <n v="133"/>
    <n v="25"/>
    <n v="34"/>
    <s v="NA"/>
  </r>
  <r>
    <s v="Germany"/>
    <s v="Germany"/>
    <s v="DEU"/>
    <s v="Western and Central Europe"/>
    <x v="16"/>
    <x v="3"/>
    <n v="1999"/>
    <x v="227"/>
    <n v="226"/>
    <n v="6.8"/>
    <n v="7"/>
    <n v="11.3"/>
    <n v="25.1"/>
    <s v="NA"/>
    <s v="NA"/>
    <s v="NA"/>
    <s v="NA"/>
    <s v="NA"/>
    <s v="NA"/>
    <n v="30"/>
    <n v="31"/>
    <n v="50"/>
    <s v="NA"/>
  </r>
  <r>
    <s v="Germany"/>
    <s v="Germany"/>
    <s v="DEU"/>
    <s v="Western and Central Europe"/>
    <x v="16"/>
    <x v="3"/>
    <n v="1999"/>
    <x v="228"/>
    <n v="228"/>
    <n v="34.700000000000003"/>
    <n v="10.5"/>
    <n v="11.6"/>
    <n v="56.8"/>
    <s v="NA"/>
    <s v="NA"/>
    <s v="NA"/>
    <s v="NA"/>
    <s v="NA"/>
    <s v="NA"/>
    <n v="152"/>
    <n v="46"/>
    <n v="51"/>
    <s v="NA"/>
  </r>
  <r>
    <s v="Germany"/>
    <s v="Germany"/>
    <s v="DEU"/>
    <s v="Western and Central Europe"/>
    <x v="16"/>
    <x v="3"/>
    <n v="1999"/>
    <x v="229"/>
    <n v="368.3"/>
    <n v="48.2"/>
    <n v="21.4"/>
    <n v="33.1"/>
    <n v="102.8"/>
    <s v="NA"/>
    <s v="NA"/>
    <s v="NA"/>
    <s v="NA"/>
    <s v="NA"/>
    <s v="NA"/>
    <n v="131"/>
    <n v="58"/>
    <n v="90"/>
    <s v="NA"/>
  </r>
  <r>
    <s v="Germany"/>
    <s v="Germany"/>
    <s v="DEU"/>
    <s v="Western and Central Europe"/>
    <x v="16"/>
    <x v="3"/>
    <n v="1999"/>
    <x v="154"/>
    <n v="5028"/>
    <n v="462.6"/>
    <n v="35.200000000000003"/>
    <n v="55.3"/>
    <n v="553.1"/>
    <s v="NA"/>
    <s v="NA"/>
    <s v="NA"/>
    <s v="NA"/>
    <s v="NA"/>
    <s v="NA"/>
    <n v="92"/>
    <n v="7"/>
    <n v="11"/>
    <s v="NA"/>
  </r>
  <r>
    <s v="Germany"/>
    <s v="Germany"/>
    <s v="DEU"/>
    <s v="Western and Central Europe"/>
    <x v="16"/>
    <x v="3"/>
    <n v="1999"/>
    <x v="230"/>
    <n v="802"/>
    <n v="112.3"/>
    <n v="36.9"/>
    <n v="72.2"/>
    <n v="221.4"/>
    <s v="NA"/>
    <s v="NA"/>
    <s v="NA"/>
    <s v="NA"/>
    <s v="NA"/>
    <s v="NA"/>
    <n v="140"/>
    <n v="46"/>
    <n v="90"/>
    <s v="NA"/>
  </r>
  <r>
    <s v="Germany"/>
    <s v="Germany"/>
    <s v="DEU"/>
    <s v="Western and Central Europe"/>
    <x v="16"/>
    <x v="3"/>
    <n v="1999"/>
    <x v="231"/>
    <n v="114"/>
    <n v="8"/>
    <n v="3.8"/>
    <n v="6.4"/>
    <n v="18.100000000000001"/>
    <s v="NA"/>
    <s v="NA"/>
    <s v="NA"/>
    <s v="NA"/>
    <s v="NA"/>
    <s v="NA"/>
    <n v="70"/>
    <n v="33"/>
    <n v="56"/>
    <s v="NA"/>
  </r>
  <r>
    <s v="Germany"/>
    <s v="Germany"/>
    <s v="DEU"/>
    <s v="Western and Central Europe"/>
    <x v="16"/>
    <x v="3"/>
    <n v="1999"/>
    <x v="232"/>
    <n v="227.1"/>
    <n v="7.9"/>
    <n v="6.4"/>
    <n v="13.6"/>
    <n v="27.9"/>
    <s v="NA"/>
    <s v="NA"/>
    <s v="NA"/>
    <s v="NA"/>
    <s v="NA"/>
    <s v="NA"/>
    <n v="35"/>
    <n v="28"/>
    <n v="60"/>
    <s v="NA"/>
  </r>
  <r>
    <s v="Germany"/>
    <s v="Germany"/>
    <s v="DEU"/>
    <s v="Western and Central Europe"/>
    <x v="16"/>
    <x v="3"/>
    <n v="1999"/>
    <x v="12"/>
    <n v="303.60000000000002"/>
    <n v="36.4"/>
    <n v="20.3"/>
    <n v="51.6"/>
    <n v="108.4"/>
    <s v="NA"/>
    <s v="NA"/>
    <s v="NA"/>
    <s v="NA"/>
    <s v="NA"/>
    <s v="NA"/>
    <n v="120"/>
    <n v="67"/>
    <n v="170"/>
    <s v="NA"/>
  </r>
  <r>
    <s v="Germany"/>
    <s v="Germany"/>
    <s v="DEU"/>
    <s v="Western and Central Europe"/>
    <x v="16"/>
    <x v="3"/>
    <n v="1999"/>
    <x v="179"/>
    <n v="135"/>
    <n v="3.4"/>
    <n v="4.7"/>
    <n v="6.2"/>
    <n v="14.3"/>
    <s v="NA"/>
    <s v="NA"/>
    <s v="NA"/>
    <s v="NA"/>
    <s v="NA"/>
    <s v="NA"/>
    <n v="25"/>
    <n v="35"/>
    <n v="46"/>
    <s v="NA"/>
  </r>
  <r>
    <s v="Germany"/>
    <s v="Germany"/>
    <s v="DEU"/>
    <s v="Western and Central Europe"/>
    <x v="16"/>
    <x v="3"/>
    <n v="1999"/>
    <x v="233"/>
    <n v="1652.2"/>
    <n v="161.9"/>
    <n v="39.700000000000003"/>
    <n v="54.5"/>
    <n v="256.10000000000002"/>
    <s v="NA"/>
    <s v="NA"/>
    <s v="NA"/>
    <s v="NA"/>
    <s v="NA"/>
    <s v="NA"/>
    <n v="98"/>
    <n v="24"/>
    <n v="33"/>
    <s v="NA"/>
  </r>
  <r>
    <s v="Germany"/>
    <s v="Germany"/>
    <s v="DEU"/>
    <s v="Western and Central Europe"/>
    <x v="16"/>
    <x v="3"/>
    <n v="1999"/>
    <x v="253"/>
    <n v="112"/>
    <n v="10.1"/>
    <n v="4.5"/>
    <n v="4.7"/>
    <n v="19.3"/>
    <s v="NA"/>
    <s v="NA"/>
    <s v="NA"/>
    <s v="NA"/>
    <s v="NA"/>
    <s v="NA"/>
    <n v="90"/>
    <n v="40"/>
    <n v="42"/>
    <s v="NA"/>
  </r>
  <r>
    <s v="Germany"/>
    <s v="Germany"/>
    <s v="DEU"/>
    <s v="Western and Central Europe"/>
    <x v="16"/>
    <x v="3"/>
    <n v="1999"/>
    <x v="235"/>
    <n v="1174"/>
    <n v="84.5"/>
    <n v="36.4"/>
    <n v="36.4"/>
    <n v="157.30000000000001"/>
    <s v="NA"/>
    <s v="NA"/>
    <s v="NA"/>
    <s v="NA"/>
    <s v="NA"/>
    <s v="NA"/>
    <n v="72"/>
    <n v="31"/>
    <n v="31"/>
    <s v="NA"/>
  </r>
  <r>
    <s v="Germany"/>
    <s v="Germany"/>
    <s v="DEU"/>
    <s v="Western and Central Europe"/>
    <x v="16"/>
    <x v="3"/>
    <n v="1999"/>
    <x v="33"/>
    <n v="503.7"/>
    <n v="62.5"/>
    <n v="34.799999999999997"/>
    <n v="77.599999999999994"/>
    <n v="174.8"/>
    <s v="NA"/>
    <s v="NA"/>
    <s v="NA"/>
    <s v="NA"/>
    <s v="NA"/>
    <s v="NA"/>
    <n v="124"/>
    <n v="69"/>
    <n v="154"/>
    <s v="NA"/>
  </r>
  <r>
    <s v="Germany"/>
    <s v="Germany"/>
    <s v="DEU"/>
    <s v="Western and Central Europe"/>
    <x v="16"/>
    <x v="3"/>
    <n v="1999"/>
    <x v="254"/>
    <n v="34.4"/>
    <n v="1.7"/>
    <n v="1.2"/>
    <n v="1.4"/>
    <n v="4.4000000000000004"/>
    <s v="NA"/>
    <s v="NA"/>
    <s v="NA"/>
    <s v="NA"/>
    <s v="NA"/>
    <s v="NA"/>
    <n v="50"/>
    <n v="35"/>
    <n v="42"/>
    <s v="NA"/>
  </r>
  <r>
    <s v="Germany"/>
    <s v="Germany"/>
    <s v="DEU"/>
    <s v="Western and Central Europe"/>
    <x v="16"/>
    <x v="3"/>
    <n v="1999"/>
    <x v="20"/>
    <n v="91"/>
    <n v="14.6"/>
    <n v="2.8"/>
    <n v="12.7"/>
    <n v="30.1"/>
    <s v="NA"/>
    <s v="NA"/>
    <s v="NA"/>
    <s v="NA"/>
    <s v="NA"/>
    <s v="NA"/>
    <n v="160"/>
    <n v="31"/>
    <n v="140"/>
    <s v="NA"/>
  </r>
  <r>
    <s v="Germany"/>
    <s v="Germany"/>
    <s v="DEU"/>
    <s v="Western and Central Europe"/>
    <x v="16"/>
    <x v="3"/>
    <n v="1999"/>
    <x v="16"/>
    <n v="2719.6"/>
    <n v="399.8"/>
    <n v="92.5"/>
    <n v="119.7"/>
    <n v="611.9"/>
    <s v="NA"/>
    <s v="NA"/>
    <s v="NA"/>
    <s v="NA"/>
    <s v="NA"/>
    <s v="NA"/>
    <n v="147"/>
    <n v="34"/>
    <n v="44"/>
    <s v="NA"/>
  </r>
  <r>
    <s v="Greece"/>
    <s v="Greece"/>
    <s v="GRC"/>
    <s v="Western and Central Europe"/>
    <x v="16"/>
    <x v="3"/>
    <n v="1999"/>
    <x v="0"/>
    <n v="165"/>
    <n v="14.7"/>
    <n v="3.6"/>
    <n v="0"/>
    <n v="18.3"/>
    <s v="NA"/>
    <s v="NA"/>
    <s v="NA"/>
    <s v="NA"/>
    <s v="NA"/>
    <s v="NA"/>
    <n v="89"/>
    <n v="22"/>
    <n v="0"/>
    <s v="NA"/>
  </r>
  <r>
    <s v="Greece"/>
    <s v="Greece"/>
    <s v="GRC"/>
    <s v="Western and Central Europe"/>
    <x v="16"/>
    <x v="3"/>
    <n v="1999"/>
    <x v="227"/>
    <n v="140"/>
    <n v="1.4"/>
    <n v="5.6"/>
    <n v="1.4"/>
    <n v="8.4"/>
    <s v="NA"/>
    <s v="NA"/>
    <s v="NA"/>
    <s v="NA"/>
    <s v="NA"/>
    <s v="NA"/>
    <n v="10"/>
    <n v="40"/>
    <n v="10"/>
    <s v="NA"/>
  </r>
  <r>
    <s v="Greece"/>
    <s v="Greece"/>
    <s v="GRC"/>
    <s v="Western and Central Europe"/>
    <x v="16"/>
    <x v="3"/>
    <n v="1999"/>
    <x v="229"/>
    <n v="185"/>
    <n v="40.700000000000003"/>
    <n v="8.6999999999999993"/>
    <n v="1.1000000000000001"/>
    <n v="50.5"/>
    <s v="NA"/>
    <s v="NA"/>
    <s v="NA"/>
    <s v="NA"/>
    <s v="NA"/>
    <s v="NA"/>
    <n v="220"/>
    <n v="47"/>
    <n v="6"/>
    <s v="NA"/>
  </r>
  <r>
    <s v="Greece"/>
    <s v="Greece"/>
    <s v="GRC"/>
    <s v="Western and Central Europe"/>
    <x v="16"/>
    <x v="3"/>
    <n v="1999"/>
    <x v="231"/>
    <n v="491"/>
    <n v="49.1"/>
    <n v="26.5"/>
    <n v="27"/>
    <n v="102.6"/>
    <s v="NA"/>
    <s v="NA"/>
    <s v="NA"/>
    <s v="NA"/>
    <s v="NA"/>
    <s v="NA"/>
    <n v="100"/>
    <n v="54"/>
    <n v="55"/>
    <s v="NA"/>
  </r>
  <r>
    <s v="Greece"/>
    <s v="Greece"/>
    <s v="GRC"/>
    <s v="Western and Central Europe"/>
    <x v="16"/>
    <x v="3"/>
    <n v="1999"/>
    <x v="232"/>
    <n v="1080"/>
    <n v="63.7"/>
    <n v="45.4"/>
    <n v="16.2"/>
    <n v="125.3"/>
    <s v="NA"/>
    <s v="NA"/>
    <s v="NA"/>
    <s v="NA"/>
    <s v="NA"/>
    <s v="NA"/>
    <n v="59"/>
    <n v="42"/>
    <n v="15"/>
    <s v="NA"/>
  </r>
  <r>
    <s v="Greece"/>
    <s v="Greece"/>
    <s v="GRC"/>
    <s v="Western and Central Europe"/>
    <x v="16"/>
    <x v="3"/>
    <n v="1999"/>
    <x v="12"/>
    <n v="50"/>
    <n v="11.5"/>
    <n v="5"/>
    <n v="5"/>
    <n v="21.5"/>
    <s v="NA"/>
    <s v="NA"/>
    <s v="NA"/>
    <s v="NA"/>
    <s v="NA"/>
    <s v="NA"/>
    <n v="230"/>
    <n v="100"/>
    <n v="100"/>
    <s v="NA"/>
  </r>
  <r>
    <s v="Greece"/>
    <s v="Greece"/>
    <s v="GRC"/>
    <s v="Western and Central Europe"/>
    <x v="16"/>
    <x v="3"/>
    <n v="1999"/>
    <x v="255"/>
    <n v="23"/>
    <n v="1.2"/>
    <n v="0.5"/>
    <n v="0.3"/>
    <n v="2"/>
    <s v="NA"/>
    <s v="NA"/>
    <s v="NA"/>
    <s v="NA"/>
    <s v="NA"/>
    <s v="NA"/>
    <n v="50"/>
    <n v="20"/>
    <n v="15"/>
    <s v="NA"/>
  </r>
  <r>
    <s v="Greece"/>
    <s v="Greece"/>
    <s v="GRC"/>
    <s v="Western and Central Europe"/>
    <x v="16"/>
    <x v="3"/>
    <n v="1999"/>
    <x v="256"/>
    <n v="91"/>
    <n v="8.6"/>
    <n v="3.2"/>
    <n v="0.5"/>
    <n v="12.3"/>
    <s v="NA"/>
    <s v="NA"/>
    <s v="NA"/>
    <s v="NA"/>
    <s v="NA"/>
    <s v="NA"/>
    <n v="95"/>
    <n v="35"/>
    <n v="5"/>
    <s v="NA"/>
  </r>
  <r>
    <s v="Greece"/>
    <s v="Greece"/>
    <s v="GRC"/>
    <s v="Western and Central Europe"/>
    <x v="16"/>
    <x v="3"/>
    <n v="1999"/>
    <x v="235"/>
    <n v="180"/>
    <n v="32.4"/>
    <n v="9.9"/>
    <n v="0"/>
    <n v="42.3"/>
    <s v="NA"/>
    <s v="NA"/>
    <s v="NA"/>
    <s v="NA"/>
    <s v="NA"/>
    <s v="NA"/>
    <n v="180"/>
    <n v="55"/>
    <n v="0"/>
    <s v="NA"/>
  </r>
  <r>
    <s v="Greece"/>
    <s v="Greece"/>
    <s v="GRC"/>
    <s v="Western and Central Europe"/>
    <x v="16"/>
    <x v="3"/>
    <n v="1999"/>
    <x v="33"/>
    <n v="40"/>
    <n v="5.6"/>
    <n v="3"/>
    <n v="2"/>
    <n v="10.6"/>
    <s v="NA"/>
    <s v="NA"/>
    <s v="NA"/>
    <s v="NA"/>
    <s v="NA"/>
    <s v="NA"/>
    <n v="140"/>
    <n v="75"/>
    <n v="50"/>
    <s v="NA"/>
  </r>
  <r>
    <s v="Greece"/>
    <s v="Greece"/>
    <s v="GRC"/>
    <s v="Western and Central Europe"/>
    <x v="16"/>
    <x v="3"/>
    <n v="1999"/>
    <x v="236"/>
    <n v="23"/>
    <n v="1.2"/>
    <n v="0.7"/>
    <n v="0.3"/>
    <n v="2.2000000000000002"/>
    <s v="NA"/>
    <s v="NA"/>
    <s v="NA"/>
    <s v="NA"/>
    <s v="NA"/>
    <s v="NA"/>
    <n v="50"/>
    <n v="30"/>
    <n v="15"/>
    <s v="NA"/>
  </r>
  <r>
    <s v="Greece"/>
    <s v="Greece"/>
    <s v="GRC"/>
    <s v="Western and Central Europe"/>
    <x v="16"/>
    <x v="3"/>
    <n v="1999"/>
    <x v="20"/>
    <n v="160"/>
    <n v="30.4"/>
    <n v="13.6"/>
    <n v="20.8"/>
    <n v="64.8"/>
    <s v="NA"/>
    <s v="NA"/>
    <s v="NA"/>
    <s v="NA"/>
    <s v="NA"/>
    <s v="NA"/>
    <n v="190"/>
    <n v="85"/>
    <n v="130"/>
    <s v="NA"/>
  </r>
  <r>
    <s v="Greece"/>
    <s v="Greece"/>
    <s v="GRC"/>
    <s v="Western and Central Europe"/>
    <x v="16"/>
    <x v="3"/>
    <n v="1999"/>
    <x v="16"/>
    <n v="859"/>
    <n v="79.900000000000006"/>
    <n v="18.899999999999999"/>
    <n v="0"/>
    <n v="98.8"/>
    <s v="NA"/>
    <s v="NA"/>
    <s v="NA"/>
    <s v="NA"/>
    <s v="NA"/>
    <s v="NA"/>
    <n v="93"/>
    <n v="22"/>
    <n v="0"/>
    <s v="NA"/>
  </r>
  <r>
    <s v="Guatemala"/>
    <s v="Guatemala"/>
    <s v="GTM"/>
    <s v="Latin America"/>
    <x v="4"/>
    <x v="3"/>
    <n v="1999"/>
    <x v="75"/>
    <n v="16"/>
    <n v="1.6"/>
    <n v="0.6"/>
    <n v="1.4"/>
    <n v="3.6"/>
    <n v="97"/>
    <n v="39"/>
    <n v="90"/>
    <n v="100"/>
    <n v="100"/>
    <n v="100"/>
    <s v="NA"/>
    <s v="NA"/>
    <s v="NA"/>
    <s v="NA"/>
  </r>
  <r>
    <s v="Guatemala"/>
    <s v="Guatemala"/>
    <s v="GTM"/>
    <s v="Latin America"/>
    <x v="4"/>
    <x v="3"/>
    <n v="1999"/>
    <x v="221"/>
    <n v="1"/>
    <n v="0.2"/>
    <n v="0"/>
    <n v="0.1"/>
    <n v="0.3"/>
    <n v="154"/>
    <n v="39"/>
    <n v="145"/>
    <n v="100"/>
    <n v="100"/>
    <n v="100"/>
    <s v="NA"/>
    <s v="NA"/>
    <s v="NA"/>
    <s v="NA"/>
  </r>
  <r>
    <s v="Guatemala"/>
    <s v="Guatemala"/>
    <s v="GTM"/>
    <s v="Latin America"/>
    <x v="4"/>
    <x v="3"/>
    <n v="1999"/>
    <x v="222"/>
    <n v="2"/>
    <n v="1.1000000000000001"/>
    <n v="0.5"/>
    <n v="0.8"/>
    <n v="2.2999999999999998"/>
    <n v="536"/>
    <n v="228"/>
    <n v="402"/>
    <n v="100"/>
    <n v="100"/>
    <n v="100"/>
    <s v="NA"/>
    <s v="NA"/>
    <s v="NA"/>
    <s v="NA"/>
  </r>
  <r>
    <s v="Guatemala"/>
    <s v="Guatemala"/>
    <s v="GTM"/>
    <s v="Latin America"/>
    <x v="4"/>
    <x v="3"/>
    <n v="1999"/>
    <x v="19"/>
    <n v="24"/>
    <n v="4.3"/>
    <n v="1.6"/>
    <n v="4.5999999999999996"/>
    <n v="10.6"/>
    <n v="180"/>
    <n v="68"/>
    <n v="193"/>
    <n v="100"/>
    <n v="100"/>
    <n v="100"/>
    <s v="NA"/>
    <s v="NA"/>
    <s v="NA"/>
    <s v="NA"/>
  </r>
  <r>
    <s v="Guatemala"/>
    <s v="Guatemala"/>
    <s v="GTM"/>
    <s v="Latin America"/>
    <x v="4"/>
    <x v="3"/>
    <n v="1999"/>
    <x v="144"/>
    <n v="2"/>
    <n v="0.3"/>
    <n v="0.1"/>
    <n v="0.3"/>
    <n v="0.7"/>
    <n v="132"/>
    <n v="51"/>
    <n v="154"/>
    <n v="100"/>
    <n v="100"/>
    <n v="100"/>
    <s v="NA"/>
    <s v="NA"/>
    <s v="NA"/>
    <s v="NA"/>
  </r>
  <r>
    <s v="Guatemala"/>
    <s v="Guatemala"/>
    <s v="GTM"/>
    <s v="Latin America"/>
    <x v="4"/>
    <x v="3"/>
    <n v="1999"/>
    <x v="12"/>
    <n v="1"/>
    <n v="0.1"/>
    <n v="0.1"/>
    <n v="0.2"/>
    <n v="0.4"/>
    <n v="129"/>
    <n v="58"/>
    <n v="193"/>
    <n v="100"/>
    <n v="100"/>
    <n v="100"/>
    <s v="NA"/>
    <s v="NA"/>
    <s v="NA"/>
    <s v="NA"/>
  </r>
  <r>
    <s v="Guatemala"/>
    <s v="Guatemala"/>
    <s v="GTM"/>
    <s v="Latin America"/>
    <x v="4"/>
    <x v="3"/>
    <n v="1999"/>
    <x v="48"/>
    <n v="2"/>
    <n v="0.1"/>
    <n v="0.1"/>
    <n v="0.1"/>
    <n v="0.3"/>
    <n v="64"/>
    <n v="26"/>
    <n v="72"/>
    <n v="100"/>
    <n v="100"/>
    <n v="100"/>
    <s v="NA"/>
    <s v="NA"/>
    <s v="NA"/>
    <s v="NA"/>
  </r>
  <r>
    <s v="Guatemala"/>
    <s v="Guatemala"/>
    <s v="GTM"/>
    <s v="Latin America"/>
    <x v="4"/>
    <x v="3"/>
    <n v="1999"/>
    <x v="69"/>
    <n v="2"/>
    <n v="0.2"/>
    <n v="0.1"/>
    <n v="0.3"/>
    <n v="0.5"/>
    <n v="96"/>
    <n v="48"/>
    <n v="129"/>
    <n v="100"/>
    <n v="100"/>
    <n v="100"/>
    <s v="NA"/>
    <s v="NA"/>
    <s v="NA"/>
    <s v="NA"/>
  </r>
  <r>
    <s v="Guatemala"/>
    <s v="Guatemala"/>
    <s v="GTM"/>
    <s v="Latin America"/>
    <x v="4"/>
    <x v="3"/>
    <n v="1999"/>
    <x v="16"/>
    <n v="1"/>
    <n v="0.1"/>
    <n v="0.1"/>
    <n v="0.1"/>
    <n v="0.4"/>
    <n v="120"/>
    <n v="100"/>
    <n v="140"/>
    <n v="100"/>
    <n v="100"/>
    <n v="100"/>
    <s v="NA"/>
    <s v="NA"/>
    <s v="NA"/>
    <s v="NA"/>
  </r>
  <r>
    <s v="Guinea"/>
    <s v="Guinea"/>
    <s v="GIN"/>
    <s v="Africa"/>
    <x v="17"/>
    <x v="3"/>
    <n v="1999"/>
    <x v="19"/>
    <n v="84.7"/>
    <n v="2.7"/>
    <n v="2"/>
    <n v="1.4"/>
    <n v="6.1"/>
    <n v="80"/>
    <n v="60"/>
    <n v="40"/>
    <n v="40"/>
    <n v="40"/>
    <n v="40"/>
    <s v="NA"/>
    <s v="NA"/>
    <s v="NA"/>
    <s v="NA"/>
  </r>
  <r>
    <s v="Guinea"/>
    <s v="Guinea"/>
    <s v="GIN"/>
    <s v="Africa"/>
    <x v="17"/>
    <x v="3"/>
    <n v="1999"/>
    <x v="48"/>
    <n v="480.1"/>
    <n v="7.7"/>
    <n v="5.8"/>
    <n v="4.8"/>
    <n v="18.2"/>
    <n v="80"/>
    <n v="60"/>
    <n v="50"/>
    <n v="20"/>
    <n v="20"/>
    <n v="20"/>
    <s v="NA"/>
    <s v="NA"/>
    <s v="NA"/>
    <s v="NA"/>
  </r>
  <r>
    <s v="Honduras"/>
    <s v="Honduras"/>
    <s v="HND"/>
    <s v="Latin America"/>
    <x v="15"/>
    <x v="3"/>
    <n v="1999"/>
    <x v="18"/>
    <n v="20"/>
    <n v="8"/>
    <n v="1.6"/>
    <n v="7.6"/>
    <n v="17.2"/>
    <n v="400"/>
    <n v="100"/>
    <n v="380"/>
    <n v="100"/>
    <n v="80"/>
    <n v="100"/>
    <s v="NA"/>
    <s v="NA"/>
    <s v="NA"/>
    <s v="NA"/>
  </r>
  <r>
    <s v="Honduras"/>
    <s v="Honduras"/>
    <s v="HND"/>
    <s v="Latin America"/>
    <x v="15"/>
    <x v="3"/>
    <n v="1999"/>
    <x v="75"/>
    <n v="120"/>
    <n v="1.4"/>
    <n v="1.9"/>
    <n v="2.4"/>
    <n v="5.8"/>
    <n v="30"/>
    <n v="80"/>
    <n v="100"/>
    <n v="40"/>
    <n v="20"/>
    <n v="20"/>
    <s v="NA"/>
    <s v="NA"/>
    <s v="NA"/>
    <s v="NA"/>
  </r>
  <r>
    <s v="Honduras"/>
    <s v="Honduras"/>
    <s v="HND"/>
    <s v="Latin America"/>
    <x v="15"/>
    <x v="3"/>
    <n v="1999"/>
    <x v="257"/>
    <n v="4"/>
    <n v="0.5"/>
    <n v="0.3"/>
    <n v="0.7"/>
    <n v="1.6"/>
    <n v="130"/>
    <n v="80"/>
    <n v="180"/>
    <n v="100"/>
    <n v="100"/>
    <n v="100"/>
    <s v="NA"/>
    <s v="NA"/>
    <s v="NA"/>
    <s v="NA"/>
  </r>
  <r>
    <s v="Honduras"/>
    <s v="Honduras"/>
    <s v="HND"/>
    <s v="Latin America"/>
    <x v="15"/>
    <x v="3"/>
    <n v="1999"/>
    <x v="221"/>
    <n v="5"/>
    <n v="0.4"/>
    <n v="0.3"/>
    <n v="0.5"/>
    <n v="1.2"/>
    <n v="80"/>
    <n v="60"/>
    <n v="100"/>
    <n v="100"/>
    <n v="100"/>
    <n v="100"/>
    <s v="NA"/>
    <s v="NA"/>
    <s v="NA"/>
    <s v="NA"/>
  </r>
  <r>
    <s v="Honduras"/>
    <s v="Honduras"/>
    <s v="HND"/>
    <s v="Latin America"/>
    <x v="15"/>
    <x v="3"/>
    <n v="1999"/>
    <x v="51"/>
    <n v="5"/>
    <n v="0.1"/>
    <n v="0"/>
    <n v="0.1"/>
    <n v="0.2"/>
    <n v="60"/>
    <n v="30"/>
    <n v="60"/>
    <n v="20"/>
    <n v="20"/>
    <n v="20"/>
    <s v="NA"/>
    <s v="NA"/>
    <s v="NA"/>
    <s v="NA"/>
  </r>
  <r>
    <s v="Honduras"/>
    <s v="Honduras"/>
    <s v="HND"/>
    <s v="Latin America"/>
    <x v="15"/>
    <x v="3"/>
    <n v="1999"/>
    <x v="53"/>
    <n v="180"/>
    <n v="25.2"/>
    <n v="6.3"/>
    <n v="13.5"/>
    <n v="45"/>
    <n v="200"/>
    <n v="70"/>
    <n v="150"/>
    <n v="70"/>
    <n v="50"/>
    <n v="50"/>
    <s v="NA"/>
    <s v="NA"/>
    <s v="NA"/>
    <s v="NA"/>
  </r>
  <r>
    <s v="Honduras"/>
    <s v="Honduras"/>
    <s v="HND"/>
    <s v="Latin America"/>
    <x v="15"/>
    <x v="3"/>
    <n v="1999"/>
    <x v="137"/>
    <n v="0.5"/>
    <n v="0.2"/>
    <n v="0.2"/>
    <n v="0.2"/>
    <n v="0.5"/>
    <n v="300"/>
    <n v="400"/>
    <n v="300"/>
    <n v="100"/>
    <n v="100"/>
    <n v="100"/>
    <s v="NA"/>
    <s v="NA"/>
    <s v="NA"/>
    <s v="NA"/>
  </r>
  <r>
    <s v="Honduras"/>
    <s v="Honduras"/>
    <s v="HND"/>
    <s v="Latin America"/>
    <x v="15"/>
    <x v="3"/>
    <n v="1999"/>
    <x v="19"/>
    <n v="480"/>
    <n v="23"/>
    <n v="7.7"/>
    <n v="11.5"/>
    <n v="42.2"/>
    <n v="120"/>
    <n v="80"/>
    <n v="120"/>
    <n v="40"/>
    <n v="20"/>
    <n v="20"/>
    <s v="NA"/>
    <s v="NA"/>
    <s v="NA"/>
    <s v="NA"/>
  </r>
  <r>
    <s v="Honduras"/>
    <s v="Honduras"/>
    <s v="HND"/>
    <s v="Latin America"/>
    <x v="15"/>
    <x v="3"/>
    <n v="1999"/>
    <x v="106"/>
    <n v="1"/>
    <n v="0.1"/>
    <n v="0.1"/>
    <n v="0.1"/>
    <n v="0.3"/>
    <n v="130"/>
    <n v="60"/>
    <n v="100"/>
    <n v="100"/>
    <n v="100"/>
    <n v="100"/>
    <s v="NA"/>
    <s v="NA"/>
    <s v="NA"/>
    <s v="NA"/>
  </r>
  <r>
    <s v="Honduras"/>
    <s v="Honduras"/>
    <s v="HND"/>
    <s v="Latin America"/>
    <x v="15"/>
    <x v="3"/>
    <n v="1999"/>
    <x v="241"/>
    <n v="28"/>
    <n v="4.2"/>
    <n v="1.8"/>
    <n v="3.4"/>
    <n v="9.4"/>
    <n v="150"/>
    <n v="80"/>
    <n v="150"/>
    <n v="100"/>
    <n v="80"/>
    <n v="80"/>
    <s v="NA"/>
    <s v="NA"/>
    <s v="NA"/>
    <s v="NA"/>
  </r>
  <r>
    <s v="Honduras"/>
    <s v="Honduras"/>
    <s v="HND"/>
    <s v="Latin America"/>
    <x v="15"/>
    <x v="3"/>
    <n v="1999"/>
    <x v="258"/>
    <n v="0.5"/>
    <n v="0.1"/>
    <n v="0"/>
    <n v="0"/>
    <n v="0.1"/>
    <n v="150"/>
    <n v="60"/>
    <n v="150"/>
    <n v="100"/>
    <n v="50"/>
    <n v="50"/>
    <s v="NA"/>
    <s v="NA"/>
    <s v="NA"/>
    <s v="NA"/>
  </r>
  <r>
    <s v="Honduras"/>
    <s v="Honduras"/>
    <s v="HND"/>
    <s v="Latin America"/>
    <x v="15"/>
    <x v="3"/>
    <n v="1999"/>
    <x v="58"/>
    <n v="6"/>
    <n v="1.5"/>
    <n v="0.5"/>
    <n v="0.9"/>
    <n v="2.9"/>
    <n v="250"/>
    <n v="150"/>
    <n v="300"/>
    <n v="100"/>
    <n v="50"/>
    <n v="50"/>
    <s v="NA"/>
    <s v="NA"/>
    <s v="NA"/>
    <s v="NA"/>
  </r>
  <r>
    <s v="Honduras"/>
    <s v="Honduras"/>
    <s v="HND"/>
    <s v="Latin America"/>
    <x v="15"/>
    <x v="3"/>
    <n v="1999"/>
    <x v="92"/>
    <n v="8"/>
    <n v="1"/>
    <n v="0"/>
    <n v="0.4"/>
    <n v="1.4"/>
    <n v="200"/>
    <n v="50"/>
    <n v="150"/>
    <n v="60"/>
    <n v="10"/>
    <n v="30"/>
    <s v="NA"/>
    <s v="NA"/>
    <s v="NA"/>
    <s v="NA"/>
  </r>
  <r>
    <s v="Honduras"/>
    <s v="Honduras"/>
    <s v="HND"/>
    <s v="Latin America"/>
    <x v="15"/>
    <x v="3"/>
    <n v="1999"/>
    <x v="12"/>
    <n v="1"/>
    <n v="0.2"/>
    <n v="0"/>
    <n v="0.1"/>
    <n v="0.3"/>
    <n v="200"/>
    <n v="120"/>
    <n v="200"/>
    <n v="100"/>
    <n v="30"/>
    <n v="30"/>
    <s v="NA"/>
    <s v="NA"/>
    <s v="NA"/>
    <s v="NA"/>
  </r>
  <r>
    <s v="Honduras"/>
    <s v="Honduras"/>
    <s v="HND"/>
    <s v="Latin America"/>
    <x v="15"/>
    <x v="3"/>
    <n v="1999"/>
    <x v="48"/>
    <n v="16"/>
    <n v="1.9"/>
    <n v="0.4"/>
    <n v="1"/>
    <n v="3.3"/>
    <n v="120"/>
    <n v="70"/>
    <n v="150"/>
    <n v="100"/>
    <n v="40"/>
    <n v="40"/>
    <s v="NA"/>
    <s v="NA"/>
    <s v="NA"/>
    <s v="NA"/>
  </r>
  <r>
    <s v="Honduras"/>
    <s v="Honduras"/>
    <s v="HND"/>
    <s v="Latin America"/>
    <x v="15"/>
    <x v="3"/>
    <n v="1999"/>
    <x v="24"/>
    <n v="40"/>
    <n v="6"/>
    <n v="1.2"/>
    <n v="4.8"/>
    <n v="12"/>
    <n v="150"/>
    <n v="60"/>
    <n v="120"/>
    <n v="100"/>
    <n v="50"/>
    <n v="100"/>
    <s v="NA"/>
    <s v="NA"/>
    <s v="NA"/>
    <s v="NA"/>
  </r>
  <r>
    <s v="Honduras"/>
    <s v="Honduras"/>
    <s v="HND"/>
    <s v="Latin America"/>
    <x v="15"/>
    <x v="3"/>
    <n v="1999"/>
    <x v="25"/>
    <n v="5"/>
    <n v="0.4"/>
    <n v="0.2"/>
    <n v="0.6"/>
    <n v="1.2"/>
    <n v="80"/>
    <n v="50"/>
    <n v="120"/>
    <n v="100"/>
    <n v="75"/>
    <n v="100"/>
    <s v="NA"/>
    <s v="NA"/>
    <s v="NA"/>
    <s v="NA"/>
  </r>
  <r>
    <s v="Honduras"/>
    <s v="Honduras"/>
    <s v="HND"/>
    <s v="Latin America"/>
    <x v="15"/>
    <x v="3"/>
    <n v="1999"/>
    <x v="49"/>
    <n v="4"/>
    <n v="0.8"/>
    <n v="0.4"/>
    <n v="0.6"/>
    <n v="1.8"/>
    <n v="200"/>
    <n v="100"/>
    <n v="150"/>
    <n v="100"/>
    <n v="100"/>
    <n v="100"/>
    <s v="NA"/>
    <s v="NA"/>
    <s v="NA"/>
    <s v="NA"/>
  </r>
  <r>
    <s v="Honduras"/>
    <s v="Honduras"/>
    <s v="HND"/>
    <s v="Latin America"/>
    <x v="15"/>
    <x v="3"/>
    <n v="1999"/>
    <x v="20"/>
    <n v="5"/>
    <n v="0.6"/>
    <n v="0.6"/>
    <n v="0.8"/>
    <n v="2"/>
    <n v="120"/>
    <n v="120"/>
    <n v="150"/>
    <n v="100"/>
    <n v="100"/>
    <n v="100"/>
    <s v="NA"/>
    <s v="NA"/>
    <s v="NA"/>
    <s v="NA"/>
  </r>
  <r>
    <s v="Hungary"/>
    <s v="Hungary"/>
    <s v="HUN"/>
    <s v="Western and Central Europe"/>
    <x v="8"/>
    <x v="3"/>
    <n v="1999"/>
    <x v="0"/>
    <n v="436"/>
    <n v="6.8"/>
    <n v="0.4"/>
    <n v="0.6"/>
    <n v="7.8"/>
    <n v="68"/>
    <n v="4"/>
    <n v="6"/>
    <n v="23"/>
    <n v="23"/>
    <n v="23"/>
    <s v="NA"/>
    <s v="NA"/>
    <s v="NA"/>
    <s v="NA"/>
  </r>
  <r>
    <s v="Hungary"/>
    <s v="Hungary"/>
    <s v="HUN"/>
    <s v="Western and Central Europe"/>
    <x v="8"/>
    <x v="3"/>
    <n v="1999"/>
    <x v="19"/>
    <n v="1430"/>
    <n v="26.8"/>
    <n v="2.5"/>
    <n v="2.5"/>
    <n v="31.8"/>
    <n v="117"/>
    <n v="11"/>
    <n v="11"/>
    <n v="16"/>
    <n v="16"/>
    <n v="16"/>
    <s v="NA"/>
    <s v="NA"/>
    <s v="NA"/>
    <s v="NA"/>
  </r>
  <r>
    <s v="Hungary"/>
    <s v="Hungary"/>
    <s v="HUN"/>
    <s v="Western and Central Europe"/>
    <x v="8"/>
    <x v="3"/>
    <n v="1999"/>
    <x v="12"/>
    <n v="91"/>
    <n v="0.2"/>
    <n v="0.1"/>
    <n v="0.2"/>
    <n v="0.5"/>
    <n v="85"/>
    <n v="22"/>
    <n v="60"/>
    <n v="3"/>
    <n v="3"/>
    <n v="3"/>
    <s v="NA"/>
    <s v="NA"/>
    <s v="NA"/>
    <s v="NA"/>
  </r>
  <r>
    <s v="Hungary"/>
    <s v="Hungary"/>
    <s v="HUN"/>
    <s v="Western and Central Europe"/>
    <x v="8"/>
    <x v="3"/>
    <n v="1999"/>
    <x v="48"/>
    <n v="5"/>
    <n v="0.3"/>
    <n v="0"/>
    <n v="0"/>
    <n v="0.3"/>
    <n v="146"/>
    <s v="NA"/>
    <s v="NA"/>
    <n v="40"/>
    <s v="NA"/>
    <s v="NA"/>
    <s v="NA"/>
    <s v="NA"/>
    <s v="NA"/>
    <s v="NA"/>
  </r>
  <r>
    <s v="Hungary"/>
    <s v="Hungary"/>
    <s v="HUN"/>
    <s v="Western and Central Europe"/>
    <x v="8"/>
    <x v="3"/>
    <n v="1999"/>
    <x v="32"/>
    <n v="72"/>
    <n v="0.9"/>
    <n v="0.1"/>
    <n v="0.1"/>
    <n v="1"/>
    <n v="70"/>
    <n v="5"/>
    <n v="7"/>
    <n v="17"/>
    <n v="17"/>
    <n v="17"/>
    <s v="NA"/>
    <s v="NA"/>
    <s v="NA"/>
    <s v="NA"/>
  </r>
  <r>
    <s v="Hungary"/>
    <s v="Hungary"/>
    <s v="HUN"/>
    <s v="Western and Central Europe"/>
    <x v="8"/>
    <x v="3"/>
    <n v="1999"/>
    <x v="60"/>
    <n v="16"/>
    <n v="0.5"/>
    <n v="0"/>
    <n v="0"/>
    <n v="0.5"/>
    <n v="71"/>
    <n v="3"/>
    <n v="2"/>
    <n v="44"/>
    <n v="44"/>
    <n v="44"/>
    <s v="NA"/>
    <s v="NA"/>
    <s v="NA"/>
    <s v="NA"/>
  </r>
  <r>
    <s v="Hungary"/>
    <s v="Hungary"/>
    <s v="HUN"/>
    <s v="Western and Central Europe"/>
    <x v="8"/>
    <x v="3"/>
    <n v="1999"/>
    <x v="16"/>
    <n v="997"/>
    <n v="29.2"/>
    <n v="3.1"/>
    <n v="2.7"/>
    <n v="34.9"/>
    <n v="86"/>
    <n v="9"/>
    <n v="8"/>
    <n v="34"/>
    <n v="34"/>
    <n v="34"/>
    <s v="NA"/>
    <s v="NA"/>
    <s v="NA"/>
    <s v="NA"/>
  </r>
  <r>
    <s v="India"/>
    <s v="India"/>
    <s v="IND"/>
    <s v="South Asia"/>
    <x v="15"/>
    <x v="3"/>
    <n v="1999"/>
    <x v="22"/>
    <n v="7925"/>
    <n v="595.5"/>
    <n v="163.69999999999999"/>
    <n v="54.6"/>
    <n v="813.7"/>
    <n v="88.4"/>
    <n v="24.3"/>
    <n v="8.1"/>
    <n v="85"/>
    <n v="85"/>
    <n v="85"/>
    <s v="NA"/>
    <s v="NA"/>
    <s v="NA"/>
    <s v="NA"/>
  </r>
  <r>
    <s v="India"/>
    <s v="India"/>
    <s v="IND"/>
    <s v="South Asia"/>
    <x v="15"/>
    <x v="3"/>
    <n v="1999"/>
    <x v="259"/>
    <n v="68393"/>
    <n v="963"/>
    <n v="290"/>
    <n v="158.69999999999999"/>
    <n v="1411.6"/>
    <n v="17.600000000000001"/>
    <n v="5.3"/>
    <n v="2.9"/>
    <n v="80"/>
    <n v="80"/>
    <n v="80"/>
    <s v="NA"/>
    <s v="NA"/>
    <s v="NA"/>
    <s v="NA"/>
  </r>
  <r>
    <s v="India"/>
    <s v="India"/>
    <s v="IND"/>
    <s v="South Asia"/>
    <x v="15"/>
    <x v="3"/>
    <n v="1999"/>
    <x v="43"/>
    <n v="7922"/>
    <n v="183.8"/>
    <n v="145.80000000000001"/>
    <n v="51.3"/>
    <n v="380.9"/>
    <n v="29"/>
    <n v="23"/>
    <n v="8.1"/>
    <n v="80"/>
    <n v="80"/>
    <n v="80"/>
    <s v="NA"/>
    <s v="NA"/>
    <s v="NA"/>
    <s v="NA"/>
  </r>
  <r>
    <s v="India"/>
    <s v="India"/>
    <s v="IND"/>
    <s v="South Asia"/>
    <x v="15"/>
    <x v="3"/>
    <n v="1999"/>
    <x v="35"/>
    <n v="751"/>
    <n v="30.5"/>
    <n v="8.4"/>
    <n v="2.1"/>
    <n v="41"/>
    <n v="64.400000000000006"/>
    <n v="17.8"/>
    <n v="4.4000000000000004"/>
    <n v="63"/>
    <n v="63"/>
    <n v="63"/>
    <s v="NA"/>
    <s v="NA"/>
    <s v="NA"/>
    <s v="NA"/>
  </r>
  <r>
    <s v="India"/>
    <s v="India"/>
    <s v="IND"/>
    <s v="South Asia"/>
    <x v="15"/>
    <x v="3"/>
    <n v="1999"/>
    <x v="19"/>
    <n v="6106"/>
    <n v="211.3"/>
    <n v="18.5"/>
    <n v="6.2"/>
    <n v="235.9"/>
    <n v="41.2"/>
    <n v="3.6"/>
    <n v="1.2"/>
    <n v="84"/>
    <n v="84"/>
    <n v="84"/>
    <s v="NA"/>
    <s v="NA"/>
    <s v="NA"/>
    <s v="NA"/>
  </r>
  <r>
    <s v="India"/>
    <s v="India"/>
    <s v="IND"/>
    <s v="South Asia"/>
    <x v="15"/>
    <x v="3"/>
    <n v="1999"/>
    <x v="260"/>
    <n v="10114"/>
    <n v="125.7"/>
    <n v="40.6"/>
    <n v="9.5"/>
    <n v="175.8"/>
    <n v="22.6"/>
    <n v="7.3"/>
    <n v="1.7"/>
    <n v="55"/>
    <n v="55"/>
    <n v="55"/>
    <s v="NA"/>
    <s v="NA"/>
    <s v="NA"/>
    <s v="NA"/>
  </r>
  <r>
    <s v="India"/>
    <s v="India"/>
    <s v="IND"/>
    <s v="South Asia"/>
    <x v="15"/>
    <x v="3"/>
    <n v="1999"/>
    <x v="48"/>
    <n v="42244"/>
    <n v="3855.2"/>
    <n v="1090.7"/>
    <n v="583.20000000000005"/>
    <n v="5529.1"/>
    <n v="117"/>
    <n v="33.1"/>
    <n v="17.7"/>
    <n v="78"/>
    <n v="78"/>
    <n v="78"/>
    <s v="NA"/>
    <s v="NA"/>
    <s v="NA"/>
    <s v="NA"/>
  </r>
  <r>
    <s v="India"/>
    <s v="India"/>
    <s v="IND"/>
    <s v="South Asia"/>
    <x v="15"/>
    <x v="3"/>
    <n v="1999"/>
    <x v="225"/>
    <n v="3815"/>
    <n v="824.4"/>
    <n v="208.6"/>
    <n v="87.1"/>
    <n v="1120.0999999999999"/>
    <n v="220.5"/>
    <n v="55.8"/>
    <n v="23.3"/>
    <n v="98"/>
    <n v="98"/>
    <n v="98"/>
    <s v="NA"/>
    <s v="NA"/>
    <s v="NA"/>
    <s v="NA"/>
  </r>
  <r>
    <s v="India"/>
    <s v="India"/>
    <s v="IND"/>
    <s v="South Asia"/>
    <x v="15"/>
    <x v="3"/>
    <n v="1999"/>
    <x v="73"/>
    <n v="417"/>
    <n v="110.1"/>
    <n v="43.7"/>
    <n v="5.3"/>
    <n v="159.1"/>
    <n v="264"/>
    <n v="104.9"/>
    <n v="12.7"/>
    <n v="100"/>
    <n v="100"/>
    <n v="100"/>
    <s v="NA"/>
    <s v="NA"/>
    <s v="NA"/>
    <s v="NA"/>
  </r>
  <r>
    <s v="India"/>
    <s v="India"/>
    <s v="IND"/>
    <s v="South Asia"/>
    <x v="15"/>
    <x v="3"/>
    <n v="1999"/>
    <x v="25"/>
    <n v="413"/>
    <n v="86.6"/>
    <n v="13.9"/>
    <n v="1.9"/>
    <n v="102.4"/>
    <n v="218.3"/>
    <n v="35.1"/>
    <n v="4.9000000000000004"/>
    <n v="96"/>
    <n v="96"/>
    <n v="96"/>
    <s v="NA"/>
    <s v="NA"/>
    <s v="NA"/>
    <s v="NA"/>
  </r>
  <r>
    <s v="India"/>
    <s v="India"/>
    <s v="IND"/>
    <s v="South Asia"/>
    <x v="15"/>
    <x v="3"/>
    <n v="1999"/>
    <x v="16"/>
    <n v="25639"/>
    <n v="2699.3"/>
    <n v="845.9"/>
    <n v="178.3"/>
    <n v="3723.6"/>
    <n v="112"/>
    <n v="35.1"/>
    <n v="7.4"/>
    <n v="94"/>
    <n v="94"/>
    <n v="94"/>
    <s v="NA"/>
    <s v="NA"/>
    <s v="NA"/>
    <s v="NA"/>
  </r>
  <r>
    <s v="Indonesia"/>
    <s v="Indonesia"/>
    <s v="IDN"/>
    <s v="East Asia"/>
    <x v="8"/>
    <x v="3"/>
    <n v="1999"/>
    <x v="19"/>
    <n v="2940"/>
    <n v="97"/>
    <n v="17.600000000000001"/>
    <n v="4.4000000000000004"/>
    <n v="119.1"/>
    <n v="110"/>
    <n v="30"/>
    <n v="30"/>
    <n v="30"/>
    <n v="20"/>
    <n v="5"/>
    <s v="NA"/>
    <s v="NA"/>
    <s v="NA"/>
    <s v="NA"/>
  </r>
  <r>
    <s v="Indonesia"/>
    <s v="Indonesia"/>
    <s v="IDN"/>
    <s v="East Asia"/>
    <x v="8"/>
    <x v="3"/>
    <n v="1999"/>
    <x v="241"/>
    <n v="983"/>
    <n v="44.2"/>
    <n v="13.3"/>
    <n v="115"/>
    <n v="172.5"/>
    <n v="50"/>
    <n v="15"/>
    <n v="130"/>
    <n v="90"/>
    <n v="90"/>
    <n v="90"/>
    <s v="NA"/>
    <s v="NA"/>
    <s v="NA"/>
    <s v="NA"/>
  </r>
  <r>
    <s v="Indonesia"/>
    <s v="Indonesia"/>
    <s v="IDN"/>
    <s v="East Asia"/>
    <x v="8"/>
    <x v="3"/>
    <n v="1999"/>
    <x v="48"/>
    <n v="11013"/>
    <n v="991.2"/>
    <n v="264.3"/>
    <n v="33"/>
    <n v="1288.5"/>
    <n v="100"/>
    <n v="30"/>
    <n v="30"/>
    <n v="90"/>
    <n v="80"/>
    <n v="10"/>
    <s v="NA"/>
    <s v="NA"/>
    <s v="NA"/>
    <s v="NA"/>
  </r>
  <r>
    <s v="Indonesia"/>
    <s v="Indonesia"/>
    <s v="IDN"/>
    <s v="East Asia"/>
    <x v="8"/>
    <x v="3"/>
    <n v="1999"/>
    <x v="60"/>
    <n v="1470"/>
    <n v="8.8000000000000007"/>
    <n v="2.9"/>
    <n v="1.5"/>
    <n v="13.2"/>
    <n v="20"/>
    <n v="20"/>
    <n v="20"/>
    <n v="30"/>
    <n v="10"/>
    <n v="5"/>
    <s v="NA"/>
    <s v="NA"/>
    <s v="NA"/>
    <s v="NA"/>
  </r>
  <r>
    <s v="Iran"/>
    <s v="Iran (Islamic Republic of)"/>
    <s v="IRN"/>
    <s v="West Asia"/>
    <x v="8"/>
    <x v="3"/>
    <n v="1999"/>
    <x v="0"/>
    <n v="1757"/>
    <n v="77"/>
    <n v="50.1"/>
    <n v="3"/>
    <n v="130"/>
    <s v="NA"/>
    <s v="NA"/>
    <s v="NA"/>
    <s v="NA"/>
    <s v="NA"/>
    <s v="NA"/>
    <n v="43.8"/>
    <n v="28.5"/>
    <n v="1.7"/>
    <s v="NA"/>
  </r>
  <r>
    <s v="Iran"/>
    <s v="Iran (Islamic Republic of)"/>
    <s v="IRN"/>
    <s v="West Asia"/>
    <x v="8"/>
    <x v="3"/>
    <n v="1999"/>
    <x v="22"/>
    <n v="185"/>
    <n v="19"/>
    <n v="10"/>
    <n v="2"/>
    <n v="31"/>
    <n v="90"/>
    <s v="NA"/>
    <n v="60"/>
    <n v="90"/>
    <n v="90"/>
    <n v="90"/>
    <n v="102.7"/>
    <n v="54.1"/>
    <n v="10.8"/>
    <s v="NA"/>
  </r>
  <r>
    <s v="Iran"/>
    <s v="Iran (Islamic Republic of)"/>
    <s v="IRN"/>
    <s v="West Asia"/>
    <x v="8"/>
    <x v="3"/>
    <n v="1999"/>
    <x v="61"/>
    <n v="1193"/>
    <n v="32.200000000000003"/>
    <n v="20"/>
    <n v="0"/>
    <n v="52.2"/>
    <n v="200"/>
    <n v="37.299999999999997"/>
    <s v="NA"/>
    <n v="100"/>
    <n v="100"/>
    <s v="NA"/>
    <s v="NA"/>
    <s v="NA"/>
    <s v="NA"/>
    <s v="NA"/>
  </r>
  <r>
    <s v="Iran"/>
    <s v="Iran (Islamic Republic of)"/>
    <s v="IRN"/>
    <s v="West Asia"/>
    <x v="8"/>
    <x v="3"/>
    <n v="1999"/>
    <x v="5"/>
    <n v="2"/>
    <n v="0.5"/>
    <n v="0.5"/>
    <n v="0"/>
    <n v="1"/>
    <s v="NA"/>
    <s v="NA"/>
    <s v="NA"/>
    <s v="NA"/>
    <s v="NA"/>
    <s v="NA"/>
    <n v="250"/>
    <n v="250"/>
    <s v="NA"/>
    <s v="NA"/>
  </r>
  <r>
    <s v="Iran"/>
    <s v="Iran (Islamic Republic of)"/>
    <s v="IRN"/>
    <s v="West Asia"/>
    <x v="8"/>
    <x v="3"/>
    <n v="1999"/>
    <x v="5"/>
    <n v="2"/>
    <n v="0.5"/>
    <n v="0.5"/>
    <n v="0"/>
    <n v="1"/>
    <s v="NA"/>
    <s v="NA"/>
    <s v="NA"/>
    <s v="NA"/>
    <s v="NA"/>
    <s v="NA"/>
    <n v="250"/>
    <n v="250"/>
    <s v="NA"/>
    <s v="NA"/>
  </r>
  <r>
    <s v="Iran"/>
    <s v="Iran (Islamic Republic of)"/>
    <s v="IRN"/>
    <s v="West Asia"/>
    <x v="8"/>
    <x v="3"/>
    <n v="1999"/>
    <x v="88"/>
    <n v="244"/>
    <n v="2"/>
    <n v="3"/>
    <n v="0"/>
    <n v="5"/>
    <s v="NA"/>
    <s v="NA"/>
    <s v="NA"/>
    <s v="NA"/>
    <s v="NA"/>
    <s v="NA"/>
    <n v="8.1999999999999993"/>
    <n v="12.3"/>
    <s v="NA"/>
    <s v="NA"/>
  </r>
  <r>
    <s v="Iran"/>
    <s v="Iran (Islamic Republic of)"/>
    <s v="IRN"/>
    <s v="West Asia"/>
    <x v="8"/>
    <x v="3"/>
    <n v="1999"/>
    <x v="19"/>
    <n v="78"/>
    <n v="21"/>
    <n v="7"/>
    <n v="1"/>
    <n v="29"/>
    <s v="NA"/>
    <s v="NA"/>
    <s v="NA"/>
    <s v="NA"/>
    <s v="NA"/>
    <s v="NA"/>
    <n v="269.2"/>
    <n v="89.7"/>
    <n v="12.8"/>
    <s v="NA"/>
  </r>
  <r>
    <s v="Iran"/>
    <s v="Iran (Islamic Republic of)"/>
    <s v="IRN"/>
    <s v="West Asia"/>
    <x v="8"/>
    <x v="3"/>
    <n v="1999"/>
    <x v="44"/>
    <n v="3"/>
    <n v="0.5"/>
    <n v="0.5"/>
    <n v="0"/>
    <n v="1"/>
    <s v="NA"/>
    <s v="NA"/>
    <s v="NA"/>
    <s v="NA"/>
    <s v="NA"/>
    <s v="NA"/>
    <n v="166.7"/>
    <n v="166.7"/>
    <s v="NA"/>
    <s v="NA"/>
  </r>
  <r>
    <s v="Iran"/>
    <s v="Iran (Islamic Republic of)"/>
    <s v="IRN"/>
    <s v="West Asia"/>
    <x v="8"/>
    <x v="3"/>
    <n v="1999"/>
    <x v="116"/>
    <n v="29"/>
    <n v="1"/>
    <n v="0.5"/>
    <n v="0"/>
    <n v="1.5"/>
    <s v="NA"/>
    <s v="NA"/>
    <s v="NA"/>
    <s v="NA"/>
    <s v="NA"/>
    <s v="NA"/>
    <n v="34.5"/>
    <n v="17.2"/>
    <n v="26.3"/>
    <s v="NA"/>
  </r>
  <r>
    <s v="Iran"/>
    <s v="Iran (Islamic Republic of)"/>
    <s v="IRN"/>
    <s v="West Asia"/>
    <x v="8"/>
    <x v="3"/>
    <n v="1999"/>
    <x v="8"/>
    <n v="40"/>
    <n v="3.2"/>
    <n v="4.9000000000000004"/>
    <n v="2.2000000000000002"/>
    <n v="10.3"/>
    <n v="30"/>
    <n v="135"/>
    <s v="NA"/>
    <n v="50"/>
    <n v="50"/>
    <s v="NA"/>
    <s v="NA"/>
    <s v="NA"/>
    <s v="NA"/>
    <s v="NA"/>
  </r>
  <r>
    <s v="Iran"/>
    <s v="Iran (Islamic Republic of)"/>
    <s v="IRN"/>
    <s v="West Asia"/>
    <x v="8"/>
    <x v="3"/>
    <n v="1999"/>
    <x v="223"/>
    <n v="739"/>
    <n v="11.1"/>
    <n v="4"/>
    <n v="0"/>
    <n v="15.1"/>
    <s v="NA"/>
    <n v="10.8"/>
    <s v="NA"/>
    <s v="NA"/>
    <s v="NA"/>
    <s v="NA"/>
    <s v="NA"/>
    <s v="NA"/>
    <s v="NA"/>
    <s v="NA"/>
  </r>
  <r>
    <s v="Iran"/>
    <s v="Iran (Islamic Republic of)"/>
    <s v="IRN"/>
    <s v="West Asia"/>
    <x v="8"/>
    <x v="3"/>
    <n v="1999"/>
    <x v="89"/>
    <n v="579"/>
    <n v="3.2"/>
    <n v="5"/>
    <n v="0"/>
    <n v="8.1999999999999993"/>
    <s v="NA"/>
    <s v="NA"/>
    <s v="NA"/>
    <s v="NA"/>
    <s v="NA"/>
    <s v="NA"/>
    <n v="5.5"/>
    <n v="8.6"/>
    <s v="NA"/>
    <s v="NA"/>
  </r>
  <r>
    <s v="Iran"/>
    <s v="Iran (Islamic Republic of)"/>
    <s v="IRN"/>
    <s v="West Asia"/>
    <x v="8"/>
    <x v="3"/>
    <n v="1999"/>
    <x v="12"/>
    <n v="150"/>
    <n v="42"/>
    <n v="25"/>
    <n v="2"/>
    <n v="69"/>
    <n v="60"/>
    <s v="NA"/>
    <s v="NA"/>
    <n v="45"/>
    <n v="45"/>
    <s v="NA"/>
    <n v="280"/>
    <n v="166.7"/>
    <n v="13.3"/>
    <s v="NA"/>
  </r>
  <r>
    <s v="Iran"/>
    <s v="Iran (Islamic Republic of)"/>
    <s v="IRN"/>
    <s v="West Asia"/>
    <x v="8"/>
    <x v="3"/>
    <n v="1999"/>
    <x v="48"/>
    <n v="555"/>
    <n v="64"/>
    <n v="30"/>
    <n v="2"/>
    <n v="96"/>
    <s v="NA"/>
    <s v="NA"/>
    <s v="NA"/>
    <s v="NA"/>
    <s v="NA"/>
    <s v="NA"/>
    <n v="115.3"/>
    <n v="54.1"/>
    <n v="3.6"/>
    <s v="NA"/>
  </r>
  <r>
    <s v="Iran"/>
    <s v="Iran (Islamic Republic of)"/>
    <s v="IRN"/>
    <s v="West Asia"/>
    <x v="8"/>
    <x v="3"/>
    <n v="1999"/>
    <x v="69"/>
    <n v="20"/>
    <n v="1"/>
    <n v="1"/>
    <n v="0"/>
    <n v="2"/>
    <s v="NA"/>
    <s v="NA"/>
    <s v="NA"/>
    <s v="NA"/>
    <s v="NA"/>
    <s v="NA"/>
    <n v="50"/>
    <n v="50"/>
    <s v="NA"/>
    <s v="NA"/>
  </r>
  <r>
    <s v="Iran"/>
    <s v="Iran (Islamic Republic of)"/>
    <s v="IRN"/>
    <s v="West Asia"/>
    <x v="8"/>
    <x v="3"/>
    <n v="1999"/>
    <x v="46"/>
    <n v="24"/>
    <n v="1"/>
    <n v="1"/>
    <n v="0"/>
    <n v="2"/>
    <s v="NA"/>
    <s v="NA"/>
    <s v="NA"/>
    <s v="NA"/>
    <s v="NA"/>
    <s v="NA"/>
    <n v="41.7"/>
    <n v="41.7"/>
    <s v="NA"/>
    <s v="NA"/>
  </r>
  <r>
    <s v="Iran"/>
    <s v="Iran (Islamic Republic of)"/>
    <s v="IRN"/>
    <s v="West Asia"/>
    <x v="8"/>
    <x v="3"/>
    <n v="1999"/>
    <x v="60"/>
    <n v="76"/>
    <n v="5"/>
    <n v="4"/>
    <n v="2"/>
    <n v="11"/>
    <s v="NA"/>
    <s v="NA"/>
    <s v="NA"/>
    <s v="NA"/>
    <s v="NA"/>
    <s v="NA"/>
    <n v="65.8"/>
    <n v="52.6"/>
    <s v="NA"/>
    <s v="NA"/>
  </r>
  <r>
    <s v="Iran"/>
    <s v="Iran (Islamic Republic of)"/>
    <s v="IRN"/>
    <s v="West Asia"/>
    <x v="8"/>
    <x v="3"/>
    <n v="1999"/>
    <x v="33"/>
    <n v="150"/>
    <n v="19.5"/>
    <n v="9"/>
    <n v="0"/>
    <n v="28.5"/>
    <n v="180"/>
    <n v="60"/>
    <s v="NA"/>
    <n v="85"/>
    <n v="85"/>
    <s v="NA"/>
    <s v="NA"/>
    <s v="NA"/>
    <s v="NA"/>
    <s v="NA"/>
  </r>
  <r>
    <s v="Iran"/>
    <s v="Iran (Islamic Republic of)"/>
    <s v="IRN"/>
    <s v="West Asia"/>
    <x v="8"/>
    <x v="3"/>
    <n v="1999"/>
    <x v="24"/>
    <n v="25"/>
    <n v="5"/>
    <n v="4.5"/>
    <n v="0"/>
    <n v="9.5"/>
    <n v="130"/>
    <n v="180"/>
    <s v="NA"/>
    <n v="100"/>
    <n v="100"/>
    <s v="NA"/>
    <s v="NA"/>
    <s v="NA"/>
    <s v="NA"/>
    <s v="NA"/>
  </r>
  <r>
    <s v="Iran"/>
    <s v="Iran (Islamic Republic of)"/>
    <s v="IRN"/>
    <s v="West Asia"/>
    <x v="8"/>
    <x v="3"/>
    <n v="1999"/>
    <x v="34"/>
    <n v="131"/>
    <n v="11"/>
    <n v="5"/>
    <n v="0"/>
    <n v="16"/>
    <s v="NA"/>
    <s v="NA"/>
    <s v="NA"/>
    <s v="NA"/>
    <s v="NA"/>
    <s v="NA"/>
    <n v="84"/>
    <n v="38.200000000000003"/>
    <s v="NA"/>
    <s v="NA"/>
  </r>
  <r>
    <s v="Iran"/>
    <s v="Iran (Islamic Republic of)"/>
    <s v="IRN"/>
    <s v="West Asia"/>
    <x v="8"/>
    <x v="3"/>
    <n v="1999"/>
    <x v="73"/>
    <n v="32"/>
    <n v="4.9000000000000004"/>
    <n v="0.6"/>
    <n v="0"/>
    <n v="5.5"/>
    <s v="NA"/>
    <n v="23"/>
    <s v="NA"/>
    <s v="NA"/>
    <s v="NA"/>
    <s v="NA"/>
    <s v="NA"/>
    <s v="NA"/>
    <s v="NA"/>
    <s v="NA"/>
  </r>
  <r>
    <s v="Iran"/>
    <s v="Iran (Islamic Republic of)"/>
    <s v="IRN"/>
    <s v="West Asia"/>
    <x v="8"/>
    <x v="3"/>
    <n v="1999"/>
    <x v="16"/>
    <n v="6782"/>
    <n v="219.7"/>
    <n v="200.1"/>
    <n v="1.4"/>
    <n v="421.2"/>
    <s v="NA"/>
    <s v="NA"/>
    <s v="NA"/>
    <s v="NA"/>
    <s v="NA"/>
    <s v="NA"/>
    <n v="32.4"/>
    <n v="29.5"/>
    <n v="0.2"/>
    <s v="NA"/>
  </r>
  <r>
    <s v="Ireland"/>
    <s v="Ireland"/>
    <s v="IRL"/>
    <s v="Western and Central Europe"/>
    <x v="16"/>
    <x v="3"/>
    <n v="1999"/>
    <x v="0"/>
    <n v="190"/>
    <n v="20.9"/>
    <n v="12.4"/>
    <n v="13.9"/>
    <n v="47.1"/>
    <s v="NA"/>
    <s v="NA"/>
    <s v="NA"/>
    <s v="NA"/>
    <s v="NA"/>
    <s v="NA"/>
    <n v="110"/>
    <n v="65"/>
    <n v="73"/>
    <s v="NA"/>
  </r>
  <r>
    <s v="Ireland"/>
    <s v="Ireland"/>
    <s v="IRL"/>
    <s v="Western and Central Europe"/>
    <x v="16"/>
    <x v="3"/>
    <n v="1999"/>
    <x v="228"/>
    <n v="9"/>
    <n v="1.1000000000000001"/>
    <n v="1.4"/>
    <n v="1.8"/>
    <n v="4.3"/>
    <s v="NA"/>
    <s v="NA"/>
    <s v="NA"/>
    <s v="NA"/>
    <s v="NA"/>
    <s v="NA"/>
    <n v="120"/>
    <n v="160"/>
    <n v="198"/>
    <s v="NA"/>
  </r>
  <r>
    <s v="Ireland"/>
    <s v="Ireland"/>
    <s v="IRL"/>
    <s v="Western and Central Europe"/>
    <x v="16"/>
    <x v="3"/>
    <n v="1999"/>
    <x v="154"/>
    <n v="2958"/>
    <n v="328.3"/>
    <n v="88.7"/>
    <n v="118.3"/>
    <n v="535.4"/>
    <s v="NA"/>
    <s v="NA"/>
    <s v="NA"/>
    <s v="NA"/>
    <s v="NA"/>
    <s v="NA"/>
    <n v="111"/>
    <n v="30"/>
    <n v="40"/>
    <s v="NA"/>
  </r>
  <r>
    <s v="Ireland"/>
    <s v="Ireland"/>
    <s v="IRL"/>
    <s v="Western and Central Europe"/>
    <x v="16"/>
    <x v="3"/>
    <n v="1999"/>
    <x v="230"/>
    <n v="4"/>
    <n v="0.6"/>
    <n v="0.3"/>
    <n v="0.2"/>
    <n v="1.1000000000000001"/>
    <s v="NA"/>
    <s v="NA"/>
    <s v="NA"/>
    <s v="NA"/>
    <s v="NA"/>
    <s v="NA"/>
    <n v="150"/>
    <n v="72"/>
    <n v="46"/>
    <s v="NA"/>
  </r>
  <r>
    <s v="Ireland"/>
    <s v="Ireland"/>
    <s v="IRL"/>
    <s v="Western and Central Europe"/>
    <x v="16"/>
    <x v="3"/>
    <n v="1999"/>
    <x v="231"/>
    <n v="30"/>
    <n v="1.8"/>
    <n v="2.7"/>
    <n v="2.6"/>
    <n v="7.1"/>
    <s v="NA"/>
    <s v="NA"/>
    <s v="NA"/>
    <s v="NA"/>
    <s v="NA"/>
    <s v="NA"/>
    <n v="60"/>
    <n v="90"/>
    <n v="85"/>
    <s v="NA"/>
  </r>
  <r>
    <s v="Ireland"/>
    <s v="Ireland"/>
    <s v="IRL"/>
    <s v="Western and Central Europe"/>
    <x v="16"/>
    <x v="3"/>
    <n v="1999"/>
    <x v="12"/>
    <n v="18"/>
    <n v="2.2000000000000002"/>
    <n v="4.2"/>
    <n v="5.3"/>
    <n v="11.6"/>
    <s v="NA"/>
    <s v="NA"/>
    <s v="NA"/>
    <s v="NA"/>
    <s v="NA"/>
    <s v="NA"/>
    <n v="121"/>
    <n v="231"/>
    <n v="295"/>
    <s v="NA"/>
  </r>
  <r>
    <s v="Ireland"/>
    <s v="Ireland"/>
    <s v="IRL"/>
    <s v="Western and Central Europe"/>
    <x v="16"/>
    <x v="3"/>
    <n v="1999"/>
    <x v="179"/>
    <n v="5"/>
    <n v="0"/>
    <n v="0.2"/>
    <n v="0.2"/>
    <n v="0.4"/>
    <s v="NA"/>
    <s v="NA"/>
    <s v="NA"/>
    <s v="NA"/>
    <s v="NA"/>
    <s v="NA"/>
    <n v="0"/>
    <n v="41"/>
    <n v="48"/>
    <s v="NA"/>
  </r>
  <r>
    <s v="Ireland"/>
    <s v="Ireland"/>
    <s v="IRL"/>
    <s v="Western and Central Europe"/>
    <x v="16"/>
    <x v="3"/>
    <n v="1999"/>
    <x v="233"/>
    <n v="21"/>
    <n v="2"/>
    <n v="1.4"/>
    <n v="1.5"/>
    <n v="4.9000000000000004"/>
    <s v="NA"/>
    <s v="NA"/>
    <s v="NA"/>
    <s v="NA"/>
    <s v="NA"/>
    <s v="NA"/>
    <n v="96"/>
    <n v="65"/>
    <n v="73"/>
    <s v="NA"/>
  </r>
  <r>
    <s v="Ireland"/>
    <s v="Ireland"/>
    <s v="IRL"/>
    <s v="Western and Central Europe"/>
    <x v="16"/>
    <x v="3"/>
    <n v="1999"/>
    <x v="235"/>
    <n v="6"/>
    <n v="0.6"/>
    <n v="0.5"/>
    <n v="0.4"/>
    <n v="1.5"/>
    <s v="NA"/>
    <s v="NA"/>
    <s v="NA"/>
    <s v="NA"/>
    <s v="NA"/>
    <s v="NA"/>
    <n v="106"/>
    <n v="85"/>
    <n v="66"/>
    <s v="NA"/>
  </r>
  <r>
    <s v="Ireland"/>
    <s v="Ireland"/>
    <s v="IRL"/>
    <s v="Western and Central Europe"/>
    <x v="16"/>
    <x v="3"/>
    <n v="1999"/>
    <x v="33"/>
    <n v="32"/>
    <n v="5.9"/>
    <n v="4.2"/>
    <n v="7.8"/>
    <n v="17.899999999999999"/>
    <s v="NA"/>
    <s v="NA"/>
    <s v="NA"/>
    <s v="NA"/>
    <s v="NA"/>
    <s v="NA"/>
    <n v="183"/>
    <n v="130"/>
    <n v="245"/>
    <s v="NA"/>
  </r>
  <r>
    <s v="Ireland"/>
    <s v="Ireland"/>
    <s v="IRL"/>
    <s v="Western and Central Europe"/>
    <x v="16"/>
    <x v="3"/>
    <n v="1999"/>
    <x v="20"/>
    <n v="5"/>
    <n v="0.3"/>
    <n v="0.6"/>
    <n v="0.6"/>
    <n v="1.5"/>
    <s v="NA"/>
    <s v="NA"/>
    <s v="NA"/>
    <s v="NA"/>
    <s v="NA"/>
    <s v="NA"/>
    <n v="60"/>
    <n v="113"/>
    <n v="117"/>
    <s v="NA"/>
  </r>
  <r>
    <s v="Ireland"/>
    <s v="Ireland"/>
    <s v="IRL"/>
    <s v="Western and Central Europe"/>
    <x v="16"/>
    <x v="3"/>
    <n v="1999"/>
    <x v="16"/>
    <n v="94"/>
    <n v="15.8"/>
    <n v="6.1"/>
    <n v="7.8"/>
    <n v="29.7"/>
    <s v="NA"/>
    <s v="NA"/>
    <s v="NA"/>
    <s v="NA"/>
    <s v="NA"/>
    <s v="NA"/>
    <n v="168"/>
    <n v="65"/>
    <n v="83"/>
    <s v="NA"/>
  </r>
  <r>
    <s v="Israel"/>
    <s v="Israel"/>
    <s v="ISR"/>
    <s v="West Asia"/>
    <x v="17"/>
    <x v="3"/>
    <n v="1999"/>
    <x v="115"/>
    <n v="2"/>
    <n v="0.2"/>
    <n v="0"/>
    <n v="0.2"/>
    <n v="0.4"/>
    <s v="NA"/>
    <s v="NA"/>
    <s v="NA"/>
    <s v="NA"/>
    <s v="NA"/>
    <s v="NA"/>
    <n v="120"/>
    <n v="0"/>
    <n v="100"/>
    <s v="NA"/>
  </r>
  <r>
    <s v="Israel"/>
    <s v="Israel"/>
    <s v="ISR"/>
    <s v="West Asia"/>
    <x v="17"/>
    <x v="3"/>
    <n v="1999"/>
    <x v="261"/>
    <n v="7"/>
    <n v="1.1000000000000001"/>
    <n v="0.2"/>
    <n v="1.4"/>
    <n v="2.7"/>
    <s v="NA"/>
    <s v="NA"/>
    <s v="NA"/>
    <s v="NA"/>
    <s v="NA"/>
    <s v="NA"/>
    <n v="150"/>
    <n v="30"/>
    <n v="200"/>
    <s v="NA"/>
  </r>
  <r>
    <s v="Israel"/>
    <s v="Israel"/>
    <s v="ISR"/>
    <s v="West Asia"/>
    <x v="17"/>
    <x v="3"/>
    <n v="1999"/>
    <x v="77"/>
    <n v="7"/>
    <n v="1.3"/>
    <n v="0.2"/>
    <n v="2.1"/>
    <n v="3.6"/>
    <s v="NA"/>
    <s v="NA"/>
    <s v="NA"/>
    <s v="NA"/>
    <s v="NA"/>
    <s v="NA"/>
    <n v="180"/>
    <n v="30"/>
    <n v="300"/>
    <s v="NA"/>
  </r>
  <r>
    <s v="Israel"/>
    <s v="Israel"/>
    <s v="ISR"/>
    <s v="West Asia"/>
    <x v="17"/>
    <x v="3"/>
    <n v="1999"/>
    <x v="18"/>
    <n v="2"/>
    <n v="1"/>
    <n v="0.2"/>
    <n v="1.6"/>
    <n v="2.8"/>
    <s v="NA"/>
    <s v="NA"/>
    <s v="NA"/>
    <s v="NA"/>
    <s v="NA"/>
    <s v="NA"/>
    <n v="500"/>
    <n v="100"/>
    <n v="800"/>
    <s v="NA"/>
  </r>
  <r>
    <s v="Israel"/>
    <s v="Israel"/>
    <s v="ISR"/>
    <s v="West Asia"/>
    <x v="17"/>
    <x v="3"/>
    <n v="1999"/>
    <x v="0"/>
    <n v="10"/>
    <n v="0.5"/>
    <n v="0"/>
    <n v="0"/>
    <n v="0.5"/>
    <s v="NA"/>
    <s v="NA"/>
    <s v="NA"/>
    <s v="NA"/>
    <s v="NA"/>
    <s v="NA"/>
    <n v="50"/>
    <n v="0"/>
    <n v="0"/>
    <s v="NA"/>
  </r>
  <r>
    <s v="Israel"/>
    <s v="Israel"/>
    <s v="ISR"/>
    <s v="West Asia"/>
    <x v="17"/>
    <x v="3"/>
    <n v="1999"/>
    <x v="262"/>
    <n v="8"/>
    <n v="0"/>
    <n v="0.5"/>
    <n v="0"/>
    <n v="0.5"/>
    <s v="NA"/>
    <s v="NA"/>
    <s v="NA"/>
    <s v="NA"/>
    <s v="NA"/>
    <s v="NA"/>
    <n v="0"/>
    <n v="60"/>
    <n v="0"/>
    <s v="NA"/>
  </r>
  <r>
    <s v="Israel"/>
    <s v="Israel"/>
    <s v="ISR"/>
    <s v="West Asia"/>
    <x v="17"/>
    <x v="3"/>
    <n v="1999"/>
    <x v="221"/>
    <n v="23"/>
    <n v="4.5999999999999996"/>
    <n v="0.7"/>
    <n v="4.5999999999999996"/>
    <n v="9.9"/>
    <s v="NA"/>
    <s v="NA"/>
    <s v="NA"/>
    <s v="NA"/>
    <s v="NA"/>
    <s v="NA"/>
    <n v="200"/>
    <n v="30"/>
    <n v="200"/>
    <s v="NA"/>
  </r>
  <r>
    <s v="Israel"/>
    <s v="Israel"/>
    <s v="ISR"/>
    <s v="West Asia"/>
    <x v="17"/>
    <x v="3"/>
    <n v="1999"/>
    <x v="22"/>
    <n v="23"/>
    <n v="4.0999999999999996"/>
    <n v="1.2"/>
    <n v="3.5"/>
    <n v="8.6999999999999993"/>
    <s v="NA"/>
    <s v="NA"/>
    <s v="NA"/>
    <s v="NA"/>
    <s v="NA"/>
    <s v="NA"/>
    <n v="180"/>
    <n v="50"/>
    <n v="150"/>
    <s v="NA"/>
  </r>
  <r>
    <s v="Israel"/>
    <s v="Israel"/>
    <s v="ISR"/>
    <s v="West Asia"/>
    <x v="17"/>
    <x v="3"/>
    <n v="1999"/>
    <x v="259"/>
    <n v="30"/>
    <n v="3.6"/>
    <n v="1.5"/>
    <n v="3"/>
    <n v="8.1"/>
    <s v="NA"/>
    <s v="NA"/>
    <s v="NA"/>
    <s v="NA"/>
    <s v="NA"/>
    <s v="NA"/>
    <n v="120"/>
    <n v="50"/>
    <n v="100"/>
    <s v="NA"/>
  </r>
  <r>
    <s v="Israel"/>
    <s v="Israel"/>
    <s v="ISR"/>
    <s v="West Asia"/>
    <x v="17"/>
    <x v="3"/>
    <n v="1999"/>
    <x v="114"/>
    <n v="2"/>
    <n v="0.6"/>
    <n v="0.1"/>
    <n v="0.5"/>
    <n v="1.2"/>
    <s v="NA"/>
    <s v="NA"/>
    <s v="NA"/>
    <s v="NA"/>
    <s v="NA"/>
    <s v="NA"/>
    <n v="300"/>
    <n v="50"/>
    <n v="250"/>
    <s v="NA"/>
  </r>
  <r>
    <s v="Israel"/>
    <s v="Israel"/>
    <s v="ISR"/>
    <s v="West Asia"/>
    <x v="17"/>
    <x v="3"/>
    <n v="1999"/>
    <x v="6"/>
    <n v="6"/>
    <n v="0.9"/>
    <n v="0.2"/>
    <n v="1.1000000000000001"/>
    <n v="2.1"/>
    <s v="NA"/>
    <s v="NA"/>
    <s v="NA"/>
    <s v="NA"/>
    <s v="NA"/>
    <s v="NA"/>
    <n v="150"/>
    <n v="25"/>
    <n v="180"/>
    <s v="NA"/>
  </r>
  <r>
    <s v="Israel"/>
    <s v="Israel"/>
    <s v="ISR"/>
    <s v="West Asia"/>
    <x v="17"/>
    <x v="3"/>
    <n v="1999"/>
    <x v="43"/>
    <n v="5"/>
    <n v="0.4"/>
    <n v="0.3"/>
    <n v="0.5"/>
    <n v="1.2"/>
    <s v="NA"/>
    <s v="NA"/>
    <s v="NA"/>
    <s v="NA"/>
    <s v="NA"/>
    <s v="NA"/>
    <n v="80"/>
    <n v="50"/>
    <n v="100"/>
    <s v="NA"/>
  </r>
  <r>
    <s v="Israel"/>
    <s v="Israel"/>
    <s v="ISR"/>
    <s v="West Asia"/>
    <x v="17"/>
    <x v="3"/>
    <n v="1999"/>
    <x v="83"/>
    <n v="3"/>
    <n v="2.1"/>
    <n v="0.5"/>
    <n v="2.1"/>
    <n v="4.7"/>
    <s v="NA"/>
    <s v="NA"/>
    <s v="NA"/>
    <s v="NA"/>
    <s v="NA"/>
    <s v="NA"/>
    <n v="700"/>
    <n v="150"/>
    <n v="700"/>
    <s v="NA"/>
  </r>
  <r>
    <s v="Israel"/>
    <s v="Israel"/>
    <s v="ISR"/>
    <s v="West Asia"/>
    <x v="17"/>
    <x v="3"/>
    <n v="1999"/>
    <x v="19"/>
    <n v="20"/>
    <n v="5"/>
    <n v="1.6"/>
    <n v="4"/>
    <n v="10.6"/>
    <s v="NA"/>
    <s v="NA"/>
    <s v="NA"/>
    <s v="NA"/>
    <s v="NA"/>
    <s v="NA"/>
    <n v="250"/>
    <n v="80"/>
    <n v="200"/>
    <s v="NA"/>
  </r>
  <r>
    <s v="Israel"/>
    <s v="Israel"/>
    <s v="ISR"/>
    <s v="West Asia"/>
    <x v="17"/>
    <x v="3"/>
    <n v="1999"/>
    <x v="106"/>
    <n v="3"/>
    <n v="0.6"/>
    <n v="0.1"/>
    <n v="0.8"/>
    <n v="1.4"/>
    <s v="NA"/>
    <s v="NA"/>
    <s v="NA"/>
    <s v="NA"/>
    <s v="NA"/>
    <s v="NA"/>
    <n v="200"/>
    <n v="30"/>
    <n v="250"/>
    <s v="NA"/>
  </r>
  <r>
    <s v="Israel"/>
    <s v="Israel"/>
    <s v="ISR"/>
    <s v="West Asia"/>
    <x v="17"/>
    <x v="3"/>
    <n v="1999"/>
    <x v="7"/>
    <n v="15"/>
    <n v="1.5"/>
    <n v="0.2"/>
    <n v="0.8"/>
    <n v="2.5"/>
    <s v="NA"/>
    <s v="NA"/>
    <s v="NA"/>
    <s v="NA"/>
    <s v="NA"/>
    <s v="NA"/>
    <n v="100"/>
    <n v="15"/>
    <n v="50"/>
    <s v="NA"/>
  </r>
  <r>
    <s v="Israel"/>
    <s v="Israel"/>
    <s v="ISR"/>
    <s v="West Asia"/>
    <x v="17"/>
    <x v="3"/>
    <n v="1999"/>
    <x v="263"/>
    <n v="5"/>
    <n v="1"/>
    <n v="0.2"/>
    <n v="1.3"/>
    <n v="2.4"/>
    <s v="NA"/>
    <s v="NA"/>
    <s v="NA"/>
    <s v="NA"/>
    <s v="NA"/>
    <s v="NA"/>
    <n v="200"/>
    <n v="30"/>
    <n v="250"/>
    <s v="NA"/>
  </r>
  <r>
    <s v="Israel"/>
    <s v="Israel"/>
    <s v="ISR"/>
    <s v="West Asia"/>
    <x v="17"/>
    <x v="3"/>
    <n v="1999"/>
    <x v="12"/>
    <n v="7"/>
    <n v="2.5"/>
    <n v="1.4"/>
    <n v="2.8"/>
    <n v="6.7"/>
    <s v="NA"/>
    <s v="NA"/>
    <s v="NA"/>
    <s v="NA"/>
    <s v="NA"/>
    <s v="NA"/>
    <n v="350"/>
    <n v="200"/>
    <n v="400"/>
    <s v="NA"/>
  </r>
  <r>
    <s v="Israel"/>
    <s v="Israel"/>
    <s v="ISR"/>
    <s v="West Asia"/>
    <x v="17"/>
    <x v="3"/>
    <n v="1999"/>
    <x v="20"/>
    <n v="40"/>
    <n v="12"/>
    <n v="4"/>
    <n v="12"/>
    <n v="28"/>
    <s v="NA"/>
    <s v="NA"/>
    <s v="NA"/>
    <s v="NA"/>
    <s v="NA"/>
    <s v="NA"/>
    <n v="300"/>
    <n v="100"/>
    <n v="300"/>
    <s v="NA"/>
  </r>
  <r>
    <s v="Israel"/>
    <s v="Israel"/>
    <s v="ISR"/>
    <s v="West Asia"/>
    <x v="17"/>
    <x v="3"/>
    <n v="1999"/>
    <x v="16"/>
    <n v="70"/>
    <n v="6.3"/>
    <n v="1.4"/>
    <n v="0"/>
    <n v="7.7"/>
    <s v="NA"/>
    <s v="NA"/>
    <s v="NA"/>
    <s v="NA"/>
    <s v="NA"/>
    <s v="NA"/>
    <n v="90"/>
    <n v="20"/>
    <n v="0"/>
    <s v="NA"/>
  </r>
  <r>
    <s v="Italy"/>
    <s v="Italy"/>
    <s v="ITA"/>
    <s v="Western and Central Europe"/>
    <x v="16"/>
    <x v="3"/>
    <n v="1999"/>
    <x v="0"/>
    <n v="390"/>
    <n v="33.200000000000003"/>
    <n v="23.4"/>
    <n v="11.7"/>
    <n v="68.3"/>
    <s v="NA"/>
    <s v="NA"/>
    <s v="NA"/>
    <s v="NA"/>
    <s v="NA"/>
    <s v="NA"/>
    <n v="85"/>
    <n v="60"/>
    <n v="30"/>
    <s v="NA"/>
  </r>
  <r>
    <s v="Italy"/>
    <s v="Italy"/>
    <s v="ITA"/>
    <s v="Western and Central Europe"/>
    <x v="16"/>
    <x v="3"/>
    <n v="1999"/>
    <x v="227"/>
    <n v="950"/>
    <n v="1"/>
    <n v="0"/>
    <n v="0"/>
    <n v="1"/>
    <s v="NA"/>
    <s v="NA"/>
    <s v="NA"/>
    <s v="NA"/>
    <s v="NA"/>
    <s v="NA"/>
    <n v="1"/>
    <n v="0"/>
    <n v="0"/>
    <s v="NA"/>
  </r>
  <r>
    <s v="Italy"/>
    <s v="Italy"/>
    <s v="ITA"/>
    <s v="Western and Central Europe"/>
    <x v="16"/>
    <x v="3"/>
    <n v="1999"/>
    <x v="228"/>
    <n v="1475"/>
    <n v="9.6"/>
    <n v="7.4"/>
    <n v="8.9"/>
    <n v="25.8"/>
    <s v="NA"/>
    <s v="NA"/>
    <s v="NA"/>
    <s v="NA"/>
    <s v="NA"/>
    <s v="NA"/>
    <n v="6.5"/>
    <n v="5"/>
    <n v="6"/>
    <s v="NA"/>
  </r>
  <r>
    <s v="Italy"/>
    <s v="Italy"/>
    <s v="ITA"/>
    <s v="Western and Central Europe"/>
    <x v="16"/>
    <x v="3"/>
    <n v="1999"/>
    <x v="229"/>
    <n v="1080"/>
    <n v="194.4"/>
    <n v="102.6"/>
    <n v="43.2"/>
    <n v="340.2"/>
    <s v="NA"/>
    <s v="NA"/>
    <s v="NA"/>
    <s v="NA"/>
    <s v="NA"/>
    <s v="NA"/>
    <n v="180"/>
    <n v="95"/>
    <n v="40"/>
    <s v="NA"/>
  </r>
  <r>
    <s v="Italy"/>
    <s v="Italy"/>
    <s v="ITA"/>
    <s v="Western and Central Europe"/>
    <x v="16"/>
    <x v="3"/>
    <n v="1999"/>
    <x v="154"/>
    <n v="2500"/>
    <n v="37.5"/>
    <n v="12.5"/>
    <n v="0"/>
    <n v="50"/>
    <s v="NA"/>
    <s v="NA"/>
    <s v="NA"/>
    <s v="NA"/>
    <s v="NA"/>
    <s v="NA"/>
    <n v="15"/>
    <n v="5"/>
    <n v="0"/>
    <s v="NA"/>
  </r>
  <r>
    <s v="Italy"/>
    <s v="Italy"/>
    <s v="ITA"/>
    <s v="Western and Central Europe"/>
    <x v="16"/>
    <x v="3"/>
    <n v="1999"/>
    <x v="230"/>
    <n v="44"/>
    <n v="3.5"/>
    <n v="1.8"/>
    <n v="1.8"/>
    <n v="7"/>
    <s v="NA"/>
    <s v="NA"/>
    <s v="NA"/>
    <s v="NA"/>
    <s v="NA"/>
    <s v="NA"/>
    <n v="80"/>
    <n v="40"/>
    <n v="40"/>
    <s v="NA"/>
  </r>
  <r>
    <s v="Italy"/>
    <s v="Italy"/>
    <s v="ITA"/>
    <s v="Western and Central Europe"/>
    <x v="16"/>
    <x v="3"/>
    <n v="1999"/>
    <x v="231"/>
    <n v="40"/>
    <n v="1.8"/>
    <n v="1.4"/>
    <n v="1.4"/>
    <n v="4.5999999999999996"/>
    <s v="NA"/>
    <s v="NA"/>
    <s v="NA"/>
    <s v="NA"/>
    <s v="NA"/>
    <s v="NA"/>
    <n v="45"/>
    <n v="35"/>
    <n v="35"/>
    <s v="NA"/>
  </r>
  <r>
    <s v="Italy"/>
    <s v="Italy"/>
    <s v="ITA"/>
    <s v="Western and Central Europe"/>
    <x v="16"/>
    <x v="3"/>
    <n v="1999"/>
    <x v="232"/>
    <n v="2700"/>
    <n v="189"/>
    <n v="108"/>
    <n v="148.5"/>
    <n v="445.5"/>
    <s v="NA"/>
    <s v="NA"/>
    <s v="NA"/>
    <s v="NA"/>
    <s v="NA"/>
    <s v="NA"/>
    <n v="70"/>
    <n v="40"/>
    <n v="55"/>
    <s v="NA"/>
  </r>
  <r>
    <s v="Italy"/>
    <s v="Italy"/>
    <s v="ITA"/>
    <s v="Western and Central Europe"/>
    <x v="16"/>
    <x v="3"/>
    <n v="1999"/>
    <x v="12"/>
    <n v="100"/>
    <n v="10"/>
    <n v="7"/>
    <n v="3"/>
    <n v="20"/>
    <s v="NA"/>
    <s v="NA"/>
    <s v="NA"/>
    <s v="NA"/>
    <s v="NA"/>
    <s v="NA"/>
    <n v="100"/>
    <n v="70"/>
    <n v="30"/>
    <s v="NA"/>
  </r>
  <r>
    <s v="Italy"/>
    <s v="Italy"/>
    <s v="ITA"/>
    <s v="Western and Central Europe"/>
    <x v="16"/>
    <x v="3"/>
    <n v="1999"/>
    <x v="179"/>
    <n v="100"/>
    <n v="3"/>
    <n v="4"/>
    <n v="4"/>
    <n v="11"/>
    <s v="NA"/>
    <s v="NA"/>
    <s v="NA"/>
    <s v="NA"/>
    <s v="NA"/>
    <s v="NA"/>
    <n v="30"/>
    <n v="40"/>
    <n v="40"/>
    <s v="NA"/>
  </r>
  <r>
    <s v="Italy"/>
    <s v="Italy"/>
    <s v="ITA"/>
    <s v="Western and Central Europe"/>
    <x v="16"/>
    <x v="3"/>
    <n v="1999"/>
    <x v="233"/>
    <n v="400"/>
    <n v="40"/>
    <n v="32"/>
    <n v="16"/>
    <n v="88"/>
    <s v="NA"/>
    <s v="NA"/>
    <s v="NA"/>
    <s v="NA"/>
    <s v="NA"/>
    <s v="NA"/>
    <n v="100"/>
    <n v="80"/>
    <n v="40"/>
    <s v="NA"/>
  </r>
  <r>
    <s v="Italy"/>
    <s v="Italy"/>
    <s v="ITA"/>
    <s v="Western and Central Europe"/>
    <x v="16"/>
    <x v="3"/>
    <n v="1999"/>
    <x v="264"/>
    <n v="60"/>
    <n v="1.2"/>
    <n v="0.3"/>
    <n v="0.3"/>
    <n v="1.8"/>
    <s v="NA"/>
    <s v="NA"/>
    <s v="NA"/>
    <s v="NA"/>
    <s v="NA"/>
    <s v="NA"/>
    <n v="20"/>
    <n v="5"/>
    <n v="5"/>
    <s v="NA"/>
  </r>
  <r>
    <s v="Italy"/>
    <s v="Italy"/>
    <s v="ITA"/>
    <s v="Western and Central Europe"/>
    <x v="16"/>
    <x v="3"/>
    <n v="1999"/>
    <x v="235"/>
    <n v="275"/>
    <n v="16.5"/>
    <n v="6.1"/>
    <n v="4.7"/>
    <n v="27.2"/>
    <s v="NA"/>
    <s v="NA"/>
    <s v="NA"/>
    <s v="NA"/>
    <s v="NA"/>
    <s v="NA"/>
    <n v="60"/>
    <n v="22"/>
    <n v="17"/>
    <s v="NA"/>
  </r>
  <r>
    <s v="Italy"/>
    <s v="Italy"/>
    <s v="ITA"/>
    <s v="Western and Central Europe"/>
    <x v="16"/>
    <x v="3"/>
    <n v="1999"/>
    <x v="33"/>
    <n v="285"/>
    <n v="25.7"/>
    <n v="17.100000000000001"/>
    <n v="11.4"/>
    <n v="54.2"/>
    <s v="NA"/>
    <s v="NA"/>
    <s v="NA"/>
    <s v="NA"/>
    <s v="NA"/>
    <s v="NA"/>
    <n v="90"/>
    <n v="60"/>
    <n v="40"/>
    <s v="NA"/>
  </r>
  <r>
    <s v="Italy"/>
    <s v="Italy"/>
    <s v="ITA"/>
    <s v="Western and Central Europe"/>
    <x v="16"/>
    <x v="3"/>
    <n v="1999"/>
    <x v="254"/>
    <n v="650"/>
    <n v="29.3"/>
    <n v="32.5"/>
    <n v="26"/>
    <n v="87.8"/>
    <s v="NA"/>
    <s v="NA"/>
    <s v="NA"/>
    <s v="NA"/>
    <s v="NA"/>
    <s v="NA"/>
    <n v="45"/>
    <n v="50"/>
    <n v="40"/>
    <s v="NA"/>
  </r>
  <r>
    <s v="Italy"/>
    <s v="Italy"/>
    <s v="ITA"/>
    <s v="Western and Central Europe"/>
    <x v="16"/>
    <x v="3"/>
    <n v="1999"/>
    <x v="20"/>
    <n v="460"/>
    <n v="50.6"/>
    <n v="32.200000000000003"/>
    <n v="34.5"/>
    <n v="117.3"/>
    <s v="NA"/>
    <s v="NA"/>
    <s v="NA"/>
    <s v="NA"/>
    <s v="NA"/>
    <s v="NA"/>
    <n v="110"/>
    <n v="70"/>
    <n v="75"/>
    <s v="NA"/>
  </r>
  <r>
    <s v="Italy"/>
    <s v="Italy"/>
    <s v="ITA"/>
    <s v="Western and Central Europe"/>
    <x v="16"/>
    <x v="3"/>
    <n v="1999"/>
    <x v="16"/>
    <n v="2480"/>
    <n v="223.2"/>
    <n v="173.6"/>
    <n v="99.2"/>
    <n v="496"/>
    <s v="NA"/>
    <s v="NA"/>
    <s v="NA"/>
    <s v="NA"/>
    <s v="NA"/>
    <s v="NA"/>
    <n v="90"/>
    <n v="70"/>
    <n v="40"/>
    <s v="NA"/>
  </r>
  <r>
    <s v="Japan"/>
    <s v="Japan"/>
    <s v="JPN"/>
    <s v="East Asia"/>
    <x v="16"/>
    <x v="3"/>
    <n v="1999"/>
    <x v="0"/>
    <n v="55"/>
    <n v="5.3"/>
    <n v="5.9"/>
    <n v="5.3"/>
    <n v="16.5"/>
    <s v="NA"/>
    <s v="NA"/>
    <s v="NA"/>
    <s v="NA"/>
    <s v="NA"/>
    <s v="NA"/>
    <n v="96"/>
    <n v="107"/>
    <n v="97"/>
    <s v="NA"/>
  </r>
  <r>
    <s v="Japan"/>
    <s v="Japan"/>
    <s v="JPN"/>
    <s v="East Asia"/>
    <x v="16"/>
    <x v="3"/>
    <n v="1999"/>
    <x v="159"/>
    <n v="159"/>
    <n v="5.2"/>
    <n v="18.8"/>
    <n v="11.4"/>
    <n v="35.5"/>
    <s v="NA"/>
    <s v="NA"/>
    <s v="NA"/>
    <s v="NA"/>
    <s v="NA"/>
    <s v="NA"/>
    <n v="33"/>
    <n v="118"/>
    <n v="72"/>
    <s v="NA"/>
  </r>
  <r>
    <s v="Japan"/>
    <s v="Japan"/>
    <s v="JPN"/>
    <s v="East Asia"/>
    <x v="16"/>
    <x v="3"/>
    <n v="1999"/>
    <x v="265"/>
    <n v="32"/>
    <n v="1.1000000000000001"/>
    <n v="2.2999999999999998"/>
    <n v="2.2999999999999998"/>
    <n v="5.8"/>
    <s v="NA"/>
    <s v="NA"/>
    <s v="NA"/>
    <s v="NA"/>
    <s v="NA"/>
    <s v="NA"/>
    <n v="35.9"/>
    <n v="73"/>
    <n v="70.900000000000006"/>
    <s v="NA"/>
  </r>
  <r>
    <s v="Japan"/>
    <s v="Japan"/>
    <s v="JPN"/>
    <s v="East Asia"/>
    <x v="16"/>
    <x v="3"/>
    <n v="1999"/>
    <x v="149"/>
    <n v="211"/>
    <n v="27.2"/>
    <n v="30.8"/>
    <n v="25.5"/>
    <n v="83.6"/>
    <s v="NA"/>
    <s v="NA"/>
    <s v="NA"/>
    <s v="NA"/>
    <s v="NA"/>
    <s v="NA"/>
    <n v="129"/>
    <n v="146"/>
    <n v="121"/>
    <s v="NA"/>
  </r>
  <r>
    <s v="Japan"/>
    <s v="Japan"/>
    <s v="JPN"/>
    <s v="East Asia"/>
    <x v="16"/>
    <x v="3"/>
    <n v="1999"/>
    <x v="54"/>
    <n v="21"/>
    <n v="1.3"/>
    <n v="1.3"/>
    <n v="1.1000000000000001"/>
    <n v="3.8"/>
    <s v="NA"/>
    <s v="NA"/>
    <s v="NA"/>
    <s v="NA"/>
    <s v="NA"/>
    <s v="NA"/>
    <n v="63"/>
    <n v="62"/>
    <n v="54"/>
    <s v="NA"/>
  </r>
  <r>
    <s v="Japan"/>
    <s v="Japan"/>
    <s v="JPN"/>
    <s v="East Asia"/>
    <x v="16"/>
    <x v="3"/>
    <n v="1999"/>
    <x v="61"/>
    <n v="311"/>
    <n v="52.6"/>
    <n v="39.200000000000003"/>
    <n v="41.1"/>
    <n v="132.80000000000001"/>
    <s v="NA"/>
    <s v="NA"/>
    <s v="NA"/>
    <s v="NA"/>
    <s v="NA"/>
    <s v="NA"/>
    <n v="169"/>
    <n v="126"/>
    <n v="132"/>
    <s v="NA"/>
  </r>
  <r>
    <s v="Japan"/>
    <s v="Japan"/>
    <s v="JPN"/>
    <s v="East Asia"/>
    <x v="16"/>
    <x v="3"/>
    <n v="1999"/>
    <x v="161"/>
    <n v="57"/>
    <n v="3.1"/>
    <n v="5"/>
    <n v="2.7"/>
    <n v="10.8"/>
    <s v="NA"/>
    <s v="NA"/>
    <s v="NA"/>
    <s v="NA"/>
    <s v="NA"/>
    <s v="NA"/>
    <n v="55"/>
    <n v="87"/>
    <n v="48"/>
    <s v="NA"/>
  </r>
  <r>
    <s v="Japan"/>
    <s v="Japan"/>
    <s v="JPN"/>
    <s v="East Asia"/>
    <x v="16"/>
    <x v="3"/>
    <n v="1999"/>
    <x v="145"/>
    <n v="805"/>
    <n v="64.400000000000006"/>
    <n v="86.1"/>
    <n v="66"/>
    <n v="216.5"/>
    <s v="NA"/>
    <s v="NA"/>
    <s v="NA"/>
    <s v="NA"/>
    <s v="NA"/>
    <s v="NA"/>
    <n v="80"/>
    <n v="107"/>
    <n v="82"/>
    <s v="NA"/>
  </r>
  <r>
    <s v="Japan"/>
    <s v="Japan"/>
    <s v="JPN"/>
    <s v="East Asia"/>
    <x v="16"/>
    <x v="3"/>
    <n v="1999"/>
    <x v="12"/>
    <n v="105"/>
    <n v="12.1"/>
    <n v="18.8"/>
    <n v="12.9"/>
    <n v="43.8"/>
    <s v="NA"/>
    <s v="NA"/>
    <s v="NA"/>
    <s v="NA"/>
    <s v="NA"/>
    <s v="NA"/>
    <n v="115"/>
    <n v="179"/>
    <n v="123"/>
    <s v="NA"/>
  </r>
  <r>
    <s v="Japan"/>
    <s v="Japan"/>
    <s v="JPN"/>
    <s v="East Asia"/>
    <x v="16"/>
    <x v="3"/>
    <n v="1999"/>
    <x v="240"/>
    <n v="48"/>
    <n v="2.4"/>
    <n v="4.2"/>
    <n v="6.7"/>
    <n v="13.2"/>
    <s v="NA"/>
    <s v="NA"/>
    <s v="NA"/>
    <s v="NA"/>
    <s v="NA"/>
    <s v="NA"/>
    <n v="49"/>
    <n v="87"/>
    <n v="139"/>
    <s v="NA"/>
  </r>
  <r>
    <s v="Japan"/>
    <s v="Japan"/>
    <s v="JPN"/>
    <s v="East Asia"/>
    <x v="16"/>
    <x v="3"/>
    <n v="1999"/>
    <x v="48"/>
    <n v="1976.4"/>
    <n v="170.8"/>
    <n v="189.7"/>
    <n v="170"/>
    <n v="530.5"/>
    <s v="NA"/>
    <s v="NA"/>
    <s v="NA"/>
    <s v="NA"/>
    <s v="NA"/>
    <s v="NA"/>
    <n v="86.4"/>
    <n v="96"/>
    <n v="86"/>
    <s v="NA"/>
  </r>
  <r>
    <s v="Japan"/>
    <s v="Japan"/>
    <s v="JPN"/>
    <s v="East Asia"/>
    <x v="16"/>
    <x v="3"/>
    <n v="1999"/>
    <x v="73"/>
    <n v="53"/>
    <n v="28"/>
    <n v="11.4"/>
    <n v="14.2"/>
    <n v="53.5"/>
    <s v="NA"/>
    <s v="NA"/>
    <s v="NA"/>
    <s v="NA"/>
    <s v="NA"/>
    <s v="NA"/>
    <n v="528"/>
    <n v="215"/>
    <n v="267"/>
    <s v="NA"/>
  </r>
  <r>
    <s v="Japan"/>
    <s v="Japan"/>
    <s v="JPN"/>
    <s v="East Asia"/>
    <x v="16"/>
    <x v="3"/>
    <n v="1999"/>
    <x v="25"/>
    <n v="26"/>
    <n v="3.3"/>
    <n v="4.9000000000000004"/>
    <n v="5.7"/>
    <n v="14"/>
    <s v="NA"/>
    <s v="NA"/>
    <s v="NA"/>
    <s v="NA"/>
    <s v="NA"/>
    <s v="NA"/>
    <n v="128"/>
    <n v="188"/>
    <n v="221"/>
    <s v="NA"/>
  </r>
  <r>
    <s v="Japan"/>
    <s v="Japan"/>
    <s v="JPN"/>
    <s v="East Asia"/>
    <x v="16"/>
    <x v="3"/>
    <n v="1999"/>
    <x v="20"/>
    <n v="480"/>
    <n v="103.7"/>
    <n v="96.5"/>
    <n v="91.7"/>
    <n v="291.8"/>
    <s v="NA"/>
    <s v="NA"/>
    <s v="NA"/>
    <s v="NA"/>
    <s v="NA"/>
    <s v="NA"/>
    <n v="216"/>
    <n v="201"/>
    <n v="191"/>
    <s v="NA"/>
  </r>
  <r>
    <s v="Japan"/>
    <s v="Japan"/>
    <s v="JPN"/>
    <s v="East Asia"/>
    <x v="16"/>
    <x v="3"/>
    <n v="1999"/>
    <x v="16"/>
    <n v="156"/>
    <n v="16.399999999999999"/>
    <n v="20"/>
    <n v="15.9"/>
    <n v="52.3"/>
    <s v="NA"/>
    <s v="NA"/>
    <s v="NA"/>
    <s v="NA"/>
    <s v="NA"/>
    <s v="NA"/>
    <n v="105"/>
    <n v="128"/>
    <n v="102"/>
    <s v="NA"/>
  </r>
  <r>
    <s v="Jordan"/>
    <s v="Jordan"/>
    <s v="JOR"/>
    <s v="West Asia"/>
    <x v="14"/>
    <x v="3"/>
    <n v="1999"/>
    <x v="0"/>
    <n v="62.6"/>
    <n v="0.1"/>
    <n v="0.1"/>
    <n v="0"/>
    <n v="0.2"/>
    <n v="20"/>
    <n v="50"/>
    <s v="NA"/>
    <n v="4"/>
    <n v="4"/>
    <s v="NA"/>
    <s v="NA"/>
    <s v="NA"/>
    <s v="NA"/>
    <s v="NA"/>
  </r>
  <r>
    <s v="Jordan"/>
    <s v="Jordan"/>
    <s v="JOR"/>
    <s v="West Asia"/>
    <x v="14"/>
    <x v="3"/>
    <n v="1999"/>
    <x v="75"/>
    <n v="1.2"/>
    <n v="0"/>
    <n v="0.1"/>
    <n v="0.1"/>
    <n v="0.3"/>
    <s v="NA"/>
    <n v="100"/>
    <n v="50"/>
    <s v="NA"/>
    <n v="99"/>
    <n v="99"/>
    <s v="NA"/>
    <s v="NA"/>
    <s v="NA"/>
    <s v="NA"/>
  </r>
  <r>
    <s v="Jordan"/>
    <s v="Jordan"/>
    <s v="JOR"/>
    <s v="West Asia"/>
    <x v="14"/>
    <x v="3"/>
    <n v="1999"/>
    <x v="62"/>
    <n v="1.1000000000000001"/>
    <n v="0.1"/>
    <n v="0.1"/>
    <n v="0.1"/>
    <s v="NA"/>
    <n v="100"/>
    <n v="125"/>
    <n v="100"/>
    <n v="100"/>
    <n v="100"/>
    <n v="100"/>
    <s v="NA"/>
    <s v="NA"/>
    <s v="NA"/>
    <s v="NA"/>
  </r>
  <r>
    <s v="Jordan"/>
    <s v="Jordan"/>
    <s v="JOR"/>
    <s v="West Asia"/>
    <x v="14"/>
    <x v="3"/>
    <n v="1999"/>
    <x v="101"/>
    <n v="1.8"/>
    <n v="0.2"/>
    <n v="0.2"/>
    <n v="0.2"/>
    <n v="0.2"/>
    <n v="100"/>
    <n v="125"/>
    <n v="100"/>
    <n v="100"/>
    <n v="100"/>
    <n v="100"/>
    <s v="NA"/>
    <s v="NA"/>
    <s v="NA"/>
    <s v="NA"/>
  </r>
  <r>
    <s v="Jordan"/>
    <s v="Jordan"/>
    <s v="JOR"/>
    <s v="West Asia"/>
    <x v="14"/>
    <x v="3"/>
    <n v="1999"/>
    <x v="266"/>
    <n v="5.8"/>
    <n v="0.3"/>
    <n v="0.5"/>
    <n v="0.3"/>
    <s v="NA"/>
    <n v="60"/>
    <n v="80"/>
    <n v="50"/>
    <n v="100"/>
    <n v="100"/>
    <n v="100"/>
    <s v="NA"/>
    <s v="NA"/>
    <s v="NA"/>
    <s v="NA"/>
  </r>
  <r>
    <s v="Jordan"/>
    <s v="Jordan"/>
    <s v="JOR"/>
    <s v="West Asia"/>
    <x v="14"/>
    <x v="3"/>
    <n v="1999"/>
    <x v="64"/>
    <n v="1"/>
    <n v="0.1"/>
    <n v="0.1"/>
    <n v="0.1"/>
    <n v="0.4"/>
    <n v="80"/>
    <n v="125"/>
    <n v="50"/>
    <n v="100"/>
    <n v="100"/>
    <n v="100"/>
    <s v="NA"/>
    <s v="NA"/>
    <s v="NA"/>
    <s v="NA"/>
  </r>
  <r>
    <s v="Jordan"/>
    <s v="Jordan"/>
    <s v="JOR"/>
    <s v="West Asia"/>
    <x v="14"/>
    <x v="3"/>
    <n v="1999"/>
    <x v="65"/>
    <n v="1.6"/>
    <n v="0.2"/>
    <n v="0.4"/>
    <n v="0.2"/>
    <s v="NA"/>
    <n v="100"/>
    <n v="250"/>
    <n v="150"/>
    <n v="100"/>
    <n v="100"/>
    <n v="100"/>
    <s v="NA"/>
    <s v="NA"/>
    <s v="NA"/>
    <s v="NA"/>
  </r>
  <r>
    <s v="Jordan"/>
    <s v="Jordan"/>
    <s v="JOR"/>
    <s v="West Asia"/>
    <x v="14"/>
    <x v="3"/>
    <n v="1999"/>
    <x v="6"/>
    <n v="13.2"/>
    <n v="0.2"/>
    <n v="0.2"/>
    <n v="0.2"/>
    <s v="NA"/>
    <n v="60"/>
    <n v="60"/>
    <n v="80"/>
    <n v="21"/>
    <n v="21"/>
    <n v="21"/>
    <s v="NA"/>
    <s v="NA"/>
    <s v="NA"/>
    <s v="NA"/>
  </r>
  <r>
    <s v="Jordan"/>
    <s v="Jordan"/>
    <s v="JOR"/>
    <s v="West Asia"/>
    <x v="14"/>
    <x v="3"/>
    <n v="1999"/>
    <x v="7"/>
    <n v="79.2"/>
    <n v="0.2"/>
    <n v="1.2"/>
    <n v="0.8"/>
    <n v="2.2000000000000002"/>
    <n v="10"/>
    <n v="75"/>
    <n v="50"/>
    <n v="21"/>
    <n v="21"/>
    <n v="21"/>
    <s v="NA"/>
    <s v="NA"/>
    <s v="NA"/>
    <s v="NA"/>
  </r>
  <r>
    <s v="Jordan"/>
    <s v="Jordan"/>
    <s v="JOR"/>
    <s v="West Asia"/>
    <x v="14"/>
    <x v="3"/>
    <n v="1999"/>
    <x v="8"/>
    <n v="3.3"/>
    <n v="0.1"/>
    <n v="0.2"/>
    <n v="0.1"/>
    <s v="NA"/>
    <n v="60"/>
    <n v="100"/>
    <n v="50"/>
    <n v="48"/>
    <n v="48"/>
    <n v="48"/>
    <s v="NA"/>
    <s v="NA"/>
    <s v="NA"/>
    <s v="NA"/>
  </r>
  <r>
    <s v="Jordan"/>
    <s v="Jordan"/>
    <s v="JOR"/>
    <s v="West Asia"/>
    <x v="14"/>
    <x v="3"/>
    <n v="1999"/>
    <x v="12"/>
    <n v="3.3"/>
    <n v="0.3"/>
    <n v="0.4"/>
    <n v="0.4"/>
    <s v="NA"/>
    <n v="80"/>
    <n v="125"/>
    <n v="120"/>
    <n v="100"/>
    <n v="100"/>
    <n v="100"/>
    <s v="NA"/>
    <s v="NA"/>
    <s v="NA"/>
    <s v="NA"/>
  </r>
  <r>
    <s v="Jordan"/>
    <s v="Jordan"/>
    <s v="JOR"/>
    <s v="West Asia"/>
    <x v="14"/>
    <x v="3"/>
    <n v="1999"/>
    <x v="70"/>
    <n v="2.2999999999999998"/>
    <n v="0.2"/>
    <n v="0.3"/>
    <n v="0.1"/>
    <s v="NA"/>
    <n v="80"/>
    <n v="125"/>
    <n v="50"/>
    <n v="87"/>
    <n v="87"/>
    <n v="87"/>
    <s v="NA"/>
    <s v="NA"/>
    <s v="NA"/>
    <s v="NA"/>
  </r>
  <r>
    <s v="Jordan"/>
    <s v="Jordan"/>
    <s v="JOR"/>
    <s v="West Asia"/>
    <x v="14"/>
    <x v="3"/>
    <n v="1999"/>
    <x v="49"/>
    <n v="12.9"/>
    <n v="1.2"/>
    <n v="3"/>
    <n v="1.8"/>
    <n v="6"/>
    <n v="100"/>
    <n v="250"/>
    <n v="150"/>
    <n v="93"/>
    <n v="93"/>
    <n v="93"/>
    <s v="NA"/>
    <s v="NA"/>
    <s v="NA"/>
    <s v="NA"/>
  </r>
  <r>
    <s v="Jordan"/>
    <s v="Jordan"/>
    <s v="JOR"/>
    <s v="West Asia"/>
    <x v="14"/>
    <x v="3"/>
    <n v="1999"/>
    <x v="134"/>
    <n v="3.3"/>
    <n v="0.2"/>
    <n v="0.3"/>
    <n v="0.1"/>
    <s v="NA"/>
    <n v="80"/>
    <n v="125"/>
    <n v="50"/>
    <n v="62"/>
    <n v="62"/>
    <n v="62"/>
    <s v="NA"/>
    <s v="NA"/>
    <s v="NA"/>
    <s v="NA"/>
  </r>
  <r>
    <s v="Jordan"/>
    <s v="Jordan"/>
    <s v="JOR"/>
    <s v="West Asia"/>
    <x v="14"/>
    <x v="3"/>
    <n v="1999"/>
    <x v="16"/>
    <n v="69.400000000000006"/>
    <n v="0.5"/>
    <n v="0.3"/>
    <n v="0"/>
    <n v="0.8"/>
    <n v="80"/>
    <n v="50"/>
    <s v="NA"/>
    <n v="9"/>
    <n v="9"/>
    <s v="NA"/>
    <s v="NA"/>
    <s v="NA"/>
    <s v="NA"/>
    <s v="NA"/>
  </r>
  <r>
    <s v="Kenya"/>
    <s v="Kenya"/>
    <s v="KEN"/>
    <s v="Africa"/>
    <x v="16"/>
    <x v="3"/>
    <n v="1999"/>
    <x v="0"/>
    <n v="24"/>
    <n v="0.4"/>
    <n v="1.8"/>
    <n v="0"/>
    <n v="2.2000000000000002"/>
    <n v="17"/>
    <n v="75"/>
    <n v="0"/>
    <n v="100"/>
    <n v="100"/>
    <n v="0"/>
    <s v="NA"/>
    <s v="NA"/>
    <s v="NA"/>
    <s v="NA"/>
  </r>
  <r>
    <s v="Kenya"/>
    <s v="Kenya"/>
    <s v="KEN"/>
    <s v="Africa"/>
    <x v="16"/>
    <x v="3"/>
    <n v="1999"/>
    <x v="53"/>
    <n v="176.5"/>
    <n v="6.4"/>
    <n v="2.2000000000000002"/>
    <n v="6.4"/>
    <n v="14.9"/>
    <n v="40"/>
    <n v="14"/>
    <n v="40"/>
    <n v="90"/>
    <n v="90"/>
    <n v="90"/>
    <s v="NA"/>
    <s v="NA"/>
    <s v="NA"/>
    <s v="NA"/>
  </r>
  <r>
    <s v="Kenya"/>
    <s v="Kenya"/>
    <s v="KEN"/>
    <s v="Africa"/>
    <x v="16"/>
    <x v="3"/>
    <n v="1999"/>
    <x v="267"/>
    <n v="1"/>
    <n v="0.4"/>
    <n v="0.1"/>
    <n v="0.1"/>
    <n v="0.6"/>
    <n v="370"/>
    <n v="109"/>
    <n v="106"/>
    <n v="100"/>
    <n v="100"/>
    <n v="100"/>
    <s v="NA"/>
    <s v="NA"/>
    <s v="NA"/>
    <s v="NA"/>
  </r>
  <r>
    <s v="Kenya"/>
    <s v="Kenya"/>
    <s v="KEN"/>
    <s v="Africa"/>
    <x v="16"/>
    <x v="3"/>
    <n v="1999"/>
    <x v="222"/>
    <n v="101.9"/>
    <n v="0"/>
    <n v="0.1"/>
    <n v="0"/>
    <n v="0.1"/>
    <n v="12"/>
    <n v="26"/>
    <n v="4"/>
    <n v="2"/>
    <n v="2"/>
    <n v="2"/>
    <s v="NA"/>
    <s v="NA"/>
    <s v="NA"/>
    <s v="NA"/>
  </r>
  <r>
    <s v="Kenya"/>
    <s v="Kenya"/>
    <s v="KEN"/>
    <s v="Africa"/>
    <x v="16"/>
    <x v="3"/>
    <n v="1999"/>
    <x v="19"/>
    <n v="1589.9"/>
    <n v="16.2"/>
    <n v="14.3"/>
    <n v="0"/>
    <n v="30.5"/>
    <n v="34"/>
    <n v="30"/>
    <n v="0"/>
    <n v="30"/>
    <n v="30"/>
    <n v="0"/>
    <s v="NA"/>
    <s v="NA"/>
    <s v="NA"/>
    <s v="NA"/>
  </r>
  <r>
    <s v="Kenya"/>
    <s v="Kenya"/>
    <s v="KEN"/>
    <s v="Africa"/>
    <x v="16"/>
    <x v="3"/>
    <n v="1999"/>
    <x v="58"/>
    <n v="10.1"/>
    <n v="0.5"/>
    <n v="1.2"/>
    <n v="0.8"/>
    <n v="2.5"/>
    <n v="72"/>
    <n v="184"/>
    <n v="120"/>
    <n v="65"/>
    <n v="65"/>
    <n v="65"/>
    <s v="NA"/>
    <s v="NA"/>
    <s v="NA"/>
    <s v="NA"/>
  </r>
  <r>
    <s v="Kenya"/>
    <s v="Kenya"/>
    <s v="KEN"/>
    <s v="Africa"/>
    <x v="16"/>
    <x v="3"/>
    <n v="1999"/>
    <x v="12"/>
    <n v="93"/>
    <n v="4.4000000000000004"/>
    <n v="2.9"/>
    <n v="0"/>
    <n v="7.3"/>
    <n v="90"/>
    <n v="58"/>
    <n v="0"/>
    <n v="53"/>
    <n v="53"/>
    <n v="0"/>
    <s v="NA"/>
    <s v="NA"/>
    <s v="NA"/>
    <s v="NA"/>
  </r>
  <r>
    <s v="Kenya"/>
    <s v="Kenya"/>
    <s v="KEN"/>
    <s v="Africa"/>
    <x v="16"/>
    <x v="3"/>
    <n v="1999"/>
    <x v="268"/>
    <n v="12.9"/>
    <n v="0.7"/>
    <n v="0.3"/>
    <n v="0"/>
    <n v="1"/>
    <n v="58"/>
    <n v="22"/>
    <n v="0"/>
    <n v="100"/>
    <n v="100"/>
    <n v="0"/>
    <s v="NA"/>
    <s v="NA"/>
    <s v="NA"/>
    <s v="NA"/>
  </r>
  <r>
    <s v="Kenya"/>
    <s v="Kenya"/>
    <s v="KEN"/>
    <s v="Africa"/>
    <x v="16"/>
    <x v="3"/>
    <n v="1999"/>
    <x v="269"/>
    <n v="6.8"/>
    <n v="0.1"/>
    <n v="0.2"/>
    <n v="0"/>
    <n v="0.3"/>
    <n v="58"/>
    <n v="110"/>
    <n v="0"/>
    <n v="29"/>
    <n v="29"/>
    <n v="0"/>
    <s v="NA"/>
    <s v="NA"/>
    <s v="NA"/>
    <s v="NA"/>
  </r>
  <r>
    <s v="Kenya"/>
    <s v="Kenya"/>
    <s v="KEN"/>
    <s v="Africa"/>
    <x v="16"/>
    <x v="3"/>
    <n v="1999"/>
    <x v="270"/>
    <n v="36"/>
    <n v="0.8"/>
    <n v="0.9"/>
    <n v="0"/>
    <n v="1.7"/>
    <n v="46"/>
    <n v="48"/>
    <n v="0"/>
    <n v="50"/>
    <n v="50"/>
    <n v="0"/>
    <s v="NA"/>
    <s v="NA"/>
    <s v="NA"/>
    <s v="NA"/>
  </r>
  <r>
    <s v="Kenya"/>
    <s v="Kenya"/>
    <s v="KEN"/>
    <s v="Africa"/>
    <x v="16"/>
    <x v="3"/>
    <n v="1999"/>
    <x v="24"/>
    <n v="131.1"/>
    <n v="17.3"/>
    <n v="7.1"/>
    <n v="0"/>
    <n v="24.4"/>
    <n v="147"/>
    <n v="60"/>
    <n v="0"/>
    <n v="90"/>
    <n v="90"/>
    <n v="0"/>
    <s v="NA"/>
    <s v="NA"/>
    <s v="NA"/>
    <s v="NA"/>
  </r>
  <r>
    <s v="Kenya"/>
    <s v="Kenya"/>
    <s v="KEN"/>
    <s v="Africa"/>
    <x v="16"/>
    <x v="3"/>
    <n v="1999"/>
    <x v="34"/>
    <n v="90.9"/>
    <n v="0.3"/>
    <n v="0.5"/>
    <n v="0"/>
    <n v="0.8"/>
    <n v="14"/>
    <n v="20"/>
    <n v="0"/>
    <n v="25"/>
    <n v="25"/>
    <n v="0"/>
    <s v="NA"/>
    <s v="NA"/>
    <s v="NA"/>
    <s v="NA"/>
  </r>
  <r>
    <s v="Kenya"/>
    <s v="Kenya"/>
    <s v="KEN"/>
    <s v="Africa"/>
    <x v="16"/>
    <x v="3"/>
    <n v="1999"/>
    <x v="73"/>
    <n v="113.7"/>
    <n v="5"/>
    <n v="0.9"/>
    <n v="0.9"/>
    <n v="6.8"/>
    <n v="45"/>
    <n v="8"/>
    <n v="8"/>
    <n v="98"/>
    <n v="98"/>
    <n v="98"/>
    <s v="NA"/>
    <s v="NA"/>
    <s v="NA"/>
    <s v="NA"/>
  </r>
  <r>
    <s v="Kenya"/>
    <s v="Kenya"/>
    <s v="KEN"/>
    <s v="Africa"/>
    <x v="16"/>
    <x v="3"/>
    <n v="1999"/>
    <x v="25"/>
    <n v="8.9"/>
    <n v="0.3"/>
    <n v="0.8"/>
    <n v="0.2"/>
    <n v="1.3"/>
    <n v="30"/>
    <n v="90"/>
    <n v="24"/>
    <n v="100"/>
    <n v="100"/>
    <n v="100"/>
    <s v="NA"/>
    <s v="NA"/>
    <s v="NA"/>
    <s v="NA"/>
  </r>
  <r>
    <s v="Kenya"/>
    <s v="Kenya"/>
    <s v="KEN"/>
    <s v="Africa"/>
    <x v="16"/>
    <x v="3"/>
    <n v="1999"/>
    <x v="20"/>
    <n v="82.7"/>
    <n v="0.6"/>
    <n v="1.2"/>
    <n v="0"/>
    <n v="1.9"/>
    <n v="28"/>
    <n v="52"/>
    <n v="0"/>
    <n v="28"/>
    <n v="28"/>
    <n v="0"/>
    <s v="NA"/>
    <s v="NA"/>
    <s v="NA"/>
    <s v="NA"/>
  </r>
  <r>
    <s v="Kenya"/>
    <s v="Kenya"/>
    <s v="KEN"/>
    <s v="Africa"/>
    <x v="16"/>
    <x v="3"/>
    <n v="1999"/>
    <x v="16"/>
    <n v="156"/>
    <n v="2.7"/>
    <n v="11.7"/>
    <n v="0"/>
    <n v="14.4"/>
    <n v="17"/>
    <n v="75"/>
    <n v="0"/>
    <n v="100"/>
    <n v="100"/>
    <n v="0"/>
    <s v="NA"/>
    <s v="NA"/>
    <s v="NA"/>
    <s v="NA"/>
  </r>
  <r>
    <s v="Laos"/>
    <s v="Lao People&lt;U+0092&gt;s Democratic Republic"/>
    <s v="LAO"/>
    <s v="East Asia"/>
    <x v="8"/>
    <x v="3"/>
    <n v="1999"/>
    <x v="48"/>
    <n v="538"/>
    <n v="2.8"/>
    <n v="1.2"/>
    <n v="0"/>
    <n v="4.0999999999999996"/>
    <n v="48"/>
    <n v="21"/>
    <n v="0"/>
    <n v="11"/>
    <n v="11"/>
    <n v="0"/>
    <s v="NA"/>
    <s v="NA"/>
    <s v="NA"/>
    <s v="NA"/>
  </r>
  <r>
    <s v="Laos"/>
    <s v="Lao People&lt;U+0092&gt;s Democratic Republic"/>
    <s v="LAO"/>
    <s v="East Asia"/>
    <x v="8"/>
    <x v="3"/>
    <n v="1999"/>
    <x v="25"/>
    <n v="7"/>
    <n v="0.1"/>
    <n v="0.1"/>
    <n v="0.1"/>
    <n v="0.3"/>
    <n v="30"/>
    <n v="45"/>
    <n v="30"/>
    <n v="43"/>
    <n v="43"/>
    <n v="43"/>
    <s v="NA"/>
    <s v="NA"/>
    <s v="NA"/>
    <s v="NA"/>
  </r>
  <r>
    <s v="Latvia"/>
    <s v="Latvia"/>
    <s v="LVA"/>
    <s v="Eastern Europe and Central Asia"/>
    <x v="2"/>
    <x v="3"/>
    <n v="1999"/>
    <x v="66"/>
    <n v="12"/>
    <n v="0.2"/>
    <n v="0.9"/>
    <n v="1.3"/>
    <n v="2.5"/>
    <n v="17"/>
    <n v="79"/>
    <n v="112"/>
    <n v="100"/>
    <n v="100"/>
    <n v="100"/>
    <s v="NA"/>
    <s v="NA"/>
    <s v="NA"/>
    <s v="NA"/>
  </r>
  <r>
    <s v="Latvia"/>
    <s v="Latvia"/>
    <s v="LVA"/>
    <s v="Eastern Europe and Central Asia"/>
    <x v="2"/>
    <x v="3"/>
    <n v="1999"/>
    <x v="61"/>
    <n v="3"/>
    <n v="0.4"/>
    <n v="0.3"/>
    <n v="0.4"/>
    <n v="1.1000000000000001"/>
    <n v="128"/>
    <n v="108"/>
    <n v="145"/>
    <n v="100"/>
    <n v="100"/>
    <n v="100"/>
    <s v="NA"/>
    <s v="NA"/>
    <s v="NA"/>
    <s v="NA"/>
  </r>
  <r>
    <s v="Latvia"/>
    <s v="Latvia"/>
    <s v="LVA"/>
    <s v="Eastern Europe and Central Asia"/>
    <x v="2"/>
    <x v="3"/>
    <n v="1999"/>
    <x v="223"/>
    <n v="831"/>
    <n v="64"/>
    <n v="31.6"/>
    <n v="59"/>
    <n v="154.6"/>
    <n v="77"/>
    <n v="38"/>
    <n v="71"/>
    <n v="100"/>
    <n v="100"/>
    <n v="100"/>
    <s v="NA"/>
    <s v="NA"/>
    <s v="NA"/>
    <s v="NA"/>
  </r>
  <r>
    <s v="Latvia"/>
    <s v="Latvia"/>
    <s v="LVA"/>
    <s v="Eastern Europe and Central Asia"/>
    <x v="2"/>
    <x v="3"/>
    <n v="1999"/>
    <x v="12"/>
    <n v="32"/>
    <n v="2.2000000000000002"/>
    <n v="3.4"/>
    <n v="4.5999999999999996"/>
    <n v="10.199999999999999"/>
    <n v="70"/>
    <n v="105"/>
    <n v="144"/>
    <n v="100"/>
    <n v="100"/>
    <n v="100"/>
    <s v="NA"/>
    <s v="NA"/>
    <s v="NA"/>
    <s v="NA"/>
  </r>
  <r>
    <s v="Latvia"/>
    <s v="Latvia"/>
    <s v="LVA"/>
    <s v="Eastern Europe and Central Asia"/>
    <x v="2"/>
    <x v="3"/>
    <n v="1999"/>
    <x v="33"/>
    <n v="14"/>
    <n v="2.5"/>
    <n v="2"/>
    <n v="3.3"/>
    <n v="7.9"/>
    <n v="180"/>
    <n v="146"/>
    <n v="237"/>
    <n v="100"/>
    <n v="100"/>
    <n v="100"/>
    <s v="NA"/>
    <s v="NA"/>
    <s v="NA"/>
    <s v="NA"/>
  </r>
  <r>
    <s v="Latvia"/>
    <s v="Latvia"/>
    <s v="LVA"/>
    <s v="Eastern Europe and Central Asia"/>
    <x v="2"/>
    <x v="3"/>
    <n v="1999"/>
    <x v="20"/>
    <n v="5"/>
    <n v="0.4"/>
    <n v="0.4"/>
    <n v="0.7"/>
    <n v="1.6"/>
    <n v="87"/>
    <n v="87"/>
    <n v="148"/>
    <n v="100"/>
    <n v="100"/>
    <n v="100"/>
    <s v="NA"/>
    <s v="NA"/>
    <s v="NA"/>
    <s v="NA"/>
  </r>
  <r>
    <s v="Latvia"/>
    <s v="Latvia"/>
    <s v="LVA"/>
    <s v="Eastern Europe and Central Asia"/>
    <x v="2"/>
    <x v="3"/>
    <n v="1999"/>
    <x v="16"/>
    <n v="132"/>
    <n v="12.7"/>
    <n v="10.7"/>
    <n v="16.100000000000001"/>
    <n v="39.5"/>
    <n v="96"/>
    <n v="81"/>
    <n v="122"/>
    <n v="100"/>
    <n v="100"/>
    <n v="100"/>
    <s v="NA"/>
    <s v="NA"/>
    <s v="NA"/>
    <s v="NA"/>
  </r>
  <r>
    <s v="Lebanon"/>
    <s v="Lebanon"/>
    <s v="LBN"/>
    <s v="West Asia"/>
    <x v="15"/>
    <x v="3"/>
    <n v="1999"/>
    <x v="97"/>
    <n v="11.7"/>
    <n v="0.6"/>
    <n v="0.4"/>
    <n v="0.7"/>
    <n v="1.8"/>
    <n v="75"/>
    <n v="50"/>
    <n v="90"/>
    <n v="70"/>
    <n v="70"/>
    <n v="70"/>
    <s v="NA"/>
    <s v="NA"/>
    <s v="NA"/>
    <s v="NA"/>
  </r>
  <r>
    <s v="Lebanon"/>
    <s v="Lebanon"/>
    <s v="LBN"/>
    <s v="West Asia"/>
    <x v="15"/>
    <x v="3"/>
    <n v="1999"/>
    <x v="18"/>
    <n v="36.6"/>
    <n v="4.2"/>
    <n v="2.6"/>
    <n v="2"/>
    <n v="8.8000000000000007"/>
    <n v="120.8"/>
    <n v="75"/>
    <n v="57.5"/>
    <n v="95"/>
    <n v="95"/>
    <n v="95"/>
    <s v="NA"/>
    <s v="NA"/>
    <s v="NA"/>
    <s v="NA"/>
  </r>
  <r>
    <s v="Lebanon"/>
    <s v="Lebanon"/>
    <s v="LBN"/>
    <s v="West Asia"/>
    <x v="15"/>
    <x v="3"/>
    <n v="1999"/>
    <x v="0"/>
    <n v="11.1"/>
    <n v="0.4"/>
    <n v="0.4"/>
    <n v="0.3"/>
    <n v="1.1000000000000001"/>
    <n v="50"/>
    <n v="40"/>
    <n v="40"/>
    <n v="80"/>
    <n v="80"/>
    <n v="60"/>
    <s v="NA"/>
    <s v="NA"/>
    <s v="NA"/>
    <s v="NA"/>
  </r>
  <r>
    <s v="Lebanon"/>
    <s v="Lebanon"/>
    <s v="LBN"/>
    <s v="West Asia"/>
    <x v="15"/>
    <x v="3"/>
    <n v="1999"/>
    <x v="75"/>
    <n v="2"/>
    <n v="0.2"/>
    <n v="0"/>
    <n v="0.1"/>
    <n v="0.4"/>
    <n v="125"/>
    <n v="33"/>
    <n v="90"/>
    <n v="75"/>
    <n v="75"/>
    <n v="75"/>
    <s v="NA"/>
    <s v="NA"/>
    <s v="NA"/>
    <s v="NA"/>
  </r>
  <r>
    <s v="Lebanon"/>
    <s v="Lebanon"/>
    <s v="LBN"/>
    <s v="West Asia"/>
    <x v="15"/>
    <x v="3"/>
    <n v="1999"/>
    <x v="271"/>
    <n v="3.1"/>
    <n v="0.1"/>
    <n v="0.2"/>
    <n v="0.3"/>
    <n v="0.6"/>
    <n v="50"/>
    <n v="75"/>
    <n v="125"/>
    <n v="80"/>
    <n v="70"/>
    <n v="80"/>
    <s v="NA"/>
    <s v="NA"/>
    <s v="NA"/>
    <s v="NA"/>
  </r>
  <r>
    <s v="Lebanon"/>
    <s v="Lebanon"/>
    <s v="LBN"/>
    <s v="West Asia"/>
    <x v="15"/>
    <x v="3"/>
    <n v="1999"/>
    <x v="62"/>
    <n v="2.7"/>
    <n v="0.1"/>
    <n v="0.1"/>
    <n v="0.2"/>
    <n v="0.4"/>
    <n v="50"/>
    <n v="60"/>
    <n v="100"/>
    <n v="70"/>
    <n v="60"/>
    <n v="60"/>
    <s v="NA"/>
    <s v="NA"/>
    <s v="NA"/>
    <s v="NA"/>
  </r>
  <r>
    <s v="Lebanon"/>
    <s v="Lebanon"/>
    <s v="LBN"/>
    <s v="West Asia"/>
    <x v="15"/>
    <x v="3"/>
    <n v="1999"/>
    <x v="1"/>
    <n v="1.6"/>
    <n v="0"/>
    <n v="0.1"/>
    <n v="0.1"/>
    <n v="0.2"/>
    <n v="50"/>
    <n v="70"/>
    <n v="100"/>
    <n v="60"/>
    <n v="60"/>
    <n v="60"/>
    <s v="NA"/>
    <s v="NA"/>
    <s v="NA"/>
    <s v="NA"/>
  </r>
  <r>
    <s v="Lebanon"/>
    <s v="Lebanon"/>
    <s v="LBN"/>
    <s v="West Asia"/>
    <x v="15"/>
    <x v="3"/>
    <n v="1999"/>
    <x v="221"/>
    <n v="7.5"/>
    <n v="0.8"/>
    <n v="0.5"/>
    <n v="1"/>
    <n v="2.2999999999999998"/>
    <n v="120"/>
    <n v="75"/>
    <n v="150"/>
    <n v="90"/>
    <n v="90"/>
    <n v="90"/>
    <s v="NA"/>
    <s v="NA"/>
    <s v="NA"/>
    <s v="NA"/>
  </r>
  <r>
    <s v="Lebanon"/>
    <s v="Lebanon"/>
    <s v="LBN"/>
    <s v="West Asia"/>
    <x v="15"/>
    <x v="3"/>
    <n v="1999"/>
    <x v="64"/>
    <n v="5"/>
    <n v="1.4"/>
    <n v="0.7"/>
    <n v="1.7"/>
    <n v="3.7"/>
    <n v="300"/>
    <n v="150"/>
    <n v="377.8"/>
    <n v="90"/>
    <n v="90"/>
    <n v="90"/>
    <s v="NA"/>
    <s v="NA"/>
    <s v="NA"/>
    <s v="NA"/>
  </r>
  <r>
    <s v="Lebanon"/>
    <s v="Lebanon"/>
    <s v="LBN"/>
    <s v="West Asia"/>
    <x v="15"/>
    <x v="3"/>
    <n v="1999"/>
    <x v="65"/>
    <n v="2.1"/>
    <n v="0.2"/>
    <n v="0.2"/>
    <n v="0.3"/>
    <n v="0.6"/>
    <n v="125"/>
    <n v="100"/>
    <n v="150"/>
    <n v="80"/>
    <n v="80"/>
    <n v="80"/>
    <s v="NA"/>
    <s v="NA"/>
    <s v="NA"/>
    <s v="NA"/>
  </r>
  <r>
    <s v="Lebanon"/>
    <s v="Lebanon"/>
    <s v="LBN"/>
    <s v="West Asia"/>
    <x v="15"/>
    <x v="3"/>
    <n v="1999"/>
    <x v="6"/>
    <n v="26.2"/>
    <n v="1.2"/>
    <n v="0.8"/>
    <n v="1.4"/>
    <n v="3.4"/>
    <n v="75"/>
    <n v="50"/>
    <n v="90"/>
    <n v="60"/>
    <n v="60"/>
    <n v="60"/>
    <s v="NA"/>
    <s v="NA"/>
    <s v="NA"/>
    <s v="NA"/>
  </r>
  <r>
    <s v="Lebanon"/>
    <s v="Lebanon"/>
    <s v="LBN"/>
    <s v="West Asia"/>
    <x v="15"/>
    <x v="3"/>
    <n v="1999"/>
    <x v="43"/>
    <n v="2.5"/>
    <n v="0.1"/>
    <n v="0.1"/>
    <n v="0.1"/>
    <n v="0.3"/>
    <n v="80"/>
    <n v="40"/>
    <n v="100"/>
    <n v="50"/>
    <n v="50"/>
    <n v="50"/>
    <s v="NA"/>
    <s v="NA"/>
    <s v="NA"/>
    <s v="NA"/>
  </r>
  <r>
    <s v="Lebanon"/>
    <s v="Lebanon"/>
    <s v="LBN"/>
    <s v="West Asia"/>
    <x v="15"/>
    <x v="3"/>
    <n v="1999"/>
    <x v="105"/>
    <n v="2.9"/>
    <n v="0.2"/>
    <n v="0.2"/>
    <n v="0.3"/>
    <n v="0.7"/>
    <n v="100"/>
    <n v="75"/>
    <n v="120"/>
    <n v="80"/>
    <n v="80"/>
    <n v="80"/>
    <s v="NA"/>
    <s v="NA"/>
    <s v="NA"/>
    <s v="NA"/>
  </r>
  <r>
    <s v="Lebanon"/>
    <s v="Lebanon"/>
    <s v="LBN"/>
    <s v="West Asia"/>
    <x v="15"/>
    <x v="3"/>
    <n v="1999"/>
    <x v="19"/>
    <n v="2.1"/>
    <n v="0.1"/>
    <n v="0.1"/>
    <n v="0"/>
    <n v="0.2"/>
    <n v="80"/>
    <n v="50"/>
    <n v="40"/>
    <n v="70"/>
    <n v="70"/>
    <n v="50"/>
    <s v="NA"/>
    <s v="NA"/>
    <s v="NA"/>
    <s v="NA"/>
  </r>
  <r>
    <s v="Lebanon"/>
    <s v="Lebanon"/>
    <s v="LBN"/>
    <s v="West Asia"/>
    <x v="15"/>
    <x v="3"/>
    <n v="1999"/>
    <x v="7"/>
    <n v="42.7"/>
    <n v="1.6"/>
    <n v="1.1000000000000001"/>
    <n v="2.1"/>
    <n v="4.8"/>
    <n v="75"/>
    <n v="50"/>
    <n v="100"/>
    <n v="50"/>
    <n v="50"/>
    <n v="50"/>
    <s v="NA"/>
    <s v="NA"/>
    <s v="NA"/>
    <s v="NA"/>
  </r>
  <r>
    <s v="Lebanon"/>
    <s v="Lebanon"/>
    <s v="LBN"/>
    <s v="West Asia"/>
    <x v="15"/>
    <x v="3"/>
    <n v="1999"/>
    <x v="8"/>
    <n v="3.8"/>
    <n v="0.5"/>
    <n v="0.2"/>
    <n v="0.3"/>
    <n v="0.9"/>
    <n v="150"/>
    <n v="60"/>
    <n v="110"/>
    <n v="80"/>
    <n v="70"/>
    <n v="70"/>
    <s v="NA"/>
    <s v="NA"/>
    <s v="NA"/>
    <s v="NA"/>
  </r>
  <r>
    <s v="Lebanon"/>
    <s v="Lebanon"/>
    <s v="LBN"/>
    <s v="West Asia"/>
    <x v="15"/>
    <x v="3"/>
    <n v="1999"/>
    <x v="47"/>
    <n v="1.5"/>
    <n v="0.1"/>
    <n v="0.1"/>
    <n v="0.1"/>
    <n v="0.3"/>
    <n v="100"/>
    <n v="75"/>
    <n v="120"/>
    <n v="70"/>
    <n v="70"/>
    <n v="70"/>
    <s v="NA"/>
    <s v="NA"/>
    <s v="NA"/>
    <s v="NA"/>
  </r>
  <r>
    <s v="Lebanon"/>
    <s v="Lebanon"/>
    <s v="LBN"/>
    <s v="West Asia"/>
    <x v="15"/>
    <x v="3"/>
    <n v="1999"/>
    <x v="12"/>
    <n v="13.7"/>
    <n v="2"/>
    <n v="2"/>
    <n v="1"/>
    <n v="5"/>
    <n v="150"/>
    <n v="150"/>
    <n v="74.5"/>
    <n v="98"/>
    <n v="98"/>
    <n v="98"/>
    <s v="NA"/>
    <s v="NA"/>
    <s v="NA"/>
    <s v="NA"/>
  </r>
  <r>
    <s v="Lebanon"/>
    <s v="Lebanon"/>
    <s v="LBN"/>
    <s v="West Asia"/>
    <x v="15"/>
    <x v="3"/>
    <n v="1999"/>
    <x v="272"/>
    <n v="1.6"/>
    <n v="0.2"/>
    <n v="0.1"/>
    <n v="0.2"/>
    <n v="0.5"/>
    <n v="150"/>
    <n v="100"/>
    <n v="150"/>
    <n v="80"/>
    <n v="70"/>
    <n v="70"/>
    <s v="NA"/>
    <s v="NA"/>
    <s v="NA"/>
    <s v="NA"/>
  </r>
  <r>
    <s v="Lebanon"/>
    <s v="Lebanon"/>
    <s v="LBN"/>
    <s v="West Asia"/>
    <x v="15"/>
    <x v="3"/>
    <n v="1999"/>
    <x v="33"/>
    <n v="4"/>
    <n v="0.1"/>
    <n v="0.4"/>
    <n v="1.8"/>
    <n v="2.2999999999999998"/>
    <n v="25"/>
    <n v="100"/>
    <n v="450"/>
    <n v="98"/>
    <n v="98"/>
    <n v="98"/>
    <s v="NA"/>
    <s v="NA"/>
    <s v="NA"/>
    <s v="NA"/>
  </r>
  <r>
    <s v="Lebanon"/>
    <s v="Lebanon"/>
    <s v="LBN"/>
    <s v="West Asia"/>
    <x v="15"/>
    <x v="3"/>
    <n v="1999"/>
    <x v="25"/>
    <n v="3.1"/>
    <n v="0.2"/>
    <n v="0.1"/>
    <n v="0.2"/>
    <n v="0.6"/>
    <n v="75"/>
    <n v="50"/>
    <n v="100"/>
    <n v="80"/>
    <n v="80"/>
    <n v="80"/>
    <s v="NA"/>
    <s v="NA"/>
    <s v="NA"/>
    <s v="NA"/>
  </r>
  <r>
    <s v="Lebanon"/>
    <s v="Lebanon"/>
    <s v="LBN"/>
    <s v="West Asia"/>
    <x v="15"/>
    <x v="3"/>
    <n v="1999"/>
    <x v="49"/>
    <n v="8"/>
    <n v="1.6"/>
    <n v="1.3"/>
    <n v="1.5"/>
    <n v="4.4000000000000004"/>
    <n v="250"/>
    <n v="200"/>
    <n v="234.4"/>
    <n v="80"/>
    <n v="80"/>
    <n v="80"/>
    <s v="NA"/>
    <s v="NA"/>
    <s v="NA"/>
    <s v="NA"/>
  </r>
  <r>
    <s v="Lebanon"/>
    <s v="Lebanon"/>
    <s v="LBN"/>
    <s v="West Asia"/>
    <x v="15"/>
    <x v="3"/>
    <n v="1999"/>
    <x v="16"/>
    <n v="23.6"/>
    <n v="1"/>
    <n v="1"/>
    <n v="0.6"/>
    <n v="2.6"/>
    <n v="53"/>
    <n v="53"/>
    <n v="40"/>
    <n v="80"/>
    <n v="80"/>
    <n v="60"/>
    <s v="NA"/>
    <s v="NA"/>
    <s v="NA"/>
    <s v="NA"/>
  </r>
  <r>
    <s v="Lesotho"/>
    <s v="Lesotho"/>
    <s v="LSO"/>
    <s v="Africa"/>
    <x v="3"/>
    <x v="3"/>
    <n v="1999"/>
    <x v="75"/>
    <n v="18"/>
    <n v="0"/>
    <n v="0.1"/>
    <n v="0"/>
    <n v="0.1"/>
    <n v="13"/>
    <n v="33"/>
    <n v="13"/>
    <n v="10"/>
    <n v="10"/>
    <n v="10"/>
    <s v="NA"/>
    <s v="NA"/>
    <s v="NA"/>
    <s v="NA"/>
  </r>
  <r>
    <s v="Lesotho"/>
    <s v="Lesotho"/>
    <s v="LSO"/>
    <s v="Africa"/>
    <x v="3"/>
    <x v="3"/>
    <n v="1999"/>
    <x v="19"/>
    <n v="137"/>
    <n v="1.2"/>
    <n v="1.7"/>
    <n v="1.2"/>
    <n v="4"/>
    <n v="14"/>
    <n v="21"/>
    <n v="14"/>
    <n v="60"/>
    <n v="60"/>
    <n v="60"/>
    <s v="NA"/>
    <s v="NA"/>
    <s v="NA"/>
    <s v="NA"/>
  </r>
  <r>
    <s v="Lesotho"/>
    <s v="Lesotho"/>
    <s v="LSO"/>
    <s v="Africa"/>
    <x v="3"/>
    <x v="3"/>
    <n v="1999"/>
    <x v="46"/>
    <n v="64"/>
    <n v="0.2"/>
    <n v="0.3"/>
    <n v="0.2"/>
    <n v="0.6"/>
    <n v="14"/>
    <n v="21"/>
    <n v="14"/>
    <n v="20"/>
    <n v="20"/>
    <n v="20"/>
    <s v="NA"/>
    <s v="NA"/>
    <s v="NA"/>
    <s v="NA"/>
  </r>
  <r>
    <s v="Lesotho"/>
    <s v="Lesotho"/>
    <s v="LSO"/>
    <s v="Africa"/>
    <x v="3"/>
    <x v="3"/>
    <n v="1999"/>
    <x v="16"/>
    <n v="41"/>
    <n v="0.1"/>
    <n v="0.2"/>
    <n v="0.1"/>
    <n v="0.4"/>
    <n v="14"/>
    <n v="21"/>
    <n v="14"/>
    <n v="20"/>
    <n v="20"/>
    <n v="20"/>
    <s v="NA"/>
    <s v="NA"/>
    <s v="NA"/>
    <s v="NA"/>
  </r>
  <r>
    <s v="Lithuania"/>
    <s v="Lithuania"/>
    <s v="LTU"/>
    <s v="Eastern Europe and Central Asia"/>
    <x v="16"/>
    <x v="3"/>
    <n v="1999"/>
    <x v="0"/>
    <n v="224"/>
    <n v="4.9000000000000004"/>
    <n v="2"/>
    <n v="2.7"/>
    <n v="9.6"/>
    <s v="NA"/>
    <s v="NA"/>
    <s v="NA"/>
    <s v="NA"/>
    <s v="NA"/>
    <s v="NA"/>
    <n v="22"/>
    <n v="9"/>
    <n v="12"/>
    <s v="NA"/>
  </r>
  <r>
    <s v="Lithuania"/>
    <s v="Lithuania"/>
    <s v="LTU"/>
    <s v="Eastern Europe and Central Asia"/>
    <x v="16"/>
    <x v="3"/>
    <n v="1999"/>
    <x v="149"/>
    <n v="1122"/>
    <n v="23.6"/>
    <n v="6.7"/>
    <n v="18"/>
    <n v="48.2"/>
    <s v="NA"/>
    <s v="NA"/>
    <s v="NA"/>
    <s v="NA"/>
    <s v="NA"/>
    <s v="NA"/>
    <n v="21"/>
    <n v="6"/>
    <n v="16"/>
    <s v="NA"/>
  </r>
  <r>
    <s v="Lithuania"/>
    <s v="Lithuania"/>
    <s v="LTU"/>
    <s v="Eastern Europe and Central Asia"/>
    <x v="16"/>
    <x v="3"/>
    <n v="1999"/>
    <x v="273"/>
    <n v="814"/>
    <n v="21.2"/>
    <n v="8.1"/>
    <n v="15.5"/>
    <n v="44.8"/>
    <s v="NA"/>
    <s v="NA"/>
    <s v="NA"/>
    <s v="NA"/>
    <s v="NA"/>
    <s v="NA"/>
    <n v="26"/>
    <n v="10"/>
    <n v="19"/>
    <s v="NA"/>
  </r>
  <r>
    <s v="Lithuania"/>
    <s v="Lithuania"/>
    <s v="LTU"/>
    <s v="Eastern Europe and Central Asia"/>
    <x v="16"/>
    <x v="3"/>
    <n v="1999"/>
    <x v="274"/>
    <n v="59"/>
    <n v="0.9"/>
    <n v="0.4"/>
    <n v="0.6"/>
    <n v="1.9"/>
    <s v="NA"/>
    <s v="NA"/>
    <s v="NA"/>
    <s v="NA"/>
    <s v="NA"/>
    <s v="NA"/>
    <n v="16"/>
    <n v="6"/>
    <n v="10"/>
    <s v="NA"/>
  </r>
  <r>
    <s v="Lithuania"/>
    <s v="Lithuania"/>
    <s v="LTU"/>
    <s v="Eastern Europe and Central Asia"/>
    <x v="16"/>
    <x v="3"/>
    <n v="1999"/>
    <x v="12"/>
    <n v="125"/>
    <n v="3.4"/>
    <n v="2"/>
    <n v="4.9000000000000004"/>
    <n v="10.3"/>
    <s v="NA"/>
    <s v="NA"/>
    <s v="NA"/>
    <s v="NA"/>
    <s v="NA"/>
    <s v="NA"/>
    <n v="27"/>
    <n v="16"/>
    <n v="39"/>
    <s v="NA"/>
  </r>
  <r>
    <s v="Lithuania"/>
    <s v="Lithuania"/>
    <s v="LTU"/>
    <s v="Eastern Europe and Central Asia"/>
    <x v="16"/>
    <x v="3"/>
    <n v="1999"/>
    <x v="13"/>
    <n v="37"/>
    <n v="0"/>
    <n v="0.4"/>
    <n v="0.6"/>
    <n v="1.1000000000000001"/>
    <s v="NA"/>
    <s v="NA"/>
    <s v="NA"/>
    <s v="NA"/>
    <s v="NA"/>
    <s v="NA"/>
    <n v="0"/>
    <n v="12"/>
    <n v="17"/>
    <s v="NA"/>
  </r>
  <r>
    <s v="Lithuania"/>
    <s v="Lithuania"/>
    <s v="LTU"/>
    <s v="Eastern Europe and Central Asia"/>
    <x v="16"/>
    <x v="3"/>
    <n v="1999"/>
    <x v="31"/>
    <n v="12"/>
    <n v="0.1"/>
    <n v="0.1"/>
    <n v="0.2"/>
    <n v="0.5"/>
    <s v="NA"/>
    <s v="NA"/>
    <s v="NA"/>
    <s v="NA"/>
    <s v="NA"/>
    <s v="NA"/>
    <n v="11"/>
    <n v="10"/>
    <n v="18"/>
    <s v="NA"/>
  </r>
  <r>
    <s v="Lithuania"/>
    <s v="Lithuania"/>
    <s v="LTU"/>
    <s v="Eastern Europe and Central Asia"/>
    <x v="16"/>
    <x v="3"/>
    <n v="1999"/>
    <x v="131"/>
    <n v="214"/>
    <n v="4.5"/>
    <n v="2.8"/>
    <n v="2.1"/>
    <n v="9.4"/>
    <s v="NA"/>
    <s v="NA"/>
    <s v="NA"/>
    <s v="NA"/>
    <s v="NA"/>
    <s v="NA"/>
    <n v="21"/>
    <n v="13"/>
    <n v="10"/>
    <s v="NA"/>
  </r>
  <r>
    <s v="Lithuania"/>
    <s v="Lithuania"/>
    <s v="LTU"/>
    <s v="Eastern Europe and Central Asia"/>
    <x v="16"/>
    <x v="3"/>
    <n v="1999"/>
    <x v="33"/>
    <n v="31"/>
    <n v="1.8"/>
    <n v="0.7"/>
    <n v="1.4"/>
    <n v="3.9"/>
    <s v="NA"/>
    <s v="NA"/>
    <s v="NA"/>
    <s v="NA"/>
    <s v="NA"/>
    <s v="NA"/>
    <n v="57"/>
    <n v="24"/>
    <n v="46"/>
    <s v="NA"/>
  </r>
  <r>
    <s v="Lithuania"/>
    <s v="Lithuania"/>
    <s v="LTU"/>
    <s v="Eastern Europe and Central Asia"/>
    <x v="16"/>
    <x v="3"/>
    <n v="1999"/>
    <x v="34"/>
    <n v="6"/>
    <n v="0.1"/>
    <n v="0.1"/>
    <n v="0.1"/>
    <n v="0.3"/>
    <s v="NA"/>
    <s v="NA"/>
    <s v="NA"/>
    <s v="NA"/>
    <s v="NA"/>
    <s v="NA"/>
    <n v="10"/>
    <n v="12"/>
    <n v="24"/>
    <s v="NA"/>
  </r>
  <r>
    <s v="Lithuania"/>
    <s v="Lithuania"/>
    <s v="LTU"/>
    <s v="Eastern Europe and Central Asia"/>
    <x v="16"/>
    <x v="3"/>
    <n v="1999"/>
    <x v="20"/>
    <n v="29"/>
    <n v="2.1"/>
    <n v="0.6"/>
    <n v="0.9"/>
    <n v="3.7"/>
    <s v="NA"/>
    <s v="NA"/>
    <s v="NA"/>
    <s v="NA"/>
    <s v="NA"/>
    <s v="NA"/>
    <n v="73"/>
    <n v="22"/>
    <n v="32"/>
    <s v="NA"/>
  </r>
  <r>
    <s v="Lithuania"/>
    <s v="Lithuania"/>
    <s v="LTU"/>
    <s v="Eastern Europe and Central Asia"/>
    <x v="16"/>
    <x v="3"/>
    <n v="1999"/>
    <x v="16"/>
    <n v="619"/>
    <n v="14.9"/>
    <n v="9.3000000000000007"/>
    <n v="6.8"/>
    <n v="31"/>
    <s v="NA"/>
    <s v="NA"/>
    <s v="NA"/>
    <s v="NA"/>
    <s v="NA"/>
    <s v="NA"/>
    <n v="24"/>
    <n v="15"/>
    <n v="11"/>
    <s v="NA"/>
  </r>
  <r>
    <s v="Madagascar"/>
    <s v="Madagascar"/>
    <s v="MDG"/>
    <s v="Africa"/>
    <x v="2"/>
    <x v="3"/>
    <n v="1999"/>
    <x v="22"/>
    <n v="27"/>
    <n v="0.9"/>
    <n v="0.3"/>
    <n v="0.4"/>
    <n v="1.6"/>
    <n v="34"/>
    <n v="11"/>
    <n v="16"/>
    <n v="100"/>
    <n v="100"/>
    <n v="100"/>
    <s v="NA"/>
    <s v="NA"/>
    <s v="NA"/>
    <s v="NA"/>
  </r>
  <r>
    <s v="Madagascar"/>
    <s v="Madagascar"/>
    <s v="MDG"/>
    <s v="Africa"/>
    <x v="2"/>
    <x v="3"/>
    <n v="1999"/>
    <x v="12"/>
    <n v="240"/>
    <n v="0.7"/>
    <n v="0.7"/>
    <n v="0.5"/>
    <n v="1.9"/>
    <n v="14"/>
    <n v="14"/>
    <n v="11"/>
    <n v="20"/>
    <n v="20"/>
    <n v="20"/>
    <s v="NA"/>
    <s v="NA"/>
    <s v="NA"/>
    <s v="NA"/>
  </r>
  <r>
    <s v="Madagascar"/>
    <s v="Madagascar"/>
    <s v="MDG"/>
    <s v="Africa"/>
    <x v="2"/>
    <x v="3"/>
    <n v="1999"/>
    <x v="48"/>
    <n v="1188"/>
    <n v="1.1000000000000001"/>
    <n v="1"/>
    <n v="0.9"/>
    <n v="3"/>
    <n v="12"/>
    <n v="11"/>
    <n v="9"/>
    <n v="8"/>
    <n v="8"/>
    <n v="8"/>
    <s v="NA"/>
    <s v="NA"/>
    <s v="NA"/>
    <s v="NA"/>
  </r>
  <r>
    <s v="Madagascar"/>
    <s v="Madagascar"/>
    <s v="MDG"/>
    <s v="Africa"/>
    <x v="2"/>
    <x v="3"/>
    <n v="1999"/>
    <x v="225"/>
    <n v="17"/>
    <n v="1.3"/>
    <n v="0.3"/>
    <n v="2"/>
    <n v="3.7"/>
    <n v="79"/>
    <n v="19"/>
    <n v="118"/>
    <n v="100"/>
    <n v="100"/>
    <n v="100"/>
    <s v="NA"/>
    <s v="NA"/>
    <s v="NA"/>
    <s v="NA"/>
  </r>
  <r>
    <s v="Madagascar"/>
    <s v="Madagascar"/>
    <s v="MDG"/>
    <s v="Africa"/>
    <x v="2"/>
    <x v="3"/>
    <n v="1999"/>
    <x v="16"/>
    <n v="3"/>
    <n v="0.2"/>
    <n v="0.1"/>
    <n v="0.1"/>
    <n v="0.5"/>
    <n v="80"/>
    <n v="40"/>
    <n v="40"/>
    <n v="100"/>
    <n v="100"/>
    <n v="100"/>
    <s v="NA"/>
    <s v="NA"/>
    <s v="NA"/>
    <s v="NA"/>
  </r>
  <r>
    <s v="Malawi"/>
    <s v="Malawi"/>
    <s v="MWI"/>
    <s v="Africa"/>
    <x v="15"/>
    <x v="3"/>
    <n v="1999"/>
    <x v="19"/>
    <n v="209.1"/>
    <n v="1.1000000000000001"/>
    <n v="0.5"/>
    <n v="0.1"/>
    <n v="1.7"/>
    <n v="6"/>
    <n v="3"/>
    <n v="0.3"/>
    <n v="85"/>
    <n v="85"/>
    <n v="85"/>
    <s v="NA"/>
    <s v="NA"/>
    <s v="NA"/>
    <s v="NA"/>
  </r>
  <r>
    <s v="Malawi"/>
    <s v="Malawi"/>
    <s v="MWI"/>
    <s v="Africa"/>
    <x v="15"/>
    <x v="3"/>
    <n v="1999"/>
    <x v="48"/>
    <n v="29.4"/>
    <n v="1"/>
    <n v="0.5"/>
    <n v="0.1"/>
    <n v="1.6"/>
    <n v="41"/>
    <n v="20"/>
    <n v="3"/>
    <n v="85"/>
    <n v="85"/>
    <n v="85"/>
    <s v="NA"/>
    <s v="NA"/>
    <s v="NA"/>
    <s v="NA"/>
  </r>
  <r>
    <s v="Malawi"/>
    <s v="Malawi"/>
    <s v="MWI"/>
    <s v="Africa"/>
    <x v="15"/>
    <x v="3"/>
    <n v="1999"/>
    <x v="25"/>
    <n v="96.5"/>
    <n v="1"/>
    <n v="0.5"/>
    <n v="0.1"/>
    <n v="1.6"/>
    <n v="12.5"/>
    <n v="6"/>
    <n v="0.8"/>
    <n v="85"/>
    <n v="85"/>
    <n v="85"/>
    <s v="NA"/>
    <s v="NA"/>
    <s v="NA"/>
    <s v="NA"/>
  </r>
  <r>
    <s v="Malaysia"/>
    <s v="Malaysia"/>
    <s v="MYS"/>
    <s v="East Asia"/>
    <x v="15"/>
    <x v="3"/>
    <n v="1999"/>
    <x v="42"/>
    <n v="34"/>
    <n v="0.5"/>
    <n v="0.4"/>
    <n v="1"/>
    <n v="2"/>
    <n v="80"/>
    <n v="60"/>
    <n v="150"/>
    <n v="20"/>
    <n v="20"/>
    <n v="20"/>
    <s v="NA"/>
    <s v="NA"/>
    <s v="NA"/>
    <s v="NA"/>
  </r>
  <r>
    <s v="Malaysia"/>
    <s v="Malaysia"/>
    <s v="MYS"/>
    <s v="East Asia"/>
    <x v="15"/>
    <x v="3"/>
    <n v="1999"/>
    <x v="51"/>
    <n v="300"/>
    <n v="18.899999999999999"/>
    <n v="7.4"/>
    <n v="23.1"/>
    <n v="49.4"/>
    <n v="90"/>
    <n v="35"/>
    <n v="110"/>
    <n v="70"/>
    <n v="70"/>
    <n v="70"/>
    <s v="NA"/>
    <s v="NA"/>
    <s v="NA"/>
    <s v="NA"/>
  </r>
  <r>
    <s v="Malaysia"/>
    <s v="Malaysia"/>
    <s v="MYS"/>
    <s v="East Asia"/>
    <x v="15"/>
    <x v="3"/>
    <n v="1999"/>
    <x v="52"/>
    <n v="332"/>
    <n v="1.3"/>
    <n v="0.5"/>
    <n v="1.7"/>
    <n v="3.5"/>
    <n v="80"/>
    <n v="30"/>
    <n v="100"/>
    <n v="5"/>
    <n v="5"/>
    <n v="5"/>
    <s v="NA"/>
    <s v="NA"/>
    <s v="NA"/>
    <s v="NA"/>
  </r>
  <r>
    <s v="Malaysia"/>
    <s v="Malaysia"/>
    <s v="MYS"/>
    <s v="East Asia"/>
    <x v="15"/>
    <x v="3"/>
    <n v="1999"/>
    <x v="53"/>
    <n v="13"/>
    <n v="0.6"/>
    <n v="0.3"/>
    <n v="0.7"/>
    <n v="1.5"/>
    <n v="90"/>
    <n v="40"/>
    <n v="100"/>
    <n v="50"/>
    <n v="50"/>
    <n v="50"/>
    <s v="NA"/>
    <s v="NA"/>
    <s v="NA"/>
    <s v="NA"/>
  </r>
  <r>
    <s v="Malaysia"/>
    <s v="Malaysia"/>
    <s v="MYS"/>
    <s v="East Asia"/>
    <x v="15"/>
    <x v="3"/>
    <n v="1999"/>
    <x v="61"/>
    <n v="200"/>
    <n v="9.6"/>
    <n v="5.6"/>
    <n v="12"/>
    <n v="27.2"/>
    <n v="120"/>
    <n v="70"/>
    <n v="150"/>
    <n v="40"/>
    <n v="40"/>
    <n v="40"/>
    <s v="NA"/>
    <s v="NA"/>
    <s v="NA"/>
    <s v="NA"/>
  </r>
  <r>
    <s v="Malaysia"/>
    <s v="Malaysia"/>
    <s v="MYS"/>
    <s v="East Asia"/>
    <x v="15"/>
    <x v="3"/>
    <n v="1999"/>
    <x v="19"/>
    <n v="17"/>
    <n v="0.9"/>
    <n v="0.9"/>
    <n v="0.9"/>
    <n v="2.6"/>
    <n v="100"/>
    <n v="100"/>
    <n v="100"/>
    <n v="50"/>
    <n v="50"/>
    <n v="50"/>
    <s v="NA"/>
    <s v="NA"/>
    <s v="NA"/>
    <s v="NA"/>
  </r>
  <r>
    <s v="Malaysia"/>
    <s v="Malaysia"/>
    <s v="MYS"/>
    <s v="East Asia"/>
    <x v="15"/>
    <x v="3"/>
    <n v="1999"/>
    <x v="241"/>
    <n v="2300"/>
    <n v="157.80000000000001"/>
    <n v="78.900000000000006"/>
    <n v="417"/>
    <n v="653.70000000000005"/>
    <n v="70"/>
    <n v="35"/>
    <n v="185"/>
    <n v="98"/>
    <n v="98"/>
    <n v="98"/>
    <s v="NA"/>
    <s v="NA"/>
    <s v="NA"/>
    <s v="NA"/>
  </r>
  <r>
    <s v="Malaysia"/>
    <s v="Malaysia"/>
    <s v="MYS"/>
    <s v="East Asia"/>
    <x v="15"/>
    <x v="3"/>
    <n v="1999"/>
    <x v="275"/>
    <n v="10"/>
    <n v="1"/>
    <n v="1"/>
    <n v="1.4"/>
    <n v="3.5"/>
    <n v="120"/>
    <n v="120"/>
    <n v="170"/>
    <n v="85"/>
    <n v="85"/>
    <n v="85"/>
    <s v="NA"/>
    <s v="NA"/>
    <s v="NA"/>
    <s v="NA"/>
  </r>
  <r>
    <s v="Malaysia"/>
    <s v="Malaysia"/>
    <s v="MYS"/>
    <s v="East Asia"/>
    <x v="15"/>
    <x v="3"/>
    <n v="1999"/>
    <x v="58"/>
    <n v="8"/>
    <n v="0.9"/>
    <n v="0.1"/>
    <n v="0.3"/>
    <n v="1.2"/>
    <n v="120"/>
    <n v="10"/>
    <n v="40"/>
    <n v="90"/>
    <n v="90"/>
    <n v="90"/>
    <s v="NA"/>
    <s v="NA"/>
    <s v="NA"/>
    <s v="NA"/>
  </r>
  <r>
    <s v="Malaysia"/>
    <s v="Malaysia"/>
    <s v="MYS"/>
    <s v="East Asia"/>
    <x v="15"/>
    <x v="3"/>
    <n v="1999"/>
    <x v="48"/>
    <n v="684"/>
    <n v="55.4"/>
    <n v="24.6"/>
    <n v="18.5"/>
    <n v="98.5"/>
    <n v="90"/>
    <n v="40"/>
    <n v="30"/>
    <n v="90"/>
    <n v="90"/>
    <n v="90"/>
    <s v="NA"/>
    <s v="NA"/>
    <s v="NA"/>
    <s v="NA"/>
  </r>
  <r>
    <s v="Malaysia"/>
    <s v="Malaysia"/>
    <s v="MYS"/>
    <s v="East Asia"/>
    <x v="15"/>
    <x v="3"/>
    <n v="1999"/>
    <x v="76"/>
    <n v="1500"/>
    <n v="36.799999999999997"/>
    <n v="31.5"/>
    <n v="42"/>
    <n v="110.3"/>
    <n v="35"/>
    <n v="30"/>
    <n v="40"/>
    <n v="70"/>
    <n v="70"/>
    <n v="70"/>
    <s v="NA"/>
    <s v="NA"/>
    <s v="NA"/>
    <s v="NA"/>
  </r>
  <r>
    <s v="Malaysia"/>
    <s v="Malaysia"/>
    <s v="MYS"/>
    <s v="East Asia"/>
    <x v="15"/>
    <x v="3"/>
    <n v="1999"/>
    <x v="225"/>
    <n v="26"/>
    <n v="2"/>
    <n v="2.7"/>
    <n v="1.5"/>
    <n v="6.2"/>
    <n v="80"/>
    <n v="110"/>
    <n v="60"/>
    <n v="95"/>
    <n v="95"/>
    <n v="95"/>
    <s v="NA"/>
    <s v="NA"/>
    <s v="NA"/>
    <s v="NA"/>
  </r>
  <r>
    <s v="Malaysia"/>
    <s v="Malaysia"/>
    <s v="MYS"/>
    <s v="East Asia"/>
    <x v="15"/>
    <x v="3"/>
    <n v="1999"/>
    <x v="25"/>
    <n v="12"/>
    <n v="0.6"/>
    <n v="1.1000000000000001"/>
    <n v="1.3"/>
    <n v="2.9"/>
    <n v="60"/>
    <n v="110"/>
    <n v="134"/>
    <n v="80"/>
    <n v="80"/>
    <n v="80"/>
    <s v="NA"/>
    <s v="NA"/>
    <s v="NA"/>
    <s v="NA"/>
  </r>
  <r>
    <s v="Malaysia"/>
    <s v="Malaysia"/>
    <s v="MYS"/>
    <s v="East Asia"/>
    <x v="15"/>
    <x v="3"/>
    <n v="1999"/>
    <x v="20"/>
    <n v="35"/>
    <n v="6.3"/>
    <n v="5.6"/>
    <n v="5.6"/>
    <n v="17.5"/>
    <n v="180"/>
    <n v="160"/>
    <n v="160"/>
    <n v="100"/>
    <n v="100"/>
    <n v="100"/>
    <s v="NA"/>
    <s v="NA"/>
    <s v="NA"/>
    <s v="NA"/>
  </r>
  <r>
    <s v="Mauritania"/>
    <s v="Mauritania"/>
    <s v="MRT"/>
    <s v="Africa"/>
    <x v="15"/>
    <x v="3"/>
    <n v="1999"/>
    <x v="5"/>
    <n v="4.5"/>
    <n v="0.6"/>
    <n v="0"/>
    <n v="0"/>
    <n v="0.6"/>
    <n v="250"/>
    <s v="NA"/>
    <s v="NA"/>
    <n v="50"/>
    <s v="NA"/>
    <s v="NA"/>
    <s v="NA"/>
    <s v="NA"/>
    <s v="NA"/>
    <s v="NA"/>
  </r>
  <r>
    <s v="Mauritania"/>
    <s v="Mauritania"/>
    <s v="MRT"/>
    <s v="Africa"/>
    <x v="15"/>
    <x v="3"/>
    <n v="1999"/>
    <x v="8"/>
    <n v="0.7"/>
    <n v="0.1"/>
    <n v="0.2"/>
    <n v="0"/>
    <n v="0.3"/>
    <n v="150"/>
    <n v="300"/>
    <s v="NA"/>
    <n v="80"/>
    <n v="80"/>
    <s v="NA"/>
    <s v="NA"/>
    <s v="NA"/>
    <s v="NA"/>
    <s v="NA"/>
  </r>
  <r>
    <s v="Mauritania"/>
    <s v="Mauritania"/>
    <s v="MRT"/>
    <s v="Africa"/>
    <x v="15"/>
    <x v="3"/>
    <n v="1999"/>
    <x v="48"/>
    <n v="13.5"/>
    <n v="3.4"/>
    <n v="0"/>
    <n v="0"/>
    <n v="3.4"/>
    <n v="250"/>
    <s v="NA"/>
    <s v="NA"/>
    <n v="100"/>
    <s v="NA"/>
    <s v="NA"/>
    <s v="NA"/>
    <s v="NA"/>
    <s v="NA"/>
    <s v="NA"/>
  </r>
  <r>
    <s v="Mauritania"/>
    <s v="Mauritania"/>
    <s v="MRT"/>
    <s v="Africa"/>
    <x v="15"/>
    <x v="3"/>
    <n v="1999"/>
    <x v="49"/>
    <n v="0.9"/>
    <n v="0.1"/>
    <n v="0.2"/>
    <n v="0"/>
    <n v="0.3"/>
    <n v="200"/>
    <n v="250"/>
    <s v="NA"/>
    <n v="70"/>
    <n v="70"/>
    <s v="NA"/>
    <s v="NA"/>
    <s v="NA"/>
    <s v="NA"/>
    <s v="NA"/>
  </r>
  <r>
    <s v="Mauritius"/>
    <s v="Mauritius"/>
    <s v="MUS"/>
    <s v="Africa"/>
    <x v="8"/>
    <x v="3"/>
    <n v="1999"/>
    <x v="19"/>
    <n v="1"/>
    <n v="0.2"/>
    <n v="0.1"/>
    <n v="0.1"/>
    <n v="0.4"/>
    <n v="200"/>
    <n v="56"/>
    <n v="122"/>
    <n v="100"/>
    <n v="100"/>
    <n v="100"/>
    <s v="NA"/>
    <s v="NA"/>
    <s v="NA"/>
    <s v="NA"/>
  </r>
  <r>
    <s v="Mauritius"/>
    <s v="Mauritius"/>
    <s v="MUS"/>
    <s v="Africa"/>
    <x v="8"/>
    <x v="3"/>
    <n v="1999"/>
    <x v="144"/>
    <n v="3"/>
    <n v="0.3"/>
    <n v="0.2"/>
    <n v="0.3"/>
    <n v="0.8"/>
    <n v="90"/>
    <n v="72"/>
    <n v="106"/>
    <n v="100"/>
    <n v="100"/>
    <n v="100"/>
    <s v="NA"/>
    <s v="NA"/>
    <s v="NA"/>
    <s v="NA"/>
  </r>
  <r>
    <s v="Mauritius"/>
    <s v="Mauritius"/>
    <s v="MUS"/>
    <s v="Africa"/>
    <x v="8"/>
    <x v="3"/>
    <n v="1999"/>
    <x v="12"/>
    <n v="1"/>
    <n v="0.2"/>
    <n v="0.2"/>
    <n v="0.2"/>
    <n v="0.6"/>
    <n v="156"/>
    <n v="156"/>
    <n v="240"/>
    <n v="100"/>
    <n v="100"/>
    <n v="100"/>
    <s v="NA"/>
    <s v="NA"/>
    <s v="NA"/>
    <s v="NA"/>
  </r>
  <r>
    <s v="Mauritius"/>
    <s v="Mauritius"/>
    <s v="MUS"/>
    <s v="Africa"/>
    <x v="8"/>
    <x v="3"/>
    <n v="1999"/>
    <x v="225"/>
    <n v="83"/>
    <n v="10"/>
    <n v="2.9"/>
    <n v="10.5"/>
    <n v="23.4"/>
    <n v="120"/>
    <n v="34.9"/>
    <n v="126.5"/>
    <n v="100"/>
    <n v="100"/>
    <n v="100"/>
    <s v="NA"/>
    <s v="NA"/>
    <s v="NA"/>
    <s v="NA"/>
  </r>
  <r>
    <s v="Mauritius"/>
    <s v="Mauritius"/>
    <s v="MUS"/>
    <s v="Africa"/>
    <x v="8"/>
    <x v="3"/>
    <n v="1999"/>
    <x v="73"/>
    <n v="4"/>
    <n v="0.8"/>
    <n v="0.2"/>
    <n v="0.2"/>
    <n v="1.2"/>
    <n v="195"/>
    <n v="50"/>
    <n v="50"/>
    <n v="100"/>
    <n v="100"/>
    <n v="100"/>
    <s v="NA"/>
    <s v="NA"/>
    <s v="NA"/>
    <s v="NA"/>
  </r>
  <r>
    <s v="Mexico"/>
    <s v="Mexico"/>
    <s v="MEX"/>
    <s v="Latin America"/>
    <x v="2"/>
    <x v="3"/>
    <n v="1999"/>
    <x v="86"/>
    <n v="160"/>
    <n v="3.9"/>
    <n v="8.3000000000000007"/>
    <n v="0"/>
    <n v="12.1"/>
    <n v="28"/>
    <n v="60"/>
    <n v="0"/>
    <n v="86"/>
    <n v="86"/>
    <n v="0"/>
    <s v="NA"/>
    <s v="NA"/>
    <s v="NA"/>
    <s v="NA"/>
  </r>
  <r>
    <s v="Mexico"/>
    <s v="Mexico"/>
    <s v="MEX"/>
    <s v="Latin America"/>
    <x v="2"/>
    <x v="3"/>
    <n v="1999"/>
    <x v="77"/>
    <n v="78"/>
    <n v="9"/>
    <n v="4.4000000000000004"/>
    <n v="5.0999999999999996"/>
    <n v="18.600000000000001"/>
    <n v="115"/>
    <n v="57"/>
    <n v="66"/>
    <n v="100"/>
    <n v="100"/>
    <n v="100"/>
    <s v="NA"/>
    <s v="NA"/>
    <s v="NA"/>
    <s v="NA"/>
  </r>
  <r>
    <s v="Mexico"/>
    <s v="Mexico"/>
    <s v="MEX"/>
    <s v="Latin America"/>
    <x v="2"/>
    <x v="3"/>
    <n v="1999"/>
    <x v="18"/>
    <n v="55"/>
    <n v="11.3"/>
    <n v="1.1000000000000001"/>
    <n v="6.3"/>
    <n v="18.7"/>
    <n v="220"/>
    <n v="21"/>
    <n v="124"/>
    <n v="93"/>
    <n v="93"/>
    <n v="93"/>
    <s v="NA"/>
    <s v="NA"/>
    <s v="NA"/>
    <s v="NA"/>
  </r>
  <r>
    <s v="Mexico"/>
    <s v="Mexico"/>
    <s v="MEX"/>
    <s v="Latin America"/>
    <x v="2"/>
    <x v="3"/>
    <n v="1999"/>
    <x v="0"/>
    <n v="400"/>
    <n v="14.1"/>
    <n v="4.4000000000000004"/>
    <n v="0"/>
    <n v="18.8"/>
    <n v="97"/>
    <n v="30"/>
    <n v="0"/>
    <n v="37"/>
    <n v="37"/>
    <n v="0"/>
    <s v="NA"/>
    <s v="NA"/>
    <s v="NA"/>
    <s v="NA"/>
  </r>
  <r>
    <s v="Mexico"/>
    <s v="Mexico"/>
    <s v="MEX"/>
    <s v="Latin America"/>
    <x v="2"/>
    <x v="3"/>
    <n v="1999"/>
    <x v="276"/>
    <n v="13"/>
    <n v="1.2"/>
    <n v="0.6"/>
    <n v="0.3"/>
    <n v="2.1"/>
    <n v="90"/>
    <n v="48"/>
    <n v="22"/>
    <n v="99"/>
    <n v="99"/>
    <n v="99"/>
    <s v="NA"/>
    <s v="NA"/>
    <s v="NA"/>
    <s v="NA"/>
  </r>
  <r>
    <s v="Mexico"/>
    <s v="Mexico"/>
    <s v="MEX"/>
    <s v="Latin America"/>
    <x v="2"/>
    <x v="3"/>
    <n v="1999"/>
    <x v="101"/>
    <n v="1"/>
    <n v="0.1"/>
    <n v="0"/>
    <n v="0"/>
    <n v="0.2"/>
    <n v="110"/>
    <n v="42"/>
    <n v="37"/>
    <n v="100"/>
    <n v="100"/>
    <n v="100"/>
    <s v="NA"/>
    <s v="NA"/>
    <s v="NA"/>
    <s v="NA"/>
  </r>
  <r>
    <s v="Mexico"/>
    <s v="Mexico"/>
    <s v="MEX"/>
    <s v="Latin America"/>
    <x v="2"/>
    <x v="3"/>
    <n v="1999"/>
    <x v="265"/>
    <n v="1848"/>
    <n v="35.200000000000003"/>
    <n v="24.8"/>
    <n v="0"/>
    <n v="60"/>
    <n v="34"/>
    <n v="24"/>
    <n v="0"/>
    <n v="56"/>
    <n v="56"/>
    <n v="0"/>
    <s v="NA"/>
    <s v="NA"/>
    <s v="NA"/>
    <s v="NA"/>
  </r>
  <r>
    <s v="Mexico"/>
    <s v="Mexico"/>
    <s v="MEX"/>
    <s v="Latin America"/>
    <x v="2"/>
    <x v="3"/>
    <n v="1999"/>
    <x v="262"/>
    <n v="64"/>
    <n v="3.7"/>
    <n v="0.2"/>
    <n v="0"/>
    <n v="3.8"/>
    <n v="73"/>
    <n v="3"/>
    <n v="0"/>
    <n v="79"/>
    <n v="79"/>
    <n v="0"/>
    <s v="NA"/>
    <s v="NA"/>
    <s v="NA"/>
    <s v="NA"/>
  </r>
  <r>
    <s v="Mexico"/>
    <s v="Mexico"/>
    <s v="MEX"/>
    <s v="Latin America"/>
    <x v="2"/>
    <x v="3"/>
    <n v="1999"/>
    <x v="221"/>
    <n v="279"/>
    <n v="17.899999999999999"/>
    <n v="5"/>
    <n v="7.1"/>
    <n v="30"/>
    <n v="119"/>
    <n v="33"/>
    <n v="47"/>
    <n v="54"/>
    <n v="54"/>
    <n v="54"/>
    <s v="NA"/>
    <s v="NA"/>
    <s v="NA"/>
    <s v="NA"/>
  </r>
  <r>
    <s v="Mexico"/>
    <s v="Mexico"/>
    <s v="MEX"/>
    <s v="Latin America"/>
    <x v="2"/>
    <x v="3"/>
    <n v="1999"/>
    <x v="52"/>
    <n v="12"/>
    <n v="0.6"/>
    <n v="0"/>
    <n v="0.5"/>
    <n v="1.1000000000000001"/>
    <n v="59"/>
    <n v="2"/>
    <n v="49"/>
    <n v="80"/>
    <n v="80"/>
    <n v="80"/>
    <s v="NA"/>
    <s v="NA"/>
    <s v="NA"/>
    <s v="NA"/>
  </r>
  <r>
    <s v="Mexico"/>
    <s v="Mexico"/>
    <s v="MEX"/>
    <s v="Latin America"/>
    <x v="2"/>
    <x v="3"/>
    <n v="1999"/>
    <x v="53"/>
    <n v="587"/>
    <n v="18.100000000000001"/>
    <n v="10.8"/>
    <n v="4.3"/>
    <n v="33.200000000000003"/>
    <n v="55"/>
    <n v="33"/>
    <n v="13"/>
    <n v="56"/>
    <n v="56"/>
    <n v="56"/>
    <s v="NA"/>
    <s v="NA"/>
    <s v="NA"/>
    <s v="NA"/>
  </r>
  <r>
    <s v="Mexico"/>
    <s v="Mexico"/>
    <s v="MEX"/>
    <s v="Latin America"/>
    <x v="2"/>
    <x v="3"/>
    <n v="1999"/>
    <x v="22"/>
    <n v="343"/>
    <n v="45.9"/>
    <n v="7.3"/>
    <n v="0"/>
    <n v="53.2"/>
    <n v="176"/>
    <n v="28"/>
    <n v="0"/>
    <n v="76"/>
    <n v="76"/>
    <n v="0"/>
    <s v="NA"/>
    <s v="NA"/>
    <s v="NA"/>
    <s v="NA"/>
  </r>
  <r>
    <s v="Mexico"/>
    <s v="Mexico"/>
    <s v="MEX"/>
    <s v="Latin America"/>
    <x v="2"/>
    <x v="3"/>
    <n v="1999"/>
    <x v="64"/>
    <n v="12"/>
    <n v="3"/>
    <n v="2.5"/>
    <n v="1.7"/>
    <n v="7.2"/>
    <n v="248"/>
    <n v="210"/>
    <n v="142"/>
    <n v="100"/>
    <n v="100"/>
    <n v="100"/>
    <s v="NA"/>
    <s v="NA"/>
    <s v="NA"/>
    <s v="NA"/>
  </r>
  <r>
    <s v="Mexico"/>
    <s v="Mexico"/>
    <s v="MEX"/>
    <s v="Latin America"/>
    <x v="2"/>
    <x v="3"/>
    <n v="1999"/>
    <x v="65"/>
    <n v="1"/>
    <n v="0.5"/>
    <n v="0.3"/>
    <n v="0.2"/>
    <n v="1"/>
    <n v="450"/>
    <n v="340"/>
    <n v="180"/>
    <n v="100"/>
    <n v="100"/>
    <n v="100"/>
    <s v="NA"/>
    <s v="NA"/>
    <s v="NA"/>
    <s v="NA"/>
  </r>
  <r>
    <s v="Mexico"/>
    <s v="Mexico"/>
    <s v="MEX"/>
    <s v="Latin America"/>
    <x v="2"/>
    <x v="3"/>
    <n v="1999"/>
    <x v="149"/>
    <n v="4"/>
    <n v="0.3"/>
    <n v="0.4"/>
    <n v="0.1"/>
    <n v="0.8"/>
    <n v="82"/>
    <n v="91"/>
    <n v="22"/>
    <n v="100"/>
    <n v="100"/>
    <n v="100"/>
    <s v="NA"/>
    <s v="NA"/>
    <s v="NA"/>
    <s v="NA"/>
  </r>
  <r>
    <s v="Mexico"/>
    <s v="Mexico"/>
    <s v="MEX"/>
    <s v="Latin America"/>
    <x v="2"/>
    <x v="3"/>
    <n v="1999"/>
    <x v="277"/>
    <n v="5"/>
    <n v="0.3"/>
    <n v="0.3"/>
    <n v="0.1"/>
    <n v="0.7"/>
    <n v="70"/>
    <n v="61"/>
    <n v="16"/>
    <n v="99"/>
    <n v="99"/>
    <n v="99"/>
    <s v="NA"/>
    <s v="NA"/>
    <s v="NA"/>
    <s v="NA"/>
  </r>
  <r>
    <s v="Mexico"/>
    <s v="Mexico"/>
    <s v="MEX"/>
    <s v="Latin America"/>
    <x v="2"/>
    <x v="3"/>
    <n v="1999"/>
    <x v="222"/>
    <n v="273"/>
    <n v="17.600000000000001"/>
    <n v="6.2"/>
    <n v="4.0999999999999996"/>
    <n v="28"/>
    <n v="68"/>
    <n v="24"/>
    <n v="16"/>
    <n v="95"/>
    <n v="95"/>
    <n v="95"/>
    <s v="NA"/>
    <s v="NA"/>
    <s v="NA"/>
    <s v="NA"/>
  </r>
  <r>
    <s v="Mexico"/>
    <s v="Mexico"/>
    <s v="MEX"/>
    <s v="Latin America"/>
    <x v="2"/>
    <x v="3"/>
    <n v="1999"/>
    <x v="6"/>
    <n v="50"/>
    <n v="3.9"/>
    <n v="1.1000000000000001"/>
    <n v="0.7"/>
    <n v="5.6"/>
    <n v="78"/>
    <n v="21"/>
    <n v="13"/>
    <n v="100"/>
    <n v="100"/>
    <n v="100"/>
    <s v="NA"/>
    <s v="NA"/>
    <s v="NA"/>
    <s v="NA"/>
  </r>
  <r>
    <s v="Mexico"/>
    <s v="Mexico"/>
    <s v="MEX"/>
    <s v="Latin America"/>
    <x v="2"/>
    <x v="3"/>
    <n v="1999"/>
    <x v="278"/>
    <n v="380"/>
    <n v="19.899999999999999"/>
    <n v="3.7"/>
    <n v="0.2"/>
    <n v="23.8"/>
    <n v="128"/>
    <n v="24"/>
    <n v="1"/>
    <n v="41"/>
    <n v="41"/>
    <n v="41"/>
    <s v="NA"/>
    <s v="NA"/>
    <s v="NA"/>
    <s v="NA"/>
  </r>
  <r>
    <s v="Mexico"/>
    <s v="Mexico"/>
    <s v="MEX"/>
    <s v="Latin America"/>
    <x v="2"/>
    <x v="3"/>
    <n v="1999"/>
    <x v="43"/>
    <n v="43"/>
    <n v="1"/>
    <n v="0.7"/>
    <n v="0"/>
    <n v="1.8"/>
    <n v="51"/>
    <n v="36"/>
    <n v="1"/>
    <n v="47"/>
    <n v="47"/>
    <n v="47"/>
    <s v="NA"/>
    <s v="NA"/>
    <s v="NA"/>
    <s v="NA"/>
  </r>
  <r>
    <s v="Mexico"/>
    <s v="Mexico"/>
    <s v="MEX"/>
    <s v="Latin America"/>
    <x v="2"/>
    <x v="3"/>
    <n v="1999"/>
    <x v="83"/>
    <n v="3"/>
    <n v="0.3"/>
    <n v="0.2"/>
    <n v="0.1"/>
    <n v="0.7"/>
    <n v="107"/>
    <n v="88"/>
    <n v="47"/>
    <n v="93"/>
    <n v="93"/>
    <n v="93"/>
    <s v="NA"/>
    <s v="NA"/>
    <s v="NA"/>
    <s v="NA"/>
  </r>
  <r>
    <s v="Mexico"/>
    <s v="Mexico"/>
    <s v="MEX"/>
    <s v="Latin America"/>
    <x v="2"/>
    <x v="3"/>
    <n v="1999"/>
    <x v="105"/>
    <n v="34"/>
    <n v="1.7"/>
    <n v="0.5"/>
    <n v="0.9"/>
    <n v="3.1"/>
    <n v="51"/>
    <n v="15"/>
    <n v="26"/>
    <n v="100"/>
    <n v="100"/>
    <n v="100"/>
    <s v="NA"/>
    <s v="NA"/>
    <s v="NA"/>
    <s v="NA"/>
  </r>
  <r>
    <s v="Mexico"/>
    <s v="Mexico"/>
    <s v="MEX"/>
    <s v="Latin America"/>
    <x v="2"/>
    <x v="3"/>
    <n v="1999"/>
    <x v="88"/>
    <n v="2"/>
    <n v="0.2"/>
    <n v="0.1"/>
    <n v="0"/>
    <n v="0.3"/>
    <n v="87"/>
    <n v="38"/>
    <n v="0"/>
    <n v="100"/>
    <n v="100"/>
    <n v="0"/>
    <s v="NA"/>
    <s v="NA"/>
    <s v="NA"/>
    <s v="NA"/>
  </r>
  <r>
    <s v="Mexico"/>
    <s v="Mexico"/>
    <s v="MEX"/>
    <s v="Latin America"/>
    <x v="2"/>
    <x v="3"/>
    <n v="1999"/>
    <x v="19"/>
    <n v="7853"/>
    <n v="489.4"/>
    <n v="155.19999999999999"/>
    <n v="6"/>
    <n v="650.5"/>
    <n v="82"/>
    <n v="26"/>
    <n v="1"/>
    <n v="76"/>
    <n v="76"/>
    <n v="76"/>
    <s v="NA"/>
    <s v="NA"/>
    <s v="NA"/>
    <s v="NA"/>
  </r>
  <r>
    <s v="Mexico"/>
    <s v="Mexico"/>
    <s v="MEX"/>
    <s v="Latin America"/>
    <x v="2"/>
    <x v="3"/>
    <n v="1999"/>
    <x v="106"/>
    <n v="43"/>
    <n v="2.5"/>
    <n v="1"/>
    <n v="1.3"/>
    <n v="4.8"/>
    <n v="75"/>
    <n v="29"/>
    <n v="38"/>
    <n v="78"/>
    <n v="78"/>
    <n v="78"/>
    <s v="NA"/>
    <s v="NA"/>
    <s v="NA"/>
    <s v="NA"/>
  </r>
  <r>
    <s v="Mexico"/>
    <s v="Mexico"/>
    <s v="MEX"/>
    <s v="Latin America"/>
    <x v="2"/>
    <x v="3"/>
    <n v="1999"/>
    <x v="30"/>
    <n v="243"/>
    <n v="10.9"/>
    <n v="6.5"/>
    <n v="0"/>
    <n v="17.399999999999999"/>
    <n v="69"/>
    <n v="41"/>
    <n v="0"/>
    <n v="65"/>
    <n v="65"/>
    <n v="0"/>
    <s v="NA"/>
    <s v="NA"/>
    <s v="NA"/>
    <s v="NA"/>
  </r>
  <r>
    <s v="Mexico"/>
    <s v="Mexico"/>
    <s v="MEX"/>
    <s v="Latin America"/>
    <x v="2"/>
    <x v="3"/>
    <n v="1999"/>
    <x v="8"/>
    <n v="11"/>
    <n v="1.5"/>
    <n v="0.5"/>
    <n v="0.2"/>
    <n v="2.2999999999999998"/>
    <n v="145"/>
    <n v="49"/>
    <n v="24"/>
    <n v="94"/>
    <n v="94"/>
    <n v="94"/>
    <s v="NA"/>
    <s v="NA"/>
    <s v="NA"/>
    <s v="NA"/>
  </r>
  <r>
    <s v="Mexico"/>
    <s v="Mexico"/>
    <s v="MEX"/>
    <s v="Latin America"/>
    <x v="2"/>
    <x v="3"/>
    <n v="1999"/>
    <x v="144"/>
    <n v="111"/>
    <n v="36.5"/>
    <n v="14"/>
    <n v="2"/>
    <n v="52.5"/>
    <n v="329"/>
    <n v="126"/>
    <n v="18"/>
    <n v="100"/>
    <n v="100"/>
    <n v="100"/>
    <s v="NA"/>
    <s v="NA"/>
    <s v="NA"/>
    <s v="NA"/>
  </r>
  <r>
    <s v="Mexico"/>
    <s v="Mexico"/>
    <s v="MEX"/>
    <s v="Latin America"/>
    <x v="2"/>
    <x v="3"/>
    <n v="1999"/>
    <x v="107"/>
    <n v="13"/>
    <n v="1.3"/>
    <n v="0.5"/>
    <n v="0.4"/>
    <n v="2.2000000000000002"/>
    <n v="132"/>
    <n v="47"/>
    <n v="44"/>
    <n v="76"/>
    <n v="76"/>
    <n v="76"/>
    <s v="NA"/>
    <s v="NA"/>
    <s v="NA"/>
    <s v="NA"/>
  </r>
  <r>
    <s v="Mexico"/>
    <s v="Mexico"/>
    <s v="MEX"/>
    <s v="Latin America"/>
    <x v="2"/>
    <x v="3"/>
    <n v="1999"/>
    <x v="275"/>
    <n v="84"/>
    <n v="10.5"/>
    <n v="4.8"/>
    <n v="2.7"/>
    <n v="18.100000000000001"/>
    <n v="135"/>
    <n v="62"/>
    <n v="35"/>
    <n v="93"/>
    <n v="93"/>
    <n v="93"/>
    <s v="NA"/>
    <s v="NA"/>
    <s v="NA"/>
    <s v="NA"/>
  </r>
  <r>
    <s v="Mexico"/>
    <s v="Mexico"/>
    <s v="MEX"/>
    <s v="Latin America"/>
    <x v="2"/>
    <x v="3"/>
    <n v="1999"/>
    <x v="58"/>
    <n v="7"/>
    <n v="1.4"/>
    <n v="0.6"/>
    <n v="0.8"/>
    <n v="2.8"/>
    <n v="200"/>
    <n v="80"/>
    <n v="120"/>
    <n v="100"/>
    <n v="100"/>
    <n v="100"/>
    <s v="NA"/>
    <s v="NA"/>
    <s v="NA"/>
    <s v="NA"/>
  </r>
  <r>
    <s v="Mexico"/>
    <s v="Mexico"/>
    <s v="MEX"/>
    <s v="Latin America"/>
    <x v="2"/>
    <x v="3"/>
    <n v="1999"/>
    <x v="12"/>
    <n v="65"/>
    <n v="6.5"/>
    <n v="7.4"/>
    <n v="4.3"/>
    <n v="18.2"/>
    <n v="104"/>
    <n v="118"/>
    <n v="69"/>
    <n v="96"/>
    <n v="96"/>
    <n v="96"/>
    <s v="NA"/>
    <s v="NA"/>
    <s v="NA"/>
    <s v="NA"/>
  </r>
  <r>
    <s v="Mexico"/>
    <s v="Mexico"/>
    <s v="MEX"/>
    <s v="Latin America"/>
    <x v="2"/>
    <x v="3"/>
    <n v="1999"/>
    <x v="48"/>
    <n v="149"/>
    <n v="17.899999999999999"/>
    <n v="4.8"/>
    <n v="0"/>
    <n v="22.7"/>
    <n v="129"/>
    <n v="35"/>
    <n v="0"/>
    <n v="93"/>
    <n v="93"/>
    <n v="0"/>
    <s v="NA"/>
    <s v="NA"/>
    <s v="NA"/>
    <s v="NA"/>
  </r>
  <r>
    <s v="Mexico"/>
    <s v="Mexico"/>
    <s v="MEX"/>
    <s v="Latin America"/>
    <x v="2"/>
    <x v="3"/>
    <n v="1999"/>
    <x v="109"/>
    <n v="115"/>
    <n v="6.2"/>
    <n v="0.9"/>
    <n v="0"/>
    <n v="7.1"/>
    <n v="71"/>
    <n v="10"/>
    <n v="0"/>
    <n v="76"/>
    <n v="76"/>
    <n v="0"/>
    <s v="NA"/>
    <s v="NA"/>
    <s v="NA"/>
    <s v="NA"/>
  </r>
  <r>
    <s v="Mexico"/>
    <s v="Mexico"/>
    <s v="MEX"/>
    <s v="Latin America"/>
    <x v="2"/>
    <x v="3"/>
    <n v="1999"/>
    <x v="69"/>
    <n v="75"/>
    <n v="5.3"/>
    <n v="0.9"/>
    <n v="0"/>
    <n v="6.2"/>
    <n v="72"/>
    <n v="12"/>
    <n v="0"/>
    <n v="99"/>
    <n v="99"/>
    <n v="0"/>
    <s v="NA"/>
    <s v="NA"/>
    <s v="NA"/>
    <s v="NA"/>
  </r>
  <r>
    <s v="Mexico"/>
    <s v="Mexico"/>
    <s v="MEX"/>
    <s v="Latin America"/>
    <x v="2"/>
    <x v="3"/>
    <n v="1999"/>
    <x v="46"/>
    <n v="1934"/>
    <n v="169.1"/>
    <n v="32.4"/>
    <n v="0"/>
    <n v="201.4"/>
    <n v="141"/>
    <n v="27"/>
    <n v="0"/>
    <n v="62"/>
    <n v="62"/>
    <n v="0"/>
    <s v="NA"/>
    <s v="NA"/>
    <s v="NA"/>
    <s v="NA"/>
  </r>
  <r>
    <s v="Mexico"/>
    <s v="Mexico"/>
    <s v="MEX"/>
    <s v="Latin America"/>
    <x v="2"/>
    <x v="3"/>
    <n v="1999"/>
    <x v="60"/>
    <n v="370"/>
    <n v="10.5"/>
    <n v="12.3"/>
    <n v="0"/>
    <n v="22.8"/>
    <n v="30"/>
    <n v="35"/>
    <n v="0"/>
    <n v="95"/>
    <n v="95"/>
    <n v="0"/>
    <s v="NA"/>
    <s v="NA"/>
    <s v="NA"/>
    <s v="NA"/>
  </r>
  <r>
    <s v="Mexico"/>
    <s v="Mexico"/>
    <s v="MEX"/>
    <s v="Latin America"/>
    <x v="2"/>
    <x v="3"/>
    <n v="1999"/>
    <x v="272"/>
    <n v="11"/>
    <n v="1.8"/>
    <n v="0.7"/>
    <n v="0"/>
    <n v="2.5"/>
    <n v="164"/>
    <n v="64"/>
    <n v="3"/>
    <n v="100"/>
    <n v="100"/>
    <n v="100"/>
    <s v="NA"/>
    <s v="NA"/>
    <s v="NA"/>
    <s v="NA"/>
  </r>
  <r>
    <s v="Mexico"/>
    <s v="Mexico"/>
    <s v="MEX"/>
    <s v="Latin America"/>
    <x v="2"/>
    <x v="3"/>
    <n v="1999"/>
    <x v="71"/>
    <n v="4"/>
    <n v="0.9"/>
    <n v="0.5"/>
    <n v="0.3"/>
    <n v="1.6"/>
    <n v="213"/>
    <n v="113"/>
    <n v="83"/>
    <n v="100"/>
    <n v="100"/>
    <n v="100"/>
    <s v="NA"/>
    <s v="NA"/>
    <s v="NA"/>
    <s v="NA"/>
  </r>
  <r>
    <s v="Mexico"/>
    <s v="Mexico"/>
    <s v="MEX"/>
    <s v="Latin America"/>
    <x v="2"/>
    <x v="3"/>
    <n v="1999"/>
    <x v="225"/>
    <n v="654"/>
    <n v="79.7"/>
    <n v="23.8"/>
    <n v="20.8"/>
    <n v="124.4"/>
    <n v="134"/>
    <n v="40"/>
    <n v="35"/>
    <n v="91"/>
    <n v="91"/>
    <n v="91"/>
    <s v="NA"/>
    <s v="NA"/>
    <s v="NA"/>
    <s v="NA"/>
  </r>
  <r>
    <s v="Mexico"/>
    <s v="Mexico"/>
    <s v="MEX"/>
    <s v="Latin America"/>
    <x v="2"/>
    <x v="3"/>
    <n v="1999"/>
    <x v="25"/>
    <n v="32"/>
    <n v="2.9"/>
    <n v="1.6"/>
    <n v="1.7"/>
    <n v="6.1"/>
    <n v="90"/>
    <n v="50"/>
    <n v="53"/>
    <n v="99"/>
    <n v="99"/>
    <n v="99"/>
    <s v="NA"/>
    <s v="NA"/>
    <s v="NA"/>
    <s v="NA"/>
  </r>
  <r>
    <s v="Mexico"/>
    <s v="Mexico"/>
    <s v="MEX"/>
    <s v="Latin America"/>
    <x v="2"/>
    <x v="3"/>
    <n v="1999"/>
    <x v="49"/>
    <n v="55"/>
    <n v="14.8"/>
    <n v="7.8"/>
    <n v="4.7"/>
    <n v="27.3"/>
    <n v="271"/>
    <n v="144"/>
    <n v="86"/>
    <n v="99"/>
    <n v="99"/>
    <n v="99"/>
    <s v="NA"/>
    <s v="NA"/>
    <s v="NA"/>
    <s v="NA"/>
  </r>
  <r>
    <s v="Mexico"/>
    <s v="Mexico"/>
    <s v="MEX"/>
    <s v="Latin America"/>
    <x v="2"/>
    <x v="3"/>
    <n v="1999"/>
    <x v="279"/>
    <n v="153"/>
    <n v="36.1"/>
    <n v="15"/>
    <n v="4"/>
    <n v="55.1"/>
    <n v="243"/>
    <n v="101"/>
    <n v="27"/>
    <n v="97"/>
    <n v="97"/>
    <n v="97"/>
    <s v="NA"/>
    <s v="NA"/>
    <s v="NA"/>
    <s v="NA"/>
  </r>
  <r>
    <s v="Mexico"/>
    <s v="Mexico"/>
    <s v="MEX"/>
    <s v="Latin America"/>
    <x v="2"/>
    <x v="3"/>
    <n v="1999"/>
    <x v="134"/>
    <n v="14"/>
    <n v="1.6"/>
    <n v="0.8"/>
    <n v="0.6"/>
    <n v="3"/>
    <n v="120"/>
    <n v="61"/>
    <n v="42"/>
    <n v="95"/>
    <n v="95"/>
    <n v="95"/>
    <s v="NA"/>
    <s v="NA"/>
    <s v="NA"/>
    <s v="NA"/>
  </r>
  <r>
    <s v="Mexico"/>
    <s v="Mexico"/>
    <s v="MEX"/>
    <s v="Latin America"/>
    <x v="2"/>
    <x v="3"/>
    <n v="1999"/>
    <x v="16"/>
    <n v="913"/>
    <n v="155.4"/>
    <n v="30.6"/>
    <n v="0"/>
    <n v="186"/>
    <n v="183"/>
    <n v="36"/>
    <n v="0"/>
    <n v="93"/>
    <n v="93"/>
    <n v="0"/>
    <s v="NA"/>
    <s v="NA"/>
    <s v="NA"/>
    <s v="NA"/>
  </r>
  <r>
    <s v="Morocco"/>
    <s v="Morocco"/>
    <s v="MAR"/>
    <s v="Africa"/>
    <x v="15"/>
    <x v="3"/>
    <n v="1999"/>
    <x v="0"/>
    <n v="2330"/>
    <n v="5.6"/>
    <n v="3.5"/>
    <n v="3.9"/>
    <n v="13"/>
    <n v="8"/>
    <n v="5"/>
    <n v="30"/>
    <n v="30"/>
    <n v="30"/>
    <s v="NA"/>
    <s v="NA"/>
    <s v="NA"/>
    <n v="5.6"/>
    <s v="NA"/>
  </r>
  <r>
    <s v="Morocco"/>
    <s v="Morocco"/>
    <s v="MAR"/>
    <s v="Africa"/>
    <x v="15"/>
    <x v="3"/>
    <n v="1999"/>
    <x v="280"/>
    <n v="180"/>
    <n v="19.8"/>
    <n v="16.2"/>
    <n v="9"/>
    <n v="45"/>
    <n v="110"/>
    <n v="90"/>
    <n v="100"/>
    <n v="100"/>
    <n v="100"/>
    <s v="NA"/>
    <s v="NA"/>
    <s v="NA"/>
    <n v="50"/>
    <s v="NA"/>
  </r>
  <r>
    <s v="Morocco"/>
    <s v="Morocco"/>
    <s v="MAR"/>
    <s v="Africa"/>
    <x v="15"/>
    <x v="3"/>
    <n v="1999"/>
    <x v="61"/>
    <n v="130"/>
    <n v="13"/>
    <n v="9.8000000000000007"/>
    <n v="5.2"/>
    <n v="28"/>
    <n v="100"/>
    <n v="75"/>
    <n v="100"/>
    <n v="100"/>
    <n v="100"/>
    <s v="NA"/>
    <s v="NA"/>
    <s v="NA"/>
    <n v="40"/>
    <s v="NA"/>
  </r>
  <r>
    <s v="Morocco"/>
    <s v="Morocco"/>
    <s v="MAR"/>
    <s v="Africa"/>
    <x v="15"/>
    <x v="3"/>
    <n v="1999"/>
    <x v="19"/>
    <n v="400"/>
    <n v="6.4"/>
    <n v="4.5"/>
    <n v="2.2000000000000002"/>
    <n v="13.1"/>
    <n v="20"/>
    <n v="14"/>
    <n v="80"/>
    <n v="80"/>
    <n v="80"/>
    <s v="NA"/>
    <s v="NA"/>
    <s v="NA"/>
    <n v="7"/>
    <s v="NA"/>
  </r>
  <r>
    <s v="Morocco"/>
    <s v="Morocco"/>
    <s v="MAR"/>
    <s v="Africa"/>
    <x v="15"/>
    <x v="3"/>
    <n v="1999"/>
    <x v="144"/>
    <n v="400"/>
    <n v="22.4"/>
    <n v="18.399999999999999"/>
    <n v="3.4"/>
    <n v="44.2"/>
    <n v="56"/>
    <n v="46"/>
    <n v="100"/>
    <n v="100"/>
    <n v="100"/>
    <s v="NA"/>
    <s v="NA"/>
    <s v="NA"/>
    <n v="8.5"/>
    <s v="NA"/>
  </r>
  <r>
    <s v="Morocco"/>
    <s v="Morocco"/>
    <s v="MAR"/>
    <s v="Africa"/>
    <x v="15"/>
    <x v="3"/>
    <n v="1999"/>
    <x v="33"/>
    <n v="80"/>
    <n v="18.399999999999999"/>
    <n v="8"/>
    <n v="8"/>
    <n v="34.4"/>
    <n v="230"/>
    <n v="100"/>
    <n v="100"/>
    <n v="100"/>
    <n v="100"/>
    <s v="NA"/>
    <s v="NA"/>
    <s v="NA"/>
    <n v="100"/>
    <s v="NA"/>
  </r>
  <r>
    <s v="Morocco"/>
    <s v="Morocco"/>
    <s v="MAR"/>
    <s v="Africa"/>
    <x v="15"/>
    <x v="3"/>
    <n v="1999"/>
    <x v="34"/>
    <n v="110"/>
    <n v="8.1"/>
    <n v="3.1"/>
    <n v="1.5"/>
    <n v="12.8"/>
    <n v="74"/>
    <n v="28"/>
    <n v="100"/>
    <n v="100"/>
    <n v="100"/>
    <s v="NA"/>
    <s v="NA"/>
    <s v="NA"/>
    <n v="14"/>
    <s v="NA"/>
  </r>
  <r>
    <s v="Morocco"/>
    <s v="Morocco"/>
    <s v="MAR"/>
    <s v="Africa"/>
    <x v="15"/>
    <x v="3"/>
    <n v="1999"/>
    <x v="20"/>
    <n v="450"/>
    <n v="0"/>
    <n v="6.3"/>
    <n v="3.2"/>
    <n v="9.5"/>
    <s v="NA"/>
    <n v="20"/>
    <n v="70"/>
    <s v="NA"/>
    <n v="70"/>
    <s v="NA"/>
    <s v="NA"/>
    <s v="NA"/>
    <n v="10"/>
    <s v="NA"/>
  </r>
  <r>
    <s v="Morocco"/>
    <s v="Morocco"/>
    <s v="MAR"/>
    <s v="Africa"/>
    <x v="15"/>
    <x v="3"/>
    <n v="1999"/>
    <x v="16"/>
    <n v="2450"/>
    <n v="39.200000000000003"/>
    <n v="27.4"/>
    <n v="13.7"/>
    <n v="80.400000000000006"/>
    <n v="20"/>
    <n v="14"/>
    <n v="80"/>
    <n v="80"/>
    <n v="80"/>
    <s v="NA"/>
    <s v="NA"/>
    <s v="NA"/>
    <n v="7"/>
    <s v="NA"/>
  </r>
  <r>
    <s v="Myanmar"/>
    <s v="Myanmar"/>
    <s v="MMR"/>
    <s v="East Asia"/>
    <x v="14"/>
    <x v="3"/>
    <n v="1999"/>
    <x v="75"/>
    <n v="700"/>
    <n v="0.2"/>
    <n v="0"/>
    <n v="0"/>
    <n v="0.2"/>
    <s v="NA"/>
    <s v="NA"/>
    <s v="NA"/>
    <s v="NA"/>
    <s v="NA"/>
    <s v="NA"/>
    <n v="0.3"/>
    <n v="0"/>
    <n v="0"/>
    <s v="NA"/>
  </r>
  <r>
    <s v="Myanmar"/>
    <s v="Myanmar"/>
    <s v="MMR"/>
    <s v="East Asia"/>
    <x v="14"/>
    <x v="3"/>
    <n v="1999"/>
    <x v="22"/>
    <n v="165"/>
    <n v="0.4"/>
    <n v="0"/>
    <n v="0"/>
    <n v="0.4"/>
    <s v="NA"/>
    <s v="NA"/>
    <s v="NA"/>
    <s v="NA"/>
    <s v="NA"/>
    <s v="NA"/>
    <n v="2.2000000000000002"/>
    <n v="0"/>
    <n v="0"/>
    <s v="NA"/>
  </r>
  <r>
    <s v="Myanmar"/>
    <s v="Myanmar"/>
    <s v="MMR"/>
    <s v="East Asia"/>
    <x v="14"/>
    <x v="3"/>
    <n v="1999"/>
    <x v="19"/>
    <n v="196"/>
    <n v="1"/>
    <n v="0.1"/>
    <n v="0"/>
    <n v="1.1000000000000001"/>
    <s v="NA"/>
    <s v="NA"/>
    <s v="NA"/>
    <s v="NA"/>
    <s v="NA"/>
    <s v="NA"/>
    <n v="5"/>
    <n v="0.5"/>
    <n v="0"/>
    <s v="NA"/>
  </r>
  <r>
    <s v="Myanmar"/>
    <s v="Myanmar"/>
    <s v="MMR"/>
    <s v="East Asia"/>
    <x v="14"/>
    <x v="3"/>
    <n v="1999"/>
    <x v="48"/>
    <n v="5665"/>
    <n v="102"/>
    <n v="28.3"/>
    <n v="2.2999999999999998"/>
    <n v="132.6"/>
    <s v="NA"/>
    <s v="NA"/>
    <s v="NA"/>
    <s v="NA"/>
    <s v="NA"/>
    <s v="NA"/>
    <n v="18"/>
    <n v="5"/>
    <n v="0.4"/>
    <s v="NA"/>
  </r>
  <r>
    <s v="Myanmar"/>
    <s v="Myanmar"/>
    <s v="MMR"/>
    <s v="East Asia"/>
    <x v="14"/>
    <x v="3"/>
    <n v="1999"/>
    <x v="69"/>
    <n v="974"/>
    <n v="0.6"/>
    <n v="0.3"/>
    <n v="0"/>
    <n v="0.9"/>
    <s v="NA"/>
    <s v="NA"/>
    <s v="NA"/>
    <s v="NA"/>
    <s v="NA"/>
    <s v="NA"/>
    <n v="0.6"/>
    <n v="0.3"/>
    <n v="0"/>
    <s v="NA"/>
  </r>
  <r>
    <s v="Myanmar"/>
    <s v="Myanmar"/>
    <s v="MMR"/>
    <s v="East Asia"/>
    <x v="14"/>
    <x v="3"/>
    <n v="1999"/>
    <x v="16"/>
    <n v="137"/>
    <n v="2.1"/>
    <n v="0.3"/>
    <n v="0.1"/>
    <n v="2.4"/>
    <s v="NA"/>
    <s v="NA"/>
    <s v="NA"/>
    <s v="NA"/>
    <s v="NA"/>
    <s v="NA"/>
    <n v="15"/>
    <n v="2"/>
    <n v="0.8"/>
    <s v="NA"/>
  </r>
  <r>
    <s v="Nepal"/>
    <s v="Nepal"/>
    <s v="NPL"/>
    <s v="South Asia"/>
    <x v="3"/>
    <x v="3"/>
    <n v="1999"/>
    <x v="19"/>
    <n v="751"/>
    <n v="3.6"/>
    <n v="1.2"/>
    <n v="0.3"/>
    <n v="5.0999999999999996"/>
    <n v="12"/>
    <n v="4"/>
    <n v="1"/>
    <n v="40"/>
    <n v="40"/>
    <n v="40"/>
    <s v="NA"/>
    <s v="NA"/>
    <s v="NA"/>
    <s v="NA"/>
  </r>
  <r>
    <s v="Nepal"/>
    <s v="Nepal"/>
    <s v="NPL"/>
    <s v="South Asia"/>
    <x v="3"/>
    <x v="3"/>
    <n v="1999"/>
    <x v="23"/>
    <n v="154"/>
    <n v="1.7"/>
    <n v="0.6"/>
    <n v="0.1"/>
    <n v="2.4"/>
    <n v="27"/>
    <n v="10"/>
    <n v="2"/>
    <n v="40"/>
    <n v="40"/>
    <n v="40"/>
    <s v="NA"/>
    <s v="NA"/>
    <s v="NA"/>
    <s v="NA"/>
  </r>
  <r>
    <s v="Nepal"/>
    <s v="Nepal"/>
    <s v="NPL"/>
    <s v="South Asia"/>
    <x v="3"/>
    <x v="3"/>
    <n v="1999"/>
    <x v="48"/>
    <n v="1433"/>
    <n v="9.1999999999999993"/>
    <n v="3.4"/>
    <n v="0.6"/>
    <n v="13.2"/>
    <n v="16"/>
    <n v="6"/>
    <n v="1"/>
    <n v="40"/>
    <n v="40"/>
    <n v="40"/>
    <s v="NA"/>
    <s v="NA"/>
    <s v="NA"/>
    <s v="NA"/>
  </r>
  <r>
    <s v="Nepal"/>
    <s v="Nepal"/>
    <s v="NPL"/>
    <s v="South Asia"/>
    <x v="3"/>
    <x v="3"/>
    <n v="1999"/>
    <x v="20"/>
    <n v="84"/>
    <n v="4"/>
    <n v="1.4"/>
    <n v="0.2"/>
    <n v="5.6"/>
    <n v="118"/>
    <n v="43"/>
    <n v="7"/>
    <n v="40"/>
    <n v="40"/>
    <n v="40"/>
    <s v="NA"/>
    <s v="NA"/>
    <s v="NA"/>
    <s v="NA"/>
  </r>
  <r>
    <s v="Nepal"/>
    <s v="Nepal"/>
    <s v="NPL"/>
    <s v="South Asia"/>
    <x v="3"/>
    <x v="3"/>
    <n v="1999"/>
    <x v="16"/>
    <n v="604"/>
    <n v="8.1999999999999993"/>
    <n v="2.9"/>
    <n v="0.5"/>
    <n v="11.6"/>
    <n v="34"/>
    <n v="12"/>
    <n v="2"/>
    <n v="40"/>
    <n v="40"/>
    <n v="40"/>
    <s v="NA"/>
    <s v="NA"/>
    <s v="NA"/>
    <s v="NA"/>
  </r>
  <r>
    <s v="The Netherlands"/>
    <s v="Netherlands"/>
    <s v="NLD"/>
    <s v="Western and Central Europe"/>
    <x v="16"/>
    <x v="3"/>
    <n v="1999"/>
    <x v="0"/>
    <n v="42"/>
    <n v="3.4"/>
    <n v="0.5"/>
    <n v="0.4"/>
    <n v="4.3"/>
    <s v="NA"/>
    <s v="NA"/>
    <s v="NA"/>
    <s v="NA"/>
    <s v="NA"/>
    <s v="NA"/>
    <n v="80"/>
    <n v="13"/>
    <n v="9"/>
    <s v="NA"/>
  </r>
  <r>
    <s v="The Netherlands"/>
    <s v="Netherlands"/>
    <s v="NLD"/>
    <s v="Western and Central Europe"/>
    <x v="16"/>
    <x v="3"/>
    <n v="1999"/>
    <x v="227"/>
    <n v="6.1"/>
    <n v="0"/>
    <n v="0.2"/>
    <n v="0.5"/>
    <n v="0.6"/>
    <s v="NA"/>
    <s v="NA"/>
    <s v="NA"/>
    <s v="NA"/>
    <s v="NA"/>
    <s v="NA"/>
    <n v="0"/>
    <n v="25"/>
    <n v="75"/>
    <s v="NA"/>
  </r>
  <r>
    <s v="The Netherlands"/>
    <s v="Netherlands"/>
    <s v="NLD"/>
    <s v="Western and Central Europe"/>
    <x v="16"/>
    <x v="3"/>
    <n v="1999"/>
    <x v="228"/>
    <n v="1.2"/>
    <n v="0"/>
    <n v="0"/>
    <n v="0.1"/>
    <n v="0.1"/>
    <s v="NA"/>
    <s v="NA"/>
    <s v="NA"/>
    <s v="NA"/>
    <s v="NA"/>
    <s v="NA"/>
    <n v="35"/>
    <n v="10"/>
    <n v="50"/>
    <s v="NA"/>
  </r>
  <r>
    <s v="The Netherlands"/>
    <s v="Netherlands"/>
    <s v="NLD"/>
    <s v="Western and Central Europe"/>
    <x v="16"/>
    <x v="3"/>
    <n v="1999"/>
    <x v="229"/>
    <n v="18.100000000000001"/>
    <n v="0.8"/>
    <n v="0.6"/>
    <n v="0.3"/>
    <n v="1.8"/>
    <s v="NA"/>
    <s v="NA"/>
    <s v="NA"/>
    <s v="NA"/>
    <s v="NA"/>
    <s v="NA"/>
    <n v="45"/>
    <n v="34"/>
    <n v="18"/>
    <s v="NA"/>
  </r>
  <r>
    <s v="The Netherlands"/>
    <s v="Netherlands"/>
    <s v="NLD"/>
    <s v="Western and Central Europe"/>
    <x v="16"/>
    <x v="3"/>
    <n v="1999"/>
    <x v="154"/>
    <n v="1030.5"/>
    <n v="271"/>
    <n v="18.5"/>
    <n v="4.0999999999999996"/>
    <n v="293.7"/>
    <s v="NA"/>
    <s v="NA"/>
    <s v="NA"/>
    <s v="NA"/>
    <s v="NA"/>
    <s v="NA"/>
    <n v="263"/>
    <n v="18"/>
    <n v="4"/>
    <s v="NA"/>
  </r>
  <r>
    <s v="The Netherlands"/>
    <s v="Netherlands"/>
    <s v="NLD"/>
    <s v="Western and Central Europe"/>
    <x v="16"/>
    <x v="3"/>
    <n v="1999"/>
    <x v="230"/>
    <n v="0.6"/>
    <n v="0.1"/>
    <n v="0"/>
    <n v="0"/>
    <n v="0.1"/>
    <s v="NA"/>
    <s v="NA"/>
    <s v="NA"/>
    <s v="NA"/>
    <s v="NA"/>
    <s v="NA"/>
    <n v="180"/>
    <n v="25"/>
    <n v="30"/>
    <s v="NA"/>
  </r>
  <r>
    <s v="The Netherlands"/>
    <s v="Netherlands"/>
    <s v="NLD"/>
    <s v="Western and Central Europe"/>
    <x v="16"/>
    <x v="3"/>
    <n v="1999"/>
    <x v="231"/>
    <n v="73.8"/>
    <n v="7"/>
    <n v="2"/>
    <n v="5.9"/>
    <n v="14.9"/>
    <s v="NA"/>
    <s v="NA"/>
    <s v="NA"/>
    <s v="NA"/>
    <s v="NA"/>
    <s v="NA"/>
    <n v="95"/>
    <n v="27"/>
    <n v="80"/>
    <s v="NA"/>
  </r>
  <r>
    <s v="The Netherlands"/>
    <s v="Netherlands"/>
    <s v="NLD"/>
    <s v="Western and Central Europe"/>
    <x v="16"/>
    <x v="3"/>
    <n v="1999"/>
    <x v="232"/>
    <n v="22.4"/>
    <n v="1.3"/>
    <n v="0.8"/>
    <n v="1.7"/>
    <n v="3.9"/>
    <s v="NA"/>
    <s v="NA"/>
    <s v="NA"/>
    <s v="NA"/>
    <s v="NA"/>
    <s v="NA"/>
    <n v="60"/>
    <n v="38"/>
    <n v="78"/>
    <s v="NA"/>
  </r>
  <r>
    <s v="The Netherlands"/>
    <s v="Netherlands"/>
    <s v="NLD"/>
    <s v="Western and Central Europe"/>
    <x v="16"/>
    <x v="3"/>
    <n v="1999"/>
    <x v="12"/>
    <n v="179.9"/>
    <n v="30.6"/>
    <n v="13.1"/>
    <n v="32.4"/>
    <n v="76.099999999999994"/>
    <s v="NA"/>
    <s v="NA"/>
    <s v="NA"/>
    <s v="NA"/>
    <s v="NA"/>
    <s v="NA"/>
    <n v="170"/>
    <n v="73"/>
    <n v="180"/>
    <s v="NA"/>
  </r>
  <r>
    <s v="The Netherlands"/>
    <s v="Netherlands"/>
    <s v="NLD"/>
    <s v="Western and Central Europe"/>
    <x v="16"/>
    <x v="3"/>
    <n v="1999"/>
    <x v="179"/>
    <n v="4.2"/>
    <n v="0.1"/>
    <n v="0.2"/>
    <n v="0.3"/>
    <n v="0.6"/>
    <s v="NA"/>
    <s v="NA"/>
    <s v="NA"/>
    <s v="NA"/>
    <s v="NA"/>
    <s v="NA"/>
    <n v="20"/>
    <n v="54"/>
    <n v="80"/>
    <s v="NA"/>
  </r>
  <r>
    <s v="The Netherlands"/>
    <s v="Netherlands"/>
    <s v="NLD"/>
    <s v="Western and Central Europe"/>
    <x v="16"/>
    <x v="3"/>
    <n v="1999"/>
    <x v="233"/>
    <n v="9.9"/>
    <n v="0.8"/>
    <n v="0.1"/>
    <n v="0.1"/>
    <n v="0.9"/>
    <s v="NA"/>
    <s v="NA"/>
    <s v="NA"/>
    <s v="NA"/>
    <s v="NA"/>
    <s v="NA"/>
    <n v="80"/>
    <n v="7"/>
    <n v="9"/>
    <s v="NA"/>
  </r>
  <r>
    <s v="The Netherlands"/>
    <s v="Netherlands"/>
    <s v="NLD"/>
    <s v="Western and Central Europe"/>
    <x v="16"/>
    <x v="3"/>
    <n v="1999"/>
    <x v="235"/>
    <n v="232"/>
    <n v="9.3000000000000007"/>
    <n v="6.3"/>
    <n v="4.5999999999999996"/>
    <n v="20.2"/>
    <s v="NA"/>
    <s v="NA"/>
    <s v="NA"/>
    <s v="NA"/>
    <s v="NA"/>
    <s v="NA"/>
    <n v="40"/>
    <n v="27"/>
    <n v="20"/>
    <s v="NA"/>
  </r>
  <r>
    <s v="The Netherlands"/>
    <s v="Netherlands"/>
    <s v="NLD"/>
    <s v="Western and Central Europe"/>
    <x v="16"/>
    <x v="3"/>
    <n v="1999"/>
    <x v="33"/>
    <n v="114.1"/>
    <n v="12"/>
    <n v="6.6"/>
    <n v="8.6"/>
    <n v="27.1"/>
    <s v="NA"/>
    <s v="NA"/>
    <s v="NA"/>
    <s v="NA"/>
    <s v="NA"/>
    <s v="NA"/>
    <n v="105"/>
    <n v="58"/>
    <n v="75"/>
    <s v="NA"/>
  </r>
  <r>
    <s v="The Netherlands"/>
    <s v="Netherlands"/>
    <s v="NLD"/>
    <s v="Western and Central Europe"/>
    <x v="16"/>
    <x v="3"/>
    <n v="1999"/>
    <x v="236"/>
    <n v="4.3"/>
    <n v="0"/>
    <n v="0"/>
    <n v="0"/>
    <n v="0"/>
    <s v="NA"/>
    <s v="NA"/>
    <s v="NA"/>
    <s v="NA"/>
    <s v="NA"/>
    <s v="NA"/>
    <n v="0"/>
    <n v="0"/>
    <n v="0"/>
    <s v="NA"/>
  </r>
  <r>
    <s v="The Netherlands"/>
    <s v="Netherlands"/>
    <s v="NLD"/>
    <s v="Western and Central Europe"/>
    <x v="16"/>
    <x v="3"/>
    <n v="1999"/>
    <x v="20"/>
    <n v="64.599999999999994"/>
    <n v="8.4"/>
    <n v="5"/>
    <n v="11.6"/>
    <n v="25.1"/>
    <s v="NA"/>
    <s v="NA"/>
    <s v="NA"/>
    <s v="NA"/>
    <s v="NA"/>
    <s v="NA"/>
    <n v="130"/>
    <n v="78"/>
    <n v="180"/>
    <s v="NA"/>
  </r>
  <r>
    <s v="The Netherlands"/>
    <s v="Netherlands"/>
    <s v="NLD"/>
    <s v="Western and Central Europe"/>
    <x v="16"/>
    <x v="3"/>
    <n v="1999"/>
    <x v="16"/>
    <n v="137.5"/>
    <n v="25.4"/>
    <n v="1.5"/>
    <n v="1.2"/>
    <n v="28.2"/>
    <s v="NA"/>
    <s v="NA"/>
    <s v="NA"/>
    <s v="NA"/>
    <s v="NA"/>
    <s v="NA"/>
    <n v="185"/>
    <n v="11"/>
    <n v="9"/>
    <s v="NA"/>
  </r>
  <r>
    <s v="New Zealand"/>
    <s v="New Zealand"/>
    <s v="NZL"/>
    <s v="Oceania"/>
    <x v="15"/>
    <x v="3"/>
    <n v="1999"/>
    <x v="0"/>
    <n v="75"/>
    <n v="3.8"/>
    <n v="1.1000000000000001"/>
    <n v="0.8"/>
    <n v="5.6"/>
    <s v="NA"/>
    <s v="NA"/>
    <s v="NA"/>
    <s v="NA"/>
    <s v="NA"/>
    <s v="NA"/>
    <n v="50"/>
    <n v="15"/>
    <n v="10"/>
    <s v="NA"/>
  </r>
  <r>
    <s v="New Zealand"/>
    <s v="New Zealand"/>
    <s v="NZL"/>
    <s v="Oceania"/>
    <x v="15"/>
    <x v="3"/>
    <n v="1999"/>
    <x v="281"/>
    <n v="5"/>
    <n v="0"/>
    <n v="0.1"/>
    <n v="0.1"/>
    <n v="0.2"/>
    <s v="NA"/>
    <s v="NA"/>
    <s v="NA"/>
    <s v="NA"/>
    <s v="NA"/>
    <s v="NA"/>
    <n v="0"/>
    <n v="20"/>
    <n v="20"/>
    <s v="NA"/>
  </r>
  <r>
    <s v="New Zealand"/>
    <s v="New Zealand"/>
    <s v="NZL"/>
    <s v="Oceania"/>
    <x v="15"/>
    <x v="3"/>
    <n v="1999"/>
    <x v="282"/>
    <n v="12"/>
    <n v="1.4"/>
    <n v="0.4"/>
    <n v="0.5"/>
    <n v="2.2999999999999998"/>
    <s v="NA"/>
    <s v="NA"/>
    <s v="NA"/>
    <s v="NA"/>
    <s v="NA"/>
    <s v="NA"/>
    <n v="120"/>
    <n v="30"/>
    <n v="40"/>
    <s v="NA"/>
  </r>
  <r>
    <s v="New Zealand"/>
    <s v="New Zealand"/>
    <s v="NZL"/>
    <s v="Oceania"/>
    <x v="15"/>
    <x v="3"/>
    <n v="1999"/>
    <x v="247"/>
    <n v="5000"/>
    <n v="150"/>
    <n v="50"/>
    <n v="25"/>
    <n v="225"/>
    <s v="NA"/>
    <s v="NA"/>
    <s v="NA"/>
    <s v="NA"/>
    <s v="NA"/>
    <s v="NA"/>
    <n v="30"/>
    <n v="10"/>
    <n v="5"/>
    <s v="NA"/>
  </r>
  <r>
    <s v="New Zealand"/>
    <s v="New Zealand"/>
    <s v="NZL"/>
    <s v="Oceania"/>
    <x v="15"/>
    <x v="3"/>
    <n v="1999"/>
    <x v="165"/>
    <n v="0.2"/>
    <n v="0"/>
    <n v="0"/>
    <n v="0"/>
    <n v="0"/>
    <s v="NA"/>
    <s v="NA"/>
    <s v="NA"/>
    <s v="NA"/>
    <s v="NA"/>
    <s v="NA"/>
    <n v="0"/>
    <n v="0"/>
    <n v="0"/>
    <s v="NA"/>
  </r>
  <r>
    <s v="New Zealand"/>
    <s v="New Zealand"/>
    <s v="NZL"/>
    <s v="Oceania"/>
    <x v="15"/>
    <x v="3"/>
    <n v="1999"/>
    <x v="88"/>
    <n v="2"/>
    <n v="0"/>
    <n v="0"/>
    <n v="0"/>
    <n v="0"/>
    <s v="NA"/>
    <s v="NA"/>
    <s v="NA"/>
    <s v="NA"/>
    <s v="NA"/>
    <s v="NA"/>
    <n v="0"/>
    <n v="20"/>
    <n v="0"/>
    <s v="NA"/>
  </r>
  <r>
    <s v="New Zealand"/>
    <s v="New Zealand"/>
    <s v="NZL"/>
    <s v="Oceania"/>
    <x v="15"/>
    <x v="3"/>
    <n v="1999"/>
    <x v="19"/>
    <n v="15"/>
    <n v="1.8"/>
    <n v="0.4"/>
    <n v="0.5"/>
    <n v="2.6"/>
    <s v="NA"/>
    <s v="NA"/>
    <s v="NA"/>
    <s v="NA"/>
    <s v="NA"/>
    <s v="NA"/>
    <n v="120"/>
    <n v="25"/>
    <n v="30"/>
    <s v="NA"/>
  </r>
  <r>
    <s v="New Zealand"/>
    <s v="New Zealand"/>
    <s v="NZL"/>
    <s v="Oceania"/>
    <x v="15"/>
    <x v="3"/>
    <n v="1999"/>
    <x v="30"/>
    <n v="12"/>
    <n v="0.5"/>
    <n v="0.2"/>
    <n v="0"/>
    <n v="0.7"/>
    <s v="NA"/>
    <s v="NA"/>
    <s v="NA"/>
    <s v="NA"/>
    <s v="NA"/>
    <s v="NA"/>
    <n v="40"/>
    <n v="20"/>
    <n v="0"/>
    <s v="NA"/>
  </r>
  <r>
    <s v="New Zealand"/>
    <s v="New Zealand"/>
    <s v="NZL"/>
    <s v="Oceania"/>
    <x v="15"/>
    <x v="3"/>
    <n v="1999"/>
    <x v="12"/>
    <n v="12"/>
    <n v="1.7"/>
    <n v="0.6"/>
    <n v="2.1"/>
    <n v="4.4000000000000004"/>
    <s v="NA"/>
    <s v="NA"/>
    <s v="NA"/>
    <s v="NA"/>
    <s v="NA"/>
    <s v="NA"/>
    <n v="140"/>
    <n v="50"/>
    <n v="175"/>
    <s v="NA"/>
  </r>
  <r>
    <s v="New Zealand"/>
    <s v="New Zealand"/>
    <s v="NZL"/>
    <s v="Oceania"/>
    <x v="15"/>
    <x v="3"/>
    <n v="1999"/>
    <x v="31"/>
    <n v="1"/>
    <n v="0.1"/>
    <n v="0"/>
    <n v="0"/>
    <n v="0.1"/>
    <s v="NA"/>
    <s v="NA"/>
    <s v="NA"/>
    <s v="NA"/>
    <s v="NA"/>
    <s v="NA"/>
    <n v="60"/>
    <n v="20"/>
    <n v="0"/>
    <s v="NA"/>
  </r>
  <r>
    <s v="New Zealand"/>
    <s v="New Zealand"/>
    <s v="NZL"/>
    <s v="Oceania"/>
    <x v="15"/>
    <x v="3"/>
    <n v="1999"/>
    <x v="49"/>
    <n v="3"/>
    <n v="0.3"/>
    <n v="0.2"/>
    <n v="0.3"/>
    <n v="0.8"/>
    <s v="NA"/>
    <s v="NA"/>
    <s v="NA"/>
    <s v="NA"/>
    <s v="NA"/>
    <s v="NA"/>
    <n v="100"/>
    <n v="50"/>
    <n v="100"/>
    <s v="NA"/>
  </r>
  <r>
    <s v="New Zealand"/>
    <s v="New Zealand"/>
    <s v="NZL"/>
    <s v="Oceania"/>
    <x v="15"/>
    <x v="3"/>
    <n v="1999"/>
    <x v="16"/>
    <n v="55"/>
    <n v="5.5"/>
    <n v="1.4"/>
    <n v="0.6"/>
    <n v="7.4"/>
    <s v="NA"/>
    <s v="NA"/>
    <s v="NA"/>
    <s v="NA"/>
    <s v="NA"/>
    <s v="NA"/>
    <n v="100"/>
    <n v="25"/>
    <n v="10"/>
    <s v="NA"/>
  </r>
  <r>
    <s v="Nicaragua"/>
    <s v="Nicaragua"/>
    <s v="NIC"/>
    <s v="Latin America"/>
    <x v="8"/>
    <x v="3"/>
    <n v="1999"/>
    <x v="18"/>
    <n v="7"/>
    <n v="0.7"/>
    <n v="0.3"/>
    <n v="0.1"/>
    <n v="1.2"/>
    <n v="150"/>
    <n v="60"/>
    <n v="30"/>
    <n v="71"/>
    <n v="71"/>
    <n v="71"/>
    <s v="NA"/>
    <s v="NA"/>
    <s v="NA"/>
    <s v="NA"/>
  </r>
  <r>
    <s v="Nicaragua"/>
    <s v="Nicaragua"/>
    <s v="NIC"/>
    <s v="Latin America"/>
    <x v="8"/>
    <x v="3"/>
    <n v="1999"/>
    <x v="75"/>
    <n v="114"/>
    <n v="1.2"/>
    <n v="1.9"/>
    <n v="0"/>
    <n v="3.1"/>
    <n v="18"/>
    <n v="30"/>
    <n v="0"/>
    <n v="57"/>
    <n v="57"/>
    <n v="0"/>
    <s v="NA"/>
    <s v="NA"/>
    <s v="NA"/>
    <s v="NA"/>
  </r>
  <r>
    <s v="Nicaragua"/>
    <s v="Nicaragua"/>
    <s v="NIC"/>
    <s v="Latin America"/>
    <x v="8"/>
    <x v="3"/>
    <n v="1999"/>
    <x v="53"/>
    <n v="75"/>
    <n v="6.3"/>
    <n v="3.5"/>
    <n v="1.4"/>
    <n v="11.2"/>
    <n v="90"/>
    <n v="50"/>
    <n v="20"/>
    <n v="93"/>
    <n v="93"/>
    <n v="93"/>
    <s v="NA"/>
    <s v="NA"/>
    <s v="NA"/>
    <s v="NA"/>
  </r>
  <r>
    <s v="Nicaragua"/>
    <s v="Nicaragua"/>
    <s v="NIC"/>
    <s v="Latin America"/>
    <x v="8"/>
    <x v="3"/>
    <n v="1999"/>
    <x v="19"/>
    <n v="210"/>
    <n v="8.1999999999999993"/>
    <n v="2.2000000000000002"/>
    <n v="0"/>
    <n v="10.4"/>
    <n v="45"/>
    <n v="12"/>
    <n v="0"/>
    <n v="87"/>
    <n v="87"/>
    <n v="0"/>
    <s v="NA"/>
    <s v="NA"/>
    <s v="NA"/>
    <s v="NA"/>
  </r>
  <r>
    <s v="Nicaragua"/>
    <s v="Nicaragua"/>
    <s v="NIC"/>
    <s v="Latin America"/>
    <x v="8"/>
    <x v="3"/>
    <n v="1999"/>
    <x v="48"/>
    <n v="57"/>
    <n v="1"/>
    <n v="0.7"/>
    <n v="0"/>
    <n v="1.7"/>
    <n v="42"/>
    <n v="30"/>
    <n v="0"/>
    <n v="42"/>
    <n v="42"/>
    <n v="0"/>
    <s v="NA"/>
    <s v="NA"/>
    <s v="NA"/>
    <s v="NA"/>
  </r>
  <r>
    <s v="Nicaragua"/>
    <s v="Nicaragua"/>
    <s v="NIC"/>
    <s v="Latin America"/>
    <x v="8"/>
    <x v="3"/>
    <n v="1999"/>
    <x v="46"/>
    <n v="60"/>
    <n v="1.7"/>
    <n v="1.7"/>
    <n v="0"/>
    <n v="3.3"/>
    <n v="30"/>
    <n v="30"/>
    <n v="0"/>
    <n v="92"/>
    <n v="92"/>
    <n v="0"/>
    <s v="NA"/>
    <s v="NA"/>
    <s v="NA"/>
    <s v="NA"/>
  </r>
  <r>
    <s v="Nigeria"/>
    <s v="Nigeria"/>
    <s v="NGA"/>
    <s v="Africa"/>
    <x v="16"/>
    <x v="3"/>
    <n v="1999"/>
    <x v="42"/>
    <n v="3639"/>
    <n v="9.8000000000000007"/>
    <n v="4"/>
    <n v="0"/>
    <n v="13.8"/>
    <s v="NA"/>
    <s v="NA"/>
    <s v="NA"/>
    <s v="NA"/>
    <s v="NA"/>
    <s v="NA"/>
    <n v="2.7"/>
    <n v="1.1000000000000001"/>
    <s v="NA"/>
    <s v="NA"/>
  </r>
  <r>
    <s v="Nigeria"/>
    <s v="Nigeria"/>
    <s v="NGA"/>
    <s v="Africa"/>
    <x v="16"/>
    <x v="3"/>
    <n v="1999"/>
    <x v="22"/>
    <n v="368"/>
    <n v="12.9"/>
    <n v="0"/>
    <n v="0"/>
    <n v="12.9"/>
    <s v="NA"/>
    <s v="NA"/>
    <s v="NA"/>
    <s v="NA"/>
    <s v="NA"/>
    <s v="NA"/>
    <n v="35.1"/>
    <n v="0"/>
    <s v="NA"/>
    <s v="NA"/>
  </r>
  <r>
    <s v="Nigeria"/>
    <s v="Nigeria"/>
    <s v="NGA"/>
    <s v="Africa"/>
    <x v="16"/>
    <x v="3"/>
    <n v="1999"/>
    <x v="283"/>
    <n v="5390"/>
    <n v="2.7"/>
    <n v="3.2"/>
    <n v="0"/>
    <n v="5.9"/>
    <s v="NA"/>
    <s v="NA"/>
    <s v="NA"/>
    <s v="NA"/>
    <s v="NA"/>
    <s v="NA"/>
    <n v="0.5"/>
    <n v="0.6"/>
    <s v="NA"/>
    <s v="NA"/>
  </r>
  <r>
    <s v="Nigeria"/>
    <s v="Nigeria"/>
    <s v="NGA"/>
    <s v="Africa"/>
    <x v="16"/>
    <x v="3"/>
    <n v="1999"/>
    <x v="43"/>
    <n v="2997"/>
    <n v="3"/>
    <n v="2.1"/>
    <n v="0"/>
    <n v="5.0999999999999996"/>
    <s v="NA"/>
    <s v="NA"/>
    <s v="NA"/>
    <s v="NA"/>
    <s v="NA"/>
    <s v="NA"/>
    <n v="1"/>
    <n v="0.7"/>
    <s v="NA"/>
    <s v="NA"/>
  </r>
  <r>
    <s v="Nigeria"/>
    <s v="Nigeria"/>
    <s v="NGA"/>
    <s v="Africa"/>
    <x v="16"/>
    <x v="3"/>
    <n v="1999"/>
    <x v="19"/>
    <n v="4203"/>
    <n v="24.8"/>
    <n v="5.9"/>
    <n v="0"/>
    <n v="30.7"/>
    <s v="NA"/>
    <s v="NA"/>
    <s v="NA"/>
    <s v="NA"/>
    <s v="NA"/>
    <s v="NA"/>
    <n v="5.9"/>
    <n v="1.4"/>
    <s v="NA"/>
    <s v="NA"/>
  </r>
  <r>
    <s v="Nigeria"/>
    <s v="Nigeria"/>
    <s v="NGA"/>
    <s v="Africa"/>
    <x v="16"/>
    <x v="3"/>
    <n v="1999"/>
    <x v="44"/>
    <n v="5528"/>
    <n v="10"/>
    <n v="3.9"/>
    <n v="0"/>
    <n v="13.8"/>
    <s v="NA"/>
    <s v="NA"/>
    <s v="NA"/>
    <s v="NA"/>
    <s v="NA"/>
    <s v="NA"/>
    <n v="1.8"/>
    <n v="0.7"/>
    <s v="NA"/>
    <s v="NA"/>
  </r>
  <r>
    <s v="Nigeria"/>
    <s v="Nigeria"/>
    <s v="NGA"/>
    <s v="Africa"/>
    <x v="16"/>
    <x v="3"/>
    <n v="1999"/>
    <x v="12"/>
    <n v="80"/>
    <n v="0.1"/>
    <n v="0.1"/>
    <n v="0"/>
    <n v="0.2"/>
    <s v="NA"/>
    <s v="NA"/>
    <s v="NA"/>
    <s v="NA"/>
    <s v="NA"/>
    <s v="NA"/>
    <n v="1.3"/>
    <n v="1.3"/>
    <s v="NA"/>
    <s v="NA"/>
  </r>
  <r>
    <s v="Nigeria"/>
    <s v="Nigeria"/>
    <s v="NGA"/>
    <s v="Africa"/>
    <x v="16"/>
    <x v="3"/>
    <n v="1999"/>
    <x v="240"/>
    <n v="386"/>
    <n v="0.4"/>
    <n v="0.1"/>
    <n v="0"/>
    <n v="0.5"/>
    <s v="NA"/>
    <s v="NA"/>
    <s v="NA"/>
    <s v="NA"/>
    <s v="NA"/>
    <s v="NA"/>
    <n v="1"/>
    <n v="0.3"/>
    <s v="NA"/>
    <s v="NA"/>
  </r>
  <r>
    <s v="Nigeria"/>
    <s v="Nigeria"/>
    <s v="NGA"/>
    <s v="Africa"/>
    <x v="16"/>
    <x v="3"/>
    <n v="1999"/>
    <x v="48"/>
    <n v="2097"/>
    <n v="10.1"/>
    <n v="4"/>
    <n v="0"/>
    <n v="14"/>
    <s v="NA"/>
    <s v="NA"/>
    <s v="NA"/>
    <s v="NA"/>
    <s v="NA"/>
    <s v="NA"/>
    <n v="4.8"/>
    <n v="1.9"/>
    <s v="NA"/>
    <s v="NA"/>
  </r>
  <r>
    <s v="Nigeria"/>
    <s v="Nigeria"/>
    <s v="NGA"/>
    <s v="Africa"/>
    <x v="16"/>
    <x v="3"/>
    <n v="1999"/>
    <x v="46"/>
    <n v="7338"/>
    <n v="10.3"/>
    <n v="2.9"/>
    <n v="0"/>
    <n v="13.2"/>
    <s v="NA"/>
    <s v="NA"/>
    <s v="NA"/>
    <s v="NA"/>
    <s v="NA"/>
    <s v="NA"/>
    <n v="1.4"/>
    <n v="0.4"/>
    <s v="NA"/>
    <s v="NA"/>
  </r>
  <r>
    <s v="Nigeria"/>
    <s v="Nigeria"/>
    <s v="NGA"/>
    <s v="Africa"/>
    <x v="16"/>
    <x v="3"/>
    <n v="1999"/>
    <x v="60"/>
    <n v="467"/>
    <n v="1.2"/>
    <n v="1"/>
    <n v="0"/>
    <n v="2.2000000000000002"/>
    <s v="NA"/>
    <s v="NA"/>
    <s v="NA"/>
    <s v="NA"/>
    <s v="NA"/>
    <s v="NA"/>
    <n v="2.6"/>
    <n v="2.1"/>
    <s v="NA"/>
    <s v="NA"/>
  </r>
  <r>
    <s v="Nigeria"/>
    <s v="Nigeria"/>
    <s v="NGA"/>
    <s v="Africa"/>
    <x v="16"/>
    <x v="3"/>
    <n v="1999"/>
    <x v="72"/>
    <n v="555"/>
    <n v="1.2"/>
    <n v="0.5"/>
    <n v="0"/>
    <n v="1.7"/>
    <s v="NA"/>
    <s v="NA"/>
    <s v="NA"/>
    <s v="NA"/>
    <s v="NA"/>
    <s v="NA"/>
    <n v="2.2000000000000002"/>
    <n v="0.9"/>
    <s v="NA"/>
    <s v="NA"/>
  </r>
  <r>
    <s v="Nigeria"/>
    <s v="Nigeria"/>
    <s v="NGA"/>
    <s v="Africa"/>
    <x v="16"/>
    <x v="3"/>
    <n v="1999"/>
    <x v="91"/>
    <n v="2847"/>
    <n v="11.1"/>
    <n v="4"/>
    <n v="0"/>
    <n v="15.1"/>
    <s v="NA"/>
    <s v="NA"/>
    <s v="NA"/>
    <s v="NA"/>
    <s v="NA"/>
    <s v="NA"/>
    <n v="3.9"/>
    <n v="1.4"/>
    <s v="NA"/>
    <s v="NA"/>
  </r>
  <r>
    <s v="Norway"/>
    <s v="Norway"/>
    <s v="NOR"/>
    <s v="Western and Central Europe"/>
    <x v="16"/>
    <x v="3"/>
    <n v="1999"/>
    <x v="0"/>
    <n v="175"/>
    <n v="13.9"/>
    <n v="6.8"/>
    <n v="8.4"/>
    <n v="29.1"/>
    <s v="NA"/>
    <s v="NA"/>
    <s v="NA"/>
    <s v="NA"/>
    <s v="NA"/>
    <s v="NA"/>
    <n v="79.400000000000006"/>
    <n v="39"/>
    <n v="48"/>
    <s v="NA"/>
  </r>
  <r>
    <s v="Norway"/>
    <s v="Norway"/>
    <s v="NOR"/>
    <s v="Western and Central Europe"/>
    <x v="16"/>
    <x v="3"/>
    <n v="1999"/>
    <x v="246"/>
    <n v="2"/>
    <n v="0.3"/>
    <n v="0"/>
    <n v="0"/>
    <n v="0.3"/>
    <s v="NA"/>
    <s v="NA"/>
    <s v="NA"/>
    <s v="NA"/>
    <s v="NA"/>
    <s v="NA"/>
    <n v="150"/>
    <n v="0"/>
    <n v="0"/>
    <s v="NA"/>
  </r>
  <r>
    <s v="Norway"/>
    <s v="Norway"/>
    <s v="NOR"/>
    <s v="Western and Central Europe"/>
    <x v="16"/>
    <x v="3"/>
    <n v="1999"/>
    <x v="228"/>
    <n v="485"/>
    <n v="50"/>
    <n v="13.1"/>
    <n v="35.4"/>
    <n v="98.5"/>
    <s v="NA"/>
    <s v="NA"/>
    <s v="NA"/>
    <s v="NA"/>
    <s v="NA"/>
    <s v="NA"/>
    <n v="103.1"/>
    <n v="27"/>
    <n v="73"/>
    <s v="NA"/>
  </r>
  <r>
    <s v="Norway"/>
    <s v="Norway"/>
    <s v="NOR"/>
    <s v="Western and Central Europe"/>
    <x v="16"/>
    <x v="3"/>
    <n v="1999"/>
    <x v="154"/>
    <n v="135"/>
    <n v="13.6"/>
    <n v="2.6"/>
    <n v="8"/>
    <n v="24.2"/>
    <s v="NA"/>
    <s v="NA"/>
    <s v="NA"/>
    <s v="NA"/>
    <s v="NA"/>
    <s v="NA"/>
    <n v="101"/>
    <n v="19"/>
    <n v="59"/>
    <s v="NA"/>
  </r>
  <r>
    <s v="Norway"/>
    <s v="Norway"/>
    <s v="NOR"/>
    <s v="Western and Central Europe"/>
    <x v="16"/>
    <x v="3"/>
    <n v="1999"/>
    <x v="230"/>
    <n v="8"/>
    <n v="0.9"/>
    <n v="0.4"/>
    <n v="0.4"/>
    <n v="1.6"/>
    <s v="NA"/>
    <s v="NA"/>
    <s v="NA"/>
    <s v="NA"/>
    <s v="NA"/>
    <s v="NA"/>
    <n v="110"/>
    <n v="45"/>
    <n v="48"/>
    <s v="NA"/>
  </r>
  <r>
    <s v="Norway"/>
    <s v="Norway"/>
    <s v="NOR"/>
    <s v="Western and Central Europe"/>
    <x v="16"/>
    <x v="3"/>
    <n v="1999"/>
    <x v="231"/>
    <n v="5"/>
    <n v="0.4"/>
    <n v="0.2"/>
    <n v="0.5"/>
    <n v="1.1000000000000001"/>
    <s v="NA"/>
    <s v="NA"/>
    <s v="NA"/>
    <s v="NA"/>
    <s v="NA"/>
    <s v="NA"/>
    <n v="80"/>
    <n v="40"/>
    <n v="90"/>
    <s v="NA"/>
  </r>
  <r>
    <s v="Norway"/>
    <s v="Norway"/>
    <s v="NOR"/>
    <s v="Western and Central Europe"/>
    <x v="16"/>
    <x v="3"/>
    <n v="1999"/>
    <x v="284"/>
    <n v="0"/>
    <n v="0"/>
    <n v="0"/>
    <n v="0"/>
    <n v="0"/>
    <s v="NA"/>
    <s v="NA"/>
    <s v="NA"/>
    <s v="NA"/>
    <s v="NA"/>
    <s v="NA"/>
    <n v="40"/>
    <n v="50"/>
    <n v="120"/>
    <s v="NA"/>
  </r>
  <r>
    <s v="Norway"/>
    <s v="Norway"/>
    <s v="NOR"/>
    <s v="Western and Central Europe"/>
    <x v="16"/>
    <x v="3"/>
    <n v="1999"/>
    <x v="12"/>
    <n v="18"/>
    <n v="1.8"/>
    <n v="1.6"/>
    <n v="2.9"/>
    <n v="6.3"/>
    <s v="NA"/>
    <s v="NA"/>
    <s v="NA"/>
    <s v="NA"/>
    <s v="NA"/>
    <s v="NA"/>
    <n v="100"/>
    <n v="90"/>
    <n v="160"/>
    <s v="NA"/>
  </r>
  <r>
    <s v="Norway"/>
    <s v="Norway"/>
    <s v="NOR"/>
    <s v="Western and Central Europe"/>
    <x v="16"/>
    <x v="3"/>
    <n v="1999"/>
    <x v="233"/>
    <n v="107"/>
    <n v="11.2"/>
    <n v="4.0999999999999996"/>
    <n v="5.0999999999999996"/>
    <n v="20.399999999999999"/>
    <s v="NA"/>
    <s v="NA"/>
    <s v="NA"/>
    <s v="NA"/>
    <s v="NA"/>
    <s v="NA"/>
    <n v="105"/>
    <n v="38"/>
    <n v="48"/>
    <s v="NA"/>
  </r>
  <r>
    <s v="Norway"/>
    <s v="Norway"/>
    <s v="NOR"/>
    <s v="Western and Central Europe"/>
    <x v="16"/>
    <x v="3"/>
    <n v="1999"/>
    <x v="20"/>
    <n v="6"/>
    <n v="0.9"/>
    <n v="0.5"/>
    <n v="1.2"/>
    <n v="2.6"/>
    <s v="NA"/>
    <s v="NA"/>
    <s v="NA"/>
    <s v="NA"/>
    <s v="NA"/>
    <s v="NA"/>
    <n v="150"/>
    <n v="75"/>
    <n v="200"/>
    <s v="NA"/>
  </r>
  <r>
    <s v="Norway"/>
    <s v="Norway"/>
    <s v="NOR"/>
    <s v="Western and Central Europe"/>
    <x v="16"/>
    <x v="3"/>
    <n v="1999"/>
    <x v="16"/>
    <n v="59"/>
    <n v="7.2"/>
    <n v="2.5"/>
    <n v="2.8"/>
    <n v="12.5"/>
    <s v="NA"/>
    <s v="NA"/>
    <s v="NA"/>
    <s v="NA"/>
    <s v="NA"/>
    <s v="NA"/>
    <n v="122"/>
    <n v="42"/>
    <n v="48"/>
    <s v="NA"/>
  </r>
  <r>
    <s v="Pakistan"/>
    <s v="Pakistan"/>
    <s v="PAK"/>
    <s v="South Asia"/>
    <x v="16"/>
    <x v="3"/>
    <n v="1999"/>
    <x v="22"/>
    <n v="3149"/>
    <n v="426.4"/>
    <n v="73.400000000000006"/>
    <n v="0.3"/>
    <n v="500.1"/>
    <s v="NA"/>
    <s v="NA"/>
    <s v="NA"/>
    <s v="NA"/>
    <s v="NA"/>
    <s v="NA"/>
    <n v="135.4"/>
    <n v="23.3"/>
    <n v="0.1"/>
    <s v="NA"/>
  </r>
  <r>
    <s v="Pakistan"/>
    <s v="Pakistan"/>
    <s v="PAK"/>
    <s v="South Asia"/>
    <x v="16"/>
    <x v="3"/>
    <n v="1999"/>
    <x v="19"/>
    <n v="872"/>
    <n v="86.6"/>
    <n v="16.7"/>
    <n v="0"/>
    <n v="103.3"/>
    <s v="NA"/>
    <s v="NA"/>
    <s v="NA"/>
    <s v="NA"/>
    <s v="NA"/>
    <s v="NA"/>
    <n v="99.3"/>
    <n v="19.2"/>
    <n v="0"/>
    <s v="NA"/>
  </r>
  <r>
    <s v="Pakistan"/>
    <s v="Pakistan"/>
    <s v="PAK"/>
    <s v="South Asia"/>
    <x v="16"/>
    <x v="3"/>
    <n v="1999"/>
    <x v="48"/>
    <n v="2251"/>
    <n v="212.5"/>
    <n v="41.9"/>
    <n v="0.7"/>
    <n v="255"/>
    <s v="NA"/>
    <s v="NA"/>
    <s v="NA"/>
    <s v="NA"/>
    <s v="NA"/>
    <s v="NA"/>
    <n v="94.4"/>
    <n v="18.600000000000001"/>
    <n v="0.3"/>
    <s v="NA"/>
  </r>
  <r>
    <s v="Pakistan"/>
    <s v="Pakistan"/>
    <s v="PAK"/>
    <s v="South Asia"/>
    <x v="16"/>
    <x v="3"/>
    <n v="1999"/>
    <x v="225"/>
    <n v="965"/>
    <n v="158.80000000000001"/>
    <n v="35.700000000000003"/>
    <n v="1.7"/>
    <n v="196.3"/>
    <s v="NA"/>
    <s v="NA"/>
    <s v="NA"/>
    <s v="NA"/>
    <s v="NA"/>
    <s v="NA"/>
    <n v="164.6"/>
    <n v="37"/>
    <n v="1.8"/>
    <s v="NA"/>
  </r>
  <r>
    <s v="Pakistan"/>
    <s v="Pakistan"/>
    <s v="PAK"/>
    <s v="South Asia"/>
    <x v="16"/>
    <x v="3"/>
    <n v="1999"/>
    <x v="16"/>
    <n v="8085"/>
    <n v="861.1"/>
    <n v="209.4"/>
    <n v="4.9000000000000004"/>
    <n v="1075.3"/>
    <s v="NA"/>
    <s v="NA"/>
    <s v="NA"/>
    <s v="NA"/>
    <s v="NA"/>
    <s v="NA"/>
    <n v="106.5"/>
    <n v="25.9"/>
    <n v="0.6"/>
    <s v="NA"/>
  </r>
  <r>
    <s v="Panama"/>
    <s v="Panama"/>
    <s v="PAN"/>
    <s v="Latin America"/>
    <x v="1"/>
    <x v="3"/>
    <n v="1999"/>
    <x v="18"/>
    <n v="14"/>
    <n v="3.9"/>
    <n v="0"/>
    <n v="1.4"/>
    <n v="5.3"/>
    <n v="278.60000000000002"/>
    <n v="0"/>
    <n v="100"/>
    <n v="100"/>
    <n v="0"/>
    <n v="100"/>
    <s v="NA"/>
    <s v="NA"/>
    <s v="NA"/>
    <s v="NA"/>
  </r>
  <r>
    <s v="Panama"/>
    <s v="Panama"/>
    <s v="PAN"/>
    <s v="Latin America"/>
    <x v="1"/>
    <x v="3"/>
    <n v="1999"/>
    <x v="75"/>
    <n v="3"/>
    <n v="0"/>
    <n v="0.1"/>
    <n v="0"/>
    <n v="0.1"/>
    <n v="37"/>
    <n v="42"/>
    <n v="0"/>
    <n v="40"/>
    <n v="40"/>
    <n v="0"/>
    <s v="NA"/>
    <s v="NA"/>
    <s v="NA"/>
    <s v="NA"/>
  </r>
  <r>
    <s v="Panama"/>
    <s v="Panama"/>
    <s v="PAN"/>
    <s v="Latin America"/>
    <x v="1"/>
    <x v="3"/>
    <n v="1999"/>
    <x v="221"/>
    <n v="2"/>
    <n v="0"/>
    <n v="0"/>
    <n v="0"/>
    <n v="0.1"/>
    <n v="46"/>
    <n v="7"/>
    <n v="23"/>
    <n v="43"/>
    <n v="43"/>
    <n v="43"/>
    <s v="NA"/>
    <s v="NA"/>
    <s v="NA"/>
    <s v="NA"/>
  </r>
  <r>
    <s v="Panama"/>
    <s v="Panama"/>
    <s v="PAN"/>
    <s v="Latin America"/>
    <x v="1"/>
    <x v="3"/>
    <n v="1999"/>
    <x v="53"/>
    <n v="14"/>
    <n v="1.4"/>
    <n v="0.2"/>
    <n v="0.7"/>
    <n v="2.2999999999999998"/>
    <n v="103"/>
    <n v="16"/>
    <n v="48"/>
    <n v="100"/>
    <n v="100"/>
    <n v="100"/>
    <s v="NA"/>
    <s v="NA"/>
    <s v="NA"/>
    <s v="NA"/>
  </r>
  <r>
    <s v="Panama"/>
    <s v="Panama"/>
    <s v="PAN"/>
    <s v="Latin America"/>
    <x v="1"/>
    <x v="3"/>
    <n v="1999"/>
    <x v="238"/>
    <n v="10"/>
    <n v="0.1"/>
    <n v="0"/>
    <n v="0"/>
    <n v="0.1"/>
    <n v="42"/>
    <n v="0"/>
    <n v="0"/>
    <n v="30"/>
    <n v="0"/>
    <n v="0"/>
    <s v="NA"/>
    <s v="NA"/>
    <s v="NA"/>
    <s v="NA"/>
  </r>
  <r>
    <s v="Panama"/>
    <s v="Panama"/>
    <s v="PAN"/>
    <s v="Latin America"/>
    <x v="1"/>
    <x v="3"/>
    <n v="1999"/>
    <x v="83"/>
    <n v="2"/>
    <n v="0.1"/>
    <n v="0.1"/>
    <n v="0.5"/>
    <n v="0.8"/>
    <n v="73"/>
    <n v="54"/>
    <n v="270"/>
    <n v="100"/>
    <n v="100"/>
    <n v="100"/>
    <s v="NA"/>
    <s v="NA"/>
    <s v="NA"/>
    <s v="NA"/>
  </r>
  <r>
    <s v="Panama"/>
    <s v="Panama"/>
    <s v="PAN"/>
    <s v="Latin America"/>
    <x v="1"/>
    <x v="3"/>
    <n v="1999"/>
    <x v="19"/>
    <n v="83"/>
    <n v="1.6"/>
    <n v="0.4"/>
    <n v="0.2"/>
    <n v="2.2999999999999998"/>
    <n v="121"/>
    <n v="33"/>
    <n v="16"/>
    <n v="16"/>
    <n v="16"/>
    <n v="16"/>
    <s v="NA"/>
    <s v="NA"/>
    <s v="NA"/>
    <s v="NA"/>
  </r>
  <r>
    <s v="Panama"/>
    <s v="Panama"/>
    <s v="PAN"/>
    <s v="Latin America"/>
    <x v="1"/>
    <x v="3"/>
    <n v="1999"/>
    <x v="241"/>
    <n v="2"/>
    <n v="0.1"/>
    <n v="0"/>
    <n v="0"/>
    <n v="0.1"/>
    <n v="55"/>
    <n v="0"/>
    <n v="0"/>
    <n v="100"/>
    <n v="0"/>
    <n v="0"/>
    <s v="NA"/>
    <s v="NA"/>
    <s v="NA"/>
    <s v="NA"/>
  </r>
  <r>
    <s v="Panama"/>
    <s v="Panama"/>
    <s v="PAN"/>
    <s v="Latin America"/>
    <x v="1"/>
    <x v="3"/>
    <n v="1999"/>
    <x v="8"/>
    <n v="10"/>
    <n v="0.9"/>
    <n v="0.7"/>
    <n v="0.3"/>
    <n v="1.9"/>
    <n v="87"/>
    <n v="65"/>
    <n v="33"/>
    <n v="100"/>
    <n v="100"/>
    <n v="100"/>
    <s v="NA"/>
    <s v="NA"/>
    <s v="NA"/>
    <s v="NA"/>
  </r>
  <r>
    <s v="Panama"/>
    <s v="Panama"/>
    <s v="PAN"/>
    <s v="Latin America"/>
    <x v="1"/>
    <x v="3"/>
    <n v="1999"/>
    <x v="58"/>
    <n v="1"/>
    <n v="0.1"/>
    <n v="0.1"/>
    <n v="0.1"/>
    <n v="0.2"/>
    <n v="128"/>
    <n v="60"/>
    <n v="59"/>
    <n v="100"/>
    <n v="100"/>
    <n v="100"/>
    <s v="NA"/>
    <s v="NA"/>
    <s v="NA"/>
    <s v="NA"/>
  </r>
  <r>
    <s v="Panama"/>
    <s v="Panama"/>
    <s v="PAN"/>
    <s v="Latin America"/>
    <x v="1"/>
    <x v="3"/>
    <n v="1999"/>
    <x v="92"/>
    <n v="2"/>
    <n v="0.1"/>
    <n v="0"/>
    <n v="0"/>
    <n v="0.1"/>
    <n v="84"/>
    <n v="0"/>
    <n v="0"/>
    <n v="40"/>
    <n v="0"/>
    <n v="0"/>
    <s v="NA"/>
    <s v="NA"/>
    <s v="NA"/>
    <s v="NA"/>
  </r>
  <r>
    <s v="Panama"/>
    <s v="Panama"/>
    <s v="PAN"/>
    <s v="Latin America"/>
    <x v="1"/>
    <x v="3"/>
    <n v="1999"/>
    <x v="12"/>
    <n v="1"/>
    <n v="0.3"/>
    <n v="0.2"/>
    <n v="0.1"/>
    <n v="0.6"/>
    <n v="292"/>
    <n v="218"/>
    <n v="109"/>
    <n v="100"/>
    <n v="100"/>
    <n v="100"/>
    <s v="NA"/>
    <s v="NA"/>
    <s v="NA"/>
    <s v="NA"/>
  </r>
  <r>
    <s v="Panama"/>
    <s v="Panama"/>
    <s v="PAN"/>
    <s v="Latin America"/>
    <x v="1"/>
    <x v="3"/>
    <n v="1999"/>
    <x v="48"/>
    <n v="105"/>
    <n v="4.7"/>
    <n v="1.6"/>
    <n v="0.8"/>
    <n v="7"/>
    <n v="100"/>
    <n v="33"/>
    <n v="16"/>
    <n v="45"/>
    <n v="45"/>
    <n v="45"/>
    <s v="NA"/>
    <s v="NA"/>
    <s v="NA"/>
    <s v="NA"/>
  </r>
  <r>
    <s v="Panama"/>
    <s v="Panama"/>
    <s v="PAN"/>
    <s v="Latin America"/>
    <x v="1"/>
    <x v="3"/>
    <n v="1999"/>
    <x v="46"/>
    <n v="9"/>
    <n v="0.7"/>
    <n v="0.2"/>
    <n v="0.1"/>
    <n v="1"/>
    <n v="74"/>
    <n v="22"/>
    <n v="11"/>
    <n v="100"/>
    <n v="100"/>
    <n v="100"/>
    <s v="NA"/>
    <s v="NA"/>
    <s v="NA"/>
    <s v="NA"/>
  </r>
  <r>
    <s v="Panama"/>
    <s v="Panama"/>
    <s v="PAN"/>
    <s v="Latin America"/>
    <x v="1"/>
    <x v="3"/>
    <n v="1999"/>
    <x v="225"/>
    <n v="26"/>
    <n v="2.1"/>
    <n v="0.9"/>
    <n v="0.8"/>
    <n v="3.8"/>
    <n v="79"/>
    <n v="35"/>
    <n v="30.8"/>
    <n v="100"/>
    <n v="100"/>
    <n v="100"/>
    <s v="NA"/>
    <s v="NA"/>
    <s v="NA"/>
    <s v="NA"/>
  </r>
  <r>
    <s v="Panama"/>
    <s v="Panama"/>
    <s v="PAN"/>
    <s v="Latin America"/>
    <x v="1"/>
    <x v="3"/>
    <n v="1999"/>
    <x v="25"/>
    <n v="1"/>
    <n v="0.2"/>
    <n v="0.2"/>
    <n v="0.2"/>
    <n v="0.7"/>
    <n v="242"/>
    <n v="221"/>
    <n v="206"/>
    <n v="100"/>
    <n v="100"/>
    <n v="100"/>
    <s v="NA"/>
    <s v="NA"/>
    <s v="NA"/>
    <s v="NA"/>
  </r>
  <r>
    <s v="Panama"/>
    <s v="Panama"/>
    <s v="PAN"/>
    <s v="Latin America"/>
    <x v="1"/>
    <x v="3"/>
    <n v="1999"/>
    <x v="49"/>
    <n v="2"/>
    <n v="0.1"/>
    <n v="0.1"/>
    <n v="0.5"/>
    <n v="0.8"/>
    <n v="73"/>
    <n v="54"/>
    <n v="270"/>
    <n v="100"/>
    <n v="100"/>
    <n v="100"/>
    <s v="NA"/>
    <s v="NA"/>
    <s v="NA"/>
    <s v="NA"/>
  </r>
  <r>
    <s v="Panama"/>
    <s v="Panama"/>
    <s v="PAN"/>
    <s v="Latin America"/>
    <x v="1"/>
    <x v="3"/>
    <n v="1999"/>
    <x v="134"/>
    <n v="1"/>
    <n v="0.1"/>
    <n v="0.1"/>
    <n v="0"/>
    <n v="0.2"/>
    <n v="85"/>
    <n v="87"/>
    <n v="44"/>
    <n v="100"/>
    <n v="100"/>
    <n v="100"/>
    <s v="NA"/>
    <s v="NA"/>
    <s v="NA"/>
    <s v="NA"/>
  </r>
  <r>
    <s v="Paraguay"/>
    <s v="Paraguay"/>
    <s v="PRY"/>
    <s v="Latin America"/>
    <x v="2"/>
    <x v="3"/>
    <n v="1999"/>
    <x v="19"/>
    <n v="518"/>
    <n v="0.2"/>
    <n v="1.2"/>
    <n v="0.4"/>
    <n v="1.9"/>
    <n v="4"/>
    <n v="24"/>
    <n v="8"/>
    <n v="10"/>
    <n v="10"/>
    <n v="10"/>
    <s v="NA"/>
    <s v="NA"/>
    <s v="NA"/>
    <s v="NA"/>
  </r>
  <r>
    <s v="Paraguay"/>
    <s v="Paraguay"/>
    <s v="PRY"/>
    <s v="Latin America"/>
    <x v="2"/>
    <x v="3"/>
    <n v="1999"/>
    <x v="48"/>
    <n v="32"/>
    <n v="0.2"/>
    <n v="0.3"/>
    <n v="0.2"/>
    <n v="0.7"/>
    <n v="27"/>
    <n v="46"/>
    <n v="30"/>
    <n v="21"/>
    <n v="21"/>
    <n v="21"/>
    <s v="NA"/>
    <s v="NA"/>
    <s v="NA"/>
    <s v="NA"/>
  </r>
  <r>
    <s v="Paraguay"/>
    <s v="Paraguay"/>
    <s v="PRY"/>
    <s v="Latin America"/>
    <x v="2"/>
    <x v="3"/>
    <n v="1999"/>
    <x v="60"/>
    <n v="900"/>
    <n v="1.4"/>
    <n v="7"/>
    <n v="1.3"/>
    <n v="9.6"/>
    <n v="5"/>
    <n v="25.9"/>
    <n v="4.8"/>
    <n v="30"/>
    <n v="30"/>
    <n v="30"/>
    <s v="NA"/>
    <s v="NA"/>
    <s v="NA"/>
    <s v="NA"/>
  </r>
  <r>
    <s v="Paraguay"/>
    <s v="Paraguay"/>
    <s v="PRY"/>
    <s v="Latin America"/>
    <x v="2"/>
    <x v="3"/>
    <n v="1999"/>
    <x v="24"/>
    <n v="47"/>
    <n v="0.2"/>
    <n v="0.1"/>
    <n v="0.4"/>
    <n v="0.7"/>
    <n v="40"/>
    <n v="16"/>
    <n v="60"/>
    <n v="13"/>
    <n v="13"/>
    <n v="13"/>
    <s v="NA"/>
    <s v="NA"/>
    <s v="NA"/>
    <s v="NA"/>
  </r>
  <r>
    <s v="Paraguay"/>
    <s v="Paraguay"/>
    <s v="PRY"/>
    <s v="Latin America"/>
    <x v="2"/>
    <x v="3"/>
    <n v="1999"/>
    <x v="20"/>
    <n v="12"/>
    <n v="0.4"/>
    <n v="0.4"/>
    <n v="0.5"/>
    <n v="1.2"/>
    <n v="80"/>
    <n v="75"/>
    <n v="93"/>
    <n v="42"/>
    <n v="42"/>
    <n v="42"/>
    <s v="NA"/>
    <s v="NA"/>
    <s v="NA"/>
    <s v="NA"/>
  </r>
  <r>
    <s v="Paraguay"/>
    <s v="Paraguay"/>
    <s v="PRY"/>
    <s v="Latin America"/>
    <x v="2"/>
    <x v="3"/>
    <n v="1999"/>
    <x v="16"/>
    <n v="241"/>
    <n v="2.1"/>
    <n v="1.7"/>
    <n v="1"/>
    <n v="4.9000000000000004"/>
    <n v="27"/>
    <n v="21.4"/>
    <n v="12.6"/>
    <n v="33"/>
    <n v="33"/>
    <n v="33"/>
    <s v="NA"/>
    <s v="NA"/>
    <s v="NA"/>
    <s v="NA"/>
  </r>
  <r>
    <s v="Peru"/>
    <s v="Peru"/>
    <s v="PER"/>
    <s v="Latin America"/>
    <x v="2"/>
    <x v="3"/>
    <n v="1999"/>
    <x v="0"/>
    <n v="133"/>
    <n v="1.8"/>
    <n v="1.2"/>
    <n v="0.6"/>
    <n v="3.6"/>
    <s v="NA"/>
    <s v="NA"/>
    <s v="NA"/>
    <s v="NA"/>
    <s v="NA"/>
    <s v="NA"/>
    <n v="13.5"/>
    <n v="9"/>
    <n v="4.5"/>
    <s v="NA"/>
  </r>
  <r>
    <s v="Peru"/>
    <s v="Peru"/>
    <s v="PER"/>
    <s v="Latin America"/>
    <x v="2"/>
    <x v="3"/>
    <n v="1999"/>
    <x v="75"/>
    <n v="78"/>
    <n v="0.7"/>
    <n v="0.7"/>
    <n v="0"/>
    <n v="1.4"/>
    <s v="NA"/>
    <s v="NA"/>
    <s v="NA"/>
    <s v="NA"/>
    <s v="NA"/>
    <s v="NA"/>
    <n v="9"/>
    <n v="9"/>
    <n v="0"/>
    <s v="NA"/>
  </r>
  <r>
    <s v="Peru"/>
    <s v="Peru"/>
    <s v="PER"/>
    <s v="Latin America"/>
    <x v="2"/>
    <x v="3"/>
    <n v="1999"/>
    <x v="22"/>
    <n v="103"/>
    <n v="9.3000000000000007"/>
    <n v="4.5999999999999996"/>
    <n v="3.2"/>
    <n v="17.100000000000001"/>
    <s v="NA"/>
    <s v="NA"/>
    <s v="NA"/>
    <s v="NA"/>
    <s v="NA"/>
    <s v="NA"/>
    <n v="90"/>
    <n v="45"/>
    <n v="31.5"/>
    <s v="NA"/>
  </r>
  <r>
    <s v="Peru"/>
    <s v="Peru"/>
    <s v="PER"/>
    <s v="Latin America"/>
    <x v="2"/>
    <x v="3"/>
    <n v="1999"/>
    <x v="19"/>
    <n v="211"/>
    <n v="11.4"/>
    <n v="2.8"/>
    <n v="5.7"/>
    <n v="19.899999999999999"/>
    <s v="NA"/>
    <s v="NA"/>
    <s v="NA"/>
    <s v="NA"/>
    <s v="NA"/>
    <s v="NA"/>
    <n v="54"/>
    <n v="13.5"/>
    <n v="27"/>
    <s v="NA"/>
  </r>
  <r>
    <s v="Peru"/>
    <s v="Peru"/>
    <s v="PER"/>
    <s v="Latin America"/>
    <x v="2"/>
    <x v="3"/>
    <n v="1999"/>
    <x v="12"/>
    <n v="219"/>
    <n v="9.9"/>
    <n v="9.9"/>
    <n v="9.9"/>
    <n v="29.6"/>
    <s v="NA"/>
    <s v="NA"/>
    <s v="NA"/>
    <s v="NA"/>
    <s v="NA"/>
    <s v="NA"/>
    <n v="45"/>
    <n v="45"/>
    <n v="45"/>
    <s v="NA"/>
  </r>
  <r>
    <s v="Peru"/>
    <s v="Peru"/>
    <s v="PER"/>
    <s v="Latin America"/>
    <x v="2"/>
    <x v="3"/>
    <n v="1999"/>
    <x v="48"/>
    <n v="216"/>
    <n v="19.399999999999999"/>
    <n v="2.9"/>
    <n v="1.9"/>
    <n v="24.3"/>
    <s v="NA"/>
    <s v="NA"/>
    <s v="NA"/>
    <s v="NA"/>
    <s v="NA"/>
    <s v="NA"/>
    <n v="90"/>
    <n v="13.5"/>
    <n v="9"/>
    <s v="NA"/>
  </r>
  <r>
    <s v="Peru"/>
    <s v="Peru"/>
    <s v="PER"/>
    <s v="Latin America"/>
    <x v="2"/>
    <x v="3"/>
    <n v="1999"/>
    <x v="16"/>
    <n v="120"/>
    <n v="3.2"/>
    <n v="1.6"/>
    <n v="1.1000000000000001"/>
    <n v="5.9"/>
    <s v="NA"/>
    <s v="NA"/>
    <s v="NA"/>
    <s v="NA"/>
    <s v="NA"/>
    <s v="NA"/>
    <n v="27"/>
    <n v="13.5"/>
    <n v="9"/>
    <s v="NA"/>
  </r>
  <r>
    <s v="The Philippines"/>
    <s v="Philippines"/>
    <s v="PHL"/>
    <s v="East Asia"/>
    <x v="2"/>
    <x v="3"/>
    <n v="1999"/>
    <x v="19"/>
    <n v="3589"/>
    <n v="126"/>
    <n v="34.1"/>
    <n v="21.3"/>
    <n v="203.7"/>
    <n v="53.2"/>
    <n v="14.4"/>
    <n v="9"/>
    <n v="66"/>
    <n v="66"/>
    <n v="66"/>
    <s v="NA"/>
    <s v="NA"/>
    <s v="NA"/>
    <s v="NA"/>
  </r>
  <r>
    <s v="The Philippines"/>
    <s v="Philippines"/>
    <s v="PHL"/>
    <s v="East Asia"/>
    <x v="2"/>
    <x v="3"/>
    <n v="1999"/>
    <x v="19"/>
    <n v="2999.4"/>
    <n v="99.9"/>
    <n v="20.100000000000001"/>
    <n v="10.8"/>
    <n v="130.80000000000001"/>
    <s v="NA"/>
    <s v="NA"/>
    <s v="NA"/>
    <s v="NA"/>
    <s v="NA"/>
    <s v="NA"/>
    <n v="33.299999999999997"/>
    <n v="6.7"/>
    <n v="3.6"/>
    <s v="NA"/>
  </r>
  <r>
    <s v="The Philippines"/>
    <s v="Philippines"/>
    <s v="PHL"/>
    <s v="East Asia"/>
    <x v="2"/>
    <x v="3"/>
    <n v="1999"/>
    <x v="48"/>
    <n v="3319"/>
    <n v="124.9"/>
    <n v="25.1"/>
    <n v="20.9"/>
    <n v="248.1"/>
    <n v="44.8"/>
    <n v="9"/>
    <n v="7.5"/>
    <n v="84"/>
    <n v="84"/>
    <n v="84"/>
    <s v="NA"/>
    <s v="NA"/>
    <s v="NA"/>
    <s v="NA"/>
  </r>
  <r>
    <s v="The Philippines"/>
    <s v="Philippines"/>
    <s v="PHL"/>
    <s v="East Asia"/>
    <x v="2"/>
    <x v="3"/>
    <n v="1999"/>
    <x v="268"/>
    <n v="2579.6"/>
    <n v="115.1"/>
    <n v="17"/>
    <n v="20.399999999999999"/>
    <n v="152.5"/>
    <s v="NA"/>
    <s v="NA"/>
    <s v="NA"/>
    <s v="NA"/>
    <s v="NA"/>
    <s v="NA"/>
    <n v="44.6"/>
    <n v="6.6"/>
    <n v="7.9"/>
    <s v="NA"/>
  </r>
  <r>
    <s v="The Philippines"/>
    <s v="Philippines"/>
    <s v="PHL"/>
    <s v="East Asia"/>
    <x v="2"/>
    <x v="3"/>
    <n v="1999"/>
    <x v="269"/>
    <n v="1524.3"/>
    <n v="20"/>
    <n v="13.4"/>
    <n v="8.1"/>
    <n v="41.5"/>
    <s v="NA"/>
    <s v="NA"/>
    <s v="NA"/>
    <s v="NA"/>
    <s v="NA"/>
    <s v="NA"/>
    <n v="13.1"/>
    <n v="8.8000000000000007"/>
    <n v="5.3"/>
    <s v="NA"/>
  </r>
  <r>
    <s v="Poland"/>
    <s v="Poland"/>
    <s v="POL"/>
    <s v="Western and Central Europe"/>
    <x v="8"/>
    <x v="3"/>
    <n v="1999"/>
    <x v="0"/>
    <n v="1167"/>
    <n v="54.7"/>
    <n v="17.2"/>
    <n v="23.6"/>
    <n v="95.5"/>
    <n v="83.7"/>
    <n v="46"/>
    <n v="65.3"/>
    <n v="56"/>
    <n v="32"/>
    <n v="31"/>
    <s v="NA"/>
    <s v="NA"/>
    <s v="NA"/>
    <s v="NA"/>
  </r>
  <r>
    <s v="Poland"/>
    <s v="Poland"/>
    <s v="POL"/>
    <s v="Western and Central Europe"/>
    <x v="8"/>
    <x v="3"/>
    <n v="1999"/>
    <x v="265"/>
    <n v="1256"/>
    <n v="43.5"/>
    <n v="13.5"/>
    <n v="17.5"/>
    <n v="74.5"/>
    <n v="86.6"/>
    <n v="35.799999999999997"/>
    <n v="46.4"/>
    <n v="40"/>
    <n v="30"/>
    <n v="30"/>
    <s v="NA"/>
    <s v="NA"/>
    <s v="NA"/>
    <s v="NA"/>
  </r>
  <r>
    <s v="Poland"/>
    <s v="Poland"/>
    <s v="POL"/>
    <s v="Western and Central Europe"/>
    <x v="8"/>
    <x v="3"/>
    <n v="1999"/>
    <x v="66"/>
    <n v="4"/>
    <n v="0.1"/>
    <n v="0.1"/>
    <n v="0.1"/>
    <n v="0.3"/>
    <n v="31.3"/>
    <n v="31.3"/>
    <n v="31.3"/>
    <n v="80"/>
    <n v="80"/>
    <n v="80"/>
    <s v="NA"/>
    <s v="NA"/>
    <s v="NA"/>
    <s v="NA"/>
  </r>
  <r>
    <s v="Poland"/>
    <s v="Poland"/>
    <s v="POL"/>
    <s v="Western and Central Europe"/>
    <x v="8"/>
    <x v="3"/>
    <n v="1999"/>
    <x v="81"/>
    <n v="195"/>
    <n v="8.9"/>
    <n v="4.9000000000000004"/>
    <n v="6.3"/>
    <n v="20.100000000000001"/>
    <n v="76.099999999999994"/>
    <n v="41.9"/>
    <n v="53.9"/>
    <n v="60"/>
    <n v="60"/>
    <n v="60"/>
    <s v="NA"/>
    <s v="NA"/>
    <s v="NA"/>
    <s v="NA"/>
  </r>
  <r>
    <s v="Poland"/>
    <s v="Poland"/>
    <s v="POL"/>
    <s v="Western and Central Europe"/>
    <x v="8"/>
    <x v="3"/>
    <n v="1999"/>
    <x v="285"/>
    <n v="1280"/>
    <n v="65.3"/>
    <n v="9.4"/>
    <n v="18.399999999999999"/>
    <n v="93.1"/>
    <n v="102"/>
    <n v="21"/>
    <n v="41.1"/>
    <n v="50"/>
    <n v="35"/>
    <n v="35"/>
    <s v="NA"/>
    <s v="NA"/>
    <s v="NA"/>
    <s v="NA"/>
  </r>
  <r>
    <s v="Poland"/>
    <s v="Poland"/>
    <s v="POL"/>
    <s v="Western and Central Europe"/>
    <x v="8"/>
    <x v="3"/>
    <n v="1999"/>
    <x v="61"/>
    <n v="290"/>
    <n v="8.1"/>
    <n v="1.8"/>
    <n v="1.7"/>
    <n v="11.6"/>
    <n v="69.8"/>
    <n v="20.7"/>
    <n v="19.5"/>
    <n v="40"/>
    <n v="30"/>
    <n v="30"/>
    <s v="NA"/>
    <s v="NA"/>
    <s v="NA"/>
    <s v="NA"/>
  </r>
  <r>
    <s v="Poland"/>
    <s v="Poland"/>
    <s v="POL"/>
    <s v="Western and Central Europe"/>
    <x v="8"/>
    <x v="3"/>
    <n v="1999"/>
    <x v="238"/>
    <n v="4046"/>
    <n v="110.5"/>
    <n v="29.5"/>
    <n v="32.6"/>
    <n v="172.5"/>
    <n v="80.3"/>
    <n v="31.7"/>
    <n v="35"/>
    <n v="34"/>
    <n v="23"/>
    <n v="23"/>
    <s v="NA"/>
    <s v="NA"/>
    <s v="NA"/>
    <s v="NA"/>
  </r>
  <r>
    <s v="Poland"/>
    <s v="Poland"/>
    <s v="POL"/>
    <s v="Western and Central Europe"/>
    <x v="8"/>
    <x v="3"/>
    <n v="1999"/>
    <x v="19"/>
    <n v="35"/>
    <n v="2.2999999999999998"/>
    <n v="1"/>
    <n v="1.6"/>
    <n v="4.9000000000000004"/>
    <n v="73"/>
    <n v="47.6"/>
    <n v="65.3"/>
    <n v="90"/>
    <n v="60"/>
    <n v="70"/>
    <s v="NA"/>
    <s v="NA"/>
    <s v="NA"/>
    <s v="NA"/>
  </r>
  <r>
    <s v="Poland"/>
    <s v="Poland"/>
    <s v="POL"/>
    <s v="Western and Central Europe"/>
    <x v="8"/>
    <x v="3"/>
    <n v="1999"/>
    <x v="286"/>
    <n v="178"/>
    <n v="10.1"/>
    <n v="4.5"/>
    <n v="10.5"/>
    <n v="25.1"/>
    <n v="70.900000000000006"/>
    <n v="33.700000000000003"/>
    <n v="78.7"/>
    <n v="80"/>
    <n v="75"/>
    <n v="75"/>
    <s v="NA"/>
    <s v="NA"/>
    <s v="NA"/>
    <s v="NA"/>
  </r>
  <r>
    <s v="Poland"/>
    <s v="Poland"/>
    <s v="POL"/>
    <s v="Western and Central Europe"/>
    <x v="8"/>
    <x v="3"/>
    <n v="1999"/>
    <x v="30"/>
    <n v="642"/>
    <n v="21.6"/>
    <n v="6.6"/>
    <n v="9.6"/>
    <n v="37.799999999999997"/>
    <n v="74.8"/>
    <n v="34.299999999999997"/>
    <n v="49.8"/>
    <n v="45"/>
    <n v="30"/>
    <n v="30"/>
    <s v="NA"/>
    <s v="NA"/>
    <s v="NA"/>
    <s v="NA"/>
  </r>
  <r>
    <s v="Poland"/>
    <s v="Poland"/>
    <s v="POL"/>
    <s v="Western and Central Europe"/>
    <x v="8"/>
    <x v="3"/>
    <n v="1999"/>
    <x v="144"/>
    <n v="585"/>
    <n v="46.7"/>
    <n v="0.6"/>
    <n v="0.3"/>
    <n v="47.6"/>
    <n v="99.8"/>
    <n v="6.8"/>
    <n v="3.4"/>
    <n v="80"/>
    <n v="15"/>
    <n v="15"/>
    <s v="NA"/>
    <s v="NA"/>
    <s v="NA"/>
    <s v="NA"/>
  </r>
  <r>
    <s v="Poland"/>
    <s v="Poland"/>
    <s v="POL"/>
    <s v="Western and Central Europe"/>
    <x v="8"/>
    <x v="3"/>
    <n v="1999"/>
    <x v="12"/>
    <n v="1761"/>
    <n v="33.1"/>
    <n v="14.1"/>
    <n v="16.600000000000001"/>
    <n v="63.8"/>
    <n v="62.7"/>
    <n v="32"/>
    <n v="31.4"/>
    <n v="30"/>
    <n v="25"/>
    <n v="30"/>
    <s v="NA"/>
    <s v="NA"/>
    <s v="NA"/>
    <s v="NA"/>
  </r>
  <r>
    <s v="Poland"/>
    <s v="Poland"/>
    <s v="POL"/>
    <s v="Western and Central Europe"/>
    <x v="8"/>
    <x v="3"/>
    <n v="1999"/>
    <x v="13"/>
    <n v="300"/>
    <n v="4.3"/>
    <n v="3.8"/>
    <n v="4"/>
    <n v="12.1"/>
    <n v="47.8"/>
    <n v="50.7"/>
    <n v="53.3"/>
    <n v="30"/>
    <n v="25"/>
    <n v="25"/>
    <s v="NA"/>
    <s v="NA"/>
    <s v="NA"/>
    <s v="NA"/>
  </r>
  <r>
    <s v="Poland"/>
    <s v="Poland"/>
    <s v="POL"/>
    <s v="Western and Central Europe"/>
    <x v="8"/>
    <x v="3"/>
    <n v="1999"/>
    <x v="31"/>
    <n v="348"/>
    <n v="39.6"/>
    <n v="15.7"/>
    <n v="16.399999999999999"/>
    <n v="71.7"/>
    <n v="126.4"/>
    <n v="53.1"/>
    <n v="55.4"/>
    <n v="90"/>
    <n v="85"/>
    <n v="85"/>
    <s v="NA"/>
    <s v="NA"/>
    <s v="NA"/>
    <s v="NA"/>
  </r>
  <r>
    <s v="Poland"/>
    <s v="Poland"/>
    <s v="POL"/>
    <s v="Western and Central Europe"/>
    <x v="8"/>
    <x v="3"/>
    <n v="1999"/>
    <x v="32"/>
    <n v="2213"/>
    <n v="56.8"/>
    <n v="22"/>
    <n v="32.6"/>
    <n v="111.4"/>
    <n v="75.5"/>
    <n v="49.7"/>
    <n v="73.7"/>
    <n v="34"/>
    <n v="20"/>
    <n v="20"/>
    <s v="NA"/>
    <s v="NA"/>
    <s v="NA"/>
    <s v="NA"/>
  </r>
  <r>
    <s v="Poland"/>
    <s v="Poland"/>
    <s v="POL"/>
    <s v="Western and Central Europe"/>
    <x v="8"/>
    <x v="3"/>
    <n v="1999"/>
    <x v="33"/>
    <n v="399"/>
    <n v="36.200000000000003"/>
    <n v="17"/>
    <n v="20.6"/>
    <n v="73.8"/>
    <n v="95.5"/>
    <n v="44.9"/>
    <n v="54.4"/>
    <n v="95"/>
    <n v="95"/>
    <n v="95"/>
    <s v="NA"/>
    <s v="NA"/>
    <s v="NA"/>
    <s v="NA"/>
  </r>
  <r>
    <s v="Poland"/>
    <s v="Poland"/>
    <s v="POL"/>
    <s v="Western and Central Europe"/>
    <x v="8"/>
    <x v="3"/>
    <n v="1999"/>
    <x v="25"/>
    <n v="18"/>
    <n v="1"/>
    <n v="1.1000000000000001"/>
    <n v="1.7"/>
    <n v="3.8"/>
    <n v="58.5"/>
    <n v="64.3"/>
    <n v="99.4"/>
    <n v="95"/>
    <n v="95"/>
    <n v="95"/>
    <s v="NA"/>
    <s v="NA"/>
    <s v="NA"/>
    <s v="NA"/>
  </r>
  <r>
    <s v="Poland"/>
    <s v="Poland"/>
    <s v="POL"/>
    <s v="Western and Central Europe"/>
    <x v="8"/>
    <x v="3"/>
    <n v="1999"/>
    <x v="141"/>
    <n v="657"/>
    <n v="33.5"/>
    <n v="9.6999999999999993"/>
    <n v="13.4"/>
    <n v="56.6"/>
    <n v="85"/>
    <n v="59.1"/>
    <n v="81.599999999999994"/>
    <n v="60"/>
    <n v="25"/>
    <n v="25"/>
    <s v="NA"/>
    <s v="NA"/>
    <s v="NA"/>
    <s v="NA"/>
  </r>
  <r>
    <s v="Poland"/>
    <s v="Poland"/>
    <s v="POL"/>
    <s v="Western and Central Europe"/>
    <x v="8"/>
    <x v="3"/>
    <n v="1999"/>
    <x v="20"/>
    <n v="278"/>
    <n v="5"/>
    <n v="4.2"/>
    <n v="6.7"/>
    <n v="15.9"/>
    <n v="60"/>
    <n v="50.4"/>
    <n v="80.3"/>
    <n v="30"/>
    <n v="30"/>
    <n v="30"/>
    <s v="NA"/>
    <s v="NA"/>
    <s v="NA"/>
    <s v="NA"/>
  </r>
  <r>
    <s v="Poland"/>
    <s v="Poland"/>
    <s v="POL"/>
    <s v="Western and Central Europe"/>
    <x v="8"/>
    <x v="3"/>
    <n v="1999"/>
    <x v="16"/>
    <n v="2477"/>
    <n v="120.5"/>
    <n v="33.6"/>
    <n v="46.3"/>
    <n v="200.4"/>
    <n v="76"/>
    <n v="42.4"/>
    <n v="55"/>
    <n v="64"/>
    <n v="32"/>
    <n v="34"/>
    <s v="NA"/>
    <s v="NA"/>
    <s v="NA"/>
    <s v="NA"/>
  </r>
  <r>
    <s v="Portugal"/>
    <s v="Portugal"/>
    <s v="PRT"/>
    <s v="Western and Central Europe"/>
    <x v="16"/>
    <x v="3"/>
    <n v="1999"/>
    <x v="0"/>
    <n v="43"/>
    <n v="2.6"/>
    <n v="2.2000000000000002"/>
    <n v="0.2"/>
    <n v="4.9000000000000004"/>
    <s v="NA"/>
    <s v="NA"/>
    <s v="NA"/>
    <s v="NA"/>
    <s v="NA"/>
    <s v="NA"/>
    <n v="60"/>
    <n v="50"/>
    <n v="5"/>
    <s v="NA"/>
  </r>
  <r>
    <s v="Portugal"/>
    <s v="Portugal"/>
    <s v="PRT"/>
    <s v="Western and Central Europe"/>
    <x v="16"/>
    <x v="3"/>
    <n v="1999"/>
    <x v="246"/>
    <n v="87"/>
    <n v="2.6"/>
    <n v="5.2"/>
    <n v="1.3"/>
    <n v="9.1"/>
    <s v="NA"/>
    <s v="NA"/>
    <s v="NA"/>
    <s v="NA"/>
    <s v="NA"/>
    <s v="NA"/>
    <n v="30"/>
    <n v="60"/>
    <n v="15"/>
    <s v="NA"/>
  </r>
  <r>
    <s v="Portugal"/>
    <s v="Portugal"/>
    <s v="PRT"/>
    <s v="Western and Central Europe"/>
    <x v="16"/>
    <x v="3"/>
    <n v="1999"/>
    <x v="227"/>
    <n v="4"/>
    <n v="0.3"/>
    <n v="0.1"/>
    <n v="0.1"/>
    <n v="0.6"/>
    <s v="NA"/>
    <s v="NA"/>
    <s v="NA"/>
    <s v="NA"/>
    <s v="NA"/>
    <s v="NA"/>
    <n v="80"/>
    <n v="30"/>
    <n v="30"/>
    <s v="NA"/>
  </r>
  <r>
    <s v="Portugal"/>
    <s v="Portugal"/>
    <s v="PRT"/>
    <s v="Western and Central Europe"/>
    <x v="16"/>
    <x v="3"/>
    <n v="1999"/>
    <x v="228"/>
    <n v="20"/>
    <n v="1.6"/>
    <n v="0.6"/>
    <n v="0.6"/>
    <n v="2.8"/>
    <s v="NA"/>
    <s v="NA"/>
    <s v="NA"/>
    <s v="NA"/>
    <s v="NA"/>
    <s v="NA"/>
    <n v="80"/>
    <n v="30"/>
    <n v="30"/>
    <s v="NA"/>
  </r>
  <r>
    <s v="Portugal"/>
    <s v="Portugal"/>
    <s v="PRT"/>
    <s v="Western and Central Europe"/>
    <x v="16"/>
    <x v="3"/>
    <n v="1999"/>
    <x v="229"/>
    <n v="186"/>
    <n v="29.8"/>
    <n v="11.2"/>
    <n v="10.199999999999999"/>
    <n v="51.2"/>
    <s v="NA"/>
    <s v="NA"/>
    <s v="NA"/>
    <s v="NA"/>
    <s v="NA"/>
    <s v="NA"/>
    <n v="160"/>
    <n v="60"/>
    <n v="55"/>
    <s v="NA"/>
  </r>
  <r>
    <s v="Portugal"/>
    <s v="Portugal"/>
    <s v="PRT"/>
    <s v="Western and Central Europe"/>
    <x v="16"/>
    <x v="3"/>
    <n v="1999"/>
    <x v="154"/>
    <n v="180"/>
    <n v="7.2"/>
    <n v="4.7"/>
    <n v="3.2"/>
    <n v="15.1"/>
    <s v="NA"/>
    <s v="NA"/>
    <s v="NA"/>
    <s v="NA"/>
    <s v="NA"/>
    <s v="NA"/>
    <n v="40"/>
    <n v="26"/>
    <n v="18"/>
    <s v="NA"/>
  </r>
  <r>
    <s v="Portugal"/>
    <s v="Portugal"/>
    <s v="PRT"/>
    <s v="Western and Central Europe"/>
    <x v="16"/>
    <x v="3"/>
    <n v="1999"/>
    <x v="230"/>
    <n v="2"/>
    <n v="0.2"/>
    <n v="0.1"/>
    <n v="0.1"/>
    <n v="0.4"/>
    <s v="NA"/>
    <s v="NA"/>
    <s v="NA"/>
    <s v="NA"/>
    <s v="NA"/>
    <s v="NA"/>
    <n v="100"/>
    <n v="70"/>
    <n v="50"/>
    <s v="NA"/>
  </r>
  <r>
    <s v="Portugal"/>
    <s v="Portugal"/>
    <s v="PRT"/>
    <s v="Western and Central Europe"/>
    <x v="16"/>
    <x v="3"/>
    <n v="1999"/>
    <x v="231"/>
    <n v="2"/>
    <n v="0.1"/>
    <n v="0.2"/>
    <n v="0.4"/>
    <n v="0.7"/>
    <s v="NA"/>
    <s v="NA"/>
    <s v="NA"/>
    <s v="NA"/>
    <s v="NA"/>
    <s v="NA"/>
    <n v="40"/>
    <n v="120"/>
    <n v="180"/>
    <s v="NA"/>
  </r>
  <r>
    <s v="Portugal"/>
    <s v="Portugal"/>
    <s v="PRT"/>
    <s v="Western and Central Europe"/>
    <x v="16"/>
    <x v="3"/>
    <n v="1999"/>
    <x v="232"/>
    <n v="415"/>
    <n v="19.899999999999999"/>
    <n v="10.4"/>
    <n v="10.4"/>
    <n v="40.700000000000003"/>
    <s v="NA"/>
    <s v="NA"/>
    <s v="NA"/>
    <s v="NA"/>
    <s v="NA"/>
    <s v="NA"/>
    <n v="48"/>
    <n v="25"/>
    <n v="25"/>
    <s v="NA"/>
  </r>
  <r>
    <s v="Portugal"/>
    <s v="Portugal"/>
    <s v="PRT"/>
    <s v="Western and Central Europe"/>
    <x v="16"/>
    <x v="3"/>
    <n v="1999"/>
    <x v="12"/>
    <n v="77"/>
    <n v="7.7"/>
    <n v="6.2"/>
    <n v="6.2"/>
    <n v="20"/>
    <s v="NA"/>
    <s v="NA"/>
    <s v="NA"/>
    <s v="NA"/>
    <s v="NA"/>
    <s v="NA"/>
    <n v="100"/>
    <n v="80"/>
    <n v="80"/>
    <s v="NA"/>
  </r>
  <r>
    <s v="Portugal"/>
    <s v="Portugal"/>
    <s v="PRT"/>
    <s v="Western and Central Europe"/>
    <x v="16"/>
    <x v="3"/>
    <n v="1999"/>
    <x v="179"/>
    <n v="3"/>
    <n v="0"/>
    <n v="0.1"/>
    <n v="0"/>
    <n v="0.1"/>
    <s v="NA"/>
    <s v="NA"/>
    <s v="NA"/>
    <s v="NA"/>
    <s v="NA"/>
    <s v="NA"/>
    <n v="5"/>
    <n v="35"/>
    <n v="5"/>
    <s v="NA"/>
  </r>
  <r>
    <s v="Portugal"/>
    <s v="Portugal"/>
    <s v="PRT"/>
    <s v="Western and Central Europe"/>
    <x v="16"/>
    <x v="3"/>
    <n v="1999"/>
    <x v="233"/>
    <n v="164"/>
    <n v="9.8000000000000007"/>
    <n v="5.7"/>
    <n v="0"/>
    <n v="15.6"/>
    <s v="NA"/>
    <s v="NA"/>
    <s v="NA"/>
    <s v="NA"/>
    <s v="NA"/>
    <s v="NA"/>
    <n v="60"/>
    <n v="35"/>
    <n v="0"/>
    <s v="NA"/>
  </r>
  <r>
    <s v="Portugal"/>
    <s v="Portugal"/>
    <s v="PRT"/>
    <s v="Western and Central Europe"/>
    <x v="16"/>
    <x v="3"/>
    <n v="1999"/>
    <x v="234"/>
    <n v="1"/>
    <n v="0.1"/>
    <n v="0.1"/>
    <n v="0.1"/>
    <n v="0.2"/>
    <s v="NA"/>
    <s v="NA"/>
    <s v="NA"/>
    <s v="NA"/>
    <s v="NA"/>
    <s v="NA"/>
    <n v="100"/>
    <n v="70"/>
    <n v="50"/>
    <s v="NA"/>
  </r>
  <r>
    <s v="Portugal"/>
    <s v="Portugal"/>
    <s v="PRT"/>
    <s v="Western and Central Europe"/>
    <x v="16"/>
    <x v="3"/>
    <n v="1999"/>
    <x v="235"/>
    <n v="176"/>
    <n v="14.1"/>
    <n v="5.3"/>
    <n v="5.3"/>
    <n v="24.6"/>
    <s v="NA"/>
    <s v="NA"/>
    <s v="NA"/>
    <s v="NA"/>
    <s v="NA"/>
    <s v="NA"/>
    <n v="80"/>
    <n v="30"/>
    <n v="30"/>
    <s v="NA"/>
  </r>
  <r>
    <s v="Portugal"/>
    <s v="Portugal"/>
    <s v="PRT"/>
    <s v="Western and Central Europe"/>
    <x v="16"/>
    <x v="3"/>
    <n v="1999"/>
    <x v="33"/>
    <n v="3"/>
    <n v="0.5"/>
    <n v="0.3"/>
    <n v="0.4"/>
    <n v="1.1000000000000001"/>
    <s v="NA"/>
    <s v="NA"/>
    <s v="NA"/>
    <s v="NA"/>
    <s v="NA"/>
    <s v="NA"/>
    <n v="150"/>
    <n v="90"/>
    <n v="120"/>
    <s v="NA"/>
  </r>
  <r>
    <s v="Portugal"/>
    <s v="Portugal"/>
    <s v="PRT"/>
    <s v="Western and Central Europe"/>
    <x v="16"/>
    <x v="3"/>
    <n v="1999"/>
    <x v="236"/>
    <n v="95"/>
    <n v="0"/>
    <n v="0"/>
    <n v="0"/>
    <n v="0"/>
    <s v="NA"/>
    <s v="NA"/>
    <s v="NA"/>
    <s v="NA"/>
    <s v="NA"/>
    <s v="NA"/>
    <n v="0"/>
    <n v="0"/>
    <n v="0"/>
    <s v="NA"/>
  </r>
  <r>
    <s v="Portugal"/>
    <s v="Portugal"/>
    <s v="PRT"/>
    <s v="Western and Central Europe"/>
    <x v="16"/>
    <x v="3"/>
    <n v="1999"/>
    <x v="20"/>
    <n v="120"/>
    <n v="15.6"/>
    <n v="9.6"/>
    <n v="9"/>
    <n v="34.200000000000003"/>
    <s v="NA"/>
    <s v="NA"/>
    <s v="NA"/>
    <s v="NA"/>
    <s v="NA"/>
    <s v="NA"/>
    <n v="130"/>
    <n v="80"/>
    <n v="75"/>
    <s v="NA"/>
  </r>
  <r>
    <s v="Portugal"/>
    <s v="Portugal"/>
    <s v="PRT"/>
    <s v="Western and Central Europe"/>
    <x v="16"/>
    <x v="3"/>
    <n v="1999"/>
    <x v="16"/>
    <n v="260"/>
    <n v="20.8"/>
    <n v="14.3"/>
    <n v="2.6"/>
    <n v="37.700000000000003"/>
    <s v="NA"/>
    <s v="NA"/>
    <s v="NA"/>
    <s v="NA"/>
    <s v="NA"/>
    <s v="NA"/>
    <n v="80"/>
    <n v="55"/>
    <n v="10"/>
    <s v="NA"/>
  </r>
  <r>
    <s v="Korea Republic"/>
    <s v="Republic of Korea"/>
    <s v="KOR"/>
    <s v="East Asia"/>
    <x v="16"/>
    <x v="3"/>
    <n v="1999"/>
    <x v="97"/>
    <n v="44"/>
    <n v="3"/>
    <n v="1.5"/>
    <n v="2.2999999999999998"/>
    <n v="6.8"/>
    <s v="NA"/>
    <s v="NA"/>
    <s v="NA"/>
    <s v="NA"/>
    <s v="NA"/>
    <s v="NA"/>
    <n v="68"/>
    <n v="34"/>
    <n v="52"/>
    <s v="NA"/>
  </r>
  <r>
    <s v="Korea Republic"/>
    <s v="Republic of Korea"/>
    <s v="KOR"/>
    <s v="East Asia"/>
    <x v="16"/>
    <x v="3"/>
    <n v="1999"/>
    <x v="0"/>
    <n v="95"/>
    <n v="11.4"/>
    <n v="10.5"/>
    <n v="6.7"/>
    <n v="28.5"/>
    <s v="NA"/>
    <s v="NA"/>
    <s v="NA"/>
    <s v="NA"/>
    <s v="NA"/>
    <s v="NA"/>
    <n v="120"/>
    <n v="110"/>
    <n v="70"/>
    <s v="NA"/>
  </r>
  <r>
    <s v="Korea Republic"/>
    <s v="Republic of Korea"/>
    <s v="KOR"/>
    <s v="East Asia"/>
    <x v="16"/>
    <x v="3"/>
    <n v="1999"/>
    <x v="287"/>
    <n v="54"/>
    <n v="17.3"/>
    <n v="4.2"/>
    <n v="10.7"/>
    <n v="32.200000000000003"/>
    <s v="NA"/>
    <s v="NA"/>
    <s v="NA"/>
    <s v="NA"/>
    <s v="NA"/>
    <s v="NA"/>
    <n v="320"/>
    <n v="78"/>
    <n v="198"/>
    <s v="NA"/>
  </r>
  <r>
    <s v="Korea Republic"/>
    <s v="Republic of Korea"/>
    <s v="KOR"/>
    <s v="East Asia"/>
    <x v="16"/>
    <x v="3"/>
    <n v="1999"/>
    <x v="265"/>
    <n v="27"/>
    <n v="4.9000000000000004"/>
    <n v="4.0999999999999996"/>
    <n v="4.0999999999999996"/>
    <n v="13"/>
    <s v="NA"/>
    <s v="NA"/>
    <s v="NA"/>
    <s v="NA"/>
    <s v="NA"/>
    <s v="NA"/>
    <n v="180"/>
    <n v="150"/>
    <n v="150"/>
    <s v="NA"/>
  </r>
  <r>
    <s v="Korea Republic"/>
    <s v="Republic of Korea"/>
    <s v="KOR"/>
    <s v="East Asia"/>
    <x v="16"/>
    <x v="3"/>
    <n v="1999"/>
    <x v="222"/>
    <n v="85"/>
    <n v="10.199999999999999"/>
    <n v="5.4"/>
    <n v="8.9"/>
    <n v="24.5"/>
    <s v="NA"/>
    <s v="NA"/>
    <s v="NA"/>
    <s v="NA"/>
    <s v="NA"/>
    <s v="NA"/>
    <n v="120"/>
    <n v="63"/>
    <n v="105"/>
    <s v="NA"/>
  </r>
  <r>
    <s v="Korea Republic"/>
    <s v="Republic of Korea"/>
    <s v="KOR"/>
    <s v="East Asia"/>
    <x v="16"/>
    <x v="3"/>
    <n v="1999"/>
    <x v="5"/>
    <n v="42"/>
    <n v="10.5"/>
    <n v="3.2"/>
    <n v="5.4"/>
    <n v="19.100000000000001"/>
    <s v="NA"/>
    <s v="NA"/>
    <s v="NA"/>
    <s v="NA"/>
    <s v="NA"/>
    <s v="NA"/>
    <n v="250"/>
    <n v="77"/>
    <n v="128"/>
    <s v="NA"/>
  </r>
  <r>
    <s v="Korea Republic"/>
    <s v="Republic of Korea"/>
    <s v="KOR"/>
    <s v="East Asia"/>
    <x v="16"/>
    <x v="3"/>
    <n v="1999"/>
    <x v="55"/>
    <n v="25"/>
    <n v="5.2"/>
    <n v="8.1"/>
    <n v="5.2"/>
    <n v="18.5"/>
    <s v="NA"/>
    <s v="NA"/>
    <s v="NA"/>
    <s v="NA"/>
    <s v="NA"/>
    <s v="NA"/>
    <n v="209"/>
    <n v="323"/>
    <n v="209"/>
    <s v="NA"/>
  </r>
  <r>
    <s v="Korea Republic"/>
    <s v="Republic of Korea"/>
    <s v="KOR"/>
    <s v="East Asia"/>
    <x v="16"/>
    <x v="3"/>
    <n v="1999"/>
    <x v="144"/>
    <n v="246"/>
    <n v="30.3"/>
    <n v="33.200000000000003"/>
    <n v="25.8"/>
    <n v="89.3"/>
    <s v="NA"/>
    <s v="NA"/>
    <s v="NA"/>
    <s v="NA"/>
    <s v="NA"/>
    <s v="NA"/>
    <n v="123"/>
    <n v="135"/>
    <n v="105"/>
    <s v="NA"/>
  </r>
  <r>
    <s v="Korea Republic"/>
    <s v="Republic of Korea"/>
    <s v="KOR"/>
    <s v="East Asia"/>
    <x v="16"/>
    <x v="3"/>
    <n v="1999"/>
    <x v="288"/>
    <n v="96"/>
    <n v="18.2"/>
    <n v="10.8"/>
    <n v="14.3"/>
    <n v="43.3"/>
    <s v="NA"/>
    <s v="NA"/>
    <s v="NA"/>
    <s v="NA"/>
    <s v="NA"/>
    <s v="NA"/>
    <n v="190"/>
    <n v="112"/>
    <n v="149"/>
    <s v="NA"/>
  </r>
  <r>
    <s v="Korea Republic"/>
    <s v="Republic of Korea"/>
    <s v="KOR"/>
    <s v="East Asia"/>
    <x v="16"/>
    <x v="3"/>
    <n v="1999"/>
    <x v="12"/>
    <n v="32"/>
    <n v="3.2"/>
    <n v="2.8"/>
    <n v="4.2"/>
    <n v="10.199999999999999"/>
    <s v="NA"/>
    <s v="NA"/>
    <s v="NA"/>
    <s v="NA"/>
    <s v="NA"/>
    <s v="NA"/>
    <n v="100"/>
    <n v="88"/>
    <n v="130"/>
    <s v="NA"/>
  </r>
  <r>
    <s v="Korea Republic"/>
    <s v="Republic of Korea"/>
    <s v="KOR"/>
    <s v="East Asia"/>
    <x v="16"/>
    <x v="3"/>
    <n v="1999"/>
    <x v="240"/>
    <n v="16"/>
    <n v="0.9"/>
    <n v="1"/>
    <n v="2.5"/>
    <n v="4.4000000000000004"/>
    <s v="NA"/>
    <s v="NA"/>
    <s v="NA"/>
    <s v="NA"/>
    <s v="NA"/>
    <s v="NA"/>
    <n v="55"/>
    <n v="63"/>
    <n v="156"/>
    <s v="NA"/>
  </r>
  <r>
    <s v="Korea Republic"/>
    <s v="Republic of Korea"/>
    <s v="KOR"/>
    <s v="East Asia"/>
    <x v="16"/>
    <x v="3"/>
    <n v="1999"/>
    <x v="13"/>
    <n v="122"/>
    <n v="4.9000000000000004"/>
    <n v="8.5"/>
    <n v="7.3"/>
    <n v="20.7"/>
    <s v="NA"/>
    <s v="NA"/>
    <s v="NA"/>
    <s v="NA"/>
    <s v="NA"/>
    <s v="NA"/>
    <n v="40"/>
    <n v="70"/>
    <n v="60"/>
    <s v="NA"/>
  </r>
  <r>
    <s v="Korea Republic"/>
    <s v="Republic of Korea"/>
    <s v="KOR"/>
    <s v="East Asia"/>
    <x v="16"/>
    <x v="3"/>
    <n v="1999"/>
    <x v="112"/>
    <n v="45"/>
    <n v="12.6"/>
    <n v="2.7"/>
    <n v="6.9"/>
    <n v="22.2"/>
    <s v="NA"/>
    <s v="NA"/>
    <s v="NA"/>
    <s v="NA"/>
    <s v="NA"/>
    <s v="NA"/>
    <n v="280"/>
    <n v="59"/>
    <n v="154"/>
    <s v="NA"/>
  </r>
  <r>
    <s v="Korea Republic"/>
    <s v="Republic of Korea"/>
    <s v="KOR"/>
    <s v="East Asia"/>
    <x v="16"/>
    <x v="3"/>
    <n v="1999"/>
    <x v="48"/>
    <n v="1050"/>
    <n v="115.5"/>
    <n v="73.5"/>
    <n v="84"/>
    <n v="273"/>
    <s v="NA"/>
    <s v="NA"/>
    <s v="NA"/>
    <s v="NA"/>
    <s v="NA"/>
    <s v="NA"/>
    <n v="110"/>
    <n v="70"/>
    <n v="80"/>
    <s v="NA"/>
  </r>
  <r>
    <s v="Korea Republic"/>
    <s v="Republic of Korea"/>
    <s v="KOR"/>
    <s v="East Asia"/>
    <x v="16"/>
    <x v="3"/>
    <n v="1999"/>
    <x v="279"/>
    <n v="163"/>
    <n v="36.299999999999997"/>
    <n v="15.5"/>
    <n v="25.3"/>
    <n v="77.099999999999994"/>
    <s v="NA"/>
    <s v="NA"/>
    <s v="NA"/>
    <s v="NA"/>
    <s v="NA"/>
    <s v="NA"/>
    <n v="223"/>
    <n v="95"/>
    <n v="155"/>
    <s v="NA"/>
  </r>
  <r>
    <s v="Romania"/>
    <s v="Romania"/>
    <s v="ROU"/>
    <s v="Western and Central Europe"/>
    <x v="15"/>
    <x v="3"/>
    <n v="1999"/>
    <x v="97"/>
    <n v="289"/>
    <n v="3.3"/>
    <n v="2.6"/>
    <n v="1.6"/>
    <n v="7.6"/>
    <n v="76"/>
    <n v="61"/>
    <n v="38"/>
    <n v="15"/>
    <n v="15"/>
    <n v="15"/>
    <s v="NA"/>
    <s v="NA"/>
    <s v="NA"/>
    <s v="NA"/>
  </r>
  <r>
    <s v="Romania"/>
    <s v="Romania"/>
    <s v="ROU"/>
    <s v="Western and Central Europe"/>
    <x v="15"/>
    <x v="3"/>
    <n v="1999"/>
    <x v="0"/>
    <n v="581.70000000000005"/>
    <n v="15.1"/>
    <n v="5"/>
    <n v="0"/>
    <n v="20.100000000000001"/>
    <n v="78.900000000000006"/>
    <n v="46.2"/>
    <n v="0"/>
    <n v="32.9"/>
    <n v="18.600000000000001"/>
    <n v="0"/>
    <s v="NA"/>
    <s v="NA"/>
    <s v="NA"/>
    <s v="NA"/>
  </r>
  <r>
    <s v="Romania"/>
    <s v="Romania"/>
    <s v="ROU"/>
    <s v="Western and Central Europe"/>
    <x v="15"/>
    <x v="3"/>
    <n v="1999"/>
    <x v="6"/>
    <n v="298.39999999999998"/>
    <n v="1.6"/>
    <n v="1.4"/>
    <n v="0.7"/>
    <n v="3.8"/>
    <n v="68"/>
    <n v="60"/>
    <n v="49"/>
    <n v="8"/>
    <n v="8"/>
    <n v="5"/>
    <s v="NA"/>
    <s v="NA"/>
    <s v="NA"/>
    <s v="NA"/>
  </r>
  <r>
    <s v="Romania"/>
    <s v="Romania"/>
    <s v="ROU"/>
    <s v="Western and Central Europe"/>
    <x v="15"/>
    <x v="3"/>
    <n v="1999"/>
    <x v="19"/>
    <n v="3115"/>
    <n v="65.2"/>
    <n v="19.2"/>
    <n v="0"/>
    <n v="84.4"/>
    <n v="66"/>
    <n v="42"/>
    <n v="0"/>
    <n v="31.7"/>
    <n v="14.7"/>
    <n v="0"/>
    <s v="NA"/>
    <s v="NA"/>
    <s v="NA"/>
    <s v="NA"/>
  </r>
  <r>
    <s v="Romania"/>
    <s v="Romania"/>
    <s v="ROU"/>
    <s v="Western and Central Europe"/>
    <x v="15"/>
    <x v="3"/>
    <n v="1999"/>
    <x v="223"/>
    <n v="287"/>
    <n v="15.5"/>
    <n v="0"/>
    <n v="0"/>
    <n v="15.5"/>
    <n v="54"/>
    <s v="NA"/>
    <s v="NA"/>
    <n v="100"/>
    <s v="NA"/>
    <s v="NA"/>
    <s v="NA"/>
    <s v="NA"/>
    <s v="NA"/>
    <s v="NA"/>
  </r>
  <r>
    <s v="Romania"/>
    <s v="Romania"/>
    <s v="ROU"/>
    <s v="Western and Central Europe"/>
    <x v="15"/>
    <x v="3"/>
    <n v="1999"/>
    <x v="12"/>
    <n v="244.3"/>
    <n v="8.6"/>
    <n v="6.6"/>
    <n v="6.7"/>
    <n v="21.9"/>
    <n v="79.099999999999994"/>
    <n v="67.7"/>
    <n v="76.5"/>
    <n v="44.5"/>
    <n v="39.9"/>
    <n v="35.799999999999997"/>
    <s v="NA"/>
    <s v="NA"/>
    <s v="NA"/>
    <s v="NA"/>
  </r>
  <r>
    <s v="Romania"/>
    <s v="Romania"/>
    <s v="ROU"/>
    <s v="Western and Central Europe"/>
    <x v="15"/>
    <x v="3"/>
    <n v="1999"/>
    <x v="13"/>
    <n v="1202.3"/>
    <n v="18"/>
    <n v="0"/>
    <n v="0"/>
    <n v="18"/>
    <n v="68"/>
    <n v="0"/>
    <n v="0"/>
    <n v="22"/>
    <n v="0"/>
    <n v="0"/>
    <s v="NA"/>
    <s v="NA"/>
    <s v="NA"/>
    <s v="NA"/>
  </r>
  <r>
    <s v="Romania"/>
    <s v="Romania"/>
    <s v="ROU"/>
    <s v="Western and Central Europe"/>
    <x v="15"/>
    <x v="3"/>
    <n v="1999"/>
    <x v="60"/>
    <n v="73.400000000000006"/>
    <n v="1.8"/>
    <n v="1.3"/>
    <n v="0"/>
    <n v="3.1"/>
    <n v="55.4"/>
    <n v="40"/>
    <n v="0"/>
    <n v="44.3"/>
    <n v="44.3"/>
    <n v="0"/>
    <s v="NA"/>
    <s v="NA"/>
    <s v="NA"/>
    <s v="NA"/>
  </r>
  <r>
    <s v="Romania"/>
    <s v="Romania"/>
    <s v="ROU"/>
    <s v="Western and Central Europe"/>
    <x v="15"/>
    <x v="3"/>
    <n v="1999"/>
    <x v="33"/>
    <n v="133.19999999999999"/>
    <n v="7.9"/>
    <n v="5.2"/>
    <n v="2.8"/>
    <n v="15.9"/>
    <n v="82"/>
    <n v="61"/>
    <n v="61.3"/>
    <n v="72.400000000000006"/>
    <n v="64"/>
    <n v="34.299999999999997"/>
    <s v="NA"/>
    <s v="NA"/>
    <s v="NA"/>
    <s v="NA"/>
  </r>
  <r>
    <s v="Romania"/>
    <s v="Romania"/>
    <s v="ROU"/>
    <s v="Western and Central Europe"/>
    <x v="15"/>
    <x v="3"/>
    <n v="1999"/>
    <x v="34"/>
    <n v="714.5"/>
    <n v="13.7"/>
    <n v="11"/>
    <n v="1.5"/>
    <n v="26.2"/>
    <n v="64.8"/>
    <n v="61"/>
    <n v="25"/>
    <n v="29.6"/>
    <n v="25.2"/>
    <n v="8.5"/>
    <s v="NA"/>
    <s v="NA"/>
    <s v="NA"/>
    <s v="NA"/>
  </r>
  <r>
    <s v="Romania"/>
    <s v="Romania"/>
    <s v="ROU"/>
    <s v="Western and Central Europe"/>
    <x v="15"/>
    <x v="3"/>
    <n v="1999"/>
    <x v="20"/>
    <n v="213.8"/>
    <n v="5.9"/>
    <n v="5.6"/>
    <n v="3.9"/>
    <n v="15.4"/>
    <n v="89"/>
    <n v="84"/>
    <n v="59"/>
    <n v="31"/>
    <n v="31"/>
    <n v="31"/>
    <s v="NA"/>
    <s v="NA"/>
    <s v="NA"/>
    <s v="NA"/>
  </r>
  <r>
    <s v="Romania"/>
    <s v="Romania"/>
    <s v="ROU"/>
    <s v="Western and Central Europe"/>
    <x v="15"/>
    <x v="3"/>
    <n v="1999"/>
    <x v="245"/>
    <n v="2480.8000000000002"/>
    <n v="135.69999999999999"/>
    <n v="79.3"/>
    <n v="0"/>
    <n v="215"/>
    <n v="71.5"/>
    <n v="56"/>
    <n v="0"/>
    <n v="76.5"/>
    <n v="57.1"/>
    <n v="0"/>
    <s v="NA"/>
    <s v="NA"/>
    <s v="NA"/>
    <s v="NA"/>
  </r>
  <r>
    <s v="Russian Federation"/>
    <s v="Russian Federation"/>
    <s v="RUS"/>
    <s v="Eastern Europe and Central Asia"/>
    <x v="14"/>
    <x v="3"/>
    <n v="1999"/>
    <x v="265"/>
    <n v="47430.1"/>
    <n v="592.9"/>
    <n v="355.7"/>
    <n v="170.7"/>
    <n v="1119.4000000000001"/>
    <s v="NA"/>
    <s v="NA"/>
    <s v="NA"/>
    <s v="NA"/>
    <s v="NA"/>
    <s v="NA"/>
    <n v="12.5"/>
    <n v="7.5"/>
    <n v="3.6"/>
    <s v="NA"/>
  </r>
  <r>
    <s v="Russian Federation"/>
    <s v="Russian Federation"/>
    <s v="RUS"/>
    <s v="Eastern Europe and Central Asia"/>
    <x v="14"/>
    <x v="3"/>
    <n v="1999"/>
    <x v="149"/>
    <n v="35670"/>
    <n v="513.6"/>
    <n v="82"/>
    <n v="99.9"/>
    <n v="695.6"/>
    <s v="NA"/>
    <s v="NA"/>
    <s v="NA"/>
    <s v="NA"/>
    <s v="NA"/>
    <s v="NA"/>
    <n v="14.4"/>
    <n v="2.2999999999999998"/>
    <n v="2.8"/>
    <s v="NA"/>
  </r>
  <r>
    <s v="Russian Federation"/>
    <s v="Russian Federation"/>
    <s v="RUS"/>
    <s v="Eastern Europe and Central Asia"/>
    <x v="14"/>
    <x v="3"/>
    <n v="1999"/>
    <x v="12"/>
    <n v="430.2"/>
    <n v="13.3"/>
    <n v="15"/>
    <n v="23.1"/>
    <n v="51.4"/>
    <s v="NA"/>
    <s v="NA"/>
    <s v="NA"/>
    <s v="NA"/>
    <s v="NA"/>
    <s v="NA"/>
    <n v="30.9"/>
    <n v="34.9"/>
    <n v="53.7"/>
    <s v="NA"/>
  </r>
  <r>
    <s v="Russian Federation"/>
    <s v="Russian Federation"/>
    <s v="RUS"/>
    <s v="Eastern Europe and Central Asia"/>
    <x v="14"/>
    <x v="3"/>
    <n v="1999"/>
    <x v="48"/>
    <n v="190.3"/>
    <n v="12.9"/>
    <n v="4.5999999999999996"/>
    <n v="2"/>
    <n v="19.5"/>
    <s v="NA"/>
    <s v="NA"/>
    <s v="NA"/>
    <s v="NA"/>
    <s v="NA"/>
    <s v="NA"/>
    <n v="67.8"/>
    <n v="24.2"/>
    <n v="10.5"/>
    <s v="NA"/>
  </r>
  <r>
    <s v="Russian Federation"/>
    <s v="Russian Federation"/>
    <s v="RUS"/>
    <s v="Eastern Europe and Central Asia"/>
    <x v="14"/>
    <x v="3"/>
    <n v="1999"/>
    <x v="33"/>
    <n v="1045"/>
    <n v="65.599999999999994"/>
    <n v="48.4"/>
    <n v="42.9"/>
    <n v="157"/>
    <s v="NA"/>
    <s v="NA"/>
    <s v="NA"/>
    <s v="NA"/>
    <s v="NA"/>
    <s v="NA"/>
    <n v="62.8"/>
    <n v="46.3"/>
    <n v="41.1"/>
    <s v="NA"/>
  </r>
  <r>
    <s v="Russian Federation"/>
    <s v="Russian Federation"/>
    <s v="RUS"/>
    <s v="Eastern Europe and Central Asia"/>
    <x v="14"/>
    <x v="3"/>
    <n v="1999"/>
    <x v="20"/>
    <n v="222.6"/>
    <n v="10.4"/>
    <n v="6.8"/>
    <n v="8.4"/>
    <n v="25.6"/>
    <s v="NA"/>
    <s v="NA"/>
    <s v="NA"/>
    <s v="NA"/>
    <s v="NA"/>
    <s v="NA"/>
    <n v="46.7"/>
    <n v="30.5"/>
    <n v="37.700000000000003"/>
    <s v="NA"/>
  </r>
  <r>
    <s v="Russian Federation"/>
    <s v="Russian Federation"/>
    <s v="RUS"/>
    <s v="Eastern Europe and Central Asia"/>
    <x v="14"/>
    <x v="3"/>
    <n v="1999"/>
    <x v="16"/>
    <n v="18452.7"/>
    <n v="256.5"/>
    <n v="155"/>
    <n v="53.5"/>
    <n v="465"/>
    <s v="NA"/>
    <s v="NA"/>
    <s v="NA"/>
    <s v="NA"/>
    <s v="NA"/>
    <s v="NA"/>
    <n v="13.9"/>
    <n v="8.4"/>
    <n v="2.9"/>
    <s v="NA"/>
  </r>
  <r>
    <s v="Saudi Arabia"/>
    <s v="Saudi Arabia"/>
    <s v="SAU"/>
    <s v="West Asia"/>
    <x v="16"/>
    <x v="3"/>
    <n v="1999"/>
    <x v="0"/>
    <n v="78"/>
    <n v="15"/>
    <n v="23.4"/>
    <n v="2"/>
    <n v="40.299999999999997"/>
    <s v="NA"/>
    <s v="NA"/>
    <s v="NA"/>
    <s v="NA"/>
    <s v="NA"/>
    <s v="NA"/>
    <n v="192.3"/>
    <n v="300"/>
    <n v="25"/>
    <s v="NA"/>
  </r>
  <r>
    <s v="Saudi Arabia"/>
    <s v="Saudi Arabia"/>
    <s v="SAU"/>
    <s v="West Asia"/>
    <x v="16"/>
    <x v="3"/>
    <n v="1999"/>
    <x v="149"/>
    <n v="270"/>
    <n v="64"/>
    <n v="60"/>
    <n v="8"/>
    <n v="132"/>
    <s v="NA"/>
    <s v="NA"/>
    <s v="NA"/>
    <s v="NA"/>
    <s v="NA"/>
    <s v="NA"/>
    <n v="237"/>
    <n v="222.2"/>
    <n v="29.6"/>
    <s v="NA"/>
  </r>
  <r>
    <s v="Saudi Arabia"/>
    <s v="Saudi Arabia"/>
    <s v="SAU"/>
    <s v="West Asia"/>
    <x v="16"/>
    <x v="3"/>
    <n v="1999"/>
    <x v="61"/>
    <n v="130"/>
    <n v="21"/>
    <n v="23"/>
    <n v="10"/>
    <n v="54"/>
    <s v="NA"/>
    <s v="NA"/>
    <s v="NA"/>
    <s v="NA"/>
    <s v="NA"/>
    <s v="NA"/>
    <n v="161.5"/>
    <n v="176.9"/>
    <n v="76.900000000000006"/>
    <s v="NA"/>
  </r>
  <r>
    <s v="Saudi Arabia"/>
    <s v="Saudi Arabia"/>
    <s v="SAU"/>
    <s v="West Asia"/>
    <x v="16"/>
    <x v="3"/>
    <n v="1999"/>
    <x v="12"/>
    <n v="21"/>
    <n v="4"/>
    <n v="2.9"/>
    <n v="1.9"/>
    <n v="8.8000000000000007"/>
    <s v="NA"/>
    <s v="NA"/>
    <s v="NA"/>
    <s v="NA"/>
    <s v="NA"/>
    <s v="NA"/>
    <n v="190"/>
    <n v="140"/>
    <n v="90"/>
    <s v="NA"/>
  </r>
  <r>
    <s v="Saudi Arabia"/>
    <s v="Saudi Arabia"/>
    <s v="SAU"/>
    <s v="West Asia"/>
    <x v="16"/>
    <x v="3"/>
    <n v="1999"/>
    <x v="20"/>
    <n v="115"/>
    <n v="20"/>
    <n v="18.399999999999999"/>
    <n v="17"/>
    <n v="55.4"/>
    <s v="NA"/>
    <s v="NA"/>
    <s v="NA"/>
    <s v="NA"/>
    <s v="NA"/>
    <s v="NA"/>
    <n v="173.9"/>
    <n v="160"/>
    <n v="147.80000000000001"/>
    <s v="NA"/>
  </r>
  <r>
    <s v="Saudi Arabia"/>
    <s v="Saudi Arabia"/>
    <s v="SAU"/>
    <s v="West Asia"/>
    <x v="16"/>
    <x v="3"/>
    <n v="1999"/>
    <x v="16"/>
    <n v="573"/>
    <n v="40"/>
    <n v="30"/>
    <n v="1.9"/>
    <n v="71.900000000000006"/>
    <s v="NA"/>
    <s v="NA"/>
    <s v="NA"/>
    <s v="NA"/>
    <s v="NA"/>
    <s v="NA"/>
    <n v="69.8"/>
    <n v="52.4"/>
    <n v="3.3"/>
    <s v="NA"/>
  </r>
  <r>
    <s v="Senegal"/>
    <s v="Senegal"/>
    <s v="SEN"/>
    <s v="Africa"/>
    <x v="2"/>
    <x v="3"/>
    <n v="1999"/>
    <x v="22"/>
    <n v="44"/>
    <n v="1"/>
    <n v="0.7"/>
    <n v="0.7"/>
    <n v="2.4"/>
    <n v="29"/>
    <n v="20"/>
    <n v="19.899999999999999"/>
    <n v="80"/>
    <n v="80"/>
    <n v="80"/>
    <s v="NA"/>
    <s v="NA"/>
    <s v="NA"/>
    <s v="NA"/>
  </r>
  <r>
    <s v="Senegal"/>
    <s v="Senegal"/>
    <s v="SEN"/>
    <s v="Africa"/>
    <x v="2"/>
    <x v="3"/>
    <n v="1999"/>
    <x v="43"/>
    <n v="871"/>
    <n v="0.4"/>
    <n v="0.5"/>
    <n v="0.5"/>
    <n v="1.4"/>
    <n v="15"/>
    <n v="19.100000000000001"/>
    <n v="19.100000000000001"/>
    <n v="3"/>
    <n v="3"/>
    <n v="3"/>
    <s v="NA"/>
    <s v="NA"/>
    <s v="NA"/>
    <s v="NA"/>
  </r>
  <r>
    <s v="Senegal"/>
    <s v="Senegal"/>
    <s v="SEN"/>
    <s v="Africa"/>
    <x v="2"/>
    <x v="3"/>
    <n v="1999"/>
    <x v="19"/>
    <n v="91"/>
    <n v="1.3"/>
    <n v="1"/>
    <n v="1"/>
    <n v="3.3"/>
    <n v="33"/>
    <n v="25.6"/>
    <n v="25.6"/>
    <n v="43"/>
    <n v="43"/>
    <n v="43"/>
    <s v="NA"/>
    <s v="NA"/>
    <s v="NA"/>
    <s v="NA"/>
  </r>
  <r>
    <s v="Senegal"/>
    <s v="Senegal"/>
    <s v="SEN"/>
    <s v="Africa"/>
    <x v="2"/>
    <x v="3"/>
    <n v="1999"/>
    <x v="289"/>
    <n v="50"/>
    <n v="0.1"/>
    <n v="0.3"/>
    <n v="0.1"/>
    <n v="0.5"/>
    <n v="13"/>
    <n v="44"/>
    <n v="22"/>
    <n v="12"/>
    <n v="12"/>
    <n v="12"/>
    <s v="NA"/>
    <s v="NA"/>
    <s v="NA"/>
    <s v="NA"/>
  </r>
  <r>
    <s v="Senegal"/>
    <s v="Senegal"/>
    <s v="SEN"/>
    <s v="Africa"/>
    <x v="2"/>
    <x v="3"/>
    <n v="1999"/>
    <x v="48"/>
    <n v="72"/>
    <n v="3.1"/>
    <n v="0.5"/>
    <n v="0"/>
    <n v="3.6"/>
    <n v="134.5"/>
    <n v="21.7"/>
    <n v="0"/>
    <n v="32"/>
    <n v="32"/>
    <n v="0"/>
    <s v="NA"/>
    <s v="NA"/>
    <s v="NA"/>
    <s v="NA"/>
  </r>
  <r>
    <s v="Senegal"/>
    <s v="Senegal"/>
    <s v="SEN"/>
    <s v="Africa"/>
    <x v="2"/>
    <x v="3"/>
    <n v="1999"/>
    <x v="20"/>
    <n v="10"/>
    <n v="0.1"/>
    <n v="0"/>
    <n v="0.1"/>
    <n v="0.2"/>
    <n v="50"/>
    <n v="45"/>
    <n v="89"/>
    <n v="10"/>
    <n v="10"/>
    <n v="10"/>
    <s v="NA"/>
    <s v="NA"/>
    <s v="NA"/>
    <s v="NA"/>
  </r>
  <r>
    <s v="South Africa"/>
    <s v="South Africa"/>
    <s v="ZAF"/>
    <s v="Africa"/>
    <x v="17"/>
    <x v="3"/>
    <n v="1999"/>
    <x v="290"/>
    <n v="110"/>
    <n v="2.2999999999999998"/>
    <n v="1.6"/>
    <n v="0.4"/>
    <n v="4.3"/>
    <s v="NA"/>
    <s v="NA"/>
    <s v="NA"/>
    <s v="NA"/>
    <s v="NA"/>
    <s v="NA"/>
    <n v="20.9"/>
    <n v="14.5"/>
    <n v="3.6"/>
    <s v="NA"/>
  </r>
  <r>
    <s v="South Africa"/>
    <s v="South Africa"/>
    <s v="ZAF"/>
    <s v="Africa"/>
    <x v="17"/>
    <x v="3"/>
    <n v="1999"/>
    <x v="291"/>
    <n v="75"/>
    <n v="1.1000000000000001"/>
    <n v="1.6"/>
    <n v="0.5"/>
    <n v="3.2"/>
    <s v="NA"/>
    <s v="NA"/>
    <s v="NA"/>
    <s v="NA"/>
    <s v="NA"/>
    <s v="NA"/>
    <n v="14.7"/>
    <n v="21.3"/>
    <n v="6.7"/>
    <s v="NA"/>
  </r>
  <r>
    <s v="South Africa"/>
    <s v="South Africa"/>
    <s v="ZAF"/>
    <s v="Africa"/>
    <x v="17"/>
    <x v="3"/>
    <n v="1999"/>
    <x v="221"/>
    <n v="46"/>
    <n v="3.7"/>
    <n v="1.7"/>
    <n v="2.8"/>
    <n v="8.1999999999999993"/>
    <s v="NA"/>
    <s v="NA"/>
    <s v="NA"/>
    <s v="NA"/>
    <s v="NA"/>
    <s v="NA"/>
    <n v="80.400000000000006"/>
    <n v="37"/>
    <n v="60.9"/>
    <s v="NA"/>
  </r>
  <r>
    <s v="South Africa"/>
    <s v="South Africa"/>
    <s v="ZAF"/>
    <s v="Africa"/>
    <x v="17"/>
    <x v="3"/>
    <n v="1999"/>
    <x v="22"/>
    <n v="85"/>
    <n v="1.1000000000000001"/>
    <n v="0.8"/>
    <n v="0.1"/>
    <n v="2"/>
    <s v="NA"/>
    <s v="NA"/>
    <s v="NA"/>
    <s v="NA"/>
    <s v="NA"/>
    <s v="NA"/>
    <n v="12.9"/>
    <n v="9.4"/>
    <n v="1.2"/>
    <s v="NA"/>
  </r>
  <r>
    <s v="South Africa"/>
    <s v="South Africa"/>
    <s v="ZAF"/>
    <s v="Africa"/>
    <x v="17"/>
    <x v="3"/>
    <n v="1999"/>
    <x v="292"/>
    <n v="52"/>
    <n v="5.7"/>
    <n v="1.5"/>
    <n v="4.4000000000000004"/>
    <n v="11.6"/>
    <s v="NA"/>
    <s v="NA"/>
    <s v="NA"/>
    <s v="NA"/>
    <s v="NA"/>
    <s v="NA"/>
    <n v="109.6"/>
    <n v="28.8"/>
    <n v="84.6"/>
    <s v="NA"/>
  </r>
  <r>
    <s v="South Africa"/>
    <s v="South Africa"/>
    <s v="ZAF"/>
    <s v="Africa"/>
    <x v="17"/>
    <x v="3"/>
    <n v="1999"/>
    <x v="293"/>
    <n v="20"/>
    <n v="3.6"/>
    <n v="1.1000000000000001"/>
    <n v="4.8"/>
    <n v="9.5"/>
    <s v="NA"/>
    <s v="NA"/>
    <s v="NA"/>
    <s v="NA"/>
    <s v="NA"/>
    <s v="NA"/>
    <n v="180"/>
    <n v="55"/>
    <n v="240"/>
    <s v="NA"/>
  </r>
  <r>
    <s v="South Africa"/>
    <s v="South Africa"/>
    <s v="ZAF"/>
    <s v="Africa"/>
    <x v="17"/>
    <x v="3"/>
    <n v="1999"/>
    <x v="6"/>
    <n v="120"/>
    <n v="6"/>
    <n v="4.4000000000000004"/>
    <n v="2.9"/>
    <n v="13.3"/>
    <s v="NA"/>
    <s v="NA"/>
    <s v="NA"/>
    <s v="NA"/>
    <s v="NA"/>
    <s v="NA"/>
    <n v="50"/>
    <n v="36.700000000000003"/>
    <n v="24.2"/>
    <s v="NA"/>
  </r>
  <r>
    <s v="South Africa"/>
    <s v="South Africa"/>
    <s v="ZAF"/>
    <s v="Africa"/>
    <x v="17"/>
    <x v="3"/>
    <n v="1999"/>
    <x v="43"/>
    <n v="135"/>
    <n v="0.7"/>
    <n v="1.5"/>
    <n v="0.2"/>
    <n v="2.4"/>
    <s v="NA"/>
    <s v="NA"/>
    <s v="NA"/>
    <s v="NA"/>
    <s v="NA"/>
    <s v="NA"/>
    <n v="5.2"/>
    <n v="11.1"/>
    <n v="1.5"/>
    <s v="NA"/>
  </r>
  <r>
    <s v="South Africa"/>
    <s v="South Africa"/>
    <s v="ZAF"/>
    <s v="Africa"/>
    <x v="17"/>
    <x v="3"/>
    <n v="1999"/>
    <x v="294"/>
    <n v="214"/>
    <n v="2.9"/>
    <n v="11.5"/>
    <n v="4.5999999999999996"/>
    <n v="19"/>
    <s v="NA"/>
    <s v="NA"/>
    <s v="NA"/>
    <s v="NA"/>
    <s v="NA"/>
    <s v="NA"/>
    <n v="13.6"/>
    <n v="53.7"/>
    <n v="21.5"/>
    <s v="NA"/>
  </r>
  <r>
    <s v="South Africa"/>
    <s v="South Africa"/>
    <s v="ZAF"/>
    <s v="Africa"/>
    <x v="17"/>
    <x v="3"/>
    <n v="1999"/>
    <x v="19"/>
    <n v="3650"/>
    <n v="190.5"/>
    <n v="79.2"/>
    <n v="18.600000000000001"/>
    <n v="288.39999999999998"/>
    <s v="NA"/>
    <s v="NA"/>
    <s v="NA"/>
    <s v="NA"/>
    <s v="NA"/>
    <s v="NA"/>
    <n v="52.2"/>
    <n v="21.7"/>
    <n v="5.0999999999999996"/>
    <s v="NA"/>
  </r>
  <r>
    <s v="South Africa"/>
    <s v="South Africa"/>
    <s v="ZAF"/>
    <s v="Africa"/>
    <x v="17"/>
    <x v="3"/>
    <n v="1999"/>
    <x v="30"/>
    <n v="600"/>
    <n v="6.5"/>
    <n v="5.8"/>
    <n v="1.7"/>
    <n v="14"/>
    <s v="NA"/>
    <s v="NA"/>
    <s v="NA"/>
    <s v="NA"/>
    <s v="NA"/>
    <s v="NA"/>
    <n v="10.8"/>
    <n v="9.6999999999999993"/>
    <n v="2.8"/>
    <s v="NA"/>
  </r>
  <r>
    <s v="South Africa"/>
    <s v="South Africa"/>
    <s v="ZAF"/>
    <s v="Africa"/>
    <x v="17"/>
    <x v="3"/>
    <n v="1999"/>
    <x v="145"/>
    <n v="1750"/>
    <n v="26.3"/>
    <n v="22.8"/>
    <n v="3.9"/>
    <n v="52.9"/>
    <s v="NA"/>
    <s v="NA"/>
    <s v="NA"/>
    <s v="NA"/>
    <s v="NA"/>
    <s v="NA"/>
    <n v="15"/>
    <n v="13"/>
    <n v="2.2000000000000002"/>
    <s v="NA"/>
  </r>
  <r>
    <s v="South Africa"/>
    <s v="South Africa"/>
    <s v="ZAF"/>
    <s v="Africa"/>
    <x v="17"/>
    <x v="3"/>
    <n v="1999"/>
    <x v="12"/>
    <n v="60"/>
    <n v="10.199999999999999"/>
    <n v="9.6"/>
    <n v="7.2"/>
    <n v="27"/>
    <s v="NA"/>
    <s v="NA"/>
    <s v="NA"/>
    <s v="NA"/>
    <s v="NA"/>
    <s v="NA"/>
    <n v="170"/>
    <n v="160"/>
    <n v="120"/>
    <s v="NA"/>
  </r>
  <r>
    <s v="South Africa"/>
    <s v="South Africa"/>
    <s v="ZAF"/>
    <s v="Africa"/>
    <x v="17"/>
    <x v="3"/>
    <n v="1999"/>
    <x v="32"/>
    <n v="45"/>
    <n v="0.6"/>
    <n v="0.6"/>
    <n v="0.1"/>
    <n v="1.3"/>
    <s v="NA"/>
    <s v="NA"/>
    <s v="NA"/>
    <s v="NA"/>
    <s v="NA"/>
    <s v="NA"/>
    <n v="13.3"/>
    <n v="13.3"/>
    <n v="2.2000000000000002"/>
    <s v="NA"/>
  </r>
  <r>
    <s v="South Africa"/>
    <s v="South Africa"/>
    <s v="ZAF"/>
    <s v="Africa"/>
    <x v="17"/>
    <x v="3"/>
    <n v="1999"/>
    <x v="295"/>
    <n v="200"/>
    <n v="7.2"/>
    <n v="3.5"/>
    <n v="0.7"/>
    <n v="11.4"/>
    <s v="NA"/>
    <s v="NA"/>
    <s v="NA"/>
    <s v="NA"/>
    <s v="NA"/>
    <s v="NA"/>
    <n v="36"/>
    <n v="17.5"/>
    <n v="3.5"/>
    <s v="NA"/>
  </r>
  <r>
    <s v="South Africa"/>
    <s v="South Africa"/>
    <s v="ZAF"/>
    <s v="Africa"/>
    <x v="17"/>
    <x v="3"/>
    <n v="1999"/>
    <x v="60"/>
    <n v="68"/>
    <n v="0.2"/>
    <n v="0.6"/>
    <n v="0.2"/>
    <n v="1"/>
    <s v="NA"/>
    <s v="NA"/>
    <s v="NA"/>
    <s v="NA"/>
    <s v="NA"/>
    <s v="NA"/>
    <n v="2.9"/>
    <n v="8.8000000000000007"/>
    <n v="2.9"/>
    <s v="NA"/>
  </r>
  <r>
    <s v="South Africa"/>
    <s v="South Africa"/>
    <s v="ZAF"/>
    <s v="Africa"/>
    <x v="17"/>
    <x v="3"/>
    <n v="1999"/>
    <x v="24"/>
    <n v="400"/>
    <n v="34.799999999999997"/>
    <n v="21.8"/>
    <n v="50.2"/>
    <n v="106.8"/>
    <s v="NA"/>
    <s v="NA"/>
    <s v="NA"/>
    <s v="NA"/>
    <s v="NA"/>
    <s v="NA"/>
    <n v="87"/>
    <n v="54.5"/>
    <n v="125.5"/>
    <s v="NA"/>
  </r>
  <r>
    <s v="South Africa"/>
    <s v="South Africa"/>
    <s v="ZAF"/>
    <s v="Africa"/>
    <x v="17"/>
    <x v="3"/>
    <n v="1999"/>
    <x v="34"/>
    <n v="580"/>
    <n v="7.4"/>
    <n v="9.6"/>
    <n v="1.2"/>
    <n v="18.3"/>
    <s v="NA"/>
    <s v="NA"/>
    <s v="NA"/>
    <s v="NA"/>
    <s v="NA"/>
    <s v="NA"/>
    <n v="12.8"/>
    <n v="16.600000000000001"/>
    <n v="2.1"/>
    <s v="NA"/>
  </r>
  <r>
    <s v="South Africa"/>
    <s v="South Africa"/>
    <s v="ZAF"/>
    <s v="Africa"/>
    <x v="17"/>
    <x v="3"/>
    <n v="1999"/>
    <x v="25"/>
    <n v="16"/>
    <n v="0.6"/>
    <n v="2.4"/>
    <n v="1.5"/>
    <n v="4.5"/>
    <s v="NA"/>
    <s v="NA"/>
    <s v="NA"/>
    <s v="NA"/>
    <s v="NA"/>
    <s v="NA"/>
    <n v="37.5"/>
    <n v="150"/>
    <n v="93.8"/>
    <s v="NA"/>
  </r>
  <r>
    <s v="South Africa"/>
    <s v="South Africa"/>
    <s v="ZAF"/>
    <s v="Africa"/>
    <x v="17"/>
    <x v="3"/>
    <n v="1999"/>
    <x v="20"/>
    <n v="95"/>
    <n v="16.5"/>
    <n v="15.2"/>
    <n v="11.4"/>
    <n v="43.1"/>
    <s v="NA"/>
    <s v="NA"/>
    <s v="NA"/>
    <s v="NA"/>
    <s v="NA"/>
    <s v="NA"/>
    <n v="173.7"/>
    <n v="160"/>
    <n v="120"/>
    <s v="NA"/>
  </r>
  <r>
    <s v="South Africa"/>
    <s v="South Africa"/>
    <s v="ZAF"/>
    <s v="Africa"/>
    <x v="17"/>
    <x v="3"/>
    <n v="1999"/>
    <x v="16"/>
    <n v="1400"/>
    <n v="42"/>
    <n v="30.5"/>
    <n v="5"/>
    <n v="77.599999999999994"/>
    <s v="NA"/>
    <s v="NA"/>
    <s v="NA"/>
    <s v="NA"/>
    <s v="NA"/>
    <s v="NA"/>
    <n v="30"/>
    <n v="21.8"/>
    <n v="3.6"/>
    <s v="NA"/>
  </r>
  <r>
    <s v="Spain"/>
    <s v="Spain"/>
    <s v="ESP"/>
    <s v="Western and Central Europe"/>
    <x v="16"/>
    <x v="3"/>
    <n v="1999"/>
    <x v="0"/>
    <n v="3706"/>
    <n v="285.39999999999998"/>
    <n v="163.1"/>
    <n v="85.2"/>
    <n v="533.70000000000005"/>
    <s v="NA"/>
    <s v="NA"/>
    <s v="NA"/>
    <s v="NA"/>
    <s v="NA"/>
    <s v="NA"/>
    <n v="77"/>
    <n v="44"/>
    <n v="23"/>
    <s v="NA"/>
  </r>
  <r>
    <s v="Spain"/>
    <s v="Spain"/>
    <s v="ESP"/>
    <s v="Western and Central Europe"/>
    <x v="16"/>
    <x v="3"/>
    <n v="1999"/>
    <x v="246"/>
    <n v="15"/>
    <n v="0.3"/>
    <n v="0.2"/>
    <n v="0.2"/>
    <n v="0.6"/>
    <s v="NA"/>
    <s v="NA"/>
    <s v="NA"/>
    <s v="NA"/>
    <s v="NA"/>
    <s v="NA"/>
    <n v="20"/>
    <n v="10"/>
    <n v="10"/>
    <s v="NA"/>
  </r>
  <r>
    <s v="Spain"/>
    <s v="Spain"/>
    <s v="ESP"/>
    <s v="Western and Central Europe"/>
    <x v="16"/>
    <x v="3"/>
    <n v="1999"/>
    <x v="227"/>
    <n v="335"/>
    <n v="6"/>
    <n v="16.100000000000001"/>
    <n v="15.1"/>
    <n v="37.200000000000003"/>
    <s v="NA"/>
    <s v="NA"/>
    <s v="NA"/>
    <s v="NA"/>
    <s v="NA"/>
    <s v="NA"/>
    <n v="18"/>
    <n v="48"/>
    <n v="45"/>
    <s v="NA"/>
  </r>
  <r>
    <s v="Spain"/>
    <s v="Spain"/>
    <s v="ESP"/>
    <s v="Western and Central Europe"/>
    <x v="16"/>
    <x v="3"/>
    <n v="1999"/>
    <x v="228"/>
    <n v="370"/>
    <n v="11.8"/>
    <n v="7.4"/>
    <n v="7.4"/>
    <n v="26.6"/>
    <s v="NA"/>
    <s v="NA"/>
    <s v="NA"/>
    <s v="NA"/>
    <s v="NA"/>
    <s v="NA"/>
    <n v="32"/>
    <n v="20"/>
    <n v="20"/>
    <s v="NA"/>
  </r>
  <r>
    <s v="Spain"/>
    <s v="Spain"/>
    <s v="ESP"/>
    <s v="Western and Central Europe"/>
    <x v="16"/>
    <x v="3"/>
    <n v="1999"/>
    <x v="229"/>
    <n v="497"/>
    <n v="119.3"/>
    <n v="57.2"/>
    <n v="54.7"/>
    <n v="231.1"/>
    <s v="NA"/>
    <s v="NA"/>
    <s v="NA"/>
    <s v="NA"/>
    <s v="NA"/>
    <s v="NA"/>
    <n v="240"/>
    <n v="115"/>
    <n v="110"/>
    <s v="NA"/>
  </r>
  <r>
    <s v="Spain"/>
    <s v="Spain"/>
    <s v="ESP"/>
    <s v="Western and Central Europe"/>
    <x v="16"/>
    <x v="3"/>
    <n v="1999"/>
    <x v="154"/>
    <n v="236"/>
    <n v="9.1999999999999993"/>
    <n v="7.6"/>
    <n v="6.8"/>
    <n v="23.6"/>
    <s v="NA"/>
    <s v="NA"/>
    <s v="NA"/>
    <s v="NA"/>
    <s v="NA"/>
    <s v="NA"/>
    <n v="39"/>
    <n v="32"/>
    <n v="29"/>
    <s v="NA"/>
  </r>
  <r>
    <s v="Spain"/>
    <s v="Spain"/>
    <s v="ESP"/>
    <s v="Western and Central Europe"/>
    <x v="16"/>
    <x v="3"/>
    <n v="1999"/>
    <x v="230"/>
    <n v="53"/>
    <n v="5.8"/>
    <n v="3.7"/>
    <n v="4"/>
    <n v="13.5"/>
    <s v="NA"/>
    <s v="NA"/>
    <s v="NA"/>
    <s v="NA"/>
    <s v="NA"/>
    <s v="NA"/>
    <n v="110"/>
    <n v="70"/>
    <n v="75"/>
    <s v="NA"/>
  </r>
  <r>
    <s v="Spain"/>
    <s v="Spain"/>
    <s v="ESP"/>
    <s v="Western and Central Europe"/>
    <x v="16"/>
    <x v="3"/>
    <n v="1999"/>
    <x v="231"/>
    <n v="140"/>
    <n v="21"/>
    <n v="14"/>
    <n v="14"/>
    <n v="49"/>
    <s v="NA"/>
    <s v="NA"/>
    <s v="NA"/>
    <s v="NA"/>
    <s v="NA"/>
    <s v="NA"/>
    <n v="150"/>
    <n v="100"/>
    <n v="100"/>
    <s v="NA"/>
  </r>
  <r>
    <s v="Spain"/>
    <s v="Spain"/>
    <s v="ESP"/>
    <s v="Western and Central Europe"/>
    <x v="16"/>
    <x v="3"/>
    <n v="1999"/>
    <x v="232"/>
    <n v="4682"/>
    <n v="253.6"/>
    <n v="99.2"/>
    <n v="113.9"/>
    <n v="466.7"/>
    <s v="NA"/>
    <s v="NA"/>
    <s v="NA"/>
    <s v="NA"/>
    <s v="NA"/>
    <s v="NA"/>
    <n v="54.2"/>
    <n v="21.2"/>
    <n v="24.3"/>
    <s v="NA"/>
  </r>
  <r>
    <s v="Spain"/>
    <s v="Spain"/>
    <s v="ESP"/>
    <s v="Western and Central Europe"/>
    <x v="16"/>
    <x v="3"/>
    <n v="1999"/>
    <x v="12"/>
    <n v="167"/>
    <n v="24.5"/>
    <n v="13.4"/>
    <n v="15.9"/>
    <n v="53.8"/>
    <s v="NA"/>
    <s v="NA"/>
    <s v="NA"/>
    <s v="NA"/>
    <s v="NA"/>
    <s v="NA"/>
    <n v="147"/>
    <n v="80"/>
    <n v="95"/>
    <s v="NA"/>
  </r>
  <r>
    <s v="Spain"/>
    <s v="Spain"/>
    <s v="ESP"/>
    <s v="Western and Central Europe"/>
    <x v="16"/>
    <x v="3"/>
    <n v="1999"/>
    <x v="179"/>
    <n v="609"/>
    <n v="7.9"/>
    <n v="9.1"/>
    <n v="6.1"/>
    <n v="23.1"/>
    <s v="NA"/>
    <s v="NA"/>
    <s v="NA"/>
    <s v="NA"/>
    <s v="NA"/>
    <s v="NA"/>
    <n v="13"/>
    <n v="15"/>
    <n v="10"/>
    <s v="NA"/>
  </r>
  <r>
    <s v="Spain"/>
    <s v="Spain"/>
    <s v="ESP"/>
    <s v="Western and Central Europe"/>
    <x v="16"/>
    <x v="3"/>
    <n v="1999"/>
    <x v="256"/>
    <n v="693"/>
    <n v="49.8"/>
    <n v="19.5"/>
    <n v="12.6"/>
    <n v="81.900000000000006"/>
    <s v="NA"/>
    <s v="NA"/>
    <s v="NA"/>
    <s v="NA"/>
    <s v="NA"/>
    <s v="NA"/>
    <n v="71.8"/>
    <n v="28.1"/>
    <n v="18.2"/>
    <s v="NA"/>
  </r>
  <r>
    <s v="Spain"/>
    <s v="Spain"/>
    <s v="ESP"/>
    <s v="Western and Central Europe"/>
    <x v="16"/>
    <x v="3"/>
    <n v="1999"/>
    <x v="234"/>
    <n v="30"/>
    <n v="3"/>
    <n v="2"/>
    <n v="2.7"/>
    <n v="7.7"/>
    <s v="NA"/>
    <s v="NA"/>
    <s v="NA"/>
    <s v="NA"/>
    <s v="NA"/>
    <s v="NA"/>
    <n v="100"/>
    <n v="65"/>
    <n v="90"/>
    <s v="NA"/>
  </r>
  <r>
    <s v="Spain"/>
    <s v="Spain"/>
    <s v="ESP"/>
    <s v="Western and Central Europe"/>
    <x v="16"/>
    <x v="3"/>
    <n v="1999"/>
    <x v="235"/>
    <n v="115"/>
    <n v="9.1999999999999993"/>
    <n v="5.2"/>
    <n v="5.8"/>
    <n v="20.100000000000001"/>
    <s v="NA"/>
    <s v="NA"/>
    <s v="NA"/>
    <s v="NA"/>
    <s v="NA"/>
    <s v="NA"/>
    <n v="80"/>
    <n v="45"/>
    <n v="50"/>
    <s v="NA"/>
  </r>
  <r>
    <s v="Spain"/>
    <s v="Spain"/>
    <s v="ESP"/>
    <s v="Western and Central Europe"/>
    <x v="16"/>
    <x v="3"/>
    <n v="1999"/>
    <x v="33"/>
    <n v="155"/>
    <n v="27.9"/>
    <n v="15.5"/>
    <n v="17.100000000000001"/>
    <n v="60.5"/>
    <s v="NA"/>
    <s v="NA"/>
    <s v="NA"/>
    <s v="NA"/>
    <s v="NA"/>
    <s v="NA"/>
    <n v="180"/>
    <n v="100"/>
    <n v="110"/>
    <s v="NA"/>
  </r>
  <r>
    <s v="Spain"/>
    <s v="Spain"/>
    <s v="ESP"/>
    <s v="Western and Central Europe"/>
    <x v="16"/>
    <x v="3"/>
    <n v="1999"/>
    <x v="254"/>
    <n v="1005"/>
    <n v="9"/>
    <n v="5"/>
    <n v="5"/>
    <n v="19.100000000000001"/>
    <s v="NA"/>
    <s v="NA"/>
    <s v="NA"/>
    <s v="NA"/>
    <s v="NA"/>
    <s v="NA"/>
    <n v="9"/>
    <n v="5"/>
    <n v="5"/>
    <s v="NA"/>
  </r>
  <r>
    <s v="Spain"/>
    <s v="Spain"/>
    <s v="ESP"/>
    <s v="Western and Central Europe"/>
    <x v="16"/>
    <x v="3"/>
    <n v="1999"/>
    <x v="20"/>
    <n v="425"/>
    <n v="100.3"/>
    <n v="42.5"/>
    <n v="44.6"/>
    <n v="187.4"/>
    <s v="NA"/>
    <s v="NA"/>
    <s v="NA"/>
    <s v="NA"/>
    <s v="NA"/>
    <s v="NA"/>
    <n v="236"/>
    <n v="100"/>
    <n v="105"/>
    <s v="NA"/>
  </r>
  <r>
    <s v="Spain"/>
    <s v="Spain"/>
    <s v="ESP"/>
    <s v="Western and Central Europe"/>
    <x v="16"/>
    <x v="3"/>
    <n v="1999"/>
    <x v="16"/>
    <n v="2044"/>
    <n v="173.7"/>
    <n v="96.1"/>
    <n v="51.1"/>
    <n v="320.89999999999998"/>
    <s v="NA"/>
    <s v="NA"/>
    <s v="NA"/>
    <s v="NA"/>
    <s v="NA"/>
    <s v="NA"/>
    <n v="85"/>
    <n v="47"/>
    <n v="25"/>
    <s v="NA"/>
  </r>
  <r>
    <s v="Sri Lanka"/>
    <s v="Sri Lanka"/>
    <s v="LKA"/>
    <s v="South Asia"/>
    <x v="16"/>
    <x v="3"/>
    <n v="1999"/>
    <x v="52"/>
    <n v="415"/>
    <n v="3.6"/>
    <n v="2.8"/>
    <n v="8"/>
    <n v="14.4"/>
    <s v="NA"/>
    <s v="NA"/>
    <s v="NA"/>
    <s v="NA"/>
    <s v="NA"/>
    <s v="NA"/>
    <n v="8.6"/>
    <n v="6.7"/>
    <n v="19.3"/>
    <s v="NA"/>
  </r>
  <r>
    <s v="Sri Lanka"/>
    <s v="Sri Lanka"/>
    <s v="LKA"/>
    <s v="South Asia"/>
    <x v="16"/>
    <x v="3"/>
    <n v="1999"/>
    <x v="144"/>
    <n v="250"/>
    <n v="8.9"/>
    <n v="7.6"/>
    <n v="8.6"/>
    <n v="25"/>
    <s v="NA"/>
    <s v="NA"/>
    <s v="NA"/>
    <s v="NA"/>
    <s v="NA"/>
    <s v="NA"/>
    <n v="35.4"/>
    <n v="30.3"/>
    <n v="34.4"/>
    <s v="NA"/>
  </r>
  <r>
    <s v="Sri Lanka"/>
    <s v="Sri Lanka"/>
    <s v="LKA"/>
    <s v="South Asia"/>
    <x v="16"/>
    <x v="3"/>
    <n v="1999"/>
    <x v="48"/>
    <n v="800"/>
    <n v="71"/>
    <n v="16.600000000000001"/>
    <n v="22.2"/>
    <n v="109.8"/>
    <s v="NA"/>
    <s v="NA"/>
    <s v="NA"/>
    <s v="NA"/>
    <s v="NA"/>
    <s v="NA"/>
    <n v="88.8"/>
    <n v="20.8"/>
    <n v="27.7"/>
    <s v="NA"/>
  </r>
  <r>
    <s v="Sri Lanka"/>
    <s v="Sri Lanka"/>
    <s v="LKA"/>
    <s v="South Asia"/>
    <x v="16"/>
    <x v="3"/>
    <n v="1999"/>
    <x v="76"/>
    <n v="195"/>
    <n v="1.8"/>
    <n v="2.1"/>
    <n v="1.8"/>
    <n v="5.7"/>
    <s v="NA"/>
    <s v="NA"/>
    <s v="NA"/>
    <s v="NA"/>
    <s v="NA"/>
    <s v="NA"/>
    <n v="9.3000000000000007"/>
    <n v="10.6"/>
    <n v="9.3000000000000007"/>
    <s v="NA"/>
  </r>
  <r>
    <s v="Sri Lanka"/>
    <s v="Sri Lanka"/>
    <s v="LKA"/>
    <s v="South Asia"/>
    <x v="16"/>
    <x v="3"/>
    <n v="1999"/>
    <x v="73"/>
    <n v="197"/>
    <n v="31.9"/>
    <n v="5.5"/>
    <n v="17.3"/>
    <n v="54.7"/>
    <s v="NA"/>
    <s v="NA"/>
    <s v="NA"/>
    <s v="NA"/>
    <s v="NA"/>
    <s v="NA"/>
    <n v="161.9"/>
    <n v="28.1"/>
    <n v="87.6"/>
    <s v="NA"/>
  </r>
  <r>
    <s v="Sri Lanka"/>
    <s v="Sri Lanka"/>
    <s v="LKA"/>
    <s v="South Asia"/>
    <x v="16"/>
    <x v="3"/>
    <n v="1999"/>
    <x v="25"/>
    <n v="9"/>
    <n v="0.2"/>
    <n v="0.6"/>
    <n v="0.6"/>
    <n v="1.4"/>
    <s v="NA"/>
    <s v="NA"/>
    <s v="NA"/>
    <s v="NA"/>
    <s v="NA"/>
    <s v="NA"/>
    <n v="22.2"/>
    <n v="65.599999999999994"/>
    <n v="65.599999999999994"/>
    <s v="NA"/>
  </r>
  <r>
    <s v="Sweden"/>
    <s v="Sweden"/>
    <s v="SWE"/>
    <s v="Western and Central Europe"/>
    <x v="16"/>
    <x v="3"/>
    <n v="1999"/>
    <x v="0"/>
    <n v="487"/>
    <n v="38"/>
    <n v="8.8000000000000007"/>
    <n v="4.9000000000000004"/>
    <n v="51.6"/>
    <s v="NA"/>
    <s v="NA"/>
    <s v="NA"/>
    <s v="NA"/>
    <s v="NA"/>
    <s v="NA"/>
    <n v="78"/>
    <n v="18"/>
    <n v="10"/>
    <s v="NA"/>
  </r>
  <r>
    <s v="Sweden"/>
    <s v="Sweden"/>
    <s v="SWE"/>
    <s v="Western and Central Europe"/>
    <x v="16"/>
    <x v="3"/>
    <n v="1999"/>
    <x v="246"/>
    <n v="25"/>
    <n v="3.8"/>
    <n v="0"/>
    <n v="0"/>
    <n v="3.8"/>
    <s v="NA"/>
    <s v="NA"/>
    <s v="NA"/>
    <s v="NA"/>
    <s v="NA"/>
    <s v="NA"/>
    <n v="150"/>
    <n v="0"/>
    <n v="0"/>
    <s v="NA"/>
  </r>
  <r>
    <s v="Sweden"/>
    <s v="Sweden"/>
    <s v="SWE"/>
    <s v="Western and Central Europe"/>
    <x v="16"/>
    <x v="3"/>
    <n v="1999"/>
    <x v="228"/>
    <n v="780"/>
    <n v="62.4"/>
    <n v="13.3"/>
    <n v="27.3"/>
    <n v="103"/>
    <s v="NA"/>
    <s v="NA"/>
    <s v="NA"/>
    <s v="NA"/>
    <s v="NA"/>
    <s v="NA"/>
    <n v="80"/>
    <n v="17"/>
    <n v="35"/>
    <s v="NA"/>
  </r>
  <r>
    <s v="Sweden"/>
    <s v="Sweden"/>
    <s v="SWE"/>
    <s v="Western and Central Europe"/>
    <x v="16"/>
    <x v="3"/>
    <n v="1999"/>
    <x v="296"/>
    <n v="0"/>
    <n v="0"/>
    <n v="0"/>
    <n v="0"/>
    <n v="0"/>
    <s v="NA"/>
    <s v="NA"/>
    <s v="NA"/>
    <s v="NA"/>
    <s v="NA"/>
    <s v="NA"/>
    <n v="0"/>
    <n v="0"/>
    <n v="0"/>
    <s v="NA"/>
  </r>
  <r>
    <s v="Sweden"/>
    <s v="Sweden"/>
    <s v="SWE"/>
    <s v="Western and Central Europe"/>
    <x v="16"/>
    <x v="3"/>
    <n v="1999"/>
    <x v="154"/>
    <n v="254"/>
    <n v="19.100000000000001"/>
    <n v="3.6"/>
    <n v="1.3"/>
    <n v="23.9"/>
    <s v="NA"/>
    <s v="NA"/>
    <s v="NA"/>
    <s v="NA"/>
    <s v="NA"/>
    <s v="NA"/>
    <n v="75"/>
    <n v="14"/>
    <n v="5"/>
    <s v="NA"/>
  </r>
  <r>
    <s v="Sweden"/>
    <s v="Sweden"/>
    <s v="SWE"/>
    <s v="Western and Central Europe"/>
    <x v="16"/>
    <x v="3"/>
    <n v="1999"/>
    <x v="230"/>
    <n v="65"/>
    <n v="7.2"/>
    <n v="2.2999999999999998"/>
    <n v="2"/>
    <n v="11.4"/>
    <s v="NA"/>
    <s v="NA"/>
    <s v="NA"/>
    <s v="NA"/>
    <s v="NA"/>
    <s v="NA"/>
    <n v="110"/>
    <n v="36"/>
    <n v="30"/>
    <s v="NA"/>
  </r>
  <r>
    <s v="Sweden"/>
    <s v="Sweden"/>
    <s v="SWE"/>
    <s v="Western and Central Europe"/>
    <x v="16"/>
    <x v="3"/>
    <n v="1999"/>
    <x v="231"/>
    <n v="50"/>
    <n v="0"/>
    <n v="2"/>
    <n v="0"/>
    <n v="2"/>
    <s v="NA"/>
    <s v="NA"/>
    <s v="NA"/>
    <s v="NA"/>
    <s v="NA"/>
    <s v="NA"/>
    <n v="0"/>
    <n v="40"/>
    <n v="0"/>
    <s v="NA"/>
  </r>
  <r>
    <s v="Sweden"/>
    <s v="Sweden"/>
    <s v="SWE"/>
    <s v="Western and Central Europe"/>
    <x v="16"/>
    <x v="3"/>
    <n v="1999"/>
    <x v="12"/>
    <n v="36"/>
    <n v="3"/>
    <n v="2.5"/>
    <n v="4.3"/>
    <n v="9.8000000000000007"/>
    <s v="NA"/>
    <s v="NA"/>
    <s v="NA"/>
    <s v="NA"/>
    <s v="NA"/>
    <s v="NA"/>
    <n v="83"/>
    <n v="70"/>
    <n v="120"/>
    <s v="NA"/>
  </r>
  <r>
    <s v="Sweden"/>
    <s v="Sweden"/>
    <s v="SWE"/>
    <s v="Western and Central Europe"/>
    <x v="16"/>
    <x v="3"/>
    <n v="1999"/>
    <x v="255"/>
    <n v="32"/>
    <n v="0"/>
    <n v="1.3"/>
    <n v="0.3"/>
    <n v="1.6"/>
    <s v="NA"/>
    <s v="NA"/>
    <s v="NA"/>
    <s v="NA"/>
    <s v="NA"/>
    <s v="NA"/>
    <n v="0"/>
    <n v="40"/>
    <n v="10"/>
    <s v="NA"/>
  </r>
  <r>
    <s v="Sweden"/>
    <s v="Sweden"/>
    <s v="SWE"/>
    <s v="Western and Central Europe"/>
    <x v="16"/>
    <x v="3"/>
    <n v="1999"/>
    <x v="233"/>
    <n v="439"/>
    <n v="29.9"/>
    <n v="6.1"/>
    <n v="4.4000000000000004"/>
    <n v="40.4"/>
    <s v="NA"/>
    <s v="NA"/>
    <s v="NA"/>
    <s v="NA"/>
    <s v="NA"/>
    <s v="NA"/>
    <n v="68"/>
    <n v="14"/>
    <n v="10"/>
    <s v="NA"/>
  </r>
  <r>
    <s v="Sweden"/>
    <s v="Sweden"/>
    <s v="SWE"/>
    <s v="Western and Central Europe"/>
    <x v="16"/>
    <x v="3"/>
    <n v="1999"/>
    <x v="253"/>
    <n v="0"/>
    <n v="0"/>
    <n v="0"/>
    <n v="0"/>
    <n v="0"/>
    <s v="NA"/>
    <s v="NA"/>
    <s v="NA"/>
    <s v="NA"/>
    <s v="NA"/>
    <s v="NA"/>
    <n v="30"/>
    <n v="0"/>
    <n v="10"/>
    <s v="NA"/>
  </r>
  <r>
    <s v="Sweden"/>
    <s v="Sweden"/>
    <s v="SWE"/>
    <s v="Western and Central Europe"/>
    <x v="16"/>
    <x v="3"/>
    <n v="1999"/>
    <x v="33"/>
    <n v="60"/>
    <n v="6"/>
    <n v="2.4"/>
    <n v="4.2"/>
    <n v="12.6"/>
    <s v="NA"/>
    <s v="NA"/>
    <s v="NA"/>
    <s v="NA"/>
    <s v="NA"/>
    <s v="NA"/>
    <n v="100"/>
    <n v="40"/>
    <n v="70"/>
    <s v="NA"/>
  </r>
  <r>
    <s v="Sweden"/>
    <s v="Sweden"/>
    <s v="SWE"/>
    <s v="Western and Central Europe"/>
    <x v="16"/>
    <x v="3"/>
    <n v="1999"/>
    <x v="236"/>
    <n v="0"/>
    <n v="0"/>
    <n v="0"/>
    <n v="0"/>
    <n v="0"/>
    <s v="NA"/>
    <s v="NA"/>
    <s v="NA"/>
    <s v="NA"/>
    <s v="NA"/>
    <s v="NA"/>
    <n v="60"/>
    <n v="0"/>
    <n v="0"/>
    <s v="NA"/>
  </r>
  <r>
    <s v="Sweden"/>
    <s v="Sweden"/>
    <s v="SWE"/>
    <s v="Western and Central Europe"/>
    <x v="16"/>
    <x v="3"/>
    <n v="1999"/>
    <x v="20"/>
    <n v="13"/>
    <n v="1.3"/>
    <n v="0.9"/>
    <n v="1.4"/>
    <n v="3.6"/>
    <s v="NA"/>
    <s v="NA"/>
    <s v="NA"/>
    <s v="NA"/>
    <s v="NA"/>
    <s v="NA"/>
    <n v="100"/>
    <n v="70"/>
    <n v="110"/>
    <s v="NA"/>
  </r>
  <r>
    <s v="Sweden"/>
    <s v="Sweden"/>
    <s v="SWE"/>
    <s v="Western and Central Europe"/>
    <x v="16"/>
    <x v="3"/>
    <n v="1999"/>
    <x v="16"/>
    <n v="344"/>
    <n v="37.799999999999997"/>
    <n v="5.8"/>
    <n v="3.4"/>
    <n v="47.1"/>
    <s v="NA"/>
    <s v="NA"/>
    <s v="NA"/>
    <s v="NA"/>
    <s v="NA"/>
    <s v="NA"/>
    <n v="110"/>
    <n v="17"/>
    <n v="10"/>
    <s v="NA"/>
  </r>
  <r>
    <s v="Switzerland"/>
    <s v="Switzerland"/>
    <s v="CHE"/>
    <s v="Western and Central Europe"/>
    <x v="16"/>
    <x v="3"/>
    <n v="1999"/>
    <x v="0"/>
    <n v="51"/>
    <n v="6.5"/>
    <n v="2.2000000000000002"/>
    <n v="2.9"/>
    <n v="11.5"/>
    <s v="NA"/>
    <s v="NA"/>
    <s v="NA"/>
    <s v="NA"/>
    <s v="NA"/>
    <s v="NA"/>
    <n v="127"/>
    <n v="43"/>
    <n v="56"/>
    <s v="NA"/>
  </r>
  <r>
    <s v="Switzerland"/>
    <s v="Switzerland"/>
    <s v="CHE"/>
    <s v="Western and Central Europe"/>
    <x v="16"/>
    <x v="3"/>
    <n v="1999"/>
    <x v="227"/>
    <n v="2"/>
    <n v="0"/>
    <n v="0.1"/>
    <n v="0.1"/>
    <n v="0.2"/>
    <s v="NA"/>
    <s v="NA"/>
    <s v="NA"/>
    <s v="NA"/>
    <s v="NA"/>
    <s v="NA"/>
    <n v="0"/>
    <n v="47"/>
    <n v="35"/>
    <s v="NA"/>
  </r>
  <r>
    <s v="Switzerland"/>
    <s v="Switzerland"/>
    <s v="CHE"/>
    <s v="Western and Central Europe"/>
    <x v="16"/>
    <x v="3"/>
    <n v="1999"/>
    <x v="228"/>
    <n v="4"/>
    <n v="0.3"/>
    <n v="0.2"/>
    <n v="0.2"/>
    <n v="0.7"/>
    <s v="NA"/>
    <s v="NA"/>
    <s v="NA"/>
    <s v="NA"/>
    <s v="NA"/>
    <s v="NA"/>
    <n v="65"/>
    <n v="45"/>
    <n v="58"/>
    <s v="NA"/>
  </r>
  <r>
    <s v="Switzerland"/>
    <s v="Switzerland"/>
    <s v="CHE"/>
    <s v="Western and Central Europe"/>
    <x v="16"/>
    <x v="3"/>
    <n v="1999"/>
    <x v="229"/>
    <n v="30"/>
    <n v="5.0999999999999996"/>
    <n v="2.5"/>
    <n v="3.8"/>
    <n v="11.4"/>
    <s v="NA"/>
    <s v="NA"/>
    <s v="NA"/>
    <s v="NA"/>
    <s v="NA"/>
    <s v="NA"/>
    <n v="170"/>
    <n v="84"/>
    <n v="126"/>
    <s v="NA"/>
  </r>
  <r>
    <s v="Switzerland"/>
    <s v="Switzerland"/>
    <s v="CHE"/>
    <s v="Western and Central Europe"/>
    <x v="16"/>
    <x v="3"/>
    <n v="1999"/>
    <x v="154"/>
    <n v="360"/>
    <n v="16.899999999999999"/>
    <n v="6.8"/>
    <n v="7.6"/>
    <n v="31.3"/>
    <s v="NA"/>
    <s v="NA"/>
    <s v="NA"/>
    <s v="NA"/>
    <s v="NA"/>
    <s v="NA"/>
    <n v="47"/>
    <n v="19"/>
    <n v="21"/>
    <s v="NA"/>
  </r>
  <r>
    <s v="Switzerland"/>
    <s v="Switzerland"/>
    <s v="CHE"/>
    <s v="Western and Central Europe"/>
    <x v="16"/>
    <x v="3"/>
    <n v="1999"/>
    <x v="230"/>
    <n v="14"/>
    <n v="2.5"/>
    <n v="1.1000000000000001"/>
    <n v="1.6"/>
    <n v="5.2"/>
    <s v="NA"/>
    <s v="NA"/>
    <s v="NA"/>
    <s v="NA"/>
    <s v="NA"/>
    <s v="NA"/>
    <n v="180"/>
    <n v="75"/>
    <n v="117"/>
    <s v="NA"/>
  </r>
  <r>
    <s v="Switzerland"/>
    <s v="Switzerland"/>
    <s v="CHE"/>
    <s v="Western and Central Europe"/>
    <x v="16"/>
    <x v="3"/>
    <n v="1999"/>
    <x v="231"/>
    <n v="3"/>
    <n v="0.2"/>
    <n v="0.1"/>
    <n v="0.4"/>
    <n v="0.7"/>
    <s v="NA"/>
    <s v="NA"/>
    <s v="NA"/>
    <s v="NA"/>
    <s v="NA"/>
    <s v="NA"/>
    <n v="50"/>
    <n v="45"/>
    <n v="137"/>
    <s v="NA"/>
  </r>
  <r>
    <s v="Switzerland"/>
    <s v="Switzerland"/>
    <s v="CHE"/>
    <s v="Western and Central Europe"/>
    <x v="16"/>
    <x v="3"/>
    <n v="1999"/>
    <x v="232"/>
    <n v="21"/>
    <n v="1.6"/>
    <n v="1.1000000000000001"/>
    <n v="1.7"/>
    <n v="4.4000000000000004"/>
    <s v="NA"/>
    <s v="NA"/>
    <s v="NA"/>
    <s v="NA"/>
    <s v="NA"/>
    <s v="NA"/>
    <n v="74"/>
    <n v="53"/>
    <n v="82"/>
    <s v="NA"/>
  </r>
  <r>
    <s v="Switzerland"/>
    <s v="Switzerland"/>
    <s v="CHE"/>
    <s v="Western and Central Europe"/>
    <x v="16"/>
    <x v="3"/>
    <n v="1999"/>
    <x v="12"/>
    <n v="17"/>
    <n v="2.9"/>
    <n v="1.4"/>
    <n v="3.8"/>
    <n v="8"/>
    <s v="NA"/>
    <s v="NA"/>
    <s v="NA"/>
    <s v="NA"/>
    <s v="NA"/>
    <s v="NA"/>
    <n v="168"/>
    <n v="80"/>
    <n v="225"/>
    <s v="NA"/>
  </r>
  <r>
    <s v="Switzerland"/>
    <s v="Switzerland"/>
    <s v="CHE"/>
    <s v="Western and Central Europe"/>
    <x v="16"/>
    <x v="3"/>
    <n v="1999"/>
    <x v="179"/>
    <n v="2"/>
    <n v="0.1"/>
    <n v="0.1"/>
    <n v="0.1"/>
    <n v="0.3"/>
    <s v="NA"/>
    <s v="NA"/>
    <s v="NA"/>
    <s v="NA"/>
    <s v="NA"/>
    <s v="NA"/>
    <n v="25"/>
    <n v="65"/>
    <n v="51"/>
    <s v="NA"/>
  </r>
  <r>
    <s v="Switzerland"/>
    <s v="Switzerland"/>
    <s v="CHE"/>
    <s v="Western and Central Europe"/>
    <x v="16"/>
    <x v="3"/>
    <n v="1999"/>
    <x v="233"/>
    <n v="19"/>
    <n v="2.2000000000000002"/>
    <n v="0.8"/>
    <n v="1"/>
    <n v="4"/>
    <s v="NA"/>
    <s v="NA"/>
    <s v="NA"/>
    <s v="NA"/>
    <s v="NA"/>
    <s v="NA"/>
    <n v="114"/>
    <n v="41"/>
    <n v="53"/>
    <s v="NA"/>
  </r>
  <r>
    <s v="Switzerland"/>
    <s v="Switzerland"/>
    <s v="CHE"/>
    <s v="Western and Central Europe"/>
    <x v="16"/>
    <x v="3"/>
    <n v="1999"/>
    <x v="234"/>
    <n v="13"/>
    <n v="0.9"/>
    <n v="0.3"/>
    <n v="0.3"/>
    <n v="1.4"/>
    <s v="NA"/>
    <s v="NA"/>
    <s v="NA"/>
    <s v="NA"/>
    <s v="NA"/>
    <s v="NA"/>
    <n v="70"/>
    <n v="20"/>
    <n v="20"/>
    <s v="NA"/>
  </r>
  <r>
    <s v="Switzerland"/>
    <s v="Switzerland"/>
    <s v="CHE"/>
    <s v="Western and Central Europe"/>
    <x v="16"/>
    <x v="3"/>
    <n v="1999"/>
    <x v="235"/>
    <n v="43"/>
    <n v="3.2"/>
    <n v="2.2000000000000002"/>
    <n v="2.8"/>
    <n v="8.1999999999999993"/>
    <s v="NA"/>
    <s v="NA"/>
    <s v="NA"/>
    <s v="NA"/>
    <s v="NA"/>
    <s v="NA"/>
    <n v="75"/>
    <n v="50"/>
    <n v="65"/>
    <s v="NA"/>
  </r>
  <r>
    <s v="Switzerland"/>
    <s v="Switzerland"/>
    <s v="CHE"/>
    <s v="Western and Central Europe"/>
    <x v="16"/>
    <x v="3"/>
    <n v="1999"/>
    <x v="33"/>
    <n v="16"/>
    <n v="2.2999999999999998"/>
    <n v="1.2"/>
    <n v="3.4"/>
    <n v="6.9"/>
    <s v="NA"/>
    <s v="NA"/>
    <s v="NA"/>
    <s v="NA"/>
    <s v="NA"/>
    <s v="NA"/>
    <n v="145"/>
    <n v="78"/>
    <n v="211"/>
    <s v="NA"/>
  </r>
  <r>
    <s v="Switzerland"/>
    <s v="Switzerland"/>
    <s v="CHE"/>
    <s v="Western and Central Europe"/>
    <x v="16"/>
    <x v="3"/>
    <n v="1999"/>
    <x v="236"/>
    <n v="2"/>
    <n v="0.1"/>
    <n v="0.1"/>
    <n v="0.1"/>
    <n v="0.3"/>
    <s v="NA"/>
    <s v="NA"/>
    <s v="NA"/>
    <s v="NA"/>
    <s v="NA"/>
    <s v="NA"/>
    <n v="45"/>
    <n v="50"/>
    <n v="61"/>
    <s v="NA"/>
  </r>
  <r>
    <s v="Switzerland"/>
    <s v="Switzerland"/>
    <s v="CHE"/>
    <s v="Western and Central Europe"/>
    <x v="16"/>
    <x v="3"/>
    <n v="1999"/>
    <x v="20"/>
    <n v="8"/>
    <n v="1.4"/>
    <n v="1.2"/>
    <n v="1.4"/>
    <n v="4"/>
    <s v="NA"/>
    <s v="NA"/>
    <s v="NA"/>
    <s v="NA"/>
    <s v="NA"/>
    <s v="NA"/>
    <n v="170"/>
    <n v="150"/>
    <n v="175"/>
    <s v="NA"/>
  </r>
  <r>
    <s v="Switzerland"/>
    <s v="Switzerland"/>
    <s v="CHE"/>
    <s v="Western and Central Europe"/>
    <x v="16"/>
    <x v="3"/>
    <n v="1999"/>
    <x v="16"/>
    <n v="97"/>
    <n v="16.5"/>
    <n v="4.3"/>
    <n v="6.1"/>
    <n v="26.9"/>
    <s v="NA"/>
    <s v="NA"/>
    <s v="NA"/>
    <s v="NA"/>
    <s v="NA"/>
    <s v="NA"/>
    <n v="170"/>
    <n v="44"/>
    <n v="63"/>
    <s v="NA"/>
  </r>
  <r>
    <s v="Syria"/>
    <s v="Syrian Arab Republic"/>
    <s v="SYR"/>
    <s v="West Asia"/>
    <x v="15"/>
    <x v="3"/>
    <n v="1999"/>
    <x v="0"/>
    <n v="1963"/>
    <n v="58.9"/>
    <n v="58.9"/>
    <n v="0"/>
    <n v="117.8"/>
    <s v="NA"/>
    <s v="NA"/>
    <s v="NA"/>
    <s v="NA"/>
    <s v="NA"/>
    <s v="NA"/>
    <n v="30"/>
    <n v="30"/>
    <n v="0"/>
    <s v="NA"/>
  </r>
  <r>
    <s v="Syria"/>
    <s v="Syrian Arab Republic"/>
    <s v="SYR"/>
    <s v="West Asia"/>
    <x v="15"/>
    <x v="3"/>
    <n v="1999"/>
    <x v="22"/>
    <n v="204"/>
    <n v="10.199999999999999"/>
    <n v="10.199999999999999"/>
    <n v="0"/>
    <n v="20.399999999999999"/>
    <s v="NA"/>
    <s v="NA"/>
    <s v="NA"/>
    <s v="NA"/>
    <s v="NA"/>
    <s v="NA"/>
    <n v="50"/>
    <n v="50"/>
    <n v="0"/>
    <s v="NA"/>
  </r>
  <r>
    <s v="Syria"/>
    <s v="Syrian Arab Republic"/>
    <s v="SYR"/>
    <s v="West Asia"/>
    <x v="15"/>
    <x v="3"/>
    <n v="1999"/>
    <x v="6"/>
    <n v="67"/>
    <n v="2.2999999999999998"/>
    <n v="2"/>
    <n v="0"/>
    <n v="4.4000000000000004"/>
    <s v="NA"/>
    <s v="NA"/>
    <s v="NA"/>
    <s v="NA"/>
    <s v="NA"/>
    <s v="NA"/>
    <n v="35"/>
    <n v="30"/>
    <n v="0"/>
    <s v="NA"/>
  </r>
  <r>
    <s v="Syria"/>
    <s v="Syrian Arab Republic"/>
    <s v="SYR"/>
    <s v="West Asia"/>
    <x v="15"/>
    <x v="3"/>
    <n v="1999"/>
    <x v="19"/>
    <n v="69"/>
    <n v="2.4"/>
    <n v="2.1"/>
    <n v="0"/>
    <n v="4.5"/>
    <s v="NA"/>
    <s v="NA"/>
    <s v="NA"/>
    <s v="NA"/>
    <s v="NA"/>
    <s v="NA"/>
    <n v="35"/>
    <n v="30"/>
    <n v="0"/>
    <s v="NA"/>
  </r>
  <r>
    <s v="Syria"/>
    <s v="Syrian Arab Republic"/>
    <s v="SYR"/>
    <s v="West Asia"/>
    <x v="15"/>
    <x v="3"/>
    <n v="1999"/>
    <x v="7"/>
    <n v="422"/>
    <n v="14.8"/>
    <n v="12.7"/>
    <n v="0"/>
    <n v="27.4"/>
    <s v="NA"/>
    <s v="NA"/>
    <s v="NA"/>
    <s v="NA"/>
    <s v="NA"/>
    <s v="NA"/>
    <n v="35"/>
    <n v="30"/>
    <n v="0"/>
    <s v="NA"/>
  </r>
  <r>
    <s v="Syria"/>
    <s v="Syrian Arab Republic"/>
    <s v="SYR"/>
    <s v="West Asia"/>
    <x v="15"/>
    <x v="3"/>
    <n v="1999"/>
    <x v="12"/>
    <n v="23"/>
    <n v="0.8"/>
    <n v="0.7"/>
    <n v="0.1"/>
    <n v="1.6"/>
    <s v="NA"/>
    <s v="NA"/>
    <s v="NA"/>
    <s v="NA"/>
    <s v="NA"/>
    <s v="NA"/>
    <n v="35"/>
    <n v="30"/>
    <n v="5"/>
    <s v="NA"/>
  </r>
  <r>
    <s v="Syria"/>
    <s v="Syrian Arab Republic"/>
    <s v="SYR"/>
    <s v="West Asia"/>
    <x v="15"/>
    <x v="3"/>
    <n v="1999"/>
    <x v="33"/>
    <n v="31"/>
    <n v="1.9"/>
    <n v="1.9"/>
    <n v="0"/>
    <n v="3.7"/>
    <s v="NA"/>
    <s v="NA"/>
    <s v="NA"/>
    <s v="NA"/>
    <s v="NA"/>
    <s v="NA"/>
    <n v="60"/>
    <n v="60"/>
    <n v="0"/>
    <s v="NA"/>
  </r>
  <r>
    <s v="Syria"/>
    <s v="Syrian Arab Republic"/>
    <s v="SYR"/>
    <s v="West Asia"/>
    <x v="15"/>
    <x v="3"/>
    <n v="1999"/>
    <x v="49"/>
    <n v="20"/>
    <n v="1"/>
    <n v="0.6"/>
    <n v="0"/>
    <n v="1.6"/>
    <s v="NA"/>
    <s v="NA"/>
    <s v="NA"/>
    <s v="NA"/>
    <s v="NA"/>
    <s v="NA"/>
    <n v="50"/>
    <n v="30"/>
    <n v="0"/>
    <s v="NA"/>
  </r>
  <r>
    <s v="Syria"/>
    <s v="Syrian Arab Republic"/>
    <s v="SYR"/>
    <s v="West Asia"/>
    <x v="15"/>
    <x v="3"/>
    <n v="1999"/>
    <x v="16"/>
    <n v="1644"/>
    <n v="49.3"/>
    <n v="49.3"/>
    <n v="0"/>
    <n v="98.6"/>
    <s v="NA"/>
    <s v="NA"/>
    <s v="NA"/>
    <s v="NA"/>
    <s v="NA"/>
    <s v="NA"/>
    <n v="30"/>
    <n v="30"/>
    <n v="0"/>
    <s v="NA"/>
  </r>
  <r>
    <s v="Tajikstan"/>
    <s v="Tajikistan"/>
    <s v="TJK"/>
    <s v="Eastern Europe and Central Asia"/>
    <x v="11"/>
    <x v="3"/>
    <n v="1999"/>
    <x v="22"/>
    <n v="300"/>
    <n v="77.099999999999994"/>
    <n v="43.7"/>
    <n v="17.5"/>
    <n v="138.19999999999999"/>
    <n v="265"/>
    <n v="150"/>
    <n v="60"/>
    <n v="97"/>
    <n v="97"/>
    <n v="97"/>
    <s v="NA"/>
    <s v="NA"/>
    <s v="NA"/>
    <s v="NA"/>
  </r>
  <r>
    <s v="Tajikstan"/>
    <s v="Tajikistan"/>
    <s v="TJK"/>
    <s v="Eastern Europe and Central Asia"/>
    <x v="11"/>
    <x v="3"/>
    <n v="1999"/>
    <x v="19"/>
    <n v="9"/>
    <n v="1.5"/>
    <n v="0.8"/>
    <n v="0.3"/>
    <n v="2.7"/>
    <n v="250"/>
    <n v="140"/>
    <n v="50"/>
    <n v="67"/>
    <n v="67"/>
    <n v="67"/>
    <s v="NA"/>
    <s v="NA"/>
    <s v="NA"/>
    <s v="NA"/>
  </r>
  <r>
    <s v="Tajikstan"/>
    <s v="Tajikistan"/>
    <s v="TJK"/>
    <s v="Eastern Europe and Central Asia"/>
    <x v="11"/>
    <x v="3"/>
    <n v="1999"/>
    <x v="223"/>
    <n v="191"/>
    <n v="10.7"/>
    <n v="6.8"/>
    <n v="1.3"/>
    <n v="18.8"/>
    <n v="56"/>
    <n v="35.6"/>
    <n v="6.8"/>
    <n v="100"/>
    <n v="100"/>
    <n v="100"/>
    <s v="NA"/>
    <s v="NA"/>
    <s v="NA"/>
    <s v="NA"/>
  </r>
  <r>
    <s v="Tajikstan"/>
    <s v="Tajikistan"/>
    <s v="TJK"/>
    <s v="Eastern Europe and Central Asia"/>
    <x v="11"/>
    <x v="3"/>
    <n v="1999"/>
    <x v="12"/>
    <n v="10"/>
    <n v="0.9"/>
    <n v="0.6"/>
    <n v="0.4"/>
    <n v="1.9"/>
    <n v="170"/>
    <n v="120"/>
    <n v="80"/>
    <n v="50"/>
    <n v="50"/>
    <n v="50"/>
    <s v="NA"/>
    <s v="NA"/>
    <s v="NA"/>
    <s v="NA"/>
  </r>
  <r>
    <s v="Tajikstan"/>
    <s v="Tajikistan"/>
    <s v="TJK"/>
    <s v="Eastern Europe and Central Asia"/>
    <x v="11"/>
    <x v="3"/>
    <n v="1999"/>
    <x v="48"/>
    <n v="6"/>
    <n v="1"/>
    <n v="0.6"/>
    <n v="0.1"/>
    <n v="1.7"/>
    <n v="200"/>
    <n v="120"/>
    <n v="15"/>
    <n v="83"/>
    <n v="83"/>
    <n v="83"/>
    <s v="NA"/>
    <s v="NA"/>
    <s v="NA"/>
    <s v="NA"/>
  </r>
  <r>
    <s v="Tajikstan"/>
    <s v="Tajikistan"/>
    <s v="TJK"/>
    <s v="Eastern Europe and Central Asia"/>
    <x v="11"/>
    <x v="3"/>
    <n v="1999"/>
    <x v="25"/>
    <n v="7"/>
    <n v="1.1000000000000001"/>
    <n v="1.1000000000000001"/>
    <n v="0.7"/>
    <n v="2.8"/>
    <n v="150"/>
    <n v="150"/>
    <n v="100"/>
    <n v="100"/>
    <n v="100"/>
    <n v="100"/>
    <s v="NA"/>
    <s v="NA"/>
    <s v="NA"/>
    <s v="NA"/>
  </r>
  <r>
    <s v="Tajikstan"/>
    <s v="Tajikistan"/>
    <s v="TJK"/>
    <s v="Eastern Europe and Central Asia"/>
    <x v="11"/>
    <x v="3"/>
    <n v="1999"/>
    <x v="20"/>
    <n v="16"/>
    <n v="3.2"/>
    <n v="1.9"/>
    <n v="1"/>
    <n v="6.1"/>
    <n v="200"/>
    <n v="120"/>
    <n v="60"/>
    <n v="100"/>
    <n v="100"/>
    <n v="100"/>
    <s v="NA"/>
    <s v="NA"/>
    <s v="NA"/>
    <s v="NA"/>
  </r>
  <r>
    <s v="Tajikstan"/>
    <s v="Tajikistan"/>
    <s v="TJK"/>
    <s v="Eastern Europe and Central Asia"/>
    <x v="11"/>
    <x v="3"/>
    <n v="1999"/>
    <x v="16"/>
    <n v="154"/>
    <n v="3.6"/>
    <n v="3.5"/>
    <n v="0.2"/>
    <n v="7.3"/>
    <n v="80"/>
    <n v="40"/>
    <n v="15"/>
    <n v="29"/>
    <n v="57"/>
    <n v="9"/>
    <s v="NA"/>
    <s v="NA"/>
    <s v="NA"/>
    <s v="NA"/>
  </r>
  <r>
    <s v="Thailand"/>
    <s v="Thailand"/>
    <s v="THA"/>
    <s v="East Asia"/>
    <x v="2"/>
    <x v="3"/>
    <n v="1999"/>
    <x v="42"/>
    <n v="1492"/>
    <n v="11.2"/>
    <n v="11.2"/>
    <n v="11.2"/>
    <n v="33.6"/>
    <n v="75"/>
    <n v="75"/>
    <n v="75"/>
    <n v="10"/>
    <n v="10"/>
    <n v="10"/>
    <s v="NA"/>
    <s v="NA"/>
    <s v="NA"/>
    <s v="NA"/>
  </r>
  <r>
    <s v="Thailand"/>
    <s v="Thailand"/>
    <s v="THA"/>
    <s v="East Asia"/>
    <x v="2"/>
    <x v="3"/>
    <n v="1999"/>
    <x v="52"/>
    <n v="393"/>
    <n v="0.3"/>
    <n v="0.3"/>
    <n v="0.5"/>
    <n v="1.1000000000000001"/>
    <n v="8"/>
    <n v="8"/>
    <n v="13"/>
    <n v="10"/>
    <n v="10"/>
    <n v="10"/>
    <s v="NA"/>
    <s v="NA"/>
    <s v="NA"/>
    <s v="NA"/>
  </r>
  <r>
    <s v="Thailand"/>
    <s v="Thailand"/>
    <s v="THA"/>
    <s v="East Asia"/>
    <x v="2"/>
    <x v="3"/>
    <n v="1999"/>
    <x v="53"/>
    <n v="63"/>
    <n v="3.6"/>
    <n v="3.6"/>
    <n v="3.6"/>
    <n v="10.9"/>
    <n v="75"/>
    <n v="75"/>
    <n v="75"/>
    <n v="77"/>
    <n v="77"/>
    <n v="77"/>
    <s v="NA"/>
    <s v="NA"/>
    <s v="NA"/>
    <s v="NA"/>
  </r>
  <r>
    <s v="Thailand"/>
    <s v="Thailand"/>
    <s v="THA"/>
    <s v="East Asia"/>
    <x v="2"/>
    <x v="3"/>
    <n v="1999"/>
    <x v="43"/>
    <n v="122"/>
    <n v="0"/>
    <n v="2.7"/>
    <n v="0"/>
    <n v="2.7"/>
    <n v="0"/>
    <n v="37.5"/>
    <n v="0"/>
    <n v="0"/>
    <n v="59"/>
    <n v="0"/>
    <s v="NA"/>
    <s v="NA"/>
    <s v="NA"/>
    <s v="NA"/>
  </r>
  <r>
    <s v="Thailand"/>
    <s v="Thailand"/>
    <s v="THA"/>
    <s v="East Asia"/>
    <x v="2"/>
    <x v="3"/>
    <n v="1999"/>
    <x v="19"/>
    <n v="1746"/>
    <n v="66.599999999999994"/>
    <n v="66.599999999999994"/>
    <n v="0"/>
    <n v="133.1"/>
    <n v="62.5"/>
    <n v="62.5"/>
    <n v="0"/>
    <n v="61"/>
    <n v="61"/>
    <n v="0"/>
    <s v="NA"/>
    <s v="NA"/>
    <s v="NA"/>
    <s v="NA"/>
  </r>
  <r>
    <s v="Thailand"/>
    <s v="Thailand"/>
    <s v="THA"/>
    <s v="East Asia"/>
    <x v="2"/>
    <x v="3"/>
    <n v="1999"/>
    <x v="116"/>
    <n v="449"/>
    <n v="0"/>
    <n v="4"/>
    <n v="0"/>
    <n v="4"/>
    <n v="0"/>
    <n v="37.5"/>
    <n v="0"/>
    <n v="0"/>
    <n v="24"/>
    <n v="0"/>
    <s v="NA"/>
    <s v="NA"/>
    <s v="NA"/>
    <s v="NA"/>
  </r>
  <r>
    <s v="Thailand"/>
    <s v="Thailand"/>
    <s v="THA"/>
    <s v="East Asia"/>
    <x v="2"/>
    <x v="3"/>
    <n v="1999"/>
    <x v="241"/>
    <n v="142"/>
    <n v="9.1999999999999993"/>
    <n v="7.7"/>
    <n v="19.100000000000001"/>
    <n v="36"/>
    <n v="66"/>
    <n v="55"/>
    <n v="137.5"/>
    <n v="98"/>
    <n v="98"/>
    <n v="98"/>
    <s v="NA"/>
    <s v="NA"/>
    <s v="NA"/>
    <s v="NA"/>
  </r>
  <r>
    <s v="Thailand"/>
    <s v="Thailand"/>
    <s v="THA"/>
    <s v="East Asia"/>
    <x v="2"/>
    <x v="3"/>
    <n v="1999"/>
    <x v="58"/>
    <n v="75"/>
    <n v="11.8"/>
    <n v="11.8"/>
    <n v="19.100000000000001"/>
    <n v="42.6"/>
    <n v="160"/>
    <n v="160"/>
    <n v="260"/>
    <n v="98"/>
    <n v="98"/>
    <n v="98"/>
    <s v="NA"/>
    <s v="NA"/>
    <s v="NA"/>
    <s v="NA"/>
  </r>
  <r>
    <s v="Thailand"/>
    <s v="Thailand"/>
    <s v="THA"/>
    <s v="East Asia"/>
    <x v="2"/>
    <x v="3"/>
    <n v="1999"/>
    <x v="48"/>
    <n v="9906"/>
    <n v="379.7"/>
    <n v="134.69999999999999"/>
    <n v="21.1"/>
    <n v="535.5"/>
    <n v="45.1"/>
    <n v="16"/>
    <n v="2.5"/>
    <n v="85"/>
    <n v="85"/>
    <n v="85"/>
    <s v="NA"/>
    <s v="NA"/>
    <s v="NA"/>
    <s v="NA"/>
  </r>
  <r>
    <s v="Thailand"/>
    <s v="Thailand"/>
    <s v="THA"/>
    <s v="East Asia"/>
    <x v="2"/>
    <x v="3"/>
    <n v="1999"/>
    <x v="76"/>
    <n v="1759"/>
    <n v="41.7"/>
    <n v="20.9"/>
    <n v="36.5"/>
    <n v="99.1"/>
    <n v="30.4"/>
    <n v="15.2"/>
    <n v="26.6"/>
    <n v="78"/>
    <n v="78"/>
    <n v="78"/>
    <s v="NA"/>
    <s v="NA"/>
    <s v="NA"/>
    <s v="NA"/>
  </r>
  <r>
    <s v="Thailand"/>
    <s v="Thailand"/>
    <s v="THA"/>
    <s v="East Asia"/>
    <x v="2"/>
    <x v="3"/>
    <n v="1999"/>
    <x v="46"/>
    <n v="194"/>
    <n v="1.2"/>
    <n v="1.2"/>
    <n v="0"/>
    <n v="2.4"/>
    <n v="62.5"/>
    <n v="62.5"/>
    <n v="0"/>
    <n v="10"/>
    <n v="10"/>
    <n v="0"/>
    <s v="NA"/>
    <s v="NA"/>
    <s v="NA"/>
    <s v="NA"/>
  </r>
  <r>
    <s v="Thailand"/>
    <s v="Thailand"/>
    <s v="THA"/>
    <s v="East Asia"/>
    <x v="2"/>
    <x v="3"/>
    <n v="1999"/>
    <x v="60"/>
    <n v="425"/>
    <n v="0"/>
    <n v="8"/>
    <n v="0"/>
    <n v="8"/>
    <n v="0"/>
    <n v="37.5"/>
    <n v="0"/>
    <n v="0"/>
    <n v="50"/>
    <n v="0"/>
    <s v="NA"/>
    <s v="NA"/>
    <s v="NA"/>
    <s v="NA"/>
  </r>
  <r>
    <s v="Thailand"/>
    <s v="Thailand"/>
    <s v="THA"/>
    <s v="East Asia"/>
    <x v="2"/>
    <x v="3"/>
    <n v="1999"/>
    <x v="225"/>
    <n v="789"/>
    <n v="50.8"/>
    <n v="10.3"/>
    <n v="8.3000000000000007"/>
    <n v="69.3"/>
    <n v="65"/>
    <n v="65"/>
    <n v="105"/>
    <n v="99"/>
    <n v="20"/>
    <n v="10"/>
    <s v="NA"/>
    <s v="NA"/>
    <s v="NA"/>
    <s v="NA"/>
  </r>
  <r>
    <s v="Togo"/>
    <s v="Togo"/>
    <s v="TGO"/>
    <s v="Africa"/>
    <x v="2"/>
    <x v="3"/>
    <n v="1999"/>
    <x v="53"/>
    <n v="21"/>
    <n v="0.2"/>
    <n v="0.2"/>
    <n v="0.1"/>
    <n v="0.5"/>
    <n v="21"/>
    <n v="19"/>
    <n v="7"/>
    <n v="46"/>
    <n v="46"/>
    <n v="46"/>
    <s v="NA"/>
    <s v="NA"/>
    <s v="NA"/>
    <s v="NA"/>
  </r>
  <r>
    <s v="Togo"/>
    <s v="Togo"/>
    <s v="TGO"/>
    <s v="Africa"/>
    <x v="2"/>
    <x v="3"/>
    <n v="1999"/>
    <x v="22"/>
    <n v="81"/>
    <n v="3"/>
    <n v="2.6"/>
    <n v="1.6"/>
    <n v="7.3"/>
    <n v="38"/>
    <n v="33"/>
    <n v="20"/>
    <n v="99"/>
    <n v="99"/>
    <n v="99"/>
    <s v="NA"/>
    <s v="NA"/>
    <s v="NA"/>
    <s v="NA"/>
  </r>
  <r>
    <s v="Togo"/>
    <s v="Togo"/>
    <s v="TGO"/>
    <s v="Africa"/>
    <x v="2"/>
    <x v="3"/>
    <n v="1999"/>
    <x v="19"/>
    <n v="296"/>
    <n v="1.8"/>
    <n v="0.6"/>
    <n v="0.6"/>
    <n v="3"/>
    <n v="37"/>
    <n v="13"/>
    <n v="13"/>
    <n v="16"/>
    <n v="16"/>
    <n v="16"/>
    <s v="NA"/>
    <s v="NA"/>
    <s v="NA"/>
    <s v="NA"/>
  </r>
  <r>
    <s v="Togo"/>
    <s v="Togo"/>
    <s v="TGO"/>
    <s v="Africa"/>
    <x v="2"/>
    <x v="3"/>
    <n v="1999"/>
    <x v="48"/>
    <n v="19"/>
    <n v="0.1"/>
    <n v="0.1"/>
    <n v="0.1"/>
    <n v="0.2"/>
    <n v="48"/>
    <n v="22"/>
    <n v="22"/>
    <n v="13"/>
    <n v="13"/>
    <n v="13"/>
    <s v="NA"/>
    <s v="NA"/>
    <s v="NA"/>
    <s v="NA"/>
  </r>
  <r>
    <s v="Togo"/>
    <s v="Togo"/>
    <s v="TGO"/>
    <s v="Africa"/>
    <x v="2"/>
    <x v="3"/>
    <n v="1999"/>
    <x v="46"/>
    <n v="184"/>
    <n v="0.7"/>
    <n v="0.2"/>
    <n v="0.2"/>
    <n v="1.1000000000000001"/>
    <n v="24"/>
    <n v="9"/>
    <n v="8"/>
    <n v="15"/>
    <n v="15"/>
    <n v="15"/>
    <s v="NA"/>
    <s v="NA"/>
    <s v="NA"/>
    <s v="NA"/>
  </r>
  <r>
    <s v="Togo"/>
    <s v="Togo"/>
    <s v="TGO"/>
    <s v="Africa"/>
    <x v="2"/>
    <x v="3"/>
    <n v="1999"/>
    <x v="225"/>
    <n v="1"/>
    <n v="0.3"/>
    <n v="0.2"/>
    <n v="0.2"/>
    <n v="0.7"/>
    <n v="308"/>
    <n v="174"/>
    <n v="174"/>
    <n v="100"/>
    <n v="100"/>
    <n v="100"/>
    <s v="NA"/>
    <s v="NA"/>
    <s v="NA"/>
    <s v="NA"/>
  </r>
  <r>
    <s v="Turkey"/>
    <s v="Turkey"/>
    <s v="TUR"/>
    <s v="West Asia"/>
    <x v="15"/>
    <x v="3"/>
    <n v="1999"/>
    <x v="0"/>
    <n v="3525"/>
    <n v="101.5"/>
    <n v="60.3"/>
    <n v="0.5"/>
    <n v="162.30000000000001"/>
    <n v="37.4"/>
    <n v="22.2"/>
    <n v="77"/>
    <n v="77"/>
    <n v="77"/>
    <s v="NA"/>
    <s v="NA"/>
    <s v="NA"/>
    <n v="0.2"/>
    <s v="NA"/>
  </r>
  <r>
    <s v="Turkey"/>
    <s v="Turkey"/>
    <s v="TUR"/>
    <s v="West Asia"/>
    <x v="15"/>
    <x v="3"/>
    <n v="1999"/>
    <x v="75"/>
    <n v="170"/>
    <n v="12.2"/>
    <n v="4.4000000000000004"/>
    <n v="0.2"/>
    <n v="16.8"/>
    <n v="83.6"/>
    <n v="30"/>
    <n v="86"/>
    <n v="86"/>
    <n v="86"/>
    <s v="NA"/>
    <s v="NA"/>
    <s v="NA"/>
    <n v="1.3"/>
    <s v="NA"/>
  </r>
  <r>
    <s v="Turkey"/>
    <s v="Turkey"/>
    <s v="TUR"/>
    <s v="West Asia"/>
    <x v="15"/>
    <x v="3"/>
    <n v="1999"/>
    <x v="297"/>
    <n v="26"/>
    <n v="0.2"/>
    <n v="0.4"/>
    <n v="0"/>
    <n v="0.6"/>
    <n v="10.7"/>
    <n v="19.5"/>
    <n v="78"/>
    <n v="78"/>
    <n v="78"/>
    <s v="NA"/>
    <s v="NA"/>
    <s v="NA"/>
    <n v="0.6"/>
    <s v="NA"/>
  </r>
  <r>
    <s v="Turkey"/>
    <s v="Turkey"/>
    <s v="TUR"/>
    <s v="West Asia"/>
    <x v="15"/>
    <x v="3"/>
    <n v="1999"/>
    <x v="265"/>
    <n v="327"/>
    <n v="5.5"/>
    <n v="2.8"/>
    <n v="0"/>
    <n v="8.3000000000000007"/>
    <n v="27"/>
    <n v="13.7"/>
    <n v="62"/>
    <n v="62"/>
    <n v="62"/>
    <s v="NA"/>
    <s v="NA"/>
    <s v="NA"/>
    <n v="0.1"/>
    <s v="NA"/>
  </r>
  <r>
    <s v="Turkey"/>
    <s v="Turkey"/>
    <s v="TUR"/>
    <s v="West Asia"/>
    <x v="15"/>
    <x v="3"/>
    <n v="1999"/>
    <x v="262"/>
    <n v="745"/>
    <n v="7.8"/>
    <n v="6.3"/>
    <n v="1"/>
    <n v="15.1"/>
    <n v="12.9"/>
    <n v="10.4"/>
    <n v="81"/>
    <n v="81"/>
    <n v="81"/>
    <s v="NA"/>
    <s v="NA"/>
    <s v="NA"/>
    <n v="1.7"/>
    <s v="NA"/>
  </r>
  <r>
    <s v="Turkey"/>
    <s v="Turkey"/>
    <s v="TUR"/>
    <s v="West Asia"/>
    <x v="15"/>
    <x v="3"/>
    <n v="1999"/>
    <x v="22"/>
    <n v="741"/>
    <n v="72.099999999999994"/>
    <n v="46.7"/>
    <n v="6.8"/>
    <n v="125.6"/>
    <n v="97.3"/>
    <n v="63"/>
    <n v="100"/>
    <n v="100"/>
    <n v="100"/>
    <s v="NA"/>
    <s v="NA"/>
    <s v="NA"/>
    <n v="9.1999999999999993"/>
    <s v="NA"/>
  </r>
  <r>
    <s v="Turkey"/>
    <s v="Turkey"/>
    <s v="TUR"/>
    <s v="West Asia"/>
    <x v="15"/>
    <x v="3"/>
    <n v="1999"/>
    <x v="61"/>
    <n v="3216"/>
    <n v="72.900000000000006"/>
    <n v="25.7"/>
    <n v="13.1"/>
    <n v="111.7"/>
    <n v="39.1"/>
    <n v="13.8"/>
    <n v="58"/>
    <n v="58"/>
    <n v="58"/>
    <s v="NA"/>
    <s v="NA"/>
    <s v="NA"/>
    <n v="7"/>
    <s v="NA"/>
  </r>
  <r>
    <s v="Turkey"/>
    <s v="Turkey"/>
    <s v="TUR"/>
    <s v="West Asia"/>
    <x v="15"/>
    <x v="3"/>
    <n v="1999"/>
    <x v="88"/>
    <n v="640"/>
    <n v="5.6"/>
    <n v="5.6"/>
    <n v="0"/>
    <n v="11.2"/>
    <n v="13.1"/>
    <n v="13.1"/>
    <n v="0"/>
    <n v="67"/>
    <n v="67"/>
    <s v="NA"/>
    <s v="NA"/>
    <s v="NA"/>
    <n v="0"/>
    <s v="NA"/>
  </r>
  <r>
    <s v="Turkey"/>
    <s v="Turkey"/>
    <s v="TUR"/>
    <s v="West Asia"/>
    <x v="15"/>
    <x v="3"/>
    <n v="1999"/>
    <x v="19"/>
    <n v="515"/>
    <n v="45.8"/>
    <n v="32.1"/>
    <n v="1.7"/>
    <n v="79.5"/>
    <n v="102.2"/>
    <n v="71.599999999999994"/>
    <n v="87"/>
    <n v="87"/>
    <n v="87"/>
    <s v="NA"/>
    <s v="NA"/>
    <s v="NA"/>
    <n v="3.7"/>
    <s v="NA"/>
  </r>
  <r>
    <s v="Turkey"/>
    <s v="Turkey"/>
    <s v="TUR"/>
    <s v="West Asia"/>
    <x v="15"/>
    <x v="3"/>
    <n v="1999"/>
    <x v="298"/>
    <n v="348"/>
    <n v="8.3000000000000007"/>
    <n v="4.4000000000000004"/>
    <n v="0.9"/>
    <n v="13.6"/>
    <n v="27.5"/>
    <n v="14.5"/>
    <n v="87"/>
    <n v="87"/>
    <n v="87"/>
    <s v="NA"/>
    <s v="NA"/>
    <s v="NA"/>
    <n v="3"/>
    <s v="NA"/>
  </r>
  <r>
    <s v="Turkey"/>
    <s v="Turkey"/>
    <s v="TUR"/>
    <s v="West Asia"/>
    <x v="15"/>
    <x v="3"/>
    <n v="1999"/>
    <x v="223"/>
    <n v="582"/>
    <n v="5.7"/>
    <n v="5.3"/>
    <n v="0.3"/>
    <n v="11.3"/>
    <n v="16.600000000000001"/>
    <n v="15.3"/>
    <n v="59"/>
    <n v="59"/>
    <n v="59"/>
    <s v="NA"/>
    <s v="NA"/>
    <s v="NA"/>
    <n v="0.9"/>
    <s v="NA"/>
  </r>
  <r>
    <s v="Turkey"/>
    <s v="Turkey"/>
    <s v="TUR"/>
    <s v="West Asia"/>
    <x v="15"/>
    <x v="3"/>
    <n v="1999"/>
    <x v="12"/>
    <n v="200"/>
    <n v="26.4"/>
    <n v="9.9"/>
    <n v="1.8"/>
    <n v="38.200000000000003"/>
    <n v="151.9"/>
    <n v="57.1"/>
    <n v="87"/>
    <n v="87"/>
    <n v="87"/>
    <s v="NA"/>
    <s v="NA"/>
    <s v="NA"/>
    <n v="10.5"/>
    <s v="NA"/>
  </r>
  <r>
    <s v="Turkey"/>
    <s v="Turkey"/>
    <s v="TUR"/>
    <s v="West Asia"/>
    <x v="15"/>
    <x v="3"/>
    <n v="1999"/>
    <x v="289"/>
    <n v="11"/>
    <n v="1.2"/>
    <n v="0.7"/>
    <n v="0"/>
    <n v="1.9"/>
    <n v="192.8"/>
    <n v="114.9"/>
    <n v="57"/>
    <n v="57"/>
    <n v="57"/>
    <s v="NA"/>
    <s v="NA"/>
    <s v="NA"/>
    <n v="1.9"/>
    <s v="NA"/>
  </r>
  <r>
    <s v="Turkey"/>
    <s v="Turkey"/>
    <s v="TUR"/>
    <s v="West Asia"/>
    <x v="15"/>
    <x v="3"/>
    <n v="1999"/>
    <x v="48"/>
    <n v="50"/>
    <n v="7"/>
    <n v="3.2"/>
    <n v="0.1"/>
    <n v="10.3"/>
    <n v="140.1"/>
    <n v="63.5"/>
    <n v="100"/>
    <n v="100"/>
    <n v="100"/>
    <s v="NA"/>
    <s v="NA"/>
    <s v="NA"/>
    <n v="1.4"/>
    <s v="NA"/>
  </r>
  <r>
    <s v="Turkey"/>
    <s v="Turkey"/>
    <s v="TUR"/>
    <s v="West Asia"/>
    <x v="15"/>
    <x v="3"/>
    <n v="1999"/>
    <x v="33"/>
    <n v="312"/>
    <n v="28"/>
    <n v="18.3"/>
    <n v="6.6"/>
    <n v="52.9"/>
    <n v="89.9"/>
    <n v="58.6"/>
    <n v="100"/>
    <n v="100"/>
    <n v="100"/>
    <s v="NA"/>
    <s v="NA"/>
    <s v="NA"/>
    <n v="21"/>
    <s v="NA"/>
  </r>
  <r>
    <s v="Turkey"/>
    <s v="Turkey"/>
    <s v="TUR"/>
    <s v="West Asia"/>
    <x v="15"/>
    <x v="3"/>
    <n v="1999"/>
    <x v="34"/>
    <n v="585"/>
    <n v="36.1"/>
    <n v="16.3"/>
    <n v="7.5"/>
    <n v="59.9"/>
    <n v="63.6"/>
    <n v="28.7"/>
    <n v="97"/>
    <n v="97"/>
    <n v="97"/>
    <s v="NA"/>
    <s v="NA"/>
    <s v="NA"/>
    <n v="13.3"/>
    <s v="NA"/>
  </r>
  <r>
    <s v="Turkey"/>
    <s v="Turkey"/>
    <s v="TUR"/>
    <s v="West Asia"/>
    <x v="15"/>
    <x v="3"/>
    <n v="1999"/>
    <x v="25"/>
    <n v="236"/>
    <n v="2.2999999999999998"/>
    <n v="1.1000000000000001"/>
    <n v="0.8"/>
    <n v="4.0999999999999996"/>
    <n v="18.7"/>
    <n v="8.9"/>
    <n v="51"/>
    <n v="51"/>
    <n v="51"/>
    <s v="NA"/>
    <s v="NA"/>
    <s v="NA"/>
    <n v="6.3"/>
    <s v="NA"/>
  </r>
  <r>
    <s v="Turkey"/>
    <s v="Turkey"/>
    <s v="TUR"/>
    <s v="West Asia"/>
    <x v="15"/>
    <x v="3"/>
    <n v="1999"/>
    <x v="20"/>
    <n v="785"/>
    <n v="43.4"/>
    <n v="19.5"/>
    <n v="8.4"/>
    <n v="71.400000000000006"/>
    <n v="64.3"/>
    <n v="28.9"/>
    <n v="86"/>
    <n v="86"/>
    <n v="86"/>
    <s v="NA"/>
    <s v="NA"/>
    <s v="NA"/>
    <n v="12.5"/>
    <s v="NA"/>
  </r>
  <r>
    <s v="Turkey"/>
    <s v="Turkey"/>
    <s v="TUR"/>
    <s v="West Asia"/>
    <x v="15"/>
    <x v="3"/>
    <n v="1999"/>
    <x v="16"/>
    <n v="6461"/>
    <n v="253.5"/>
    <n v="131.4"/>
    <n v="2.9"/>
    <n v="387.9"/>
    <n v="43.6"/>
    <n v="22.6"/>
    <n v="90"/>
    <n v="90"/>
    <n v="90"/>
    <s v="NA"/>
    <s v="NA"/>
    <s v="NA"/>
    <n v="0.5"/>
    <s v="NA"/>
  </r>
  <r>
    <s v="Turkey"/>
    <s v="Turkey"/>
    <s v="TUR"/>
    <s v="West Asia"/>
    <x v="15"/>
    <x v="3"/>
    <n v="1999"/>
    <x v="299"/>
    <n v="2939"/>
    <n v="143.6"/>
    <n v="93.7"/>
    <n v="0.5"/>
    <n v="237.8"/>
    <n v="57.5"/>
    <n v="37.5"/>
    <n v="85"/>
    <n v="85"/>
    <n v="85"/>
    <s v="NA"/>
    <s v="NA"/>
    <s v="NA"/>
    <n v="0.2"/>
    <s v="NA"/>
  </r>
  <r>
    <s v="Turkmenistan"/>
    <s v="Turkmenistan"/>
    <s v="TKM"/>
    <s v="Eastern Europe and Central Asia"/>
    <x v="2"/>
    <x v="3"/>
    <n v="1999"/>
    <x v="22"/>
    <n v="623"/>
    <n v="95.7"/>
    <n v="46.8"/>
    <n v="17.899999999999999"/>
    <n v="160.5"/>
    <n v="192"/>
    <n v="94"/>
    <n v="36"/>
    <n v="80"/>
    <n v="80"/>
    <n v="80"/>
    <s v="NA"/>
    <s v="NA"/>
    <s v="NA"/>
    <s v="NA"/>
  </r>
  <r>
    <s v="United Arab Emirates"/>
    <s v="United Arab Emirates"/>
    <s v="ARE"/>
    <s v="West Asia"/>
    <x v="2"/>
    <x v="3"/>
    <n v="1999"/>
    <x v="61"/>
    <n v="3"/>
    <n v="0.6"/>
    <n v="0.6"/>
    <n v="0.3"/>
    <n v="1.5"/>
    <n v="200"/>
    <n v="200"/>
    <n v="100"/>
    <n v="100"/>
    <n v="100"/>
    <n v="100"/>
    <s v="NA"/>
    <s v="NA"/>
    <s v="NA"/>
    <s v="NA"/>
  </r>
  <r>
    <s v="United Arab Emirates"/>
    <s v="United Arab Emirates"/>
    <s v="ARE"/>
    <s v="West Asia"/>
    <x v="2"/>
    <x v="3"/>
    <n v="1999"/>
    <x v="144"/>
    <n v="8"/>
    <n v="2"/>
    <n v="1.8"/>
    <n v="0.8"/>
    <n v="4.5999999999999996"/>
    <n v="250"/>
    <n v="220"/>
    <n v="100"/>
    <n v="100"/>
    <n v="100"/>
    <n v="100"/>
    <s v="NA"/>
    <s v="NA"/>
    <s v="NA"/>
    <s v="NA"/>
  </r>
  <r>
    <s v="United Arab Emirates"/>
    <s v="United Arab Emirates"/>
    <s v="ARE"/>
    <s v="West Asia"/>
    <x v="2"/>
    <x v="3"/>
    <n v="1999"/>
    <x v="20"/>
    <n v="9"/>
    <n v="2.7"/>
    <n v="2.2999999999999998"/>
    <n v="1.4"/>
    <n v="6.3"/>
    <n v="300"/>
    <n v="250"/>
    <n v="150"/>
    <n v="100"/>
    <n v="100"/>
    <n v="100"/>
    <s v="NA"/>
    <s v="NA"/>
    <s v="NA"/>
    <s v="NA"/>
  </r>
  <r>
    <s v="United Arab Emirates"/>
    <s v="United Arab Emirates"/>
    <s v="ARE"/>
    <s v="West Asia"/>
    <x v="2"/>
    <x v="3"/>
    <n v="1999"/>
    <x v="16"/>
    <n v="1"/>
    <n v="0.2"/>
    <n v="0.2"/>
    <n v="0.1"/>
    <n v="0.5"/>
    <n v="200"/>
    <n v="200"/>
    <n v="100"/>
    <n v="100"/>
    <n v="100"/>
    <n v="100"/>
    <s v="NA"/>
    <s v="NA"/>
    <s v="NA"/>
    <s v="NA"/>
  </r>
  <r>
    <s v="United Kingdom"/>
    <s v="United Kingdom of Great Britain and Northern Ireland"/>
    <s v="GBR"/>
    <s v="Western and Central Europe"/>
    <x v="16"/>
    <x v="3"/>
    <n v="1999"/>
    <x v="0"/>
    <n v="1358"/>
    <n v="169.8"/>
    <n v="74.7"/>
    <n v="86.9"/>
    <n v="331.4"/>
    <s v="NA"/>
    <s v="NA"/>
    <s v="NA"/>
    <s v="NA"/>
    <s v="NA"/>
    <s v="NA"/>
    <n v="125"/>
    <n v="55"/>
    <n v="64"/>
    <s v="NA"/>
  </r>
  <r>
    <s v="United Kingdom"/>
    <s v="United Kingdom of Great Britain and Northern Ireland"/>
    <s v="GBR"/>
    <s v="Western and Central Europe"/>
    <x v="16"/>
    <x v="3"/>
    <n v="1999"/>
    <x v="246"/>
    <n v="55"/>
    <n v="0.3"/>
    <n v="5.5"/>
    <n v="2.8"/>
    <n v="8.5"/>
    <s v="NA"/>
    <s v="NA"/>
    <s v="NA"/>
    <s v="NA"/>
    <s v="NA"/>
    <s v="NA"/>
    <n v="5"/>
    <n v="100"/>
    <n v="50"/>
    <s v="NA"/>
  </r>
  <r>
    <s v="United Kingdom"/>
    <s v="United Kingdom of Great Britain and Northern Ireland"/>
    <s v="GBR"/>
    <s v="Western and Central Europe"/>
    <x v="16"/>
    <x v="3"/>
    <n v="1999"/>
    <x v="228"/>
    <n v="72"/>
    <n v="5.8"/>
    <n v="4.5999999999999996"/>
    <n v="5"/>
    <n v="15.4"/>
    <s v="NA"/>
    <s v="NA"/>
    <s v="NA"/>
    <s v="NA"/>
    <s v="NA"/>
    <s v="NA"/>
    <n v="80"/>
    <n v="64"/>
    <n v="70"/>
    <s v="NA"/>
  </r>
  <r>
    <s v="United Kingdom"/>
    <s v="United Kingdom of Great Britain and Northern Ireland"/>
    <s v="GBR"/>
    <s v="Western and Central Europe"/>
    <x v="16"/>
    <x v="3"/>
    <n v="1999"/>
    <x v="154"/>
    <n v="5700"/>
    <n v="684"/>
    <n v="131.1"/>
    <n v="171"/>
    <n v="986.1"/>
    <s v="NA"/>
    <s v="NA"/>
    <s v="NA"/>
    <s v="NA"/>
    <s v="NA"/>
    <s v="NA"/>
    <n v="120"/>
    <n v="23"/>
    <n v="30"/>
    <s v="NA"/>
  </r>
  <r>
    <s v="United Kingdom"/>
    <s v="United Kingdom of Great Britain and Northern Ireland"/>
    <s v="GBR"/>
    <s v="Western and Central Europe"/>
    <x v="16"/>
    <x v="3"/>
    <n v="1999"/>
    <x v="230"/>
    <n v="446"/>
    <n v="90.5"/>
    <n v="23.2"/>
    <n v="24.5"/>
    <n v="138.30000000000001"/>
    <s v="NA"/>
    <s v="NA"/>
    <s v="NA"/>
    <s v="NA"/>
    <s v="NA"/>
    <s v="NA"/>
    <n v="203"/>
    <n v="52"/>
    <n v="55"/>
    <s v="NA"/>
  </r>
  <r>
    <s v="United Kingdom"/>
    <s v="United Kingdom of Great Britain and Northern Ireland"/>
    <s v="GBR"/>
    <s v="Western and Central Europe"/>
    <x v="16"/>
    <x v="3"/>
    <n v="1999"/>
    <x v="231"/>
    <n v="48"/>
    <n v="2.5"/>
    <n v="1.1000000000000001"/>
    <n v="1.4"/>
    <n v="5"/>
    <s v="NA"/>
    <s v="NA"/>
    <s v="NA"/>
    <s v="NA"/>
    <s v="NA"/>
    <s v="NA"/>
    <n v="52"/>
    <n v="23"/>
    <n v="30"/>
    <s v="NA"/>
  </r>
  <r>
    <s v="United Kingdom"/>
    <s v="United Kingdom of Great Britain and Northern Ireland"/>
    <s v="GBR"/>
    <s v="Western and Central Europe"/>
    <x v="16"/>
    <x v="3"/>
    <n v="1999"/>
    <x v="232"/>
    <n v="41"/>
    <n v="2.1"/>
    <n v="1.1000000000000001"/>
    <n v="1.7"/>
    <n v="4.8"/>
    <s v="NA"/>
    <s v="NA"/>
    <s v="NA"/>
    <s v="NA"/>
    <s v="NA"/>
    <s v="NA"/>
    <n v="50"/>
    <n v="26"/>
    <n v="41"/>
    <s v="NA"/>
  </r>
  <r>
    <s v="United Kingdom"/>
    <s v="United Kingdom of Great Britain and Northern Ireland"/>
    <s v="GBR"/>
    <s v="Western and Central Europe"/>
    <x v="16"/>
    <x v="3"/>
    <n v="1999"/>
    <x v="12"/>
    <n v="166"/>
    <n v="27.9"/>
    <n v="28.9"/>
    <n v="40.299999999999997"/>
    <n v="97.1"/>
    <s v="NA"/>
    <s v="NA"/>
    <s v="NA"/>
    <s v="NA"/>
    <s v="NA"/>
    <s v="NA"/>
    <n v="168"/>
    <n v="174"/>
    <n v="243"/>
    <s v="NA"/>
  </r>
  <r>
    <s v="United Kingdom"/>
    <s v="United Kingdom of Great Britain and Northern Ireland"/>
    <s v="GBR"/>
    <s v="Western and Central Europe"/>
    <x v="16"/>
    <x v="3"/>
    <n v="1999"/>
    <x v="179"/>
    <n v="197"/>
    <n v="0.6"/>
    <n v="6.7"/>
    <n v="7.7"/>
    <n v="15"/>
    <s v="NA"/>
    <s v="NA"/>
    <s v="NA"/>
    <s v="NA"/>
    <s v="NA"/>
    <s v="NA"/>
    <n v="3"/>
    <n v="34"/>
    <n v="39"/>
    <s v="NA"/>
  </r>
  <r>
    <s v="United Kingdom"/>
    <s v="United Kingdom of Great Britain and Northern Ireland"/>
    <s v="GBR"/>
    <s v="Western and Central Europe"/>
    <x v="16"/>
    <x v="3"/>
    <n v="1999"/>
    <x v="233"/>
    <n v="120"/>
    <n v="13.6"/>
    <n v="6.2"/>
    <n v="7.2"/>
    <n v="27"/>
    <s v="NA"/>
    <s v="NA"/>
    <s v="NA"/>
    <s v="NA"/>
    <s v="NA"/>
    <s v="NA"/>
    <n v="113"/>
    <n v="52"/>
    <n v="60"/>
    <s v="NA"/>
  </r>
  <r>
    <s v="United Kingdom"/>
    <s v="United Kingdom of Great Britain and Northern Ireland"/>
    <s v="GBR"/>
    <s v="Western and Central Europe"/>
    <x v="16"/>
    <x v="3"/>
    <n v="1999"/>
    <x v="234"/>
    <n v="26"/>
    <n v="4.2"/>
    <n v="1.2"/>
    <n v="1.3"/>
    <n v="6.6"/>
    <s v="NA"/>
    <s v="NA"/>
    <s v="NA"/>
    <s v="NA"/>
    <s v="NA"/>
    <s v="NA"/>
    <n v="160"/>
    <n v="45"/>
    <n v="50"/>
    <s v="NA"/>
  </r>
  <r>
    <s v="United Kingdom"/>
    <s v="United Kingdom of Great Britain and Northern Ireland"/>
    <s v="GBR"/>
    <s v="Western and Central Europe"/>
    <x v="16"/>
    <x v="3"/>
    <n v="1999"/>
    <x v="235"/>
    <n v="109"/>
    <n v="6.2"/>
    <n v="6.2"/>
    <n v="7"/>
    <n v="19.399999999999999"/>
    <s v="NA"/>
    <s v="NA"/>
    <s v="NA"/>
    <s v="NA"/>
    <s v="NA"/>
    <s v="NA"/>
    <n v="57"/>
    <n v="57"/>
    <n v="64"/>
    <s v="NA"/>
  </r>
  <r>
    <s v="United Kingdom"/>
    <s v="United Kingdom of Great Britain and Northern Ireland"/>
    <s v="GBR"/>
    <s v="Western and Central Europe"/>
    <x v="16"/>
    <x v="3"/>
    <n v="1999"/>
    <x v="33"/>
    <n v="196"/>
    <n v="21.6"/>
    <n v="9.8000000000000007"/>
    <n v="25.9"/>
    <n v="57.2"/>
    <s v="NA"/>
    <s v="NA"/>
    <s v="NA"/>
    <s v="NA"/>
    <s v="NA"/>
    <s v="NA"/>
    <n v="110"/>
    <n v="50"/>
    <n v="132"/>
    <s v="NA"/>
  </r>
  <r>
    <s v="United Kingdom"/>
    <s v="United Kingdom of Great Britain and Northern Ireland"/>
    <s v="GBR"/>
    <s v="Western and Central Europe"/>
    <x v="16"/>
    <x v="3"/>
    <n v="1999"/>
    <x v="236"/>
    <n v="73"/>
    <n v="5"/>
    <n v="2.2000000000000002"/>
    <n v="1.8"/>
    <n v="8.9"/>
    <s v="NA"/>
    <s v="NA"/>
    <s v="NA"/>
    <s v="NA"/>
    <s v="NA"/>
    <s v="NA"/>
    <n v="68"/>
    <n v="30"/>
    <n v="24"/>
    <s v="NA"/>
  </r>
  <r>
    <s v="United Kingdom"/>
    <s v="United Kingdom of Great Britain and Northern Ireland"/>
    <s v="GBR"/>
    <s v="Western and Central Europe"/>
    <x v="16"/>
    <x v="3"/>
    <n v="1999"/>
    <x v="20"/>
    <n v="126"/>
    <n v="16.8"/>
    <n v="5.8"/>
    <n v="12.5"/>
    <n v="35"/>
    <s v="NA"/>
    <s v="NA"/>
    <s v="NA"/>
    <s v="NA"/>
    <s v="NA"/>
    <s v="NA"/>
    <n v="133"/>
    <n v="46"/>
    <n v="99"/>
    <s v="NA"/>
  </r>
  <r>
    <s v="United Kingdom"/>
    <s v="United Kingdom of Great Britain and Northern Ireland"/>
    <s v="GBR"/>
    <s v="Western and Central Europe"/>
    <x v="16"/>
    <x v="3"/>
    <n v="1999"/>
    <x v="16"/>
    <n v="2036"/>
    <n v="390.9"/>
    <n v="107.9"/>
    <n v="112"/>
    <n v="610.79999999999995"/>
    <s v="NA"/>
    <s v="NA"/>
    <s v="NA"/>
    <s v="NA"/>
    <s v="NA"/>
    <s v="NA"/>
    <n v="192"/>
    <n v="53"/>
    <n v="55"/>
    <s v="NA"/>
  </r>
  <r>
    <s v="Tanzania"/>
    <s v="United Republic of Tanzania"/>
    <s v="TZA"/>
    <s v="Africa"/>
    <x v="11"/>
    <x v="3"/>
    <n v="1999"/>
    <x v="53"/>
    <n v="242"/>
    <n v="0.2"/>
    <n v="0.2"/>
    <n v="0.2"/>
    <n v="0.7"/>
    <n v="8"/>
    <n v="10"/>
    <n v="10"/>
    <n v="10"/>
    <n v="10"/>
    <n v="10"/>
    <s v="NA"/>
    <s v="NA"/>
    <s v="NA"/>
    <s v="NA"/>
  </r>
  <r>
    <s v="Tanzania"/>
    <s v="United Republic of Tanzania"/>
    <s v="TZA"/>
    <s v="Africa"/>
    <x v="11"/>
    <x v="3"/>
    <n v="1999"/>
    <x v="19"/>
    <n v="1908"/>
    <n v="15.3"/>
    <n v="7.6"/>
    <n v="0.2"/>
    <n v="23.1"/>
    <n v="80"/>
    <n v="40"/>
    <n v="1"/>
    <n v="10"/>
    <n v="10"/>
    <n v="10"/>
    <s v="NA"/>
    <s v="NA"/>
    <s v="NA"/>
    <s v="NA"/>
  </r>
  <r>
    <s v="Tanzania"/>
    <s v="United Republic of Tanzania"/>
    <s v="TZA"/>
    <s v="Africa"/>
    <x v="11"/>
    <x v="3"/>
    <n v="1999"/>
    <x v="48"/>
    <n v="306"/>
    <n v="2.6"/>
    <n v="1.3"/>
    <n v="0"/>
    <n v="3.9"/>
    <n v="40"/>
    <n v="20"/>
    <n v="0"/>
    <n v="21"/>
    <n v="21"/>
    <n v="0"/>
    <s v="NA"/>
    <s v="NA"/>
    <s v="NA"/>
    <s v="NA"/>
  </r>
  <r>
    <s v="Tanzania"/>
    <s v="United Republic of Tanzania"/>
    <s v="TZA"/>
    <s v="Africa"/>
    <x v="11"/>
    <x v="3"/>
    <n v="1999"/>
    <x v="73"/>
    <n v="30"/>
    <n v="2.8"/>
    <n v="0.6"/>
    <n v="0.6"/>
    <n v="3.9"/>
    <n v="100"/>
    <n v="20"/>
    <n v="20"/>
    <n v="93"/>
    <n v="93"/>
    <n v="93"/>
    <s v="NA"/>
    <s v="NA"/>
    <s v="NA"/>
    <s v="NA"/>
  </r>
  <r>
    <s v="Tanzania"/>
    <s v="United Republic of Tanzania"/>
    <s v="TZA"/>
    <s v="Africa"/>
    <x v="11"/>
    <x v="3"/>
    <n v="1999"/>
    <x v="25"/>
    <n v="55"/>
    <n v="1.7"/>
    <n v="6.6"/>
    <n v="5"/>
    <n v="13.2"/>
    <n v="30"/>
    <n v="120"/>
    <n v="90"/>
    <n v="100"/>
    <n v="100"/>
    <n v="100"/>
    <s v="NA"/>
    <s v="NA"/>
    <s v="NA"/>
    <s v="NA"/>
  </r>
  <r>
    <s v="United States"/>
    <s v="United States of America"/>
    <s v="USA"/>
    <s v="North America"/>
    <x v="16"/>
    <x v="3"/>
    <n v="1999"/>
    <x v="97"/>
    <n v="186.9"/>
    <n v="8.5"/>
    <n v="2.6"/>
    <n v="5"/>
    <n v="16.2"/>
    <n v="59.4"/>
    <n v="38.1"/>
    <n v="60.5"/>
    <n v="77"/>
    <n v="37"/>
    <n v="44"/>
    <s v="NA"/>
    <s v="NA"/>
    <s v="NA"/>
    <s v="NA"/>
  </r>
  <r>
    <s v="United States"/>
    <s v="United States of America"/>
    <s v="USA"/>
    <s v="North America"/>
    <x v="16"/>
    <x v="3"/>
    <n v="1999"/>
    <x v="185"/>
    <n v="8.8000000000000007"/>
    <n v="0.6"/>
    <n v="0.3"/>
    <n v="0.3"/>
    <n v="1.2"/>
    <n v="103"/>
    <n v="113.1"/>
    <n v="107.5"/>
    <n v="67"/>
    <n v="30"/>
    <n v="30"/>
    <s v="NA"/>
    <s v="NA"/>
    <s v="NA"/>
    <s v="NA"/>
  </r>
  <r>
    <s v="United States"/>
    <s v="United States of America"/>
    <s v="USA"/>
    <s v="North America"/>
    <x v="16"/>
    <x v="3"/>
    <n v="1999"/>
    <x v="186"/>
    <n v="30.8"/>
    <n v="2.8"/>
    <n v="0.5"/>
    <n v="1.7"/>
    <n v="5"/>
    <n v="112"/>
    <n v="63.8"/>
    <n v="123.2"/>
    <n v="80"/>
    <n v="26"/>
    <n v="46"/>
    <s v="NA"/>
    <s v="NA"/>
    <s v="NA"/>
    <s v="NA"/>
  </r>
  <r>
    <s v="United States"/>
    <s v="United States of America"/>
    <s v="USA"/>
    <s v="North America"/>
    <x v="16"/>
    <x v="3"/>
    <n v="1999"/>
    <x v="77"/>
    <n v="25.8"/>
    <n v="3.4"/>
    <n v="0.8"/>
    <n v="1.1000000000000001"/>
    <n v="5.3"/>
    <n v="138.80000000000001"/>
    <n v="79.5"/>
    <n v="82.9"/>
    <n v="96"/>
    <n v="41"/>
    <n v="50"/>
    <s v="NA"/>
    <s v="NA"/>
    <s v="NA"/>
    <s v="NA"/>
  </r>
  <r>
    <s v="United States"/>
    <s v="United States of America"/>
    <s v="USA"/>
    <s v="North America"/>
    <x v="16"/>
    <x v="3"/>
    <n v="1999"/>
    <x v="0"/>
    <n v="2893.4"/>
    <n v="124.4"/>
    <n v="55"/>
    <n v="20.3"/>
    <n v="199.6"/>
    <n v="43"/>
    <n v="19"/>
    <n v="7"/>
    <n v="100"/>
    <n v="100"/>
    <n v="100"/>
    <s v="NA"/>
    <s v="NA"/>
    <s v="NA"/>
    <s v="NA"/>
  </r>
  <r>
    <s v="United States"/>
    <s v="United States of America"/>
    <s v="USA"/>
    <s v="North America"/>
    <x v="16"/>
    <x v="3"/>
    <n v="1999"/>
    <x v="300"/>
    <n v="35.6"/>
    <n v="3.2"/>
    <n v="3"/>
    <n v="3.9"/>
    <n v="10.1"/>
    <n v="95.2"/>
    <n v="98.6"/>
    <n v="128.80000000000001"/>
    <n v="94"/>
    <n v="86"/>
    <n v="85"/>
    <s v="NA"/>
    <s v="NA"/>
    <s v="NA"/>
    <s v="NA"/>
  </r>
  <r>
    <s v="United States"/>
    <s v="United States of America"/>
    <s v="USA"/>
    <s v="North America"/>
    <x v="16"/>
    <x v="3"/>
    <n v="1999"/>
    <x v="301"/>
    <n v="2.2000000000000002"/>
    <n v="0.1"/>
    <n v="0.1"/>
    <n v="0.1"/>
    <n v="0.3"/>
    <n v="76.099999999999994"/>
    <n v="68.3"/>
    <n v="79.5"/>
    <n v="77"/>
    <n v="49"/>
    <n v="37"/>
    <s v="NA"/>
    <s v="NA"/>
    <s v="NA"/>
    <s v="NA"/>
  </r>
  <r>
    <s v="United States"/>
    <s v="United States of America"/>
    <s v="USA"/>
    <s v="North America"/>
    <x v="16"/>
    <x v="3"/>
    <n v="1999"/>
    <x v="302"/>
    <n v="87.6"/>
    <n v="6.2"/>
    <n v="5.9"/>
    <n v="5.9"/>
    <n v="18.100000000000001"/>
    <n v="71.7"/>
    <n v="71.7"/>
    <n v="76.099999999999994"/>
    <n v="99"/>
    <n v="94"/>
    <n v="89"/>
    <s v="NA"/>
    <s v="NA"/>
    <s v="NA"/>
    <s v="NA"/>
  </r>
  <r>
    <s v="United States"/>
    <s v="United States of America"/>
    <s v="USA"/>
    <s v="North America"/>
    <x v="16"/>
    <x v="3"/>
    <n v="1999"/>
    <x v="303"/>
    <n v="23.2"/>
    <n v="1.9"/>
    <n v="1.5"/>
    <n v="1.7"/>
    <n v="5.0999999999999996"/>
    <n v="84"/>
    <n v="78.400000000000006"/>
    <n v="81.7"/>
    <n v="96"/>
    <n v="85"/>
    <n v="91"/>
    <s v="NA"/>
    <s v="NA"/>
    <s v="NA"/>
    <s v="NA"/>
  </r>
  <r>
    <s v="United States"/>
    <s v="United States of America"/>
    <s v="USA"/>
    <s v="North America"/>
    <x v="16"/>
    <x v="3"/>
    <n v="1999"/>
    <x v="304"/>
    <n v="53.3"/>
    <n v="11.8"/>
    <n v="5.2"/>
    <n v="2.2999999999999998"/>
    <n v="19.3"/>
    <n v="230.7"/>
    <n v="122"/>
    <n v="68"/>
    <n v="96"/>
    <n v="80"/>
    <n v="63"/>
    <s v="NA"/>
    <s v="NA"/>
    <s v="NA"/>
    <s v="NA"/>
  </r>
  <r>
    <s v="United States"/>
    <s v="United States of America"/>
    <s v="USA"/>
    <s v="North America"/>
    <x v="16"/>
    <x v="3"/>
    <n v="1999"/>
    <x v="305"/>
    <n v="32.5"/>
    <n v="6"/>
    <n v="3.5"/>
    <n v="5.0999999999999996"/>
    <n v="14.6"/>
    <n v="187"/>
    <n v="118.7"/>
    <n v="184"/>
    <n v="98"/>
    <n v="92"/>
    <n v="85"/>
    <s v="NA"/>
    <s v="NA"/>
    <s v="NA"/>
    <s v="NA"/>
  </r>
  <r>
    <s v="United States"/>
    <s v="United States of America"/>
    <s v="USA"/>
    <s v="North America"/>
    <x v="16"/>
    <x v="3"/>
    <n v="1999"/>
    <x v="306"/>
    <n v="3"/>
    <n v="0.4"/>
    <n v="0.3"/>
    <n v="0.7"/>
    <n v="1.4"/>
    <n v="141.1"/>
    <n v="105.3"/>
    <n v="234"/>
    <n v="100"/>
    <n v="100"/>
    <n v="100"/>
    <s v="NA"/>
    <s v="NA"/>
    <s v="NA"/>
    <s v="NA"/>
  </r>
  <r>
    <s v="United States"/>
    <s v="United States of America"/>
    <s v="USA"/>
    <s v="North America"/>
    <x v="16"/>
    <x v="3"/>
    <n v="1999"/>
    <x v="257"/>
    <n v="43.2"/>
    <n v="4.9000000000000004"/>
    <n v="3.9"/>
    <n v="0.9"/>
    <n v="9.6999999999999993"/>
    <n v="116.4"/>
    <n v="134.1"/>
    <n v="47.3"/>
    <n v="98"/>
    <n v="67"/>
    <n v="44"/>
    <s v="NA"/>
    <s v="NA"/>
    <s v="NA"/>
    <s v="NA"/>
  </r>
  <r>
    <s v="United States"/>
    <s v="United States of America"/>
    <s v="USA"/>
    <s v="North America"/>
    <x v="16"/>
    <x v="3"/>
    <n v="1999"/>
    <x v="1"/>
    <n v="36.700000000000003"/>
    <n v="7.3"/>
    <n v="5.7"/>
    <n v="3.7"/>
    <n v="16.7"/>
    <n v="203.8"/>
    <n v="165.9"/>
    <n v="129"/>
    <n v="98"/>
    <n v="93"/>
    <n v="78"/>
    <s v="NA"/>
    <s v="NA"/>
    <s v="NA"/>
    <s v="NA"/>
  </r>
  <r>
    <s v="United States"/>
    <s v="United States of America"/>
    <s v="USA"/>
    <s v="North America"/>
    <x v="16"/>
    <x v="3"/>
    <n v="1999"/>
    <x v="101"/>
    <n v="19"/>
    <n v="4.5999999999999996"/>
    <n v="2.4"/>
    <n v="1"/>
    <n v="8"/>
    <n v="257.5"/>
    <n v="135.5"/>
    <n v="76.3"/>
    <n v="95"/>
    <n v="92"/>
    <n v="69"/>
    <s v="NA"/>
    <s v="NA"/>
    <s v="NA"/>
    <s v="NA"/>
  </r>
  <r>
    <s v="United States"/>
    <s v="United States of America"/>
    <s v="USA"/>
    <s v="North America"/>
    <x v="16"/>
    <x v="3"/>
    <n v="1999"/>
    <x v="189"/>
    <n v="11"/>
    <n v="2.9"/>
    <n v="2.2999999999999998"/>
    <n v="3.5"/>
    <n v="8.6999999999999993"/>
    <n v="268.7"/>
    <n v="218.3"/>
    <n v="331.4"/>
    <n v="98"/>
    <n v="96"/>
    <n v="96"/>
    <s v="NA"/>
    <s v="NA"/>
    <s v="NA"/>
    <s v="NA"/>
  </r>
  <r>
    <s v="United States"/>
    <s v="United States of America"/>
    <s v="USA"/>
    <s v="North America"/>
    <x v="16"/>
    <x v="3"/>
    <n v="1999"/>
    <x v="307"/>
    <n v="19.5"/>
    <n v="1.5"/>
    <n v="0.3"/>
    <n v="0.5"/>
    <n v="2.2999999999999998"/>
    <n v="91.8"/>
    <n v="39.200000000000003"/>
    <n v="68.3"/>
    <n v="84"/>
    <n v="34"/>
    <n v="37"/>
    <s v="NA"/>
    <s v="NA"/>
    <s v="NA"/>
    <s v="NA"/>
  </r>
  <r>
    <s v="United States"/>
    <s v="United States of America"/>
    <s v="USA"/>
    <s v="North America"/>
    <x v="16"/>
    <x v="3"/>
    <n v="1999"/>
    <x v="308"/>
    <n v="16.8"/>
    <n v="1.2"/>
    <n v="0.2"/>
    <n v="0.7"/>
    <n v="2.1"/>
    <n v="82.9"/>
    <n v="44.8"/>
    <n v="82.9"/>
    <n v="86"/>
    <n v="23"/>
    <n v="50"/>
    <s v="NA"/>
    <s v="NA"/>
    <s v="NA"/>
    <s v="NA"/>
  </r>
  <r>
    <s v="United States"/>
    <s v="United States of America"/>
    <s v="USA"/>
    <s v="North America"/>
    <x v="16"/>
    <x v="3"/>
    <n v="1999"/>
    <x v="22"/>
    <n v="5926.7"/>
    <n v="511.1"/>
    <n v="175"/>
    <n v="159.80000000000001"/>
    <n v="846"/>
    <n v="112"/>
    <n v="53.7"/>
    <n v="81.7"/>
    <n v="77"/>
    <n v="55"/>
    <n v="33"/>
    <s v="NA"/>
    <s v="NA"/>
    <s v="NA"/>
    <s v="NA"/>
  </r>
  <r>
    <s v="United States"/>
    <s v="United States of America"/>
    <s v="USA"/>
    <s v="North America"/>
    <x v="16"/>
    <x v="3"/>
    <n v="1999"/>
    <x v="309"/>
    <n v="24.2"/>
    <n v="3.1"/>
    <n v="2.1"/>
    <n v="2.9"/>
    <n v="8"/>
    <n v="128.6"/>
    <n v="99.7"/>
    <n v="127.5"/>
    <n v="99"/>
    <n v="85"/>
    <n v="94"/>
    <s v="NA"/>
    <s v="NA"/>
    <s v="NA"/>
    <s v="NA"/>
  </r>
  <r>
    <s v="United States"/>
    <s v="United States of America"/>
    <s v="USA"/>
    <s v="North America"/>
    <x v="16"/>
    <x v="3"/>
    <n v="1999"/>
    <x v="310"/>
    <n v="44.6"/>
    <n v="4.5999999999999996"/>
    <n v="2.8"/>
    <n v="4.5999999999999996"/>
    <n v="12.1"/>
    <n v="105.3"/>
    <n v="67.2"/>
    <n v="110.9"/>
    <n v="99"/>
    <n v="94"/>
    <n v="93"/>
    <s v="NA"/>
    <s v="NA"/>
    <s v="NA"/>
    <s v="NA"/>
  </r>
  <r>
    <s v="United States"/>
    <s v="United States of America"/>
    <s v="USA"/>
    <s v="North America"/>
    <x v="16"/>
    <x v="3"/>
    <n v="1999"/>
    <x v="114"/>
    <n v="1.9"/>
    <n v="0.2"/>
    <n v="0"/>
    <n v="0"/>
    <n v="0.2"/>
    <n v="110.9"/>
    <n v="103"/>
    <n v="0"/>
    <n v="75"/>
    <n v="22"/>
    <n v="0"/>
    <s v="NA"/>
    <s v="NA"/>
    <s v="NA"/>
    <s v="NA"/>
  </r>
  <r>
    <s v="United States"/>
    <s v="United States of America"/>
    <s v="USA"/>
    <s v="North America"/>
    <x v="16"/>
    <x v="3"/>
    <n v="1999"/>
    <x v="65"/>
    <n v="1"/>
    <n v="0.1"/>
    <n v="0.1"/>
    <n v="0.2"/>
    <n v="0.5"/>
    <n v="146.9"/>
    <n v="145.6"/>
    <n v="205"/>
    <n v="98"/>
    <n v="77"/>
    <n v="98"/>
    <s v="NA"/>
    <s v="NA"/>
    <s v="NA"/>
    <s v="NA"/>
  </r>
  <r>
    <s v="United States"/>
    <s v="United States of America"/>
    <s v="USA"/>
    <s v="North America"/>
    <x v="16"/>
    <x v="3"/>
    <n v="1999"/>
    <x v="311"/>
    <n v="6.2"/>
    <n v="0.4"/>
    <n v="0.1"/>
    <n v="0.1"/>
    <n v="0.5"/>
    <n v="90.7"/>
    <n v="51.5"/>
    <n v="61.6"/>
    <n v="65"/>
    <n v="20"/>
    <n v="27"/>
    <s v="NA"/>
    <s v="NA"/>
    <s v="NA"/>
    <s v="NA"/>
  </r>
  <r>
    <s v="United States"/>
    <s v="United States of America"/>
    <s v="USA"/>
    <s v="North America"/>
    <x v="16"/>
    <x v="3"/>
    <n v="1999"/>
    <x v="6"/>
    <n v="309.39999999999998"/>
    <n v="19.5"/>
    <n v="5.3"/>
    <n v="14.8"/>
    <n v="39.700000000000003"/>
    <n v="75"/>
    <n v="61.6"/>
    <n v="119.8"/>
    <n v="84"/>
    <n v="28"/>
    <n v="40"/>
    <s v="NA"/>
    <s v="NA"/>
    <s v="NA"/>
    <s v="NA"/>
  </r>
  <r>
    <s v="United States"/>
    <s v="United States of America"/>
    <s v="USA"/>
    <s v="North America"/>
    <x v="16"/>
    <x v="3"/>
    <n v="1999"/>
    <x v="312"/>
    <n v="70.599999999999994"/>
    <n v="9.8000000000000007"/>
    <n v="3.2"/>
    <n v="10"/>
    <n v="23"/>
    <n v="143.30000000000001"/>
    <n v="62.7"/>
    <n v="163.5"/>
    <n v="97"/>
    <n v="72"/>
    <n v="87"/>
    <s v="NA"/>
    <s v="NA"/>
    <s v="NA"/>
    <s v="NA"/>
  </r>
  <r>
    <s v="United States"/>
    <s v="United States of America"/>
    <s v="USA"/>
    <s v="North America"/>
    <x v="16"/>
    <x v="3"/>
    <n v="1999"/>
    <x v="43"/>
    <n v="567.6"/>
    <n v="9.6"/>
    <n v="22.1"/>
    <n v="34.700000000000003"/>
    <n v="66.400000000000006"/>
    <n v="24.6"/>
    <n v="49.3"/>
    <n v="77.3"/>
    <n v="69"/>
    <n v="79"/>
    <n v="79"/>
    <s v="NA"/>
    <s v="NA"/>
    <s v="NA"/>
    <s v="NA"/>
  </r>
  <r>
    <s v="United States"/>
    <s v="United States of America"/>
    <s v="USA"/>
    <s v="North America"/>
    <x v="16"/>
    <x v="3"/>
    <n v="1999"/>
    <x v="313"/>
    <n v="11.1"/>
    <n v="1"/>
    <n v="1.7"/>
    <n v="0.2"/>
    <n v="2.9"/>
    <n v="92.9"/>
    <n v="187.5"/>
    <n v="58.6"/>
    <n v="99"/>
    <n v="83"/>
    <n v="31"/>
    <s v="NA"/>
    <s v="NA"/>
    <s v="NA"/>
    <s v="NA"/>
  </r>
  <r>
    <s v="United States"/>
    <s v="United States of America"/>
    <s v="USA"/>
    <s v="North America"/>
    <x v="16"/>
    <x v="3"/>
    <n v="1999"/>
    <x v="314"/>
    <n v="2.7"/>
    <n v="0.2"/>
    <n v="0"/>
    <n v="0.1"/>
    <n v="0.3"/>
    <n v="86.2"/>
    <n v="63.8"/>
    <n v="114.2"/>
    <n v="84"/>
    <n v="11"/>
    <n v="19"/>
    <s v="NA"/>
    <s v="NA"/>
    <s v="NA"/>
    <s v="NA"/>
  </r>
  <r>
    <s v="United States"/>
    <s v="United States of America"/>
    <s v="USA"/>
    <s v="North America"/>
    <x v="16"/>
    <x v="3"/>
    <n v="1999"/>
    <x v="105"/>
    <n v="24.5"/>
    <n v="3.3"/>
    <n v="0.1"/>
    <n v="0.2"/>
    <n v="3.6"/>
    <n v="143.30000000000001"/>
    <n v="45.9"/>
    <n v="29.1"/>
    <n v="94"/>
    <n v="11"/>
    <n v="26"/>
    <s v="NA"/>
    <s v="NA"/>
    <s v="NA"/>
    <s v="NA"/>
  </r>
  <r>
    <s v="United States"/>
    <s v="United States of America"/>
    <s v="USA"/>
    <s v="North America"/>
    <x v="16"/>
    <x v="3"/>
    <n v="1999"/>
    <x v="315"/>
    <n v="82.3"/>
    <n v="24.1"/>
    <n v="14.5"/>
    <n v="3.2"/>
    <n v="41.8"/>
    <n v="293.39999999999998"/>
    <n v="212.3"/>
    <n v="86.4"/>
    <n v="100"/>
    <n v="83"/>
    <n v="45"/>
    <s v="NA"/>
    <s v="NA"/>
    <s v="NA"/>
    <s v="NA"/>
  </r>
  <r>
    <s v="United States"/>
    <s v="United States of America"/>
    <s v="USA"/>
    <s v="North America"/>
    <x v="16"/>
    <x v="3"/>
    <n v="1999"/>
    <x v="316"/>
    <n v="30.2"/>
    <n v="5.5"/>
    <n v="3.4"/>
    <n v="1.3"/>
    <n v="10.199999999999999"/>
    <n v="217.2"/>
    <n v="150"/>
    <n v="79.7"/>
    <n v="84"/>
    <n v="75"/>
    <n v="54"/>
    <s v="NA"/>
    <s v="NA"/>
    <s v="NA"/>
    <s v="NA"/>
  </r>
  <r>
    <s v="United States"/>
    <s v="United States of America"/>
    <s v="USA"/>
    <s v="North America"/>
    <x v="16"/>
    <x v="3"/>
    <n v="1999"/>
    <x v="317"/>
    <n v="0.8"/>
    <n v="0.1"/>
    <n v="0"/>
    <n v="0.1"/>
    <n v="0.3"/>
    <n v="166.8"/>
    <n v="68.3"/>
    <n v="179.2"/>
    <n v="92"/>
    <n v="61"/>
    <n v="92"/>
    <s v="NA"/>
    <s v="NA"/>
    <s v="NA"/>
    <s v="NA"/>
  </r>
  <r>
    <s v="United States"/>
    <s v="United States of America"/>
    <s v="USA"/>
    <s v="North America"/>
    <x v="16"/>
    <x v="3"/>
    <n v="1999"/>
    <x v="19"/>
    <n v="32200.799999999999"/>
    <n v="4602.8999999999996"/>
    <n v="1746.2"/>
    <n v="2080.3000000000002"/>
    <n v="8429.5"/>
    <n v="148.9"/>
    <n v="63.8"/>
    <n v="88.5"/>
    <n v="96"/>
    <n v="85"/>
    <n v="73"/>
    <s v="NA"/>
    <s v="NA"/>
    <s v="NA"/>
    <s v="NA"/>
  </r>
  <r>
    <s v="United States"/>
    <s v="United States of America"/>
    <s v="USA"/>
    <s v="North America"/>
    <x v="16"/>
    <x v="3"/>
    <n v="1999"/>
    <x v="318"/>
    <n v="95.9"/>
    <n v="12.8"/>
    <n v="8"/>
    <n v="13.3"/>
    <n v="34"/>
    <n v="140"/>
    <n v="90.7"/>
    <n v="152"/>
    <n v="95"/>
    <n v="92"/>
    <n v="91"/>
    <s v="NA"/>
    <s v="NA"/>
    <s v="NA"/>
    <s v="NA"/>
  </r>
  <r>
    <s v="United States"/>
    <s v="United States of America"/>
    <s v="USA"/>
    <s v="North America"/>
    <x v="16"/>
    <x v="3"/>
    <n v="1999"/>
    <x v="319"/>
    <n v="199.3"/>
    <n v="29.8"/>
    <n v="12.8"/>
    <n v="15.9"/>
    <n v="58.5"/>
    <n v="151.19999999999999"/>
    <n v="70.5"/>
    <n v="95"/>
    <n v="99"/>
    <n v="91"/>
    <n v="84"/>
    <s v="NA"/>
    <s v="NA"/>
    <s v="NA"/>
    <s v="NA"/>
  </r>
  <r>
    <s v="United States"/>
    <s v="United States of America"/>
    <s v="USA"/>
    <s v="North America"/>
    <x v="16"/>
    <x v="3"/>
    <n v="1999"/>
    <x v="320"/>
    <n v="14"/>
    <n v="1.6"/>
    <n v="0.4"/>
    <n v="0.7"/>
    <n v="2.8"/>
    <n v="127.6"/>
    <n v="60.5"/>
    <n v="103"/>
    <n v="92"/>
    <n v="51"/>
    <n v="52"/>
    <s v="NA"/>
    <s v="NA"/>
    <s v="NA"/>
    <s v="NA"/>
  </r>
  <r>
    <s v="United States"/>
    <s v="United States of America"/>
    <s v="USA"/>
    <s v="North America"/>
    <x v="16"/>
    <x v="3"/>
    <n v="1999"/>
    <x v="30"/>
    <n v="1887.7"/>
    <n v="26.4"/>
    <n v="17"/>
    <n v="18.899999999999999"/>
    <n v="62.3"/>
    <n v="14"/>
    <n v="9"/>
    <n v="10"/>
    <n v="100"/>
    <n v="100"/>
    <n v="100"/>
    <s v="NA"/>
    <s v="NA"/>
    <s v="NA"/>
    <s v="NA"/>
  </r>
  <r>
    <s v="United States"/>
    <s v="United States of America"/>
    <s v="USA"/>
    <s v="North America"/>
    <x v="16"/>
    <x v="3"/>
    <n v="1999"/>
    <x v="7"/>
    <n v="13.6"/>
    <n v="0.9"/>
    <n v="0"/>
    <n v="0.1"/>
    <n v="0.9"/>
    <n v="80.599999999999994"/>
    <n v="49.3"/>
    <n v="57.1"/>
    <n v="78"/>
    <n v="6"/>
    <n v="7"/>
    <s v="NA"/>
    <s v="NA"/>
    <s v="NA"/>
    <s v="NA"/>
  </r>
  <r>
    <s v="United States"/>
    <s v="United States of America"/>
    <s v="USA"/>
    <s v="North America"/>
    <x v="16"/>
    <x v="3"/>
    <n v="1999"/>
    <x v="321"/>
    <n v="68.2"/>
    <n v="13.6"/>
    <n v="9.6"/>
    <n v="7"/>
    <n v="30.3"/>
    <n v="208.3"/>
    <n v="153.4"/>
    <n v="155.5"/>
    <n v="96"/>
    <n v="92"/>
    <n v="66"/>
    <s v="NA"/>
    <s v="NA"/>
    <s v="NA"/>
    <s v="NA"/>
  </r>
  <r>
    <s v="United States"/>
    <s v="United States of America"/>
    <s v="USA"/>
    <s v="North America"/>
    <x v="16"/>
    <x v="3"/>
    <n v="1999"/>
    <x v="55"/>
    <n v="327.3"/>
    <n v="59.5"/>
    <n v="7.6"/>
    <n v="48.2"/>
    <n v="115.2"/>
    <n v="183.6"/>
    <n v="48.1"/>
    <n v="196.2"/>
    <n v="99"/>
    <n v="48"/>
    <n v="75"/>
    <s v="NA"/>
    <s v="NA"/>
    <s v="NA"/>
    <s v="NA"/>
  </r>
  <r>
    <s v="United States"/>
    <s v="United States of America"/>
    <s v="USA"/>
    <s v="North America"/>
    <x v="16"/>
    <x v="3"/>
    <n v="1999"/>
    <x v="322"/>
    <n v="105"/>
    <n v="2.8"/>
    <n v="5.5"/>
    <n v="5.5"/>
    <n v="13.8"/>
    <n v="33.6"/>
    <n v="81.599999999999994"/>
    <n v="81.8"/>
    <n v="79"/>
    <n v="64"/>
    <n v="64"/>
    <s v="NA"/>
    <s v="NA"/>
    <s v="NA"/>
    <s v="NA"/>
  </r>
  <r>
    <s v="United States"/>
    <s v="United States of America"/>
    <s v="USA"/>
    <s v="North America"/>
    <x v="16"/>
    <x v="3"/>
    <n v="1999"/>
    <x v="47"/>
    <n v="68.3"/>
    <n v="5.8"/>
    <n v="1.1000000000000001"/>
    <n v="3.3"/>
    <n v="10.199999999999999"/>
    <n v="94.1"/>
    <n v="42.5"/>
    <n v="86.1"/>
    <n v="90"/>
    <n v="39"/>
    <n v="56"/>
    <s v="NA"/>
    <s v="NA"/>
    <s v="NA"/>
    <s v="NA"/>
  </r>
  <r>
    <s v="United States"/>
    <s v="United States of America"/>
    <s v="USA"/>
    <s v="North America"/>
    <x v="16"/>
    <x v="3"/>
    <n v="1999"/>
    <x v="151"/>
    <n v="28.6"/>
    <n v="3.1"/>
    <n v="0.4"/>
    <n v="0.5"/>
    <n v="4"/>
    <n v="122"/>
    <n v="45.9"/>
    <n v="64.900000000000006"/>
    <n v="88"/>
    <n v="31"/>
    <n v="29"/>
    <s v="NA"/>
    <s v="NA"/>
    <s v="NA"/>
    <s v="NA"/>
  </r>
  <r>
    <s v="United States"/>
    <s v="United States of America"/>
    <s v="USA"/>
    <s v="North America"/>
    <x v="16"/>
    <x v="3"/>
    <n v="1999"/>
    <x v="323"/>
    <n v="26.7"/>
    <n v="6.9"/>
    <n v="4.5"/>
    <n v="6.9"/>
    <n v="18.3"/>
    <n v="267.60000000000002"/>
    <n v="211.6"/>
    <n v="315.2"/>
    <n v="96"/>
    <n v="80"/>
    <n v="82"/>
    <s v="NA"/>
    <s v="NA"/>
    <s v="NA"/>
    <s v="NA"/>
  </r>
  <r>
    <s v="United States"/>
    <s v="United States of America"/>
    <s v="USA"/>
    <s v="North America"/>
    <x v="16"/>
    <x v="3"/>
    <n v="1999"/>
    <x v="205"/>
    <n v="17.3"/>
    <n v="1.4"/>
    <n v="0.1"/>
    <n v="0.2"/>
    <n v="1.7"/>
    <n v="106.4"/>
    <n v="31.4"/>
    <n v="62.7"/>
    <n v="75"/>
    <n v="21"/>
    <n v="23"/>
    <s v="NA"/>
    <s v="NA"/>
    <s v="NA"/>
    <s v="NA"/>
  </r>
  <r>
    <s v="United States"/>
    <s v="United States of America"/>
    <s v="USA"/>
    <s v="North America"/>
    <x v="16"/>
    <x v="3"/>
    <n v="1999"/>
    <x v="12"/>
    <n v="589.6"/>
    <n v="127.4"/>
    <n v="110.8"/>
    <n v="82.6"/>
    <n v="320.8"/>
    <n v="218.3"/>
    <n v="193.7"/>
    <n v="155.6"/>
    <n v="99"/>
    <n v="97"/>
    <n v="90"/>
    <s v="NA"/>
    <s v="NA"/>
    <s v="NA"/>
    <s v="NA"/>
  </r>
  <r>
    <s v="United States"/>
    <s v="United States of America"/>
    <s v="USA"/>
    <s v="North America"/>
    <x v="16"/>
    <x v="3"/>
    <n v="1999"/>
    <x v="324"/>
    <n v="32.5"/>
    <n v="3.9"/>
    <n v="0.5"/>
    <n v="2.4"/>
    <n v="6.7"/>
    <n v="136.6"/>
    <n v="66.099999999999994"/>
    <n v="166.8"/>
    <n v="88"/>
    <n v="21"/>
    <n v="44"/>
    <s v="NA"/>
    <s v="NA"/>
    <s v="NA"/>
    <s v="NA"/>
  </r>
  <r>
    <s v="United States"/>
    <s v="United States of America"/>
    <s v="USA"/>
    <s v="North America"/>
    <x v="16"/>
    <x v="3"/>
    <n v="1999"/>
    <x v="48"/>
    <n v="1141.7"/>
    <n v="167.8"/>
    <n v="19.100000000000001"/>
    <n v="23.7"/>
    <n v="210.6"/>
    <n v="150"/>
    <n v="49.3"/>
    <n v="56"/>
    <n v="98"/>
    <n v="34"/>
    <n v="37"/>
    <s v="NA"/>
    <s v="NA"/>
    <s v="NA"/>
    <s v="NA"/>
  </r>
  <r>
    <s v="United States"/>
    <s v="United States of America"/>
    <s v="USA"/>
    <s v="North America"/>
    <x v="16"/>
    <x v="3"/>
    <n v="1999"/>
    <x v="32"/>
    <n v="597.79999999999995"/>
    <n v="4.8"/>
    <n v="2.4"/>
    <n v="3"/>
    <n v="10.199999999999999"/>
    <n v="8"/>
    <n v="4"/>
    <n v="5"/>
    <n v="100"/>
    <n v="100"/>
    <n v="100"/>
    <s v="NA"/>
    <s v="NA"/>
    <s v="NA"/>
    <s v="NA"/>
  </r>
  <r>
    <s v="United States"/>
    <s v="United States of America"/>
    <s v="USA"/>
    <s v="North America"/>
    <x v="16"/>
    <x v="3"/>
    <n v="1999"/>
    <x v="46"/>
    <n v="5341.2"/>
    <n v="390.9"/>
    <n v="84.8"/>
    <n v="14.5"/>
    <n v="490.2"/>
    <n v="85.1"/>
    <n v="36.1"/>
    <n v="24.6"/>
    <n v="86"/>
    <n v="44"/>
    <n v="11"/>
    <s v="NA"/>
    <s v="NA"/>
    <s v="NA"/>
    <s v="NA"/>
  </r>
  <r>
    <s v="United States"/>
    <s v="United States of America"/>
    <s v="USA"/>
    <s v="North America"/>
    <x v="16"/>
    <x v="3"/>
    <n v="1999"/>
    <x v="60"/>
    <n v="26003.4"/>
    <n v="104.9"/>
    <n v="356.9"/>
    <n v="668.4"/>
    <n v="1130.2"/>
    <n v="26.9"/>
    <n v="54.9"/>
    <n v="95.2"/>
    <n v="15"/>
    <n v="25"/>
    <n v="27"/>
    <s v="NA"/>
    <s v="NA"/>
    <s v="NA"/>
    <s v="NA"/>
  </r>
  <r>
    <s v="United States"/>
    <s v="United States of America"/>
    <s v="USA"/>
    <s v="North America"/>
    <x v="16"/>
    <x v="3"/>
    <n v="1999"/>
    <x v="325"/>
    <n v="6.7"/>
    <n v="1"/>
    <n v="0.6"/>
    <n v="0.4"/>
    <n v="1.9"/>
    <n v="166.8"/>
    <n v="108.6"/>
    <n v="90.4"/>
    <n v="86"/>
    <n v="76"/>
    <n v="65"/>
    <s v="NA"/>
    <s v="NA"/>
    <s v="NA"/>
    <s v="NA"/>
  </r>
  <r>
    <s v="United States"/>
    <s v="United States of America"/>
    <s v="USA"/>
    <s v="North America"/>
    <x v="16"/>
    <x v="3"/>
    <n v="1999"/>
    <x v="326"/>
    <n v="8.6"/>
    <n v="1"/>
    <n v="0.9"/>
    <n v="0.1"/>
    <n v="2"/>
    <n v="115.3"/>
    <n v="106.6"/>
    <n v="23"/>
    <n v="100"/>
    <n v="100"/>
    <n v="50"/>
    <s v="NA"/>
    <s v="NA"/>
    <s v="NA"/>
    <s v="NA"/>
  </r>
  <r>
    <s v="United States"/>
    <s v="United States of America"/>
    <s v="USA"/>
    <s v="North America"/>
    <x v="16"/>
    <x v="3"/>
    <n v="1999"/>
    <x v="71"/>
    <n v="20.2"/>
    <n v="3.3"/>
    <n v="1.9"/>
    <n v="2.2999999999999998"/>
    <n v="7.5"/>
    <n v="171.3"/>
    <n v="106.4"/>
    <n v="129.4"/>
    <n v="95"/>
    <n v="89"/>
    <n v="88"/>
    <s v="NA"/>
    <s v="NA"/>
    <s v="NA"/>
    <s v="NA"/>
  </r>
  <r>
    <s v="United States"/>
    <s v="United States of America"/>
    <s v="USA"/>
    <s v="North America"/>
    <x v="16"/>
    <x v="3"/>
    <n v="1999"/>
    <x v="33"/>
    <n v="554.20000000000005"/>
    <n v="58.2"/>
    <n v="22.7"/>
    <n v="26.6"/>
    <n v="107.5"/>
    <n v="105"/>
    <n v="41"/>
    <n v="48"/>
    <n v="100"/>
    <n v="100"/>
    <n v="100"/>
    <s v="NA"/>
    <s v="NA"/>
    <s v="NA"/>
    <s v="NA"/>
  </r>
  <r>
    <s v="United States"/>
    <s v="United States of America"/>
    <s v="USA"/>
    <s v="North America"/>
    <x v="16"/>
    <x v="3"/>
    <n v="1999"/>
    <x v="24"/>
    <n v="360"/>
    <n v="31"/>
    <n v="14"/>
    <n v="88.9"/>
    <n v="133.9"/>
    <n v="86"/>
    <n v="39"/>
    <n v="246.9"/>
    <n v="100"/>
    <n v="100"/>
    <n v="100"/>
    <s v="NA"/>
    <s v="NA"/>
    <s v="NA"/>
    <s v="NA"/>
  </r>
  <r>
    <s v="United States"/>
    <s v="United States of America"/>
    <s v="USA"/>
    <s v="North America"/>
    <x v="16"/>
    <x v="3"/>
    <n v="1999"/>
    <x v="34"/>
    <n v="1035.2"/>
    <n v="22.8"/>
    <n v="7.2"/>
    <n v="3.1"/>
    <n v="33.1"/>
    <n v="22"/>
    <n v="7"/>
    <n v="3"/>
    <n v="100"/>
    <n v="100"/>
    <n v="100"/>
    <s v="NA"/>
    <s v="NA"/>
    <s v="NA"/>
    <s v="NA"/>
  </r>
  <r>
    <s v="United States"/>
    <s v="United States of America"/>
    <s v="USA"/>
    <s v="North America"/>
    <x v="16"/>
    <x v="3"/>
    <n v="1999"/>
    <x v="327"/>
    <n v="5.0999999999999996"/>
    <n v="1"/>
    <n v="0.3"/>
    <n v="1"/>
    <n v="2.2000000000000002"/>
    <n v="190.3"/>
    <n v="72.8"/>
    <n v="192.6"/>
    <n v="99"/>
    <n v="69"/>
    <n v="99"/>
    <s v="NA"/>
    <s v="NA"/>
    <s v="NA"/>
    <s v="NA"/>
  </r>
  <r>
    <s v="United States"/>
    <s v="United States of America"/>
    <s v="USA"/>
    <s v="North America"/>
    <x v="16"/>
    <x v="3"/>
    <n v="1999"/>
    <x v="328"/>
    <n v="139.9"/>
    <n v="24.2"/>
    <n v="3.2"/>
    <n v="21.2"/>
    <n v="48.5"/>
    <n v="178"/>
    <n v="38.1"/>
    <n v="207.1"/>
    <n v="97"/>
    <n v="60"/>
    <n v="73"/>
    <s v="NA"/>
    <s v="NA"/>
    <s v="NA"/>
    <s v="NA"/>
  </r>
  <r>
    <s v="United States"/>
    <s v="United States of America"/>
    <s v="USA"/>
    <s v="North America"/>
    <x v="16"/>
    <x v="3"/>
    <n v="1999"/>
    <x v="329"/>
    <n v="43.2"/>
    <n v="7.6"/>
    <n v="0.9"/>
    <n v="7.9"/>
    <n v="16.399999999999999"/>
    <n v="175.8"/>
    <n v="44.8"/>
    <n v="192.6"/>
    <n v="100"/>
    <n v="48"/>
    <n v="95"/>
    <s v="NA"/>
    <s v="NA"/>
    <s v="NA"/>
    <s v="NA"/>
  </r>
  <r>
    <s v="United States"/>
    <s v="United States of America"/>
    <s v="USA"/>
    <s v="North America"/>
    <x v="16"/>
    <x v="3"/>
    <n v="1999"/>
    <x v="25"/>
    <n v="296.7"/>
    <n v="28.3"/>
    <n v="39.4"/>
    <n v="66.099999999999994"/>
    <n v="133.80000000000001"/>
    <n v="96.5"/>
    <n v="134.1"/>
    <n v="225"/>
    <n v="99"/>
    <n v="99"/>
    <n v="99"/>
    <s v="NA"/>
    <s v="NA"/>
    <s v="NA"/>
    <s v="NA"/>
  </r>
  <r>
    <s v="United States"/>
    <s v="United States of America"/>
    <s v="USA"/>
    <s v="North America"/>
    <x v="16"/>
    <x v="3"/>
    <n v="1999"/>
    <x v="330"/>
    <n v="52.1"/>
    <n v="15.1"/>
    <n v="9"/>
    <n v="21"/>
    <n v="45.1"/>
    <n v="295.60000000000002"/>
    <n v="194.8"/>
    <n v="458"/>
    <n v="98"/>
    <n v="89"/>
    <n v="88"/>
    <s v="NA"/>
    <s v="NA"/>
    <s v="NA"/>
    <s v="NA"/>
  </r>
  <r>
    <s v="United States"/>
    <s v="United States of America"/>
    <s v="USA"/>
    <s v="North America"/>
    <x v="16"/>
    <x v="3"/>
    <n v="1999"/>
    <x v="331"/>
    <n v="139.9"/>
    <n v="25"/>
    <n v="15"/>
    <n v="4.0999999999999996"/>
    <n v="44.1"/>
    <n v="182.5"/>
    <n v="115.3"/>
    <n v="55.3"/>
    <n v="98"/>
    <n v="93"/>
    <n v="53"/>
    <s v="NA"/>
    <s v="NA"/>
    <s v="NA"/>
    <s v="NA"/>
  </r>
  <r>
    <s v="United States"/>
    <s v="United States of America"/>
    <s v="USA"/>
    <s v="North America"/>
    <x v="16"/>
    <x v="3"/>
    <n v="1999"/>
    <x v="134"/>
    <n v="93.7"/>
    <n v="12.1"/>
    <n v="15.3"/>
    <n v="9.9"/>
    <n v="37.299999999999997"/>
    <n v="134.4"/>
    <n v="185.3"/>
    <n v="133.69999999999999"/>
    <n v="96"/>
    <n v="88"/>
    <n v="79"/>
    <s v="NA"/>
    <s v="NA"/>
    <s v="NA"/>
    <s v="NA"/>
  </r>
  <r>
    <s v="United States"/>
    <s v="United States of America"/>
    <s v="USA"/>
    <s v="North America"/>
    <x v="16"/>
    <x v="3"/>
    <n v="1999"/>
    <x v="332"/>
    <n v="1470.2"/>
    <n v="91.9"/>
    <n v="28.5"/>
    <n v="2.8"/>
    <n v="123.2"/>
    <n v="67.2"/>
    <n v="26.6"/>
    <n v="23.5"/>
    <n v="93"/>
    <n v="73"/>
    <n v="8"/>
    <s v="NA"/>
    <s v="NA"/>
    <s v="NA"/>
    <s v="NA"/>
  </r>
  <r>
    <s v="United States"/>
    <s v="United States of America"/>
    <s v="USA"/>
    <s v="North America"/>
    <x v="16"/>
    <x v="3"/>
    <n v="1999"/>
    <x v="333"/>
    <n v="8113.5"/>
    <n v="541.6"/>
    <n v="222.4"/>
    <n v="45.8"/>
    <n v="809.8"/>
    <n v="75"/>
    <n v="34.700000000000003"/>
    <n v="23.5"/>
    <n v="89"/>
    <n v="79"/>
    <n v="24"/>
    <s v="NA"/>
    <s v="NA"/>
    <s v="NA"/>
    <s v="NA"/>
  </r>
  <r>
    <s v="United States"/>
    <s v="United States of America"/>
    <s v="USA"/>
    <s v="North America"/>
    <x v="16"/>
    <x v="3"/>
    <n v="1999"/>
    <x v="245"/>
    <n v="21043.3"/>
    <n v="1236"/>
    <n v="360.6"/>
    <n v="27.4"/>
    <n v="1624"/>
    <n v="68.3"/>
    <n v="33.6"/>
    <n v="32.5"/>
    <n v="86"/>
    <n v="51"/>
    <n v="4"/>
    <s v="NA"/>
    <s v="NA"/>
    <s v="NA"/>
    <s v="NA"/>
  </r>
  <r>
    <s v="Uruguay"/>
    <s v="Uruguay"/>
    <s v="URY"/>
    <s v="Latin America"/>
    <x v="2"/>
    <x v="3"/>
    <n v="1999"/>
    <x v="0"/>
    <n v="71"/>
    <n v="3.7"/>
    <n v="4.3"/>
    <n v="0"/>
    <n v="8"/>
    <n v="51.6"/>
    <n v="60.8"/>
    <n v="0"/>
    <n v="100"/>
    <n v="100"/>
    <n v="0"/>
    <s v="NA"/>
    <s v="NA"/>
    <s v="NA"/>
    <s v="NA"/>
  </r>
  <r>
    <s v="Uruguay"/>
    <s v="Uruguay"/>
    <s v="URY"/>
    <s v="Latin America"/>
    <x v="2"/>
    <x v="3"/>
    <n v="1999"/>
    <x v="2"/>
    <n v="21"/>
    <n v="0.8"/>
    <n v="0.3"/>
    <n v="0.4"/>
    <n v="1.4"/>
    <n v="39.299999999999997"/>
    <n v="16.3"/>
    <n v="18.899999999999999"/>
    <n v="92"/>
    <n v="92"/>
    <n v="92"/>
    <s v="NA"/>
    <s v="NA"/>
    <s v="NA"/>
    <s v="NA"/>
  </r>
  <r>
    <s v="Uruguay"/>
    <s v="Uruguay"/>
    <s v="URY"/>
    <s v="Latin America"/>
    <x v="2"/>
    <x v="3"/>
    <n v="1999"/>
    <x v="222"/>
    <n v="12"/>
    <n v="0.1"/>
    <n v="0"/>
    <n v="0"/>
    <n v="0.2"/>
    <n v="46"/>
    <n v="18.100000000000001"/>
    <n v="5"/>
    <n v="20"/>
    <n v="20"/>
    <n v="20"/>
    <s v="NA"/>
    <s v="NA"/>
    <s v="NA"/>
    <s v="NA"/>
  </r>
  <r>
    <s v="Uruguay"/>
    <s v="Uruguay"/>
    <s v="URY"/>
    <s v="Latin America"/>
    <x v="2"/>
    <x v="3"/>
    <n v="1999"/>
    <x v="6"/>
    <n v="12"/>
    <n v="0.2"/>
    <n v="0.1"/>
    <n v="0"/>
    <n v="0.4"/>
    <n v="32.1"/>
    <n v="21.4"/>
    <n v="6.9"/>
    <n v="56"/>
    <n v="56"/>
    <n v="56"/>
    <s v="NA"/>
    <s v="NA"/>
    <s v="NA"/>
    <s v="NA"/>
  </r>
  <r>
    <s v="Uruguay"/>
    <s v="Uruguay"/>
    <s v="URY"/>
    <s v="Latin America"/>
    <x v="2"/>
    <x v="3"/>
    <n v="1999"/>
    <x v="238"/>
    <n v="652"/>
    <n v="0.7"/>
    <n v="13.3"/>
    <n v="0"/>
    <n v="14"/>
    <n v="1"/>
    <n v="20.399999999999999"/>
    <n v="0"/>
    <n v="100"/>
    <n v="100"/>
    <n v="0"/>
    <s v="NA"/>
    <s v="NA"/>
    <s v="NA"/>
    <s v="NA"/>
  </r>
  <r>
    <s v="Uruguay"/>
    <s v="Uruguay"/>
    <s v="URY"/>
    <s v="Latin America"/>
    <x v="2"/>
    <x v="3"/>
    <n v="1999"/>
    <x v="19"/>
    <n v="70"/>
    <n v="0.5"/>
    <n v="0.8"/>
    <n v="0"/>
    <n v="1.3"/>
    <n v="24.8"/>
    <n v="39.299999999999997"/>
    <n v="1.6"/>
    <n v="28"/>
    <n v="28"/>
    <n v="28"/>
    <s v="NA"/>
    <s v="NA"/>
    <s v="NA"/>
    <s v="NA"/>
  </r>
  <r>
    <s v="Uruguay"/>
    <s v="Uruguay"/>
    <s v="URY"/>
    <s v="Latin America"/>
    <x v="2"/>
    <x v="3"/>
    <n v="1999"/>
    <x v="30"/>
    <n v="52"/>
    <n v="0.9"/>
    <n v="1"/>
    <n v="0"/>
    <n v="1.9"/>
    <n v="22.8"/>
    <n v="26.9"/>
    <n v="0.2"/>
    <n v="73"/>
    <n v="73"/>
    <n v="73"/>
    <s v="NA"/>
    <s v="NA"/>
    <s v="NA"/>
    <s v="NA"/>
  </r>
  <r>
    <s v="Uruguay"/>
    <s v="Uruguay"/>
    <s v="URY"/>
    <s v="Latin America"/>
    <x v="2"/>
    <x v="3"/>
    <n v="1999"/>
    <x v="144"/>
    <n v="44"/>
    <n v="2.2000000000000002"/>
    <n v="2.2000000000000002"/>
    <n v="0.1"/>
    <n v="4.5"/>
    <n v="50"/>
    <n v="50"/>
    <n v="1.4"/>
    <n v="100"/>
    <n v="100"/>
    <n v="100"/>
    <s v="NA"/>
    <s v="NA"/>
    <s v="NA"/>
    <s v="NA"/>
  </r>
  <r>
    <s v="Uruguay"/>
    <s v="Uruguay"/>
    <s v="URY"/>
    <s v="Latin America"/>
    <x v="2"/>
    <x v="3"/>
    <n v="1999"/>
    <x v="12"/>
    <n v="17"/>
    <n v="1"/>
    <n v="1.3"/>
    <n v="0.3"/>
    <n v="2.6"/>
    <n v="59"/>
    <n v="78.8"/>
    <n v="17.2"/>
    <n v="100"/>
    <n v="100"/>
    <n v="100"/>
    <s v="NA"/>
    <s v="NA"/>
    <s v="NA"/>
    <s v="NA"/>
  </r>
  <r>
    <s v="Uruguay"/>
    <s v="Uruguay"/>
    <s v="URY"/>
    <s v="Latin America"/>
    <x v="2"/>
    <x v="3"/>
    <n v="1999"/>
    <x v="48"/>
    <n v="103"/>
    <n v="3.4"/>
    <n v="6"/>
    <n v="0.2"/>
    <n v="9.6"/>
    <n v="32.799999999999997"/>
    <n v="58"/>
    <n v="2.2000000000000002"/>
    <n v="100"/>
    <n v="100"/>
    <n v="100"/>
    <s v="NA"/>
    <s v="NA"/>
    <s v="NA"/>
    <s v="NA"/>
  </r>
  <r>
    <s v="Uruguay"/>
    <s v="Uruguay"/>
    <s v="URY"/>
    <s v="Latin America"/>
    <x v="2"/>
    <x v="3"/>
    <n v="1999"/>
    <x v="46"/>
    <n v="28"/>
    <n v="1.5"/>
    <n v="1.5"/>
    <n v="0"/>
    <n v="3.1"/>
    <n v="54.8"/>
    <n v="54.8"/>
    <n v="0.4"/>
    <n v="100"/>
    <n v="100"/>
    <n v="100"/>
    <s v="NA"/>
    <s v="NA"/>
    <s v="NA"/>
    <s v="NA"/>
  </r>
  <r>
    <s v="Uruguay"/>
    <s v="Uruguay"/>
    <s v="URY"/>
    <s v="Latin America"/>
    <x v="2"/>
    <x v="3"/>
    <n v="1999"/>
    <x v="60"/>
    <n v="45"/>
    <n v="0"/>
    <n v="0.9"/>
    <n v="0"/>
    <n v="0.9"/>
    <n v="3.2"/>
    <n v="60.1"/>
    <n v="0.2"/>
    <n v="32"/>
    <n v="32"/>
    <n v="32"/>
    <s v="NA"/>
    <s v="NA"/>
    <s v="NA"/>
    <s v="NA"/>
  </r>
  <r>
    <s v="Uruguay"/>
    <s v="Uruguay"/>
    <s v="URY"/>
    <s v="Latin America"/>
    <x v="2"/>
    <x v="3"/>
    <n v="1999"/>
    <x v="33"/>
    <n v="4"/>
    <n v="0.7"/>
    <n v="0.7"/>
    <n v="0.2"/>
    <n v="1.5"/>
    <n v="175"/>
    <n v="164"/>
    <n v="39.5"/>
    <n v="100"/>
    <n v="100"/>
    <n v="100"/>
    <s v="NA"/>
    <s v="NA"/>
    <s v="NA"/>
    <s v="NA"/>
  </r>
  <r>
    <s v="Uruguay"/>
    <s v="Uruguay"/>
    <s v="URY"/>
    <s v="Latin America"/>
    <x v="2"/>
    <x v="3"/>
    <n v="1999"/>
    <x v="24"/>
    <n v="10"/>
    <n v="2"/>
    <n v="0.3"/>
    <n v="1.4"/>
    <n v="3.7"/>
    <n v="203"/>
    <n v="34"/>
    <n v="135.6"/>
    <n v="100"/>
    <n v="100"/>
    <n v="100"/>
    <s v="NA"/>
    <s v="NA"/>
    <s v="NA"/>
    <s v="NA"/>
  </r>
  <r>
    <s v="Uruguay"/>
    <s v="Uruguay"/>
    <s v="URY"/>
    <s v="Latin America"/>
    <x v="2"/>
    <x v="3"/>
    <n v="1999"/>
    <x v="20"/>
    <n v="24"/>
    <n v="1.4"/>
    <n v="1"/>
    <n v="0.3"/>
    <n v="2.7"/>
    <n v="56.5"/>
    <n v="40.799999999999997"/>
    <n v="13.6"/>
    <n v="100"/>
    <n v="100"/>
    <n v="100"/>
    <s v="NA"/>
    <s v="NA"/>
    <s v="NA"/>
    <s v="NA"/>
  </r>
  <r>
    <s v="Uruguay"/>
    <s v="Uruguay"/>
    <s v="URY"/>
    <s v="Latin America"/>
    <x v="2"/>
    <x v="3"/>
    <n v="1999"/>
    <x v="16"/>
    <n v="225"/>
    <n v="10.7"/>
    <n v="7.6"/>
    <n v="0.1"/>
    <n v="18.399999999999999"/>
    <n v="52.3"/>
    <n v="37"/>
    <n v="0.6"/>
    <n v="91"/>
    <n v="91"/>
    <n v="91"/>
    <s v="NA"/>
    <s v="NA"/>
    <s v="NA"/>
    <s v="NA"/>
  </r>
  <r>
    <s v="Venezuela"/>
    <s v="Venezuela, Bolivarian Republic of"/>
    <s v="VEN"/>
    <s v="Latin America"/>
    <x v="16"/>
    <x v="3"/>
    <n v="1999"/>
    <x v="334"/>
    <n v="64.5"/>
    <n v="7.7"/>
    <n v="2.6"/>
    <n v="5.2"/>
    <n v="15.5"/>
    <s v="NA"/>
    <s v="NA"/>
    <s v="NA"/>
    <s v="NA"/>
    <s v="NA"/>
    <s v="NA"/>
    <n v="120"/>
    <n v="40"/>
    <n v="80"/>
    <s v="NA"/>
  </r>
  <r>
    <s v="Venezuela"/>
    <s v="Venezuela, Bolivarian Republic of"/>
    <s v="VEN"/>
    <s v="Latin America"/>
    <x v="16"/>
    <x v="3"/>
    <n v="1999"/>
    <x v="291"/>
    <n v="41.7"/>
    <n v="1.5"/>
    <n v="1.7"/>
    <n v="1.5"/>
    <n v="4.5999999999999996"/>
    <s v="NA"/>
    <s v="NA"/>
    <s v="NA"/>
    <s v="NA"/>
    <s v="NA"/>
    <s v="NA"/>
    <n v="35"/>
    <n v="40"/>
    <n v="35"/>
    <s v="NA"/>
  </r>
  <r>
    <s v="Venezuela"/>
    <s v="Venezuela, Bolivarian Republic of"/>
    <s v="VEN"/>
    <s v="Latin America"/>
    <x v="16"/>
    <x v="3"/>
    <n v="1999"/>
    <x v="62"/>
    <n v="2"/>
    <n v="0.2"/>
    <n v="0.1"/>
    <n v="0.2"/>
    <n v="0.5"/>
    <s v="NA"/>
    <s v="NA"/>
    <s v="NA"/>
    <s v="NA"/>
    <s v="NA"/>
    <s v="NA"/>
    <n v="100"/>
    <n v="70"/>
    <n v="90"/>
    <s v="NA"/>
  </r>
  <r>
    <s v="Venezuela"/>
    <s v="Venezuela, Bolivarian Republic of"/>
    <s v="VEN"/>
    <s v="Latin America"/>
    <x v="16"/>
    <x v="3"/>
    <n v="1999"/>
    <x v="42"/>
    <n v="37.4"/>
    <n v="1.1000000000000001"/>
    <n v="0.9"/>
    <n v="0.9"/>
    <n v="3"/>
    <s v="NA"/>
    <s v="NA"/>
    <s v="NA"/>
    <s v="NA"/>
    <s v="NA"/>
    <s v="NA"/>
    <n v="30"/>
    <n v="25"/>
    <n v="25"/>
    <s v="NA"/>
  </r>
  <r>
    <s v="Venezuela"/>
    <s v="Venezuela, Bolivarian Republic of"/>
    <s v="VEN"/>
    <s v="Latin America"/>
    <x v="16"/>
    <x v="3"/>
    <n v="1999"/>
    <x v="51"/>
    <n v="64.5"/>
    <n v="4.5"/>
    <n v="3.2"/>
    <n v="2.9"/>
    <n v="10.6"/>
    <s v="NA"/>
    <s v="NA"/>
    <s v="NA"/>
    <s v="NA"/>
    <s v="NA"/>
    <s v="NA"/>
    <n v="70"/>
    <n v="50"/>
    <n v="45"/>
    <s v="NA"/>
  </r>
  <r>
    <s v="Venezuela"/>
    <s v="Venezuela, Bolivarian Republic of"/>
    <s v="VEN"/>
    <s v="Latin America"/>
    <x v="16"/>
    <x v="3"/>
    <n v="1999"/>
    <x v="53"/>
    <n v="213.3"/>
    <n v="19.2"/>
    <n v="10"/>
    <n v="14.9"/>
    <n v="44.1"/>
    <s v="NA"/>
    <s v="NA"/>
    <s v="NA"/>
    <s v="NA"/>
    <s v="NA"/>
    <s v="NA"/>
    <n v="90"/>
    <n v="46.9"/>
    <n v="70"/>
    <s v="NA"/>
  </r>
  <r>
    <s v="Venezuela"/>
    <s v="Venezuela, Bolivarian Republic of"/>
    <s v="VEN"/>
    <s v="Latin America"/>
    <x v="16"/>
    <x v="3"/>
    <n v="1999"/>
    <x v="239"/>
    <n v="32.4"/>
    <n v="3.9"/>
    <n v="1.9"/>
    <n v="1.3"/>
    <n v="7.1"/>
    <s v="NA"/>
    <s v="NA"/>
    <s v="NA"/>
    <s v="NA"/>
    <s v="NA"/>
    <s v="NA"/>
    <n v="120"/>
    <n v="60"/>
    <n v="40"/>
    <s v="NA"/>
  </r>
  <r>
    <s v="Venezuela"/>
    <s v="Venezuela, Bolivarian Republic of"/>
    <s v="VEN"/>
    <s v="Latin America"/>
    <x v="16"/>
    <x v="3"/>
    <n v="1999"/>
    <x v="5"/>
    <n v="1"/>
    <n v="0.1"/>
    <n v="0.1"/>
    <n v="0.1"/>
    <n v="0.3"/>
    <s v="NA"/>
    <s v="NA"/>
    <s v="NA"/>
    <s v="NA"/>
    <s v="NA"/>
    <s v="NA"/>
    <n v="120"/>
    <n v="90"/>
    <n v="100"/>
    <s v="NA"/>
  </r>
  <r>
    <s v="Venezuela"/>
    <s v="Venezuela, Bolivarian Republic of"/>
    <s v="VEN"/>
    <s v="Latin America"/>
    <x v="16"/>
    <x v="3"/>
    <n v="1999"/>
    <x v="43"/>
    <n v="2"/>
    <n v="0.3"/>
    <n v="0.4"/>
    <n v="0.2"/>
    <n v="0.8"/>
    <s v="NA"/>
    <s v="NA"/>
    <s v="NA"/>
    <s v="NA"/>
    <s v="NA"/>
    <s v="NA"/>
    <n v="130"/>
    <n v="180"/>
    <n v="90"/>
    <s v="NA"/>
  </r>
  <r>
    <s v="Venezuela"/>
    <s v="Venezuela, Bolivarian Republic of"/>
    <s v="VEN"/>
    <s v="Latin America"/>
    <x v="16"/>
    <x v="3"/>
    <n v="1999"/>
    <x v="19"/>
    <n v="413.3"/>
    <n v="49.6"/>
    <n v="20"/>
    <n v="10"/>
    <n v="79.599999999999994"/>
    <s v="NA"/>
    <s v="NA"/>
    <s v="NA"/>
    <s v="NA"/>
    <s v="NA"/>
    <s v="NA"/>
    <n v="120"/>
    <n v="48.4"/>
    <n v="24.2"/>
    <s v="NA"/>
  </r>
  <r>
    <s v="Venezuela"/>
    <s v="Venezuela, Bolivarian Republic of"/>
    <s v="VEN"/>
    <s v="Latin America"/>
    <x v="16"/>
    <x v="3"/>
    <n v="1999"/>
    <x v="321"/>
    <n v="4.7"/>
    <n v="0.6"/>
    <n v="0.4"/>
    <n v="0.5"/>
    <n v="1.5"/>
    <s v="NA"/>
    <s v="NA"/>
    <s v="NA"/>
    <s v="NA"/>
    <s v="NA"/>
    <s v="NA"/>
    <n v="120"/>
    <n v="90"/>
    <n v="100"/>
    <s v="NA"/>
  </r>
  <r>
    <s v="Venezuela"/>
    <s v="Venezuela, Bolivarian Republic of"/>
    <s v="VEN"/>
    <s v="Latin America"/>
    <x v="16"/>
    <x v="3"/>
    <n v="1999"/>
    <x v="55"/>
    <n v="39.200000000000003"/>
    <n v="3.1"/>
    <n v="1.6"/>
    <n v="3.1"/>
    <n v="7.8"/>
    <s v="NA"/>
    <s v="NA"/>
    <s v="NA"/>
    <s v="NA"/>
    <s v="NA"/>
    <s v="NA"/>
    <n v="80"/>
    <n v="40"/>
    <n v="80"/>
    <s v="NA"/>
  </r>
  <r>
    <s v="Venezuela"/>
    <s v="Venezuela, Bolivarian Republic of"/>
    <s v="VEN"/>
    <s v="Latin America"/>
    <x v="16"/>
    <x v="3"/>
    <n v="1999"/>
    <x v="335"/>
    <n v="3"/>
    <n v="0.1"/>
    <n v="0.1"/>
    <n v="0.1"/>
    <n v="0.3"/>
    <s v="NA"/>
    <s v="NA"/>
    <s v="NA"/>
    <s v="NA"/>
    <s v="NA"/>
    <s v="NA"/>
    <n v="35"/>
    <n v="40"/>
    <n v="35"/>
    <s v="NA"/>
  </r>
  <r>
    <s v="Venezuela"/>
    <s v="Venezuela, Bolivarian Republic of"/>
    <s v="VEN"/>
    <s v="Latin America"/>
    <x v="16"/>
    <x v="3"/>
    <n v="1999"/>
    <x v="336"/>
    <n v="5.0999999999999996"/>
    <n v="0.5"/>
    <n v="0.4"/>
    <n v="0.5"/>
    <n v="1.3"/>
    <s v="NA"/>
    <s v="NA"/>
    <s v="NA"/>
    <s v="NA"/>
    <s v="NA"/>
    <s v="NA"/>
    <n v="100"/>
    <n v="70"/>
    <n v="90"/>
    <s v="NA"/>
  </r>
  <r>
    <s v="Venezuela"/>
    <s v="Venezuela, Bolivarian Republic of"/>
    <s v="VEN"/>
    <s v="Latin America"/>
    <x v="16"/>
    <x v="3"/>
    <n v="1999"/>
    <x v="12"/>
    <n v="16"/>
    <n v="2.1"/>
    <n v="1.3"/>
    <n v="1.2"/>
    <n v="4.5999999999999996"/>
    <s v="NA"/>
    <s v="NA"/>
    <s v="NA"/>
    <s v="NA"/>
    <s v="NA"/>
    <s v="NA"/>
    <n v="130"/>
    <n v="80"/>
    <n v="75"/>
    <s v="NA"/>
  </r>
  <r>
    <s v="Venezuela"/>
    <s v="Venezuela, Bolivarian Republic of"/>
    <s v="VEN"/>
    <s v="Latin America"/>
    <x v="16"/>
    <x v="3"/>
    <n v="1999"/>
    <x v="48"/>
    <n v="173.3"/>
    <n v="22.5"/>
    <n v="9"/>
    <n v="7"/>
    <n v="38.5"/>
    <s v="NA"/>
    <s v="NA"/>
    <s v="NA"/>
    <s v="NA"/>
    <s v="NA"/>
    <s v="NA"/>
    <n v="130"/>
    <n v="51.9"/>
    <n v="40.4"/>
    <s v="NA"/>
  </r>
  <r>
    <s v="Venezuela"/>
    <s v="Venezuela, Bolivarian Republic of"/>
    <s v="VEN"/>
    <s v="Latin America"/>
    <x v="16"/>
    <x v="3"/>
    <n v="1999"/>
    <x v="69"/>
    <n v="37.1"/>
    <n v="1.5"/>
    <n v="2.2000000000000002"/>
    <n v="1.1000000000000001"/>
    <n v="4.8"/>
    <s v="NA"/>
    <s v="NA"/>
    <s v="NA"/>
    <s v="NA"/>
    <s v="NA"/>
    <s v="NA"/>
    <n v="40"/>
    <n v="60"/>
    <n v="30"/>
    <s v="NA"/>
  </r>
  <r>
    <s v="Venezuela"/>
    <s v="Venezuela, Bolivarian Republic of"/>
    <s v="VEN"/>
    <s v="Latin America"/>
    <x v="16"/>
    <x v="3"/>
    <n v="1999"/>
    <x v="46"/>
    <n v="174.5"/>
    <n v="17.5"/>
    <n v="5"/>
    <n v="4"/>
    <n v="26.5"/>
    <s v="NA"/>
    <s v="NA"/>
    <s v="NA"/>
    <s v="NA"/>
    <s v="NA"/>
    <s v="NA"/>
    <n v="100"/>
    <n v="28.7"/>
    <n v="22.9"/>
    <s v="NA"/>
  </r>
  <r>
    <s v="Venezuela"/>
    <s v="Venezuela, Bolivarian Republic of"/>
    <s v="VEN"/>
    <s v="Latin America"/>
    <x v="16"/>
    <x v="3"/>
    <n v="1999"/>
    <x v="60"/>
    <n v="1"/>
    <n v="0.1"/>
    <n v="0.1"/>
    <n v="0.1"/>
    <n v="0.3"/>
    <s v="NA"/>
    <s v="NA"/>
    <s v="NA"/>
    <s v="NA"/>
    <s v="NA"/>
    <s v="NA"/>
    <n v="60"/>
    <n v="120"/>
    <n v="90"/>
    <s v="NA"/>
  </r>
  <r>
    <s v="Venezuela"/>
    <s v="Venezuela, Bolivarian Republic of"/>
    <s v="VEN"/>
    <s v="Latin America"/>
    <x v="16"/>
    <x v="3"/>
    <n v="1999"/>
    <x v="24"/>
    <n v="105.7"/>
    <n v="12.7"/>
    <n v="4"/>
    <n v="3"/>
    <n v="19.7"/>
    <s v="NA"/>
    <s v="NA"/>
    <s v="NA"/>
    <s v="NA"/>
    <s v="NA"/>
    <s v="NA"/>
    <n v="120"/>
    <n v="37.799999999999997"/>
    <n v="28.4"/>
    <s v="NA"/>
  </r>
  <r>
    <s v="Venezuela"/>
    <s v="Venezuela, Bolivarian Republic of"/>
    <s v="VEN"/>
    <s v="Latin America"/>
    <x v="16"/>
    <x v="3"/>
    <n v="1999"/>
    <x v="34"/>
    <n v="10"/>
    <n v="0.8"/>
    <n v="0.5"/>
    <n v="0.4"/>
    <n v="1.7"/>
    <s v="NA"/>
    <s v="NA"/>
    <s v="NA"/>
    <s v="NA"/>
    <s v="NA"/>
    <s v="NA"/>
    <n v="75"/>
    <n v="50"/>
    <n v="40"/>
    <s v="NA"/>
  </r>
  <r>
    <s v="Venezuela"/>
    <s v="Venezuela, Bolivarian Republic of"/>
    <s v="VEN"/>
    <s v="Latin America"/>
    <x v="16"/>
    <x v="3"/>
    <n v="1999"/>
    <x v="49"/>
    <n v="13.8"/>
    <n v="1.7"/>
    <n v="1.2"/>
    <n v="1.7"/>
    <n v="4.5999999999999996"/>
    <s v="NA"/>
    <s v="NA"/>
    <s v="NA"/>
    <s v="NA"/>
    <s v="NA"/>
    <s v="NA"/>
    <n v="120"/>
    <n v="90"/>
    <n v="120"/>
    <s v="NA"/>
  </r>
  <r>
    <s v="Venezuela"/>
    <s v="Venezuela, Bolivarian Republic of"/>
    <s v="VEN"/>
    <s v="Latin America"/>
    <x v="16"/>
    <x v="3"/>
    <n v="1999"/>
    <x v="91"/>
    <n v="7"/>
    <n v="0.1"/>
    <n v="0.2"/>
    <n v="0.1"/>
    <n v="0.5"/>
    <s v="NA"/>
    <s v="NA"/>
    <s v="NA"/>
    <s v="NA"/>
    <s v="NA"/>
    <s v="NA"/>
    <n v="20"/>
    <n v="25"/>
    <n v="20"/>
    <s v="NA"/>
  </r>
  <r>
    <s v="Viet Nam"/>
    <s v="Viet Nam"/>
    <s v="VNM"/>
    <s v="East Asia"/>
    <x v="2"/>
    <x v="3"/>
    <n v="1999"/>
    <x v="19"/>
    <n v="432"/>
    <n v="13.8"/>
    <n v="0"/>
    <n v="0"/>
    <n v="13.8"/>
    <s v="NA"/>
    <s v="NA"/>
    <s v="NA"/>
    <s v="NA"/>
    <s v="NA"/>
    <s v="NA"/>
    <n v="32"/>
    <n v="0"/>
    <n v="0"/>
    <s v="NA"/>
  </r>
  <r>
    <s v="Viet Nam"/>
    <s v="Viet Nam"/>
    <s v="VNM"/>
    <s v="East Asia"/>
    <x v="2"/>
    <x v="3"/>
    <n v="1999"/>
    <x v="144"/>
    <n v="1826"/>
    <n v="1.8"/>
    <n v="0"/>
    <n v="0"/>
    <n v="1.8"/>
    <s v="NA"/>
    <s v="NA"/>
    <s v="NA"/>
    <s v="NA"/>
    <s v="NA"/>
    <s v="NA"/>
    <n v="1"/>
    <n v="0"/>
    <n v="0"/>
    <s v="NA"/>
  </r>
  <r>
    <s v="Viet Nam"/>
    <s v="Viet Nam"/>
    <s v="VNM"/>
    <s v="East Asia"/>
    <x v="2"/>
    <x v="3"/>
    <n v="1999"/>
    <x v="13"/>
    <n v="293"/>
    <n v="7.3"/>
    <n v="0"/>
    <n v="0"/>
    <n v="7.3"/>
    <s v="NA"/>
    <s v="NA"/>
    <s v="NA"/>
    <s v="NA"/>
    <s v="NA"/>
    <s v="NA"/>
    <n v="25"/>
    <n v="0"/>
    <n v="0"/>
    <s v="NA"/>
  </r>
  <r>
    <s v="Viet Nam"/>
    <s v="Viet Nam"/>
    <s v="VNM"/>
    <s v="East Asia"/>
    <x v="2"/>
    <x v="3"/>
    <n v="1999"/>
    <x v="48"/>
    <n v="6027"/>
    <n v="156.69999999999999"/>
    <n v="0"/>
    <n v="0"/>
    <n v="156.69999999999999"/>
    <s v="NA"/>
    <s v="NA"/>
    <s v="NA"/>
    <s v="NA"/>
    <s v="NA"/>
    <s v="NA"/>
    <n v="26"/>
    <n v="0"/>
    <n v="0"/>
    <s v="NA"/>
  </r>
  <r>
    <s v="Viet Nam"/>
    <s v="Viet Nam"/>
    <s v="VNM"/>
    <s v="East Asia"/>
    <x v="2"/>
    <x v="3"/>
    <n v="1999"/>
    <x v="337"/>
    <n v="640"/>
    <n v="4.5"/>
    <n v="0"/>
    <n v="0"/>
    <n v="4.5"/>
    <s v="NA"/>
    <s v="NA"/>
    <s v="NA"/>
    <s v="NA"/>
    <s v="NA"/>
    <s v="NA"/>
    <n v="7"/>
    <n v="0"/>
    <n v="0"/>
    <s v="NA"/>
  </r>
  <r>
    <s v="Zambia"/>
    <s v="Zambia"/>
    <s v="ZMB"/>
    <s v="Africa"/>
    <x v="16"/>
    <x v="3"/>
    <n v="1999"/>
    <x v="19"/>
    <n v="649"/>
    <n v="10.199999999999999"/>
    <n v="3.4"/>
    <n v="1.7"/>
    <n v="15.4"/>
    <s v="NA"/>
    <s v="NA"/>
    <s v="NA"/>
    <s v="NA"/>
    <s v="NA"/>
    <s v="NA"/>
    <n v="15.7"/>
    <n v="5.3"/>
    <n v="2.7"/>
    <s v="NA"/>
  </r>
  <r>
    <s v="Zambia"/>
    <s v="Zambia"/>
    <s v="ZMB"/>
    <s v="Africa"/>
    <x v="16"/>
    <x v="3"/>
    <n v="1999"/>
    <x v="44"/>
    <n v="79"/>
    <n v="0.5"/>
    <n v="0"/>
    <n v="0"/>
    <n v="0.5"/>
    <s v="NA"/>
    <s v="NA"/>
    <s v="NA"/>
    <s v="NA"/>
    <s v="NA"/>
    <s v="NA"/>
    <n v="6.3"/>
    <n v="0.1"/>
    <n v="0"/>
    <s v="NA"/>
  </r>
  <r>
    <s v="Zambia"/>
    <s v="Zambia"/>
    <s v="ZMB"/>
    <s v="Africa"/>
    <x v="16"/>
    <x v="3"/>
    <n v="1999"/>
    <x v="60"/>
    <n v="17"/>
    <n v="0.1"/>
    <n v="0.1"/>
    <n v="0.1"/>
    <n v="0.3"/>
    <s v="NA"/>
    <s v="NA"/>
    <s v="NA"/>
    <s v="NA"/>
    <s v="NA"/>
    <s v="NA"/>
    <n v="6.6"/>
    <n v="7.9"/>
    <n v="4"/>
    <s v="NA"/>
  </r>
  <r>
    <s v="Zimbabwe"/>
    <s v="Zimbabwe"/>
    <s v="ZWE"/>
    <s v="Africa"/>
    <x v="15"/>
    <x v="3"/>
    <n v="1999"/>
    <x v="0"/>
    <n v="3"/>
    <n v="0.4"/>
    <n v="0.3"/>
    <n v="0.1"/>
    <n v="0.9"/>
    <s v="NA"/>
    <s v="NA"/>
    <s v="NA"/>
    <s v="NA"/>
    <s v="NA"/>
    <s v="NA"/>
    <n v="146.6"/>
    <n v="100"/>
    <n v="46.6"/>
    <s v="NA"/>
  </r>
  <r>
    <s v="Zimbabwe"/>
    <s v="Zimbabwe"/>
    <s v="ZWE"/>
    <s v="Africa"/>
    <x v="15"/>
    <x v="3"/>
    <n v="1999"/>
    <x v="338"/>
    <n v="2.5"/>
    <n v="0.1"/>
    <n v="0.1"/>
    <n v="0"/>
    <n v="0.2"/>
    <s v="NA"/>
    <s v="NA"/>
    <s v="NA"/>
    <s v="NA"/>
    <s v="NA"/>
    <s v="NA"/>
    <n v="52"/>
    <n v="28"/>
    <n v="12"/>
    <s v="NA"/>
  </r>
  <r>
    <s v="Zimbabwe"/>
    <s v="Zimbabwe"/>
    <s v="ZWE"/>
    <s v="Africa"/>
    <x v="15"/>
    <x v="3"/>
    <n v="1999"/>
    <x v="53"/>
    <n v="9"/>
    <n v="2.5"/>
    <n v="0.5"/>
    <n v="2"/>
    <n v="5"/>
    <s v="NA"/>
    <s v="NA"/>
    <s v="NA"/>
    <s v="NA"/>
    <s v="NA"/>
    <s v="NA"/>
    <n v="277.7"/>
    <n v="55.5"/>
    <n v="222.2"/>
    <s v="NA"/>
  </r>
  <r>
    <s v="Zimbabwe"/>
    <s v="Zimbabwe"/>
    <s v="ZWE"/>
    <s v="Africa"/>
    <x v="15"/>
    <x v="3"/>
    <n v="1999"/>
    <x v="22"/>
    <n v="45"/>
    <n v="3.3"/>
    <n v="2.7"/>
    <n v="2.2000000000000002"/>
    <n v="8.1999999999999993"/>
    <s v="NA"/>
    <s v="NA"/>
    <s v="NA"/>
    <s v="NA"/>
    <s v="NA"/>
    <s v="NA"/>
    <n v="73.3"/>
    <n v="60"/>
    <n v="48.9"/>
    <s v="NA"/>
  </r>
  <r>
    <s v="Zimbabwe"/>
    <s v="Zimbabwe"/>
    <s v="ZWE"/>
    <s v="Africa"/>
    <x v="15"/>
    <x v="3"/>
    <n v="1999"/>
    <x v="149"/>
    <n v="6"/>
    <n v="0.4"/>
    <n v="0.2"/>
    <n v="0.2"/>
    <n v="0.9"/>
    <s v="NA"/>
    <s v="NA"/>
    <s v="NA"/>
    <s v="NA"/>
    <s v="NA"/>
    <s v="NA"/>
    <n v="66.599999999999994"/>
    <n v="41.6"/>
    <n v="40"/>
    <s v="NA"/>
  </r>
  <r>
    <s v="Zimbabwe"/>
    <s v="Zimbabwe"/>
    <s v="ZWE"/>
    <s v="Africa"/>
    <x v="15"/>
    <x v="3"/>
    <n v="1999"/>
    <x v="61"/>
    <n v="8"/>
    <n v="1.1000000000000001"/>
    <n v="0.2"/>
    <n v="1"/>
    <n v="2.2999999999999998"/>
    <s v="NA"/>
    <s v="NA"/>
    <s v="NA"/>
    <s v="NA"/>
    <s v="NA"/>
    <s v="NA"/>
    <n v="137.5"/>
    <n v="30"/>
    <n v="120"/>
    <s v="NA"/>
  </r>
  <r>
    <s v="Zimbabwe"/>
    <s v="Zimbabwe"/>
    <s v="ZWE"/>
    <s v="Africa"/>
    <x v="15"/>
    <x v="3"/>
    <n v="1999"/>
    <x v="43"/>
    <n v="2"/>
    <n v="0.1"/>
    <n v="0.1"/>
    <n v="0.1"/>
    <n v="0.3"/>
    <s v="NA"/>
    <s v="NA"/>
    <s v="NA"/>
    <s v="NA"/>
    <s v="NA"/>
    <s v="NA"/>
    <n v="35"/>
    <n v="60"/>
    <n v="30"/>
    <s v="NA"/>
  </r>
  <r>
    <s v="Zimbabwe"/>
    <s v="Zimbabwe"/>
    <s v="ZWE"/>
    <s v="Africa"/>
    <x v="15"/>
    <x v="3"/>
    <n v="1999"/>
    <x v="83"/>
    <n v="12"/>
    <n v="2.7"/>
    <n v="2.1"/>
    <n v="2.6"/>
    <n v="7.4"/>
    <s v="NA"/>
    <s v="NA"/>
    <s v="NA"/>
    <s v="NA"/>
    <s v="NA"/>
    <s v="NA"/>
    <n v="221.6"/>
    <n v="175"/>
    <n v="216.6"/>
    <s v="NA"/>
  </r>
  <r>
    <s v="Zimbabwe"/>
    <s v="Zimbabwe"/>
    <s v="ZWE"/>
    <s v="Africa"/>
    <x v="15"/>
    <x v="3"/>
    <n v="1999"/>
    <x v="19"/>
    <n v="1140"/>
    <n v="31"/>
    <n v="14.3"/>
    <n v="7.1"/>
    <n v="52.3"/>
    <s v="NA"/>
    <s v="NA"/>
    <s v="NA"/>
    <s v="NA"/>
    <s v="NA"/>
    <s v="NA"/>
    <n v="27.2"/>
    <n v="12.5"/>
    <n v="6.2"/>
    <s v="NA"/>
  </r>
  <r>
    <s v="Zimbabwe"/>
    <s v="Zimbabwe"/>
    <s v="ZWE"/>
    <s v="Africa"/>
    <x v="15"/>
    <x v="3"/>
    <n v="1999"/>
    <x v="145"/>
    <n v="9"/>
    <n v="0.5"/>
    <n v="0.2"/>
    <n v="0.1"/>
    <n v="0.8"/>
    <s v="NA"/>
    <s v="NA"/>
    <s v="NA"/>
    <s v="NA"/>
    <s v="NA"/>
    <s v="NA"/>
    <n v="55.5"/>
    <n v="22.2"/>
    <n v="11.1"/>
    <s v="NA"/>
  </r>
  <r>
    <s v="Zimbabwe"/>
    <s v="Zimbabwe"/>
    <s v="ZWE"/>
    <s v="Africa"/>
    <x v="15"/>
    <x v="3"/>
    <n v="1999"/>
    <x v="12"/>
    <n v="6"/>
    <n v="0.9"/>
    <n v="1.2"/>
    <n v="1"/>
    <n v="3.2"/>
    <s v="NA"/>
    <s v="NA"/>
    <s v="NA"/>
    <s v="NA"/>
    <s v="NA"/>
    <s v="NA"/>
    <n v="158.30000000000001"/>
    <n v="205"/>
    <n v="166.6"/>
    <s v="NA"/>
  </r>
  <r>
    <s v="Zimbabwe"/>
    <s v="Zimbabwe"/>
    <s v="ZWE"/>
    <s v="Africa"/>
    <x v="15"/>
    <x v="3"/>
    <n v="1999"/>
    <x v="95"/>
    <n v="7"/>
    <n v="1"/>
    <n v="0.3"/>
    <n v="0.3"/>
    <n v="1.7"/>
    <s v="NA"/>
    <s v="NA"/>
    <s v="NA"/>
    <s v="NA"/>
    <s v="NA"/>
    <s v="NA"/>
    <n v="142.80000000000001"/>
    <n v="48.6"/>
    <n v="47.1"/>
    <s v="NA"/>
  </r>
  <r>
    <s v="Zimbabwe"/>
    <s v="Zimbabwe"/>
    <s v="ZWE"/>
    <s v="Africa"/>
    <x v="15"/>
    <x v="3"/>
    <n v="1999"/>
    <x v="46"/>
    <n v="6"/>
    <n v="0.5"/>
    <n v="0.2"/>
    <n v="0.1"/>
    <n v="0.9"/>
    <s v="NA"/>
    <s v="NA"/>
    <s v="NA"/>
    <s v="NA"/>
    <s v="NA"/>
    <s v="NA"/>
    <n v="83.3"/>
    <n v="41.6"/>
    <n v="21.6"/>
    <s v="NA"/>
  </r>
  <r>
    <s v="Zimbabwe"/>
    <s v="Zimbabwe"/>
    <s v="ZWE"/>
    <s v="Africa"/>
    <x v="15"/>
    <x v="3"/>
    <n v="1999"/>
    <x v="60"/>
    <n v="60"/>
    <n v="1.2"/>
    <n v="2.2000000000000002"/>
    <n v="1.5"/>
    <n v="4.9000000000000004"/>
    <s v="NA"/>
    <s v="NA"/>
    <s v="NA"/>
    <s v="NA"/>
    <s v="NA"/>
    <s v="NA"/>
    <n v="20"/>
    <n v="36.6"/>
    <n v="25"/>
    <s v="NA"/>
  </r>
  <r>
    <s v="Zimbabwe"/>
    <s v="Zimbabwe"/>
    <s v="ZWE"/>
    <s v="Africa"/>
    <x v="15"/>
    <x v="3"/>
    <n v="1999"/>
    <x v="24"/>
    <n v="32"/>
    <n v="5"/>
    <n v="0.5"/>
    <n v="1"/>
    <n v="6.5"/>
    <s v="NA"/>
    <s v="NA"/>
    <s v="NA"/>
    <s v="NA"/>
    <s v="NA"/>
    <s v="NA"/>
    <n v="156.19999999999999"/>
    <n v="15.6"/>
    <n v="31.2"/>
    <s v="NA"/>
  </r>
  <r>
    <s v="Zimbabwe"/>
    <s v="Zimbabwe"/>
    <s v="ZWE"/>
    <s v="Africa"/>
    <x v="15"/>
    <x v="3"/>
    <n v="1999"/>
    <x v="34"/>
    <n v="2"/>
    <n v="0.1"/>
    <n v="0.1"/>
    <n v="0"/>
    <n v="0.2"/>
    <s v="NA"/>
    <s v="NA"/>
    <s v="NA"/>
    <s v="NA"/>
    <s v="NA"/>
    <s v="NA"/>
    <n v="50"/>
    <n v="35"/>
    <n v="15"/>
    <s v="NA"/>
  </r>
  <r>
    <s v="Zimbabwe"/>
    <s v="Zimbabwe"/>
    <s v="ZWE"/>
    <s v="Africa"/>
    <x v="15"/>
    <x v="3"/>
    <n v="1999"/>
    <x v="73"/>
    <n v="6.4"/>
    <n v="1.5"/>
    <n v="0.3"/>
    <n v="0.5"/>
    <n v="2.2999999999999998"/>
    <s v="NA"/>
    <s v="NA"/>
    <s v="NA"/>
    <s v="NA"/>
    <s v="NA"/>
    <s v="NA"/>
    <n v="234.3"/>
    <n v="46.9"/>
    <n v="78.099999999999994"/>
    <s v="NA"/>
  </r>
  <r>
    <s v="Zimbabwe"/>
    <s v="Zimbabwe"/>
    <s v="ZWE"/>
    <s v="Africa"/>
    <x v="15"/>
    <x v="3"/>
    <n v="1999"/>
    <x v="339"/>
    <n v="2.5"/>
    <n v="0.5"/>
    <n v="0.3"/>
    <n v="0.3"/>
    <n v="1.1000000000000001"/>
    <s v="NA"/>
    <s v="NA"/>
    <s v="NA"/>
    <s v="NA"/>
    <s v="NA"/>
    <s v="NA"/>
    <n v="200"/>
    <n v="136"/>
    <n v="120"/>
    <s v="NA"/>
  </r>
  <r>
    <s v="Zimbabwe"/>
    <s v="Zimbabwe"/>
    <s v="ZWE"/>
    <s v="Africa"/>
    <x v="15"/>
    <x v="3"/>
    <n v="1999"/>
    <x v="340"/>
    <n v="78"/>
    <n v="6"/>
    <n v="9"/>
    <n v="8"/>
    <n v="23"/>
    <s v="NA"/>
    <s v="NA"/>
    <s v="NA"/>
    <s v="NA"/>
    <s v="NA"/>
    <s v="NA"/>
    <n v="76.900000000000006"/>
    <n v="115.4"/>
    <n v="102.6"/>
    <s v="NA"/>
  </r>
  <r>
    <s v="Zimbabwe"/>
    <s v="Zimbabwe"/>
    <s v="ZWE"/>
    <s v="Africa"/>
    <x v="15"/>
    <x v="3"/>
    <n v="1999"/>
    <x v="16"/>
    <n v="12"/>
    <n v="2.2000000000000002"/>
    <n v="1.1000000000000001"/>
    <n v="0.5"/>
    <n v="3.8"/>
    <s v="NA"/>
    <s v="NA"/>
    <s v="NA"/>
    <s v="NA"/>
    <s v="NA"/>
    <s v="NA"/>
    <n v="183.3"/>
    <n v="91.6"/>
    <n v="45.8"/>
    <s v="NA"/>
  </r>
  <r>
    <s v="Albania"/>
    <s v="Albania"/>
    <s v="ALB"/>
    <s v="Western and Central Europe"/>
    <x v="18"/>
    <x v="4"/>
    <n v="2002"/>
    <x v="86"/>
    <n v="10.5"/>
    <n v="0.2"/>
    <n v="0.1"/>
    <n v="0"/>
    <n v="0.3"/>
    <s v="NA"/>
    <s v="NA"/>
    <s v="NA"/>
    <s v="NA"/>
    <s v="NA"/>
    <s v="NA"/>
    <n v="20"/>
    <n v="10"/>
    <s v="NA"/>
    <s v="NA"/>
  </r>
  <r>
    <s v="Albania"/>
    <s v="Albania"/>
    <s v="ALB"/>
    <s v="Western and Central Europe"/>
    <x v="18"/>
    <x v="4"/>
    <n v="2002"/>
    <x v="0"/>
    <n v="1.6"/>
    <n v="0"/>
    <n v="0"/>
    <n v="0"/>
    <n v="0"/>
    <s v="NA"/>
    <s v="NA"/>
    <s v="NA"/>
    <s v="NA"/>
    <s v="NA"/>
    <s v="NA"/>
    <n v="20"/>
    <n v="10"/>
    <s v="NA"/>
    <s v="NA"/>
  </r>
  <r>
    <s v="Albania"/>
    <s v="Albania"/>
    <s v="ALB"/>
    <s v="Western and Central Europe"/>
    <x v="18"/>
    <x v="4"/>
    <n v="2002"/>
    <x v="2"/>
    <n v="0.5"/>
    <n v="0"/>
    <n v="0"/>
    <n v="0"/>
    <n v="0"/>
    <s v="NA"/>
    <s v="NA"/>
    <s v="NA"/>
    <s v="NA"/>
    <s v="NA"/>
    <s v="NA"/>
    <n v="10"/>
    <n v="10"/>
    <s v="NA"/>
    <s v="NA"/>
  </r>
  <r>
    <s v="Albania"/>
    <s v="Albania"/>
    <s v="ALB"/>
    <s v="Western and Central Europe"/>
    <x v="18"/>
    <x v="4"/>
    <n v="2002"/>
    <x v="12"/>
    <n v="11.4"/>
    <n v="0.3"/>
    <n v="0.3"/>
    <n v="0.1"/>
    <n v="0.7"/>
    <s v="NA"/>
    <s v="NA"/>
    <s v="NA"/>
    <s v="NA"/>
    <s v="NA"/>
    <s v="NA"/>
    <n v="30"/>
    <n v="30"/>
    <n v="10"/>
    <s v="NA"/>
  </r>
  <r>
    <s v="Albania"/>
    <s v="Albania"/>
    <s v="ALB"/>
    <s v="Western and Central Europe"/>
    <x v="18"/>
    <x v="4"/>
    <n v="2002"/>
    <x v="32"/>
    <n v="2.2000000000000002"/>
    <n v="0.1"/>
    <n v="0"/>
    <n v="0"/>
    <n v="0.1"/>
    <s v="NA"/>
    <s v="NA"/>
    <s v="NA"/>
    <s v="NA"/>
    <s v="NA"/>
    <s v="NA"/>
    <n v="40"/>
    <n v="5"/>
    <s v="NA"/>
    <s v="NA"/>
  </r>
  <r>
    <s v="Albania"/>
    <s v="Albania"/>
    <s v="ALB"/>
    <s v="Western and Central Europe"/>
    <x v="18"/>
    <x v="4"/>
    <n v="2002"/>
    <x v="34"/>
    <n v="1.6"/>
    <n v="0.1"/>
    <n v="0"/>
    <n v="0"/>
    <n v="0.1"/>
    <s v="NA"/>
    <s v="NA"/>
    <s v="NA"/>
    <s v="NA"/>
    <s v="NA"/>
    <s v="NA"/>
    <n v="40"/>
    <n v="30"/>
    <s v="NA"/>
    <s v="NA"/>
  </r>
  <r>
    <s v="Albania"/>
    <s v="Albania"/>
    <s v="ALB"/>
    <s v="Western and Central Europe"/>
    <x v="18"/>
    <x v="4"/>
    <n v="2002"/>
    <x v="25"/>
    <n v="6.7"/>
    <n v="0.1"/>
    <n v="0.1"/>
    <n v="0"/>
    <n v="0.2"/>
    <s v="NA"/>
    <s v="NA"/>
    <s v="NA"/>
    <s v="NA"/>
    <s v="NA"/>
    <s v="NA"/>
    <n v="15"/>
    <n v="10"/>
    <s v="NA"/>
    <s v="NA"/>
  </r>
  <r>
    <s v="Albania"/>
    <s v="Albania"/>
    <s v="ALB"/>
    <s v="Western and Central Europe"/>
    <x v="18"/>
    <x v="4"/>
    <n v="2002"/>
    <x v="49"/>
    <n v="5.3"/>
    <n v="0.2"/>
    <n v="0.2"/>
    <n v="0"/>
    <n v="0.4"/>
    <s v="NA"/>
    <s v="NA"/>
    <s v="NA"/>
    <s v="NA"/>
    <s v="NA"/>
    <s v="NA"/>
    <n v="40"/>
    <n v="40"/>
    <s v="NA"/>
    <s v="NA"/>
  </r>
  <r>
    <s v="Albania"/>
    <s v="Albania"/>
    <s v="ALB"/>
    <s v="Western and Central Europe"/>
    <x v="18"/>
    <x v="4"/>
    <n v="2002"/>
    <x v="20"/>
    <n v="34.299999999999997"/>
    <n v="0.7"/>
    <n v="1.7"/>
    <n v="0"/>
    <n v="2.4"/>
    <s v="NA"/>
    <s v="NA"/>
    <s v="NA"/>
    <s v="NA"/>
    <s v="NA"/>
    <s v="NA"/>
    <n v="20"/>
    <n v="50"/>
    <s v="NA"/>
    <s v="NA"/>
  </r>
  <r>
    <s v="Albania"/>
    <s v="Albania"/>
    <s v="ALB"/>
    <s v="Western and Central Europe"/>
    <x v="18"/>
    <x v="4"/>
    <n v="2002"/>
    <x v="16"/>
    <n v="109"/>
    <n v="5.5"/>
    <n v="2.4"/>
    <n v="0"/>
    <n v="7.9"/>
    <s v="NA"/>
    <s v="NA"/>
    <s v="NA"/>
    <s v="NA"/>
    <s v="NA"/>
    <s v="NA"/>
    <n v="50"/>
    <n v="22"/>
    <s v="NA"/>
    <s v="NA"/>
  </r>
  <r>
    <s v="Algeria"/>
    <s v="Algeria"/>
    <s v="DZA"/>
    <s v="Africa"/>
    <x v="19"/>
    <x v="4"/>
    <n v="2002"/>
    <x v="61"/>
    <n v="290"/>
    <n v="3.2"/>
    <n v="2.9"/>
    <n v="2.9"/>
    <n v="9"/>
    <n v="100"/>
    <n v="100"/>
    <n v="100"/>
    <n v="11"/>
    <n v="11"/>
    <n v="11"/>
    <s v="NA"/>
    <s v="NA"/>
    <s v="NA"/>
    <s v="NA"/>
  </r>
  <r>
    <s v="Algeria"/>
    <s v="Algeria"/>
    <s v="DZA"/>
    <s v="Africa"/>
    <x v="19"/>
    <x v="4"/>
    <n v="2002"/>
    <x v="12"/>
    <n v="67"/>
    <n v="8"/>
    <n v="12.1"/>
    <n v="12.1"/>
    <n v="32.200000000000003"/>
    <n v="120"/>
    <n v="180"/>
    <n v="180"/>
    <n v="100"/>
    <n v="100"/>
    <n v="100"/>
    <s v="NA"/>
    <s v="NA"/>
    <s v="NA"/>
    <s v="NA"/>
  </r>
  <r>
    <s v="Algeria"/>
    <s v="Algeria"/>
    <s v="DZA"/>
    <s v="Africa"/>
    <x v="19"/>
    <x v="4"/>
    <n v="2002"/>
    <x v="20"/>
    <n v="267"/>
    <n v="0.5"/>
    <s v="NA"/>
    <s v="NA"/>
    <n v="0.5"/>
    <n v="100"/>
    <s v="NA"/>
    <s v="NA"/>
    <n v="2"/>
    <n v="2"/>
    <n v="2"/>
    <s v="NA"/>
    <s v="NA"/>
    <s v="NA"/>
    <s v="NA"/>
  </r>
  <r>
    <s v="Algeria"/>
    <s v="Algeria"/>
    <s v="DZA"/>
    <s v="Africa"/>
    <x v="19"/>
    <x v="4"/>
    <n v="2002"/>
    <x v="16"/>
    <n v="2589"/>
    <s v="NA"/>
    <n v="9.5"/>
    <s v="NA"/>
    <n v="9.5"/>
    <s v="NA"/>
    <n v="46"/>
    <s v="NA"/>
    <s v="NA"/>
    <s v="NA"/>
    <s v="NA"/>
    <s v="NA"/>
    <s v="NA"/>
    <s v="NA"/>
    <s v="NA"/>
  </r>
  <r>
    <s v="Argentina"/>
    <s v="Argentina"/>
    <s v="ARG"/>
    <s v="Latin America"/>
    <x v="19"/>
    <x v="4"/>
    <n v="2002"/>
    <x v="0"/>
    <n v="212.1"/>
    <n v="5.3"/>
    <n v="2.1"/>
    <n v="0"/>
    <n v="7.4"/>
    <n v="50"/>
    <n v="10"/>
    <s v="NA"/>
    <n v="50"/>
    <n v="50"/>
    <n v="50"/>
    <s v="NA"/>
    <s v="NA"/>
    <s v="NA"/>
    <s v="NA"/>
  </r>
  <r>
    <s v="Argentina"/>
    <s v="Argentina"/>
    <s v="ARG"/>
    <s v="Latin America"/>
    <x v="19"/>
    <x v="4"/>
    <n v="2002"/>
    <x v="2"/>
    <n v="138"/>
    <n v="7.7"/>
    <n v="4.0999999999999996"/>
    <n v="3.5"/>
    <n v="15.3"/>
    <n v="80"/>
    <n v="30"/>
    <n v="25"/>
    <n v="70"/>
    <n v="70"/>
    <n v="70"/>
    <s v="NA"/>
    <s v="NA"/>
    <s v="NA"/>
    <s v="NA"/>
  </r>
  <r>
    <s v="Argentina"/>
    <s v="Argentina"/>
    <s v="ARG"/>
    <s v="Latin America"/>
    <x v="19"/>
    <x v="4"/>
    <n v="2002"/>
    <x v="22"/>
    <n v="780"/>
    <n v="18.7"/>
    <n v="3.9"/>
    <n v="0"/>
    <n v="22.6"/>
    <n v="40"/>
    <n v="5"/>
    <s v="NA"/>
    <n v="60"/>
    <n v="60"/>
    <n v="60"/>
    <s v="NA"/>
    <s v="NA"/>
    <s v="NA"/>
    <s v="NA"/>
  </r>
  <r>
    <s v="Argentina"/>
    <s v="Argentina"/>
    <s v="ARG"/>
    <s v="Latin America"/>
    <x v="19"/>
    <x v="4"/>
    <n v="2002"/>
    <x v="4"/>
    <n v="452"/>
    <n v="5.4"/>
    <n v="4.5"/>
    <n v="3.6"/>
    <n v="13.5"/>
    <n v="20"/>
    <n v="10"/>
    <n v="8"/>
    <n v="60"/>
    <n v="60"/>
    <n v="60"/>
    <s v="NA"/>
    <s v="NA"/>
    <s v="NA"/>
    <s v="NA"/>
  </r>
  <r>
    <s v="Argentina"/>
    <s v="Argentina"/>
    <s v="ARG"/>
    <s v="Latin America"/>
    <x v="19"/>
    <x v="4"/>
    <n v="2002"/>
    <x v="43"/>
    <n v="384"/>
    <n v="7.7"/>
    <n v="3.8"/>
    <n v="1.9"/>
    <n v="13.4"/>
    <n v="40"/>
    <n v="10"/>
    <n v="5"/>
    <n v="50"/>
    <n v="50"/>
    <n v="50"/>
    <s v="NA"/>
    <s v="NA"/>
    <s v="NA"/>
    <s v="NA"/>
  </r>
  <r>
    <s v="Argentina"/>
    <s v="Argentina"/>
    <s v="ARG"/>
    <s v="Latin America"/>
    <x v="19"/>
    <x v="4"/>
    <n v="2002"/>
    <x v="19"/>
    <n v="3185.4"/>
    <n v="63.7"/>
    <n v="79.599999999999994"/>
    <n v="6.4"/>
    <n v="149.69999999999999"/>
    <n v="50"/>
    <n v="25"/>
    <n v="2"/>
    <n v="40"/>
    <n v="40"/>
    <n v="40"/>
    <s v="NA"/>
    <s v="NA"/>
    <s v="NA"/>
    <s v="NA"/>
  </r>
  <r>
    <s v="Argentina"/>
    <s v="Argentina"/>
    <s v="ARG"/>
    <s v="Latin America"/>
    <x v="19"/>
    <x v="4"/>
    <n v="2002"/>
    <x v="30"/>
    <n v="240"/>
    <n v="8.6"/>
    <n v="9.6"/>
    <n v="0"/>
    <n v="18.2"/>
    <n v="60"/>
    <n v="40"/>
    <s v="NA"/>
    <n v="60"/>
    <n v="60"/>
    <n v="60"/>
    <s v="NA"/>
    <s v="NA"/>
    <s v="NA"/>
    <s v="NA"/>
  </r>
  <r>
    <s v="Argentina"/>
    <s v="Argentina"/>
    <s v="ARG"/>
    <s v="Latin America"/>
    <x v="19"/>
    <x v="4"/>
    <n v="2002"/>
    <x v="12"/>
    <n v="116.2"/>
    <n v="2.8"/>
    <n v="8.1"/>
    <n v="8.1"/>
    <n v="19"/>
    <n v="40"/>
    <n v="100"/>
    <n v="5"/>
    <n v="60"/>
    <n v="60"/>
    <n v="60"/>
    <s v="NA"/>
    <s v="NA"/>
    <s v="NA"/>
    <s v="NA"/>
  </r>
  <r>
    <s v="Argentina"/>
    <s v="Argentina"/>
    <s v="ARG"/>
    <s v="Latin America"/>
    <x v="19"/>
    <x v="4"/>
    <n v="2002"/>
    <x v="13"/>
    <n v="298.8"/>
    <n v="3.6"/>
    <n v="6"/>
    <n v="0"/>
    <n v="9.6"/>
    <n v="30"/>
    <n v="20"/>
    <s v="NA"/>
    <n v="40"/>
    <n v="40"/>
    <n v="40"/>
    <s v="NA"/>
    <s v="NA"/>
    <s v="NA"/>
    <s v="NA"/>
  </r>
  <r>
    <s v="Argentina"/>
    <s v="Argentina"/>
    <s v="ARG"/>
    <s v="Latin America"/>
    <x v="19"/>
    <x v="4"/>
    <n v="2002"/>
    <x v="341"/>
    <n v="211.7"/>
    <n v="7.6"/>
    <n v="5.3"/>
    <n v="2.1"/>
    <n v="15"/>
    <n v="60"/>
    <n v="25"/>
    <n v="10"/>
    <n v="60"/>
    <n v="60"/>
    <n v="60"/>
    <s v="NA"/>
    <s v="NA"/>
    <s v="NA"/>
    <s v="NA"/>
  </r>
  <r>
    <s v="Argentina"/>
    <s v="Argentina"/>
    <s v="ARG"/>
    <s v="Latin America"/>
    <x v="19"/>
    <x v="4"/>
    <n v="2002"/>
    <x v="46"/>
    <n v="782.1"/>
    <n v="3.9"/>
    <n v="7.8"/>
    <n v="0"/>
    <n v="11.7"/>
    <n v="10"/>
    <n v="10"/>
    <s v="NA"/>
    <n v="50"/>
    <n v="50"/>
    <n v="50"/>
    <s v="NA"/>
    <s v="NA"/>
    <s v="NA"/>
    <s v="NA"/>
  </r>
  <r>
    <s v="Argentina"/>
    <s v="Argentina"/>
    <s v="ARG"/>
    <s v="Latin America"/>
    <x v="19"/>
    <x v="4"/>
    <n v="2002"/>
    <x v="60"/>
    <n v="6954.1"/>
    <n v="34.799999999999997"/>
    <n v="34.799999999999997"/>
    <n v="20.9"/>
    <n v="90.5"/>
    <n v="10"/>
    <n v="5"/>
    <n v="3"/>
    <n v="50"/>
    <n v="50"/>
    <n v="50"/>
    <s v="NA"/>
    <s v="NA"/>
    <s v="NA"/>
    <s v="NA"/>
  </r>
  <r>
    <s v="Argentina"/>
    <s v="Argentina"/>
    <s v="ARG"/>
    <s v="Latin America"/>
    <x v="19"/>
    <x v="4"/>
    <n v="2002"/>
    <x v="24"/>
    <n v="305.7"/>
    <n v="13.5"/>
    <n v="1.5"/>
    <n v="24.5"/>
    <n v="39.5"/>
    <n v="80"/>
    <n v="5"/>
    <n v="80"/>
    <n v="55"/>
    <n v="55"/>
    <n v="55"/>
    <s v="NA"/>
    <s v="NA"/>
    <s v="NA"/>
    <s v="NA"/>
  </r>
  <r>
    <s v="Argentina"/>
    <s v="Argentina"/>
    <s v="ARG"/>
    <s v="Latin America"/>
    <x v="19"/>
    <x v="4"/>
    <n v="2002"/>
    <x v="34"/>
    <n v="3331.4"/>
    <n v="41.6"/>
    <n v="16.7"/>
    <n v="6.7"/>
    <n v="65"/>
    <n v="25"/>
    <n v="5"/>
    <n v="2"/>
    <n v="50"/>
    <n v="50"/>
    <n v="50"/>
    <s v="NA"/>
    <s v="NA"/>
    <s v="NA"/>
    <s v="NA"/>
  </r>
  <r>
    <s v="Argentina"/>
    <s v="Argentina"/>
    <s v="ARG"/>
    <s v="Latin America"/>
    <x v="19"/>
    <x v="4"/>
    <n v="2002"/>
    <x v="25"/>
    <n v="49"/>
    <n v="0.5"/>
    <n v="0.5"/>
    <n v="0"/>
    <n v="1"/>
    <n v="20"/>
    <n v="10"/>
    <s v="NA"/>
    <n v="50"/>
    <n v="50"/>
    <n v="50"/>
    <s v="NA"/>
    <s v="NA"/>
    <s v="NA"/>
    <s v="NA"/>
  </r>
  <r>
    <s v="Argentina"/>
    <s v="Argentina"/>
    <s v="ARG"/>
    <s v="Latin America"/>
    <x v="19"/>
    <x v="4"/>
    <n v="2002"/>
    <x v="20"/>
    <n v="320"/>
    <n v="19.2"/>
    <n v="11.2"/>
    <n v="14.4"/>
    <n v="44.8"/>
    <n v="60"/>
    <n v="35"/>
    <n v="45"/>
    <s v="NA"/>
    <s v="NA"/>
    <s v="NA"/>
    <s v="NA"/>
    <s v="NA"/>
    <s v="NA"/>
    <s v="NA"/>
  </r>
  <r>
    <s v="Argentina"/>
    <s v="Argentina"/>
    <s v="ARG"/>
    <s v="Latin America"/>
    <x v="19"/>
    <x v="4"/>
    <n v="2002"/>
    <x v="16"/>
    <n v="5471.9"/>
    <n v="191.5"/>
    <n v="136.80000000000001"/>
    <n v="0"/>
    <n v="328.3"/>
    <n v="50"/>
    <n v="25"/>
    <s v="NA"/>
    <n v="70"/>
    <n v="70"/>
    <n v="70"/>
    <s v="NA"/>
    <s v="NA"/>
    <s v="NA"/>
    <s v="NA"/>
  </r>
  <r>
    <s v="Australia"/>
    <s v="Australia"/>
    <s v="AUS"/>
    <s v="Oceania"/>
    <x v="20"/>
    <x v="4"/>
    <n v="2002"/>
    <x v="21"/>
    <n v="16357"/>
    <n v="701.7"/>
    <n v="490.7"/>
    <n v="63.8"/>
    <n v="1256.2"/>
    <s v="NA"/>
    <s v="NA"/>
    <s v="NA"/>
    <s v="NA"/>
    <s v="NA"/>
    <s v="NA"/>
    <n v="42.9"/>
    <n v="30"/>
    <n v="3.9"/>
    <s v="NA"/>
  </r>
  <r>
    <s v="Australia"/>
    <s v="Australia"/>
    <s v="AUS"/>
    <s v="Oceania"/>
    <x v="20"/>
    <x v="4"/>
    <n v="2002"/>
    <x v="22"/>
    <n v="462"/>
    <n v="56"/>
    <n v="9.1"/>
    <n v="5.7"/>
    <n v="70.8"/>
    <s v="NA"/>
    <s v="NA"/>
    <s v="NA"/>
    <s v="NA"/>
    <s v="NA"/>
    <s v="NA"/>
    <n v="121.2"/>
    <n v="19.8"/>
    <n v="12.4"/>
    <s v="NA"/>
  </r>
  <r>
    <s v="Australia"/>
    <s v="Australia"/>
    <s v="AUS"/>
    <s v="Oceania"/>
    <x v="20"/>
    <x v="4"/>
    <n v="2002"/>
    <x v="83"/>
    <n v="378"/>
    <n v="71"/>
    <n v="84.8"/>
    <n v="103.1"/>
    <n v="258.89999999999998"/>
    <s v="NA"/>
    <s v="NA"/>
    <s v="NA"/>
    <s v="NA"/>
    <s v="NA"/>
    <s v="NA"/>
    <n v="187.8"/>
    <n v="224.3"/>
    <n v="272.8"/>
    <s v="NA"/>
  </r>
  <r>
    <s v="Australia"/>
    <s v="Australia"/>
    <s v="AUS"/>
    <s v="Oceania"/>
    <x v="20"/>
    <x v="4"/>
    <n v="2002"/>
    <x v="342"/>
    <n v="4298"/>
    <n v="55"/>
    <n v="98.4"/>
    <n v="13.8"/>
    <n v="167.2"/>
    <s v="NA"/>
    <s v="NA"/>
    <s v="NA"/>
    <s v="NA"/>
    <s v="NA"/>
    <s v="NA"/>
    <n v="12.8"/>
    <n v="22.9"/>
    <n v="3.2"/>
    <s v="NA"/>
  </r>
  <r>
    <s v="Australia"/>
    <s v="Australia"/>
    <s v="AUS"/>
    <s v="Oceania"/>
    <x v="20"/>
    <x v="4"/>
    <n v="2002"/>
    <x v="145"/>
    <n v="30000"/>
    <n v="75"/>
    <n v="363"/>
    <n v="144"/>
    <n v="582"/>
    <s v="NA"/>
    <s v="NA"/>
    <s v="NA"/>
    <s v="NA"/>
    <s v="NA"/>
    <s v="NA"/>
    <n v="2.5"/>
    <n v="12.1"/>
    <n v="4.8"/>
    <s v="NA"/>
  </r>
  <r>
    <s v="Australia"/>
    <s v="Australia"/>
    <s v="AUS"/>
    <s v="Oceania"/>
    <x v="20"/>
    <x v="4"/>
    <n v="2002"/>
    <x v="24"/>
    <n v="419"/>
    <n v="96"/>
    <n v="27.5"/>
    <n v="68.8"/>
    <n v="192.3"/>
    <s v="NA"/>
    <s v="NA"/>
    <s v="NA"/>
    <s v="NA"/>
    <s v="NA"/>
    <s v="NA"/>
    <n v="229.1"/>
    <n v="65.599999999999994"/>
    <n v="164.1"/>
    <s v="NA"/>
  </r>
  <r>
    <s v="Austria"/>
    <s v="Austria"/>
    <s v="AUT"/>
    <s v="Western and Central Europe"/>
    <x v="21"/>
    <x v="4"/>
    <n v="2002"/>
    <x v="0"/>
    <n v="245"/>
    <n v="24"/>
    <n v="6"/>
    <n v="5"/>
    <n v="35"/>
    <s v="NA"/>
    <s v="NA"/>
    <s v="NA"/>
    <s v="NA"/>
    <s v="NA"/>
    <s v="NA"/>
    <n v="98"/>
    <n v="25"/>
    <n v="22"/>
    <s v="NA"/>
  </r>
  <r>
    <s v="Austria"/>
    <s v="Austria"/>
    <s v="AUT"/>
    <s v="Western and Central Europe"/>
    <x v="21"/>
    <x v="4"/>
    <n v="2002"/>
    <x v="227"/>
    <n v="18"/>
    <s v="NA"/>
    <n v="0"/>
    <n v="0"/>
    <n v="0"/>
    <s v="NA"/>
    <s v="NA"/>
    <s v="NA"/>
    <s v="NA"/>
    <s v="NA"/>
    <s v="NA"/>
    <s v="NA"/>
    <n v="17"/>
    <n v="17"/>
    <s v="NA"/>
  </r>
  <r>
    <s v="Austria"/>
    <s v="Austria"/>
    <s v="AUT"/>
    <s v="Western and Central Europe"/>
    <x v="21"/>
    <x v="4"/>
    <n v="2002"/>
    <x v="343"/>
    <n v="109"/>
    <n v="5"/>
    <n v="3"/>
    <n v="3"/>
    <n v="11"/>
    <s v="NA"/>
    <s v="NA"/>
    <s v="NA"/>
    <s v="NA"/>
    <s v="NA"/>
    <s v="NA"/>
    <n v="48"/>
    <n v="27"/>
    <n v="30"/>
    <s v="NA"/>
  </r>
  <r>
    <s v="Austria"/>
    <s v="Austria"/>
    <s v="AUT"/>
    <s v="Western and Central Europe"/>
    <x v="21"/>
    <x v="4"/>
    <n v="2002"/>
    <x v="344"/>
    <n v="175"/>
    <n v="21"/>
    <n v="10"/>
    <n v="12"/>
    <n v="43"/>
    <s v="NA"/>
    <s v="NA"/>
    <s v="NA"/>
    <s v="NA"/>
    <s v="NA"/>
    <s v="NA"/>
    <n v="120"/>
    <n v="56"/>
    <n v="68"/>
    <s v="NA"/>
  </r>
  <r>
    <s v="Austria"/>
    <s v="Austria"/>
    <s v="AUT"/>
    <s v="Western and Central Europe"/>
    <x v="21"/>
    <x v="4"/>
    <n v="2002"/>
    <x v="345"/>
    <n v="315"/>
    <n v="10"/>
    <n v="9"/>
    <n v="7"/>
    <n v="26"/>
    <s v="NA"/>
    <s v="NA"/>
    <s v="NA"/>
    <s v="NA"/>
    <s v="NA"/>
    <s v="NA"/>
    <n v="33"/>
    <n v="27"/>
    <n v="22"/>
    <s v="NA"/>
  </r>
  <r>
    <s v="Austria"/>
    <s v="Austria"/>
    <s v="AUT"/>
    <s v="Western and Central Europe"/>
    <x v="21"/>
    <x v="4"/>
    <n v="2002"/>
    <x v="346"/>
    <n v="80"/>
    <n v="8"/>
    <n v="5"/>
    <n v="5"/>
    <n v="18"/>
    <s v="NA"/>
    <s v="NA"/>
    <s v="NA"/>
    <s v="NA"/>
    <s v="NA"/>
    <s v="NA"/>
    <n v="103"/>
    <n v="58"/>
    <n v="58"/>
    <s v="NA"/>
  </r>
  <r>
    <s v="Austria"/>
    <s v="Austria"/>
    <s v="AUT"/>
    <s v="Western and Central Europe"/>
    <x v="21"/>
    <x v="4"/>
    <n v="2002"/>
    <x v="230"/>
    <n v="55"/>
    <n v="7"/>
    <n v="3"/>
    <n v="4"/>
    <n v="14"/>
    <s v="NA"/>
    <s v="NA"/>
    <s v="NA"/>
    <s v="NA"/>
    <s v="NA"/>
    <s v="NA"/>
    <n v="130"/>
    <n v="58"/>
    <n v="80"/>
    <s v="NA"/>
  </r>
  <r>
    <s v="Austria"/>
    <s v="Austria"/>
    <s v="AUT"/>
    <s v="Western and Central Europe"/>
    <x v="21"/>
    <x v="4"/>
    <n v="2002"/>
    <x v="347"/>
    <n v="23"/>
    <n v="1"/>
    <n v="1"/>
    <n v="1"/>
    <n v="3"/>
    <s v="NA"/>
    <s v="NA"/>
    <s v="NA"/>
    <s v="NA"/>
    <s v="NA"/>
    <s v="NA"/>
    <n v="55"/>
    <n v="30"/>
    <n v="36"/>
    <s v="NA"/>
  </r>
  <r>
    <s v="Austria"/>
    <s v="Austria"/>
    <s v="AUT"/>
    <s v="Western and Central Europe"/>
    <x v="21"/>
    <x v="4"/>
    <n v="2002"/>
    <x v="348"/>
    <n v="68"/>
    <n v="2"/>
    <n v="1"/>
    <n v="1"/>
    <n v="4"/>
    <s v="NA"/>
    <s v="NA"/>
    <s v="NA"/>
    <s v="NA"/>
    <s v="NA"/>
    <s v="NA"/>
    <n v="34"/>
    <n v="18"/>
    <n v="18"/>
    <s v="NA"/>
  </r>
  <r>
    <s v="Austria"/>
    <s v="Austria"/>
    <s v="AUT"/>
    <s v="Western and Central Europe"/>
    <x v="21"/>
    <x v="4"/>
    <n v="2002"/>
    <x v="12"/>
    <n v="22"/>
    <n v="2"/>
    <n v="1"/>
    <n v="3"/>
    <n v="6"/>
    <s v="NA"/>
    <s v="NA"/>
    <s v="NA"/>
    <s v="NA"/>
    <s v="NA"/>
    <s v="NA"/>
    <n v="110"/>
    <n v="55"/>
    <n v="132"/>
    <s v="NA"/>
  </r>
  <r>
    <s v="Austria"/>
    <s v="Austria"/>
    <s v="AUT"/>
    <s v="Western and Central Europe"/>
    <x v="21"/>
    <x v="4"/>
    <n v="2002"/>
    <x v="349"/>
    <n v="55"/>
    <n v="0"/>
    <n v="0"/>
    <n v="1"/>
    <n v="1"/>
    <s v="NA"/>
    <s v="NA"/>
    <s v="NA"/>
    <s v="NA"/>
    <s v="NA"/>
    <s v="NA"/>
    <n v="2"/>
    <n v="7"/>
    <n v="18"/>
    <s v="NA"/>
  </r>
  <r>
    <s v="Austria"/>
    <s v="Austria"/>
    <s v="AUT"/>
    <s v="Western and Central Europe"/>
    <x v="21"/>
    <x v="4"/>
    <n v="2002"/>
    <x v="233"/>
    <n v="113"/>
    <n v="8"/>
    <n v="2"/>
    <n v="2"/>
    <n v="12"/>
    <s v="NA"/>
    <s v="NA"/>
    <s v="NA"/>
    <s v="NA"/>
    <s v="NA"/>
    <s v="NA"/>
    <n v="69"/>
    <n v="22"/>
    <n v="20"/>
    <s v="NA"/>
  </r>
  <r>
    <s v="Austria"/>
    <s v="Austria"/>
    <s v="AUT"/>
    <s v="Western and Central Europe"/>
    <x v="21"/>
    <x v="4"/>
    <n v="2002"/>
    <x v="234"/>
    <n v="7"/>
    <n v="0"/>
    <n v="0"/>
    <n v="0"/>
    <n v="0"/>
    <s v="NA"/>
    <s v="NA"/>
    <s v="NA"/>
    <s v="NA"/>
    <s v="NA"/>
    <s v="NA"/>
    <n v="70"/>
    <n v="25"/>
    <n v="25"/>
    <s v="NA"/>
  </r>
  <r>
    <s v="Austria"/>
    <s v="Austria"/>
    <s v="AUT"/>
    <s v="Western and Central Europe"/>
    <x v="21"/>
    <x v="4"/>
    <n v="2002"/>
    <x v="33"/>
    <n v="49"/>
    <n v="4"/>
    <n v="3"/>
    <n v="5"/>
    <n v="12"/>
    <s v="NA"/>
    <s v="NA"/>
    <s v="NA"/>
    <s v="NA"/>
    <s v="NA"/>
    <s v="NA"/>
    <n v="85"/>
    <n v="52"/>
    <n v="112"/>
    <s v="NA"/>
  </r>
  <r>
    <s v="Austria"/>
    <s v="Austria"/>
    <s v="AUT"/>
    <s v="Western and Central Europe"/>
    <x v="21"/>
    <x v="4"/>
    <n v="2002"/>
    <x v="236"/>
    <n v="45"/>
    <n v="2"/>
    <n v="2"/>
    <n v="1"/>
    <n v="5"/>
    <s v="NA"/>
    <s v="NA"/>
    <s v="NA"/>
    <s v="NA"/>
    <s v="NA"/>
    <s v="NA"/>
    <n v="45"/>
    <n v="35"/>
    <n v="33"/>
    <s v="NA"/>
  </r>
  <r>
    <s v="Austria"/>
    <s v="Austria"/>
    <s v="AUT"/>
    <s v="Western and Central Europe"/>
    <x v="21"/>
    <x v="4"/>
    <n v="2002"/>
    <x v="20"/>
    <n v="11"/>
    <n v="1"/>
    <n v="1"/>
    <n v="1"/>
    <n v="3"/>
    <s v="NA"/>
    <s v="NA"/>
    <s v="NA"/>
    <s v="NA"/>
    <s v="NA"/>
    <s v="NA"/>
    <n v="108"/>
    <n v="60"/>
    <n v="120"/>
    <s v="NA"/>
  </r>
  <r>
    <s v="Austria"/>
    <s v="Austria"/>
    <s v="AUT"/>
    <s v="Western and Central Europe"/>
    <x v="21"/>
    <x v="4"/>
    <n v="2002"/>
    <x v="16"/>
    <n v="260"/>
    <n v="30"/>
    <n v="7"/>
    <n v="7"/>
    <n v="44"/>
    <s v="NA"/>
    <s v="NA"/>
    <s v="NA"/>
    <s v="NA"/>
    <s v="NA"/>
    <s v="NA"/>
    <n v="115"/>
    <n v="27"/>
    <n v="26"/>
    <s v="NA"/>
  </r>
  <r>
    <s v="Azerbaijan"/>
    <s v="Azerbaijan"/>
    <s v="AZE"/>
    <s v="Eastern Europe and Central Asia"/>
    <x v="19"/>
    <x v="4"/>
    <n v="2002"/>
    <x v="22"/>
    <n v="136.4"/>
    <n v="2.8643999999999998"/>
    <n v="1.4321999999999999"/>
    <n v="0.68200000000000005"/>
    <n v="4.9786000000000001"/>
    <s v="NA"/>
    <s v="NA"/>
    <s v="NA"/>
    <s v="NA"/>
    <s v="NA"/>
    <s v="NA"/>
    <n v="21"/>
    <n v="10.5"/>
    <n v="5"/>
    <s v="NA"/>
  </r>
  <r>
    <s v="Azerbaijan"/>
    <s v="Azerbaijan"/>
    <s v="AZE"/>
    <s v="Eastern Europe and Central Asia"/>
    <x v="19"/>
    <x v="4"/>
    <n v="2002"/>
    <x v="61"/>
    <n v="105.2"/>
    <n v="0.99939999999999996"/>
    <n v="1.1572"/>
    <n v="0.63119999999999998"/>
    <n v="2.7877999999999998"/>
    <s v="NA"/>
    <s v="NA"/>
    <s v="NA"/>
    <s v="NA"/>
    <s v="NA"/>
    <s v="NA"/>
    <n v="9.5"/>
    <n v="11"/>
    <n v="6"/>
    <s v="NA"/>
  </r>
  <r>
    <s v="Azerbaijan"/>
    <s v="Azerbaijan"/>
    <s v="AZE"/>
    <s v="Eastern Europe and Central Asia"/>
    <x v="19"/>
    <x v="4"/>
    <n v="2002"/>
    <x v="19"/>
    <n v="3.9"/>
    <n v="4.2900000000000001E-2"/>
    <n v="4.2900000000000001E-2"/>
    <n v="2.3400000000000001E-2"/>
    <n v="0.10920000000000001"/>
    <s v="NA"/>
    <s v="NA"/>
    <s v="NA"/>
    <s v="NA"/>
    <s v="NA"/>
    <s v="NA"/>
    <n v="11"/>
    <n v="11"/>
    <n v="6"/>
    <s v="NA"/>
  </r>
  <r>
    <s v="Azerbaijan"/>
    <s v="Azerbaijan"/>
    <s v="AZE"/>
    <s v="Eastern Europe and Central Asia"/>
    <x v="19"/>
    <x v="4"/>
    <n v="2002"/>
    <x v="56"/>
    <n v="53.8"/>
    <n v="0.32279999999999998"/>
    <n v="0.48420000000000002"/>
    <n v="0.32279999999999998"/>
    <n v="1.1297999999999999"/>
    <s v="NA"/>
    <s v="NA"/>
    <s v="NA"/>
    <s v="NA"/>
    <s v="NA"/>
    <s v="NA"/>
    <n v="6"/>
    <n v="9"/>
    <n v="6"/>
    <s v="NA"/>
  </r>
  <r>
    <s v="Azerbaijan"/>
    <s v="Azerbaijan"/>
    <s v="AZE"/>
    <s v="Eastern Europe and Central Asia"/>
    <x v="19"/>
    <x v="4"/>
    <n v="2002"/>
    <x v="12"/>
    <n v="1.5"/>
    <n v="1.35E-2"/>
    <n v="1.4999999999999999E-2"/>
    <n v="1.2E-2"/>
    <n v="4.0500000000000001E-2"/>
    <s v="NA"/>
    <s v="NA"/>
    <s v="NA"/>
    <s v="NA"/>
    <s v="NA"/>
    <s v="NA"/>
    <n v="9"/>
    <n v="10"/>
    <n v="8"/>
    <s v="NA"/>
  </r>
  <r>
    <s v="Azerbaijan"/>
    <s v="Azerbaijan"/>
    <s v="AZE"/>
    <s v="Eastern Europe and Central Asia"/>
    <x v="19"/>
    <x v="4"/>
    <n v="2002"/>
    <x v="48"/>
    <n v="1.8"/>
    <s v="NA"/>
    <n v="0"/>
    <n v="0"/>
    <n v="0"/>
    <s v="NA"/>
    <s v="NA"/>
    <s v="NA"/>
    <s v="NA"/>
    <s v="NA"/>
    <s v="NA"/>
    <s v="NA"/>
    <s v="NA"/>
    <s v="NA"/>
    <s v="NA"/>
  </r>
  <r>
    <s v="Azerbaijan"/>
    <s v="Azerbaijan"/>
    <s v="AZE"/>
    <s v="Eastern Europe and Central Asia"/>
    <x v="19"/>
    <x v="4"/>
    <n v="2002"/>
    <x v="33"/>
    <n v="1.5"/>
    <n v="1.35E-2"/>
    <n v="1.4999999999999999E-2"/>
    <n v="1.125E-2"/>
    <n v="3.9750000000000001E-2"/>
    <s v="NA"/>
    <s v="NA"/>
    <s v="NA"/>
    <s v="NA"/>
    <s v="NA"/>
    <s v="NA"/>
    <n v="9"/>
    <n v="10"/>
    <n v="7.5"/>
    <s v="NA"/>
  </r>
  <r>
    <s v="Azerbaijan"/>
    <s v="Azerbaijan"/>
    <s v="AZE"/>
    <s v="Eastern Europe and Central Asia"/>
    <x v="19"/>
    <x v="4"/>
    <n v="2002"/>
    <x v="73"/>
    <n v="6.6"/>
    <n v="8.5800000000000001E-2"/>
    <n v="6.2700000000000006E-2"/>
    <n v="4.9500000000000002E-2"/>
    <n v="0.19800000000000001"/>
    <s v="NA"/>
    <s v="NA"/>
    <s v="NA"/>
    <s v="NA"/>
    <s v="NA"/>
    <s v="NA"/>
    <n v="13"/>
    <n v="9.5"/>
    <n v="7.5"/>
    <s v="NA"/>
  </r>
  <r>
    <s v="Azerbaijan"/>
    <s v="Azerbaijan"/>
    <s v="AZE"/>
    <s v="Eastern Europe and Central Asia"/>
    <x v="19"/>
    <x v="4"/>
    <n v="2002"/>
    <x v="25"/>
    <n v="6.4"/>
    <n v="5.7599999999999998E-2"/>
    <n v="6.7199999999999996E-2"/>
    <n v="3.5200000000000002E-2"/>
    <n v="0.16"/>
    <s v="NA"/>
    <s v="NA"/>
    <s v="NA"/>
    <s v="NA"/>
    <s v="NA"/>
    <s v="NA"/>
    <n v="9"/>
    <n v="10.5"/>
    <n v="5.5"/>
    <s v="NA"/>
  </r>
  <r>
    <s v="Azerbaijan"/>
    <s v="Azerbaijan"/>
    <s v="AZE"/>
    <s v="Eastern Europe and Central Asia"/>
    <x v="19"/>
    <x v="4"/>
    <n v="2002"/>
    <x v="20"/>
    <n v="6.1"/>
    <n v="3.0499999999999999E-2"/>
    <n v="6.0999999999999999E-2"/>
    <n v="3.3550000000000003E-2"/>
    <n v="0.12504999999999999"/>
    <s v="NA"/>
    <s v="NA"/>
    <s v="NA"/>
    <s v="NA"/>
    <s v="NA"/>
    <s v="NA"/>
    <n v="5"/>
    <n v="10"/>
    <n v="5.5"/>
    <s v="NA"/>
  </r>
  <r>
    <s v="Azerbaijan"/>
    <s v="Azerbaijan"/>
    <s v="AZE"/>
    <s v="Eastern Europe and Central Asia"/>
    <x v="19"/>
    <x v="4"/>
    <n v="2002"/>
    <x v="16"/>
    <n v="319.10000000000002"/>
    <n v="3.3505500000000001"/>
    <n v="3.3505500000000001"/>
    <n v="1.5954999999999999"/>
    <n v="8.2965999999999998"/>
    <s v="NA"/>
    <s v="NA"/>
    <s v="NA"/>
    <s v="NA"/>
    <s v="NA"/>
    <s v="NA"/>
    <n v="10.5"/>
    <n v="10.5"/>
    <n v="5"/>
    <s v="NA"/>
  </r>
  <r>
    <s v="Bangladesh"/>
    <s v="Bangladesh"/>
    <s v="BGD"/>
    <s v="South Asia"/>
    <x v="19"/>
    <x v="4"/>
    <n v="2002"/>
    <x v="18"/>
    <n v="38.9"/>
    <n v="2.2999999999999998"/>
    <n v="0.6"/>
    <n v="0.5"/>
    <n v="3.4"/>
    <s v="NA"/>
    <s v="NA"/>
    <s v="NA"/>
    <s v="NA"/>
    <s v="NA"/>
    <s v="NA"/>
    <n v="60"/>
    <n v="15"/>
    <n v="12"/>
    <s v="NA"/>
  </r>
  <r>
    <s v="Bangladesh"/>
    <s v="Bangladesh"/>
    <s v="BGD"/>
    <s v="South Asia"/>
    <x v="19"/>
    <x v="4"/>
    <n v="2002"/>
    <x v="22"/>
    <n v="42.6"/>
    <n v="3"/>
    <n v="2"/>
    <n v="2.2000000000000002"/>
    <n v="7.2"/>
    <s v="NA"/>
    <s v="NA"/>
    <s v="NA"/>
    <s v="NA"/>
    <s v="NA"/>
    <s v="NA"/>
    <n v="70"/>
    <n v="47"/>
    <n v="51"/>
    <s v="NA"/>
  </r>
  <r>
    <s v="Bangladesh"/>
    <s v="Bangladesh"/>
    <s v="BGD"/>
    <s v="South Asia"/>
    <x v="19"/>
    <x v="4"/>
    <n v="2002"/>
    <x v="43"/>
    <n v="580"/>
    <n v="29"/>
    <n v="8.6999999999999993"/>
    <n v="4.5999999999999996"/>
    <n v="42.3"/>
    <s v="NA"/>
    <s v="NA"/>
    <s v="NA"/>
    <s v="NA"/>
    <s v="NA"/>
    <s v="NA"/>
    <n v="50"/>
    <n v="15"/>
    <n v="8"/>
    <s v="NA"/>
  </r>
  <r>
    <s v="Bangladesh"/>
    <s v="Bangladesh"/>
    <s v="BGD"/>
    <s v="South Asia"/>
    <x v="19"/>
    <x v="4"/>
    <n v="2002"/>
    <x v="35"/>
    <n v="525"/>
    <n v="48.3"/>
    <n v="12.1"/>
    <n v="28.4"/>
    <n v="88.8"/>
    <s v="NA"/>
    <s v="NA"/>
    <s v="NA"/>
    <s v="NA"/>
    <s v="NA"/>
    <s v="NA"/>
    <n v="92"/>
    <n v="23"/>
    <n v="54"/>
    <s v="NA"/>
  </r>
  <r>
    <s v="Bangladesh"/>
    <s v="Bangladesh"/>
    <s v="BGD"/>
    <s v="South Asia"/>
    <x v="19"/>
    <x v="4"/>
    <n v="2002"/>
    <x v="19"/>
    <n v="24"/>
    <n v="0.7"/>
    <n v="0.2"/>
    <n v="0.2"/>
    <n v="1.1000000000000001"/>
    <s v="NA"/>
    <s v="NA"/>
    <s v="NA"/>
    <s v="NA"/>
    <s v="NA"/>
    <s v="NA"/>
    <n v="30"/>
    <n v="10"/>
    <n v="8"/>
    <s v="NA"/>
  </r>
  <r>
    <s v="Bangladesh"/>
    <s v="Bangladesh"/>
    <s v="BGD"/>
    <s v="South Asia"/>
    <x v="19"/>
    <x v="4"/>
    <n v="2002"/>
    <x v="58"/>
    <n v="13.8"/>
    <n v="0.6"/>
    <n v="0.2"/>
    <n v="0.1"/>
    <n v="0.9"/>
    <s v="NA"/>
    <s v="NA"/>
    <s v="NA"/>
    <s v="NA"/>
    <s v="NA"/>
    <s v="NA"/>
    <n v="40"/>
    <n v="12"/>
    <n v="10"/>
    <s v="NA"/>
  </r>
  <r>
    <s v="Bangladesh"/>
    <s v="Bangladesh"/>
    <s v="BGD"/>
    <s v="South Asia"/>
    <x v="19"/>
    <x v="4"/>
    <n v="2002"/>
    <x v="13"/>
    <n v="625"/>
    <n v="3.1"/>
    <n v="1.3"/>
    <s v="NA"/>
    <n v="4.4000000000000004"/>
    <s v="NA"/>
    <s v="NA"/>
    <s v="NA"/>
    <s v="NA"/>
    <s v="NA"/>
    <s v="NA"/>
    <n v="5"/>
    <n v="2"/>
    <s v="NA"/>
    <s v="NA"/>
  </r>
  <r>
    <s v="Bangladesh"/>
    <s v="Bangladesh"/>
    <s v="BGD"/>
    <s v="South Asia"/>
    <x v="19"/>
    <x v="4"/>
    <n v="2002"/>
    <x v="48"/>
    <n v="10117"/>
    <n v="728.4"/>
    <n v="151.80000000000001"/>
    <n v="101.2"/>
    <n v="981.4"/>
    <s v="NA"/>
    <s v="NA"/>
    <s v="NA"/>
    <s v="NA"/>
    <s v="NA"/>
    <s v="NA"/>
    <n v="72"/>
    <n v="15"/>
    <n v="10"/>
    <s v="NA"/>
  </r>
  <r>
    <s v="Bangladesh"/>
    <s v="Bangladesh"/>
    <s v="BGD"/>
    <s v="South Asia"/>
    <x v="19"/>
    <x v="4"/>
    <n v="2002"/>
    <x v="24"/>
    <n v="172"/>
    <n v="14.6"/>
    <n v="11.9"/>
    <n v="12.4"/>
    <n v="38.9"/>
    <s v="NA"/>
    <s v="NA"/>
    <s v="NA"/>
    <s v="NA"/>
    <s v="NA"/>
    <s v="NA"/>
    <n v="85"/>
    <n v="69"/>
    <n v="72"/>
    <s v="NA"/>
  </r>
  <r>
    <s v="Bangladesh"/>
    <s v="Bangladesh"/>
    <s v="BGD"/>
    <s v="South Asia"/>
    <x v="19"/>
    <x v="4"/>
    <n v="2002"/>
    <x v="16"/>
    <n v="882"/>
    <n v="39.700000000000003"/>
    <n v="8.8000000000000007"/>
    <n v="7.1"/>
    <n v="55.6"/>
    <s v="NA"/>
    <s v="NA"/>
    <s v="NA"/>
    <s v="NA"/>
    <s v="NA"/>
    <s v="NA"/>
    <n v="45"/>
    <n v="10"/>
    <n v="8"/>
    <s v="NA"/>
  </r>
  <r>
    <s v="Bangladesh"/>
    <s v="Bangladesh"/>
    <s v="BGD"/>
    <s v="South Asia"/>
    <x v="19"/>
    <x v="4"/>
    <n v="2002"/>
    <x v="91"/>
    <n v="142"/>
    <n v="10.7"/>
    <n v="2.8"/>
    <n v="2.1"/>
    <n v="15.6"/>
    <s v="NA"/>
    <s v="NA"/>
    <s v="NA"/>
    <s v="NA"/>
    <s v="NA"/>
    <s v="NA"/>
    <n v="75"/>
    <n v="20"/>
    <n v="15"/>
    <s v="NA"/>
  </r>
  <r>
    <s v="Belarus"/>
    <s v="Belarus"/>
    <s v="BLR"/>
    <s v="Eastern Europe and Central Asia"/>
    <x v="16"/>
    <x v="4"/>
    <n v="2002"/>
    <x v="21"/>
    <n v="2447"/>
    <n v="115"/>
    <n v="48.9"/>
    <n v="168.8"/>
    <n v="332.7"/>
    <s v="NA"/>
    <s v="NA"/>
    <s v="NA"/>
    <s v="NA"/>
    <s v="NA"/>
    <s v="NA"/>
    <n v="47"/>
    <n v="20"/>
    <n v="69"/>
    <s v="NA"/>
  </r>
  <r>
    <s v="Belarus"/>
    <s v="Belarus"/>
    <s v="BLR"/>
    <s v="Eastern Europe and Central Asia"/>
    <x v="16"/>
    <x v="4"/>
    <n v="2002"/>
    <x v="145"/>
    <n v="2405"/>
    <n v="96.2"/>
    <n v="7.2"/>
    <n v="86.6"/>
    <n v="190"/>
    <s v="NA"/>
    <s v="NA"/>
    <s v="NA"/>
    <s v="NA"/>
    <s v="NA"/>
    <s v="NA"/>
    <n v="40"/>
    <n v="3"/>
    <n v="36"/>
    <s v="NA"/>
  </r>
  <r>
    <s v="Belarus"/>
    <s v="Belarus"/>
    <s v="BLR"/>
    <s v="Eastern Europe and Central Asia"/>
    <x v="16"/>
    <x v="4"/>
    <n v="2002"/>
    <x v="12"/>
    <n v="26"/>
    <n v="1.1000000000000001"/>
    <n v="1"/>
    <n v="2.9"/>
    <n v="5"/>
    <s v="NA"/>
    <s v="NA"/>
    <s v="NA"/>
    <s v="NA"/>
    <s v="NA"/>
    <s v="NA"/>
    <n v="41"/>
    <n v="40"/>
    <n v="113"/>
    <s v="NA"/>
  </r>
  <r>
    <s v="Belarus"/>
    <s v="Belarus"/>
    <s v="BLR"/>
    <s v="Eastern Europe and Central Asia"/>
    <x v="16"/>
    <x v="4"/>
    <n v="2002"/>
    <x v="33"/>
    <n v="45"/>
    <n v="4.0999999999999996"/>
    <n v="1.8"/>
    <n v="5.5"/>
    <n v="11.4"/>
    <s v="NA"/>
    <s v="NA"/>
    <s v="NA"/>
    <s v="NA"/>
    <s v="NA"/>
    <s v="NA"/>
    <n v="90"/>
    <n v="40"/>
    <n v="122"/>
    <s v="NA"/>
  </r>
  <r>
    <s v="Belgium"/>
    <s v="Belgium"/>
    <s v="BEL"/>
    <s v="Western and Central Europe"/>
    <x v="21"/>
    <x v="4"/>
    <n v="2002"/>
    <x v="0"/>
    <n v="50"/>
    <n v="5"/>
    <n v="1"/>
    <n v="2"/>
    <n v="8"/>
    <s v="NA"/>
    <s v="NA"/>
    <s v="NA"/>
    <s v="NA"/>
    <s v="NA"/>
    <s v="NA"/>
    <n v="100"/>
    <n v="25"/>
    <n v="40"/>
    <s v="NA"/>
  </r>
  <r>
    <s v="Belgium"/>
    <s v="Belgium"/>
    <s v="BEL"/>
    <s v="Western and Central Europe"/>
    <x v="21"/>
    <x v="4"/>
    <n v="2002"/>
    <x v="227"/>
    <n v="11"/>
    <n v="0"/>
    <n v="0"/>
    <n v="1"/>
    <n v="1"/>
    <s v="NA"/>
    <s v="NA"/>
    <s v="NA"/>
    <s v="NA"/>
    <s v="NA"/>
    <s v="NA"/>
    <n v="15"/>
    <n v="10"/>
    <n v="70"/>
    <s v="NA"/>
  </r>
  <r>
    <s v="Belgium"/>
    <s v="Belgium"/>
    <s v="BEL"/>
    <s v="Western and Central Europe"/>
    <x v="21"/>
    <x v="4"/>
    <n v="2002"/>
    <x v="343"/>
    <n v="22"/>
    <n v="2"/>
    <n v="0"/>
    <n v="1"/>
    <n v="3"/>
    <s v="NA"/>
    <s v="NA"/>
    <s v="NA"/>
    <s v="NA"/>
    <s v="NA"/>
    <s v="NA"/>
    <n v="80"/>
    <n v="10"/>
    <n v="50"/>
    <s v="NA"/>
  </r>
  <r>
    <s v="Belgium"/>
    <s v="Belgium"/>
    <s v="BEL"/>
    <s v="Western and Central Europe"/>
    <x v="21"/>
    <x v="4"/>
    <n v="2002"/>
    <x v="344"/>
    <n v="35"/>
    <n v="2"/>
    <n v="1"/>
    <n v="1"/>
    <n v="4"/>
    <s v="NA"/>
    <s v="NA"/>
    <s v="NA"/>
    <s v="NA"/>
    <s v="NA"/>
    <s v="NA"/>
    <n v="65"/>
    <n v="30"/>
    <n v="40"/>
    <s v="NA"/>
  </r>
  <r>
    <s v="Belgium"/>
    <s v="Belgium"/>
    <s v="BEL"/>
    <s v="Western and Central Europe"/>
    <x v="21"/>
    <x v="4"/>
    <n v="2002"/>
    <x v="345"/>
    <n v="540"/>
    <n v="78"/>
    <n v="19"/>
    <n v="31"/>
    <n v="128"/>
    <s v="NA"/>
    <s v="NA"/>
    <s v="NA"/>
    <s v="NA"/>
    <s v="NA"/>
    <s v="NA"/>
    <n v="144"/>
    <n v="35"/>
    <n v="58"/>
    <s v="NA"/>
  </r>
  <r>
    <s v="Belgium"/>
    <s v="Belgium"/>
    <s v="BEL"/>
    <s v="Western and Central Europe"/>
    <x v="21"/>
    <x v="4"/>
    <n v="2002"/>
    <x v="346"/>
    <n v="185"/>
    <n v="15"/>
    <n v="6"/>
    <n v="10"/>
    <n v="31"/>
    <s v="NA"/>
    <s v="NA"/>
    <s v="NA"/>
    <s v="NA"/>
    <s v="NA"/>
    <s v="NA"/>
    <n v="80"/>
    <n v="30"/>
    <n v="55"/>
    <s v="NA"/>
  </r>
  <r>
    <s v="Belgium"/>
    <s v="Belgium"/>
    <s v="BEL"/>
    <s v="Western and Central Europe"/>
    <x v="21"/>
    <x v="4"/>
    <n v="2002"/>
    <x v="350"/>
    <n v="15"/>
    <n v="2"/>
    <n v="1"/>
    <n v="2"/>
    <n v="5"/>
    <s v="NA"/>
    <s v="NA"/>
    <s v="NA"/>
    <s v="NA"/>
    <s v="NA"/>
    <s v="NA"/>
    <n v="150"/>
    <n v="50"/>
    <n v="150"/>
    <s v="NA"/>
  </r>
  <r>
    <s v="Belgium"/>
    <s v="Belgium"/>
    <s v="BEL"/>
    <s v="Western and Central Europe"/>
    <x v="21"/>
    <x v="4"/>
    <n v="2002"/>
    <x v="347"/>
    <n v="10"/>
    <n v="0"/>
    <n v="0"/>
    <n v="0"/>
    <n v="0"/>
    <s v="NA"/>
    <s v="NA"/>
    <s v="NA"/>
    <s v="NA"/>
    <s v="NA"/>
    <s v="NA"/>
    <n v="20"/>
    <n v="20"/>
    <n v="20"/>
    <s v="NA"/>
  </r>
  <r>
    <s v="Belgium"/>
    <s v="Belgium"/>
    <s v="BEL"/>
    <s v="Western and Central Europe"/>
    <x v="21"/>
    <x v="4"/>
    <n v="2002"/>
    <x v="348"/>
    <n v="18"/>
    <n v="1"/>
    <n v="1"/>
    <n v="1"/>
    <n v="3"/>
    <s v="NA"/>
    <s v="NA"/>
    <s v="NA"/>
    <s v="NA"/>
    <s v="NA"/>
    <s v="NA"/>
    <n v="50"/>
    <n v="30"/>
    <n v="58"/>
    <s v="NA"/>
  </r>
  <r>
    <s v="Belgium"/>
    <s v="Belgium"/>
    <s v="BEL"/>
    <s v="Western and Central Europe"/>
    <x v="21"/>
    <x v="4"/>
    <n v="2002"/>
    <x v="12"/>
    <n v="59"/>
    <n v="9"/>
    <n v="3"/>
    <n v="9"/>
    <n v="21"/>
    <s v="NA"/>
    <s v="NA"/>
    <s v="NA"/>
    <s v="NA"/>
    <s v="NA"/>
    <s v="NA"/>
    <n v="155"/>
    <n v="50"/>
    <n v="145"/>
    <s v="NA"/>
  </r>
  <r>
    <s v="Belgium"/>
    <s v="Belgium"/>
    <s v="BEL"/>
    <s v="Western and Central Europe"/>
    <x v="21"/>
    <x v="4"/>
    <n v="2002"/>
    <x v="349"/>
    <n v="4"/>
    <n v="0"/>
    <n v="0"/>
    <n v="0"/>
    <n v="0"/>
    <s v="NA"/>
    <s v="NA"/>
    <s v="NA"/>
    <s v="NA"/>
    <s v="NA"/>
    <s v="NA"/>
    <n v="20"/>
    <n v="50"/>
    <n v="70"/>
    <s v="NA"/>
  </r>
  <r>
    <s v="Belgium"/>
    <s v="Belgium"/>
    <s v="BEL"/>
    <s v="Western and Central Europe"/>
    <x v="21"/>
    <x v="4"/>
    <n v="2002"/>
    <x v="233"/>
    <n v="30"/>
    <n v="3"/>
    <n v="1"/>
    <n v="1"/>
    <n v="5"/>
    <s v="NA"/>
    <s v="NA"/>
    <s v="NA"/>
    <s v="NA"/>
    <s v="NA"/>
    <s v="NA"/>
    <n v="90"/>
    <n v="20"/>
    <n v="40"/>
    <s v="NA"/>
  </r>
  <r>
    <s v="Belgium"/>
    <s v="Belgium"/>
    <s v="BEL"/>
    <s v="Western and Central Europe"/>
    <x v="21"/>
    <x v="4"/>
    <n v="2002"/>
    <x v="234"/>
    <n v="1"/>
    <n v="0"/>
    <n v="0"/>
    <n v="0"/>
    <n v="0"/>
    <s v="NA"/>
    <s v="NA"/>
    <s v="NA"/>
    <s v="NA"/>
    <s v="NA"/>
    <s v="NA"/>
    <n v="20"/>
    <n v="10"/>
    <n v="10"/>
    <s v="NA"/>
  </r>
  <r>
    <s v="Belgium"/>
    <s v="Belgium"/>
    <s v="BEL"/>
    <s v="Western and Central Europe"/>
    <x v="21"/>
    <x v="4"/>
    <n v="2002"/>
    <x v="33"/>
    <n v="98"/>
    <n v="11"/>
    <n v="5"/>
    <n v="15"/>
    <n v="31"/>
    <s v="NA"/>
    <s v="NA"/>
    <s v="NA"/>
    <s v="NA"/>
    <s v="NA"/>
    <s v="NA"/>
    <n v="110"/>
    <n v="50"/>
    <n v="155"/>
    <s v="NA"/>
  </r>
  <r>
    <s v="Belgium"/>
    <s v="Belgium"/>
    <s v="BEL"/>
    <s v="Western and Central Europe"/>
    <x v="21"/>
    <x v="4"/>
    <n v="2002"/>
    <x v="236"/>
    <n v="16"/>
    <n v="0"/>
    <n v="0"/>
    <n v="1"/>
    <n v="1"/>
    <s v="NA"/>
    <s v="NA"/>
    <s v="NA"/>
    <s v="NA"/>
    <s v="NA"/>
    <s v="NA"/>
    <n v="20"/>
    <n v="30"/>
    <n v="65"/>
    <s v="NA"/>
  </r>
  <r>
    <s v="Belgium"/>
    <s v="Belgium"/>
    <s v="BEL"/>
    <s v="Western and Central Europe"/>
    <x v="21"/>
    <x v="4"/>
    <n v="2002"/>
    <x v="20"/>
    <n v="38"/>
    <n v="4"/>
    <n v="2"/>
    <n v="3"/>
    <n v="9"/>
    <s v="NA"/>
    <s v="NA"/>
    <s v="NA"/>
    <s v="NA"/>
    <s v="NA"/>
    <s v="NA"/>
    <n v="110"/>
    <n v="50"/>
    <n v="80"/>
    <s v="NA"/>
  </r>
  <r>
    <s v="Belgium"/>
    <s v="Belgium"/>
    <s v="BEL"/>
    <s v="Western and Central Europe"/>
    <x v="21"/>
    <x v="4"/>
    <n v="2002"/>
    <x v="16"/>
    <n v="220"/>
    <n v="34"/>
    <n v="6"/>
    <n v="9"/>
    <n v="49"/>
    <s v="NA"/>
    <s v="NA"/>
    <s v="NA"/>
    <s v="NA"/>
    <s v="NA"/>
    <s v="NA"/>
    <n v="155"/>
    <n v="25"/>
    <n v="40"/>
    <s v="NA"/>
  </r>
  <r>
    <s v="Bolivia"/>
    <s v="Bolivia (Plurinational State of)"/>
    <s v="BOL"/>
    <s v="Latin America"/>
    <x v="18"/>
    <x v="4"/>
    <n v="2002"/>
    <x v="0"/>
    <n v="86"/>
    <n v="0.3"/>
    <n v="0.3"/>
    <n v="0"/>
    <n v="0.6"/>
    <n v="30"/>
    <n v="30"/>
    <s v="NA"/>
    <n v="10"/>
    <n v="10"/>
    <n v="10"/>
    <s v="NA"/>
    <s v="NA"/>
    <s v="NA"/>
    <s v="NA"/>
  </r>
  <r>
    <s v="Bolivia"/>
    <s v="Bolivia (Plurinational State of)"/>
    <s v="BOL"/>
    <s v="Latin America"/>
    <x v="18"/>
    <x v="4"/>
    <n v="2002"/>
    <x v="53"/>
    <n v="25"/>
    <n v="0.3"/>
    <n v="0.2"/>
    <n v="0"/>
    <n v="0.5"/>
    <n v="20"/>
    <n v="10"/>
    <s v="NA"/>
    <n v="60"/>
    <n v="60"/>
    <n v="60"/>
    <s v="NA"/>
    <s v="NA"/>
    <s v="NA"/>
    <s v="NA"/>
  </r>
  <r>
    <s v="Bolivia"/>
    <s v="Bolivia (Plurinational State of)"/>
    <s v="BOL"/>
    <s v="Latin America"/>
    <x v="18"/>
    <x v="4"/>
    <n v="2002"/>
    <x v="22"/>
    <n v="21"/>
    <n v="0.1"/>
    <n v="0.2"/>
    <n v="0"/>
    <n v="0.3"/>
    <n v="20"/>
    <n v="30"/>
    <s v="NA"/>
    <n v="20"/>
    <n v="20"/>
    <n v="20"/>
    <s v="NA"/>
    <s v="NA"/>
    <s v="NA"/>
    <s v="NA"/>
  </r>
  <r>
    <s v="Bolivia"/>
    <s v="Bolivia (Plurinational State of)"/>
    <s v="BOL"/>
    <s v="Latin America"/>
    <x v="18"/>
    <x v="4"/>
    <n v="2002"/>
    <x v="19"/>
    <n v="285"/>
    <n v="0.6"/>
    <n v="0.4"/>
    <n v="0"/>
    <n v="1"/>
    <n v="40"/>
    <n v="30"/>
    <s v="NA"/>
    <n v="5"/>
    <n v="5"/>
    <n v="5"/>
    <s v="NA"/>
    <s v="NA"/>
    <s v="NA"/>
    <s v="NA"/>
  </r>
  <r>
    <s v="Bolivia"/>
    <s v="Bolivia (Plurinational State of)"/>
    <s v="BOL"/>
    <s v="Latin America"/>
    <x v="18"/>
    <x v="4"/>
    <n v="2002"/>
    <x v="30"/>
    <n v="6"/>
    <n v="0.1"/>
    <n v="0"/>
    <n v="0"/>
    <n v="0.1"/>
    <n v="30"/>
    <s v="NA"/>
    <s v="NA"/>
    <n v="40"/>
    <n v="40"/>
    <n v="40"/>
    <s v="NA"/>
    <s v="NA"/>
    <s v="NA"/>
    <s v="NA"/>
  </r>
  <r>
    <s v="Bolivia"/>
    <s v="Bolivia (Plurinational State of)"/>
    <s v="BOL"/>
    <s v="Latin America"/>
    <x v="18"/>
    <x v="4"/>
    <n v="2002"/>
    <x v="47"/>
    <n v="6"/>
    <n v="0.2"/>
    <n v="0.2"/>
    <n v="0.1"/>
    <n v="0.5"/>
    <n v="30"/>
    <n v="40"/>
    <n v="10"/>
    <s v="NA"/>
    <s v="NA"/>
    <s v="NA"/>
    <s v="NA"/>
    <s v="NA"/>
    <s v="NA"/>
    <s v="NA"/>
  </r>
  <r>
    <s v="Bolivia"/>
    <s v="Bolivia (Plurinational State of)"/>
    <s v="BOL"/>
    <s v="Latin America"/>
    <x v="18"/>
    <x v="4"/>
    <n v="2002"/>
    <x v="12"/>
    <n v="130"/>
    <n v="3.9"/>
    <n v="3.9"/>
    <n v="0"/>
    <n v="7.8"/>
    <n v="60"/>
    <n v="60"/>
    <s v="NA"/>
    <n v="50"/>
    <n v="50"/>
    <n v="50"/>
    <s v="NA"/>
    <s v="NA"/>
    <s v="NA"/>
    <s v="NA"/>
  </r>
  <r>
    <s v="Bolivia"/>
    <s v="Bolivia (Plurinational State of)"/>
    <s v="BOL"/>
    <s v="Latin America"/>
    <x v="18"/>
    <x v="4"/>
    <n v="2002"/>
    <x v="341"/>
    <n v="194"/>
    <n v="0.8"/>
    <n v="0.4"/>
    <n v="0.8"/>
    <n v="2"/>
    <n v="40"/>
    <n v="20"/>
    <n v="40"/>
    <n v="10"/>
    <n v="10"/>
    <n v="10"/>
    <s v="NA"/>
    <s v="NA"/>
    <s v="NA"/>
    <s v="NA"/>
  </r>
  <r>
    <s v="Bolivia"/>
    <s v="Bolivia (Plurinational State of)"/>
    <s v="BOL"/>
    <s v="Latin America"/>
    <x v="18"/>
    <x v="4"/>
    <n v="2002"/>
    <x v="46"/>
    <n v="35"/>
    <n v="0.1"/>
    <n v="0"/>
    <n v="0"/>
    <n v="0.1"/>
    <n v="30"/>
    <n v="10"/>
    <s v="NA"/>
    <n v="10"/>
    <n v="10"/>
    <n v="10"/>
    <s v="NA"/>
    <s v="NA"/>
    <s v="NA"/>
    <s v="NA"/>
  </r>
  <r>
    <s v="Bolivia"/>
    <s v="Bolivia (Plurinational State of)"/>
    <s v="BOL"/>
    <s v="Latin America"/>
    <x v="18"/>
    <x v="4"/>
    <n v="2002"/>
    <x v="60"/>
    <n v="420"/>
    <n v="0.8"/>
    <n v="1.3"/>
    <n v="0"/>
    <n v="2.1"/>
    <n v="5"/>
    <n v="8"/>
    <n v="5"/>
    <n v="40"/>
    <n v="40"/>
    <n v="40"/>
    <s v="NA"/>
    <s v="NA"/>
    <s v="NA"/>
    <s v="NA"/>
  </r>
  <r>
    <s v="Bolivia"/>
    <s v="Bolivia (Plurinational State of)"/>
    <s v="BOL"/>
    <s v="Latin America"/>
    <x v="18"/>
    <x v="4"/>
    <n v="2002"/>
    <x v="24"/>
    <n v="84"/>
    <n v="1"/>
    <n v="0"/>
    <n v="0"/>
    <n v="1"/>
    <n v="60"/>
    <s v="NA"/>
    <s v="NA"/>
    <n v="20"/>
    <n v="20"/>
    <n v="20"/>
    <s v="NA"/>
    <s v="NA"/>
    <s v="NA"/>
    <s v="NA"/>
  </r>
  <r>
    <s v="Bolivia"/>
    <s v="Bolivia (Plurinational State of)"/>
    <s v="BOL"/>
    <s v="Latin America"/>
    <x v="18"/>
    <x v="4"/>
    <n v="2002"/>
    <x v="49"/>
    <n v="5"/>
    <n v="0.1"/>
    <n v="0.1"/>
    <n v="0"/>
    <n v="0.2"/>
    <n v="40"/>
    <n v="30"/>
    <n v="10"/>
    <n v="40"/>
    <n v="40"/>
    <n v="40"/>
    <s v="NA"/>
    <s v="NA"/>
    <s v="NA"/>
    <s v="NA"/>
  </r>
  <r>
    <s v="Bolivia"/>
    <s v="Bolivia (Plurinational State of)"/>
    <s v="BOL"/>
    <s v="Latin America"/>
    <x v="18"/>
    <x v="4"/>
    <n v="2002"/>
    <x v="16"/>
    <n v="124"/>
    <n v="0.4"/>
    <n v="0.2"/>
    <n v="0.4"/>
    <n v="1"/>
    <n v="30"/>
    <n v="40"/>
    <n v="60"/>
    <n v="10"/>
    <n v="10"/>
    <n v="10"/>
    <s v="NA"/>
    <s v="NA"/>
    <s v="NA"/>
    <s v="NA"/>
  </r>
  <r>
    <s v="Brazil"/>
    <s v="Brazil"/>
    <s v="BRA"/>
    <s v="Latin America"/>
    <x v="18"/>
    <x v="4"/>
    <n v="2002"/>
    <x v="18"/>
    <n v="620"/>
    <n v="18.600000000000001"/>
    <n v="14.9"/>
    <n v="44.6"/>
    <n v="78.099999999999994"/>
    <n v="50"/>
    <n v="40"/>
    <n v="120"/>
    <n v="60"/>
    <n v="60"/>
    <n v="60"/>
    <s v="NA"/>
    <s v="NA"/>
    <s v="NA"/>
    <s v="NA"/>
  </r>
  <r>
    <s v="Brazil"/>
    <s v="Brazil"/>
    <s v="BRA"/>
    <s v="Latin America"/>
    <x v="18"/>
    <x v="4"/>
    <n v="2002"/>
    <x v="0"/>
    <n v="75"/>
    <n v="1.5"/>
    <n v="1.1000000000000001"/>
    <n v="1.8"/>
    <n v="4.4000000000000004"/>
    <n v="40"/>
    <n v="30"/>
    <n v="40"/>
    <n v="50"/>
    <n v="50"/>
    <n v="50"/>
    <s v="NA"/>
    <s v="NA"/>
    <s v="NA"/>
    <s v="NA"/>
  </r>
  <r>
    <s v="Brazil"/>
    <s v="Brazil"/>
    <s v="BRA"/>
    <s v="Latin America"/>
    <x v="18"/>
    <x v="4"/>
    <n v="2002"/>
    <x v="42"/>
    <n v="1969"/>
    <n v="39.4"/>
    <n v="78.8"/>
    <n v="59.1"/>
    <n v="177.3"/>
    <n v="20"/>
    <n v="40"/>
    <n v="30"/>
    <s v="NA"/>
    <s v="NA"/>
    <s v="NA"/>
    <s v="NA"/>
    <s v="NA"/>
    <s v="NA"/>
    <s v="NA"/>
  </r>
  <r>
    <s v="Brazil"/>
    <s v="Brazil"/>
    <s v="BRA"/>
    <s v="Latin America"/>
    <x v="18"/>
    <x v="4"/>
    <n v="2002"/>
    <x v="51"/>
    <n v="750"/>
    <n v="24"/>
    <n v="30"/>
    <n v="18"/>
    <n v="72"/>
    <n v="40"/>
    <n v="50"/>
    <n v="30"/>
    <n v="80"/>
    <n v="80"/>
    <n v="80"/>
    <s v="NA"/>
    <s v="NA"/>
    <s v="NA"/>
    <s v="NA"/>
  </r>
  <r>
    <s v="Brazil"/>
    <s v="Brazil"/>
    <s v="BRA"/>
    <s v="Latin America"/>
    <x v="18"/>
    <x v="4"/>
    <n v="2002"/>
    <x v="53"/>
    <n v="2075"/>
    <n v="149.4"/>
    <n v="83"/>
    <n v="62.3"/>
    <n v="294.7"/>
    <n v="80"/>
    <n v="50"/>
    <n v="50"/>
    <n v="90"/>
    <n v="90"/>
    <n v="90"/>
    <s v="NA"/>
    <s v="NA"/>
    <s v="NA"/>
    <s v="NA"/>
  </r>
  <r>
    <s v="Brazil"/>
    <s v="Brazil"/>
    <s v="BRA"/>
    <s v="Latin America"/>
    <x v="18"/>
    <x v="4"/>
    <n v="2002"/>
    <x v="22"/>
    <n v="1150"/>
    <n v="36.799999999999997"/>
    <n v="46"/>
    <n v="46"/>
    <n v="128.80000000000001"/>
    <n v="40"/>
    <n v="50"/>
    <n v="50"/>
    <n v="80"/>
    <n v="80"/>
    <n v="80"/>
    <s v="NA"/>
    <s v="NA"/>
    <s v="NA"/>
    <s v="NA"/>
  </r>
  <r>
    <s v="Brazil"/>
    <s v="Brazil"/>
    <s v="BRA"/>
    <s v="Latin America"/>
    <x v="18"/>
    <x v="4"/>
    <n v="2002"/>
    <x v="43"/>
    <n v="90"/>
    <n v="1.3"/>
    <n v="2.7"/>
    <n v="2.2000000000000002"/>
    <n v="6.2"/>
    <n v="20"/>
    <n v="50"/>
    <n v="40"/>
    <n v="70"/>
    <n v="70"/>
    <n v="70"/>
    <s v="NA"/>
    <s v="NA"/>
    <s v="NA"/>
    <s v="NA"/>
  </r>
  <r>
    <s v="Brazil"/>
    <s v="Brazil"/>
    <s v="BRA"/>
    <s v="Latin America"/>
    <x v="18"/>
    <x v="4"/>
    <n v="2002"/>
    <x v="19"/>
    <n v="14191"/>
    <n v="596"/>
    <n v="298"/>
    <n v="496"/>
    <n v="1390"/>
    <n v="60"/>
    <n v="30"/>
    <n v="50"/>
    <n v="70"/>
    <n v="70"/>
    <n v="70"/>
    <s v="NA"/>
    <s v="NA"/>
    <s v="NA"/>
    <s v="NA"/>
  </r>
  <r>
    <s v="Brazil"/>
    <s v="Brazil"/>
    <s v="BRA"/>
    <s v="Latin America"/>
    <x v="18"/>
    <x v="4"/>
    <n v="2002"/>
    <x v="55"/>
    <n v="950"/>
    <n v="48.5"/>
    <n v="45.6"/>
    <n v="45.6"/>
    <n v="139.69999999999999"/>
    <n v="60"/>
    <n v="60"/>
    <n v="60"/>
    <n v="8"/>
    <n v="8"/>
    <n v="8"/>
    <s v="NA"/>
    <s v="NA"/>
    <s v="NA"/>
    <s v="NA"/>
  </r>
  <r>
    <s v="Brazil"/>
    <s v="Brazil"/>
    <s v="BRA"/>
    <s v="Latin America"/>
    <x v="18"/>
    <x v="4"/>
    <n v="2002"/>
    <x v="12"/>
    <n v="128"/>
    <n v="9.1999999999999993"/>
    <n v="15.4"/>
    <n v="17.3"/>
    <n v="41.9"/>
    <n v="80"/>
    <n v="150"/>
    <n v="150"/>
    <n v="90"/>
    <n v="90"/>
    <n v="90"/>
    <s v="NA"/>
    <s v="NA"/>
    <s v="NA"/>
    <s v="NA"/>
  </r>
  <r>
    <s v="Brazil"/>
    <s v="Brazil"/>
    <s v="BRA"/>
    <s v="Latin America"/>
    <x v="18"/>
    <x v="4"/>
    <n v="2002"/>
    <x v="13"/>
    <n v="5300"/>
    <n v="185.5"/>
    <n v="318"/>
    <n v="159"/>
    <n v="662.5"/>
    <n v="35"/>
    <n v="60"/>
    <n v="30"/>
    <s v="NA"/>
    <s v="NA"/>
    <s v="NA"/>
    <s v="NA"/>
    <s v="NA"/>
    <s v="NA"/>
    <s v="NA"/>
  </r>
  <r>
    <s v="Brazil"/>
    <s v="Brazil"/>
    <s v="BRA"/>
    <s v="Latin America"/>
    <x v="18"/>
    <x v="4"/>
    <n v="2002"/>
    <x v="341"/>
    <n v="4503"/>
    <n v="126.1"/>
    <n v="157.6"/>
    <n v="108.1"/>
    <n v="391.8"/>
    <n v="40"/>
    <n v="50"/>
    <n v="30"/>
    <n v="70"/>
    <n v="70"/>
    <n v="70"/>
    <s v="NA"/>
    <s v="NA"/>
    <s v="NA"/>
    <s v="NA"/>
  </r>
  <r>
    <s v="Brazil"/>
    <s v="Brazil"/>
    <s v="BRA"/>
    <s v="Latin America"/>
    <x v="18"/>
    <x v="4"/>
    <n v="2002"/>
    <x v="46"/>
    <n v="158"/>
    <n v="6.2"/>
    <n v="2.8"/>
    <n v="3.8"/>
    <n v="12.8"/>
    <n v="60"/>
    <n v="30"/>
    <n v="40"/>
    <n v="65"/>
    <n v="65"/>
    <n v="65"/>
    <s v="NA"/>
    <s v="NA"/>
    <s v="NA"/>
    <s v="NA"/>
  </r>
  <r>
    <s v="Brazil"/>
    <s v="Brazil"/>
    <s v="BRA"/>
    <s v="Latin America"/>
    <x v="18"/>
    <x v="4"/>
    <n v="2002"/>
    <x v="60"/>
    <n v="12200"/>
    <n v="109.8"/>
    <n v="549"/>
    <n v="695.4"/>
    <n v="1354.2"/>
    <n v="10"/>
    <n v="50"/>
    <n v="60"/>
    <n v="90"/>
    <n v="90"/>
    <n v="90"/>
    <s v="NA"/>
    <s v="NA"/>
    <s v="NA"/>
    <s v="NA"/>
  </r>
  <r>
    <s v="Brazil"/>
    <s v="Brazil"/>
    <s v="BRA"/>
    <s v="Latin America"/>
    <x v="18"/>
    <x v="4"/>
    <n v="2002"/>
    <x v="24"/>
    <n v="4257"/>
    <n v="255.4"/>
    <n v="229.9"/>
    <n v="383.1"/>
    <n v="868.4"/>
    <n v="80"/>
    <n v="60"/>
    <n v="100"/>
    <n v="75"/>
    <n v="75"/>
    <n v="75"/>
    <s v="NA"/>
    <s v="NA"/>
    <s v="NA"/>
    <s v="NA"/>
  </r>
  <r>
    <s v="Brazil"/>
    <s v="Brazil"/>
    <s v="BRA"/>
    <s v="Latin America"/>
    <x v="18"/>
    <x v="4"/>
    <n v="2002"/>
    <x v="25"/>
    <n v="327"/>
    <n v="10.5"/>
    <n v="10.5"/>
    <n v="10.5"/>
    <n v="31.5"/>
    <n v="40"/>
    <n v="40"/>
    <n v="40"/>
    <n v="80"/>
    <n v="80"/>
    <n v="80"/>
    <s v="NA"/>
    <s v="NA"/>
    <s v="NA"/>
    <s v="NA"/>
  </r>
  <r>
    <s v="Brazil"/>
    <s v="Brazil"/>
    <s v="BRA"/>
    <s v="Latin America"/>
    <x v="18"/>
    <x v="4"/>
    <n v="2002"/>
    <x v="16"/>
    <n v="1267"/>
    <n v="71"/>
    <n v="40.5"/>
    <n v="60.8"/>
    <n v="172.3"/>
    <n v="80"/>
    <n v="40"/>
    <n v="60"/>
    <n v="70"/>
    <n v="70"/>
    <n v="70"/>
    <s v="NA"/>
    <s v="NA"/>
    <s v="NA"/>
    <s v="NA"/>
  </r>
  <r>
    <s v="Bulgaria"/>
    <s v="Bulgaria"/>
    <s v="BGR"/>
    <s v="Western and Central Europe"/>
    <x v="19"/>
    <x v="4"/>
    <n v="2002"/>
    <x v="0"/>
    <n v="290"/>
    <n v="15"/>
    <s v="NA"/>
    <s v="NA"/>
    <n v="15"/>
    <s v="NA"/>
    <s v="NA"/>
    <s v="NA"/>
    <n v="51.724137931034498"/>
    <n v="51.724137931034498"/>
    <n v="51.724137931034498"/>
    <s v="NA"/>
    <s v="NA"/>
    <s v="NA"/>
    <s v="NA"/>
  </r>
  <r>
    <s v="Bulgaria"/>
    <s v="Bulgaria"/>
    <s v="BGR"/>
    <s v="Western and Central Europe"/>
    <x v="19"/>
    <x v="4"/>
    <n v="2002"/>
    <x v="61"/>
    <n v="209"/>
    <n v="1"/>
    <s v="NA"/>
    <s v="NA"/>
    <n v="1"/>
    <s v="NA"/>
    <s v="NA"/>
    <s v="NA"/>
    <n v="4.7846889952153102"/>
    <n v="4.7846889952153102"/>
    <n v="4.7846889952153102"/>
    <s v="NA"/>
    <s v="NA"/>
    <s v="NA"/>
    <s v="NA"/>
  </r>
  <r>
    <s v="Bulgaria"/>
    <s v="Bulgaria"/>
    <s v="BGR"/>
    <s v="Western and Central Europe"/>
    <x v="19"/>
    <x v="4"/>
    <n v="2002"/>
    <x v="19"/>
    <n v="477"/>
    <n v="4"/>
    <s v="NA"/>
    <s v="NA"/>
    <n v="4"/>
    <s v="NA"/>
    <s v="NA"/>
    <s v="NA"/>
    <n v="8.3857442348008409"/>
    <n v="8.3857442348008409"/>
    <n v="8.3857442348008409"/>
    <s v="NA"/>
    <s v="NA"/>
    <s v="NA"/>
    <s v="NA"/>
  </r>
  <r>
    <s v="Bulgaria"/>
    <s v="Bulgaria"/>
    <s v="BGR"/>
    <s v="Western and Central Europe"/>
    <x v="19"/>
    <x v="4"/>
    <n v="2002"/>
    <x v="346"/>
    <n v="62"/>
    <n v="1"/>
    <s v="NA"/>
    <s v="NA"/>
    <n v="1"/>
    <s v="NA"/>
    <s v="NA"/>
    <s v="NA"/>
    <n v="16.129032258064498"/>
    <n v="16.129032258064498"/>
    <n v="16.129032258064498"/>
    <s v="NA"/>
    <s v="NA"/>
    <s v="NA"/>
    <s v="NA"/>
  </r>
  <r>
    <s v="Bulgaria"/>
    <s v="Bulgaria"/>
    <s v="BGR"/>
    <s v="Western and Central Europe"/>
    <x v="19"/>
    <x v="4"/>
    <n v="2002"/>
    <x v="157"/>
    <n v="539"/>
    <n v="6"/>
    <s v="NA"/>
    <s v="NA"/>
    <n v="6"/>
    <s v="NA"/>
    <s v="NA"/>
    <s v="NA"/>
    <n v="11.1317254174397"/>
    <n v="11.1317254174397"/>
    <n v="11.1317254174397"/>
    <s v="NA"/>
    <s v="NA"/>
    <s v="NA"/>
    <s v="NA"/>
  </r>
  <r>
    <s v="Bulgaria"/>
    <s v="Bulgaria"/>
    <s v="BGR"/>
    <s v="Western and Central Europe"/>
    <x v="19"/>
    <x v="4"/>
    <n v="2002"/>
    <x v="56"/>
    <n v="291"/>
    <n v="1"/>
    <s v="NA"/>
    <s v="NA"/>
    <n v="1"/>
    <s v="NA"/>
    <s v="NA"/>
    <s v="NA"/>
    <n v="3.43642611683849"/>
    <n v="3.43642611683849"/>
    <n v="3.43642611683849"/>
    <s v="NA"/>
    <s v="NA"/>
    <s v="NA"/>
    <s v="NA"/>
  </r>
  <r>
    <s v="Bulgaria"/>
    <s v="Bulgaria"/>
    <s v="BGR"/>
    <s v="Western and Central Europe"/>
    <x v="19"/>
    <x v="4"/>
    <n v="2002"/>
    <x v="34"/>
    <n v="539"/>
    <n v="6"/>
    <s v="NA"/>
    <s v="NA"/>
    <n v="6"/>
    <s v="NA"/>
    <s v="NA"/>
    <s v="NA"/>
    <n v="11.1317254174397"/>
    <n v="11.1317254174397"/>
    <n v="11.1317254174397"/>
    <s v="NA"/>
    <s v="NA"/>
    <s v="NA"/>
    <s v="NA"/>
  </r>
  <r>
    <s v="Bulgaria"/>
    <s v="Bulgaria"/>
    <s v="BGR"/>
    <s v="Western and Central Europe"/>
    <x v="19"/>
    <x v="4"/>
    <n v="2002"/>
    <x v="16"/>
    <n v="1142"/>
    <n v="69"/>
    <n v="4"/>
    <s v="NA"/>
    <n v="73"/>
    <n v="3.50262697022767"/>
    <s v="NA"/>
    <s v="NA"/>
    <n v="60.4203152364273"/>
    <n v="60.4203152364273"/>
    <n v="60.4203152364273"/>
    <s v="NA"/>
    <s v="NA"/>
    <s v="NA"/>
    <s v="NA"/>
  </r>
  <r>
    <s v="Cambodia"/>
    <s v="Cambodia"/>
    <s v="KHM"/>
    <s v="East Asia"/>
    <x v="22"/>
    <x v="4"/>
    <n v="2002"/>
    <x v="42"/>
    <n v="7"/>
    <n v="0.1"/>
    <n v="0"/>
    <n v="0"/>
    <n v="0.1"/>
    <n v="35"/>
    <n v="10"/>
    <n v="0"/>
    <n v="20"/>
    <n v="20"/>
    <n v="20"/>
    <s v="NA"/>
    <s v="NA"/>
    <s v="NA"/>
    <s v="NA"/>
  </r>
  <r>
    <s v="Cambodia"/>
    <s v="Cambodia"/>
    <s v="KHM"/>
    <s v="East Asia"/>
    <x v="22"/>
    <x v="4"/>
    <n v="2002"/>
    <x v="61"/>
    <n v="57"/>
    <n v="0.3"/>
    <n v="0.2"/>
    <n v="0.1"/>
    <n v="0.6"/>
    <n v="55"/>
    <n v="35"/>
    <n v="20"/>
    <n v="10"/>
    <n v="10"/>
    <n v="10"/>
    <s v="NA"/>
    <s v="NA"/>
    <s v="NA"/>
    <s v="NA"/>
  </r>
  <r>
    <s v="Cambodia"/>
    <s v="Cambodia"/>
    <s v="KHM"/>
    <s v="East Asia"/>
    <x v="22"/>
    <x v="4"/>
    <n v="2002"/>
    <x v="346"/>
    <n v="90"/>
    <n v="0.5"/>
    <n v="0.1"/>
    <n v="0"/>
    <n v="0.6"/>
    <n v="25"/>
    <n v="15"/>
    <n v="0"/>
    <n v="20"/>
    <n v="20"/>
    <n v="20"/>
    <s v="NA"/>
    <s v="NA"/>
    <s v="NA"/>
    <s v="NA"/>
  </r>
  <r>
    <s v="Cambodia"/>
    <s v="Cambodia"/>
    <s v="KHM"/>
    <s v="East Asia"/>
    <x v="22"/>
    <x v="4"/>
    <n v="2002"/>
    <x v="48"/>
    <n v="1873"/>
    <n v="9.6"/>
    <n v="5.6"/>
    <n v="0.5"/>
    <n v="15.7"/>
    <n v="17"/>
    <n v="15"/>
    <n v="5"/>
    <n v="30"/>
    <n v="30"/>
    <n v="30"/>
    <s v="NA"/>
    <s v="NA"/>
    <s v="NA"/>
    <s v="NA"/>
  </r>
  <r>
    <s v="Cambodia"/>
    <s v="Cambodia"/>
    <s v="KHM"/>
    <s v="East Asia"/>
    <x v="22"/>
    <x v="4"/>
    <n v="2002"/>
    <x v="76"/>
    <n v="40"/>
    <n v="0.2"/>
    <n v="0.1"/>
    <n v="0"/>
    <n v="0.3"/>
    <n v="25"/>
    <n v="15"/>
    <n v="5"/>
    <n v="20"/>
    <n v="20"/>
    <n v="20"/>
    <s v="NA"/>
    <s v="NA"/>
    <s v="NA"/>
    <s v="NA"/>
  </r>
  <r>
    <s v="Cambodia"/>
    <s v="Cambodia"/>
    <s v="KHM"/>
    <s v="East Asia"/>
    <x v="22"/>
    <x v="4"/>
    <n v="2002"/>
    <x v="25"/>
    <n v="15"/>
    <n v="0.1"/>
    <n v="0"/>
    <n v="0.1"/>
    <n v="0.2"/>
    <n v="50"/>
    <n v="20"/>
    <n v="45"/>
    <n v="10"/>
    <n v="10"/>
    <n v="10"/>
    <s v="NA"/>
    <s v="NA"/>
    <s v="NA"/>
    <s v="NA"/>
  </r>
  <r>
    <s v="Cambodia"/>
    <s v="Cambodia"/>
    <s v="KHM"/>
    <s v="East Asia"/>
    <x v="22"/>
    <x v="4"/>
    <n v="2002"/>
    <x v="20"/>
    <n v="75"/>
    <n v="0.7"/>
    <n v="0.3"/>
    <n v="0.1"/>
    <n v="1.1000000000000001"/>
    <n v="45"/>
    <n v="30"/>
    <n v="20"/>
    <n v="20"/>
    <n v="20"/>
    <n v="20"/>
    <s v="NA"/>
    <s v="NA"/>
    <s v="NA"/>
    <s v="NA"/>
  </r>
  <r>
    <s v="Canada"/>
    <s v="Canada"/>
    <s v="CAN"/>
    <s v="North America"/>
    <x v="20"/>
    <x v="4"/>
    <n v="2002"/>
    <x v="0"/>
    <n v="5081.1000000000004"/>
    <n v="306.39999999999998"/>
    <n v="99.1"/>
    <n v="20.3"/>
    <n v="425.8"/>
    <s v="NA"/>
    <s v="NA"/>
    <s v="NA"/>
    <s v="NA"/>
    <s v="NA"/>
    <s v="NA"/>
    <n v="67"/>
    <n v="26"/>
    <n v="10"/>
    <s v="NA"/>
  </r>
  <r>
    <s v="Canada"/>
    <s v="Canada"/>
    <s v="CAN"/>
    <s v="North America"/>
    <x v="20"/>
    <x v="4"/>
    <n v="2002"/>
    <x v="66"/>
    <n v="594.9"/>
    <n v="42.4"/>
    <n v="10.7"/>
    <n v="8"/>
    <n v="61.1"/>
    <s v="NA"/>
    <s v="NA"/>
    <s v="NA"/>
    <s v="NA"/>
    <s v="NA"/>
    <s v="NA"/>
    <n v="75"/>
    <n v="20"/>
    <n v="15"/>
    <s v="NA"/>
  </r>
  <r>
    <s v="Canada"/>
    <s v="Canada"/>
    <s v="CAN"/>
    <s v="North America"/>
    <x v="20"/>
    <x v="4"/>
    <n v="2002"/>
    <x v="351"/>
    <n v="1111.0999999999999"/>
    <n v="164.7"/>
    <n v="52"/>
    <n v="95"/>
    <n v="311.7"/>
    <s v="NA"/>
    <s v="NA"/>
    <s v="NA"/>
    <s v="NA"/>
    <s v="NA"/>
    <s v="NA"/>
    <n v="156"/>
    <n v="52"/>
    <n v="95"/>
    <s v="NA"/>
  </r>
  <r>
    <s v="Canada"/>
    <s v="Canada"/>
    <s v="CAN"/>
    <s v="North America"/>
    <x v="20"/>
    <x v="4"/>
    <n v="2002"/>
    <x v="30"/>
    <n v="1819.6"/>
    <n v="68.2"/>
    <n v="27.3"/>
    <n v="4.4000000000000004"/>
    <n v="99.9"/>
    <s v="NA"/>
    <s v="NA"/>
    <s v="NA"/>
    <s v="NA"/>
    <s v="NA"/>
    <s v="NA"/>
    <n v="50"/>
    <n v="20"/>
    <n v="6"/>
    <s v="NA"/>
  </r>
  <r>
    <s v="Canada"/>
    <s v="Canada"/>
    <s v="CAN"/>
    <s v="North America"/>
    <x v="20"/>
    <x v="4"/>
    <n v="2002"/>
    <x v="9"/>
    <n v="10068.5"/>
    <n v="161.1"/>
    <n v="88.1"/>
    <n v="45.3"/>
    <n v="294.5"/>
    <s v="NA"/>
    <s v="NA"/>
    <s v="NA"/>
    <s v="NA"/>
    <s v="NA"/>
    <s v="NA"/>
    <n v="40"/>
    <n v="25"/>
    <n v="15"/>
    <s v="NA"/>
  </r>
  <r>
    <s v="Canada"/>
    <s v="Canada"/>
    <s v="CAN"/>
    <s v="North America"/>
    <x v="20"/>
    <x v="4"/>
    <n v="2002"/>
    <x v="12"/>
    <n v="126"/>
    <n v="26.9"/>
    <n v="15.6"/>
    <n v="9.6"/>
    <n v="52.1"/>
    <s v="NA"/>
    <s v="NA"/>
    <s v="NA"/>
    <s v="NA"/>
    <s v="NA"/>
    <s v="NA"/>
    <n v="225"/>
    <n v="130"/>
    <n v="80"/>
    <s v="NA"/>
  </r>
  <r>
    <s v="Canada"/>
    <s v="Canada"/>
    <s v="CAN"/>
    <s v="North America"/>
    <x v="20"/>
    <x v="4"/>
    <n v="2002"/>
    <x v="352"/>
    <n v="4894.6000000000004"/>
    <n v="359.8"/>
    <n v="93"/>
    <n v="69.7"/>
    <n v="522.5"/>
    <s v="NA"/>
    <s v="NA"/>
    <s v="NA"/>
    <s v="NA"/>
    <s v="NA"/>
    <s v="NA"/>
    <n v="75"/>
    <n v="20"/>
    <n v="15"/>
    <s v="NA"/>
  </r>
  <r>
    <s v="Canada"/>
    <s v="Canada"/>
    <s v="CAN"/>
    <s v="North America"/>
    <x v="20"/>
    <x v="4"/>
    <n v="2002"/>
    <x v="32"/>
    <n v="150"/>
    <n v="5.6"/>
    <n v="2.2999999999999998"/>
    <n v="0.6"/>
    <n v="8.5"/>
    <s v="NA"/>
    <s v="NA"/>
    <s v="NA"/>
    <s v="NA"/>
    <s v="NA"/>
    <s v="NA"/>
    <n v="50"/>
    <n v="20"/>
    <n v="10"/>
    <s v="NA"/>
  </r>
  <r>
    <s v="Canada"/>
    <s v="Canada"/>
    <s v="CAN"/>
    <s v="North America"/>
    <x v="20"/>
    <x v="4"/>
    <n v="2002"/>
    <x v="60"/>
    <n v="1066.5"/>
    <n v="5.3"/>
    <n v="13.3"/>
    <n v="22.7"/>
    <n v="41.3"/>
    <s v="NA"/>
    <s v="NA"/>
    <s v="NA"/>
    <s v="NA"/>
    <s v="NA"/>
    <s v="NA"/>
    <n v="25"/>
    <n v="50"/>
    <n v="85"/>
    <s v="NA"/>
  </r>
  <r>
    <s v="Canada"/>
    <s v="Canada"/>
    <s v="CAN"/>
    <s v="North America"/>
    <x v="20"/>
    <x v="4"/>
    <n v="2002"/>
    <x v="16"/>
    <n v="11162"/>
    <n v="502.3"/>
    <n v="217.7"/>
    <n v="26.8"/>
    <n v="746.8"/>
    <s v="NA"/>
    <s v="NA"/>
    <s v="NA"/>
    <s v="NA"/>
    <s v="NA"/>
    <s v="NA"/>
    <n v="50"/>
    <n v="26"/>
    <n v="6"/>
    <s v="NA"/>
  </r>
  <r>
    <s v="Chile"/>
    <s v="Chile"/>
    <s v="CHL"/>
    <s v="Latin America"/>
    <x v="17"/>
    <x v="4"/>
    <n v="2002"/>
    <x v="0"/>
    <n v="35"/>
    <n v="3.2"/>
    <n v="2.5"/>
    <n v="0.9"/>
    <n v="6.6"/>
    <n v="100"/>
    <n v="80"/>
    <n v="30"/>
    <n v="90"/>
    <n v="90"/>
    <n v="90"/>
    <s v="NA"/>
    <s v="NA"/>
    <s v="NA"/>
    <s v="NA"/>
  </r>
  <r>
    <s v="Chile"/>
    <s v="Chile"/>
    <s v="CHL"/>
    <s v="Latin America"/>
    <x v="17"/>
    <x v="4"/>
    <n v="2002"/>
    <x v="6"/>
    <n v="130"/>
    <n v="9.4"/>
    <n v="5.3"/>
    <n v="5.2"/>
    <n v="19.899999999999999"/>
    <n v="80"/>
    <n v="45"/>
    <n v="40"/>
    <n v="90"/>
    <n v="90"/>
    <n v="90"/>
    <s v="NA"/>
    <s v="NA"/>
    <s v="NA"/>
    <s v="NA"/>
  </r>
  <r>
    <s v="Chile"/>
    <s v="Chile"/>
    <s v="CHL"/>
    <s v="Latin America"/>
    <x v="17"/>
    <x v="4"/>
    <n v="2002"/>
    <x v="130"/>
    <n v="900"/>
    <n v="40.5"/>
    <n v="27"/>
    <n v="0"/>
    <n v="67.5"/>
    <n v="45"/>
    <n v="30"/>
    <s v="NA"/>
    <s v="NA"/>
    <s v="NA"/>
    <s v="NA"/>
    <s v="NA"/>
    <s v="NA"/>
    <s v="NA"/>
    <s v="NA"/>
  </r>
  <r>
    <s v="Chile"/>
    <s v="Chile"/>
    <s v="CHL"/>
    <s v="Latin America"/>
    <x v="17"/>
    <x v="4"/>
    <n v="2002"/>
    <x v="19"/>
    <n v="120"/>
    <n v="24"/>
    <n v="12"/>
    <n v="3.2"/>
    <n v="39.200000000000003"/>
    <n v="200"/>
    <n v="100"/>
    <n v="30"/>
    <n v="100"/>
    <n v="100"/>
    <n v="100"/>
    <s v="NA"/>
    <s v="NA"/>
    <s v="NA"/>
    <s v="NA"/>
  </r>
  <r>
    <s v="Chile"/>
    <s v="Chile"/>
    <s v="CHL"/>
    <s v="Latin America"/>
    <x v="17"/>
    <x v="4"/>
    <n v="2002"/>
    <x v="30"/>
    <n v="115"/>
    <n v="11.5"/>
    <n v="9.1999999999999993"/>
    <n v="0"/>
    <n v="20.7"/>
    <n v="100"/>
    <n v="80"/>
    <s v="NA"/>
    <n v="100"/>
    <n v="100"/>
    <n v="100"/>
    <s v="NA"/>
    <s v="NA"/>
    <s v="NA"/>
    <s v="NA"/>
  </r>
  <r>
    <s v="Chile"/>
    <s v="Chile"/>
    <s v="CHL"/>
    <s v="Latin America"/>
    <x v="17"/>
    <x v="4"/>
    <n v="2002"/>
    <x v="12"/>
    <n v="70"/>
    <n v="6.7"/>
    <n v="7.7"/>
    <n v="4.2"/>
    <n v="18.600000000000001"/>
    <n v="100"/>
    <n v="110"/>
    <n v="60"/>
    <n v="95"/>
    <n v="95"/>
    <n v="95"/>
    <s v="NA"/>
    <s v="NA"/>
    <s v="NA"/>
    <s v="NA"/>
  </r>
  <r>
    <s v="Chile"/>
    <s v="Chile"/>
    <s v="CHL"/>
    <s v="Latin America"/>
    <x v="17"/>
    <x v="4"/>
    <n v="2002"/>
    <x v="13"/>
    <n v="75"/>
    <n v="3.8"/>
    <n v="5.4"/>
    <n v="3"/>
    <n v="12.2"/>
    <n v="50"/>
    <n v="80"/>
    <n v="40"/>
    <n v="100"/>
    <n v="100"/>
    <n v="100"/>
    <s v="NA"/>
    <s v="NA"/>
    <s v="NA"/>
    <s v="NA"/>
  </r>
  <r>
    <s v="Chile"/>
    <s v="Chile"/>
    <s v="CHL"/>
    <s v="Latin America"/>
    <x v="17"/>
    <x v="4"/>
    <n v="2002"/>
    <x v="31"/>
    <n v="10"/>
    <n v="1.4"/>
    <n v="1.5"/>
    <n v="0.3"/>
    <n v="3.2"/>
    <n v="140"/>
    <n v="150"/>
    <n v="30"/>
    <n v="100"/>
    <n v="100"/>
    <n v="100"/>
    <s v="NA"/>
    <s v="NA"/>
    <s v="NA"/>
    <s v="NA"/>
  </r>
  <r>
    <s v="Chile"/>
    <s v="Chile"/>
    <s v="CHL"/>
    <s v="Latin America"/>
    <x v="17"/>
    <x v="4"/>
    <n v="2002"/>
    <x v="341"/>
    <n v="29"/>
    <n v="2.8"/>
    <n v="1.9"/>
    <n v="1"/>
    <n v="5.7"/>
    <n v="120"/>
    <n v="80"/>
    <n v="40"/>
    <n v="80"/>
    <n v="80"/>
    <n v="80"/>
    <s v="NA"/>
    <s v="NA"/>
    <s v="NA"/>
    <s v="NA"/>
  </r>
  <r>
    <s v="Chile"/>
    <s v="Chile"/>
    <s v="CHL"/>
    <s v="Latin America"/>
    <x v="17"/>
    <x v="4"/>
    <n v="2002"/>
    <x v="46"/>
    <n v="45"/>
    <n v="3.2"/>
    <n v="2.9"/>
    <n v="1.4"/>
    <n v="7.5"/>
    <n v="80"/>
    <n v="80"/>
    <n v="30"/>
    <n v="90"/>
    <n v="90"/>
    <n v="90"/>
    <s v="NA"/>
    <s v="NA"/>
    <s v="NA"/>
    <s v="NA"/>
  </r>
  <r>
    <s v="Chile"/>
    <s v="Chile"/>
    <s v="CHL"/>
    <s v="Latin America"/>
    <x v="17"/>
    <x v="4"/>
    <n v="2002"/>
    <x v="33"/>
    <n v="50"/>
    <n v="9.5"/>
    <n v="12.5"/>
    <n v="4.5"/>
    <n v="26.5"/>
    <n v="200"/>
    <n v="250"/>
    <n v="90"/>
    <n v="95"/>
    <n v="95"/>
    <n v="95"/>
    <s v="NA"/>
    <s v="NA"/>
    <s v="NA"/>
    <s v="NA"/>
  </r>
  <r>
    <s v="Chile"/>
    <s v="Chile"/>
    <s v="CHL"/>
    <s v="Latin America"/>
    <x v="17"/>
    <x v="4"/>
    <n v="2002"/>
    <x v="34"/>
    <n v="3.5"/>
    <n v="0.3"/>
    <n v="0.2"/>
    <n v="0.1"/>
    <n v="0.6"/>
    <n v="100"/>
    <n v="80"/>
    <n v="40"/>
    <n v="90"/>
    <n v="90"/>
    <n v="90"/>
    <s v="NA"/>
    <s v="NA"/>
    <s v="NA"/>
    <s v="NA"/>
  </r>
  <r>
    <s v="Chile"/>
    <s v="Chile"/>
    <s v="CHL"/>
    <s v="Latin America"/>
    <x v="17"/>
    <x v="4"/>
    <n v="2002"/>
    <x v="25"/>
    <n v="10"/>
    <n v="0.9"/>
    <n v="0.3"/>
    <n v="0.3"/>
    <n v="1.5"/>
    <n v="100"/>
    <n v="40"/>
    <n v="30"/>
    <n v="90"/>
    <n v="90"/>
    <n v="90"/>
    <s v="NA"/>
    <s v="NA"/>
    <s v="NA"/>
    <s v="NA"/>
  </r>
  <r>
    <s v="Chile"/>
    <s v="Chile"/>
    <s v="CHL"/>
    <s v="Latin America"/>
    <x v="17"/>
    <x v="4"/>
    <n v="2002"/>
    <x v="49"/>
    <n v="22"/>
    <n v="1.9"/>
    <n v="2"/>
    <n v="0.9"/>
    <n v="4.8"/>
    <n v="90"/>
    <n v="100"/>
    <n v="40"/>
    <n v="95"/>
    <n v="95"/>
    <n v="95"/>
    <s v="NA"/>
    <s v="NA"/>
    <s v="NA"/>
    <s v="NA"/>
  </r>
  <r>
    <s v="Chile"/>
    <s v="Chile"/>
    <s v="CHL"/>
    <s v="Latin America"/>
    <x v="17"/>
    <x v="4"/>
    <n v="2002"/>
    <x v="20"/>
    <n v="160"/>
    <n v="16"/>
    <n v="12.8"/>
    <n v="5.6"/>
    <n v="34.4"/>
    <n v="100"/>
    <n v="80"/>
    <n v="35"/>
    <s v="NA"/>
    <s v="NA"/>
    <s v="NA"/>
    <s v="NA"/>
    <s v="NA"/>
    <s v="NA"/>
    <s v="NA"/>
  </r>
  <r>
    <s v="Chile"/>
    <s v="Chile"/>
    <s v="CHL"/>
    <s v="Latin America"/>
    <x v="17"/>
    <x v="4"/>
    <n v="2002"/>
    <x v="16"/>
    <n v="420"/>
    <n v="42"/>
    <n v="33.6"/>
    <n v="8.4"/>
    <n v="84"/>
    <n v="100"/>
    <n v="80"/>
    <n v="20"/>
    <n v="100"/>
    <n v="100"/>
    <n v="100"/>
    <s v="NA"/>
    <s v="NA"/>
    <s v="NA"/>
    <s v="NA"/>
  </r>
  <r>
    <s v="China"/>
    <s v="China"/>
    <s v="CHN"/>
    <s v="East Asia"/>
    <x v="17"/>
    <x v="4"/>
    <n v="2002"/>
    <x v="97"/>
    <n v="2690.2"/>
    <n v="376.62799999999999"/>
    <n v="169.48259999999999"/>
    <n v="72.635400000000004"/>
    <n v="618.74599999999998"/>
    <n v="140"/>
    <n v="70"/>
    <n v="45"/>
    <n v="100"/>
    <n v="100"/>
    <n v="100"/>
    <s v="NA"/>
    <s v="NA"/>
    <s v="NA"/>
    <s v="NA"/>
  </r>
  <r>
    <s v="China"/>
    <s v="China"/>
    <s v="CHN"/>
    <s v="East Asia"/>
    <x v="17"/>
    <x v="4"/>
    <n v="2002"/>
    <x v="18"/>
    <n v="150.80000000000001"/>
    <n v="33.176000000000002"/>
    <n v="11.536199999999999"/>
    <n v="16.588000000000001"/>
    <n v="61.300199999999997"/>
    <n v="220"/>
    <n v="85"/>
    <n v="110"/>
    <n v="100"/>
    <n v="100"/>
    <n v="100"/>
    <s v="NA"/>
    <s v="NA"/>
    <s v="NA"/>
    <s v="NA"/>
  </r>
  <r>
    <s v="China"/>
    <s v="China"/>
    <s v="CHN"/>
    <s v="East Asia"/>
    <x v="17"/>
    <x v="4"/>
    <n v="2002"/>
    <x v="0"/>
    <n v="1400"/>
    <n v="112"/>
    <n v="46.55"/>
    <n v="15.75"/>
    <n v="174.3"/>
    <n v="80"/>
    <n v="35"/>
    <n v="25"/>
    <n v="100"/>
    <n v="100"/>
    <n v="100"/>
    <s v="NA"/>
    <s v="NA"/>
    <s v="NA"/>
    <s v="NA"/>
  </r>
  <r>
    <s v="China"/>
    <s v="China"/>
    <s v="CHN"/>
    <s v="East Asia"/>
    <x v="17"/>
    <x v="4"/>
    <n v="2002"/>
    <x v="257"/>
    <n v="168.5"/>
    <n v="16.850000000000001"/>
    <n v="6.74"/>
    <n v="7.8773749999999998"/>
    <n v="31.467375000000001"/>
    <n v="100"/>
    <n v="50"/>
    <n v="55"/>
    <n v="100"/>
    <n v="100"/>
    <n v="100"/>
    <s v="NA"/>
    <s v="NA"/>
    <s v="NA"/>
    <s v="NA"/>
  </r>
  <r>
    <s v="China"/>
    <s v="China"/>
    <s v="CHN"/>
    <s v="East Asia"/>
    <x v="17"/>
    <x v="4"/>
    <n v="2002"/>
    <x v="42"/>
    <n v="231"/>
    <n v="19.750499999999999"/>
    <n v="5.1974999999999998"/>
    <n v="3.8115000000000001"/>
    <n v="28.759499999999999"/>
    <n v="95"/>
    <n v="45"/>
    <n v="30"/>
    <n v="90"/>
    <n v="90"/>
    <n v="90"/>
    <s v="NA"/>
    <s v="NA"/>
    <s v="NA"/>
    <s v="NA"/>
  </r>
  <r>
    <s v="China"/>
    <s v="China"/>
    <s v="CHN"/>
    <s v="East Asia"/>
    <x v="17"/>
    <x v="4"/>
    <n v="2002"/>
    <x v="353"/>
    <n v="243"/>
    <n v="10.935"/>
    <n v="3.8879999999999999"/>
    <n v="0.60750000000000004"/>
    <n v="15.4305"/>
    <n v="60"/>
    <n v="40"/>
    <n v="25"/>
    <n v="75"/>
    <n v="75"/>
    <n v="75"/>
    <s v="NA"/>
    <s v="NA"/>
    <s v="NA"/>
    <s v="NA"/>
  </r>
  <r>
    <s v="China"/>
    <s v="China"/>
    <s v="CHN"/>
    <s v="East Asia"/>
    <x v="17"/>
    <x v="4"/>
    <n v="2002"/>
    <x v="2"/>
    <n v="1123.9000000000001"/>
    <n v="168.58500000000001"/>
    <n v="76.425200000000004"/>
    <n v="45.517949999999999"/>
    <n v="290.52814999999998"/>
    <n v="150"/>
    <n v="80"/>
    <n v="45"/>
    <n v="100"/>
    <n v="100"/>
    <n v="100"/>
    <s v="NA"/>
    <s v="NA"/>
    <s v="NA"/>
    <s v="NA"/>
  </r>
  <r>
    <s v="China"/>
    <s v="China"/>
    <s v="CHN"/>
    <s v="East Asia"/>
    <x v="17"/>
    <x v="4"/>
    <n v="2002"/>
    <x v="22"/>
    <n v="5528"/>
    <n v="663.36"/>
    <n v="348.26400000000001"/>
    <n v="62.19"/>
    <n v="1073.8140000000001"/>
    <n v="120"/>
    <n v="70"/>
    <n v="25"/>
    <n v="100"/>
    <n v="100"/>
    <n v="100"/>
    <s v="NA"/>
    <s v="NA"/>
    <s v="NA"/>
    <s v="NA"/>
  </r>
  <r>
    <s v="China"/>
    <s v="China"/>
    <s v="CHN"/>
    <s v="East Asia"/>
    <x v="17"/>
    <x v="4"/>
    <n v="2002"/>
    <x v="66"/>
    <n v="92.5"/>
    <n v="5.0875000000000004"/>
    <n v="2.7749999999999999"/>
    <n v="0.34687499999999999"/>
    <n v="8.2093749999999996"/>
    <n v="55"/>
    <n v="40"/>
    <n v="25"/>
    <n v="100"/>
    <n v="100"/>
    <n v="100"/>
    <s v="NA"/>
    <s v="NA"/>
    <s v="NA"/>
    <s v="NA"/>
  </r>
  <r>
    <s v="China"/>
    <s v="China"/>
    <s v="CHN"/>
    <s v="East Asia"/>
    <x v="17"/>
    <x v="4"/>
    <n v="2002"/>
    <x v="6"/>
    <n v="148.9"/>
    <n v="22.335000000000001"/>
    <n v="13.401"/>
    <n v="6.7749499999999996"/>
    <n v="42.510950000000001"/>
    <n v="150"/>
    <n v="90"/>
    <n v="65"/>
    <n v="100"/>
    <n v="100"/>
    <n v="100"/>
    <s v="NA"/>
    <s v="NA"/>
    <s v="NA"/>
    <s v="NA"/>
  </r>
  <r>
    <s v="China"/>
    <s v="China"/>
    <s v="CHN"/>
    <s v="East Asia"/>
    <x v="17"/>
    <x v="4"/>
    <n v="2002"/>
    <x v="43"/>
    <n v="3775.7"/>
    <n v="283.17750000000001"/>
    <n v="220.87844999999999"/>
    <n v="90.616799999999998"/>
    <n v="594.67274999999995"/>
    <n v="75"/>
    <n v="65"/>
    <n v="40"/>
    <n v="100"/>
    <n v="100"/>
    <n v="100"/>
    <s v="NA"/>
    <s v="NA"/>
    <s v="NA"/>
    <s v="NA"/>
  </r>
  <r>
    <s v="China"/>
    <s v="China"/>
    <s v="CHN"/>
    <s v="East Asia"/>
    <x v="17"/>
    <x v="4"/>
    <n v="2002"/>
    <x v="150"/>
    <n v="175.7"/>
    <n v="17.57"/>
    <n v="10.278449999999999"/>
    <n v="4.2168000000000001"/>
    <n v="32.065249999999999"/>
    <n v="100"/>
    <n v="65"/>
    <n v="30"/>
    <n v="100"/>
    <n v="100"/>
    <n v="100"/>
    <s v="NA"/>
    <s v="NA"/>
    <s v="NA"/>
    <s v="NA"/>
  </r>
  <r>
    <s v="China"/>
    <s v="China"/>
    <s v="CHN"/>
    <s v="East Asia"/>
    <x v="17"/>
    <x v="4"/>
    <n v="2002"/>
    <x v="67"/>
    <n v="667.8"/>
    <n v="41.236649999999997"/>
    <n v="21.369599999999998"/>
    <n v="1.0017"/>
    <n v="63.607950000000002"/>
    <n v="65"/>
    <n v="40"/>
    <n v="30"/>
    <n v="95"/>
    <n v="95"/>
    <n v="95"/>
    <s v="NA"/>
    <s v="NA"/>
    <s v="NA"/>
    <s v="NA"/>
  </r>
  <r>
    <s v="China"/>
    <s v="China"/>
    <s v="CHN"/>
    <s v="East Asia"/>
    <x v="17"/>
    <x v="4"/>
    <n v="2002"/>
    <x v="19"/>
    <n v="21152.3"/>
    <n v="2749.799"/>
    <n v="423.04599999999999"/>
    <n v="296.13220000000001"/>
    <n v="3468.9771999999998"/>
    <n v="130"/>
    <n v="40"/>
    <n v="40"/>
    <n v="100"/>
    <n v="100"/>
    <n v="100"/>
    <s v="NA"/>
    <s v="NA"/>
    <s v="NA"/>
    <s v="NA"/>
  </r>
  <r>
    <s v="China"/>
    <s v="China"/>
    <s v="CHN"/>
    <s v="East Asia"/>
    <x v="17"/>
    <x v="4"/>
    <n v="2002"/>
    <x v="44"/>
    <n v="1672"/>
    <n v="97.811999999999998"/>
    <n v="25.08"/>
    <n v="0"/>
    <n v="122.892"/>
    <n v="65"/>
    <n v="25"/>
    <n v="0"/>
    <n v="90"/>
    <n v="90"/>
    <n v="90"/>
    <s v="NA"/>
    <s v="NA"/>
    <s v="NA"/>
    <s v="NA"/>
  </r>
  <r>
    <s v="China"/>
    <s v="China"/>
    <s v="CHN"/>
    <s v="East Asia"/>
    <x v="17"/>
    <x v="4"/>
    <n v="2002"/>
    <x v="30"/>
    <n v="400"/>
    <n v="26"/>
    <n v="5.04"/>
    <n v="0.8"/>
    <n v="31.84"/>
    <n v="65"/>
    <n v="18"/>
    <n v="20"/>
    <n v="100"/>
    <n v="100"/>
    <n v="100"/>
    <s v="NA"/>
    <s v="NA"/>
    <s v="NA"/>
    <s v="NA"/>
  </r>
  <r>
    <s v="China"/>
    <s v="China"/>
    <s v="CHN"/>
    <s v="East Asia"/>
    <x v="17"/>
    <x v="4"/>
    <n v="2002"/>
    <x v="144"/>
    <n v="11171.5"/>
    <n v="1340.58"/>
    <n v="206.67275000000001"/>
    <n v="27.928750000000001"/>
    <n v="1575.1814999999999"/>
    <n v="120"/>
    <n v="18.5"/>
    <n v="2.5"/>
    <s v="NA"/>
    <s v="NA"/>
    <s v="NA"/>
    <s v="NA"/>
    <s v="NA"/>
    <s v="NA"/>
    <s v="NA"/>
  </r>
  <r>
    <s v="China"/>
    <s v="China"/>
    <s v="CHN"/>
    <s v="East Asia"/>
    <x v="17"/>
    <x v="4"/>
    <n v="2002"/>
    <x v="151"/>
    <n v="750.1"/>
    <n v="90.012"/>
    <n v="56.2575"/>
    <n v="31.691725000000002"/>
    <n v="177.96122500000001"/>
    <n v="120"/>
    <n v="75"/>
    <n v="65"/>
    <n v="100"/>
    <n v="100"/>
    <n v="100"/>
    <s v="NA"/>
    <s v="NA"/>
    <s v="NA"/>
    <s v="NA"/>
  </r>
  <r>
    <s v="China"/>
    <s v="China"/>
    <s v="CHN"/>
    <s v="East Asia"/>
    <x v="17"/>
    <x v="4"/>
    <n v="2002"/>
    <x v="12"/>
    <n v="3207.6"/>
    <n v="400.95"/>
    <n v="167.59710000000001"/>
    <n v="96.227999999999994"/>
    <n v="664.77509999999995"/>
    <n v="125"/>
    <n v="55"/>
    <n v="75"/>
    <n v="100"/>
    <n v="100"/>
    <n v="100"/>
    <s v="NA"/>
    <s v="NA"/>
    <s v="NA"/>
    <s v="NA"/>
  </r>
  <r>
    <s v="China"/>
    <s v="China"/>
    <s v="CHN"/>
    <s v="East Asia"/>
    <x v="17"/>
    <x v="4"/>
    <n v="2002"/>
    <x v="354"/>
    <n v="6511"/>
    <n v="813.875"/>
    <n v="260.44"/>
    <n v="390.66"/>
    <n v="1464.9749999999999"/>
    <n v="125"/>
    <n v="50"/>
    <n v="75"/>
    <n v="100"/>
    <n v="100"/>
    <n v="100"/>
    <s v="NA"/>
    <s v="NA"/>
    <s v="NA"/>
    <s v="NA"/>
  </r>
  <r>
    <s v="China"/>
    <s v="China"/>
    <s v="CHN"/>
    <s v="East Asia"/>
    <x v="17"/>
    <x v="4"/>
    <n v="2002"/>
    <x v="13"/>
    <n v="3514.3"/>
    <n v="173.95785000000001"/>
    <n v="224.9152"/>
    <n v="52.714500000000001"/>
    <n v="451.58755000000002"/>
    <n v="55"/>
    <n v="80"/>
    <n v="50"/>
    <n v="90"/>
    <n v="90"/>
    <n v="90"/>
    <s v="NA"/>
    <s v="NA"/>
    <s v="NA"/>
    <s v="NA"/>
  </r>
  <r>
    <s v="China"/>
    <s v="China"/>
    <s v="CHN"/>
    <s v="East Asia"/>
    <x v="17"/>
    <x v="4"/>
    <n v="2002"/>
    <x v="31"/>
    <n v="5783.2"/>
    <n v="722.9"/>
    <n v="329.64240000000001"/>
    <n v="144.58000000000001"/>
    <n v="1197.1224"/>
    <n v="125"/>
    <n v="60"/>
    <n v="50"/>
    <n v="100"/>
    <n v="100"/>
    <n v="100"/>
    <s v="NA"/>
    <s v="NA"/>
    <s v="NA"/>
    <s v="NA"/>
  </r>
  <r>
    <s v="China"/>
    <s v="China"/>
    <s v="CHN"/>
    <s v="East Asia"/>
    <x v="17"/>
    <x v="4"/>
    <n v="2002"/>
    <x v="48"/>
    <n v="30171.5"/>
    <n v="4374.8675000000003"/>
    <n v="1629.261"/>
    <n v="724.11599999999999"/>
    <n v="6728.2444999999998"/>
    <n v="145"/>
    <n v="60"/>
    <n v="40"/>
    <n v="100"/>
    <n v="100"/>
    <n v="100"/>
    <s v="NA"/>
    <s v="NA"/>
    <s v="NA"/>
    <s v="NA"/>
  </r>
  <r>
    <s v="China"/>
    <s v="China"/>
    <s v="CHN"/>
    <s v="East Asia"/>
    <x v="17"/>
    <x v="4"/>
    <n v="2002"/>
    <x v="76"/>
    <n v="587.1"/>
    <n v="35.225999999999999"/>
    <n v="25.098524999999999"/>
    <n v="16.438800000000001"/>
    <n v="76.763324999999995"/>
    <n v="60"/>
    <n v="45"/>
    <n v="40"/>
    <n v="100"/>
    <n v="100"/>
    <n v="100"/>
    <s v="NA"/>
    <s v="NA"/>
    <s v="NA"/>
    <s v="NA"/>
  </r>
  <r>
    <s v="China"/>
    <s v="China"/>
    <s v="CHN"/>
    <s v="East Asia"/>
    <x v="17"/>
    <x v="4"/>
    <n v="2002"/>
    <x v="32"/>
    <n v="500"/>
    <n v="40"/>
    <n v="8.125"/>
    <n v="1"/>
    <n v="49.125"/>
    <n v="80"/>
    <n v="25"/>
    <n v="20"/>
    <n v="100"/>
    <n v="100"/>
    <n v="100"/>
    <s v="NA"/>
    <s v="NA"/>
    <s v="NA"/>
    <s v="NA"/>
  </r>
  <r>
    <s v="China"/>
    <s v="China"/>
    <s v="CHN"/>
    <s v="East Asia"/>
    <x v="17"/>
    <x v="4"/>
    <n v="2002"/>
    <x v="69"/>
    <n v="689.9"/>
    <n v="65.540499999999994"/>
    <n v="16.557600000000001"/>
    <n v="4.1394000000000002"/>
    <n v="86.237499999999997"/>
    <n v="95"/>
    <n v="40"/>
    <n v="30"/>
    <n v="100"/>
    <n v="100"/>
    <n v="100"/>
    <s v="NA"/>
    <s v="NA"/>
    <s v="NA"/>
    <s v="NA"/>
  </r>
  <r>
    <s v="China"/>
    <s v="China"/>
    <s v="CHN"/>
    <s v="East Asia"/>
    <x v="17"/>
    <x v="4"/>
    <n v="2002"/>
    <x v="46"/>
    <n v="1368"/>
    <n v="123.12"/>
    <n v="16.416"/>
    <n v="0"/>
    <n v="139.536"/>
    <n v="90"/>
    <n v="30"/>
    <n v="0"/>
    <n v="100"/>
    <n v="100"/>
    <n v="100"/>
    <s v="NA"/>
    <s v="NA"/>
    <s v="NA"/>
    <s v="NA"/>
  </r>
  <r>
    <s v="China"/>
    <s v="China"/>
    <s v="CHN"/>
    <s v="East Asia"/>
    <x v="17"/>
    <x v="4"/>
    <n v="2002"/>
    <x v="60"/>
    <n v="9221.9"/>
    <n v="542.24771999999996"/>
    <n v="580.97969999999998"/>
    <n v="110.6628"/>
    <n v="1233.89022"/>
    <n v="60"/>
    <n v="70"/>
    <n v="30"/>
    <n v="98"/>
    <n v="98"/>
    <n v="98"/>
    <s v="NA"/>
    <s v="NA"/>
    <s v="NA"/>
    <s v="NA"/>
  </r>
  <r>
    <s v="China"/>
    <s v="China"/>
    <s v="CHN"/>
    <s v="East Asia"/>
    <x v="17"/>
    <x v="4"/>
    <n v="2002"/>
    <x v="33"/>
    <n v="698.4"/>
    <n v="83.808000000000007"/>
    <n v="45.396000000000001"/>
    <n v="13.4442"/>
    <n v="142.6482"/>
    <n v="120"/>
    <n v="65"/>
    <n v="35"/>
    <n v="100"/>
    <n v="100"/>
    <n v="100"/>
    <s v="NA"/>
    <s v="NA"/>
    <s v="NA"/>
    <s v="NA"/>
  </r>
  <r>
    <s v="China"/>
    <s v="China"/>
    <s v="CHN"/>
    <s v="East Asia"/>
    <x v="17"/>
    <x v="4"/>
    <n v="2002"/>
    <x v="24"/>
    <n v="1056.5"/>
    <n v="158.47499999999999"/>
    <n v="79.237499999999997"/>
    <n v="68.672499999999999"/>
    <n v="306.38499999999999"/>
    <n v="150"/>
    <n v="75"/>
    <n v="65"/>
    <n v="100"/>
    <n v="100"/>
    <n v="100"/>
    <s v="NA"/>
    <s v="NA"/>
    <s v="NA"/>
    <s v="NA"/>
  </r>
  <r>
    <s v="China"/>
    <s v="China"/>
    <s v="CHN"/>
    <s v="East Asia"/>
    <x v="17"/>
    <x v="4"/>
    <n v="2002"/>
    <x v="34"/>
    <n v="804.9"/>
    <n v="64.391999999999996"/>
    <n v="14.488200000000001"/>
    <n v="0.80489999999999995"/>
    <n v="79.685100000000006"/>
    <n v="80"/>
    <n v="30"/>
    <n v="50"/>
    <n v="100"/>
    <n v="100"/>
    <n v="100"/>
    <s v="NA"/>
    <s v="NA"/>
    <s v="NA"/>
    <s v="NA"/>
  </r>
  <r>
    <s v="China"/>
    <s v="China"/>
    <s v="CHN"/>
    <s v="East Asia"/>
    <x v="17"/>
    <x v="4"/>
    <n v="2002"/>
    <x v="72"/>
    <n v="83"/>
    <n v="13.28"/>
    <n v="5.3120000000000003"/>
    <n v="4.6479999999999997"/>
    <n v="23.24"/>
    <n v="160"/>
    <n v="80"/>
    <n v="80"/>
    <n v="100"/>
    <n v="100"/>
    <n v="100"/>
    <s v="NA"/>
    <s v="NA"/>
    <s v="NA"/>
    <s v="NA"/>
  </r>
  <r>
    <s v="China"/>
    <s v="China"/>
    <s v="CHN"/>
    <s v="East Asia"/>
    <x v="17"/>
    <x v="4"/>
    <n v="2002"/>
    <x v="73"/>
    <n v="1134.5999999999999"/>
    <n v="147.49799999999999"/>
    <n v="48.220500000000001"/>
    <n v="27.797699999999999"/>
    <n v="223.5162"/>
    <n v="130"/>
    <n v="50"/>
    <n v="35"/>
    <n v="100"/>
    <n v="100"/>
    <n v="100"/>
    <s v="NA"/>
    <s v="NA"/>
    <s v="NA"/>
    <s v="NA"/>
  </r>
  <r>
    <s v="China"/>
    <s v="China"/>
    <s v="CHN"/>
    <s v="East Asia"/>
    <x v="17"/>
    <x v="4"/>
    <n v="2002"/>
    <x v="25"/>
    <n v="1489.8"/>
    <n v="148.97999999999999"/>
    <n v="89.388000000000005"/>
    <n v="99.071700000000007"/>
    <n v="337.43970000000002"/>
    <n v="100"/>
    <n v="75"/>
    <n v="70"/>
    <n v="100"/>
    <n v="100"/>
    <n v="100"/>
    <s v="NA"/>
    <s v="NA"/>
    <s v="NA"/>
    <s v="NA"/>
  </r>
  <r>
    <s v="China"/>
    <s v="China"/>
    <s v="CHN"/>
    <s v="East Asia"/>
    <x v="17"/>
    <x v="4"/>
    <n v="2002"/>
    <x v="20"/>
    <n v="8920.7000000000007"/>
    <n v="1204.2945"/>
    <n v="468.33674999999999"/>
    <n v="178.41399999999999"/>
    <n v="1851.0452499999999"/>
    <n v="150"/>
    <n v="75"/>
    <n v="40"/>
    <n v="90"/>
    <n v="90"/>
    <n v="90"/>
    <s v="NA"/>
    <s v="NA"/>
    <s v="NA"/>
    <s v="NA"/>
  </r>
  <r>
    <s v="China"/>
    <s v="China"/>
    <s v="CHN"/>
    <s v="East Asia"/>
    <x v="17"/>
    <x v="4"/>
    <n v="2002"/>
    <x v="134"/>
    <n v="867.2"/>
    <n v="138.75200000000001"/>
    <n v="70.243200000000002"/>
    <n v="53.549599999999998"/>
    <n v="262.54480000000001"/>
    <n v="160"/>
    <n v="90"/>
    <n v="65"/>
    <n v="100"/>
    <n v="100"/>
    <n v="100"/>
    <s v="NA"/>
    <s v="NA"/>
    <s v="NA"/>
    <s v="NA"/>
  </r>
  <r>
    <s v="China"/>
    <s v="China"/>
    <s v="CHN"/>
    <s v="East Asia"/>
    <x v="17"/>
    <x v="4"/>
    <n v="2002"/>
    <x v="16"/>
    <n v="28980.7"/>
    <n v="3477.6840000000002"/>
    <n v="2414.09231"/>
    <n v="92.738240000000005"/>
    <n v="5984.5145499999999"/>
    <n v="120"/>
    <n v="85"/>
    <n v="32"/>
    <n v="100"/>
    <n v="100"/>
    <n v="100"/>
    <s v="NA"/>
    <s v="NA"/>
    <s v="NA"/>
    <s v="NA"/>
  </r>
  <r>
    <s v="China, Taiwan"/>
    <s v="China, Taiwan"/>
    <s v="TWN"/>
    <s v="East Asia"/>
    <x v="17"/>
    <x v="4"/>
    <n v="2002"/>
    <x v="62"/>
    <n v="9"/>
    <n v="2.4750000000000001"/>
    <n v="0.72"/>
    <n v="1.35"/>
    <n v="4.5449999999999999"/>
    <s v="NA"/>
    <s v="NA"/>
    <s v="NA"/>
    <s v="NA"/>
    <s v="NA"/>
    <s v="NA"/>
    <n v="275"/>
    <n v="80"/>
    <n v="150"/>
    <s v="NA"/>
  </r>
  <r>
    <s v="China, Taiwan"/>
    <s v="China, Taiwan"/>
    <s v="TWN"/>
    <s v="East Asia"/>
    <x v="17"/>
    <x v="4"/>
    <n v="2002"/>
    <x v="257"/>
    <n v="8"/>
    <n v="1.2"/>
    <n v="1.6"/>
    <n v="1.6"/>
    <n v="4.4000000000000004"/>
    <s v="NA"/>
    <s v="NA"/>
    <s v="NA"/>
    <s v="NA"/>
    <s v="NA"/>
    <s v="NA"/>
    <n v="150"/>
    <n v="200"/>
    <n v="200"/>
    <s v="NA"/>
  </r>
  <r>
    <s v="China, Taiwan"/>
    <s v="China, Taiwan"/>
    <s v="TWN"/>
    <s v="East Asia"/>
    <x v="17"/>
    <x v="4"/>
    <n v="2002"/>
    <x v="5"/>
    <n v="9"/>
    <n v="2.25"/>
    <n v="0.9"/>
    <n v="1.35"/>
    <n v="4.5"/>
    <s v="NA"/>
    <s v="NA"/>
    <s v="NA"/>
    <s v="NA"/>
    <s v="NA"/>
    <s v="NA"/>
    <n v="250"/>
    <n v="100"/>
    <n v="150"/>
    <s v="NA"/>
  </r>
  <r>
    <s v="China, Taiwan"/>
    <s v="China, Taiwan"/>
    <s v="TWN"/>
    <s v="East Asia"/>
    <x v="17"/>
    <x v="4"/>
    <n v="2002"/>
    <x v="6"/>
    <n v="5"/>
    <n v="0.7"/>
    <n v="0.625"/>
    <n v="0.72499999999999998"/>
    <n v="2.0499999999999998"/>
    <s v="NA"/>
    <s v="NA"/>
    <s v="NA"/>
    <s v="NA"/>
    <s v="NA"/>
    <s v="NA"/>
    <n v="140"/>
    <n v="125"/>
    <n v="145"/>
    <s v="NA"/>
  </r>
  <r>
    <s v="China, Taiwan"/>
    <s v="China, Taiwan"/>
    <s v="TWN"/>
    <s v="East Asia"/>
    <x v="17"/>
    <x v="4"/>
    <n v="2002"/>
    <x v="43"/>
    <n v="34"/>
    <n v="1.02"/>
    <n v="1.7"/>
    <n v="2.04"/>
    <n v="4.76"/>
    <s v="NA"/>
    <s v="NA"/>
    <s v="NA"/>
    <s v="NA"/>
    <s v="NA"/>
    <s v="NA"/>
    <n v="30"/>
    <n v="50"/>
    <n v="60"/>
    <s v="NA"/>
  </r>
  <r>
    <s v="China, Taiwan"/>
    <s v="China, Taiwan"/>
    <s v="TWN"/>
    <s v="East Asia"/>
    <x v="17"/>
    <x v="4"/>
    <n v="2002"/>
    <x v="19"/>
    <n v="73"/>
    <n v="10.220000000000001"/>
    <n v="5.84"/>
    <n v="4.7450000000000001"/>
    <n v="20.805"/>
    <s v="NA"/>
    <s v="NA"/>
    <s v="NA"/>
    <s v="NA"/>
    <s v="NA"/>
    <s v="NA"/>
    <n v="140"/>
    <n v="80"/>
    <n v="65"/>
    <s v="NA"/>
  </r>
  <r>
    <s v="China, Taiwan"/>
    <s v="China, Taiwan"/>
    <s v="TWN"/>
    <s v="East Asia"/>
    <x v="17"/>
    <x v="4"/>
    <n v="2002"/>
    <x v="354"/>
    <n v="11"/>
    <n v="0.60499999999999998"/>
    <n v="0.495"/>
    <n v="1.65"/>
    <n v="2.75"/>
    <s v="NA"/>
    <s v="NA"/>
    <s v="NA"/>
    <s v="NA"/>
    <s v="NA"/>
    <s v="NA"/>
    <n v="55"/>
    <n v="45"/>
    <n v="150"/>
    <s v="NA"/>
  </r>
  <r>
    <s v="China, Taiwan"/>
    <s v="China, Taiwan"/>
    <s v="TWN"/>
    <s v="East Asia"/>
    <x v="17"/>
    <x v="4"/>
    <n v="2002"/>
    <x v="48"/>
    <n v="348"/>
    <n v="40.020000000000003"/>
    <n v="13.92"/>
    <n v="17.399999999999999"/>
    <n v="71.34"/>
    <s v="NA"/>
    <s v="NA"/>
    <s v="NA"/>
    <s v="NA"/>
    <s v="NA"/>
    <s v="NA"/>
    <n v="115"/>
    <n v="40"/>
    <n v="50"/>
    <s v="NA"/>
  </r>
  <r>
    <s v="China, Taiwan"/>
    <s v="China, Taiwan"/>
    <s v="TWN"/>
    <s v="East Asia"/>
    <x v="17"/>
    <x v="4"/>
    <n v="2002"/>
    <x v="46"/>
    <n v="13"/>
    <n v="1.625"/>
    <n v="0.71499999999999997"/>
    <n v="0.78"/>
    <n v="3.12"/>
    <s v="NA"/>
    <s v="NA"/>
    <s v="NA"/>
    <s v="NA"/>
    <s v="NA"/>
    <s v="NA"/>
    <n v="125"/>
    <n v="55"/>
    <n v="60"/>
    <s v="NA"/>
  </r>
  <r>
    <s v="China, Taiwan"/>
    <s v="China, Taiwan"/>
    <s v="TWN"/>
    <s v="East Asia"/>
    <x v="17"/>
    <x v="4"/>
    <n v="2002"/>
    <x v="24"/>
    <n v="57"/>
    <n v="11.97"/>
    <n v="4.2750000000000004"/>
    <n v="5.7"/>
    <n v="21.945"/>
    <s v="NA"/>
    <s v="NA"/>
    <s v="NA"/>
    <s v="NA"/>
    <s v="NA"/>
    <s v="NA"/>
    <n v="210"/>
    <n v="75"/>
    <n v="100"/>
    <s v="NA"/>
  </r>
  <r>
    <s v="China, Taiwan"/>
    <s v="China, Taiwan"/>
    <s v="TWN"/>
    <s v="East Asia"/>
    <x v="17"/>
    <x v="4"/>
    <n v="2002"/>
    <x v="73"/>
    <n v="21"/>
    <n v="5.46"/>
    <n v="1.89"/>
    <n v="2.1"/>
    <n v="9.4499999999999993"/>
    <s v="NA"/>
    <s v="NA"/>
    <s v="NA"/>
    <s v="NA"/>
    <s v="NA"/>
    <s v="NA"/>
    <n v="260"/>
    <n v="90"/>
    <n v="100"/>
    <s v="NA"/>
  </r>
  <r>
    <s v="China, Taiwan"/>
    <s v="China, Taiwan"/>
    <s v="TWN"/>
    <s v="East Asia"/>
    <x v="17"/>
    <x v="4"/>
    <n v="2002"/>
    <x v="134"/>
    <n v="20"/>
    <n v="4.2"/>
    <n v="3.6"/>
    <n v="4.4000000000000004"/>
    <n v="12.2"/>
    <s v="NA"/>
    <s v="NA"/>
    <s v="NA"/>
    <s v="NA"/>
    <s v="NA"/>
    <s v="NA"/>
    <n v="210"/>
    <n v="180"/>
    <n v="220"/>
    <s v="NA"/>
  </r>
  <r>
    <s v="Colombia"/>
    <s v="Colombia"/>
    <s v="COL"/>
    <s v="Latin America"/>
    <x v="17"/>
    <x v="4"/>
    <n v="2002"/>
    <x v="18"/>
    <n v="52"/>
    <n v="10.4"/>
    <n v="2.6"/>
    <n v="20.8"/>
    <n v="33.799999999999997"/>
    <n v="200"/>
    <n v="50"/>
    <n v="400"/>
    <n v="100"/>
    <n v="100"/>
    <n v="100"/>
    <s v="NA"/>
    <s v="NA"/>
    <s v="NA"/>
    <s v="NA"/>
  </r>
  <r>
    <s v="Colombia"/>
    <s v="Colombia"/>
    <s v="COL"/>
    <s v="Latin America"/>
    <x v="17"/>
    <x v="4"/>
    <n v="2002"/>
    <x v="0"/>
    <n v="9.6"/>
    <n v="0.5"/>
    <n v="0.5"/>
    <n v="0.1"/>
    <n v="1.1000000000000001"/>
    <n v="60"/>
    <n v="60"/>
    <n v="30"/>
    <n v="90"/>
    <n v="90"/>
    <n v="90"/>
    <s v="NA"/>
    <s v="NA"/>
    <s v="NA"/>
    <s v="NA"/>
  </r>
  <r>
    <s v="Colombia"/>
    <s v="Colombia"/>
    <s v="COL"/>
    <s v="Latin America"/>
    <x v="17"/>
    <x v="4"/>
    <n v="2002"/>
    <x v="51"/>
    <n v="109.6"/>
    <n v="3.9"/>
    <n v="2"/>
    <n v="3.3"/>
    <n v="9.1999999999999993"/>
    <n v="60"/>
    <n v="30"/>
    <n v="50"/>
    <n v="60"/>
    <n v="60"/>
    <n v="60"/>
    <s v="NA"/>
    <s v="NA"/>
    <s v="NA"/>
    <s v="NA"/>
  </r>
  <r>
    <s v="Colombia"/>
    <s v="Colombia"/>
    <s v="COL"/>
    <s v="Latin America"/>
    <x v="17"/>
    <x v="4"/>
    <n v="2002"/>
    <x v="53"/>
    <n v="1006"/>
    <n v="113.2"/>
    <n v="16.100000000000001"/>
    <n v="60.4"/>
    <n v="189.7"/>
    <n v="150"/>
    <n v="40"/>
    <n v="120"/>
    <n v="75"/>
    <n v="75"/>
    <n v="75"/>
    <s v="NA"/>
    <s v="NA"/>
    <s v="NA"/>
    <s v="NA"/>
  </r>
  <r>
    <s v="Colombia"/>
    <s v="Colombia"/>
    <s v="COL"/>
    <s v="Latin America"/>
    <x v="17"/>
    <x v="4"/>
    <n v="2002"/>
    <x v="22"/>
    <n v="61.3"/>
    <n v="3.2"/>
    <n v="1.2"/>
    <n v="1.7"/>
    <n v="6.1"/>
    <n v="80"/>
    <n v="30"/>
    <n v="40"/>
    <n v="65"/>
    <n v="65"/>
    <n v="65"/>
    <s v="NA"/>
    <s v="NA"/>
    <s v="NA"/>
    <s v="NA"/>
  </r>
  <r>
    <s v="Colombia"/>
    <s v="Colombia"/>
    <s v="COL"/>
    <s v="Latin America"/>
    <x v="17"/>
    <x v="4"/>
    <n v="2002"/>
    <x v="19"/>
    <n v="573.4"/>
    <n v="28.7"/>
    <n v="41.3"/>
    <n v="5.2"/>
    <n v="75.2"/>
    <n v="100"/>
    <n v="80"/>
    <n v="30"/>
    <n v="50"/>
    <n v="50"/>
    <n v="50"/>
    <s v="NA"/>
    <s v="NA"/>
    <s v="NA"/>
    <s v="NA"/>
  </r>
  <r>
    <s v="Colombia"/>
    <s v="Colombia"/>
    <s v="COL"/>
    <s v="Latin America"/>
    <x v="17"/>
    <x v="4"/>
    <n v="2002"/>
    <x v="241"/>
    <n v="120"/>
    <n v="12"/>
    <n v="3.6"/>
    <n v="18"/>
    <n v="33.6"/>
    <n v="100"/>
    <n v="30"/>
    <n v="150"/>
    <n v="100"/>
    <n v="100"/>
    <n v="100"/>
    <s v="NA"/>
    <s v="NA"/>
    <s v="NA"/>
    <s v="NA"/>
  </r>
  <r>
    <s v="Colombia"/>
    <s v="Colombia"/>
    <s v="COL"/>
    <s v="Latin America"/>
    <x v="17"/>
    <x v="4"/>
    <n v="2002"/>
    <x v="55"/>
    <n v="22.5"/>
    <n v="1.1000000000000001"/>
    <n v="0.3"/>
    <n v="0.8"/>
    <n v="2.2000000000000002"/>
    <n v="80"/>
    <n v="20"/>
    <n v="60"/>
    <n v="60"/>
    <n v="60"/>
    <n v="60"/>
    <s v="NA"/>
    <s v="NA"/>
    <s v="NA"/>
    <s v="NA"/>
  </r>
  <r>
    <s v="Colombia"/>
    <s v="Colombia"/>
    <s v="COL"/>
    <s v="Latin America"/>
    <x v="17"/>
    <x v="4"/>
    <n v="2002"/>
    <x v="12"/>
    <n v="167"/>
    <n v="16.7"/>
    <n v="13.4"/>
    <n v="13.4"/>
    <n v="43.5"/>
    <n v="100"/>
    <n v="100"/>
    <n v="80"/>
    <n v="100"/>
    <n v="100"/>
    <n v="100"/>
    <s v="NA"/>
    <s v="NA"/>
    <s v="NA"/>
    <s v="NA"/>
  </r>
  <r>
    <s v="Colombia"/>
    <s v="Colombia"/>
    <s v="COL"/>
    <s v="Latin America"/>
    <x v="17"/>
    <x v="4"/>
    <n v="2002"/>
    <x v="13"/>
    <n v="139"/>
    <n v="5.6"/>
    <n v="7.8"/>
    <n v="5.4"/>
    <n v="18.8"/>
    <n v="40"/>
    <n v="80"/>
    <n v="60"/>
    <n v="100"/>
    <n v="100"/>
    <n v="100"/>
    <s v="NA"/>
    <s v="NA"/>
    <s v="NA"/>
    <s v="NA"/>
  </r>
  <r>
    <s v="Colombia"/>
    <s v="Colombia"/>
    <s v="COL"/>
    <s v="Latin America"/>
    <x v="17"/>
    <x v="4"/>
    <n v="2002"/>
    <x v="341"/>
    <n v="394"/>
    <n v="42.6"/>
    <n v="25.2"/>
    <n v="24.8"/>
    <n v="92.6"/>
    <n v="120"/>
    <n v="80"/>
    <n v="70"/>
    <n v="90"/>
    <n v="90"/>
    <n v="90"/>
    <s v="NA"/>
    <s v="NA"/>
    <s v="NA"/>
    <s v="NA"/>
  </r>
  <r>
    <s v="Colombia"/>
    <s v="Colombia"/>
    <s v="COL"/>
    <s v="Latin America"/>
    <x v="17"/>
    <x v="4"/>
    <n v="2002"/>
    <x v="46"/>
    <n v="102.6"/>
    <n v="9.1999999999999993"/>
    <n v="6.6"/>
    <n v="4.0999999999999996"/>
    <n v="19.899999999999999"/>
    <n v="100"/>
    <n v="80"/>
    <n v="50"/>
    <n v="90"/>
    <n v="90"/>
    <n v="90"/>
    <s v="NA"/>
    <s v="NA"/>
    <s v="NA"/>
    <s v="NA"/>
  </r>
  <r>
    <s v="Colombia"/>
    <s v="Colombia"/>
    <s v="COL"/>
    <s v="Latin America"/>
    <x v="17"/>
    <x v="4"/>
    <n v="2002"/>
    <x v="60"/>
    <n v="43.4"/>
    <n v="0.6"/>
    <n v="0.5"/>
    <n v="1.1000000000000001"/>
    <n v="2.2000000000000002"/>
    <n v="20"/>
    <n v="30"/>
    <n v="40"/>
    <n v="65"/>
    <n v="65"/>
    <n v="65"/>
    <s v="NA"/>
    <s v="NA"/>
    <s v="NA"/>
    <s v="NA"/>
  </r>
  <r>
    <s v="Colombia"/>
    <s v="Colombia"/>
    <s v="COL"/>
    <s v="Latin America"/>
    <x v="17"/>
    <x v="4"/>
    <n v="2002"/>
    <x v="24"/>
    <n v="50"/>
    <n v="3.5"/>
    <n v="6.8"/>
    <n v="4.5"/>
    <n v="14.8"/>
    <n v="100"/>
    <n v="150"/>
    <n v="100"/>
    <n v="70"/>
    <n v="70"/>
    <n v="70"/>
    <s v="NA"/>
    <s v="NA"/>
    <s v="NA"/>
    <s v="NA"/>
  </r>
  <r>
    <s v="Colombia"/>
    <s v="Colombia"/>
    <s v="COL"/>
    <s v="Latin America"/>
    <x v="17"/>
    <x v="4"/>
    <n v="2002"/>
    <x v="25"/>
    <n v="10"/>
    <n v="0.6"/>
    <n v="0.1"/>
    <n v="0.2"/>
    <n v="0.9"/>
    <n v="80"/>
    <n v="10"/>
    <n v="30"/>
    <n v="70"/>
    <n v="70"/>
    <n v="70"/>
    <s v="NA"/>
    <s v="NA"/>
    <s v="NA"/>
    <s v="NA"/>
  </r>
  <r>
    <s v="Colombia"/>
    <s v="Colombia"/>
    <s v="COL"/>
    <s v="Latin America"/>
    <x v="17"/>
    <x v="4"/>
    <n v="2002"/>
    <x v="49"/>
    <n v="12"/>
    <n v="1"/>
    <n v="0.7"/>
    <n v="0.3"/>
    <n v="2"/>
    <n v="90"/>
    <n v="80"/>
    <n v="40"/>
    <n v="90"/>
    <n v="90"/>
    <n v="90"/>
    <s v="NA"/>
    <s v="NA"/>
    <s v="NA"/>
    <s v="NA"/>
  </r>
  <r>
    <s v="Colombia"/>
    <s v="Colombia"/>
    <s v="COL"/>
    <s v="Latin America"/>
    <x v="17"/>
    <x v="4"/>
    <n v="2002"/>
    <x v="20"/>
    <n v="82"/>
    <n v="8.1999999999999993"/>
    <n v="6.6"/>
    <n v="3.3"/>
    <n v="18.100000000000001"/>
    <n v="100"/>
    <n v="80"/>
    <n v="40"/>
    <s v="NA"/>
    <s v="NA"/>
    <s v="NA"/>
    <s v="NA"/>
    <s v="NA"/>
    <s v="NA"/>
    <s v="NA"/>
  </r>
  <r>
    <s v="Colombia"/>
    <s v="Colombia"/>
    <s v="COL"/>
    <s v="Latin America"/>
    <x v="17"/>
    <x v="4"/>
    <n v="2002"/>
    <x v="16"/>
    <n v="23.6"/>
    <n v="1.9"/>
    <n v="1.9"/>
    <n v="0.3"/>
    <n v="4.0999999999999996"/>
    <n v="100"/>
    <n v="80"/>
    <n v="20"/>
    <n v="80"/>
    <n v="80"/>
    <n v="80"/>
    <s v="NA"/>
    <s v="NA"/>
    <s v="NA"/>
    <s v="NA"/>
  </r>
  <r>
    <s v="Costa Rica"/>
    <s v="Costa Rica"/>
    <s v="CRI"/>
    <s v="Latin America"/>
    <x v="17"/>
    <x v="4"/>
    <n v="2002"/>
    <x v="18"/>
    <n v="66.2"/>
    <n v="29.8"/>
    <n v="6.6"/>
    <n v="29.8"/>
    <n v="66.2"/>
    <n v="450"/>
    <n v="100"/>
    <n v="450"/>
    <n v="100"/>
    <n v="100"/>
    <n v="100"/>
    <s v="NA"/>
    <s v="NA"/>
    <s v="NA"/>
    <s v="NA"/>
  </r>
  <r>
    <s v="Costa Rica"/>
    <s v="Costa Rica"/>
    <s v="CRI"/>
    <s v="Latin America"/>
    <x v="17"/>
    <x v="4"/>
    <n v="2002"/>
    <x v="2"/>
    <n v="23.5"/>
    <n v="1.7"/>
    <n v="1.4"/>
    <n v="1.9"/>
    <n v="5"/>
    <n v="120"/>
    <n v="60"/>
    <n v="80"/>
    <n v="60"/>
    <n v="60"/>
    <n v="60"/>
    <s v="NA"/>
    <s v="NA"/>
    <s v="NA"/>
    <s v="NA"/>
  </r>
  <r>
    <s v="Costa Rica"/>
    <s v="Costa Rica"/>
    <s v="CRI"/>
    <s v="Latin America"/>
    <x v="17"/>
    <x v="4"/>
    <n v="2002"/>
    <x v="51"/>
    <n v="3.5"/>
    <n v="0.1"/>
    <n v="0.1"/>
    <n v="0.1"/>
    <n v="0.3"/>
    <n v="100"/>
    <n v="50"/>
    <n v="60"/>
    <n v="35"/>
    <n v="35"/>
    <n v="35"/>
    <s v="NA"/>
    <s v="NA"/>
    <s v="NA"/>
    <s v="NA"/>
  </r>
  <r>
    <s v="Costa Rica"/>
    <s v="Costa Rica"/>
    <s v="CRI"/>
    <s v="Latin America"/>
    <x v="17"/>
    <x v="4"/>
    <n v="2002"/>
    <x v="53"/>
    <n v="180"/>
    <n v="36"/>
    <n v="7.2"/>
    <n v="14.4"/>
    <n v="57.6"/>
    <n v="200"/>
    <n v="50"/>
    <n v="100"/>
    <n v="100"/>
    <n v="100"/>
    <n v="100"/>
    <s v="NA"/>
    <s v="NA"/>
    <s v="NA"/>
    <s v="NA"/>
  </r>
  <r>
    <s v="Costa Rica"/>
    <s v="Costa Rica"/>
    <s v="CRI"/>
    <s v="Latin America"/>
    <x v="17"/>
    <x v="4"/>
    <n v="2002"/>
    <x v="22"/>
    <n v="0.3"/>
    <n v="0"/>
    <n v="0"/>
    <n v="0"/>
    <n v="0"/>
    <n v="120"/>
    <n v="120"/>
    <n v="100"/>
    <n v="60"/>
    <n v="60"/>
    <n v="60"/>
    <s v="NA"/>
    <s v="NA"/>
    <s v="NA"/>
    <s v="NA"/>
  </r>
  <r>
    <s v="Costa Rica"/>
    <s v="Costa Rica"/>
    <s v="CRI"/>
    <s v="Latin America"/>
    <x v="17"/>
    <x v="4"/>
    <n v="2002"/>
    <x v="4"/>
    <n v="17"/>
    <n v="1.3"/>
    <n v="0.6"/>
    <n v="0.5"/>
    <n v="2.4"/>
    <n v="150"/>
    <n v="75"/>
    <n v="75"/>
    <n v="50"/>
    <n v="50"/>
    <n v="50"/>
    <s v="NA"/>
    <s v="NA"/>
    <s v="NA"/>
    <s v="NA"/>
  </r>
  <r>
    <s v="Costa Rica"/>
    <s v="Costa Rica"/>
    <s v="CRI"/>
    <s v="Latin America"/>
    <x v="17"/>
    <x v="4"/>
    <n v="2002"/>
    <x v="19"/>
    <n v="13.2"/>
    <n v="0.5"/>
    <n v="0.3"/>
    <n v="0.1"/>
    <n v="0.9"/>
    <n v="100"/>
    <n v="40"/>
    <n v="20"/>
    <n v="40"/>
    <n v="40"/>
    <n v="40"/>
    <s v="NA"/>
    <s v="NA"/>
    <s v="NA"/>
    <s v="NA"/>
  </r>
  <r>
    <s v="Costa Rica"/>
    <s v="Costa Rica"/>
    <s v="CRI"/>
    <s v="Latin America"/>
    <x v="17"/>
    <x v="4"/>
    <n v="2002"/>
    <x v="241"/>
    <n v="26.6"/>
    <n v="1.6"/>
    <n v="1.1000000000000001"/>
    <n v="2.7"/>
    <n v="5.4"/>
    <n v="60"/>
    <n v="40"/>
    <n v="100"/>
    <n v="100"/>
    <n v="100"/>
    <n v="100"/>
    <s v="NA"/>
    <s v="NA"/>
    <s v="NA"/>
    <s v="NA"/>
  </r>
  <r>
    <s v="Costa Rica"/>
    <s v="Costa Rica"/>
    <s v="CRI"/>
    <s v="Latin America"/>
    <x v="17"/>
    <x v="4"/>
    <n v="2002"/>
    <x v="58"/>
    <n v="9.1999999999999993"/>
    <n v="1.5"/>
    <n v="0.7"/>
    <n v="3.2"/>
    <n v="5.4"/>
    <n v="200"/>
    <n v="100"/>
    <n v="350"/>
    <n v="80"/>
    <n v="80"/>
    <n v="80"/>
    <s v="NA"/>
    <s v="NA"/>
    <s v="NA"/>
    <s v="NA"/>
  </r>
  <r>
    <s v="Costa Rica"/>
    <s v="Costa Rica"/>
    <s v="CRI"/>
    <s v="Latin America"/>
    <x v="17"/>
    <x v="4"/>
    <n v="2002"/>
    <x v="12"/>
    <n v="3.7"/>
    <n v="0.6"/>
    <n v="1.5"/>
    <n v="0.6"/>
    <n v="2.7"/>
    <n v="150"/>
    <n v="400"/>
    <n v="150"/>
    <n v="100"/>
    <n v="100"/>
    <n v="100"/>
    <s v="NA"/>
    <s v="NA"/>
    <s v="NA"/>
    <s v="NA"/>
  </r>
  <r>
    <s v="Costa Rica"/>
    <s v="Costa Rica"/>
    <s v="CRI"/>
    <s v="Latin America"/>
    <x v="17"/>
    <x v="4"/>
    <n v="2002"/>
    <x v="13"/>
    <n v="43.3"/>
    <n v="2.6"/>
    <n v="0.9"/>
    <n v="4.2"/>
    <n v="7.7"/>
    <n v="60"/>
    <n v="40"/>
    <n v="120"/>
    <n v="100"/>
    <n v="100"/>
    <n v="100"/>
    <s v="NA"/>
    <s v="NA"/>
    <s v="NA"/>
    <s v="NA"/>
  </r>
  <r>
    <s v="Costa Rica"/>
    <s v="Costa Rica"/>
    <s v="CRI"/>
    <s v="Latin America"/>
    <x v="17"/>
    <x v="4"/>
    <n v="2002"/>
    <x v="341"/>
    <n v="84.1"/>
    <n v="11.8"/>
    <n v="2.7"/>
    <n v="2.2999999999999998"/>
    <n v="16.8"/>
    <n v="140"/>
    <n v="40"/>
    <n v="30"/>
    <n v="100"/>
    <n v="100"/>
    <n v="100"/>
    <s v="NA"/>
    <s v="NA"/>
    <s v="NA"/>
    <s v="NA"/>
  </r>
  <r>
    <s v="Costa Rica"/>
    <s v="Costa Rica"/>
    <s v="CRI"/>
    <s v="Latin America"/>
    <x v="17"/>
    <x v="4"/>
    <n v="2002"/>
    <x v="24"/>
    <n v="47.9"/>
    <n v="4.3"/>
    <n v="1.5"/>
    <n v="2"/>
    <n v="7.8"/>
    <n v="100"/>
    <n v="40"/>
    <n v="60"/>
    <n v="90"/>
    <n v="90"/>
    <n v="90"/>
    <s v="NA"/>
    <s v="NA"/>
    <s v="NA"/>
    <s v="NA"/>
  </r>
  <r>
    <s v="Costa Rica"/>
    <s v="Costa Rica"/>
    <s v="CRI"/>
    <s v="Latin America"/>
    <x v="17"/>
    <x v="4"/>
    <n v="2002"/>
    <x v="25"/>
    <n v="0.3"/>
    <n v="0.1"/>
    <n v="0.1"/>
    <n v="0.1"/>
    <n v="0.3"/>
    <n v="200"/>
    <n v="300"/>
    <n v="200"/>
    <n v="100"/>
    <n v="100"/>
    <n v="100"/>
    <s v="NA"/>
    <s v="NA"/>
    <s v="NA"/>
    <s v="NA"/>
  </r>
  <r>
    <s v="Costa Rica"/>
    <s v="Costa Rica"/>
    <s v="CRI"/>
    <s v="Latin America"/>
    <x v="17"/>
    <x v="4"/>
    <n v="2002"/>
    <x v="49"/>
    <n v="0.3"/>
    <n v="0"/>
    <n v="0"/>
    <n v="0"/>
    <n v="0"/>
    <n v="90"/>
    <n v="120"/>
    <n v="150"/>
    <n v="90"/>
    <n v="90"/>
    <n v="90"/>
    <s v="NA"/>
    <s v="NA"/>
    <s v="NA"/>
    <s v="NA"/>
  </r>
  <r>
    <s v="Costa Rica"/>
    <s v="Costa Rica"/>
    <s v="CRI"/>
    <s v="Latin America"/>
    <x v="17"/>
    <x v="4"/>
    <n v="2002"/>
    <x v="20"/>
    <n v="10.8"/>
    <n v="2.2000000000000002"/>
    <n v="1.3"/>
    <n v="1.5"/>
    <n v="5"/>
    <n v="200"/>
    <n v="150"/>
    <n v="150"/>
    <n v="100"/>
    <n v="100"/>
    <n v="100"/>
    <s v="NA"/>
    <s v="NA"/>
    <s v="NA"/>
    <s v="NA"/>
  </r>
  <r>
    <s v="Croatia"/>
    <s v="Croatia"/>
    <s v="HRV"/>
    <s v="Western and Central Europe"/>
    <x v="18"/>
    <x v="4"/>
    <n v="2002"/>
    <x v="86"/>
    <n v="43.1"/>
    <n v="2.6"/>
    <n v="1.9"/>
    <n v="2.8"/>
    <n v="7.3"/>
    <s v="NA"/>
    <s v="NA"/>
    <s v="NA"/>
    <s v="NA"/>
    <s v="NA"/>
    <s v="NA"/>
    <n v="60.324825986078899"/>
    <n v="44.083526682134597"/>
    <n v="64.965197215777295"/>
    <s v="NA"/>
  </r>
  <r>
    <s v="Croatia"/>
    <s v="Croatia"/>
    <s v="HRV"/>
    <s v="Western and Central Europe"/>
    <x v="18"/>
    <x v="4"/>
    <n v="2002"/>
    <x v="0"/>
    <n v="44.9"/>
    <n v="1.3"/>
    <n v="2.2000000000000002"/>
    <n v="1.3"/>
    <n v="4.9000000000000004"/>
    <s v="NA"/>
    <s v="NA"/>
    <s v="NA"/>
    <s v="NA"/>
    <s v="NA"/>
    <s v="NA"/>
    <n v="28.953229398663701"/>
    <n v="48.997772828507799"/>
    <n v="28.953229398663701"/>
    <s v="NA"/>
  </r>
  <r>
    <s v="Croatia"/>
    <s v="Croatia"/>
    <s v="HRV"/>
    <s v="Western and Central Europe"/>
    <x v="18"/>
    <x v="4"/>
    <n v="2002"/>
    <x v="62"/>
    <n v="9.6999999999999993"/>
    <n v="1"/>
    <n v="0.5"/>
    <n v="0.4"/>
    <n v="1.9"/>
    <s v="NA"/>
    <s v="NA"/>
    <s v="NA"/>
    <s v="NA"/>
    <s v="NA"/>
    <s v="NA"/>
    <n v="103.092783505155"/>
    <n v="51.5463917525773"/>
    <n v="41.237113402061901"/>
    <s v="NA"/>
  </r>
  <r>
    <s v="Croatia"/>
    <s v="Croatia"/>
    <s v="HRV"/>
    <s v="Western and Central Europe"/>
    <x v="18"/>
    <x v="4"/>
    <n v="2002"/>
    <x v="1"/>
    <n v="3.3"/>
    <n v="0.4"/>
    <n v="0.2"/>
    <n v="0.2"/>
    <n v="0.8"/>
    <s v="NA"/>
    <s v="NA"/>
    <s v="NA"/>
    <s v="NA"/>
    <s v="NA"/>
    <s v="NA"/>
    <n v="121.212121212121"/>
    <n v="60.606060606060602"/>
    <n v="60.606060606060602"/>
    <s v="NA"/>
  </r>
  <r>
    <s v="Croatia"/>
    <s v="Croatia"/>
    <s v="HRV"/>
    <s v="Western and Central Europe"/>
    <x v="18"/>
    <x v="4"/>
    <n v="2002"/>
    <x v="249"/>
    <n v="36.5"/>
    <n v="2.9"/>
    <n v="1.5"/>
    <n v="2.9"/>
    <n v="7.3"/>
    <s v="NA"/>
    <s v="NA"/>
    <s v="NA"/>
    <s v="NA"/>
    <s v="NA"/>
    <s v="NA"/>
    <n v="79.452054794520507"/>
    <n v="41.095890410958901"/>
    <n v="79.452054794520507"/>
    <s v="NA"/>
  </r>
  <r>
    <s v="Croatia"/>
    <s v="Croatia"/>
    <s v="HRV"/>
    <s v="Western and Central Europe"/>
    <x v="18"/>
    <x v="4"/>
    <n v="2002"/>
    <x v="355"/>
    <n v="1.2"/>
    <n v="0.1"/>
    <n v="0.1"/>
    <n v="0.1"/>
    <n v="0.3"/>
    <s v="NA"/>
    <s v="NA"/>
    <s v="NA"/>
    <s v="NA"/>
    <s v="NA"/>
    <s v="NA"/>
    <n v="83.3333333333333"/>
    <n v="83.3333333333333"/>
    <n v="83.3333333333333"/>
    <s v="NA"/>
  </r>
  <r>
    <s v="Croatia"/>
    <s v="Croatia"/>
    <s v="HRV"/>
    <s v="Western and Central Europe"/>
    <x v="18"/>
    <x v="4"/>
    <n v="2002"/>
    <x v="64"/>
    <n v="4.0999999999999996"/>
    <n v="0.6"/>
    <n v="0.2"/>
    <n v="0.2"/>
    <n v="1.1000000000000001"/>
    <s v="NA"/>
    <s v="NA"/>
    <s v="NA"/>
    <s v="NA"/>
    <s v="NA"/>
    <s v="NA"/>
    <n v="146.34146341463401"/>
    <n v="48.780487804878"/>
    <n v="48.780487804878"/>
    <s v="NA"/>
  </r>
  <r>
    <s v="Croatia"/>
    <s v="Croatia"/>
    <s v="HRV"/>
    <s v="Western and Central Europe"/>
    <x v="18"/>
    <x v="4"/>
    <n v="2002"/>
    <x v="356"/>
    <n v="6.6"/>
    <n v="0.3"/>
    <n v="0.4"/>
    <n v="0.3"/>
    <n v="1"/>
    <s v="NA"/>
    <s v="NA"/>
    <s v="NA"/>
    <s v="NA"/>
    <s v="NA"/>
    <s v="NA"/>
    <n v="45.454545454545503"/>
    <n v="60.606060606060602"/>
    <n v="45.454545454545503"/>
    <s v="NA"/>
  </r>
  <r>
    <s v="Croatia"/>
    <s v="Croatia"/>
    <s v="HRV"/>
    <s v="Western and Central Europe"/>
    <x v="18"/>
    <x v="4"/>
    <n v="2002"/>
    <x v="357"/>
    <n v="6.1"/>
    <n v="0.7"/>
    <n v="0.3"/>
    <n v="0.4"/>
    <n v="1.5"/>
    <s v="NA"/>
    <s v="NA"/>
    <s v="NA"/>
    <s v="NA"/>
    <s v="NA"/>
    <s v="NA"/>
    <n v="114.754098360656"/>
    <n v="49.180327868852501"/>
    <n v="65.573770491803302"/>
    <s v="NA"/>
  </r>
  <r>
    <s v="Croatia"/>
    <s v="Croatia"/>
    <s v="HRV"/>
    <s v="Western and Central Europe"/>
    <x v="18"/>
    <x v="4"/>
    <n v="2002"/>
    <x v="343"/>
    <n v="19.600000000000001"/>
    <n v="2.2000000000000002"/>
    <n v="0.8"/>
    <n v="1.8"/>
    <n v="4.7"/>
    <s v="NA"/>
    <s v="NA"/>
    <s v="NA"/>
    <s v="NA"/>
    <s v="NA"/>
    <s v="NA"/>
    <n v="112.244897959184"/>
    <n v="40.816326530612201"/>
    <n v="91.836734693877503"/>
    <s v="NA"/>
  </r>
  <r>
    <s v="Croatia"/>
    <s v="Croatia"/>
    <s v="HRV"/>
    <s v="Western and Central Europe"/>
    <x v="18"/>
    <x v="4"/>
    <n v="2002"/>
    <x v="5"/>
    <n v="2.7"/>
    <n v="0.3"/>
    <n v="0.1"/>
    <n v="0.2"/>
    <n v="0.6"/>
    <s v="NA"/>
    <s v="NA"/>
    <s v="NA"/>
    <s v="NA"/>
    <s v="NA"/>
    <s v="NA"/>
    <n v="111.111111111111"/>
    <n v="37.037037037037003"/>
    <n v="74.074074074074105"/>
    <s v="NA"/>
  </r>
  <r>
    <s v="Croatia"/>
    <s v="Croatia"/>
    <s v="HRV"/>
    <s v="Western and Central Europe"/>
    <x v="18"/>
    <x v="4"/>
    <n v="2002"/>
    <x v="6"/>
    <n v="59.1"/>
    <n v="4.7"/>
    <n v="2.4"/>
    <n v="3.5"/>
    <n v="10.6"/>
    <s v="NA"/>
    <s v="NA"/>
    <s v="NA"/>
    <s v="NA"/>
    <s v="NA"/>
    <s v="NA"/>
    <n v="79.526226734348597"/>
    <n v="40.6091370558376"/>
    <n v="59.221658206429801"/>
    <s v="NA"/>
  </r>
  <r>
    <s v="Croatia"/>
    <s v="Croatia"/>
    <s v="HRV"/>
    <s v="Western and Central Europe"/>
    <x v="18"/>
    <x v="4"/>
    <n v="2002"/>
    <x v="19"/>
    <n v="385.7"/>
    <n v="38.6"/>
    <n v="13.5"/>
    <n v="13.5"/>
    <n v="65.599999999999994"/>
    <s v="NA"/>
    <s v="NA"/>
    <s v="NA"/>
    <s v="NA"/>
    <s v="NA"/>
    <s v="NA"/>
    <n v="100.07778065854301"/>
    <n v="35.001296344308997"/>
    <n v="35.001296344308997"/>
    <s v="NA"/>
  </r>
  <r>
    <s v="Croatia"/>
    <s v="Croatia"/>
    <s v="HRV"/>
    <s v="Western and Central Europe"/>
    <x v="18"/>
    <x v="4"/>
    <n v="2002"/>
    <x v="358"/>
    <n v="16.899999999999999"/>
    <n v="2"/>
    <n v="0.8"/>
    <n v="1"/>
    <n v="3.8"/>
    <s v="NA"/>
    <s v="NA"/>
    <s v="NA"/>
    <s v="NA"/>
    <s v="NA"/>
    <s v="NA"/>
    <n v="118.34319526627201"/>
    <n v="47.337278106508897"/>
    <n v="59.171597633136102"/>
    <s v="NA"/>
  </r>
  <r>
    <s v="Croatia"/>
    <s v="Croatia"/>
    <s v="HRV"/>
    <s v="Western and Central Europe"/>
    <x v="18"/>
    <x v="4"/>
    <n v="2002"/>
    <x v="30"/>
    <n v="24.1"/>
    <n v="0.7"/>
    <n v="1"/>
    <n v="0.7"/>
    <n v="2.4"/>
    <s v="NA"/>
    <s v="NA"/>
    <s v="NA"/>
    <s v="NA"/>
    <s v="NA"/>
    <s v="NA"/>
    <n v="29.045643153526999"/>
    <n v="41.493775933610003"/>
    <n v="29.045643153526999"/>
    <s v="NA"/>
  </r>
  <r>
    <s v="Croatia"/>
    <s v="Croatia"/>
    <s v="HRV"/>
    <s v="Western and Central Europe"/>
    <x v="18"/>
    <x v="4"/>
    <n v="2002"/>
    <x v="7"/>
    <n v="15.4"/>
    <n v="0.9"/>
    <n v="0.7"/>
    <n v="0.9"/>
    <n v="2.5"/>
    <s v="NA"/>
    <s v="NA"/>
    <s v="NA"/>
    <s v="NA"/>
    <s v="NA"/>
    <s v="NA"/>
    <n v="58.441558441558399"/>
    <n v="45.454545454545503"/>
    <n v="58.441558441558399"/>
    <s v="NA"/>
  </r>
  <r>
    <s v="Croatia"/>
    <s v="Croatia"/>
    <s v="HRV"/>
    <s v="Western and Central Europe"/>
    <x v="18"/>
    <x v="4"/>
    <n v="2002"/>
    <x v="8"/>
    <n v="6.8"/>
    <n v="0.8"/>
    <n v="0.3"/>
    <n v="0.4"/>
    <n v="1.5"/>
    <s v="NA"/>
    <s v="NA"/>
    <s v="NA"/>
    <s v="NA"/>
    <s v="NA"/>
    <s v="NA"/>
    <n v="117.64705882352899"/>
    <n v="44.117647058823501"/>
    <n v="58.823529411764703"/>
    <s v="NA"/>
  </r>
  <r>
    <s v="Croatia"/>
    <s v="Croatia"/>
    <s v="HRV"/>
    <s v="Western and Central Europe"/>
    <x v="18"/>
    <x v="4"/>
    <n v="2002"/>
    <x v="359"/>
    <n v="0.7"/>
    <n v="0"/>
    <n v="0"/>
    <n v="0"/>
    <n v="0.1"/>
    <s v="NA"/>
    <s v="NA"/>
    <s v="NA"/>
    <s v="NA"/>
    <s v="NA"/>
    <s v="NA"/>
    <n v="0"/>
    <n v="0"/>
    <n v="0"/>
    <s v="NA"/>
  </r>
  <r>
    <s v="Croatia"/>
    <s v="Croatia"/>
    <s v="HRV"/>
    <s v="Western and Central Europe"/>
    <x v="18"/>
    <x v="4"/>
    <n v="2002"/>
    <x v="360"/>
    <n v="3.2"/>
    <n v="0.5"/>
    <n v="0.2"/>
    <n v="0.2"/>
    <n v="0.9"/>
    <s v="NA"/>
    <s v="NA"/>
    <s v="NA"/>
    <s v="NA"/>
    <s v="NA"/>
    <s v="NA"/>
    <n v="156.25"/>
    <n v="62.5"/>
    <n v="62.5"/>
    <s v="NA"/>
  </r>
  <r>
    <s v="Croatia"/>
    <s v="Croatia"/>
    <s v="HRV"/>
    <s v="Western and Central Europe"/>
    <x v="18"/>
    <x v="4"/>
    <n v="2002"/>
    <x v="361"/>
    <n v="4.8"/>
    <n v="0.5"/>
    <n v="0.3"/>
    <n v="0.3"/>
    <n v="1.1000000000000001"/>
    <s v="NA"/>
    <s v="NA"/>
    <s v="NA"/>
    <s v="NA"/>
    <s v="NA"/>
    <s v="NA"/>
    <n v="104.166666666667"/>
    <n v="62.5"/>
    <n v="62.5"/>
    <s v="NA"/>
  </r>
  <r>
    <s v="Croatia"/>
    <s v="Croatia"/>
    <s v="HRV"/>
    <s v="Western and Central Europe"/>
    <x v="18"/>
    <x v="4"/>
    <n v="2002"/>
    <x v="12"/>
    <n v="66.400000000000006"/>
    <n v="4.5999999999999996"/>
    <n v="2.2999999999999998"/>
    <n v="3"/>
    <n v="10"/>
    <s v="NA"/>
    <s v="NA"/>
    <s v="NA"/>
    <s v="NA"/>
    <s v="NA"/>
    <s v="NA"/>
    <n v="69.277108433734895"/>
    <n v="34.638554216867497"/>
    <n v="45.180722891566298"/>
    <s v="NA"/>
  </r>
  <r>
    <s v="Croatia"/>
    <s v="Croatia"/>
    <s v="HRV"/>
    <s v="Western and Central Europe"/>
    <x v="18"/>
    <x v="4"/>
    <n v="2002"/>
    <x v="31"/>
    <n v="16.399999999999999"/>
    <n v="1.3"/>
    <n v="0.9"/>
    <n v="1.1000000000000001"/>
    <n v="3.3"/>
    <s v="NA"/>
    <s v="NA"/>
    <s v="NA"/>
    <s v="NA"/>
    <s v="NA"/>
    <s v="NA"/>
    <n v="79.268292682926798"/>
    <n v="54.878048780487802"/>
    <n v="67.073170731707293"/>
    <s v="NA"/>
  </r>
  <r>
    <s v="Croatia"/>
    <s v="Croatia"/>
    <s v="HRV"/>
    <s v="Western and Central Europe"/>
    <x v="18"/>
    <x v="4"/>
    <n v="2002"/>
    <x v="32"/>
    <n v="2.5"/>
    <n v="0.1"/>
    <n v="0.2"/>
    <n v="0.1"/>
    <n v="0.4"/>
    <s v="NA"/>
    <s v="NA"/>
    <s v="NA"/>
    <s v="NA"/>
    <s v="NA"/>
    <s v="NA"/>
    <n v="40"/>
    <n v="80"/>
    <n v="40"/>
    <s v="NA"/>
  </r>
  <r>
    <s v="Croatia"/>
    <s v="Croatia"/>
    <s v="HRV"/>
    <s v="Western and Central Europe"/>
    <x v="18"/>
    <x v="4"/>
    <n v="2002"/>
    <x v="60"/>
    <n v="46.5"/>
    <n v="1.4"/>
    <n v="2.1"/>
    <n v="2.8"/>
    <n v="6.3"/>
    <s v="NA"/>
    <s v="NA"/>
    <s v="NA"/>
    <s v="NA"/>
    <s v="NA"/>
    <s v="NA"/>
    <n v="30.1075268817204"/>
    <n v="45.161290322580598"/>
    <n v="60.215053763440899"/>
    <s v="NA"/>
  </r>
  <r>
    <s v="Croatia"/>
    <s v="Croatia"/>
    <s v="HRV"/>
    <s v="Western and Central Europe"/>
    <x v="18"/>
    <x v="4"/>
    <n v="2002"/>
    <x v="33"/>
    <n v="28"/>
    <n v="2.8"/>
    <n v="1.7"/>
    <n v="2.2000000000000002"/>
    <n v="6.7"/>
    <s v="NA"/>
    <s v="NA"/>
    <s v="NA"/>
    <s v="NA"/>
    <s v="NA"/>
    <s v="NA"/>
    <n v="100"/>
    <n v="60.714285714285701"/>
    <n v="78.571428571428598"/>
    <s v="NA"/>
  </r>
  <r>
    <s v="Croatia"/>
    <s v="Croatia"/>
    <s v="HRV"/>
    <s v="Western and Central Europe"/>
    <x v="18"/>
    <x v="4"/>
    <n v="2002"/>
    <x v="34"/>
    <n v="42.3"/>
    <n v="3.4"/>
    <n v="1.7"/>
    <n v="2.1"/>
    <n v="7.2"/>
    <s v="NA"/>
    <s v="NA"/>
    <s v="NA"/>
    <s v="NA"/>
    <s v="NA"/>
    <s v="NA"/>
    <n v="80.378250591016595"/>
    <n v="40.189125295508298"/>
    <n v="49.645390070921998"/>
    <s v="NA"/>
  </r>
  <r>
    <s v="Croatia"/>
    <s v="Croatia"/>
    <s v="HRV"/>
    <s v="Western and Central Europe"/>
    <x v="18"/>
    <x v="4"/>
    <n v="2002"/>
    <x v="25"/>
    <n v="6.5"/>
    <n v="0.1"/>
    <n v="0.4"/>
    <n v="0.5"/>
    <n v="1"/>
    <s v="NA"/>
    <s v="NA"/>
    <s v="NA"/>
    <s v="NA"/>
    <s v="NA"/>
    <s v="NA"/>
    <n v="15.384615384615399"/>
    <n v="61.538461538461497"/>
    <n v="76.923076923076906"/>
    <s v="NA"/>
  </r>
  <r>
    <s v="Croatia"/>
    <s v="Croatia"/>
    <s v="HRV"/>
    <s v="Western and Central Europe"/>
    <x v="18"/>
    <x v="4"/>
    <n v="2002"/>
    <x v="49"/>
    <n v="6.4"/>
    <n v="0.8"/>
    <n v="0.3"/>
    <n v="0.4"/>
    <n v="1.5"/>
    <s v="NA"/>
    <s v="NA"/>
    <s v="NA"/>
    <s v="NA"/>
    <s v="NA"/>
    <s v="NA"/>
    <n v="125"/>
    <n v="46.875"/>
    <n v="62.5"/>
    <s v="NA"/>
  </r>
  <r>
    <s v="Croatia"/>
    <s v="Croatia"/>
    <s v="HRV"/>
    <s v="Western and Central Europe"/>
    <x v="18"/>
    <x v="4"/>
    <n v="2002"/>
    <x v="134"/>
    <n v="2.9"/>
    <n v="0.5"/>
    <n v="0.2"/>
    <n v="0.3"/>
    <n v="1"/>
    <s v="NA"/>
    <s v="NA"/>
    <s v="NA"/>
    <s v="NA"/>
    <s v="NA"/>
    <s v="NA"/>
    <n v="172.413793103448"/>
    <n v="68.965517241379303"/>
    <n v="103.448275862069"/>
    <s v="NA"/>
  </r>
  <r>
    <s v="Croatia"/>
    <s v="Croatia"/>
    <s v="HRV"/>
    <s v="Western and Central Europe"/>
    <x v="18"/>
    <x v="4"/>
    <n v="2002"/>
    <x v="16"/>
    <n v="169.8"/>
    <n v="17.8"/>
    <n v="5.9"/>
    <n v="5.9"/>
    <n v="29.7"/>
    <s v="NA"/>
    <s v="NA"/>
    <s v="NA"/>
    <s v="NA"/>
    <s v="NA"/>
    <s v="NA"/>
    <n v="104.82921083627799"/>
    <n v="34.746760895170802"/>
    <n v="34.746760895170802"/>
    <s v="NA"/>
  </r>
  <r>
    <s v="Czech Rep"/>
    <s v="Czech Republic"/>
    <s v="CZE"/>
    <s v="Western and Central Europe"/>
    <x v="20"/>
    <x v="4"/>
    <n v="2002"/>
    <x v="86"/>
    <n v="68"/>
    <n v="0.40799999999999997"/>
    <n v="0.40799999999999997"/>
    <n v="0.34"/>
    <n v="1.1559999999999999"/>
    <s v="NA"/>
    <s v="NA"/>
    <s v="NA"/>
    <s v="NA"/>
    <s v="NA"/>
    <s v="NA"/>
    <n v="6"/>
    <n v="6"/>
    <n v="5"/>
    <s v="NA"/>
  </r>
  <r>
    <s v="Czech Rep"/>
    <s v="Czech Republic"/>
    <s v="CZE"/>
    <s v="Western and Central Europe"/>
    <x v="20"/>
    <x v="4"/>
    <n v="2002"/>
    <x v="79"/>
    <n v="230"/>
    <n v="12.88"/>
    <n v="3.68"/>
    <n v="2.76"/>
    <n v="19.32"/>
    <s v="NA"/>
    <s v="NA"/>
    <s v="NA"/>
    <s v="NA"/>
    <s v="NA"/>
    <s v="NA"/>
    <n v="56"/>
    <n v="16"/>
    <n v="12"/>
    <s v="NA"/>
  </r>
  <r>
    <s v="Czech Rep"/>
    <s v="Czech Republic"/>
    <s v="CZE"/>
    <s v="Western and Central Europe"/>
    <x v="20"/>
    <x v="4"/>
    <n v="2002"/>
    <x v="80"/>
    <n v="168"/>
    <n v="13.44"/>
    <n v="2.1840000000000002"/>
    <n v="1.1759999999999999"/>
    <n v="16.8"/>
    <s v="NA"/>
    <s v="NA"/>
    <s v="NA"/>
    <s v="NA"/>
    <s v="NA"/>
    <s v="NA"/>
    <n v="80"/>
    <n v="13"/>
    <n v="7"/>
    <s v="NA"/>
  </r>
  <r>
    <s v="Czech Rep"/>
    <s v="Czech Republic"/>
    <s v="CZE"/>
    <s v="Western and Central Europe"/>
    <x v="20"/>
    <x v="4"/>
    <n v="2002"/>
    <x v="249"/>
    <n v="105"/>
    <n v="0.105"/>
    <n v="0.105"/>
    <n v="0.21"/>
    <n v="0.42"/>
    <s v="NA"/>
    <s v="NA"/>
    <s v="NA"/>
    <s v="NA"/>
    <s v="NA"/>
    <s v="NA"/>
    <n v="1"/>
    <n v="1"/>
    <n v="2"/>
    <s v="NA"/>
  </r>
  <r>
    <s v="Czech Rep"/>
    <s v="Czech Republic"/>
    <s v="CZE"/>
    <s v="Western and Central Europe"/>
    <x v="20"/>
    <x v="4"/>
    <n v="2002"/>
    <x v="362"/>
    <n v="6"/>
    <n v="0.12"/>
    <n v="0.13800000000000001"/>
    <n v="0.13200000000000001"/>
    <n v="0.39"/>
    <s v="NA"/>
    <s v="NA"/>
    <s v="NA"/>
    <s v="NA"/>
    <s v="NA"/>
    <s v="NA"/>
    <n v="20"/>
    <n v="23"/>
    <n v="22"/>
    <s v="NA"/>
  </r>
  <r>
    <s v="Czech Rep"/>
    <s v="Czech Republic"/>
    <s v="CZE"/>
    <s v="Western and Central Europe"/>
    <x v="20"/>
    <x v="4"/>
    <n v="2002"/>
    <x v="363"/>
    <n v="1"/>
    <n v="0.109"/>
    <n v="7.8E-2"/>
    <n v="0.13900000000000001"/>
    <n v="0.32600000000000001"/>
    <s v="NA"/>
    <s v="NA"/>
    <s v="NA"/>
    <s v="NA"/>
    <s v="NA"/>
    <s v="NA"/>
    <n v="109"/>
    <n v="78"/>
    <n v="139"/>
    <s v="NA"/>
  </r>
  <r>
    <s v="Czech Rep"/>
    <s v="Czech Republic"/>
    <s v="CZE"/>
    <s v="Western and Central Europe"/>
    <x v="20"/>
    <x v="4"/>
    <n v="2002"/>
    <x v="81"/>
    <n v="2"/>
    <n v="0.17799999999999999"/>
    <n v="0.12"/>
    <n v="2E-3"/>
    <n v="0.3"/>
    <s v="NA"/>
    <s v="NA"/>
    <s v="NA"/>
    <s v="NA"/>
    <s v="NA"/>
    <s v="NA"/>
    <n v="89"/>
    <n v="60"/>
    <n v="1"/>
    <s v="NA"/>
  </r>
  <r>
    <s v="Czech Rep"/>
    <s v="Czech Republic"/>
    <s v="CZE"/>
    <s v="Western and Central Europe"/>
    <x v="20"/>
    <x v="4"/>
    <n v="2002"/>
    <x v="364"/>
    <n v="80"/>
    <n v="2.4"/>
    <n v="0.16"/>
    <n v="0.16"/>
    <n v="2.72"/>
    <s v="NA"/>
    <s v="NA"/>
    <s v="NA"/>
    <s v="NA"/>
    <s v="NA"/>
    <s v="NA"/>
    <n v="30"/>
    <n v="2"/>
    <n v="2"/>
    <s v="NA"/>
  </r>
  <r>
    <s v="Czech Rep"/>
    <s v="Czech Republic"/>
    <s v="CZE"/>
    <s v="Western and Central Europe"/>
    <x v="20"/>
    <x v="4"/>
    <n v="2002"/>
    <x v="130"/>
    <n v="517"/>
    <n v="9.3059999999999992"/>
    <n v="0"/>
    <n v="0"/>
    <n v="9.3059999999999992"/>
    <s v="NA"/>
    <s v="NA"/>
    <s v="NA"/>
    <s v="NA"/>
    <s v="NA"/>
    <s v="NA"/>
    <n v="18"/>
    <s v="NA"/>
    <s v="NA"/>
    <s v="NA"/>
  </r>
  <r>
    <s v="Czech Rep"/>
    <s v="Czech Republic"/>
    <s v="CZE"/>
    <s v="Western and Central Europe"/>
    <x v="20"/>
    <x v="4"/>
    <n v="2002"/>
    <x v="365"/>
    <n v="44"/>
    <n v="1.6279999999999999"/>
    <n v="0.61599999999999999"/>
    <n v="0.308"/>
    <n v="2.552"/>
    <s v="NA"/>
    <s v="NA"/>
    <s v="NA"/>
    <s v="NA"/>
    <s v="NA"/>
    <s v="NA"/>
    <n v="37"/>
    <n v="14"/>
    <n v="7"/>
    <s v="NA"/>
  </r>
  <r>
    <s v="Czech Rep"/>
    <s v="Czech Republic"/>
    <s v="CZE"/>
    <s v="Western and Central Europe"/>
    <x v="20"/>
    <x v="4"/>
    <n v="2002"/>
    <x v="165"/>
    <n v="8"/>
    <n v="1.024"/>
    <n v="0.33600000000000002"/>
    <n v="0.376"/>
    <n v="1.736"/>
    <s v="NA"/>
    <s v="NA"/>
    <s v="NA"/>
    <s v="NA"/>
    <s v="NA"/>
    <s v="NA"/>
    <n v="128"/>
    <n v="42"/>
    <n v="47"/>
    <s v="NA"/>
  </r>
  <r>
    <s v="Czech Rep"/>
    <s v="Czech Republic"/>
    <s v="CZE"/>
    <s v="Western and Central Europe"/>
    <x v="20"/>
    <x v="4"/>
    <n v="2002"/>
    <x v="366"/>
    <n v="11"/>
    <n v="0.91300000000000003"/>
    <n v="0.24199999999999999"/>
    <n v="0.26400000000000001"/>
    <n v="1.419"/>
    <s v="NA"/>
    <s v="NA"/>
    <s v="NA"/>
    <s v="NA"/>
    <s v="NA"/>
    <s v="NA"/>
    <n v="83"/>
    <n v="22"/>
    <n v="24"/>
    <s v="NA"/>
  </r>
  <r>
    <s v="Czech Rep"/>
    <s v="Czech Republic"/>
    <s v="CZE"/>
    <s v="Western and Central Europe"/>
    <x v="20"/>
    <x v="4"/>
    <n v="2002"/>
    <x v="346"/>
    <n v="263"/>
    <n v="27.088999999999999"/>
    <n v="5.7859999999999996"/>
    <n v="3.419"/>
    <n v="36.293999999999997"/>
    <s v="NA"/>
    <s v="NA"/>
    <s v="NA"/>
    <s v="NA"/>
    <s v="NA"/>
    <s v="NA"/>
    <n v="103"/>
    <n v="22"/>
    <n v="13"/>
    <s v="NA"/>
  </r>
  <r>
    <s v="Czech Rep"/>
    <s v="Czech Republic"/>
    <s v="CZE"/>
    <s v="Western and Central Europe"/>
    <x v="20"/>
    <x v="4"/>
    <n v="2002"/>
    <x v="367"/>
    <n v="13"/>
    <n v="0.74099999999999999"/>
    <n v="7.8E-2"/>
    <n v="7.8E-2"/>
    <n v="0.89700000000000002"/>
    <s v="NA"/>
    <s v="NA"/>
    <s v="NA"/>
    <s v="NA"/>
    <s v="NA"/>
    <s v="NA"/>
    <n v="57"/>
    <n v="6"/>
    <n v="6"/>
    <s v="NA"/>
  </r>
  <r>
    <s v="Czech Rep"/>
    <s v="Czech Republic"/>
    <s v="CZE"/>
    <s v="Western and Central Europe"/>
    <x v="20"/>
    <x v="4"/>
    <n v="2002"/>
    <x v="30"/>
    <n v="26"/>
    <n v="1.1180000000000001"/>
    <n v="0.182"/>
    <n v="0.104"/>
    <n v="1.4039999999999999"/>
    <s v="NA"/>
    <s v="NA"/>
    <s v="NA"/>
    <s v="NA"/>
    <s v="NA"/>
    <s v="NA"/>
    <n v="43"/>
    <n v="7"/>
    <n v="4"/>
    <s v="NA"/>
  </r>
  <r>
    <s v="Czech Rep"/>
    <s v="Czech Republic"/>
    <s v="CZE"/>
    <s v="Western and Central Europe"/>
    <x v="20"/>
    <x v="4"/>
    <n v="2002"/>
    <x v="368"/>
    <n v="7"/>
    <n v="3.5000000000000003E-2"/>
    <n v="0.105"/>
    <n v="2.8000000000000001E-2"/>
    <n v="0.16800000000000001"/>
    <s v="NA"/>
    <s v="NA"/>
    <s v="NA"/>
    <s v="NA"/>
    <s v="NA"/>
    <s v="NA"/>
    <n v="5"/>
    <n v="15"/>
    <n v="4"/>
    <s v="NA"/>
  </r>
  <r>
    <s v="Czech Rep"/>
    <s v="Czech Republic"/>
    <s v="CZE"/>
    <s v="Western and Central Europe"/>
    <x v="20"/>
    <x v="4"/>
    <n v="2002"/>
    <x v="369"/>
    <n v="12"/>
    <n v="0.49199999999999999"/>
    <n v="0.156"/>
    <n v="0.14399999999999999"/>
    <n v="0.79200000000000004"/>
    <s v="NA"/>
    <s v="NA"/>
    <s v="NA"/>
    <s v="NA"/>
    <s v="NA"/>
    <s v="NA"/>
    <n v="41"/>
    <n v="13"/>
    <n v="12"/>
    <s v="NA"/>
  </r>
  <r>
    <s v="Czech Rep"/>
    <s v="Czech Republic"/>
    <s v="CZE"/>
    <s v="Western and Central Europe"/>
    <x v="20"/>
    <x v="4"/>
    <n v="2002"/>
    <x v="145"/>
    <n v="214"/>
    <n v="0.85599999999999998"/>
    <n v="0"/>
    <n v="0"/>
    <n v="0.85599999999999998"/>
    <s v="NA"/>
    <s v="NA"/>
    <s v="NA"/>
    <s v="NA"/>
    <s v="NA"/>
    <s v="NA"/>
    <n v="4"/>
    <s v="NA"/>
    <s v="NA"/>
    <s v="NA"/>
  </r>
  <r>
    <s v="Czech Rep"/>
    <s v="Czech Republic"/>
    <s v="CZE"/>
    <s v="Western and Central Europe"/>
    <x v="20"/>
    <x v="4"/>
    <n v="2002"/>
    <x v="89"/>
    <n v="32"/>
    <n v="0.32"/>
    <n v="0.48"/>
    <n v="0.73599999999999999"/>
    <n v="1.536"/>
    <s v="NA"/>
    <s v="NA"/>
    <s v="NA"/>
    <s v="NA"/>
    <s v="NA"/>
    <s v="NA"/>
    <n v="10"/>
    <n v="15"/>
    <n v="23"/>
    <s v="NA"/>
  </r>
  <r>
    <s v="Czech Rep"/>
    <s v="Czech Republic"/>
    <s v="CZE"/>
    <s v="Western and Central Europe"/>
    <x v="20"/>
    <x v="4"/>
    <n v="2002"/>
    <x v="370"/>
    <n v="49"/>
    <n v="2.3519999999999999"/>
    <n v="0.63700000000000001"/>
    <n v="0.83299999999999996"/>
    <n v="3.8220000000000001"/>
    <s v="NA"/>
    <s v="NA"/>
    <s v="NA"/>
    <s v="NA"/>
    <s v="NA"/>
    <s v="NA"/>
    <n v="48"/>
    <n v="13"/>
    <n v="17"/>
    <s v="NA"/>
  </r>
  <r>
    <s v="Czech Rep"/>
    <s v="Czech Republic"/>
    <s v="CZE"/>
    <s v="Western and Central Europe"/>
    <x v="20"/>
    <x v="4"/>
    <n v="2002"/>
    <x v="371"/>
    <n v="2"/>
    <n v="0.152"/>
    <n v="0.13200000000000001"/>
    <n v="0.06"/>
    <n v="0.34399999999999997"/>
    <s v="NA"/>
    <s v="NA"/>
    <s v="NA"/>
    <s v="NA"/>
    <s v="NA"/>
    <s v="NA"/>
    <n v="76"/>
    <n v="66"/>
    <n v="30"/>
    <s v="NA"/>
  </r>
  <r>
    <s v="Czech Rep"/>
    <s v="Czech Republic"/>
    <s v="CZE"/>
    <s v="Western and Central Europe"/>
    <x v="20"/>
    <x v="4"/>
    <n v="2002"/>
    <x v="372"/>
    <n v="4"/>
    <n v="0.44"/>
    <n v="0.32400000000000001"/>
    <n v="7.5999999999999998E-2"/>
    <n v="0.84"/>
    <s v="NA"/>
    <s v="NA"/>
    <s v="NA"/>
    <s v="NA"/>
    <s v="NA"/>
    <s v="NA"/>
    <n v="110"/>
    <n v="81"/>
    <n v="19"/>
    <s v="NA"/>
  </r>
  <r>
    <s v="Czech Rep"/>
    <s v="Czech Republic"/>
    <s v="CZE"/>
    <s v="Western and Central Europe"/>
    <x v="20"/>
    <x v="4"/>
    <n v="2002"/>
    <x v="373"/>
    <n v="35"/>
    <n v="3.3250000000000002"/>
    <n v="1.925"/>
    <n v="2.2050000000000001"/>
    <n v="7.4550000000000001"/>
    <s v="NA"/>
    <s v="NA"/>
    <s v="NA"/>
    <s v="NA"/>
    <s v="NA"/>
    <s v="NA"/>
    <n v="95"/>
    <n v="55"/>
    <n v="63"/>
    <s v="NA"/>
  </r>
  <r>
    <s v="Czech Rep"/>
    <s v="Czech Republic"/>
    <s v="CZE"/>
    <s v="Western and Central Europe"/>
    <x v="20"/>
    <x v="4"/>
    <n v="2002"/>
    <x v="31"/>
    <n v="334"/>
    <n v="49.097999999999999"/>
    <n v="6.3460000000000001"/>
    <n v="4.008"/>
    <n v="59.451999999999998"/>
    <s v="NA"/>
    <s v="NA"/>
    <s v="NA"/>
    <s v="NA"/>
    <s v="NA"/>
    <s v="NA"/>
    <n v="147"/>
    <n v="19"/>
    <n v="12"/>
    <s v="NA"/>
  </r>
  <r>
    <s v="Czech Rep"/>
    <s v="Czech Republic"/>
    <s v="CZE"/>
    <s v="Western and Central Europe"/>
    <x v="20"/>
    <x v="4"/>
    <n v="2002"/>
    <x v="32"/>
    <n v="51"/>
    <n v="3.57"/>
    <n v="0.35699999999999998"/>
    <n v="0.20399999999999999"/>
    <n v="4.1310000000000002"/>
    <s v="NA"/>
    <s v="NA"/>
    <s v="NA"/>
    <s v="NA"/>
    <s v="NA"/>
    <s v="NA"/>
    <n v="70"/>
    <n v="7"/>
    <n v="4"/>
    <s v="NA"/>
  </r>
  <r>
    <s v="Czech Rep"/>
    <s v="Czech Republic"/>
    <s v="CZE"/>
    <s v="Western and Central Europe"/>
    <x v="20"/>
    <x v="4"/>
    <n v="2002"/>
    <x v="33"/>
    <n v="52"/>
    <n v="4.68"/>
    <n v="1.508"/>
    <n v="2.9119999999999999"/>
    <n v="9.1"/>
    <s v="NA"/>
    <s v="NA"/>
    <s v="NA"/>
    <s v="NA"/>
    <s v="NA"/>
    <s v="NA"/>
    <n v="90"/>
    <n v="29"/>
    <n v="56"/>
    <s v="NA"/>
  </r>
  <r>
    <s v="Czech Rep"/>
    <s v="Czech Republic"/>
    <s v="CZE"/>
    <s v="Western and Central Europe"/>
    <x v="20"/>
    <x v="4"/>
    <n v="2002"/>
    <x v="170"/>
    <n v="8"/>
    <n v="0.47199999999999998"/>
    <n v="0.04"/>
    <n v="3.2000000000000001E-2"/>
    <n v="0.54400000000000004"/>
    <s v="NA"/>
    <s v="NA"/>
    <s v="NA"/>
    <s v="NA"/>
    <s v="NA"/>
    <s v="NA"/>
    <n v="59"/>
    <n v="5"/>
    <n v="4"/>
    <s v="NA"/>
  </r>
  <r>
    <s v="Czech Rep"/>
    <s v="Czech Republic"/>
    <s v="CZE"/>
    <s v="Western and Central Europe"/>
    <x v="20"/>
    <x v="4"/>
    <n v="2002"/>
    <x v="141"/>
    <n v="37"/>
    <n v="2.59"/>
    <n v="0.29599999999999999"/>
    <n v="0.111"/>
    <n v="2.9969999999999999"/>
    <s v="NA"/>
    <s v="NA"/>
    <s v="NA"/>
    <s v="NA"/>
    <s v="NA"/>
    <s v="NA"/>
    <n v="70"/>
    <n v="8"/>
    <n v="3"/>
    <s v="NA"/>
  </r>
  <r>
    <s v="Czech Rep"/>
    <s v="Czech Republic"/>
    <s v="CZE"/>
    <s v="Western and Central Europe"/>
    <x v="20"/>
    <x v="4"/>
    <n v="2002"/>
    <x v="182"/>
    <n v="1"/>
    <n v="0"/>
    <n v="6.5000000000000002E-2"/>
    <n v="0.1"/>
    <n v="0.16500000000000001"/>
    <s v="NA"/>
    <s v="NA"/>
    <s v="NA"/>
    <s v="NA"/>
    <s v="NA"/>
    <s v="NA"/>
    <s v="NA"/>
    <n v="65"/>
    <n v="100"/>
    <s v="NA"/>
  </r>
  <r>
    <s v="Czech Rep"/>
    <s v="Czech Republic"/>
    <s v="CZE"/>
    <s v="Western and Central Europe"/>
    <x v="20"/>
    <x v="4"/>
    <n v="2002"/>
    <x v="96"/>
    <n v="40"/>
    <n v="2.72"/>
    <n v="0.4"/>
    <n v="0.32"/>
    <n v="3.44"/>
    <s v="NA"/>
    <s v="NA"/>
    <s v="NA"/>
    <s v="NA"/>
    <s v="NA"/>
    <s v="NA"/>
    <n v="68"/>
    <n v="10"/>
    <n v="8"/>
    <s v="NA"/>
  </r>
  <r>
    <s v="Czech Rep"/>
    <s v="Czech Republic"/>
    <s v="CZE"/>
    <s v="Western and Central Europe"/>
    <x v="20"/>
    <x v="4"/>
    <n v="2002"/>
    <x v="85"/>
    <n v="725"/>
    <n v="76.849999999999994"/>
    <n v="12.324999999999999"/>
    <n v="9.4250000000000007"/>
    <n v="98.6"/>
    <s v="NA"/>
    <s v="NA"/>
    <s v="NA"/>
    <s v="NA"/>
    <s v="NA"/>
    <s v="NA"/>
    <n v="106"/>
    <n v="17"/>
    <n v="13"/>
    <s v="NA"/>
  </r>
  <r>
    <s v="Denmark"/>
    <s v="Denmark"/>
    <s v="DNK"/>
    <s v="Western and Central Europe"/>
    <x v="21"/>
    <x v="4"/>
    <n v="2002"/>
    <x v="0"/>
    <n v="826"/>
    <n v="64"/>
    <n v="13"/>
    <n v="25"/>
    <n v="102"/>
    <s v="NA"/>
    <s v="NA"/>
    <s v="NA"/>
    <s v="NA"/>
    <s v="NA"/>
    <s v="NA"/>
    <n v="78"/>
    <n v="16"/>
    <n v="30"/>
    <s v="NA"/>
  </r>
  <r>
    <s v="Denmark"/>
    <s v="Denmark"/>
    <s v="DNK"/>
    <s v="Western and Central Europe"/>
    <x v="21"/>
    <x v="4"/>
    <n v="2002"/>
    <x v="227"/>
    <n v="228"/>
    <n v="25"/>
    <n v="2"/>
    <n v="15"/>
    <n v="42"/>
    <s v="NA"/>
    <s v="NA"/>
    <s v="NA"/>
    <s v="NA"/>
    <s v="NA"/>
    <s v="NA"/>
    <n v="110"/>
    <n v="10"/>
    <n v="65"/>
    <s v="NA"/>
  </r>
  <r>
    <s v="Denmark"/>
    <s v="Denmark"/>
    <s v="DNK"/>
    <s v="Western and Central Europe"/>
    <x v="21"/>
    <x v="4"/>
    <n v="2002"/>
    <x v="343"/>
    <n v="60"/>
    <n v="9"/>
    <n v="1"/>
    <n v="5"/>
    <n v="15"/>
    <s v="NA"/>
    <s v="NA"/>
    <s v="NA"/>
    <s v="NA"/>
    <s v="NA"/>
    <s v="NA"/>
    <n v="150"/>
    <n v="22"/>
    <n v="75"/>
    <s v="NA"/>
  </r>
  <r>
    <s v="Denmark"/>
    <s v="Denmark"/>
    <s v="DNK"/>
    <s v="Western and Central Europe"/>
    <x v="21"/>
    <x v="4"/>
    <n v="2002"/>
    <x v="345"/>
    <n v="100"/>
    <n v="13"/>
    <n v="2"/>
    <n v="3"/>
    <n v="18"/>
    <s v="NA"/>
    <s v="NA"/>
    <s v="NA"/>
    <s v="NA"/>
    <s v="NA"/>
    <s v="NA"/>
    <n v="130"/>
    <n v="15"/>
    <n v="30"/>
    <s v="NA"/>
  </r>
  <r>
    <s v="Denmark"/>
    <s v="Denmark"/>
    <s v="DNK"/>
    <s v="Western and Central Europe"/>
    <x v="21"/>
    <x v="4"/>
    <n v="2002"/>
    <x v="346"/>
    <n v="59"/>
    <n v="2"/>
    <n v="1"/>
    <n v="1"/>
    <n v="4"/>
    <s v="NA"/>
    <s v="NA"/>
    <s v="NA"/>
    <s v="NA"/>
    <s v="NA"/>
    <s v="NA"/>
    <n v="30"/>
    <n v="25"/>
    <n v="10"/>
    <s v="NA"/>
  </r>
  <r>
    <s v="Denmark"/>
    <s v="Denmark"/>
    <s v="DNK"/>
    <s v="Western and Central Europe"/>
    <x v="21"/>
    <x v="4"/>
    <n v="2002"/>
    <x v="230"/>
    <n v="77"/>
    <n v="8"/>
    <n v="1"/>
    <n v="4"/>
    <n v="13"/>
    <s v="NA"/>
    <s v="NA"/>
    <s v="NA"/>
    <s v="NA"/>
    <s v="NA"/>
    <s v="NA"/>
    <n v="100"/>
    <n v="16"/>
    <n v="48"/>
    <s v="NA"/>
  </r>
  <r>
    <s v="Denmark"/>
    <s v="Denmark"/>
    <s v="DNK"/>
    <s v="Western and Central Europe"/>
    <x v="21"/>
    <x v="4"/>
    <n v="2002"/>
    <x v="347"/>
    <n v="82"/>
    <n v="8"/>
    <n v="1"/>
    <n v="3"/>
    <n v="12"/>
    <s v="NA"/>
    <s v="NA"/>
    <s v="NA"/>
    <s v="NA"/>
    <s v="NA"/>
    <s v="NA"/>
    <n v="95"/>
    <n v="16"/>
    <n v="35"/>
    <s v="NA"/>
  </r>
  <r>
    <s v="Denmark"/>
    <s v="Denmark"/>
    <s v="DNK"/>
    <s v="Western and Central Europe"/>
    <x v="21"/>
    <x v="4"/>
    <n v="2002"/>
    <x v="12"/>
    <n v="40"/>
    <n v="5"/>
    <n v="1"/>
    <n v="3"/>
    <n v="9"/>
    <s v="NA"/>
    <s v="NA"/>
    <s v="NA"/>
    <s v="NA"/>
    <s v="NA"/>
    <s v="NA"/>
    <n v="120"/>
    <n v="35"/>
    <n v="83"/>
    <s v="NA"/>
  </r>
  <r>
    <s v="Denmark"/>
    <s v="Denmark"/>
    <s v="DNK"/>
    <s v="Western and Central Europe"/>
    <x v="21"/>
    <x v="4"/>
    <n v="2002"/>
    <x v="349"/>
    <n v="53"/>
    <s v="NA"/>
    <n v="1"/>
    <n v="3"/>
    <n v="4"/>
    <s v="NA"/>
    <s v="NA"/>
    <s v="NA"/>
    <s v="NA"/>
    <s v="NA"/>
    <s v="NA"/>
    <s v="NA"/>
    <n v="16"/>
    <n v="55"/>
    <s v="NA"/>
  </r>
  <r>
    <s v="Denmark"/>
    <s v="Denmark"/>
    <s v="DNK"/>
    <s v="Western and Central Europe"/>
    <x v="21"/>
    <x v="4"/>
    <n v="2002"/>
    <x v="233"/>
    <n v="159"/>
    <n v="13"/>
    <n v="2"/>
    <n v="5"/>
    <n v="20"/>
    <s v="NA"/>
    <s v="NA"/>
    <s v="NA"/>
    <s v="NA"/>
    <s v="NA"/>
    <s v="NA"/>
    <n v="80"/>
    <n v="13"/>
    <n v="32"/>
    <s v="NA"/>
  </r>
  <r>
    <s v="Denmark"/>
    <s v="Denmark"/>
    <s v="DNK"/>
    <s v="Western and Central Europe"/>
    <x v="21"/>
    <x v="4"/>
    <n v="2002"/>
    <x v="234"/>
    <n v="24"/>
    <n v="1"/>
    <s v="NA"/>
    <s v="NA"/>
    <n v="1"/>
    <s v="NA"/>
    <s v="NA"/>
    <s v="NA"/>
    <s v="NA"/>
    <s v="NA"/>
    <s v="NA"/>
    <n v="40"/>
    <s v="NA"/>
    <s v="NA"/>
    <s v="NA"/>
  </r>
  <r>
    <s v="Denmark"/>
    <s v="Denmark"/>
    <s v="DNK"/>
    <s v="Western and Central Europe"/>
    <x v="21"/>
    <x v="4"/>
    <n v="2002"/>
    <x v="33"/>
    <n v="58"/>
    <n v="6"/>
    <n v="2"/>
    <n v="4"/>
    <n v="12"/>
    <s v="NA"/>
    <s v="NA"/>
    <s v="NA"/>
    <s v="NA"/>
    <s v="NA"/>
    <s v="NA"/>
    <n v="100"/>
    <n v="35"/>
    <n v="70"/>
    <s v="NA"/>
  </r>
  <r>
    <s v="Denmark"/>
    <s v="Denmark"/>
    <s v="DNK"/>
    <s v="Western and Central Europe"/>
    <x v="21"/>
    <x v="4"/>
    <n v="2002"/>
    <x v="236"/>
    <n v="6"/>
    <n v="0"/>
    <n v="0"/>
    <n v="0"/>
    <n v="0"/>
    <s v="NA"/>
    <s v="NA"/>
    <s v="NA"/>
    <s v="NA"/>
    <s v="NA"/>
    <s v="NA"/>
    <n v="70"/>
    <n v="10"/>
    <n v="45"/>
    <s v="NA"/>
  </r>
  <r>
    <s v="Denmark"/>
    <s v="Denmark"/>
    <s v="DNK"/>
    <s v="Western and Central Europe"/>
    <x v="21"/>
    <x v="4"/>
    <n v="2002"/>
    <x v="20"/>
    <n v="21"/>
    <n v="3"/>
    <n v="1"/>
    <n v="2"/>
    <n v="6"/>
    <s v="NA"/>
    <s v="NA"/>
    <s v="NA"/>
    <s v="NA"/>
    <s v="NA"/>
    <s v="NA"/>
    <n v="140"/>
    <n v="40"/>
    <n v="100"/>
    <s v="NA"/>
  </r>
  <r>
    <s v="Denmark"/>
    <s v="Denmark"/>
    <s v="DNK"/>
    <s v="Western and Central Europe"/>
    <x v="21"/>
    <x v="4"/>
    <n v="2002"/>
    <x v="16"/>
    <n v="639"/>
    <n v="96"/>
    <n v="11"/>
    <n v="26"/>
    <n v="133"/>
    <s v="NA"/>
    <s v="NA"/>
    <s v="NA"/>
    <s v="NA"/>
    <s v="NA"/>
    <s v="NA"/>
    <n v="150"/>
    <n v="17"/>
    <n v="40"/>
    <s v="NA"/>
  </r>
  <r>
    <s v="Dominican Republic"/>
    <s v="Dominican Republic"/>
    <s v="DOM"/>
    <s v="Latin America"/>
    <x v="19"/>
    <x v="4"/>
    <n v="2002"/>
    <x v="77"/>
    <n v="16"/>
    <n v="0.8"/>
    <n v="1.2"/>
    <n v="1"/>
    <n v="3"/>
    <n v="80"/>
    <n v="80"/>
    <n v="80"/>
    <n v="60"/>
    <n v="60"/>
    <n v="60"/>
    <s v="NA"/>
    <s v="NA"/>
    <s v="NA"/>
    <s v="NA"/>
  </r>
  <r>
    <s v="Dominican Republic"/>
    <s v="Dominican Republic"/>
    <s v="DOM"/>
    <s v="Latin America"/>
    <x v="19"/>
    <x v="4"/>
    <n v="2002"/>
    <x v="18"/>
    <n v="29"/>
    <n v="2.6"/>
    <n v="1.6"/>
    <n v="3.9"/>
    <n v="8.1"/>
    <n v="100"/>
    <n v="60"/>
    <n v="150"/>
    <n v="90"/>
    <n v="90"/>
    <n v="90"/>
    <s v="NA"/>
    <s v="NA"/>
    <s v="NA"/>
    <s v="NA"/>
  </r>
  <r>
    <s v="Dominican Republic"/>
    <s v="Dominican Republic"/>
    <s v="DOM"/>
    <s v="Latin America"/>
    <x v="19"/>
    <x v="4"/>
    <n v="2002"/>
    <x v="42"/>
    <n v="20"/>
    <n v="0.2"/>
    <n v="0.2"/>
    <n v="0.2"/>
    <n v="0.6"/>
    <n v="60"/>
    <n v="40"/>
    <n v="60"/>
    <n v="20"/>
    <n v="20"/>
    <n v="20"/>
    <s v="NA"/>
    <s v="NA"/>
    <s v="NA"/>
    <s v="NA"/>
  </r>
  <r>
    <s v="Dominican Republic"/>
    <s v="Dominican Republic"/>
    <s v="DOM"/>
    <s v="Latin America"/>
    <x v="19"/>
    <x v="4"/>
    <n v="2002"/>
    <x v="2"/>
    <n v="11.8"/>
    <n v="1.1000000000000001"/>
    <n v="0.6"/>
    <n v="0.8"/>
    <n v="2.5"/>
    <n v="100"/>
    <n v="60"/>
    <n v="80"/>
    <n v="90"/>
    <n v="90"/>
    <n v="90"/>
    <s v="NA"/>
    <s v="NA"/>
    <s v="NA"/>
    <s v="NA"/>
  </r>
  <r>
    <s v="Dominican Republic"/>
    <s v="Dominican Republic"/>
    <s v="DOM"/>
    <s v="Latin America"/>
    <x v="19"/>
    <x v="4"/>
    <n v="2002"/>
    <x v="51"/>
    <n v="153.19999999999999"/>
    <n v="1.8"/>
    <n v="1.2"/>
    <n v="1.2"/>
    <n v="4.2"/>
    <n v="60"/>
    <n v="40"/>
    <n v="40"/>
    <n v="20"/>
    <n v="20"/>
    <n v="20"/>
    <s v="NA"/>
    <s v="NA"/>
    <s v="NA"/>
    <s v="NA"/>
  </r>
  <r>
    <s v="Dominican Republic"/>
    <s v="Dominican Republic"/>
    <s v="DOM"/>
    <s v="Latin America"/>
    <x v="19"/>
    <x v="4"/>
    <n v="2002"/>
    <x v="52"/>
    <n v="36.700000000000003"/>
    <n v="0.3"/>
    <n v="1.5"/>
    <n v="1.5"/>
    <n v="3.3"/>
    <n v="40"/>
    <n v="40"/>
    <n v="40"/>
    <n v="20"/>
    <n v="20"/>
    <n v="20"/>
    <s v="NA"/>
    <s v="NA"/>
    <s v="NA"/>
    <s v="NA"/>
  </r>
  <r>
    <s v="Dominican Republic"/>
    <s v="Dominican Republic"/>
    <s v="DOM"/>
    <s v="Latin America"/>
    <x v="19"/>
    <x v="4"/>
    <n v="2002"/>
    <x v="53"/>
    <n v="139.4"/>
    <n v="4.5"/>
    <n v="2.2000000000000002"/>
    <n v="2.5"/>
    <n v="9.1999999999999993"/>
    <n v="80"/>
    <n v="40"/>
    <n v="60"/>
    <n v="40"/>
    <n v="40"/>
    <n v="40"/>
    <s v="NA"/>
    <s v="NA"/>
    <s v="NA"/>
    <s v="NA"/>
  </r>
  <r>
    <s v="Dominican Republic"/>
    <s v="Dominican Republic"/>
    <s v="DOM"/>
    <s v="Latin America"/>
    <x v="19"/>
    <x v="4"/>
    <n v="2002"/>
    <x v="374"/>
    <n v="63.5"/>
    <n v="3"/>
    <n v="2.2999999999999998"/>
    <n v="2.2999999999999998"/>
    <n v="7.6"/>
    <n v="80"/>
    <n v="60"/>
    <n v="60"/>
    <n v="60"/>
    <n v="60"/>
    <n v="60"/>
    <s v="NA"/>
    <s v="NA"/>
    <s v="NA"/>
    <s v="NA"/>
  </r>
  <r>
    <s v="Dominican Republic"/>
    <s v="Dominican Republic"/>
    <s v="DOM"/>
    <s v="Latin America"/>
    <x v="19"/>
    <x v="4"/>
    <n v="2002"/>
    <x v="6"/>
    <n v="1"/>
    <n v="0.1"/>
    <n v="0.1"/>
    <n v="0.1"/>
    <n v="0.3"/>
    <n v="100"/>
    <n v="80"/>
    <n v="100"/>
    <n v="90"/>
    <n v="90"/>
    <n v="90"/>
    <s v="NA"/>
    <s v="NA"/>
    <s v="NA"/>
    <s v="NA"/>
  </r>
  <r>
    <s v="Dominican Republic"/>
    <s v="Dominican Republic"/>
    <s v="DOM"/>
    <s v="Latin America"/>
    <x v="19"/>
    <x v="4"/>
    <n v="2002"/>
    <x v="28"/>
    <n v="130"/>
    <n v="1"/>
    <n v="0.5"/>
    <n v="0.8"/>
    <n v="2.2999999999999998"/>
    <n v="80"/>
    <n v="40"/>
    <n v="40"/>
    <n v="10"/>
    <n v="10"/>
    <n v="10"/>
    <s v="NA"/>
    <s v="NA"/>
    <s v="NA"/>
    <s v="NA"/>
  </r>
  <r>
    <s v="Dominican Republic"/>
    <s v="Dominican Republic"/>
    <s v="DOM"/>
    <s v="Latin America"/>
    <x v="19"/>
    <x v="4"/>
    <n v="2002"/>
    <x v="19"/>
    <n v="28.5"/>
    <n v="1.1000000000000001"/>
    <n v="0.7"/>
    <n v="0.7"/>
    <n v="2.5"/>
    <n v="100"/>
    <n v="60"/>
    <n v="60"/>
    <n v="40"/>
    <n v="40"/>
    <n v="40"/>
    <s v="NA"/>
    <s v="NA"/>
    <s v="NA"/>
    <s v="NA"/>
  </r>
  <r>
    <s v="Dominican Republic"/>
    <s v="Dominican Republic"/>
    <s v="DOM"/>
    <s v="Latin America"/>
    <x v="19"/>
    <x v="4"/>
    <n v="2002"/>
    <x v="58"/>
    <n v="8.6999999999999993"/>
    <n v="0.9"/>
    <n v="0.6"/>
    <n v="1.2"/>
    <n v="2.7"/>
    <n v="120"/>
    <n v="80"/>
    <n v="150"/>
    <n v="90"/>
    <n v="90"/>
    <n v="90"/>
    <s v="NA"/>
    <s v="NA"/>
    <s v="NA"/>
    <s v="NA"/>
  </r>
  <r>
    <s v="Dominican Republic"/>
    <s v="Dominican Republic"/>
    <s v="DOM"/>
    <s v="Latin America"/>
    <x v="19"/>
    <x v="4"/>
    <n v="2002"/>
    <x v="92"/>
    <n v="35.5"/>
    <n v="0.9"/>
    <n v="1.1000000000000001"/>
    <n v="1.7"/>
    <n v="3.7"/>
    <n v="80"/>
    <n v="80"/>
    <n v="120"/>
    <n v="30"/>
    <n v="30"/>
    <n v="30"/>
    <s v="NA"/>
    <s v="NA"/>
    <s v="NA"/>
    <s v="NA"/>
  </r>
  <r>
    <s v="Dominican Republic"/>
    <s v="Dominican Republic"/>
    <s v="DOM"/>
    <s v="Latin America"/>
    <x v="19"/>
    <x v="4"/>
    <n v="2002"/>
    <x v="12"/>
    <n v="1.9"/>
    <n v="0.3"/>
    <n v="0.2"/>
    <n v="0.1"/>
    <n v="0.6"/>
    <n v="150"/>
    <n v="100"/>
    <n v="80"/>
    <n v="90"/>
    <n v="90"/>
    <n v="90"/>
    <s v="NA"/>
    <s v="NA"/>
    <s v="NA"/>
    <s v="NA"/>
  </r>
  <r>
    <s v="Dominican Republic"/>
    <s v="Dominican Republic"/>
    <s v="DOM"/>
    <s v="Latin America"/>
    <x v="19"/>
    <x v="4"/>
    <n v="2002"/>
    <x v="354"/>
    <n v="7.9"/>
    <n v="0.1"/>
    <n v="0"/>
    <n v="0"/>
    <n v="0.1"/>
    <n v="80"/>
    <n v="40"/>
    <n v="40"/>
    <n v="10"/>
    <n v="10"/>
    <n v="10"/>
    <s v="NA"/>
    <s v="NA"/>
    <s v="NA"/>
    <s v="NA"/>
  </r>
  <r>
    <s v="Dominican Republic"/>
    <s v="Dominican Republic"/>
    <s v="DOM"/>
    <s v="Latin America"/>
    <x v="19"/>
    <x v="4"/>
    <n v="2002"/>
    <x v="13"/>
    <n v="64.900000000000006"/>
    <n v="1.6"/>
    <n v="3.1"/>
    <n v="3.9"/>
    <n v="8.6"/>
    <n v="40"/>
    <n v="80"/>
    <n v="60"/>
    <n v="60"/>
    <n v="60"/>
    <n v="60"/>
    <s v="NA"/>
    <s v="NA"/>
    <s v="NA"/>
    <s v="NA"/>
  </r>
  <r>
    <s v="Dominican Republic"/>
    <s v="Dominican Republic"/>
    <s v="DOM"/>
    <s v="Latin America"/>
    <x v="19"/>
    <x v="4"/>
    <n v="2002"/>
    <x v="341"/>
    <n v="121.2"/>
    <n v="13.1"/>
    <n v="6.5"/>
    <n v="5.8"/>
    <n v="25.4"/>
    <n v="120"/>
    <n v="60"/>
    <n v="60"/>
    <n v="90"/>
    <n v="90"/>
    <n v="90"/>
    <s v="NA"/>
    <s v="NA"/>
    <s v="NA"/>
    <s v="NA"/>
  </r>
  <r>
    <s v="Dominican Republic"/>
    <s v="Dominican Republic"/>
    <s v="DOM"/>
    <s v="Latin America"/>
    <x v="19"/>
    <x v="4"/>
    <n v="2002"/>
    <x v="46"/>
    <n v="8.5"/>
    <n v="0.3"/>
    <n v="0.3"/>
    <n v="0.3"/>
    <n v="0.9"/>
    <n v="80"/>
    <n v="60"/>
    <n v="60"/>
    <n v="50"/>
    <n v="50"/>
    <n v="50"/>
    <s v="NA"/>
    <s v="NA"/>
    <s v="NA"/>
    <s v="NA"/>
  </r>
  <r>
    <s v="Dominican Republic"/>
    <s v="Dominican Republic"/>
    <s v="DOM"/>
    <s v="Latin America"/>
    <x v="19"/>
    <x v="4"/>
    <n v="2002"/>
    <x v="24"/>
    <n v="256.5"/>
    <n v="12.3"/>
    <n v="9.1999999999999993"/>
    <n v="9.1999999999999993"/>
    <n v="30.7"/>
    <n v="80"/>
    <n v="60"/>
    <n v="60"/>
    <n v="60"/>
    <n v="60"/>
    <n v="60"/>
    <s v="NA"/>
    <s v="NA"/>
    <s v="NA"/>
    <s v="NA"/>
  </r>
  <r>
    <s v="Dominican Republic"/>
    <s v="Dominican Republic"/>
    <s v="DOM"/>
    <s v="Latin America"/>
    <x v="19"/>
    <x v="4"/>
    <n v="2002"/>
    <x v="25"/>
    <n v="30.6"/>
    <n v="2.2000000000000002"/>
    <n v="1.5"/>
    <n v="1.1000000000000001"/>
    <n v="4.8"/>
    <n v="80"/>
    <n v="60"/>
    <n v="60"/>
    <n v="90"/>
    <n v="90"/>
    <n v="90"/>
    <s v="NA"/>
    <s v="NA"/>
    <s v="NA"/>
    <s v="NA"/>
  </r>
  <r>
    <s v="Dominican Republic"/>
    <s v="Dominican Republic"/>
    <s v="DOM"/>
    <s v="Latin America"/>
    <x v="19"/>
    <x v="4"/>
    <n v="2002"/>
    <x v="49"/>
    <n v="12"/>
    <n v="1.3"/>
    <n v="0.6"/>
    <n v="0.9"/>
    <n v="2.8"/>
    <n v="120"/>
    <n v="60"/>
    <n v="120"/>
    <n v="90"/>
    <n v="90"/>
    <n v="90"/>
    <s v="NA"/>
    <s v="NA"/>
    <s v="NA"/>
    <s v="NA"/>
  </r>
  <r>
    <s v="Dominican Republic"/>
    <s v="Dominican Republic"/>
    <s v="DOM"/>
    <s v="Latin America"/>
    <x v="19"/>
    <x v="4"/>
    <n v="2002"/>
    <x v="20"/>
    <n v="28.3"/>
    <n v="2.2999999999999998"/>
    <n v="2.2999999999999998"/>
    <n v="1.7"/>
    <n v="6.3"/>
    <n v="80"/>
    <n v="80"/>
    <n v="60"/>
    <s v="NA"/>
    <s v="NA"/>
    <s v="NA"/>
    <s v="NA"/>
    <s v="NA"/>
    <s v="NA"/>
    <s v="NA"/>
  </r>
  <r>
    <s v="Ecuador"/>
    <s v="Ecuador"/>
    <s v="ECU"/>
    <s v="Latin America"/>
    <x v="15"/>
    <x v="4"/>
    <n v="2002"/>
    <x v="18"/>
    <n v="110"/>
    <n v="23.1"/>
    <n v="1.5"/>
    <n v="30.8"/>
    <n v="55.4"/>
    <n v="300"/>
    <n v="20"/>
    <n v="400"/>
    <n v="70"/>
    <n v="70"/>
    <n v="70"/>
    <s v="NA"/>
    <s v="NA"/>
    <s v="NA"/>
    <s v="NA"/>
  </r>
  <r>
    <s v="Ecuador"/>
    <s v="Ecuador"/>
    <s v="ECU"/>
    <s v="Latin America"/>
    <x v="15"/>
    <x v="4"/>
    <n v="2002"/>
    <x v="0"/>
    <n v="45"/>
    <n v="0.2"/>
    <n v="0"/>
    <n v="0.1"/>
    <n v="0.3"/>
    <n v="80"/>
    <n v="20"/>
    <n v="60"/>
    <n v="5"/>
    <n v="5"/>
    <n v="5"/>
    <s v="NA"/>
    <s v="NA"/>
    <s v="NA"/>
    <s v="NA"/>
  </r>
  <r>
    <s v="Ecuador"/>
    <s v="Ecuador"/>
    <s v="ECU"/>
    <s v="Latin America"/>
    <x v="15"/>
    <x v="4"/>
    <n v="2002"/>
    <x v="42"/>
    <n v="20"/>
    <n v="0"/>
    <n v="0"/>
    <n v="0"/>
    <n v="0"/>
    <n v="20"/>
    <n v="20"/>
    <n v="20"/>
    <n v="10"/>
    <n v="10"/>
    <n v="10"/>
    <s v="NA"/>
    <s v="NA"/>
    <s v="NA"/>
    <s v="NA"/>
  </r>
  <r>
    <s v="Ecuador"/>
    <s v="Ecuador"/>
    <s v="ECU"/>
    <s v="Latin America"/>
    <x v="15"/>
    <x v="4"/>
    <n v="2002"/>
    <x v="51"/>
    <n v="310"/>
    <n v="1.2"/>
    <n v="0.2"/>
    <n v="0.9"/>
    <n v="2.2999999999999998"/>
    <n v="80"/>
    <n v="15"/>
    <n v="60"/>
    <n v="5"/>
    <n v="5"/>
    <n v="5"/>
    <s v="NA"/>
    <s v="NA"/>
    <s v="NA"/>
    <s v="NA"/>
  </r>
  <r>
    <s v="Ecuador"/>
    <s v="Ecuador"/>
    <s v="ECU"/>
    <s v="Latin America"/>
    <x v="15"/>
    <x v="4"/>
    <n v="2002"/>
    <x v="53"/>
    <n v="380"/>
    <n v="1.5"/>
    <n v="0.4"/>
    <n v="0.8"/>
    <n v="2.7"/>
    <n v="80"/>
    <n v="20"/>
    <n v="40"/>
    <n v="5"/>
    <n v="5"/>
    <n v="5"/>
    <s v="NA"/>
    <s v="NA"/>
    <s v="NA"/>
    <s v="NA"/>
  </r>
  <r>
    <s v="Ecuador"/>
    <s v="Ecuador"/>
    <s v="ECU"/>
    <s v="Latin America"/>
    <x v="15"/>
    <x v="4"/>
    <n v="2002"/>
    <x v="22"/>
    <n v="20"/>
    <n v="1"/>
    <n v="0.2"/>
    <n v="0.3"/>
    <n v="1.5"/>
    <n v="100"/>
    <n v="20"/>
    <n v="30"/>
    <n v="50"/>
    <n v="50"/>
    <n v="50"/>
    <s v="NA"/>
    <s v="NA"/>
    <s v="NA"/>
    <s v="NA"/>
  </r>
  <r>
    <s v="Ecuador"/>
    <s v="Ecuador"/>
    <s v="ECU"/>
    <s v="Latin America"/>
    <x v="15"/>
    <x v="4"/>
    <n v="2002"/>
    <x v="19"/>
    <n v="320"/>
    <n v="23"/>
    <n v="7.7"/>
    <n v="7.7"/>
    <n v="38.4"/>
    <n v="120"/>
    <n v="40"/>
    <n v="40"/>
    <n v="60"/>
    <n v="60"/>
    <n v="60"/>
    <s v="NA"/>
    <s v="NA"/>
    <s v="NA"/>
    <s v="NA"/>
  </r>
  <r>
    <s v="Ecuador"/>
    <s v="Ecuador"/>
    <s v="ECU"/>
    <s v="Latin America"/>
    <x v="15"/>
    <x v="4"/>
    <n v="2002"/>
    <x v="241"/>
    <n v="70"/>
    <n v="3.9"/>
    <n v="1.1000000000000001"/>
    <n v="3.4"/>
    <n v="8.4"/>
    <n v="80"/>
    <n v="20"/>
    <n v="60"/>
    <n v="70"/>
    <n v="70"/>
    <n v="70"/>
    <s v="NA"/>
    <s v="NA"/>
    <s v="NA"/>
    <s v="NA"/>
  </r>
  <r>
    <s v="Ecuador"/>
    <s v="Ecuador"/>
    <s v="ECU"/>
    <s v="Latin America"/>
    <x v="15"/>
    <x v="4"/>
    <n v="2002"/>
    <x v="12"/>
    <n v="57"/>
    <n v="6.8"/>
    <n v="8.6"/>
    <n v="3.4"/>
    <n v="18.8"/>
    <n v="200"/>
    <n v="250"/>
    <n v="100"/>
    <n v="60"/>
    <n v="60"/>
    <n v="60"/>
    <s v="NA"/>
    <s v="NA"/>
    <s v="NA"/>
    <s v="NA"/>
  </r>
  <r>
    <s v="Ecuador"/>
    <s v="Ecuador"/>
    <s v="ECU"/>
    <s v="Latin America"/>
    <x v="15"/>
    <x v="4"/>
    <n v="2002"/>
    <x v="48"/>
    <n v="356"/>
    <n v="21.4"/>
    <n v="8.5"/>
    <n v="6.4"/>
    <n v="36.299999999999997"/>
    <n v="100"/>
    <n v="40"/>
    <n v="30"/>
    <n v="60"/>
    <n v="60"/>
    <n v="60"/>
    <s v="NA"/>
    <s v="NA"/>
    <s v="NA"/>
    <s v="NA"/>
  </r>
  <r>
    <s v="Ecuador"/>
    <s v="Ecuador"/>
    <s v="ECU"/>
    <s v="Latin America"/>
    <x v="15"/>
    <x v="4"/>
    <n v="2002"/>
    <x v="60"/>
    <n v="81"/>
    <n v="0.4"/>
    <n v="0.8"/>
    <n v="0.8"/>
    <n v="2"/>
    <n v="10"/>
    <n v="20"/>
    <n v="20"/>
    <n v="50"/>
    <n v="50"/>
    <n v="50"/>
    <s v="NA"/>
    <s v="NA"/>
    <s v="NA"/>
    <s v="NA"/>
  </r>
  <r>
    <s v="Ecuador"/>
    <s v="Ecuador"/>
    <s v="ECU"/>
    <s v="Latin America"/>
    <x v="15"/>
    <x v="4"/>
    <n v="2002"/>
    <x v="24"/>
    <n v="45"/>
    <n v="2.2000000000000002"/>
    <n v="0.6"/>
    <n v="3.2"/>
    <n v="6"/>
    <n v="70"/>
    <n v="20"/>
    <n v="100"/>
    <n v="70"/>
    <n v="70"/>
    <n v="70"/>
    <s v="NA"/>
    <s v="NA"/>
    <s v="NA"/>
    <s v="NA"/>
  </r>
  <r>
    <s v="Ecuador"/>
    <s v="Ecuador"/>
    <s v="ECU"/>
    <s v="Latin America"/>
    <x v="15"/>
    <x v="4"/>
    <n v="2002"/>
    <x v="16"/>
    <n v="35"/>
    <n v="0.1"/>
    <n v="0"/>
    <n v="0.1"/>
    <n v="0.2"/>
    <n v="80"/>
    <n v="20"/>
    <n v="30"/>
    <n v="5"/>
    <n v="5"/>
    <n v="5"/>
    <s v="NA"/>
    <s v="NA"/>
    <s v="NA"/>
    <s v="NA"/>
  </r>
  <r>
    <s v="Egypt"/>
    <s v="Egypt"/>
    <s v="EGY"/>
    <s v="Africa"/>
    <x v="17"/>
    <x v="4"/>
    <n v="2002"/>
    <x v="97"/>
    <n v="29.4"/>
    <n v="5.3"/>
    <n v="1.8"/>
    <n v="2.5"/>
    <n v="9.6"/>
    <n v="178.5"/>
    <n v="61.9"/>
    <n v="85.7"/>
    <n v="100"/>
    <n v="100"/>
    <n v="100"/>
    <s v="NA"/>
    <s v="NA"/>
    <s v="NA"/>
    <s v="NA"/>
  </r>
  <r>
    <s v="Egypt"/>
    <s v="Egypt"/>
    <s v="EGY"/>
    <s v="Africa"/>
    <x v="17"/>
    <x v="4"/>
    <n v="2002"/>
    <x v="18"/>
    <n v="18.5"/>
    <n v="19.8"/>
    <n v="4"/>
    <n v="4.2"/>
    <n v="28"/>
    <n v="1071"/>
    <n v="214.2"/>
    <n v="228.5"/>
    <n v="100"/>
    <n v="100"/>
    <n v="100"/>
    <s v="NA"/>
    <s v="NA"/>
    <s v="NA"/>
    <s v="NA"/>
  </r>
  <r>
    <s v="Egypt"/>
    <s v="Egypt"/>
    <s v="EGY"/>
    <s v="Africa"/>
    <x v="17"/>
    <x v="4"/>
    <n v="2002"/>
    <x v="0"/>
    <n v="57.6"/>
    <n v="6.2"/>
    <n v="2.1"/>
    <n v="3.3"/>
    <n v="11.6"/>
    <n v="107.1"/>
    <n v="35.700000000000003"/>
    <n v="57.1"/>
    <n v="100"/>
    <n v="100"/>
    <n v="100"/>
    <s v="NA"/>
    <s v="NA"/>
    <s v="NA"/>
    <s v="NA"/>
  </r>
  <r>
    <s v="Egypt"/>
    <s v="Egypt"/>
    <s v="EGY"/>
    <s v="Africa"/>
    <x v="17"/>
    <x v="4"/>
    <n v="2002"/>
    <x v="75"/>
    <n v="149.19999999999999"/>
    <n v="5.3"/>
    <n v="10.7"/>
    <n v="8.5"/>
    <n v="24.5"/>
    <n v="35.700000000000003"/>
    <n v="71.400000000000006"/>
    <n v="57.1"/>
    <n v="100"/>
    <n v="100"/>
    <n v="100"/>
    <s v="NA"/>
    <s v="NA"/>
    <s v="NA"/>
    <s v="NA"/>
  </r>
  <r>
    <s v="Egypt"/>
    <s v="Egypt"/>
    <s v="EGY"/>
    <s v="Africa"/>
    <x v="17"/>
    <x v="4"/>
    <n v="2002"/>
    <x v="62"/>
    <n v="17.2"/>
    <n v="2.2999999999999998"/>
    <n v="0.9"/>
    <n v="1"/>
    <n v="4.2"/>
    <n v="130.9"/>
    <n v="53.6"/>
    <n v="57.1"/>
    <n v="100"/>
    <n v="100"/>
    <n v="100"/>
    <s v="NA"/>
    <s v="NA"/>
    <s v="NA"/>
    <s v="NA"/>
  </r>
  <r>
    <s v="Egypt"/>
    <s v="Egypt"/>
    <s v="EGY"/>
    <s v="Africa"/>
    <x v="17"/>
    <x v="4"/>
    <n v="2002"/>
    <x v="1"/>
    <n v="5"/>
    <n v="0.7"/>
    <n v="0.3"/>
    <n v="0.3"/>
    <n v="1.3"/>
    <n v="130.9"/>
    <n v="53.6"/>
    <n v="57.1"/>
    <n v="100"/>
    <n v="100"/>
    <n v="100"/>
    <s v="NA"/>
    <s v="NA"/>
    <s v="NA"/>
    <s v="NA"/>
  </r>
  <r>
    <s v="Egypt"/>
    <s v="Egypt"/>
    <s v="EGY"/>
    <s v="Africa"/>
    <x v="17"/>
    <x v="4"/>
    <n v="2002"/>
    <x v="249"/>
    <n v="666.4"/>
    <n v="23.8"/>
    <n v="30.1"/>
    <n v="0"/>
    <n v="53.9"/>
    <n v="35.700000000000003"/>
    <n v="45.2"/>
    <n v="0"/>
    <n v="100"/>
    <n v="100"/>
    <n v="100"/>
    <s v="NA"/>
    <s v="NA"/>
    <s v="NA"/>
    <s v="NA"/>
  </r>
  <r>
    <s v="Egypt"/>
    <s v="Egypt"/>
    <s v="EGY"/>
    <s v="Africa"/>
    <x v="17"/>
    <x v="4"/>
    <n v="2002"/>
    <x v="22"/>
    <n v="360.9"/>
    <n v="19.3"/>
    <n v="20.6"/>
    <n v="20.6"/>
    <n v="60.5"/>
    <n v="53.6"/>
    <n v="57.1"/>
    <n v="57.1"/>
    <n v="100"/>
    <n v="100"/>
    <n v="100"/>
    <s v="NA"/>
    <s v="NA"/>
    <s v="NA"/>
    <s v="NA"/>
  </r>
  <r>
    <s v="Egypt"/>
    <s v="Egypt"/>
    <s v="EGY"/>
    <s v="Africa"/>
    <x v="17"/>
    <x v="4"/>
    <n v="2002"/>
    <x v="64"/>
    <n v="22.7"/>
    <n v="3"/>
    <n v="1.2"/>
    <n v="1.3"/>
    <n v="5.5"/>
    <n v="130.9"/>
    <n v="53.6"/>
    <n v="57.1"/>
    <n v="100"/>
    <n v="100"/>
    <n v="100"/>
    <s v="NA"/>
    <s v="NA"/>
    <s v="NA"/>
    <s v="NA"/>
  </r>
  <r>
    <s v="Egypt"/>
    <s v="Egypt"/>
    <s v="EGY"/>
    <s v="Africa"/>
    <x v="17"/>
    <x v="4"/>
    <n v="2002"/>
    <x v="66"/>
    <n v="8.8000000000000007"/>
    <n v="0.9"/>
    <n v="0.3"/>
    <n v="0"/>
    <n v="1.2"/>
    <n v="107.1"/>
    <n v="35.700000000000003"/>
    <n v="0"/>
    <n v="100"/>
    <n v="100"/>
    <n v="100"/>
    <s v="NA"/>
    <s v="NA"/>
    <s v="NA"/>
    <s v="NA"/>
  </r>
  <r>
    <s v="Egypt"/>
    <s v="Egypt"/>
    <s v="EGY"/>
    <s v="Africa"/>
    <x v="17"/>
    <x v="4"/>
    <n v="2002"/>
    <x v="5"/>
    <n v="7.1"/>
    <n v="1.2"/>
    <n v="0.5"/>
    <n v="0.6"/>
    <n v="2.2999999999999998"/>
    <n v="161.80000000000001"/>
    <n v="71.400000000000006"/>
    <n v="85.7"/>
    <n v="100"/>
    <n v="100"/>
    <n v="100"/>
    <s v="NA"/>
    <s v="NA"/>
    <s v="NA"/>
    <s v="NA"/>
  </r>
  <r>
    <s v="Egypt"/>
    <s v="Egypt"/>
    <s v="EGY"/>
    <s v="Africa"/>
    <x v="17"/>
    <x v="4"/>
    <n v="2002"/>
    <x v="6"/>
    <n v="56.7"/>
    <n v="11.9"/>
    <n v="5.0999999999999996"/>
    <n v="4.7"/>
    <n v="21.7"/>
    <n v="209.4"/>
    <n v="90.4"/>
    <n v="83.3"/>
    <n v="100"/>
    <n v="100"/>
    <n v="100"/>
    <s v="NA"/>
    <s v="NA"/>
    <s v="NA"/>
    <s v="NA"/>
  </r>
  <r>
    <s v="Egypt"/>
    <s v="Egypt"/>
    <s v="EGY"/>
    <s v="Africa"/>
    <x v="17"/>
    <x v="4"/>
    <n v="2002"/>
    <x v="88"/>
    <n v="3.8"/>
    <n v="0.1"/>
    <n v="0.3"/>
    <n v="0.2"/>
    <n v="0.6"/>
    <n v="35.700000000000003"/>
    <n v="71.400000000000006"/>
    <n v="57.1"/>
    <n v="100"/>
    <n v="100"/>
    <n v="100"/>
    <s v="NA"/>
    <s v="NA"/>
    <s v="NA"/>
    <s v="NA"/>
  </r>
  <r>
    <s v="Egypt"/>
    <s v="Egypt"/>
    <s v="EGY"/>
    <s v="Africa"/>
    <x v="17"/>
    <x v="4"/>
    <n v="2002"/>
    <x v="19"/>
    <n v="814.3"/>
    <n v="189.9"/>
    <n v="29.1"/>
    <n v="0"/>
    <n v="219"/>
    <n v="233.2"/>
    <n v="35.700000000000003"/>
    <n v="0"/>
    <n v="100"/>
    <n v="100"/>
    <n v="100"/>
    <s v="NA"/>
    <s v="NA"/>
    <s v="NA"/>
    <s v="NA"/>
  </r>
  <r>
    <s v="Egypt"/>
    <s v="Egypt"/>
    <s v="EGY"/>
    <s v="Africa"/>
    <x v="17"/>
    <x v="4"/>
    <n v="2002"/>
    <x v="106"/>
    <n v="29"/>
    <n v="6.6"/>
    <n v="1.8"/>
    <n v="2.5"/>
    <n v="10.9"/>
    <n v="226.1"/>
    <n v="61.9"/>
    <n v="85.7"/>
    <n v="100"/>
    <n v="100"/>
    <n v="100"/>
    <s v="NA"/>
    <s v="NA"/>
    <s v="NA"/>
    <s v="NA"/>
  </r>
  <r>
    <s v="Egypt"/>
    <s v="Egypt"/>
    <s v="EGY"/>
    <s v="Africa"/>
    <x v="17"/>
    <x v="4"/>
    <n v="2002"/>
    <x v="8"/>
    <n v="25.6"/>
    <n v="6.6"/>
    <n v="1.8"/>
    <n v="2.2000000000000002"/>
    <n v="10.6"/>
    <n v="257"/>
    <n v="71.400000000000006"/>
    <n v="85.7"/>
    <n v="100"/>
    <n v="100"/>
    <n v="100"/>
    <s v="NA"/>
    <s v="NA"/>
    <s v="NA"/>
    <s v="NA"/>
  </r>
  <r>
    <s v="Egypt"/>
    <s v="Egypt"/>
    <s v="EGY"/>
    <s v="Africa"/>
    <x v="17"/>
    <x v="4"/>
    <n v="2002"/>
    <x v="55"/>
    <n v="90.8"/>
    <n v="24.2"/>
    <n v="5.6"/>
    <n v="7.8"/>
    <n v="37.6"/>
    <n v="266.60000000000002"/>
    <n v="61.9"/>
    <n v="85.7"/>
    <n v="100"/>
    <n v="100"/>
    <n v="100"/>
    <s v="NA"/>
    <s v="NA"/>
    <s v="NA"/>
    <s v="NA"/>
  </r>
  <r>
    <s v="Egypt"/>
    <s v="Egypt"/>
    <s v="EGY"/>
    <s v="Africa"/>
    <x v="17"/>
    <x v="4"/>
    <n v="2002"/>
    <x v="47"/>
    <n v="38.700000000000003"/>
    <n v="8.3000000000000007"/>
    <n v="2.1"/>
    <n v="2.2000000000000002"/>
    <n v="12.6"/>
    <n v="214.2"/>
    <n v="53.6"/>
    <n v="57.1"/>
    <n v="100"/>
    <n v="100"/>
    <n v="100"/>
    <s v="NA"/>
    <s v="NA"/>
    <s v="NA"/>
    <s v="NA"/>
  </r>
  <r>
    <s v="Egypt"/>
    <s v="Egypt"/>
    <s v="EGY"/>
    <s v="Africa"/>
    <x v="17"/>
    <x v="4"/>
    <n v="2002"/>
    <x v="250"/>
    <n v="42.9"/>
    <n v="3.1"/>
    <n v="1.5"/>
    <n v="2.4"/>
    <n v="7"/>
    <n v="71.400000000000006"/>
    <n v="35.700000000000003"/>
    <n v="57.1"/>
    <n v="100"/>
    <n v="100"/>
    <n v="100"/>
    <s v="NA"/>
    <s v="NA"/>
    <s v="NA"/>
    <s v="NA"/>
  </r>
  <r>
    <s v="Egypt"/>
    <s v="Egypt"/>
    <s v="EGY"/>
    <s v="Africa"/>
    <x v="17"/>
    <x v="4"/>
    <n v="2002"/>
    <x v="248"/>
    <n v="25.6"/>
    <n v="6.4"/>
    <n v="1.4"/>
    <n v="1.5"/>
    <n v="9.3000000000000007"/>
    <n v="249.9"/>
    <n v="53.6"/>
    <n v="57.1"/>
    <n v="100"/>
    <n v="100"/>
    <n v="100"/>
    <s v="NA"/>
    <s v="NA"/>
    <s v="NA"/>
    <s v="NA"/>
  </r>
  <r>
    <s v="Egypt"/>
    <s v="Egypt"/>
    <s v="EGY"/>
    <s v="Africa"/>
    <x v="17"/>
    <x v="4"/>
    <n v="2002"/>
    <x v="12"/>
    <n v="82.4"/>
    <n v="24.5"/>
    <n v="11.8"/>
    <n v="9.4"/>
    <n v="45.7"/>
    <n v="297.5"/>
    <n v="142.80000000000001"/>
    <n v="114.2"/>
    <n v="100"/>
    <n v="100"/>
    <n v="100"/>
    <s v="NA"/>
    <s v="NA"/>
    <s v="NA"/>
    <s v="NA"/>
  </r>
  <r>
    <s v="Egypt"/>
    <s v="Egypt"/>
    <s v="EGY"/>
    <s v="Africa"/>
    <x v="17"/>
    <x v="4"/>
    <n v="2002"/>
    <x v="48"/>
    <n v="651.29999999999995"/>
    <n v="77.5"/>
    <n v="23.3"/>
    <n v="0"/>
    <n v="100.8"/>
    <n v="119"/>
    <n v="35.700000000000003"/>
    <n v="0"/>
    <n v="100"/>
    <n v="100"/>
    <n v="100"/>
    <s v="NA"/>
    <s v="NA"/>
    <s v="NA"/>
    <s v="NA"/>
  </r>
  <r>
    <s v="Egypt"/>
    <s v="Egypt"/>
    <s v="EGY"/>
    <s v="Africa"/>
    <x v="17"/>
    <x v="4"/>
    <n v="2002"/>
    <x v="69"/>
    <n v="28.2"/>
    <n v="1.1000000000000001"/>
    <n v="0.9"/>
    <n v="0.7"/>
    <n v="2.7"/>
    <n v="90.4"/>
    <n v="77.400000000000006"/>
    <n v="57.1"/>
    <n v="100"/>
    <n v="100"/>
    <n v="100"/>
    <s v="NA"/>
    <s v="NA"/>
    <s v="NA"/>
    <s v="NA"/>
  </r>
  <r>
    <s v="Egypt"/>
    <s v="Egypt"/>
    <s v="EGY"/>
    <s v="Africa"/>
    <x v="17"/>
    <x v="4"/>
    <n v="2002"/>
    <x v="60"/>
    <n v="13.4"/>
    <n v="1.4"/>
    <n v="0.7"/>
    <n v="0.8"/>
    <n v="2.9"/>
    <n v="107.1"/>
    <n v="53.6"/>
    <n v="57.1"/>
    <n v="100"/>
    <n v="100"/>
    <n v="100"/>
    <s v="NA"/>
    <s v="NA"/>
    <s v="NA"/>
    <s v="NA"/>
  </r>
  <r>
    <s v="Egypt"/>
    <s v="Egypt"/>
    <s v="EGY"/>
    <s v="Africa"/>
    <x v="17"/>
    <x v="4"/>
    <n v="2002"/>
    <x v="251"/>
    <n v="30.7"/>
    <n v="4"/>
    <n v="1.6"/>
    <n v="1.8"/>
    <n v="7.4"/>
    <n v="130.9"/>
    <n v="53.6"/>
    <n v="57.1"/>
    <n v="100"/>
    <n v="100"/>
    <n v="100"/>
    <s v="NA"/>
    <s v="NA"/>
    <s v="NA"/>
    <s v="NA"/>
  </r>
  <r>
    <s v="Egypt"/>
    <s v="Egypt"/>
    <s v="EGY"/>
    <s v="Africa"/>
    <x v="17"/>
    <x v="4"/>
    <n v="2002"/>
    <x v="33"/>
    <n v="26.9"/>
    <n v="0.6"/>
    <n v="0.2"/>
    <n v="3.1"/>
    <n v="3.9"/>
    <n v="23"/>
    <n v="8"/>
    <n v="114.2"/>
    <n v="100"/>
    <n v="100"/>
    <n v="100"/>
    <s v="NA"/>
    <s v="NA"/>
    <s v="NA"/>
    <s v="NA"/>
  </r>
  <r>
    <s v="Egypt"/>
    <s v="Egypt"/>
    <s v="EGY"/>
    <s v="Africa"/>
    <x v="17"/>
    <x v="4"/>
    <n v="2002"/>
    <x v="24"/>
    <n v="122.3"/>
    <n v="9.8000000000000007"/>
    <n v="2.4"/>
    <n v="0"/>
    <n v="12.2"/>
    <n v="80"/>
    <n v="20"/>
    <n v="0"/>
    <n v="100"/>
    <n v="100"/>
    <n v="100"/>
    <s v="NA"/>
    <s v="NA"/>
    <s v="NA"/>
    <s v="NA"/>
  </r>
  <r>
    <s v="Egypt"/>
    <s v="Egypt"/>
    <s v="EGY"/>
    <s v="Africa"/>
    <x v="17"/>
    <x v="4"/>
    <n v="2002"/>
    <x v="34"/>
    <n v="11.8"/>
    <n v="1.3"/>
    <n v="0.6"/>
    <n v="0.7"/>
    <n v="2.6"/>
    <n v="107.1"/>
    <n v="53.6"/>
    <n v="57.1"/>
    <n v="100"/>
    <n v="100"/>
    <n v="100"/>
    <s v="NA"/>
    <s v="NA"/>
    <s v="NA"/>
    <s v="NA"/>
  </r>
  <r>
    <s v="Egypt"/>
    <s v="Egypt"/>
    <s v="EGY"/>
    <s v="Africa"/>
    <x v="17"/>
    <x v="4"/>
    <n v="2002"/>
    <x v="49"/>
    <n v="168.5"/>
    <n v="50.1"/>
    <n v="18"/>
    <n v="19.2"/>
    <n v="87.3"/>
    <n v="297.5"/>
    <n v="107.1"/>
    <n v="114.2"/>
    <n v="100"/>
    <n v="100"/>
    <n v="100"/>
    <s v="NA"/>
    <s v="NA"/>
    <s v="NA"/>
    <s v="NA"/>
  </r>
  <r>
    <s v="Egypt"/>
    <s v="Egypt"/>
    <s v="EGY"/>
    <s v="Africa"/>
    <x v="17"/>
    <x v="4"/>
    <n v="2002"/>
    <x v="134"/>
    <n v="62.6"/>
    <n v="8.1999999999999993"/>
    <n v="3.4"/>
    <n v="3.6"/>
    <n v="15.2"/>
    <n v="130.9"/>
    <n v="53.6"/>
    <n v="57.1"/>
    <n v="100"/>
    <n v="100"/>
    <n v="100"/>
    <s v="NA"/>
    <s v="NA"/>
    <s v="NA"/>
    <s v="NA"/>
  </r>
  <r>
    <s v="Egypt"/>
    <s v="Egypt"/>
    <s v="EGY"/>
    <s v="Africa"/>
    <x v="17"/>
    <x v="4"/>
    <n v="2002"/>
    <x v="16"/>
    <n v="1044.5"/>
    <n v="176.5"/>
    <n v="37.299999999999997"/>
    <n v="0"/>
    <n v="213.8"/>
    <n v="169"/>
    <n v="35.700000000000003"/>
    <n v="0"/>
    <n v="100"/>
    <n v="100"/>
    <n v="100"/>
    <s v="NA"/>
    <s v="NA"/>
    <s v="NA"/>
    <s v="NA"/>
  </r>
  <r>
    <s v="El Salvador"/>
    <s v="El Salvador"/>
    <s v="SLV"/>
    <s v="Latin America"/>
    <x v="23"/>
    <x v="4"/>
    <n v="2002"/>
    <x v="18"/>
    <n v="1.7"/>
    <n v="0.12239999999999999"/>
    <n v="0"/>
    <n v="1.3429999999999999E-2"/>
    <n v="0.13583000000000001"/>
    <s v="NA"/>
    <s v="NA"/>
    <s v="NA"/>
    <s v="NA"/>
    <s v="NA"/>
    <s v="NA"/>
    <n v="72"/>
    <s v="NA"/>
    <n v="7.9"/>
    <s v="NA"/>
  </r>
  <r>
    <s v="El Salvador"/>
    <s v="El Salvador"/>
    <s v="SLV"/>
    <s v="Latin America"/>
    <x v="23"/>
    <x v="4"/>
    <n v="2002"/>
    <x v="159"/>
    <n v="78"/>
    <n v="1.0529999999999999"/>
    <n v="4.7361599999999999"/>
    <n v="0"/>
    <n v="5.7891599999999999"/>
    <s v="NA"/>
    <s v="NA"/>
    <s v="NA"/>
    <s v="NA"/>
    <s v="NA"/>
    <s v="NA"/>
    <n v="13.5"/>
    <n v="60.72"/>
    <s v="NA"/>
    <s v="NA"/>
  </r>
  <r>
    <s v="El Salvador"/>
    <s v="El Salvador"/>
    <s v="SLV"/>
    <s v="Latin America"/>
    <x v="23"/>
    <x v="4"/>
    <n v="2002"/>
    <x v="62"/>
    <n v="0.9"/>
    <n v="0.23669999999999999"/>
    <n v="0"/>
    <n v="8.4690000000000001E-2"/>
    <n v="0.32139000000000001"/>
    <s v="NA"/>
    <s v="NA"/>
    <s v="NA"/>
    <s v="NA"/>
    <s v="NA"/>
    <s v="NA"/>
    <n v="263"/>
    <s v="NA"/>
    <n v="94.1"/>
    <s v="NA"/>
  </r>
  <r>
    <s v="El Salvador"/>
    <s v="El Salvador"/>
    <s v="SLV"/>
    <s v="Latin America"/>
    <x v="23"/>
    <x v="4"/>
    <n v="2002"/>
    <x v="52"/>
    <n v="5.6"/>
    <n v="0"/>
    <n v="0"/>
    <n v="1.848E-2"/>
    <n v="1.848E-2"/>
    <s v="NA"/>
    <s v="NA"/>
    <s v="NA"/>
    <s v="NA"/>
    <s v="NA"/>
    <s v="NA"/>
    <s v="NA"/>
    <s v="NA"/>
    <n v="3.3"/>
    <s v="NA"/>
  </r>
  <r>
    <s v="El Salvador"/>
    <s v="El Salvador"/>
    <s v="SLV"/>
    <s v="Latin America"/>
    <x v="23"/>
    <x v="4"/>
    <n v="2002"/>
    <x v="53"/>
    <n v="162.1"/>
    <n v="8.2022600000000008"/>
    <n v="13.616400000000001"/>
    <n v="2.8205399999999998"/>
    <n v="24.639199999999999"/>
    <s v="NA"/>
    <s v="NA"/>
    <s v="NA"/>
    <s v="NA"/>
    <s v="NA"/>
    <s v="NA"/>
    <n v="50.6"/>
    <n v="84"/>
    <n v="17.399999999999999"/>
    <s v="NA"/>
  </r>
  <r>
    <s v="El Salvador"/>
    <s v="El Salvador"/>
    <s v="SLV"/>
    <s v="Latin America"/>
    <x v="23"/>
    <x v="4"/>
    <n v="2002"/>
    <x v="19"/>
    <n v="295.10000000000002"/>
    <n v="22.433502000000001"/>
    <n v="9.7383000000000006"/>
    <n v="0"/>
    <n v="32.171802"/>
    <s v="NA"/>
    <s v="NA"/>
    <s v="NA"/>
    <s v="NA"/>
    <s v="NA"/>
    <s v="NA"/>
    <n v="76.02"/>
    <n v="33"/>
    <s v="NA"/>
    <s v="NA"/>
  </r>
  <r>
    <s v="El Salvador"/>
    <s v="El Salvador"/>
    <s v="SLV"/>
    <s v="Latin America"/>
    <x v="23"/>
    <x v="4"/>
    <n v="2002"/>
    <x v="55"/>
    <n v="5.0999999999999996"/>
    <n v="0.90780000000000005"/>
    <n v="0.43859999999999999"/>
    <n v="0.16422"/>
    <n v="1.5106200000000001"/>
    <s v="NA"/>
    <s v="NA"/>
    <s v="NA"/>
    <s v="NA"/>
    <s v="NA"/>
    <s v="NA"/>
    <n v="178"/>
    <n v="86"/>
    <n v="32.200000000000003"/>
    <s v="NA"/>
  </r>
  <r>
    <s v="El Salvador"/>
    <s v="El Salvador"/>
    <s v="SLV"/>
    <s v="Latin America"/>
    <x v="23"/>
    <x v="4"/>
    <n v="2002"/>
    <x v="92"/>
    <n v="2.2000000000000002"/>
    <n v="0.31900000000000001"/>
    <n v="8.7999999999999995E-2"/>
    <n v="2.2440000000000002E-2"/>
    <n v="0.42943999999999999"/>
    <s v="NA"/>
    <s v="NA"/>
    <s v="NA"/>
    <s v="NA"/>
    <s v="NA"/>
    <s v="NA"/>
    <n v="145"/>
    <n v="40"/>
    <n v="10.199999999999999"/>
    <s v="NA"/>
  </r>
  <r>
    <s v="El Salvador"/>
    <s v="El Salvador"/>
    <s v="SLV"/>
    <s v="Latin America"/>
    <x v="23"/>
    <x v="4"/>
    <n v="2002"/>
    <x v="12"/>
    <n v="0.6"/>
    <n v="2.58E-2"/>
    <n v="2.4E-2"/>
    <n v="2.3999999999999998E-3"/>
    <n v="5.2200000000000003E-2"/>
    <s v="NA"/>
    <s v="NA"/>
    <s v="NA"/>
    <s v="NA"/>
    <s v="NA"/>
    <s v="NA"/>
    <n v="43"/>
    <n v="40"/>
    <n v="4"/>
    <s v="NA"/>
  </r>
  <r>
    <s v="El Salvador"/>
    <s v="El Salvador"/>
    <s v="SLV"/>
    <s v="Latin America"/>
    <x v="23"/>
    <x v="4"/>
    <n v="2002"/>
    <x v="48"/>
    <n v="10.3"/>
    <n v="0.92391000000000001"/>
    <n v="0.67979999999999996"/>
    <n v="0"/>
    <n v="1.60371"/>
    <s v="NA"/>
    <s v="NA"/>
    <s v="NA"/>
    <s v="NA"/>
    <s v="NA"/>
    <s v="NA"/>
    <n v="89.7"/>
    <n v="66"/>
    <s v="NA"/>
    <s v="NA"/>
  </r>
  <r>
    <s v="El Salvador"/>
    <s v="El Salvador"/>
    <s v="SLV"/>
    <s v="Latin America"/>
    <x v="23"/>
    <x v="4"/>
    <n v="2002"/>
    <x v="69"/>
    <n v="12.6"/>
    <n v="1.1592"/>
    <n v="0.2016"/>
    <n v="5.7959999999999998E-2"/>
    <n v="1.41876"/>
    <s v="NA"/>
    <s v="NA"/>
    <s v="NA"/>
    <s v="NA"/>
    <s v="NA"/>
    <s v="NA"/>
    <n v="92"/>
    <n v="16"/>
    <n v="4.5999999999999996"/>
    <s v="NA"/>
  </r>
  <r>
    <s v="El Salvador"/>
    <s v="El Salvador"/>
    <s v="SLV"/>
    <s v="Latin America"/>
    <x v="23"/>
    <x v="4"/>
    <n v="2002"/>
    <x v="24"/>
    <n v="72.7"/>
    <n v="9.6981800000000007"/>
    <n v="3.5623"/>
    <n v="1.07596"/>
    <n v="14.33644"/>
    <s v="NA"/>
    <s v="NA"/>
    <s v="NA"/>
    <s v="NA"/>
    <s v="NA"/>
    <s v="NA"/>
    <n v="133.4"/>
    <n v="49"/>
    <n v="14.8"/>
    <s v="NA"/>
  </r>
  <r>
    <s v="El Salvador"/>
    <s v="El Salvador"/>
    <s v="SLV"/>
    <s v="Latin America"/>
    <x v="23"/>
    <x v="4"/>
    <n v="2002"/>
    <x v="49"/>
    <n v="1.2"/>
    <n v="0.28439999999999999"/>
    <n v="0.18959999999999999"/>
    <n v="0.11844"/>
    <n v="0.59243999999999997"/>
    <s v="NA"/>
    <s v="NA"/>
    <s v="NA"/>
    <s v="NA"/>
    <s v="NA"/>
    <s v="NA"/>
    <n v="237"/>
    <n v="158"/>
    <n v="98.7"/>
    <s v="NA"/>
  </r>
  <r>
    <s v="El Salvador"/>
    <s v="El Salvador"/>
    <s v="SLV"/>
    <s v="Latin America"/>
    <x v="23"/>
    <x v="4"/>
    <n v="2002"/>
    <x v="134"/>
    <n v="2.2000000000000002"/>
    <n v="0.1804"/>
    <n v="0.29039999999999999"/>
    <n v="6.6659999999999997E-2"/>
    <n v="0.53746000000000005"/>
    <s v="NA"/>
    <s v="NA"/>
    <s v="NA"/>
    <s v="NA"/>
    <s v="NA"/>
    <s v="NA"/>
    <n v="82"/>
    <n v="132"/>
    <n v="30.3"/>
    <s v="NA"/>
  </r>
  <r>
    <s v="Estonia"/>
    <s v="Estonia"/>
    <s v="EST"/>
    <s v="Eastern Europe and Central Asia"/>
    <x v="19"/>
    <x v="4"/>
    <n v="2002"/>
    <x v="97"/>
    <n v="8"/>
    <n v="0.1"/>
    <n v="0.1"/>
    <n v="0.1"/>
    <n v="0.3"/>
    <n v="12"/>
    <n v="12"/>
    <n v="12"/>
    <n v="75"/>
    <n v="75"/>
    <n v="75"/>
    <s v="NA"/>
    <s v="NA"/>
    <s v="NA"/>
    <s v="NA"/>
  </r>
  <r>
    <s v="Estonia"/>
    <s v="Estonia"/>
    <s v="EST"/>
    <s v="Eastern Europe and Central Asia"/>
    <x v="19"/>
    <x v="4"/>
    <n v="2002"/>
    <x v="0"/>
    <n v="166.8"/>
    <n v="6"/>
    <n v="1.6"/>
    <n v="2"/>
    <n v="9.6"/>
    <n v="51"/>
    <n v="13"/>
    <n v="15"/>
    <n v="71"/>
    <n v="71"/>
    <n v="71"/>
    <s v="NA"/>
    <s v="NA"/>
    <s v="NA"/>
    <s v="NA"/>
  </r>
  <r>
    <s v="Estonia"/>
    <s v="Estonia"/>
    <s v="EST"/>
    <s v="Eastern Europe and Central Asia"/>
    <x v="19"/>
    <x v="4"/>
    <n v="2002"/>
    <x v="4"/>
    <n v="4.4000000000000004"/>
    <s v="NA"/>
    <n v="0.1"/>
    <s v="NA"/>
    <n v="0.1"/>
    <n v="10"/>
    <n v="20"/>
    <n v="10"/>
    <n v="68"/>
    <n v="68"/>
    <n v="68"/>
    <s v="NA"/>
    <s v="NA"/>
    <s v="NA"/>
    <s v="NA"/>
  </r>
  <r>
    <s v="Estonia"/>
    <s v="Estonia"/>
    <s v="EST"/>
    <s v="Eastern Europe and Central Asia"/>
    <x v="19"/>
    <x v="4"/>
    <n v="2002"/>
    <x v="375"/>
    <n v="20.7"/>
    <s v="NA"/>
    <s v="NA"/>
    <s v="NA"/>
    <s v="NA"/>
    <n v="41"/>
    <s v="NA"/>
    <s v="NA"/>
    <n v="41"/>
    <n v="41"/>
    <n v="41"/>
    <s v="NA"/>
    <s v="NA"/>
    <s v="NA"/>
    <s v="NA"/>
  </r>
  <r>
    <s v="Estonia"/>
    <s v="Estonia"/>
    <s v="EST"/>
    <s v="Eastern Europe and Central Asia"/>
    <x v="19"/>
    <x v="4"/>
    <n v="2002"/>
    <x v="30"/>
    <n v="61"/>
    <n v="1.2"/>
    <s v="NA"/>
    <s v="NA"/>
    <n v="1.2"/>
    <n v="34"/>
    <s v="NA"/>
    <s v="NA"/>
    <n v="60"/>
    <n v="60"/>
    <n v="60"/>
    <s v="NA"/>
    <s v="NA"/>
    <s v="NA"/>
    <s v="NA"/>
  </r>
  <r>
    <s v="Estonia"/>
    <s v="Estonia"/>
    <s v="EST"/>
    <s v="Eastern Europe and Central Asia"/>
    <x v="19"/>
    <x v="4"/>
    <n v="2002"/>
    <x v="56"/>
    <n v="335.3"/>
    <n v="8"/>
    <n v="0.4"/>
    <n v="1"/>
    <n v="9.4"/>
    <n v="51"/>
    <n v="12"/>
    <n v="27"/>
    <n v="47"/>
    <n v="47"/>
    <n v="47"/>
    <s v="NA"/>
    <s v="NA"/>
    <s v="NA"/>
    <s v="NA"/>
  </r>
  <r>
    <s v="Estonia"/>
    <s v="Estonia"/>
    <s v="EST"/>
    <s v="Eastern Europe and Central Asia"/>
    <x v="19"/>
    <x v="4"/>
    <n v="2002"/>
    <x v="89"/>
    <n v="6.4"/>
    <s v="NA"/>
    <n v="0.1"/>
    <n v="0.1"/>
    <n v="0.2"/>
    <s v="NA"/>
    <n v="30"/>
    <n v="20"/>
    <s v="NA"/>
    <s v="NA"/>
    <s v="NA"/>
    <s v="NA"/>
    <s v="NA"/>
    <s v="NA"/>
    <s v="NA"/>
  </r>
  <r>
    <s v="Estonia"/>
    <s v="Estonia"/>
    <s v="EST"/>
    <s v="Eastern Europe and Central Asia"/>
    <x v="19"/>
    <x v="4"/>
    <n v="2002"/>
    <x v="12"/>
    <n v="32.5"/>
    <n v="0.1"/>
    <n v="0.1"/>
    <n v="0.2"/>
    <n v="0.4"/>
    <n v="35"/>
    <n v="35"/>
    <n v="35"/>
    <n v="13"/>
    <n v="13"/>
    <n v="13"/>
    <s v="NA"/>
    <s v="NA"/>
    <s v="NA"/>
    <s v="NA"/>
  </r>
  <r>
    <s v="Estonia"/>
    <s v="Estonia"/>
    <s v="EST"/>
    <s v="Eastern Europe and Central Asia"/>
    <x v="19"/>
    <x v="4"/>
    <n v="2002"/>
    <x v="31"/>
    <n v="18"/>
    <n v="0.9"/>
    <n v="0.3"/>
    <n v="0.5"/>
    <n v="1.7"/>
    <n v="50"/>
    <n v="18"/>
    <n v="30"/>
    <n v="100"/>
    <n v="100"/>
    <n v="100"/>
    <s v="NA"/>
    <s v="NA"/>
    <s v="NA"/>
    <s v="NA"/>
  </r>
  <r>
    <s v="Estonia"/>
    <s v="Estonia"/>
    <s v="EST"/>
    <s v="Eastern Europe and Central Asia"/>
    <x v="19"/>
    <x v="4"/>
    <n v="2002"/>
    <x v="376"/>
    <n v="4.8"/>
    <s v="NA"/>
    <s v="NA"/>
    <s v="NA"/>
    <s v="NA"/>
    <n v="6"/>
    <n v="6"/>
    <n v="6"/>
    <n v="13"/>
    <n v="13"/>
    <n v="13"/>
    <s v="NA"/>
    <s v="NA"/>
    <s v="NA"/>
    <s v="NA"/>
  </r>
  <r>
    <s v="Estonia"/>
    <s v="Estonia"/>
    <s v="EST"/>
    <s v="Eastern Europe and Central Asia"/>
    <x v="19"/>
    <x v="4"/>
    <n v="2002"/>
    <x v="377"/>
    <n v="38.799999999999997"/>
    <n v="1.1000000000000001"/>
    <n v="0.1"/>
    <n v="0.1"/>
    <n v="1.3"/>
    <n v="34"/>
    <n v="26"/>
    <n v="34"/>
    <n v="86"/>
    <n v="86"/>
    <n v="86"/>
    <s v="NA"/>
    <s v="NA"/>
    <s v="NA"/>
    <s v="NA"/>
  </r>
  <r>
    <s v="Estonia"/>
    <s v="Estonia"/>
    <s v="EST"/>
    <s v="Eastern Europe and Central Asia"/>
    <x v="19"/>
    <x v="4"/>
    <n v="2002"/>
    <x v="20"/>
    <n v="4.2"/>
    <n v="0.2"/>
    <n v="0.1"/>
    <n v="0.1"/>
    <n v="0.4"/>
    <n v="67"/>
    <n v="33"/>
    <n v="33"/>
    <n v="70"/>
    <n v="70"/>
    <n v="70"/>
    <s v="NA"/>
    <s v="NA"/>
    <s v="NA"/>
    <s v="NA"/>
  </r>
  <r>
    <s v="Estonia"/>
    <s v="Estonia"/>
    <s v="EST"/>
    <s v="Eastern Europe and Central Asia"/>
    <x v="19"/>
    <x v="4"/>
    <n v="2002"/>
    <x v="16"/>
    <n v="66.8"/>
    <n v="4.8"/>
    <n v="1.2"/>
    <n v="1.2"/>
    <n v="7.2"/>
    <n v="72"/>
    <n v="18"/>
    <n v="18"/>
    <n v="100"/>
    <n v="100"/>
    <n v="100"/>
    <s v="NA"/>
    <s v="NA"/>
    <s v="NA"/>
    <s v="NA"/>
  </r>
  <r>
    <s v="Ethiopia"/>
    <s v="Ethiopia"/>
    <s v="ETH"/>
    <s v="Africa"/>
    <x v="15"/>
    <x v="4"/>
    <n v="2002"/>
    <x v="0"/>
    <n v="880"/>
    <n v="7.5"/>
    <n v="15"/>
    <n v="0"/>
    <n v="22.5"/>
    <s v="NA"/>
    <s v="NA"/>
    <s v="NA"/>
    <s v="NA"/>
    <s v="NA"/>
    <s v="NA"/>
    <n v="8.5"/>
    <n v="17"/>
    <s v="NA"/>
    <s v="NA"/>
  </r>
  <r>
    <s v="Ethiopia"/>
    <s v="Ethiopia"/>
    <s v="ETH"/>
    <s v="Africa"/>
    <x v="15"/>
    <x v="4"/>
    <n v="2002"/>
    <x v="53"/>
    <n v="350"/>
    <n v="0.5"/>
    <n v="0.5"/>
    <n v="0"/>
    <n v="1"/>
    <s v="NA"/>
    <s v="NA"/>
    <s v="NA"/>
    <s v="NA"/>
    <s v="NA"/>
    <s v="NA"/>
    <n v="1.4"/>
    <n v="1.4"/>
    <s v="NA"/>
    <s v="NA"/>
  </r>
  <r>
    <s v="Ethiopia"/>
    <s v="Ethiopia"/>
    <s v="ETH"/>
    <s v="Africa"/>
    <x v="15"/>
    <x v="4"/>
    <n v="2002"/>
    <x v="156"/>
    <n v="130"/>
    <n v="0.5"/>
    <n v="1"/>
    <n v="0"/>
    <n v="1.5"/>
    <s v="NA"/>
    <s v="NA"/>
    <s v="NA"/>
    <s v="NA"/>
    <s v="NA"/>
    <s v="NA"/>
    <n v="3.8"/>
    <n v="7.7"/>
    <s v="NA"/>
    <s v="NA"/>
  </r>
  <r>
    <s v="Ethiopia"/>
    <s v="Ethiopia"/>
    <s v="ETH"/>
    <s v="Africa"/>
    <x v="15"/>
    <x v="4"/>
    <n v="2002"/>
    <x v="19"/>
    <n v="1100"/>
    <n v="7.5"/>
    <n v="15"/>
    <n v="0"/>
    <n v="22.5"/>
    <s v="NA"/>
    <s v="NA"/>
    <s v="NA"/>
    <s v="NA"/>
    <s v="NA"/>
    <s v="NA"/>
    <n v="6.8"/>
    <n v="13.6"/>
    <s v="NA"/>
    <s v="NA"/>
  </r>
  <r>
    <s v="Ethiopia"/>
    <s v="Ethiopia"/>
    <s v="ETH"/>
    <s v="Africa"/>
    <x v="15"/>
    <x v="4"/>
    <n v="2002"/>
    <x v="378"/>
    <n v="385"/>
    <n v="1"/>
    <n v="2"/>
    <n v="0"/>
    <n v="3"/>
    <s v="NA"/>
    <s v="NA"/>
    <s v="NA"/>
    <s v="NA"/>
    <s v="NA"/>
    <s v="NA"/>
    <n v="2.6"/>
    <n v="5.2"/>
    <s v="NA"/>
    <s v="NA"/>
  </r>
  <r>
    <s v="Ethiopia"/>
    <s v="Ethiopia"/>
    <s v="ETH"/>
    <s v="Africa"/>
    <x v="15"/>
    <x v="4"/>
    <n v="2002"/>
    <x v="13"/>
    <n v="880"/>
    <n v="1"/>
    <n v="2.5"/>
    <s v="NA"/>
    <n v="3.5"/>
    <s v="NA"/>
    <s v="NA"/>
    <s v="NA"/>
    <s v="NA"/>
    <s v="NA"/>
    <s v="NA"/>
    <n v="1.1000000000000001"/>
    <n v="2.8"/>
    <s v="NA"/>
    <s v="NA"/>
  </r>
  <r>
    <s v="Ethiopia"/>
    <s v="Ethiopia"/>
    <s v="ETH"/>
    <s v="Africa"/>
    <x v="15"/>
    <x v="4"/>
    <n v="2002"/>
    <x v="158"/>
    <n v="1900"/>
    <n v="23"/>
    <n v="45"/>
    <n v="0"/>
    <n v="68"/>
    <s v="NA"/>
    <s v="NA"/>
    <s v="NA"/>
    <s v="NA"/>
    <s v="NA"/>
    <s v="NA"/>
    <n v="12.1"/>
    <n v="23.7"/>
    <s v="NA"/>
    <s v="NA"/>
  </r>
  <r>
    <s v="Ethiopia"/>
    <s v="Ethiopia"/>
    <s v="ETH"/>
    <s v="Africa"/>
    <x v="15"/>
    <x v="4"/>
    <n v="2002"/>
    <x v="16"/>
    <n v="770"/>
    <n v="10"/>
    <n v="20"/>
    <n v="0"/>
    <n v="30"/>
    <s v="NA"/>
    <s v="NA"/>
    <s v="NA"/>
    <s v="NA"/>
    <s v="NA"/>
    <s v="NA"/>
    <n v="13"/>
    <n v="26"/>
    <s v="NA"/>
    <s v="NA"/>
  </r>
  <r>
    <s v="Fiji"/>
    <s v="Fiji"/>
    <s v="FJI"/>
    <s v="Oceania"/>
    <x v="14"/>
    <x v="4"/>
    <n v="2002"/>
    <x v="51"/>
    <n v="2"/>
    <n v="0.1"/>
    <n v="0.1"/>
    <n v="0.2"/>
    <n v="0.4"/>
    <s v="NA"/>
    <s v="NA"/>
    <s v="NA"/>
    <s v="NA"/>
    <s v="NA"/>
    <s v="NA"/>
    <n v="70"/>
    <n v="60"/>
    <n v="120"/>
    <s v="NA"/>
  </r>
  <r>
    <s v="Fiji"/>
    <s v="Fiji"/>
    <s v="FJI"/>
    <s v="Oceania"/>
    <x v="14"/>
    <x v="4"/>
    <n v="2002"/>
    <x v="52"/>
    <n v="60"/>
    <n v="1.2"/>
    <n v="0"/>
    <n v="4.2"/>
    <n v="5.4"/>
    <s v="NA"/>
    <s v="NA"/>
    <s v="NA"/>
    <s v="NA"/>
    <s v="NA"/>
    <s v="NA"/>
    <n v="20"/>
    <n v="0"/>
    <n v="70"/>
    <s v="NA"/>
  </r>
  <r>
    <s v="Fiji"/>
    <s v="Fiji"/>
    <s v="FJI"/>
    <s v="Oceania"/>
    <x v="14"/>
    <x v="4"/>
    <n v="2002"/>
    <x v="48"/>
    <n v="15"/>
    <n v="0.9"/>
    <n v="0.5"/>
    <n v="1.1000000000000001"/>
    <n v="2.5"/>
    <s v="NA"/>
    <s v="NA"/>
    <s v="NA"/>
    <s v="NA"/>
    <s v="NA"/>
    <s v="NA"/>
    <n v="60"/>
    <n v="30"/>
    <n v="70"/>
    <s v="NA"/>
  </r>
  <r>
    <s v="Fiji"/>
    <s v="Fiji"/>
    <s v="FJI"/>
    <s v="Oceania"/>
    <x v="14"/>
    <x v="4"/>
    <n v="2002"/>
    <x v="24"/>
    <n v="75"/>
    <n v="7.5"/>
    <n v="3"/>
    <n v="6.1"/>
    <n v="16.600000000000001"/>
    <s v="NA"/>
    <s v="NA"/>
    <s v="NA"/>
    <s v="NA"/>
    <s v="NA"/>
    <s v="NA"/>
    <n v="100"/>
    <n v="40"/>
    <n v="81"/>
    <s v="NA"/>
  </r>
  <r>
    <s v="Finland"/>
    <s v="Finland"/>
    <s v="FIN"/>
    <s v="Western and Central Europe"/>
    <x v="21"/>
    <x v="4"/>
    <n v="2002"/>
    <x v="0"/>
    <n v="620"/>
    <n v="45"/>
    <n v="13"/>
    <n v="17"/>
    <n v="75"/>
    <s v="NA"/>
    <s v="NA"/>
    <s v="NA"/>
    <s v="NA"/>
    <s v="NA"/>
    <s v="NA"/>
    <n v="72"/>
    <n v="21"/>
    <n v="27"/>
    <s v="NA"/>
  </r>
  <r>
    <s v="Finland"/>
    <s v="Finland"/>
    <s v="FIN"/>
    <s v="Western and Central Europe"/>
    <x v="21"/>
    <x v="4"/>
    <n v="2002"/>
    <x v="345"/>
    <n v="660"/>
    <n v="75"/>
    <n v="17"/>
    <n v="39"/>
    <n v="131"/>
    <s v="NA"/>
    <s v="NA"/>
    <s v="NA"/>
    <s v="NA"/>
    <s v="NA"/>
    <s v="NA"/>
    <n v="113"/>
    <n v="25"/>
    <n v="59"/>
    <s v="NA"/>
  </r>
  <r>
    <s v="Finland"/>
    <s v="Finland"/>
    <s v="FIN"/>
    <s v="Western and Central Europe"/>
    <x v="21"/>
    <x v="4"/>
    <n v="2002"/>
    <x v="230"/>
    <n v="60"/>
    <n v="5"/>
    <n v="2"/>
    <n v="2"/>
    <n v="9"/>
    <s v="NA"/>
    <s v="NA"/>
    <s v="NA"/>
    <s v="NA"/>
    <s v="NA"/>
    <s v="NA"/>
    <n v="80"/>
    <n v="30"/>
    <n v="30"/>
    <s v="NA"/>
  </r>
  <r>
    <s v="Finland"/>
    <s v="Finland"/>
    <s v="FIN"/>
    <s v="Western and Central Europe"/>
    <x v="21"/>
    <x v="4"/>
    <n v="2002"/>
    <x v="347"/>
    <n v="10"/>
    <n v="0"/>
    <n v="0"/>
    <n v="1"/>
    <n v="1"/>
    <s v="NA"/>
    <s v="NA"/>
    <s v="NA"/>
    <s v="NA"/>
    <s v="NA"/>
    <s v="NA"/>
    <n v="40"/>
    <n v="30"/>
    <n v="50"/>
    <s v="NA"/>
  </r>
  <r>
    <s v="Finland"/>
    <s v="Finland"/>
    <s v="FIN"/>
    <s v="Western and Central Europe"/>
    <x v="21"/>
    <x v="4"/>
    <n v="2002"/>
    <x v="379"/>
    <n v="3"/>
    <n v="0"/>
    <n v="0"/>
    <n v="0"/>
    <n v="0"/>
    <s v="NA"/>
    <s v="NA"/>
    <s v="NA"/>
    <s v="NA"/>
    <s v="NA"/>
    <s v="NA"/>
    <n v="40"/>
    <n v="50"/>
    <n v="80"/>
    <s v="NA"/>
  </r>
  <r>
    <s v="Finland"/>
    <s v="Finland"/>
    <s v="FIN"/>
    <s v="Western and Central Europe"/>
    <x v="21"/>
    <x v="4"/>
    <n v="2002"/>
    <x v="12"/>
    <n v="32"/>
    <n v="2"/>
    <n v="4"/>
    <n v="3"/>
    <n v="9"/>
    <s v="NA"/>
    <s v="NA"/>
    <s v="NA"/>
    <s v="NA"/>
    <s v="NA"/>
    <s v="NA"/>
    <n v="70"/>
    <n v="115"/>
    <n v="100"/>
    <s v="NA"/>
  </r>
  <r>
    <s v="Finland"/>
    <s v="Finland"/>
    <s v="FIN"/>
    <s v="Western and Central Europe"/>
    <x v="21"/>
    <x v="4"/>
    <n v="2002"/>
    <x v="349"/>
    <n v="5"/>
    <n v="0"/>
    <n v="0"/>
    <n v="0"/>
    <n v="0"/>
    <s v="NA"/>
    <s v="NA"/>
    <s v="NA"/>
    <s v="NA"/>
    <s v="NA"/>
    <s v="NA"/>
    <n v="40"/>
    <n v="25"/>
    <n v="30"/>
    <s v="NA"/>
  </r>
  <r>
    <s v="Finland"/>
    <s v="Finland"/>
    <s v="FIN"/>
    <s v="Western and Central Europe"/>
    <x v="21"/>
    <x v="4"/>
    <n v="2002"/>
    <x v="233"/>
    <n v="420"/>
    <n v="29"/>
    <n v="11"/>
    <n v="50"/>
    <n v="90"/>
    <s v="NA"/>
    <s v="NA"/>
    <s v="NA"/>
    <s v="NA"/>
    <s v="NA"/>
    <s v="NA"/>
    <n v="70"/>
    <n v="23"/>
    <n v="27"/>
    <s v="NA"/>
  </r>
  <r>
    <s v="Finland"/>
    <s v="Finland"/>
    <s v="FIN"/>
    <s v="Western and Central Europe"/>
    <x v="21"/>
    <x v="4"/>
    <n v="2002"/>
    <x v="33"/>
    <n v="35"/>
    <n v="4"/>
    <n v="3"/>
    <n v="2"/>
    <n v="9"/>
    <s v="NA"/>
    <s v="NA"/>
    <s v="NA"/>
    <s v="NA"/>
    <s v="NA"/>
    <s v="NA"/>
    <n v="120"/>
    <n v="80"/>
    <n v="70"/>
    <s v="NA"/>
  </r>
  <r>
    <s v="Finland"/>
    <s v="Finland"/>
    <s v="FIN"/>
    <s v="Western and Central Europe"/>
    <x v="21"/>
    <x v="4"/>
    <n v="2002"/>
    <x v="20"/>
    <n v="15"/>
    <n v="1"/>
    <n v="1"/>
    <n v="2"/>
    <n v="4"/>
    <s v="NA"/>
    <s v="NA"/>
    <s v="NA"/>
    <s v="NA"/>
    <s v="NA"/>
    <s v="NA"/>
    <n v="80"/>
    <n v="80"/>
    <n v="100"/>
    <s v="NA"/>
  </r>
  <r>
    <s v="Finland"/>
    <s v="Finland"/>
    <s v="FIN"/>
    <s v="Western and Central Europe"/>
    <x v="21"/>
    <x v="4"/>
    <n v="2002"/>
    <x v="16"/>
    <n v="150"/>
    <n v="13"/>
    <n v="4"/>
    <n v="5"/>
    <n v="22"/>
    <s v="NA"/>
    <s v="NA"/>
    <s v="NA"/>
    <s v="NA"/>
    <s v="NA"/>
    <s v="NA"/>
    <n v="85"/>
    <n v="24"/>
    <n v="30"/>
    <s v="NA"/>
  </r>
  <r>
    <s v="France"/>
    <s v="France"/>
    <s v="FRA"/>
    <s v="Western and Central Europe"/>
    <x v="21"/>
    <x v="4"/>
    <n v="2002"/>
    <x v="0"/>
    <n v="1546"/>
    <n v="186"/>
    <n v="74"/>
    <n v="39"/>
    <n v="299"/>
    <s v="NA"/>
    <s v="NA"/>
    <s v="NA"/>
    <s v="NA"/>
    <s v="NA"/>
    <s v="NA"/>
    <n v="120"/>
    <n v="48"/>
    <n v="25"/>
    <s v="NA"/>
  </r>
  <r>
    <s v="France"/>
    <s v="France"/>
    <s v="FRA"/>
    <s v="Western and Central Europe"/>
    <x v="21"/>
    <x v="4"/>
    <n v="2002"/>
    <x v="227"/>
    <n v="448"/>
    <s v="NA"/>
    <n v="22"/>
    <n v="34"/>
    <n v="56"/>
    <s v="NA"/>
    <s v="NA"/>
    <s v="NA"/>
    <s v="NA"/>
    <s v="NA"/>
    <s v="NA"/>
    <s v="NA"/>
    <n v="50"/>
    <n v="75"/>
    <s v="NA"/>
  </r>
  <r>
    <s v="France"/>
    <s v="France"/>
    <s v="FRA"/>
    <s v="Western and Central Europe"/>
    <x v="21"/>
    <x v="4"/>
    <n v="2002"/>
    <x v="343"/>
    <n v="50"/>
    <n v="3"/>
    <n v="1"/>
    <n v="2"/>
    <n v="6"/>
    <s v="NA"/>
    <s v="NA"/>
    <s v="NA"/>
    <s v="NA"/>
    <s v="NA"/>
    <s v="NA"/>
    <n v="52"/>
    <n v="27"/>
    <n v="30"/>
    <s v="NA"/>
  </r>
  <r>
    <s v="France"/>
    <s v="France"/>
    <s v="FRA"/>
    <s v="Western and Central Europe"/>
    <x v="21"/>
    <x v="4"/>
    <n v="2002"/>
    <x v="380"/>
    <n v="1808"/>
    <n v="307"/>
    <n v="107"/>
    <n v="65"/>
    <n v="479"/>
    <s v="NA"/>
    <s v="NA"/>
    <s v="NA"/>
    <s v="NA"/>
    <s v="NA"/>
    <s v="NA"/>
    <n v="170"/>
    <n v="59"/>
    <n v="36"/>
    <s v="NA"/>
  </r>
  <r>
    <s v="France"/>
    <s v="France"/>
    <s v="FRA"/>
    <s v="Western and Central Europe"/>
    <x v="21"/>
    <x v="4"/>
    <n v="2002"/>
    <x v="381"/>
    <n v="10270"/>
    <n v="698"/>
    <n v="257"/>
    <n v="493"/>
    <n v="1448"/>
    <s v="NA"/>
    <s v="NA"/>
    <s v="NA"/>
    <s v="NA"/>
    <s v="NA"/>
    <s v="NA"/>
    <n v="68"/>
    <n v="25"/>
    <n v="48"/>
    <s v="NA"/>
  </r>
  <r>
    <s v="France"/>
    <s v="France"/>
    <s v="FRA"/>
    <s v="Western and Central Europe"/>
    <x v="21"/>
    <x v="4"/>
    <n v="2002"/>
    <x v="346"/>
    <n v="1403"/>
    <n v="65"/>
    <n v="31"/>
    <n v="42"/>
    <n v="138"/>
    <s v="NA"/>
    <s v="NA"/>
    <s v="NA"/>
    <s v="NA"/>
    <s v="NA"/>
    <s v="NA"/>
    <n v="46"/>
    <n v="22"/>
    <n v="30"/>
    <s v="NA"/>
  </r>
  <r>
    <s v="France"/>
    <s v="France"/>
    <s v="FRA"/>
    <s v="Western and Central Europe"/>
    <x v="21"/>
    <x v="4"/>
    <n v="2002"/>
    <x v="230"/>
    <n v="1050"/>
    <n v="163"/>
    <n v="47"/>
    <n v="84"/>
    <n v="294"/>
    <s v="NA"/>
    <s v="NA"/>
    <s v="NA"/>
    <s v="NA"/>
    <s v="NA"/>
    <s v="NA"/>
    <n v="155"/>
    <n v="45"/>
    <n v="80"/>
    <s v="NA"/>
  </r>
  <r>
    <s v="France"/>
    <s v="France"/>
    <s v="FRA"/>
    <s v="Western and Central Europe"/>
    <x v="21"/>
    <x v="4"/>
    <n v="2002"/>
    <x v="347"/>
    <n v="5229"/>
    <n v="863"/>
    <n v="225"/>
    <n v="125"/>
    <n v="1213"/>
    <s v="NA"/>
    <s v="NA"/>
    <s v="NA"/>
    <s v="NA"/>
    <s v="NA"/>
    <s v="NA"/>
    <n v="165"/>
    <n v="43"/>
    <n v="24"/>
    <s v="NA"/>
  </r>
  <r>
    <s v="France"/>
    <s v="France"/>
    <s v="FRA"/>
    <s v="Western and Central Europe"/>
    <x v="21"/>
    <x v="4"/>
    <n v="2002"/>
    <x v="379"/>
    <n v="300"/>
    <n v="15"/>
    <n v="6"/>
    <n v="12"/>
    <n v="33"/>
    <s v="NA"/>
    <s v="NA"/>
    <s v="NA"/>
    <s v="NA"/>
    <s v="NA"/>
    <s v="NA"/>
    <n v="50"/>
    <n v="20"/>
    <n v="40"/>
    <s v="NA"/>
  </r>
  <r>
    <s v="France"/>
    <s v="France"/>
    <s v="FRA"/>
    <s v="Western and Central Europe"/>
    <x v="21"/>
    <x v="4"/>
    <n v="2002"/>
    <x v="12"/>
    <n v="1130"/>
    <n v="40"/>
    <n v="34"/>
    <n v="45"/>
    <n v="119"/>
    <s v="NA"/>
    <s v="NA"/>
    <s v="NA"/>
    <s v="NA"/>
    <s v="NA"/>
    <s v="NA"/>
    <n v="35"/>
    <n v="30"/>
    <n v="40"/>
    <s v="NA"/>
  </r>
  <r>
    <s v="France"/>
    <s v="France"/>
    <s v="FRA"/>
    <s v="Western and Central Europe"/>
    <x v="21"/>
    <x v="4"/>
    <n v="2002"/>
    <x v="382"/>
    <n v="150"/>
    <n v="23"/>
    <n v="13"/>
    <n v="27"/>
    <n v="63"/>
    <s v="NA"/>
    <s v="NA"/>
    <s v="NA"/>
    <s v="NA"/>
    <s v="NA"/>
    <s v="NA"/>
    <n v="150"/>
    <n v="85"/>
    <n v="180"/>
    <s v="NA"/>
  </r>
  <r>
    <s v="France"/>
    <s v="France"/>
    <s v="FRA"/>
    <s v="Western and Central Europe"/>
    <x v="21"/>
    <x v="4"/>
    <n v="2002"/>
    <x v="233"/>
    <n v="481"/>
    <s v="NA"/>
    <n v="19"/>
    <n v="38"/>
    <n v="57"/>
    <s v="NA"/>
    <s v="NA"/>
    <s v="NA"/>
    <s v="NA"/>
    <s v="NA"/>
    <s v="NA"/>
    <s v="NA"/>
    <n v="40"/>
    <n v="80"/>
    <s v="NA"/>
  </r>
  <r>
    <s v="France"/>
    <s v="France"/>
    <s v="FRA"/>
    <s v="Western and Central Europe"/>
    <x v="21"/>
    <x v="4"/>
    <n v="2002"/>
    <x v="234"/>
    <n v="460"/>
    <n v="22"/>
    <n v="16"/>
    <n v="89"/>
    <n v="127"/>
    <s v="NA"/>
    <s v="NA"/>
    <s v="NA"/>
    <s v="NA"/>
    <s v="NA"/>
    <s v="NA"/>
    <n v="110"/>
    <n v="48"/>
    <n v="35"/>
    <s v="NA"/>
  </r>
  <r>
    <s v="France"/>
    <s v="France"/>
    <s v="FRA"/>
    <s v="Western and Central Europe"/>
    <x v="21"/>
    <x v="4"/>
    <n v="2002"/>
    <x v="33"/>
    <n v="190"/>
    <n v="28"/>
    <n v="7"/>
    <n v="7"/>
    <n v="42"/>
    <s v="NA"/>
    <s v="NA"/>
    <s v="NA"/>
    <s v="NA"/>
    <s v="NA"/>
    <s v="NA"/>
    <n v="145"/>
    <n v="38"/>
    <n v="35"/>
    <s v="NA"/>
  </r>
  <r>
    <s v="France"/>
    <s v="France"/>
    <s v="FRA"/>
    <s v="Western and Central Europe"/>
    <x v="21"/>
    <x v="4"/>
    <n v="2002"/>
    <x v="236"/>
    <n v="426"/>
    <n v="55"/>
    <n v="34"/>
    <n v="77"/>
    <n v="166"/>
    <s v="NA"/>
    <s v="NA"/>
    <s v="NA"/>
    <s v="NA"/>
    <s v="NA"/>
    <s v="NA"/>
    <n v="130"/>
    <n v="80"/>
    <n v="180"/>
    <s v="NA"/>
  </r>
  <r>
    <s v="France"/>
    <s v="France"/>
    <s v="FRA"/>
    <s v="Western and Central Europe"/>
    <x v="21"/>
    <x v="4"/>
    <n v="2002"/>
    <x v="20"/>
    <n v="1100"/>
    <n v="50"/>
    <n v="44"/>
    <n v="88"/>
    <n v="182"/>
    <s v="NA"/>
    <s v="NA"/>
    <s v="NA"/>
    <s v="NA"/>
    <s v="NA"/>
    <s v="NA"/>
    <n v="45"/>
    <n v="40"/>
    <n v="80"/>
    <s v="NA"/>
  </r>
  <r>
    <s v="France"/>
    <s v="France"/>
    <s v="FRA"/>
    <s v="Western and Central Europe"/>
    <x v="21"/>
    <x v="4"/>
    <n v="2002"/>
    <x v="16"/>
    <n v="320"/>
    <n v="26"/>
    <n v="26"/>
    <n v="22"/>
    <n v="74"/>
    <s v="NA"/>
    <s v="NA"/>
    <s v="NA"/>
    <s v="NA"/>
    <s v="NA"/>
    <s v="NA"/>
    <n v="80"/>
    <n v="80"/>
    <n v="70"/>
    <s v="NA"/>
  </r>
  <r>
    <s v="Germany"/>
    <s v="Germany"/>
    <s v="DEU"/>
    <s v="Western and Central Europe"/>
    <x v="21"/>
    <x v="4"/>
    <n v="2002"/>
    <x v="0"/>
    <n v="2050"/>
    <n v="308"/>
    <n v="62"/>
    <n v="66"/>
    <n v="436"/>
    <s v="NA"/>
    <s v="NA"/>
    <s v="NA"/>
    <s v="NA"/>
    <s v="NA"/>
    <s v="NA"/>
    <n v="150"/>
    <n v="30"/>
    <n v="32"/>
    <s v="NA"/>
  </r>
  <r>
    <s v="Germany"/>
    <s v="Germany"/>
    <s v="DEU"/>
    <s v="Western and Central Europe"/>
    <x v="21"/>
    <x v="4"/>
    <n v="2002"/>
    <x v="227"/>
    <n v="225"/>
    <n v="7"/>
    <n v="7"/>
    <n v="11"/>
    <n v="25"/>
    <s v="NA"/>
    <s v="NA"/>
    <s v="NA"/>
    <s v="NA"/>
    <s v="NA"/>
    <s v="NA"/>
    <n v="30"/>
    <n v="30"/>
    <n v="50"/>
    <s v="NA"/>
  </r>
  <r>
    <s v="Germany"/>
    <s v="Germany"/>
    <s v="DEU"/>
    <s v="Western and Central Europe"/>
    <x v="21"/>
    <x v="4"/>
    <n v="2002"/>
    <x v="343"/>
    <n v="260"/>
    <n v="39"/>
    <n v="9"/>
    <n v="13"/>
    <n v="61"/>
    <s v="NA"/>
    <s v="NA"/>
    <s v="NA"/>
    <s v="NA"/>
    <s v="NA"/>
    <s v="NA"/>
    <n v="150"/>
    <n v="35"/>
    <n v="50"/>
    <s v="NA"/>
  </r>
  <r>
    <s v="Germany"/>
    <s v="Germany"/>
    <s v="DEU"/>
    <s v="Western and Central Europe"/>
    <x v="21"/>
    <x v="4"/>
    <n v="2002"/>
    <x v="344"/>
    <n v="350"/>
    <n v="53"/>
    <n v="18"/>
    <n v="32"/>
    <n v="103"/>
    <s v="NA"/>
    <s v="NA"/>
    <s v="NA"/>
    <s v="NA"/>
    <s v="NA"/>
    <s v="NA"/>
    <n v="150"/>
    <n v="50"/>
    <n v="90"/>
    <s v="NA"/>
  </r>
  <r>
    <s v="Germany"/>
    <s v="Germany"/>
    <s v="DEU"/>
    <s v="Western and Central Europe"/>
    <x v="21"/>
    <x v="4"/>
    <n v="2002"/>
    <x v="345"/>
    <n v="5010"/>
    <n v="511"/>
    <n v="35"/>
    <n v="45"/>
    <n v="591"/>
    <s v="NA"/>
    <s v="NA"/>
    <s v="NA"/>
    <s v="NA"/>
    <s v="NA"/>
    <s v="NA"/>
    <n v="102"/>
    <n v="7"/>
    <n v="9"/>
    <s v="NA"/>
  </r>
  <r>
    <s v="Germany"/>
    <s v="Germany"/>
    <s v="DEU"/>
    <s v="Western and Central Europe"/>
    <x v="21"/>
    <x v="4"/>
    <n v="2002"/>
    <x v="346"/>
    <n v="1190"/>
    <n v="101"/>
    <n v="36"/>
    <n v="36"/>
    <n v="173"/>
    <s v="NA"/>
    <s v="NA"/>
    <s v="NA"/>
    <s v="NA"/>
    <s v="NA"/>
    <s v="NA"/>
    <n v="85"/>
    <n v="30"/>
    <n v="30"/>
    <s v="NA"/>
  </r>
  <r>
    <s v="Germany"/>
    <s v="Germany"/>
    <s v="DEU"/>
    <s v="Western and Central Europe"/>
    <x v="21"/>
    <x v="4"/>
    <n v="2002"/>
    <x v="230"/>
    <n v="739"/>
    <n v="126"/>
    <n v="33"/>
    <n v="67"/>
    <n v="226"/>
    <s v="NA"/>
    <s v="NA"/>
    <s v="NA"/>
    <s v="NA"/>
    <s v="NA"/>
    <s v="NA"/>
    <n v="170"/>
    <n v="45"/>
    <n v="90"/>
    <s v="NA"/>
  </r>
  <r>
    <s v="Germany"/>
    <s v="Germany"/>
    <s v="DEU"/>
    <s v="Western and Central Europe"/>
    <x v="21"/>
    <x v="4"/>
    <n v="2002"/>
    <x v="347"/>
    <n v="120"/>
    <n v="10"/>
    <n v="4"/>
    <n v="7"/>
    <n v="21"/>
    <s v="NA"/>
    <s v="NA"/>
    <s v="NA"/>
    <s v="NA"/>
    <s v="NA"/>
    <s v="NA"/>
    <n v="80"/>
    <n v="30"/>
    <n v="55"/>
    <s v="NA"/>
  </r>
  <r>
    <s v="Germany"/>
    <s v="Germany"/>
    <s v="DEU"/>
    <s v="Western and Central Europe"/>
    <x v="21"/>
    <x v="4"/>
    <n v="2002"/>
    <x v="348"/>
    <n v="227"/>
    <n v="9"/>
    <n v="6"/>
    <n v="14"/>
    <n v="29"/>
    <s v="NA"/>
    <s v="NA"/>
    <s v="NA"/>
    <s v="NA"/>
    <s v="NA"/>
    <s v="NA"/>
    <n v="40"/>
    <n v="25"/>
    <n v="60"/>
    <s v="NA"/>
  </r>
  <r>
    <s v="Germany"/>
    <s v="Germany"/>
    <s v="DEU"/>
    <s v="Western and Central Europe"/>
    <x v="21"/>
    <x v="4"/>
    <n v="2002"/>
    <x v="12"/>
    <n v="285"/>
    <n v="40"/>
    <n v="20"/>
    <n v="48"/>
    <n v="108"/>
    <s v="NA"/>
    <s v="NA"/>
    <s v="NA"/>
    <s v="NA"/>
    <s v="NA"/>
    <s v="NA"/>
    <n v="140"/>
    <n v="70"/>
    <n v="170"/>
    <s v="NA"/>
  </r>
  <r>
    <s v="Germany"/>
    <s v="Germany"/>
    <s v="DEU"/>
    <s v="Western and Central Europe"/>
    <x v="21"/>
    <x v="4"/>
    <n v="2002"/>
    <x v="179"/>
    <n v="190"/>
    <n v="5"/>
    <n v="6"/>
    <n v="9"/>
    <n v="20"/>
    <s v="NA"/>
    <s v="NA"/>
    <s v="NA"/>
    <s v="NA"/>
    <s v="NA"/>
    <s v="NA"/>
    <n v="25"/>
    <n v="30"/>
    <n v="45"/>
    <s v="NA"/>
  </r>
  <r>
    <s v="Germany"/>
    <s v="Germany"/>
    <s v="DEU"/>
    <s v="Western and Central Europe"/>
    <x v="21"/>
    <x v="4"/>
    <n v="2002"/>
    <x v="233"/>
    <n v="1554"/>
    <n v="179"/>
    <n v="39"/>
    <n v="47"/>
    <n v="265"/>
    <s v="NA"/>
    <s v="NA"/>
    <s v="NA"/>
    <s v="NA"/>
    <s v="NA"/>
    <s v="NA"/>
    <n v="115"/>
    <n v="25"/>
    <n v="30"/>
    <s v="NA"/>
  </r>
  <r>
    <s v="Germany"/>
    <s v="Germany"/>
    <s v="DEU"/>
    <s v="Western and Central Europe"/>
    <x v="21"/>
    <x v="4"/>
    <n v="2002"/>
    <x v="234"/>
    <n v="350"/>
    <n v="35"/>
    <n v="12"/>
    <n v="14"/>
    <n v="61"/>
    <s v="NA"/>
    <s v="NA"/>
    <s v="NA"/>
    <s v="NA"/>
    <s v="NA"/>
    <s v="NA"/>
    <n v="100"/>
    <n v="35"/>
    <n v="40"/>
    <s v="NA"/>
  </r>
  <r>
    <s v="Germany"/>
    <s v="Germany"/>
    <s v="DEU"/>
    <s v="Western and Central Europe"/>
    <x v="21"/>
    <x v="4"/>
    <n v="2002"/>
    <x v="33"/>
    <n v="457"/>
    <n v="66"/>
    <n v="32"/>
    <n v="71"/>
    <n v="169"/>
    <s v="NA"/>
    <s v="NA"/>
    <s v="NA"/>
    <s v="NA"/>
    <s v="NA"/>
    <s v="NA"/>
    <n v="145"/>
    <n v="70"/>
    <n v="155"/>
    <s v="NA"/>
  </r>
  <r>
    <s v="Germany"/>
    <s v="Germany"/>
    <s v="DEU"/>
    <s v="Western and Central Europe"/>
    <x v="21"/>
    <x v="4"/>
    <n v="2002"/>
    <x v="236"/>
    <n v="192"/>
    <n v="10"/>
    <n v="6"/>
    <n v="8"/>
    <n v="24"/>
    <s v="NA"/>
    <s v="NA"/>
    <s v="NA"/>
    <s v="NA"/>
    <s v="NA"/>
    <s v="NA"/>
    <n v="50"/>
    <n v="30"/>
    <n v="40"/>
    <s v="NA"/>
  </r>
  <r>
    <s v="Germany"/>
    <s v="Germany"/>
    <s v="DEU"/>
    <s v="Western and Central Europe"/>
    <x v="21"/>
    <x v="4"/>
    <n v="2002"/>
    <x v="20"/>
    <n v="107"/>
    <n v="18"/>
    <n v="4"/>
    <n v="15"/>
    <n v="37"/>
    <s v="NA"/>
    <s v="NA"/>
    <s v="NA"/>
    <s v="NA"/>
    <s v="NA"/>
    <s v="NA"/>
    <n v="165"/>
    <n v="40"/>
    <n v="140"/>
    <s v="NA"/>
  </r>
  <r>
    <s v="Germany"/>
    <s v="Germany"/>
    <s v="DEU"/>
    <s v="Western and Central Europe"/>
    <x v="21"/>
    <x v="4"/>
    <n v="2002"/>
    <x v="16"/>
    <n v="2921"/>
    <n v="482"/>
    <n v="88"/>
    <n v="117"/>
    <n v="687"/>
    <s v="NA"/>
    <s v="NA"/>
    <s v="NA"/>
    <s v="NA"/>
    <s v="NA"/>
    <s v="NA"/>
    <n v="165"/>
    <n v="30"/>
    <n v="40"/>
    <s v="NA"/>
  </r>
  <r>
    <s v="Greece"/>
    <s v="Greece"/>
    <s v="GRC"/>
    <s v="Western and Central Europe"/>
    <x v="21"/>
    <x v="4"/>
    <n v="2002"/>
    <x v="0"/>
    <n v="130"/>
    <n v="10"/>
    <n v="2"/>
    <s v="NA"/>
    <n v="12"/>
    <s v="NA"/>
    <s v="NA"/>
    <s v="NA"/>
    <s v="NA"/>
    <s v="NA"/>
    <s v="NA"/>
    <n v="75"/>
    <n v="18"/>
    <s v="NA"/>
    <s v="NA"/>
  </r>
  <r>
    <s v="Greece"/>
    <s v="Greece"/>
    <s v="GRC"/>
    <s v="Western and Central Europe"/>
    <x v="21"/>
    <x v="4"/>
    <n v="2002"/>
    <x v="344"/>
    <n v="210"/>
    <n v="40"/>
    <n v="9"/>
    <n v="1"/>
    <n v="50"/>
    <s v="NA"/>
    <s v="NA"/>
    <s v="NA"/>
    <s v="NA"/>
    <s v="NA"/>
    <s v="NA"/>
    <n v="190"/>
    <n v="45"/>
    <n v="5"/>
    <s v="NA"/>
  </r>
  <r>
    <s v="Greece"/>
    <s v="Greece"/>
    <s v="GRC"/>
    <s v="Western and Central Europe"/>
    <x v="21"/>
    <x v="4"/>
    <n v="2002"/>
    <x v="345"/>
    <n v="75"/>
    <n v="3"/>
    <n v="2"/>
    <n v="0"/>
    <n v="5"/>
    <s v="NA"/>
    <s v="NA"/>
    <s v="NA"/>
    <s v="NA"/>
    <s v="NA"/>
    <s v="NA"/>
    <n v="40"/>
    <n v="20"/>
    <n v="5"/>
    <s v="NA"/>
  </r>
  <r>
    <s v="Greece"/>
    <s v="Greece"/>
    <s v="GRC"/>
    <s v="Western and Central Europe"/>
    <x v="21"/>
    <x v="4"/>
    <n v="2002"/>
    <x v="346"/>
    <n v="7"/>
    <n v="1"/>
    <n v="0"/>
    <s v="NA"/>
    <n v="1"/>
    <s v="NA"/>
    <s v="NA"/>
    <s v="NA"/>
    <s v="NA"/>
    <s v="NA"/>
    <s v="NA"/>
    <n v="80"/>
    <n v="50"/>
    <s v="NA"/>
    <s v="NA"/>
  </r>
  <r>
    <s v="Greece"/>
    <s v="Greece"/>
    <s v="GRC"/>
    <s v="Western and Central Europe"/>
    <x v="21"/>
    <x v="4"/>
    <n v="2002"/>
    <x v="347"/>
    <n v="490"/>
    <n v="64"/>
    <n v="25"/>
    <n v="17"/>
    <n v="106"/>
    <s v="NA"/>
    <s v="NA"/>
    <s v="NA"/>
    <s v="NA"/>
    <s v="NA"/>
    <s v="NA"/>
    <n v="130"/>
    <n v="50"/>
    <n v="35"/>
    <s v="NA"/>
  </r>
  <r>
    <s v="Greece"/>
    <s v="Greece"/>
    <s v="GRC"/>
    <s v="Western and Central Europe"/>
    <x v="21"/>
    <x v="4"/>
    <n v="2002"/>
    <x v="348"/>
    <n v="1095"/>
    <n v="62"/>
    <n v="37"/>
    <n v="10"/>
    <n v="109"/>
    <s v="NA"/>
    <s v="NA"/>
    <s v="NA"/>
    <s v="NA"/>
    <s v="NA"/>
    <s v="NA"/>
    <n v="57"/>
    <n v="34"/>
    <n v="9"/>
    <s v="NA"/>
  </r>
  <r>
    <s v="Greece"/>
    <s v="Greece"/>
    <s v="GRC"/>
    <s v="Western and Central Europe"/>
    <x v="21"/>
    <x v="4"/>
    <n v="2002"/>
    <x v="12"/>
    <n v="50"/>
    <n v="10"/>
    <n v="6"/>
    <n v="6"/>
    <n v="22"/>
    <s v="NA"/>
    <s v="NA"/>
    <s v="NA"/>
    <s v="NA"/>
    <s v="NA"/>
    <s v="NA"/>
    <n v="200"/>
    <n v="115"/>
    <n v="120"/>
    <s v="NA"/>
  </r>
  <r>
    <s v="Greece"/>
    <s v="Greece"/>
    <s v="GRC"/>
    <s v="Western and Central Europe"/>
    <x v="21"/>
    <x v="4"/>
    <n v="2002"/>
    <x v="349"/>
    <n v="28"/>
    <n v="1"/>
    <n v="1"/>
    <n v="0"/>
    <n v="2"/>
    <s v="NA"/>
    <s v="NA"/>
    <s v="NA"/>
    <s v="NA"/>
    <s v="NA"/>
    <s v="NA"/>
    <n v="40"/>
    <n v="20"/>
    <n v="15"/>
    <s v="NA"/>
  </r>
  <r>
    <s v="Greece"/>
    <s v="Greece"/>
    <s v="GRC"/>
    <s v="Western and Central Europe"/>
    <x v="21"/>
    <x v="4"/>
    <n v="2002"/>
    <x v="233"/>
    <n v="85"/>
    <n v="7"/>
    <n v="3"/>
    <n v="0"/>
    <n v="10"/>
    <s v="NA"/>
    <s v="NA"/>
    <s v="NA"/>
    <s v="NA"/>
    <s v="NA"/>
    <s v="NA"/>
    <n v="85"/>
    <n v="33"/>
    <n v="5"/>
    <s v="NA"/>
  </r>
  <r>
    <s v="Greece"/>
    <s v="Greece"/>
    <s v="GRC"/>
    <s v="Western and Central Europe"/>
    <x v="21"/>
    <x v="4"/>
    <n v="2002"/>
    <x v="33"/>
    <n v="40"/>
    <n v="6"/>
    <n v="3"/>
    <n v="2"/>
    <n v="11"/>
    <s v="NA"/>
    <s v="NA"/>
    <s v="NA"/>
    <s v="NA"/>
    <s v="NA"/>
    <s v="NA"/>
    <n v="140"/>
    <n v="65"/>
    <n v="50"/>
    <s v="NA"/>
  </r>
  <r>
    <s v="Greece"/>
    <s v="Greece"/>
    <s v="GRC"/>
    <s v="Western and Central Europe"/>
    <x v="21"/>
    <x v="4"/>
    <n v="2002"/>
    <x v="236"/>
    <n v="32"/>
    <n v="2"/>
    <n v="1"/>
    <n v="0"/>
    <n v="3"/>
    <s v="NA"/>
    <s v="NA"/>
    <s v="NA"/>
    <s v="NA"/>
    <s v="NA"/>
    <s v="NA"/>
    <n v="50"/>
    <n v="30"/>
    <n v="15"/>
    <s v="NA"/>
  </r>
  <r>
    <s v="Greece"/>
    <s v="Greece"/>
    <s v="GRC"/>
    <s v="Western and Central Europe"/>
    <x v="21"/>
    <x v="4"/>
    <n v="2002"/>
    <x v="20"/>
    <n v="160"/>
    <n v="27"/>
    <n v="14"/>
    <n v="21"/>
    <n v="62"/>
    <s v="NA"/>
    <s v="NA"/>
    <s v="NA"/>
    <s v="NA"/>
    <s v="NA"/>
    <s v="NA"/>
    <n v="170"/>
    <n v="90"/>
    <n v="130"/>
    <s v="NA"/>
  </r>
  <r>
    <s v="Greece"/>
    <s v="Greece"/>
    <s v="GRC"/>
    <s v="Western and Central Europe"/>
    <x v="21"/>
    <x v="4"/>
    <n v="2002"/>
    <x v="16"/>
    <n v="840"/>
    <n v="59"/>
    <n v="17"/>
    <s v="NA"/>
    <n v="76"/>
    <s v="NA"/>
    <s v="NA"/>
    <s v="NA"/>
    <s v="NA"/>
    <s v="NA"/>
    <s v="NA"/>
    <n v="70"/>
    <n v="20"/>
    <s v="NA"/>
    <s v="NA"/>
  </r>
  <r>
    <s v="Guatemala"/>
    <s v="Guatemala"/>
    <s v="GTM"/>
    <s v="Latin America"/>
    <x v="17"/>
    <x v="4"/>
    <n v="2002"/>
    <x v="18"/>
    <n v="21"/>
    <n v="2"/>
    <n v="1"/>
    <n v="3.2"/>
    <n v="6.2"/>
    <n v="120"/>
    <n v="60"/>
    <n v="150"/>
    <n v="80"/>
    <n v="80"/>
    <n v="80"/>
    <s v="NA"/>
    <s v="NA"/>
    <s v="NA"/>
    <s v="NA"/>
  </r>
  <r>
    <s v="Guatemala"/>
    <s v="Guatemala"/>
    <s v="GTM"/>
    <s v="Latin America"/>
    <x v="17"/>
    <x v="4"/>
    <n v="2002"/>
    <x v="2"/>
    <n v="8.1999999999999993"/>
    <n v="0.4"/>
    <n v="0.2"/>
    <n v="0.4"/>
    <n v="1"/>
    <n v="80"/>
    <n v="30"/>
    <n v="60"/>
    <n v="60"/>
    <n v="60"/>
    <n v="60"/>
    <s v="NA"/>
    <s v="NA"/>
    <s v="NA"/>
    <s v="NA"/>
  </r>
  <r>
    <s v="Guatemala"/>
    <s v="Guatemala"/>
    <s v="GTM"/>
    <s v="Latin America"/>
    <x v="17"/>
    <x v="4"/>
    <n v="2002"/>
    <x v="53"/>
    <n v="263.5"/>
    <n v="25.3"/>
    <n v="6.3"/>
    <n v="7.9"/>
    <n v="39.5"/>
    <n v="120"/>
    <n v="40"/>
    <n v="60"/>
    <n v="80"/>
    <n v="80"/>
    <n v="80"/>
    <s v="NA"/>
    <s v="NA"/>
    <s v="NA"/>
    <s v="NA"/>
  </r>
  <r>
    <s v="Guatemala"/>
    <s v="Guatemala"/>
    <s v="GTM"/>
    <s v="Latin America"/>
    <x v="17"/>
    <x v="4"/>
    <n v="2002"/>
    <x v="22"/>
    <n v="15.5"/>
    <n v="0.9"/>
    <n v="0.6"/>
    <n v="0.5"/>
    <n v="2"/>
    <n v="100"/>
    <n v="60"/>
    <n v="60"/>
    <n v="60"/>
    <n v="60"/>
    <n v="60"/>
    <s v="NA"/>
    <s v="NA"/>
    <s v="NA"/>
    <s v="NA"/>
  </r>
  <r>
    <s v="Guatemala"/>
    <s v="Guatemala"/>
    <s v="GTM"/>
    <s v="Latin America"/>
    <x v="17"/>
    <x v="4"/>
    <n v="2002"/>
    <x v="356"/>
    <n v="125.6"/>
    <n v="5"/>
    <n v="4"/>
    <n v="2.5"/>
    <n v="11.5"/>
    <n v="40"/>
    <n v="40"/>
    <n v="40"/>
    <n v="100"/>
    <n v="100"/>
    <n v="100"/>
    <s v="NA"/>
    <s v="NA"/>
    <s v="NA"/>
    <s v="NA"/>
  </r>
  <r>
    <s v="Guatemala"/>
    <s v="Guatemala"/>
    <s v="GTM"/>
    <s v="Latin America"/>
    <x v="17"/>
    <x v="4"/>
    <n v="2002"/>
    <x v="19"/>
    <n v="620"/>
    <n v="62"/>
    <n v="37.200000000000003"/>
    <n v="11.2"/>
    <n v="110.4"/>
    <n v="100"/>
    <n v="60"/>
    <n v="60"/>
    <n v="100"/>
    <n v="100"/>
    <n v="100"/>
    <s v="NA"/>
    <s v="NA"/>
    <s v="NA"/>
    <s v="NA"/>
  </r>
  <r>
    <s v="Guatemala"/>
    <s v="Guatemala"/>
    <s v="GTM"/>
    <s v="Latin America"/>
    <x v="17"/>
    <x v="4"/>
    <n v="2002"/>
    <x v="241"/>
    <n v="10.3"/>
    <n v="0.8"/>
    <n v="0.4"/>
    <n v="1.2"/>
    <n v="2.4"/>
    <n v="80"/>
    <n v="40"/>
    <n v="120"/>
    <n v="100"/>
    <n v="100"/>
    <n v="100"/>
    <s v="NA"/>
    <s v="NA"/>
    <s v="NA"/>
    <s v="NA"/>
  </r>
  <r>
    <s v="Guatemala"/>
    <s v="Guatemala"/>
    <s v="GTM"/>
    <s v="Latin America"/>
    <x v="17"/>
    <x v="4"/>
    <n v="2002"/>
    <x v="12"/>
    <n v="8.1"/>
    <n v="1"/>
    <n v="0.6"/>
    <n v="1"/>
    <n v="2.6"/>
    <n v="120"/>
    <n v="80"/>
    <n v="120"/>
    <n v="100"/>
    <n v="100"/>
    <n v="100"/>
    <s v="NA"/>
    <s v="NA"/>
    <s v="NA"/>
    <s v="NA"/>
  </r>
  <r>
    <s v="Guatemala"/>
    <s v="Guatemala"/>
    <s v="GTM"/>
    <s v="Latin America"/>
    <x v="17"/>
    <x v="4"/>
    <n v="2002"/>
    <x v="341"/>
    <n v="15.2"/>
    <n v="1.1000000000000001"/>
    <n v="0.5"/>
    <n v="1"/>
    <n v="2.6"/>
    <n v="80"/>
    <n v="40"/>
    <n v="70"/>
    <n v="90"/>
    <n v="90"/>
    <n v="90"/>
    <s v="NA"/>
    <s v="NA"/>
    <s v="NA"/>
    <s v="NA"/>
  </r>
  <r>
    <s v="Guatemala"/>
    <s v="Guatemala"/>
    <s v="GTM"/>
    <s v="Latin America"/>
    <x v="17"/>
    <x v="4"/>
    <n v="2002"/>
    <x v="69"/>
    <n v="36.9"/>
    <n v="3.3"/>
    <n v="2.2000000000000002"/>
    <n v="4.4000000000000004"/>
    <n v="9.9"/>
    <n v="90"/>
    <n v="60"/>
    <n v="120"/>
    <n v="100"/>
    <n v="100"/>
    <n v="100"/>
    <s v="NA"/>
    <s v="NA"/>
    <s v="NA"/>
    <s v="NA"/>
  </r>
  <r>
    <s v="Guatemala"/>
    <s v="Guatemala"/>
    <s v="GTM"/>
    <s v="Latin America"/>
    <x v="17"/>
    <x v="4"/>
    <n v="2002"/>
    <x v="46"/>
    <n v="52.4"/>
    <n v="4.7"/>
    <n v="2.5"/>
    <n v="1.7"/>
    <n v="8.9"/>
    <n v="100"/>
    <n v="60"/>
    <n v="40"/>
    <n v="90"/>
    <n v="90"/>
    <n v="90"/>
    <s v="NA"/>
    <s v="NA"/>
    <s v="NA"/>
    <s v="NA"/>
  </r>
  <r>
    <s v="Guatemala"/>
    <s v="Guatemala"/>
    <s v="GTM"/>
    <s v="Latin America"/>
    <x v="17"/>
    <x v="4"/>
    <n v="2002"/>
    <x v="60"/>
    <n v="13.8"/>
    <n v="0.2"/>
    <n v="0.7"/>
    <n v="0.4"/>
    <n v="1.3"/>
    <n v="20"/>
    <n v="60"/>
    <n v="40"/>
    <n v="60"/>
    <n v="60"/>
    <n v="60"/>
    <s v="NA"/>
    <s v="NA"/>
    <s v="NA"/>
    <s v="NA"/>
  </r>
  <r>
    <s v="Guatemala"/>
    <s v="Guatemala"/>
    <s v="GTM"/>
    <s v="Latin America"/>
    <x v="17"/>
    <x v="4"/>
    <n v="2002"/>
    <x v="24"/>
    <n v="132.30000000000001"/>
    <n v="9.3000000000000007"/>
    <n v="7.4"/>
    <n v="5.3"/>
    <n v="22"/>
    <n v="100"/>
    <n v="80"/>
    <n v="50"/>
    <n v="70"/>
    <n v="70"/>
    <n v="70"/>
    <s v="NA"/>
    <s v="NA"/>
    <s v="NA"/>
    <s v="NA"/>
  </r>
  <r>
    <s v="Guatemala"/>
    <s v="Guatemala"/>
    <s v="GTM"/>
    <s v="Latin America"/>
    <x v="17"/>
    <x v="4"/>
    <n v="2002"/>
    <x v="25"/>
    <n v="8.1"/>
    <n v="0.4"/>
    <n v="0.2"/>
    <n v="0.3"/>
    <n v="0.9"/>
    <n v="80"/>
    <n v="40"/>
    <n v="40"/>
    <n v="60"/>
    <n v="60"/>
    <n v="60"/>
    <s v="NA"/>
    <s v="NA"/>
    <s v="NA"/>
    <s v="NA"/>
  </r>
  <r>
    <s v="Guatemala"/>
    <s v="Guatemala"/>
    <s v="GTM"/>
    <s v="Latin America"/>
    <x v="17"/>
    <x v="4"/>
    <n v="2002"/>
    <x v="49"/>
    <n v="5.2"/>
    <n v="0.4"/>
    <n v="0.2"/>
    <n v="0.4"/>
    <n v="1"/>
    <n v="90"/>
    <n v="50"/>
    <n v="80"/>
    <n v="90"/>
    <n v="90"/>
    <n v="90"/>
    <s v="NA"/>
    <s v="NA"/>
    <s v="NA"/>
    <s v="NA"/>
  </r>
  <r>
    <s v="Guatemala"/>
    <s v="Guatemala"/>
    <s v="GTM"/>
    <s v="Latin America"/>
    <x v="17"/>
    <x v="4"/>
    <n v="2002"/>
    <x v="20"/>
    <n v="3.2"/>
    <n v="0.3"/>
    <n v="0.3"/>
    <n v="0.2"/>
    <n v="0.8"/>
    <n v="80"/>
    <n v="80"/>
    <n v="60"/>
    <s v="NA"/>
    <s v="NA"/>
    <s v="NA"/>
    <s v="NA"/>
    <s v="NA"/>
    <s v="NA"/>
    <s v="NA"/>
  </r>
  <r>
    <s v="Guatemala"/>
    <s v="Guatemala"/>
    <s v="GTM"/>
    <s v="Latin America"/>
    <x v="17"/>
    <x v="4"/>
    <n v="2002"/>
    <x v="16"/>
    <n v="12.3"/>
    <n v="1.2"/>
    <n v="1"/>
    <n v="1"/>
    <n v="3.2"/>
    <n v="120"/>
    <n v="80"/>
    <n v="80"/>
    <n v="80"/>
    <n v="80"/>
    <n v="80"/>
    <s v="NA"/>
    <s v="NA"/>
    <s v="NA"/>
    <s v="NA"/>
  </r>
  <r>
    <s v="Guinea"/>
    <s v="Guinea"/>
    <s v="GIN"/>
    <s v="Africa"/>
    <x v="17"/>
    <x v="4"/>
    <n v="2002"/>
    <x v="19"/>
    <n v="84.7"/>
    <n v="2.7"/>
    <n v="2"/>
    <n v="1.4"/>
    <n v="6.1"/>
    <n v="80"/>
    <n v="60"/>
    <n v="40"/>
    <n v="40"/>
    <n v="40"/>
    <n v="40"/>
    <s v="NA"/>
    <s v="NA"/>
    <s v="NA"/>
    <s v="NA"/>
  </r>
  <r>
    <s v="Guinea"/>
    <s v="Guinea"/>
    <s v="GIN"/>
    <s v="Africa"/>
    <x v="17"/>
    <x v="4"/>
    <n v="2002"/>
    <x v="48"/>
    <n v="480.1"/>
    <n v="7.6816000000000004"/>
    <n v="5.8"/>
    <n v="4.8010000000000002"/>
    <n v="18.282599999999999"/>
    <n v="80"/>
    <n v="60"/>
    <n v="50"/>
    <n v="20"/>
    <n v="20"/>
    <n v="20"/>
    <s v="NA"/>
    <s v="NA"/>
    <s v="NA"/>
    <s v="NA"/>
  </r>
  <r>
    <s v="Honduras"/>
    <s v="Honduras"/>
    <s v="HND"/>
    <s v="Latin America"/>
    <x v="17"/>
    <x v="4"/>
    <n v="2002"/>
    <x v="18"/>
    <n v="22.7"/>
    <n v="4.5"/>
    <n v="1.8"/>
    <n v="3.4"/>
    <n v="9.6999999999999993"/>
    <n v="200"/>
    <n v="100"/>
    <n v="150"/>
    <n v="100"/>
    <n v="100"/>
    <n v="100"/>
    <s v="NA"/>
    <s v="NA"/>
    <s v="NA"/>
    <s v="NA"/>
  </r>
  <r>
    <s v="Honduras"/>
    <s v="Honduras"/>
    <s v="HND"/>
    <s v="Latin America"/>
    <x v="17"/>
    <x v="4"/>
    <n v="2002"/>
    <x v="2"/>
    <n v="5.0999999999999996"/>
    <n v="0.4"/>
    <n v="0.1"/>
    <n v="0.2"/>
    <n v="0.7"/>
    <n v="80"/>
    <n v="30"/>
    <n v="40"/>
    <n v="100"/>
    <n v="100"/>
    <n v="100"/>
    <s v="NA"/>
    <s v="NA"/>
    <s v="NA"/>
    <s v="NA"/>
  </r>
  <r>
    <s v="Honduras"/>
    <s v="Honduras"/>
    <s v="HND"/>
    <s v="Latin America"/>
    <x v="17"/>
    <x v="4"/>
    <n v="2002"/>
    <x v="51"/>
    <n v="5.2"/>
    <n v="0.2"/>
    <n v="0.1"/>
    <n v="0.1"/>
    <n v="0.4"/>
    <n v="60"/>
    <n v="30"/>
    <n v="30"/>
    <n v="50"/>
    <n v="50"/>
    <n v="50"/>
    <s v="NA"/>
    <s v="NA"/>
    <s v="NA"/>
    <s v="NA"/>
  </r>
  <r>
    <s v="Honduras"/>
    <s v="Honduras"/>
    <s v="HND"/>
    <s v="Latin America"/>
    <x v="17"/>
    <x v="4"/>
    <n v="2002"/>
    <x v="53"/>
    <n v="191"/>
    <n v="22.9"/>
    <n v="3.8"/>
    <n v="9.6"/>
    <n v="36.299999999999997"/>
    <n v="150"/>
    <n v="40"/>
    <n v="100"/>
    <n v="80"/>
    <n v="80"/>
    <n v="80"/>
    <s v="NA"/>
    <s v="NA"/>
    <s v="NA"/>
    <s v="NA"/>
  </r>
  <r>
    <s v="Honduras"/>
    <s v="Honduras"/>
    <s v="HND"/>
    <s v="Latin America"/>
    <x v="17"/>
    <x v="4"/>
    <n v="2002"/>
    <x v="356"/>
    <n v="89.7"/>
    <n v="2.2000000000000002"/>
    <n v="1.8"/>
    <n v="3.6"/>
    <n v="7.6"/>
    <n v="30"/>
    <n v="50"/>
    <n v="80"/>
    <n v="80"/>
    <n v="80"/>
    <n v="80"/>
    <s v="NA"/>
    <s v="NA"/>
    <s v="NA"/>
    <s v="NA"/>
  </r>
  <r>
    <s v="Honduras"/>
    <s v="Honduras"/>
    <s v="HND"/>
    <s v="Latin America"/>
    <x v="17"/>
    <x v="4"/>
    <n v="2002"/>
    <x v="19"/>
    <n v="453.2"/>
    <n v="27.2"/>
    <n v="11.3"/>
    <n v="10.9"/>
    <n v="49.4"/>
    <n v="100"/>
    <n v="50"/>
    <n v="80"/>
    <n v="60"/>
    <n v="60"/>
    <n v="60"/>
    <s v="NA"/>
    <s v="NA"/>
    <s v="NA"/>
    <s v="NA"/>
  </r>
  <r>
    <s v="Honduras"/>
    <s v="Honduras"/>
    <s v="HND"/>
    <s v="Latin America"/>
    <x v="17"/>
    <x v="4"/>
    <n v="2002"/>
    <x v="241"/>
    <n v="24"/>
    <n v="2.9"/>
    <n v="1"/>
    <n v="1.7"/>
    <n v="5.6"/>
    <n v="120"/>
    <n v="40"/>
    <n v="70"/>
    <n v="100"/>
    <n v="100"/>
    <n v="100"/>
    <s v="NA"/>
    <s v="NA"/>
    <s v="NA"/>
    <s v="NA"/>
  </r>
  <r>
    <s v="Honduras"/>
    <s v="Honduras"/>
    <s v="HND"/>
    <s v="Latin America"/>
    <x v="17"/>
    <x v="4"/>
    <n v="2002"/>
    <x v="58"/>
    <n v="6.1"/>
    <n v="1.2"/>
    <n v="0.6"/>
    <n v="0.4"/>
    <n v="2.2000000000000002"/>
    <n v="200"/>
    <n v="120"/>
    <n v="120"/>
    <n v="100"/>
    <n v="100"/>
    <n v="100"/>
    <s v="NA"/>
    <s v="NA"/>
    <s v="NA"/>
    <s v="NA"/>
  </r>
  <r>
    <s v="Honduras"/>
    <s v="Honduras"/>
    <s v="HND"/>
    <s v="Latin America"/>
    <x v="17"/>
    <x v="4"/>
    <n v="2002"/>
    <x v="92"/>
    <n v="17.5"/>
    <n v="1.1000000000000001"/>
    <n v="0.1"/>
    <n v="0.3"/>
    <n v="1.5"/>
    <n v="120"/>
    <n v="20"/>
    <n v="60"/>
    <n v="50"/>
    <n v="50"/>
    <n v="50"/>
    <s v="NA"/>
    <s v="NA"/>
    <s v="NA"/>
    <s v="NA"/>
  </r>
  <r>
    <s v="Honduras"/>
    <s v="Honduras"/>
    <s v="HND"/>
    <s v="Latin America"/>
    <x v="17"/>
    <x v="4"/>
    <n v="2002"/>
    <x v="12"/>
    <n v="1.6"/>
    <n v="0.3"/>
    <n v="0.2"/>
    <n v="0.1"/>
    <n v="0.6"/>
    <n v="180"/>
    <n v="100"/>
    <n v="120"/>
    <n v="100"/>
    <n v="100"/>
    <n v="100"/>
    <s v="NA"/>
    <s v="NA"/>
    <s v="NA"/>
    <s v="NA"/>
  </r>
  <r>
    <s v="Honduras"/>
    <s v="Honduras"/>
    <s v="HND"/>
    <s v="Latin America"/>
    <x v="17"/>
    <x v="4"/>
    <n v="2002"/>
    <x v="341"/>
    <n v="22.9"/>
    <n v="2.7"/>
    <n v="0.7"/>
    <n v="1.5"/>
    <n v="4.9000000000000004"/>
    <n v="120"/>
    <n v="40"/>
    <n v="80"/>
    <n v="100"/>
    <n v="100"/>
    <n v="100"/>
    <s v="NA"/>
    <s v="NA"/>
    <s v="NA"/>
    <s v="NA"/>
  </r>
  <r>
    <s v="Honduras"/>
    <s v="Honduras"/>
    <s v="HND"/>
    <s v="Latin America"/>
    <x v="17"/>
    <x v="4"/>
    <n v="2002"/>
    <x v="46"/>
    <n v="96.5"/>
    <n v="2.9"/>
    <n v="1.5"/>
    <n v="1.2"/>
    <n v="5.6"/>
    <n v="60"/>
    <n v="40"/>
    <n v="40"/>
    <n v="50"/>
    <n v="50"/>
    <n v="50"/>
    <s v="NA"/>
    <s v="NA"/>
    <s v="NA"/>
    <s v="NA"/>
  </r>
  <r>
    <s v="Honduras"/>
    <s v="Honduras"/>
    <s v="HND"/>
    <s v="Latin America"/>
    <x v="17"/>
    <x v="4"/>
    <n v="2002"/>
    <x v="60"/>
    <n v="4.3"/>
    <n v="0"/>
    <n v="0.1"/>
    <n v="0.1"/>
    <n v="0.2"/>
    <n v="20"/>
    <n v="60"/>
    <n v="40"/>
    <n v="40"/>
    <n v="40"/>
    <n v="40"/>
    <s v="NA"/>
    <s v="NA"/>
    <s v="NA"/>
    <s v="NA"/>
  </r>
  <r>
    <s v="Honduras"/>
    <s v="Honduras"/>
    <s v="HND"/>
    <s v="Latin America"/>
    <x v="17"/>
    <x v="4"/>
    <n v="2002"/>
    <x v="24"/>
    <n v="41.9"/>
    <n v="6.3"/>
    <n v="0.8"/>
    <n v="3.4"/>
    <n v="10.5"/>
    <n v="150"/>
    <n v="40"/>
    <n v="100"/>
    <n v="100"/>
    <n v="100"/>
    <n v="100"/>
    <s v="NA"/>
    <s v="NA"/>
    <s v="NA"/>
    <s v="NA"/>
  </r>
  <r>
    <s v="Honduras"/>
    <s v="Honduras"/>
    <s v="HND"/>
    <s v="Latin America"/>
    <x v="17"/>
    <x v="4"/>
    <n v="2002"/>
    <x v="25"/>
    <n v="6.7"/>
    <n v="0.5"/>
    <n v="0.1"/>
    <n v="0.2"/>
    <n v="0.8"/>
    <n v="80"/>
    <n v="30"/>
    <n v="40"/>
    <n v="100"/>
    <n v="100"/>
    <n v="100"/>
    <s v="NA"/>
    <s v="NA"/>
    <s v="NA"/>
    <s v="NA"/>
  </r>
  <r>
    <s v="Honduras"/>
    <s v="Honduras"/>
    <s v="HND"/>
    <s v="Latin America"/>
    <x v="17"/>
    <x v="4"/>
    <n v="2002"/>
    <x v="49"/>
    <n v="4.2"/>
    <n v="0.4"/>
    <n v="0.2"/>
    <n v="0.3"/>
    <n v="0.9"/>
    <n v="90"/>
    <n v="50"/>
    <n v="80"/>
    <n v="100"/>
    <n v="100"/>
    <n v="100"/>
    <s v="NA"/>
    <s v="NA"/>
    <s v="NA"/>
    <s v="NA"/>
  </r>
  <r>
    <s v="Honduras"/>
    <s v="Honduras"/>
    <s v="HND"/>
    <s v="Latin America"/>
    <x v="17"/>
    <x v="4"/>
    <n v="2002"/>
    <x v="20"/>
    <n v="10.199999999999999"/>
    <n v="1"/>
    <n v="0.6"/>
    <n v="0.6"/>
    <n v="2.2000000000000002"/>
    <n v="100"/>
    <n v="60"/>
    <n v="60"/>
    <s v="NA"/>
    <s v="NA"/>
    <s v="NA"/>
    <s v="NA"/>
    <s v="NA"/>
    <s v="NA"/>
    <s v="NA"/>
  </r>
  <r>
    <s v="Honduras"/>
    <s v="Honduras"/>
    <s v="HND"/>
    <s v="Latin America"/>
    <x v="17"/>
    <x v="4"/>
    <n v="2002"/>
    <x v="16"/>
    <n v="1.3"/>
    <n v="0"/>
    <n v="0"/>
    <n v="0"/>
    <n v="0"/>
    <n v="60"/>
    <n v="40"/>
    <n v="40"/>
    <n v="50"/>
    <n v="50"/>
    <n v="50"/>
    <s v="NA"/>
    <s v="NA"/>
    <s v="NA"/>
    <s v="NA"/>
  </r>
  <r>
    <s v="Hungary"/>
    <s v="Hungary"/>
    <s v="HUN"/>
    <s v="Western and Central Europe"/>
    <x v="21"/>
    <x v="4"/>
    <n v="2002"/>
    <x v="97"/>
    <n v="99"/>
    <n v="5.3460000000000001"/>
    <n v="2.3759999999999999"/>
    <n v="4.1580000000000004"/>
    <n v="11.88"/>
    <s v="NA"/>
    <s v="NA"/>
    <s v="NA"/>
    <s v="NA"/>
    <s v="NA"/>
    <s v="NA"/>
    <n v="54"/>
    <n v="24"/>
    <n v="42"/>
    <s v="NA"/>
  </r>
  <r>
    <s v="Hungary"/>
    <s v="Hungary"/>
    <s v="HUN"/>
    <s v="Western and Central Europe"/>
    <x v="21"/>
    <x v="4"/>
    <n v="2002"/>
    <x v="383"/>
    <n v="40"/>
    <n v="2.04"/>
    <n v="0.4"/>
    <n v="0.6"/>
    <n v="3.04"/>
    <s v="NA"/>
    <s v="NA"/>
    <s v="NA"/>
    <s v="NA"/>
    <s v="NA"/>
    <s v="NA"/>
    <n v="51"/>
    <n v="10"/>
    <n v="15"/>
    <s v="NA"/>
  </r>
  <r>
    <s v="Hungary"/>
    <s v="Hungary"/>
    <s v="HUN"/>
    <s v="Western and Central Europe"/>
    <x v="21"/>
    <x v="4"/>
    <n v="2002"/>
    <x v="80"/>
    <n v="333"/>
    <n v="24.641999999999999"/>
    <n v="6.327"/>
    <n v="6.9930000000000003"/>
    <n v="37.962000000000003"/>
    <s v="NA"/>
    <s v="NA"/>
    <s v="NA"/>
    <s v="NA"/>
    <s v="NA"/>
    <s v="NA"/>
    <n v="74"/>
    <n v="19"/>
    <n v="21"/>
    <s v="NA"/>
  </r>
  <r>
    <s v="Hungary"/>
    <s v="Hungary"/>
    <s v="HUN"/>
    <s v="Western and Central Europe"/>
    <x v="21"/>
    <x v="4"/>
    <n v="2002"/>
    <x v="384"/>
    <n v="120"/>
    <n v="13.8"/>
    <n v="2.4"/>
    <n v="2.88"/>
    <n v="19.079999999999998"/>
    <s v="NA"/>
    <s v="NA"/>
    <s v="NA"/>
    <s v="NA"/>
    <s v="NA"/>
    <s v="NA"/>
    <n v="115"/>
    <n v="20"/>
    <n v="24"/>
    <s v="NA"/>
  </r>
  <r>
    <s v="Hungary"/>
    <s v="Hungary"/>
    <s v="HUN"/>
    <s v="Western and Central Europe"/>
    <x v="21"/>
    <x v="4"/>
    <n v="2002"/>
    <x v="6"/>
    <n v="99"/>
    <n v="2.7719999999999998"/>
    <n v="0.89100000000000001"/>
    <n v="3.2669999999999999"/>
    <n v="6.93"/>
    <s v="NA"/>
    <s v="NA"/>
    <s v="NA"/>
    <s v="NA"/>
    <s v="NA"/>
    <s v="NA"/>
    <n v="28"/>
    <n v="9"/>
    <n v="33"/>
    <s v="NA"/>
  </r>
  <r>
    <s v="Hungary"/>
    <s v="Hungary"/>
    <s v="HUN"/>
    <s v="Western and Central Europe"/>
    <x v="21"/>
    <x v="4"/>
    <n v="2002"/>
    <x v="89"/>
    <n v="58"/>
    <n v="3.1320000000000001"/>
    <n v="1.45"/>
    <n v="1.3340000000000001"/>
    <n v="5.9160000000000004"/>
    <s v="NA"/>
    <s v="NA"/>
    <s v="NA"/>
    <s v="NA"/>
    <s v="NA"/>
    <s v="NA"/>
    <n v="54"/>
    <n v="25"/>
    <n v="23"/>
    <s v="NA"/>
  </r>
  <r>
    <s v="Hungary"/>
    <s v="Hungary"/>
    <s v="HUN"/>
    <s v="Western and Central Europe"/>
    <x v="21"/>
    <x v="4"/>
    <n v="2002"/>
    <x v="12"/>
    <n v="56"/>
    <n v="7.4480000000000004"/>
    <n v="3.976"/>
    <n v="10.247999999999999"/>
    <n v="21.672000000000001"/>
    <s v="NA"/>
    <s v="NA"/>
    <s v="NA"/>
    <s v="NA"/>
    <s v="NA"/>
    <s v="NA"/>
    <n v="133"/>
    <n v="71"/>
    <n v="183"/>
    <s v="NA"/>
  </r>
  <r>
    <s v="Hungary"/>
    <s v="Hungary"/>
    <s v="HUN"/>
    <s v="Western and Central Europe"/>
    <x v="21"/>
    <x v="4"/>
    <n v="2002"/>
    <x v="31"/>
    <n v="52"/>
    <n v="5.46"/>
    <n v="1.196"/>
    <n v="1.196"/>
    <n v="7.8520000000000003"/>
    <s v="NA"/>
    <s v="NA"/>
    <s v="NA"/>
    <s v="NA"/>
    <s v="NA"/>
    <s v="NA"/>
    <n v="105"/>
    <n v="23"/>
    <n v="23"/>
    <s v="NA"/>
  </r>
  <r>
    <s v="Hungary"/>
    <s v="Hungary"/>
    <s v="HUN"/>
    <s v="Western and Central Europe"/>
    <x v="21"/>
    <x v="4"/>
    <n v="2002"/>
    <x v="60"/>
    <n v="18"/>
    <n v="0.93600000000000005"/>
    <n v="0.34200000000000003"/>
    <n v="0.378"/>
    <n v="1.6559999999999999"/>
    <s v="NA"/>
    <s v="NA"/>
    <s v="NA"/>
    <s v="NA"/>
    <s v="NA"/>
    <s v="NA"/>
    <n v="52"/>
    <n v="19"/>
    <n v="21"/>
    <s v="NA"/>
  </r>
  <r>
    <s v="Hungary"/>
    <s v="Hungary"/>
    <s v="HUN"/>
    <s v="Western and Central Europe"/>
    <x v="21"/>
    <x v="4"/>
    <n v="2002"/>
    <x v="33"/>
    <n v="54.6"/>
    <n v="3.4398"/>
    <n v="2.8938000000000001"/>
    <n v="6.1698000000000004"/>
    <n v="12.503399999999999"/>
    <s v="NA"/>
    <s v="NA"/>
    <s v="NA"/>
    <s v="NA"/>
    <s v="NA"/>
    <s v="NA"/>
    <n v="63"/>
    <n v="53"/>
    <n v="113"/>
    <s v="NA"/>
  </r>
  <r>
    <s v="Hungary"/>
    <s v="Hungary"/>
    <s v="HUN"/>
    <s v="Western and Central Europe"/>
    <x v="21"/>
    <x v="4"/>
    <n v="2002"/>
    <x v="34"/>
    <n v="520"/>
    <n v="26"/>
    <n v="6.76"/>
    <n v="7.8"/>
    <n v="40.56"/>
    <s v="NA"/>
    <s v="NA"/>
    <s v="NA"/>
    <s v="NA"/>
    <s v="NA"/>
    <s v="NA"/>
    <n v="50"/>
    <n v="13"/>
    <n v="15"/>
    <s v="NA"/>
  </r>
  <r>
    <s v="Hungary"/>
    <s v="Hungary"/>
    <s v="HUN"/>
    <s v="Western and Central Europe"/>
    <x v="21"/>
    <x v="4"/>
    <n v="2002"/>
    <x v="16"/>
    <n v="734"/>
    <n v="75.602000000000004"/>
    <n v="22.02"/>
    <n v="19.818000000000001"/>
    <n v="117.44"/>
    <s v="NA"/>
    <s v="NA"/>
    <s v="NA"/>
    <s v="NA"/>
    <s v="NA"/>
    <s v="NA"/>
    <n v="103"/>
    <n v="30"/>
    <n v="27"/>
    <s v="NA"/>
  </r>
  <r>
    <s v="India"/>
    <s v="India"/>
    <s v="IND"/>
    <s v="South Asia"/>
    <x v="24"/>
    <x v="4"/>
    <n v="2002"/>
    <x v="22"/>
    <n v="8868"/>
    <n v="505.4"/>
    <n v="215.5"/>
    <n v="46.1"/>
    <n v="767"/>
    <n v="66.3"/>
    <n v="28.3"/>
    <n v="6"/>
    <n v="86"/>
    <n v="86"/>
    <n v="86"/>
    <s v="NA"/>
    <s v="NA"/>
    <s v="NA"/>
    <s v="NA"/>
  </r>
  <r>
    <s v="India"/>
    <s v="India"/>
    <s v="IND"/>
    <s v="South Asia"/>
    <x v="24"/>
    <x v="4"/>
    <n v="2002"/>
    <x v="385"/>
    <n v="7563"/>
    <n v="38.4"/>
    <n v="28.5"/>
    <n v="1.1000000000000001"/>
    <n v="68"/>
    <n v="14.5"/>
    <n v="10.8"/>
    <n v="0.4"/>
    <n v="35"/>
    <n v="35"/>
    <n v="35"/>
    <s v="NA"/>
    <s v="NA"/>
    <s v="NA"/>
    <s v="NA"/>
  </r>
  <r>
    <s v="India"/>
    <s v="India"/>
    <s v="IND"/>
    <s v="South Asia"/>
    <x v="24"/>
    <x v="4"/>
    <n v="2002"/>
    <x v="43"/>
    <n v="7088"/>
    <n v="159.9"/>
    <n v="181"/>
    <n v="48.4"/>
    <n v="389.3"/>
    <n v="26.5"/>
    <n v="30"/>
    <n v="8"/>
    <n v="85"/>
    <n v="85"/>
    <n v="85"/>
    <s v="NA"/>
    <s v="NA"/>
    <s v="NA"/>
    <s v="NA"/>
  </r>
  <r>
    <s v="India"/>
    <s v="India"/>
    <s v="IND"/>
    <s v="South Asia"/>
    <x v="24"/>
    <x v="4"/>
    <n v="2002"/>
    <x v="35"/>
    <n v="906"/>
    <n v="20.100000000000001"/>
    <n v="6.1"/>
    <n v="4.0999999999999996"/>
    <n v="30.3"/>
    <n v="31.8"/>
    <n v="9.6"/>
    <n v="6.5"/>
    <n v="70"/>
    <n v="70"/>
    <n v="70"/>
    <s v="NA"/>
    <s v="NA"/>
    <s v="NA"/>
    <s v="NA"/>
  </r>
  <r>
    <s v="India"/>
    <s v="India"/>
    <s v="IND"/>
    <s v="South Asia"/>
    <x v="24"/>
    <x v="4"/>
    <n v="2002"/>
    <x v="19"/>
    <n v="6321"/>
    <n v="115"/>
    <n v="45.5"/>
    <n v="9.4"/>
    <n v="169.9"/>
    <n v="33.1"/>
    <n v="13.1"/>
    <n v="2.7"/>
    <n v="55"/>
    <n v="55"/>
    <n v="55"/>
    <s v="NA"/>
    <s v="NA"/>
    <s v="NA"/>
    <s v="NA"/>
  </r>
  <r>
    <s v="India"/>
    <s v="India"/>
    <s v="IND"/>
    <s v="South Asia"/>
    <x v="24"/>
    <x v="4"/>
    <n v="2002"/>
    <x v="44"/>
    <n v="9668"/>
    <n v="100"/>
    <n v="32.200000000000003"/>
    <n v="4.0999999999999996"/>
    <n v="136.30000000000001"/>
    <n v="29.5"/>
    <n v="9.5"/>
    <n v="1.2"/>
    <n v="35"/>
    <n v="35"/>
    <n v="35"/>
    <s v="NA"/>
    <s v="NA"/>
    <s v="NA"/>
    <s v="NA"/>
  </r>
  <r>
    <s v="India"/>
    <s v="India"/>
    <s v="IND"/>
    <s v="South Asia"/>
    <x v="24"/>
    <x v="4"/>
    <n v="2002"/>
    <x v="369"/>
    <n v="58434"/>
    <n v="4605.8"/>
    <n v="1465.4"/>
    <n v="743.5"/>
    <n v="6814.7"/>
    <s v="NA"/>
    <s v="NA"/>
    <s v="NA"/>
    <s v="NA"/>
    <s v="NA"/>
    <s v="NA"/>
    <s v="NA"/>
    <s v="NA"/>
    <s v="NA"/>
    <s v="NA"/>
  </r>
  <r>
    <s v="India"/>
    <s v="India"/>
    <s v="IND"/>
    <s v="South Asia"/>
    <x v="24"/>
    <x v="4"/>
    <n v="2002"/>
    <x v="386"/>
    <n v="43446"/>
    <n v="2205.8000000000002"/>
    <n v="788"/>
    <n v="305.39999999999998"/>
    <n v="3299.2"/>
    <n v="67.7"/>
    <n v="24.2"/>
    <n v="9.4"/>
    <n v="75"/>
    <n v="75"/>
    <n v="75"/>
    <s v="NA"/>
    <s v="NA"/>
    <s v="NA"/>
    <s v="NA"/>
  </r>
  <r>
    <s v="India"/>
    <s v="India"/>
    <s v="IND"/>
    <s v="South Asia"/>
    <x v="24"/>
    <x v="4"/>
    <n v="2002"/>
    <x v="387"/>
    <n v="7041"/>
    <n v="322.5"/>
    <n v="126.7"/>
    <n v="14.6"/>
    <n v="463.8"/>
    <n v="65.400000000000006"/>
    <n v="25.7"/>
    <n v="3"/>
    <n v="70"/>
    <n v="70"/>
    <n v="70"/>
    <s v="NA"/>
    <s v="NA"/>
    <s v="NA"/>
    <s v="NA"/>
  </r>
  <r>
    <s v="India"/>
    <s v="India"/>
    <s v="IND"/>
    <s v="South Asia"/>
    <x v="24"/>
    <x v="4"/>
    <n v="2002"/>
    <x v="46"/>
    <n v="10801"/>
    <n v="136.9"/>
    <n v="75.3"/>
    <n v="16.399999999999999"/>
    <n v="228.6"/>
    <n v="25.4"/>
    <n v="13.9"/>
    <n v="3"/>
    <n v="50"/>
    <n v="50"/>
    <n v="50"/>
    <s v="NA"/>
    <s v="NA"/>
    <s v="NA"/>
    <s v="NA"/>
  </r>
  <r>
    <s v="India"/>
    <s v="India"/>
    <s v="IND"/>
    <s v="South Asia"/>
    <x v="24"/>
    <x v="4"/>
    <n v="2002"/>
    <x v="24"/>
    <n v="3930"/>
    <n v="343.4"/>
    <n v="136.9"/>
    <n v="89"/>
    <n v="569.29999999999995"/>
    <n v="97.1"/>
    <n v="38.700000000000003"/>
    <n v="25.2"/>
    <n v="90"/>
    <n v="90"/>
    <n v="90"/>
    <s v="NA"/>
    <s v="NA"/>
    <s v="NA"/>
    <s v="NA"/>
  </r>
  <r>
    <s v="India"/>
    <s v="India"/>
    <s v="IND"/>
    <s v="South Asia"/>
    <x v="24"/>
    <x v="4"/>
    <n v="2002"/>
    <x v="16"/>
    <n v="26696"/>
    <n v="2348.6999999999998"/>
    <n v="812.5"/>
    <n v="90.3"/>
    <n v="3251.5"/>
    <n v="97.8"/>
    <n v="33.799999999999997"/>
    <n v="3.8"/>
    <n v="90"/>
    <n v="90"/>
    <n v="90"/>
    <s v="NA"/>
    <s v="NA"/>
    <s v="NA"/>
    <s v="NA"/>
  </r>
  <r>
    <s v="Indonesia"/>
    <s v="Indonesia"/>
    <s v="IDN"/>
    <s v="East Asia"/>
    <x v="22"/>
    <x v="4"/>
    <n v="2002"/>
    <x v="42"/>
    <n v="1360"/>
    <n v="35.4"/>
    <n v="14.2"/>
    <n v="4.0999999999999996"/>
    <n v="53.7"/>
    <n v="65"/>
    <n v="35"/>
    <n v="30"/>
    <n v="40"/>
    <n v="40"/>
    <n v="40"/>
    <s v="NA"/>
    <s v="NA"/>
    <s v="NA"/>
    <s v="NA"/>
  </r>
  <r>
    <s v="Indonesia"/>
    <s v="Indonesia"/>
    <s v="IDN"/>
    <s v="East Asia"/>
    <x v="22"/>
    <x v="4"/>
    <n v="2002"/>
    <x v="51"/>
    <n v="360"/>
    <n v="23.9"/>
    <n v="11.9"/>
    <n v="9.4"/>
    <n v="45.2"/>
    <n v="95"/>
    <n v="55"/>
    <n v="65"/>
    <n v="70"/>
    <n v="70"/>
    <n v="70"/>
    <s v="NA"/>
    <s v="NA"/>
    <s v="NA"/>
    <s v="NA"/>
  </r>
  <r>
    <s v="Indonesia"/>
    <s v="Indonesia"/>
    <s v="IDN"/>
    <s v="East Asia"/>
    <x v="22"/>
    <x v="4"/>
    <n v="2002"/>
    <x v="52"/>
    <n v="2800"/>
    <n v="18.899999999999999"/>
    <n v="8.4"/>
    <n v="3.5"/>
    <n v="30.8"/>
    <n v="45"/>
    <n v="30"/>
    <n v="25"/>
    <n v="15"/>
    <n v="15"/>
    <n v="15"/>
    <s v="NA"/>
    <s v="NA"/>
    <s v="NA"/>
    <s v="NA"/>
  </r>
  <r>
    <s v="Indonesia"/>
    <s v="Indonesia"/>
    <s v="IDN"/>
    <s v="East Asia"/>
    <x v="22"/>
    <x v="4"/>
    <n v="2002"/>
    <x v="53"/>
    <n v="900"/>
    <n v="44.1"/>
    <n v="16.2"/>
    <n v="14.4"/>
    <n v="74.7"/>
    <n v="70"/>
    <n v="30"/>
    <n v="40"/>
    <n v="70"/>
    <n v="70"/>
    <n v="70"/>
    <s v="NA"/>
    <s v="NA"/>
    <s v="NA"/>
    <s v="NA"/>
  </r>
  <r>
    <s v="Indonesia"/>
    <s v="Indonesia"/>
    <s v="IDN"/>
    <s v="East Asia"/>
    <x v="22"/>
    <x v="4"/>
    <n v="2002"/>
    <x v="61"/>
    <n v="868"/>
    <n v="70.3"/>
    <n v="17.399999999999999"/>
    <n v="26"/>
    <n v="113.7"/>
    <n v="135"/>
    <n v="40"/>
    <n v="75"/>
    <n v="60"/>
    <n v="60"/>
    <n v="60"/>
    <s v="NA"/>
    <s v="NA"/>
    <s v="NA"/>
    <s v="NA"/>
  </r>
  <r>
    <s v="Indonesia"/>
    <s v="Indonesia"/>
    <s v="IDN"/>
    <s v="East Asia"/>
    <x v="22"/>
    <x v="4"/>
    <n v="2002"/>
    <x v="43"/>
    <n v="650"/>
    <n v="5.2"/>
    <n v="3.9"/>
    <n v="1"/>
    <n v="10.1"/>
    <n v="40"/>
    <n v="30"/>
    <n v="15"/>
    <n v="20"/>
    <n v="20"/>
    <n v="20"/>
    <s v="NA"/>
    <s v="NA"/>
    <s v="NA"/>
    <s v="NA"/>
  </r>
  <r>
    <s v="Indonesia"/>
    <s v="Indonesia"/>
    <s v="IDN"/>
    <s v="East Asia"/>
    <x v="22"/>
    <x v="4"/>
    <n v="2002"/>
    <x v="19"/>
    <n v="3402"/>
    <n v="258.60000000000002"/>
    <n v="51"/>
    <n v="13.6"/>
    <n v="323.2"/>
    <n v="85"/>
    <n v="25"/>
    <n v="8"/>
    <n v="80"/>
    <n v="80"/>
    <n v="80"/>
    <s v="NA"/>
    <s v="NA"/>
    <s v="NA"/>
    <s v="NA"/>
  </r>
  <r>
    <s v="Indonesia"/>
    <s v="Indonesia"/>
    <s v="IDN"/>
    <s v="East Asia"/>
    <x v="22"/>
    <x v="4"/>
    <n v="2002"/>
    <x v="241"/>
    <n v="2500"/>
    <n v="190"/>
    <n v="52.5"/>
    <n v="131.30000000000001"/>
    <n v="373.8"/>
    <n v="95"/>
    <n v="30"/>
    <n v="75"/>
    <n v="80"/>
    <n v="80"/>
    <n v="80"/>
    <s v="NA"/>
    <s v="NA"/>
    <s v="NA"/>
    <s v="NA"/>
  </r>
  <r>
    <s v="Indonesia"/>
    <s v="Indonesia"/>
    <s v="IDN"/>
    <s v="East Asia"/>
    <x v="22"/>
    <x v="4"/>
    <n v="2002"/>
    <x v="8"/>
    <n v="80"/>
    <n v="3.6"/>
    <n v="1.9"/>
    <n v="0.5"/>
    <n v="6"/>
    <n v="65"/>
    <n v="40"/>
    <n v="30"/>
    <n v="70"/>
    <n v="70"/>
    <n v="70"/>
    <s v="NA"/>
    <s v="NA"/>
    <s v="NA"/>
    <s v="NA"/>
  </r>
  <r>
    <s v="Indonesia"/>
    <s v="Indonesia"/>
    <s v="IDN"/>
    <s v="East Asia"/>
    <x v="22"/>
    <x v="4"/>
    <n v="2002"/>
    <x v="248"/>
    <n v="80"/>
    <n v="3.6"/>
    <n v="1.4"/>
    <n v="1.4"/>
    <n v="6.4"/>
    <n v="65"/>
    <n v="35"/>
    <n v="45"/>
    <n v="70"/>
    <n v="70"/>
    <n v="70"/>
    <s v="NA"/>
    <s v="NA"/>
    <s v="NA"/>
    <s v="NA"/>
  </r>
  <r>
    <s v="Indonesia"/>
    <s v="Indonesia"/>
    <s v="IDN"/>
    <s v="East Asia"/>
    <x v="22"/>
    <x v="4"/>
    <n v="2002"/>
    <x v="12"/>
    <n v="63"/>
    <n v="4.3"/>
    <n v="2.4"/>
    <n v="2.1"/>
    <n v="8.8000000000000007"/>
    <n v="85"/>
    <n v="55"/>
    <n v="65"/>
    <n v="80"/>
    <n v="80"/>
    <n v="80"/>
    <s v="NA"/>
    <s v="NA"/>
    <s v="NA"/>
    <s v="NA"/>
  </r>
  <r>
    <s v="Indonesia"/>
    <s v="Indonesia"/>
    <s v="IDN"/>
    <s v="East Asia"/>
    <x v="22"/>
    <x v="4"/>
    <n v="2002"/>
    <x v="48"/>
    <n v="11523"/>
    <n v="1192.5999999999999"/>
    <n v="177.5"/>
    <n v="64.5"/>
    <n v="1434.6"/>
    <n v="105"/>
    <n v="22"/>
    <n v="14"/>
    <n v="90"/>
    <n v="90"/>
    <n v="90"/>
    <s v="NA"/>
    <s v="NA"/>
    <s v="NA"/>
    <s v="NA"/>
  </r>
  <r>
    <s v="Indonesia"/>
    <s v="Indonesia"/>
    <s v="IDN"/>
    <s v="East Asia"/>
    <x v="22"/>
    <x v="4"/>
    <n v="2002"/>
    <x v="76"/>
    <n v="2150"/>
    <n v="45.2"/>
    <n v="18.899999999999999"/>
    <n v="5.2"/>
    <n v="69.3"/>
    <n v="35"/>
    <n v="22"/>
    <n v="12"/>
    <n v="60"/>
    <n v="60"/>
    <n v="60"/>
    <s v="NA"/>
    <s v="NA"/>
    <s v="NA"/>
    <s v="NA"/>
  </r>
  <r>
    <s v="Indonesia"/>
    <s v="Indonesia"/>
    <s v="IDN"/>
    <s v="East Asia"/>
    <x v="22"/>
    <x v="4"/>
    <n v="2002"/>
    <x v="60"/>
    <n v="967"/>
    <n v="7.7"/>
    <n v="5.8"/>
    <n v="1.5"/>
    <n v="15"/>
    <n v="40"/>
    <n v="30"/>
    <n v="15"/>
    <n v="20"/>
    <n v="20"/>
    <n v="20"/>
    <s v="NA"/>
    <s v="NA"/>
    <s v="NA"/>
    <s v="NA"/>
  </r>
  <r>
    <s v="Indonesia"/>
    <s v="Indonesia"/>
    <s v="IDN"/>
    <s v="East Asia"/>
    <x v="22"/>
    <x v="4"/>
    <n v="2002"/>
    <x v="24"/>
    <n v="340"/>
    <n v="24.5"/>
    <n v="7.1"/>
    <n v="5.0999999999999996"/>
    <n v="36.700000000000003"/>
    <n v="90"/>
    <n v="35"/>
    <n v="30"/>
    <n v="80"/>
    <n v="80"/>
    <n v="80"/>
    <s v="NA"/>
    <s v="NA"/>
    <s v="NA"/>
    <s v="NA"/>
  </r>
  <r>
    <s v="Indonesia"/>
    <s v="Indonesia"/>
    <s v="IDN"/>
    <s v="East Asia"/>
    <x v="22"/>
    <x v="4"/>
    <n v="2002"/>
    <x v="73"/>
    <n v="110"/>
    <n v="7.3"/>
    <n v="2.2999999999999998"/>
    <n v="2"/>
    <n v="11.6"/>
    <n v="95"/>
    <n v="30"/>
    <n v="45"/>
    <n v="70"/>
    <n v="70"/>
    <n v="70"/>
    <s v="NA"/>
    <s v="NA"/>
    <s v="NA"/>
    <s v="NA"/>
  </r>
  <r>
    <s v="Indonesia"/>
    <s v="Indonesia"/>
    <s v="IDN"/>
    <s v="East Asia"/>
    <x v="22"/>
    <x v="4"/>
    <n v="2002"/>
    <x v="25"/>
    <n v="223"/>
    <n v="13.4"/>
    <n v="3.9"/>
    <n v="13.3"/>
    <n v="30.6"/>
    <n v="75"/>
    <n v="25"/>
    <n v="85"/>
    <n v="80"/>
    <n v="80"/>
    <n v="80"/>
    <s v="NA"/>
    <s v="NA"/>
    <s v="NA"/>
    <s v="NA"/>
  </r>
  <r>
    <s v="Indonesia"/>
    <s v="Indonesia"/>
    <s v="IDN"/>
    <s v="East Asia"/>
    <x v="22"/>
    <x v="4"/>
    <n v="2002"/>
    <x v="20"/>
    <n v="773"/>
    <n v="89.7"/>
    <n v="21.6"/>
    <n v="29"/>
    <n v="140.30000000000001"/>
    <n v="145"/>
    <n v="40"/>
    <n v="75"/>
    <n v="80"/>
    <n v="80"/>
    <n v="80"/>
    <s v="NA"/>
    <s v="NA"/>
    <s v="NA"/>
    <s v="NA"/>
  </r>
  <r>
    <s v="Ireland"/>
    <s v="Ireland"/>
    <s v="IRL"/>
    <s v="Western and Central Europe"/>
    <x v="21"/>
    <x v="4"/>
    <n v="2002"/>
    <x v="0"/>
    <n v="181"/>
    <n v="20"/>
    <n v="11"/>
    <n v="13"/>
    <n v="44"/>
    <s v="NA"/>
    <s v="NA"/>
    <s v="NA"/>
    <s v="NA"/>
    <s v="NA"/>
    <s v="NA"/>
    <n v="110"/>
    <n v="60"/>
    <n v="70"/>
    <s v="NA"/>
  </r>
  <r>
    <s v="Ireland"/>
    <s v="Ireland"/>
    <s v="IRL"/>
    <s v="Western and Central Europe"/>
    <x v="21"/>
    <x v="4"/>
    <n v="2002"/>
    <x v="343"/>
    <n v="12"/>
    <n v="1"/>
    <n v="2"/>
    <n v="2"/>
    <n v="5"/>
    <s v="NA"/>
    <s v="NA"/>
    <s v="NA"/>
    <s v="NA"/>
    <s v="NA"/>
    <s v="NA"/>
    <n v="120"/>
    <n v="150"/>
    <n v="195"/>
    <s v="NA"/>
  </r>
  <r>
    <s v="Ireland"/>
    <s v="Ireland"/>
    <s v="IRL"/>
    <s v="Western and Central Europe"/>
    <x v="21"/>
    <x v="4"/>
    <n v="2002"/>
    <x v="345"/>
    <n v="2967"/>
    <n v="377"/>
    <n v="89"/>
    <n v="119"/>
    <n v="585"/>
    <s v="NA"/>
    <s v="NA"/>
    <s v="NA"/>
    <s v="NA"/>
    <s v="NA"/>
    <s v="NA"/>
    <n v="127"/>
    <n v="30"/>
    <n v="40"/>
    <s v="NA"/>
  </r>
  <r>
    <s v="Ireland"/>
    <s v="Ireland"/>
    <s v="IRL"/>
    <s v="Western and Central Europe"/>
    <x v="21"/>
    <x v="4"/>
    <n v="2002"/>
    <x v="230"/>
    <n v="3"/>
    <n v="0"/>
    <n v="0"/>
    <n v="0"/>
    <n v="0"/>
    <s v="NA"/>
    <s v="NA"/>
    <s v="NA"/>
    <s v="NA"/>
    <s v="NA"/>
    <s v="NA"/>
    <n v="150"/>
    <n v="70"/>
    <n v="45"/>
    <s v="NA"/>
  </r>
  <r>
    <s v="Ireland"/>
    <s v="Ireland"/>
    <s v="IRL"/>
    <s v="Western and Central Europe"/>
    <x v="21"/>
    <x v="4"/>
    <n v="2002"/>
    <x v="12"/>
    <n v="20"/>
    <n v="2"/>
    <n v="5"/>
    <n v="6"/>
    <n v="13"/>
    <s v="NA"/>
    <s v="NA"/>
    <s v="NA"/>
    <s v="NA"/>
    <s v="NA"/>
    <s v="NA"/>
    <n v="120"/>
    <n v="225"/>
    <n v="288"/>
    <s v="NA"/>
  </r>
  <r>
    <s v="Ireland"/>
    <s v="Ireland"/>
    <s v="IRL"/>
    <s v="Western and Central Europe"/>
    <x v="21"/>
    <x v="4"/>
    <n v="2002"/>
    <x v="349"/>
    <n v="5"/>
    <s v="NA"/>
    <n v="0"/>
    <n v="0"/>
    <n v="0"/>
    <s v="NA"/>
    <s v="NA"/>
    <s v="NA"/>
    <s v="NA"/>
    <s v="NA"/>
    <s v="NA"/>
    <s v="NA"/>
    <n v="40"/>
    <n v="48"/>
    <s v="NA"/>
  </r>
  <r>
    <s v="Ireland"/>
    <s v="Ireland"/>
    <s v="IRL"/>
    <s v="Western and Central Europe"/>
    <x v="21"/>
    <x v="4"/>
    <n v="2002"/>
    <x v="233"/>
    <n v="18"/>
    <n v="2"/>
    <n v="1"/>
    <n v="1"/>
    <n v="4"/>
    <s v="NA"/>
    <s v="NA"/>
    <s v="NA"/>
    <s v="NA"/>
    <s v="NA"/>
    <s v="NA"/>
    <n v="96"/>
    <n v="60"/>
    <n v="70"/>
    <s v="NA"/>
  </r>
  <r>
    <s v="Ireland"/>
    <s v="Ireland"/>
    <s v="IRL"/>
    <s v="Western and Central Europe"/>
    <x v="21"/>
    <x v="4"/>
    <n v="2002"/>
    <x v="33"/>
    <n v="33"/>
    <n v="6"/>
    <n v="4"/>
    <n v="8"/>
    <n v="18"/>
    <s v="NA"/>
    <s v="NA"/>
    <s v="NA"/>
    <s v="NA"/>
    <s v="NA"/>
    <s v="NA"/>
    <n v="180"/>
    <n v="130"/>
    <n v="245"/>
    <s v="NA"/>
  </r>
  <r>
    <s v="Ireland"/>
    <s v="Ireland"/>
    <s v="IRL"/>
    <s v="Western and Central Europe"/>
    <x v="21"/>
    <x v="4"/>
    <n v="2002"/>
    <x v="16"/>
    <n v="80"/>
    <n v="13"/>
    <n v="5"/>
    <n v="6"/>
    <n v="24"/>
    <s v="NA"/>
    <s v="NA"/>
    <s v="NA"/>
    <s v="NA"/>
    <s v="NA"/>
    <s v="NA"/>
    <n v="160"/>
    <n v="60"/>
    <n v="80"/>
    <s v="NA"/>
  </r>
  <r>
    <s v="Israel"/>
    <s v="Israel"/>
    <s v="ISR"/>
    <s v="West Asia"/>
    <x v="17"/>
    <x v="4"/>
    <n v="2002"/>
    <x v="115"/>
    <n v="2"/>
    <n v="0.24"/>
    <n v="0"/>
    <n v="0.2"/>
    <n v="0.44"/>
    <s v="NA"/>
    <s v="NA"/>
    <s v="NA"/>
    <s v="NA"/>
    <s v="NA"/>
    <s v="NA"/>
    <n v="120"/>
    <n v="0"/>
    <n v="100"/>
    <s v="NA"/>
  </r>
  <r>
    <s v="Israel"/>
    <s v="Israel"/>
    <s v="ISR"/>
    <s v="West Asia"/>
    <x v="17"/>
    <x v="4"/>
    <n v="2002"/>
    <x v="388"/>
    <n v="7"/>
    <n v="1.05"/>
    <n v="0.21"/>
    <n v="1.4"/>
    <n v="2.66"/>
    <s v="NA"/>
    <s v="NA"/>
    <s v="NA"/>
    <s v="NA"/>
    <s v="NA"/>
    <s v="NA"/>
    <n v="150"/>
    <n v="30"/>
    <n v="200"/>
    <s v="NA"/>
  </r>
  <r>
    <s v="Israel"/>
    <s v="Israel"/>
    <s v="ISR"/>
    <s v="West Asia"/>
    <x v="17"/>
    <x v="4"/>
    <n v="2002"/>
    <x v="77"/>
    <n v="7"/>
    <n v="1.26"/>
    <n v="0.21"/>
    <n v="2.1"/>
    <n v="3.57"/>
    <s v="NA"/>
    <s v="NA"/>
    <s v="NA"/>
    <s v="NA"/>
    <s v="NA"/>
    <s v="NA"/>
    <n v="180"/>
    <n v="30"/>
    <n v="300"/>
    <s v="NA"/>
  </r>
  <r>
    <s v="Israel"/>
    <s v="Israel"/>
    <s v="ISR"/>
    <s v="West Asia"/>
    <x v="17"/>
    <x v="4"/>
    <n v="2002"/>
    <x v="18"/>
    <n v="2"/>
    <n v="1"/>
    <n v="0.2"/>
    <n v="1.6"/>
    <n v="2.8"/>
    <s v="NA"/>
    <s v="NA"/>
    <s v="NA"/>
    <s v="NA"/>
    <s v="NA"/>
    <s v="NA"/>
    <n v="500"/>
    <n v="100"/>
    <n v="800"/>
    <s v="NA"/>
  </r>
  <r>
    <s v="Israel"/>
    <s v="Israel"/>
    <s v="ISR"/>
    <s v="West Asia"/>
    <x v="17"/>
    <x v="4"/>
    <n v="2002"/>
    <x v="0"/>
    <n v="10"/>
    <n v="0.5"/>
    <n v="0"/>
    <n v="0"/>
    <n v="0.5"/>
    <s v="NA"/>
    <s v="NA"/>
    <s v="NA"/>
    <s v="NA"/>
    <s v="NA"/>
    <s v="NA"/>
    <n v="50"/>
    <n v="0"/>
    <n v="0"/>
    <s v="NA"/>
  </r>
  <r>
    <s v="Israel"/>
    <s v="Israel"/>
    <s v="ISR"/>
    <s v="West Asia"/>
    <x v="17"/>
    <x v="4"/>
    <n v="2002"/>
    <x v="262"/>
    <n v="8"/>
    <n v="0"/>
    <n v="0.48"/>
    <n v="0"/>
    <n v="0.48"/>
    <s v="NA"/>
    <s v="NA"/>
    <s v="NA"/>
    <s v="NA"/>
    <s v="NA"/>
    <s v="NA"/>
    <n v="0"/>
    <n v="60"/>
    <n v="0"/>
    <s v="NA"/>
  </r>
  <r>
    <s v="Israel"/>
    <s v="Israel"/>
    <s v="ISR"/>
    <s v="West Asia"/>
    <x v="17"/>
    <x v="4"/>
    <n v="2002"/>
    <x v="2"/>
    <n v="23"/>
    <n v="4.5999999999999996"/>
    <n v="0.69"/>
    <n v="4.5999999999999996"/>
    <n v="9.89"/>
    <s v="NA"/>
    <s v="NA"/>
    <s v="NA"/>
    <s v="NA"/>
    <s v="NA"/>
    <s v="NA"/>
    <n v="200"/>
    <n v="30"/>
    <n v="200"/>
    <s v="NA"/>
  </r>
  <r>
    <s v="Israel"/>
    <s v="Israel"/>
    <s v="ISR"/>
    <s v="West Asia"/>
    <x v="17"/>
    <x v="4"/>
    <n v="2002"/>
    <x v="22"/>
    <n v="23"/>
    <n v="4.1399999999999997"/>
    <n v="1.1499999999999999"/>
    <n v="3.45"/>
    <n v="8.74"/>
    <s v="NA"/>
    <s v="NA"/>
    <s v="NA"/>
    <s v="NA"/>
    <s v="NA"/>
    <s v="NA"/>
    <n v="180"/>
    <n v="50"/>
    <n v="150"/>
    <s v="NA"/>
  </r>
  <r>
    <s v="Israel"/>
    <s v="Israel"/>
    <s v="ISR"/>
    <s v="West Asia"/>
    <x v="17"/>
    <x v="4"/>
    <n v="2002"/>
    <x v="389"/>
    <n v="30"/>
    <n v="3.6"/>
    <n v="1.5"/>
    <n v="3"/>
    <n v="8.1"/>
    <s v="NA"/>
    <s v="NA"/>
    <s v="NA"/>
    <s v="NA"/>
    <s v="NA"/>
    <s v="NA"/>
    <n v="120"/>
    <n v="50"/>
    <n v="100"/>
    <s v="NA"/>
  </r>
  <r>
    <s v="Israel"/>
    <s v="Israel"/>
    <s v="ISR"/>
    <s v="West Asia"/>
    <x v="17"/>
    <x v="4"/>
    <n v="2002"/>
    <x v="114"/>
    <n v="2"/>
    <n v="0.6"/>
    <n v="0.1"/>
    <n v="0.5"/>
    <n v="1.2"/>
    <s v="NA"/>
    <s v="NA"/>
    <s v="NA"/>
    <s v="NA"/>
    <s v="NA"/>
    <s v="NA"/>
    <n v="300"/>
    <n v="50"/>
    <n v="250"/>
    <s v="NA"/>
  </r>
  <r>
    <s v="Israel"/>
    <s v="Israel"/>
    <s v="ISR"/>
    <s v="West Asia"/>
    <x v="17"/>
    <x v="4"/>
    <n v="2002"/>
    <x v="6"/>
    <n v="6"/>
    <n v="0.9"/>
    <n v="0.15"/>
    <n v="1.08"/>
    <n v="2.13"/>
    <s v="NA"/>
    <s v="NA"/>
    <s v="NA"/>
    <s v="NA"/>
    <s v="NA"/>
    <s v="NA"/>
    <n v="150"/>
    <n v="25"/>
    <n v="180"/>
    <s v="NA"/>
  </r>
  <r>
    <s v="Israel"/>
    <s v="Israel"/>
    <s v="ISR"/>
    <s v="West Asia"/>
    <x v="17"/>
    <x v="4"/>
    <n v="2002"/>
    <x v="43"/>
    <n v="5"/>
    <n v="0.4"/>
    <n v="0.25"/>
    <n v="0.5"/>
    <n v="1.1499999999999999"/>
    <s v="NA"/>
    <s v="NA"/>
    <s v="NA"/>
    <s v="NA"/>
    <s v="NA"/>
    <s v="NA"/>
    <n v="80"/>
    <n v="50"/>
    <n v="100"/>
    <s v="NA"/>
  </r>
  <r>
    <s v="Israel"/>
    <s v="Israel"/>
    <s v="ISR"/>
    <s v="West Asia"/>
    <x v="17"/>
    <x v="4"/>
    <n v="2002"/>
    <x v="83"/>
    <n v="3"/>
    <n v="2.1"/>
    <n v="0.45"/>
    <n v="2.1"/>
    <n v="4.6500000000000004"/>
    <s v="NA"/>
    <s v="NA"/>
    <s v="NA"/>
    <s v="NA"/>
    <s v="NA"/>
    <s v="NA"/>
    <n v="700"/>
    <n v="150"/>
    <n v="700"/>
    <s v="NA"/>
  </r>
  <r>
    <s v="Israel"/>
    <s v="Israel"/>
    <s v="ISR"/>
    <s v="West Asia"/>
    <x v="17"/>
    <x v="4"/>
    <n v="2002"/>
    <x v="19"/>
    <n v="20"/>
    <n v="5"/>
    <n v="1.6"/>
    <n v="4"/>
    <n v="10.6"/>
    <s v="NA"/>
    <s v="NA"/>
    <s v="NA"/>
    <s v="NA"/>
    <s v="NA"/>
    <s v="NA"/>
    <n v="250"/>
    <n v="80"/>
    <n v="200"/>
    <s v="NA"/>
  </r>
  <r>
    <s v="Israel"/>
    <s v="Israel"/>
    <s v="ISR"/>
    <s v="West Asia"/>
    <x v="17"/>
    <x v="4"/>
    <n v="2002"/>
    <x v="106"/>
    <n v="3"/>
    <n v="0.6"/>
    <n v="0.09"/>
    <n v="0.75"/>
    <n v="1.44"/>
    <s v="NA"/>
    <s v="NA"/>
    <s v="NA"/>
    <s v="NA"/>
    <s v="NA"/>
    <s v="NA"/>
    <n v="200"/>
    <n v="30"/>
    <n v="250"/>
    <s v="NA"/>
  </r>
  <r>
    <s v="Israel"/>
    <s v="Israel"/>
    <s v="ISR"/>
    <s v="West Asia"/>
    <x v="17"/>
    <x v="4"/>
    <n v="2002"/>
    <x v="7"/>
    <n v="15"/>
    <n v="1.5"/>
    <n v="0.22500000000000001"/>
    <n v="0.75"/>
    <n v="2.4750000000000001"/>
    <s v="NA"/>
    <s v="NA"/>
    <s v="NA"/>
    <s v="NA"/>
    <s v="NA"/>
    <s v="NA"/>
    <n v="100"/>
    <n v="15"/>
    <n v="50"/>
    <s v="NA"/>
  </r>
  <r>
    <s v="Israel"/>
    <s v="Israel"/>
    <s v="ISR"/>
    <s v="West Asia"/>
    <x v="17"/>
    <x v="4"/>
    <n v="2002"/>
    <x v="390"/>
    <n v="5"/>
    <n v="1"/>
    <n v="0.15"/>
    <n v="1.25"/>
    <n v="2.4"/>
    <s v="NA"/>
    <s v="NA"/>
    <s v="NA"/>
    <s v="NA"/>
    <s v="NA"/>
    <s v="NA"/>
    <n v="200"/>
    <n v="30"/>
    <n v="250"/>
    <s v="NA"/>
  </r>
  <r>
    <s v="Israel"/>
    <s v="Israel"/>
    <s v="ISR"/>
    <s v="West Asia"/>
    <x v="17"/>
    <x v="4"/>
    <n v="2002"/>
    <x v="12"/>
    <n v="7"/>
    <n v="2.4500000000000002"/>
    <n v="1.4"/>
    <n v="2.8"/>
    <n v="6.65"/>
    <s v="NA"/>
    <s v="NA"/>
    <s v="NA"/>
    <s v="NA"/>
    <s v="NA"/>
    <s v="NA"/>
    <n v="350"/>
    <n v="200"/>
    <n v="400"/>
    <s v="NA"/>
  </r>
  <r>
    <s v="Israel"/>
    <s v="Israel"/>
    <s v="ISR"/>
    <s v="West Asia"/>
    <x v="17"/>
    <x v="4"/>
    <n v="2002"/>
    <x v="20"/>
    <n v="40"/>
    <n v="12"/>
    <n v="4"/>
    <n v="12"/>
    <n v="28"/>
    <s v="NA"/>
    <s v="NA"/>
    <s v="NA"/>
    <s v="NA"/>
    <s v="NA"/>
    <s v="NA"/>
    <n v="300"/>
    <n v="100"/>
    <n v="300"/>
    <s v="NA"/>
  </r>
  <r>
    <s v="Israel"/>
    <s v="Israel"/>
    <s v="ISR"/>
    <s v="West Asia"/>
    <x v="17"/>
    <x v="4"/>
    <n v="2002"/>
    <x v="16"/>
    <n v="70"/>
    <n v="6.3"/>
    <n v="1.4"/>
    <n v="0"/>
    <n v="7.7"/>
    <s v="NA"/>
    <s v="NA"/>
    <s v="NA"/>
    <s v="NA"/>
    <s v="NA"/>
    <s v="NA"/>
    <n v="90"/>
    <n v="20"/>
    <n v="0"/>
    <s v="NA"/>
  </r>
  <r>
    <s v="Italy"/>
    <s v="Italy"/>
    <s v="ITA"/>
    <s v="Western and Central Europe"/>
    <x v="21"/>
    <x v="4"/>
    <n v="2002"/>
    <x v="0"/>
    <n v="360"/>
    <n v="25"/>
    <n v="18"/>
    <n v="9"/>
    <n v="52"/>
    <s v="NA"/>
    <s v="NA"/>
    <s v="NA"/>
    <s v="NA"/>
    <s v="NA"/>
    <s v="NA"/>
    <n v="70"/>
    <n v="50"/>
    <n v="25"/>
    <s v="NA"/>
  </r>
  <r>
    <s v="Italy"/>
    <s v="Italy"/>
    <s v="ITA"/>
    <s v="Western and Central Europe"/>
    <x v="21"/>
    <x v="4"/>
    <n v="2002"/>
    <x v="227"/>
    <n v="955"/>
    <n v="5"/>
    <s v="NA"/>
    <s v="NA"/>
    <n v="5"/>
    <s v="NA"/>
    <s v="NA"/>
    <s v="NA"/>
    <s v="NA"/>
    <s v="NA"/>
    <s v="NA"/>
    <n v="5"/>
    <s v="NA"/>
    <s v="NA"/>
    <s v="NA"/>
  </r>
  <r>
    <s v="Italy"/>
    <s v="Italy"/>
    <s v="ITA"/>
    <s v="Western and Central Europe"/>
    <x v="21"/>
    <x v="4"/>
    <n v="2002"/>
    <x v="343"/>
    <n v="1377"/>
    <n v="14"/>
    <n v="7"/>
    <n v="7"/>
    <n v="28"/>
    <s v="NA"/>
    <s v="NA"/>
    <s v="NA"/>
    <s v="NA"/>
    <s v="NA"/>
    <s v="NA"/>
    <n v="10"/>
    <n v="5"/>
    <n v="5"/>
    <s v="NA"/>
  </r>
  <r>
    <s v="Italy"/>
    <s v="Italy"/>
    <s v="ITA"/>
    <s v="Western and Central Europe"/>
    <x v="21"/>
    <x v="4"/>
    <n v="2002"/>
    <x v="344"/>
    <n v="1200"/>
    <n v="221"/>
    <n v="96"/>
    <n v="42"/>
    <n v="359"/>
    <s v="NA"/>
    <s v="NA"/>
    <s v="NA"/>
    <s v="NA"/>
    <s v="NA"/>
    <s v="NA"/>
    <n v="184"/>
    <n v="80"/>
    <n v="35"/>
    <s v="NA"/>
  </r>
  <r>
    <s v="Italy"/>
    <s v="Italy"/>
    <s v="ITA"/>
    <s v="Western and Central Europe"/>
    <x v="21"/>
    <x v="4"/>
    <n v="2002"/>
    <x v="345"/>
    <n v="2400"/>
    <n v="36"/>
    <n v="12"/>
    <s v="NA"/>
    <n v="48"/>
    <s v="NA"/>
    <s v="NA"/>
    <s v="NA"/>
    <s v="NA"/>
    <s v="NA"/>
    <s v="NA"/>
    <n v="15"/>
    <n v="5"/>
    <s v="NA"/>
    <s v="NA"/>
  </r>
  <r>
    <s v="Italy"/>
    <s v="Italy"/>
    <s v="ITA"/>
    <s v="Western and Central Europe"/>
    <x v="21"/>
    <x v="4"/>
    <n v="2002"/>
    <x v="346"/>
    <n v="289"/>
    <n v="25"/>
    <s v="NA"/>
    <s v="NA"/>
    <n v="25"/>
    <s v="NA"/>
    <s v="NA"/>
    <s v="NA"/>
    <s v="NA"/>
    <s v="NA"/>
    <s v="NA"/>
    <n v="85"/>
    <s v="NA"/>
    <s v="NA"/>
    <s v="NA"/>
  </r>
  <r>
    <s v="Italy"/>
    <s v="Italy"/>
    <s v="ITA"/>
    <s v="Western and Central Europe"/>
    <x v="21"/>
    <x v="4"/>
    <n v="2002"/>
    <x v="230"/>
    <n v="26"/>
    <n v="2"/>
    <n v="1"/>
    <n v="1"/>
    <n v="4"/>
    <s v="NA"/>
    <s v="NA"/>
    <s v="NA"/>
    <s v="NA"/>
    <s v="NA"/>
    <s v="NA"/>
    <n v="80"/>
    <n v="40"/>
    <n v="40"/>
    <s v="NA"/>
  </r>
  <r>
    <s v="Italy"/>
    <s v="Italy"/>
    <s v="ITA"/>
    <s v="Western and Central Europe"/>
    <x v="21"/>
    <x v="4"/>
    <n v="2002"/>
    <x v="347"/>
    <n v="279"/>
    <n v="13"/>
    <n v="10"/>
    <n v="13"/>
    <n v="36"/>
    <s v="NA"/>
    <s v="NA"/>
    <s v="NA"/>
    <s v="NA"/>
    <s v="NA"/>
    <s v="NA"/>
    <n v="45"/>
    <n v="35"/>
    <n v="45"/>
    <s v="NA"/>
  </r>
  <r>
    <s v="Italy"/>
    <s v="Italy"/>
    <s v="ITA"/>
    <s v="Western and Central Europe"/>
    <x v="21"/>
    <x v="4"/>
    <n v="2002"/>
    <x v="348"/>
    <n v="2686"/>
    <n v="156"/>
    <n v="107"/>
    <n v="148"/>
    <n v="411"/>
    <s v="NA"/>
    <s v="NA"/>
    <s v="NA"/>
    <s v="NA"/>
    <s v="NA"/>
    <s v="NA"/>
    <n v="58"/>
    <n v="40"/>
    <n v="55"/>
    <s v="NA"/>
  </r>
  <r>
    <s v="Italy"/>
    <s v="Italy"/>
    <s v="ITA"/>
    <s v="Western and Central Europe"/>
    <x v="21"/>
    <x v="4"/>
    <n v="2002"/>
    <x v="12"/>
    <n v="90"/>
    <n v="10"/>
    <n v="6"/>
    <n v="7"/>
    <n v="23"/>
    <s v="NA"/>
    <s v="NA"/>
    <s v="NA"/>
    <s v="NA"/>
    <s v="NA"/>
    <s v="NA"/>
    <n v="110"/>
    <n v="70"/>
    <n v="80"/>
    <s v="NA"/>
  </r>
  <r>
    <s v="Italy"/>
    <s v="Italy"/>
    <s v="ITA"/>
    <s v="Western and Central Europe"/>
    <x v="21"/>
    <x v="4"/>
    <n v="2002"/>
    <x v="349"/>
    <n v="58"/>
    <n v="2"/>
    <n v="2"/>
    <n v="2"/>
    <n v="6"/>
    <s v="NA"/>
    <s v="NA"/>
    <s v="NA"/>
    <s v="NA"/>
    <s v="NA"/>
    <s v="NA"/>
    <n v="30"/>
    <n v="40"/>
    <n v="40"/>
    <s v="NA"/>
  </r>
  <r>
    <s v="Italy"/>
    <s v="Italy"/>
    <s v="ITA"/>
    <s v="Western and Central Europe"/>
    <x v="21"/>
    <x v="4"/>
    <n v="2002"/>
    <x v="233"/>
    <n v="395"/>
    <n v="38"/>
    <n v="28"/>
    <n v="14"/>
    <n v="80"/>
    <s v="NA"/>
    <s v="NA"/>
    <s v="NA"/>
    <s v="NA"/>
    <s v="NA"/>
    <s v="NA"/>
    <n v="95"/>
    <n v="70"/>
    <n v="35"/>
    <s v="NA"/>
  </r>
  <r>
    <s v="Italy"/>
    <s v="Italy"/>
    <s v="ITA"/>
    <s v="Western and Central Europe"/>
    <x v="21"/>
    <x v="4"/>
    <n v="2002"/>
    <x v="234"/>
    <n v="48"/>
    <n v="1"/>
    <n v="0"/>
    <n v="0"/>
    <n v="1"/>
    <s v="NA"/>
    <s v="NA"/>
    <s v="NA"/>
    <s v="NA"/>
    <s v="NA"/>
    <s v="NA"/>
    <n v="20"/>
    <n v="5"/>
    <n v="5"/>
    <s v="NA"/>
  </r>
  <r>
    <s v="Italy"/>
    <s v="Italy"/>
    <s v="ITA"/>
    <s v="Western and Central Europe"/>
    <x v="21"/>
    <x v="4"/>
    <n v="2002"/>
    <x v="33"/>
    <n v="270"/>
    <n v="24"/>
    <n v="16"/>
    <n v="15"/>
    <n v="55"/>
    <s v="NA"/>
    <s v="NA"/>
    <s v="NA"/>
    <s v="NA"/>
    <s v="NA"/>
    <s v="NA"/>
    <n v="90"/>
    <n v="60"/>
    <n v="55"/>
    <s v="NA"/>
  </r>
  <r>
    <s v="Italy"/>
    <s v="Italy"/>
    <s v="ITA"/>
    <s v="Western and Central Europe"/>
    <x v="21"/>
    <x v="4"/>
    <n v="2002"/>
    <x v="236"/>
    <n v="472"/>
    <n v="19"/>
    <n v="24"/>
    <n v="19"/>
    <n v="62"/>
    <s v="NA"/>
    <s v="NA"/>
    <s v="NA"/>
    <s v="NA"/>
    <s v="NA"/>
    <s v="NA"/>
    <n v="40"/>
    <n v="50"/>
    <n v="40"/>
    <s v="NA"/>
  </r>
  <r>
    <s v="Italy"/>
    <s v="Italy"/>
    <s v="ITA"/>
    <s v="Western and Central Europe"/>
    <x v="21"/>
    <x v="4"/>
    <n v="2002"/>
    <x v="20"/>
    <n v="470"/>
    <n v="52"/>
    <n v="33"/>
    <n v="35"/>
    <n v="120"/>
    <s v="NA"/>
    <s v="NA"/>
    <s v="NA"/>
    <s v="NA"/>
    <s v="NA"/>
    <s v="NA"/>
    <n v="110"/>
    <n v="70"/>
    <n v="75"/>
    <s v="NA"/>
  </r>
  <r>
    <s v="Italy"/>
    <s v="Italy"/>
    <s v="ITA"/>
    <s v="Western and Central Europe"/>
    <x v="21"/>
    <x v="4"/>
    <n v="2002"/>
    <x v="16"/>
    <n v="2300"/>
    <n v="189"/>
    <n v="138"/>
    <n v="81"/>
    <n v="408"/>
    <s v="NA"/>
    <s v="NA"/>
    <s v="NA"/>
    <s v="NA"/>
    <s v="NA"/>
    <s v="NA"/>
    <n v="82"/>
    <n v="60"/>
    <n v="35"/>
    <s v="NA"/>
  </r>
  <r>
    <s v="Japan"/>
    <s v="Japan"/>
    <s v="JPN"/>
    <s v="East Asia"/>
    <x v="19"/>
    <x v="4"/>
    <n v="2002"/>
    <x v="97"/>
    <n v="48.3"/>
    <n v="5"/>
    <n v="4.2"/>
    <n v="3.1"/>
    <n v="12.3"/>
    <s v="NA"/>
    <s v="NA"/>
    <s v="NA"/>
    <s v="NA"/>
    <s v="NA"/>
    <s v="NA"/>
    <n v="104"/>
    <n v="87"/>
    <n v="65"/>
    <s v="NA"/>
  </r>
  <r>
    <s v="Japan"/>
    <s v="Japan"/>
    <s v="JPN"/>
    <s v="East Asia"/>
    <x v="19"/>
    <x v="4"/>
    <n v="2002"/>
    <x v="391"/>
    <n v="46.7"/>
    <n v="1.4"/>
    <n v="5.6"/>
    <n v="3.7"/>
    <n v="10.7"/>
    <s v="NA"/>
    <s v="NA"/>
    <s v="NA"/>
    <s v="NA"/>
    <s v="NA"/>
    <s v="NA"/>
    <n v="30"/>
    <n v="120"/>
    <n v="80"/>
    <s v="NA"/>
  </r>
  <r>
    <s v="Japan"/>
    <s v="Japan"/>
    <s v="JPN"/>
    <s v="East Asia"/>
    <x v="19"/>
    <x v="4"/>
    <n v="2002"/>
    <x v="0"/>
    <n v="49.3"/>
    <n v="3.8"/>
    <n v="3.5"/>
    <n v="3.2"/>
    <n v="10.5"/>
    <s v="NA"/>
    <s v="NA"/>
    <s v="NA"/>
    <s v="NA"/>
    <s v="NA"/>
    <s v="NA"/>
    <n v="77"/>
    <n v="72"/>
    <n v="64"/>
    <s v="NA"/>
  </r>
  <r>
    <s v="Japan"/>
    <s v="Japan"/>
    <s v="JPN"/>
    <s v="East Asia"/>
    <x v="19"/>
    <x v="4"/>
    <n v="2002"/>
    <x v="26"/>
    <n v="41.6"/>
    <n v="1.4"/>
    <n v="3"/>
    <n v="2.9"/>
    <n v="7.3"/>
    <s v="NA"/>
    <s v="NA"/>
    <s v="NA"/>
    <s v="NA"/>
    <s v="NA"/>
    <s v="NA"/>
    <n v="34"/>
    <n v="73"/>
    <n v="69"/>
    <s v="NA"/>
  </r>
  <r>
    <s v="Japan"/>
    <s v="Japan"/>
    <s v="JPN"/>
    <s v="East Asia"/>
    <x v="19"/>
    <x v="4"/>
    <n v="2002"/>
    <x v="2"/>
    <n v="64.2"/>
    <n v="12.3"/>
    <n v="11"/>
    <n v="9.4"/>
    <n v="32.700000000000003"/>
    <s v="NA"/>
    <s v="NA"/>
    <s v="NA"/>
    <s v="NA"/>
    <s v="NA"/>
    <s v="NA"/>
    <n v="191"/>
    <n v="172"/>
    <n v="146"/>
    <s v="NA"/>
  </r>
  <r>
    <s v="Japan"/>
    <s v="Japan"/>
    <s v="JPN"/>
    <s v="East Asia"/>
    <x v="19"/>
    <x v="4"/>
    <n v="2002"/>
    <x v="54"/>
    <n v="10.7"/>
    <n v="0.6"/>
    <n v="0.4"/>
    <n v="0.3"/>
    <n v="1.3"/>
    <s v="NA"/>
    <s v="NA"/>
    <s v="NA"/>
    <s v="NA"/>
    <s v="NA"/>
    <s v="NA"/>
    <n v="54"/>
    <n v="38"/>
    <n v="31"/>
    <s v="NA"/>
  </r>
  <r>
    <s v="Japan"/>
    <s v="Japan"/>
    <s v="JPN"/>
    <s v="East Asia"/>
    <x v="19"/>
    <x v="4"/>
    <n v="2002"/>
    <x v="4"/>
    <n v="0.8"/>
    <n v="0.2"/>
    <n v="0.1"/>
    <n v="0.2"/>
    <n v="0.5"/>
    <s v="NA"/>
    <s v="NA"/>
    <s v="NA"/>
    <s v="NA"/>
    <s v="NA"/>
    <s v="NA"/>
    <n v="289"/>
    <n v="144"/>
    <n v="289"/>
    <s v="NA"/>
  </r>
  <r>
    <s v="Japan"/>
    <s v="Japan"/>
    <s v="JPN"/>
    <s v="East Asia"/>
    <x v="19"/>
    <x v="4"/>
    <n v="2002"/>
    <x v="6"/>
    <n v="22.2"/>
    <n v="1.6"/>
    <n v="3.2"/>
    <n v="1.7"/>
    <n v="6.5"/>
    <s v="NA"/>
    <s v="NA"/>
    <s v="NA"/>
    <s v="NA"/>
    <s v="NA"/>
    <s v="NA"/>
    <n v="72"/>
    <n v="144"/>
    <n v="75"/>
    <s v="NA"/>
  </r>
  <r>
    <s v="Japan"/>
    <s v="Japan"/>
    <s v="JPN"/>
    <s v="East Asia"/>
    <x v="19"/>
    <x v="4"/>
    <n v="2002"/>
    <x v="43"/>
    <n v="11.8"/>
    <n v="0.5"/>
    <n v="0.9"/>
    <n v="1.2"/>
    <n v="2.6"/>
    <s v="NA"/>
    <s v="NA"/>
    <s v="NA"/>
    <s v="NA"/>
    <s v="NA"/>
    <s v="NA"/>
    <n v="40"/>
    <n v="80"/>
    <n v="100"/>
    <s v="NA"/>
  </r>
  <r>
    <s v="Japan"/>
    <s v="Japan"/>
    <s v="JPN"/>
    <s v="East Asia"/>
    <x v="19"/>
    <x v="4"/>
    <n v="2002"/>
    <x v="19"/>
    <n v="0.1"/>
    <s v="NA"/>
    <s v="NA"/>
    <s v="NA"/>
    <s v="NA"/>
    <s v="NA"/>
    <s v="NA"/>
    <s v="NA"/>
    <s v="NA"/>
    <s v="NA"/>
    <s v="NA"/>
    <n v="200"/>
    <n v="200"/>
    <n v="150"/>
    <s v="NA"/>
  </r>
  <r>
    <s v="Japan"/>
    <s v="Japan"/>
    <s v="JPN"/>
    <s v="East Asia"/>
    <x v="19"/>
    <x v="4"/>
    <n v="2002"/>
    <x v="8"/>
    <n v="26.7"/>
    <n v="5.8"/>
    <n v="11.6"/>
    <n v="5.0999999999999996"/>
    <n v="22.5"/>
    <s v="NA"/>
    <s v="NA"/>
    <s v="NA"/>
    <s v="NA"/>
    <s v="NA"/>
    <s v="NA"/>
    <n v="218"/>
    <n v="435"/>
    <n v="192"/>
    <s v="NA"/>
  </r>
  <r>
    <s v="Japan"/>
    <s v="Japan"/>
    <s v="JPN"/>
    <s v="East Asia"/>
    <x v="19"/>
    <x v="4"/>
    <n v="2002"/>
    <x v="144"/>
    <n v="18.3"/>
    <n v="5.7"/>
    <n v="3.8"/>
    <n v="3.7"/>
    <n v="13.2"/>
    <s v="NA"/>
    <s v="NA"/>
    <s v="NA"/>
    <s v="NA"/>
    <s v="NA"/>
    <s v="NA"/>
    <n v="313"/>
    <n v="207"/>
    <n v="202"/>
    <s v="NA"/>
  </r>
  <r>
    <s v="Japan"/>
    <s v="Japan"/>
    <s v="JPN"/>
    <s v="East Asia"/>
    <x v="19"/>
    <x v="4"/>
    <n v="2002"/>
    <x v="56"/>
    <n v="965.2"/>
    <n v="102.3"/>
    <n v="102.3"/>
    <n v="102.3"/>
    <n v="306.89999999999998"/>
    <s v="NA"/>
    <s v="NA"/>
    <s v="NA"/>
    <s v="NA"/>
    <s v="NA"/>
    <s v="NA"/>
    <n v="106"/>
    <n v="106"/>
    <n v="106"/>
    <s v="NA"/>
  </r>
  <r>
    <s v="Japan"/>
    <s v="Japan"/>
    <s v="JPN"/>
    <s v="East Asia"/>
    <x v="19"/>
    <x v="4"/>
    <n v="2002"/>
    <x v="47"/>
    <n v="11.9"/>
    <n v="1.4"/>
    <n v="1.4"/>
    <n v="1.1000000000000001"/>
    <n v="3.9"/>
    <s v="NA"/>
    <s v="NA"/>
    <s v="NA"/>
    <s v="NA"/>
    <s v="NA"/>
    <s v="NA"/>
    <n v="121"/>
    <n v="117"/>
    <n v="93"/>
    <s v="NA"/>
  </r>
  <r>
    <s v="Japan"/>
    <s v="Japan"/>
    <s v="JPN"/>
    <s v="East Asia"/>
    <x v="19"/>
    <x v="4"/>
    <n v="2002"/>
    <x v="12"/>
    <n v="99.9"/>
    <n v="11"/>
    <n v="17.399999999999999"/>
    <n v="10.9"/>
    <n v="39.299999999999997"/>
    <s v="NA"/>
    <s v="NA"/>
    <s v="NA"/>
    <s v="NA"/>
    <s v="NA"/>
    <s v="NA"/>
    <n v="110"/>
    <n v="174"/>
    <n v="109"/>
    <s v="NA"/>
  </r>
  <r>
    <s v="Japan"/>
    <s v="Japan"/>
    <s v="JPN"/>
    <s v="East Asia"/>
    <x v="19"/>
    <x v="4"/>
    <n v="2002"/>
    <x v="392"/>
    <n v="45.6"/>
    <n v="2.4"/>
    <n v="4.5"/>
    <n v="4.5999999999999996"/>
    <n v="11.5"/>
    <s v="NA"/>
    <s v="NA"/>
    <s v="NA"/>
    <s v="NA"/>
    <s v="NA"/>
    <s v="NA"/>
    <n v="52"/>
    <n v="98"/>
    <n v="101"/>
    <s v="NA"/>
  </r>
  <r>
    <s v="Japan"/>
    <s v="Japan"/>
    <s v="JPN"/>
    <s v="East Asia"/>
    <x v="19"/>
    <x v="4"/>
    <n v="2002"/>
    <x v="108"/>
    <n v="13.3"/>
    <n v="0.4"/>
    <n v="1.6"/>
    <n v="1.1000000000000001"/>
    <n v="3.1"/>
    <s v="NA"/>
    <s v="NA"/>
    <s v="NA"/>
    <s v="NA"/>
    <s v="NA"/>
    <s v="NA"/>
    <n v="30"/>
    <n v="120"/>
    <n v="80"/>
    <s v="NA"/>
  </r>
  <r>
    <s v="Japan"/>
    <s v="Japan"/>
    <s v="JPN"/>
    <s v="East Asia"/>
    <x v="19"/>
    <x v="4"/>
    <n v="2002"/>
    <x v="112"/>
    <n v="48.5"/>
    <n v="5.7"/>
    <n v="7.5"/>
    <n v="4.9000000000000004"/>
    <n v="18.100000000000001"/>
    <s v="NA"/>
    <s v="NA"/>
    <s v="NA"/>
    <s v="NA"/>
    <s v="NA"/>
    <s v="NA"/>
    <n v="118"/>
    <n v="155"/>
    <n v="101"/>
    <s v="NA"/>
  </r>
  <r>
    <s v="Japan"/>
    <s v="Japan"/>
    <s v="JPN"/>
    <s v="East Asia"/>
    <x v="19"/>
    <x v="4"/>
    <n v="2002"/>
    <x v="31"/>
    <n v="0.6"/>
    <n v="0.1"/>
    <n v="0.1"/>
    <n v="0.1"/>
    <n v="0.3"/>
    <s v="NA"/>
    <s v="NA"/>
    <s v="NA"/>
    <s v="NA"/>
    <s v="NA"/>
    <s v="NA"/>
    <n v="118"/>
    <n v="216"/>
    <n v="107"/>
    <s v="NA"/>
  </r>
  <r>
    <s v="Japan"/>
    <s v="Japan"/>
    <s v="JPN"/>
    <s v="East Asia"/>
    <x v="19"/>
    <x v="4"/>
    <n v="2002"/>
    <x v="48"/>
    <n v="1801"/>
    <n v="140.5"/>
    <n v="165.7"/>
    <n v="129.69999999999999"/>
    <n v="435.9"/>
    <s v="NA"/>
    <s v="NA"/>
    <s v="NA"/>
    <s v="NA"/>
    <s v="NA"/>
    <s v="NA"/>
    <n v="78"/>
    <n v="92"/>
    <n v="72"/>
    <s v="NA"/>
  </r>
  <r>
    <s v="Japan"/>
    <s v="Japan"/>
    <s v="JPN"/>
    <s v="East Asia"/>
    <x v="19"/>
    <x v="4"/>
    <n v="2002"/>
    <x v="376"/>
    <n v="20.8"/>
    <n v="3.7"/>
    <n v="3.7"/>
    <n v="3.7"/>
    <n v="11.1"/>
    <s v="NA"/>
    <s v="NA"/>
    <s v="NA"/>
    <s v="NA"/>
    <s v="NA"/>
    <s v="NA"/>
    <n v="178"/>
    <n v="180"/>
    <n v="177"/>
    <s v="NA"/>
  </r>
  <r>
    <s v="Japan"/>
    <s v="Japan"/>
    <s v="JPN"/>
    <s v="East Asia"/>
    <x v="19"/>
    <x v="4"/>
    <n v="2002"/>
    <x v="393"/>
    <n v="4.7"/>
    <n v="2.7"/>
    <n v="1.4"/>
    <n v="2.2000000000000002"/>
    <n v="6.3"/>
    <s v="NA"/>
    <s v="NA"/>
    <s v="NA"/>
    <s v="NA"/>
    <s v="NA"/>
    <s v="NA"/>
    <n v="576"/>
    <n v="302"/>
    <n v="473"/>
    <s v="NA"/>
  </r>
  <r>
    <s v="Japan"/>
    <s v="Japan"/>
    <s v="JPN"/>
    <s v="East Asia"/>
    <x v="19"/>
    <x v="4"/>
    <n v="2002"/>
    <x v="60"/>
    <n v="109.1"/>
    <n v="3.3"/>
    <n v="10.9"/>
    <n v="10.9"/>
    <n v="25.1"/>
    <s v="NA"/>
    <s v="NA"/>
    <s v="NA"/>
    <s v="NA"/>
    <s v="NA"/>
    <s v="NA"/>
    <n v="30"/>
    <n v="100"/>
    <n v="100"/>
    <s v="NA"/>
  </r>
  <r>
    <s v="Japan"/>
    <s v="Japan"/>
    <s v="JPN"/>
    <s v="East Asia"/>
    <x v="19"/>
    <x v="4"/>
    <n v="2002"/>
    <x v="71"/>
    <n v="7.7"/>
    <n v="1.7"/>
    <n v="1.9"/>
    <n v="1.6"/>
    <n v="5.2"/>
    <s v="NA"/>
    <s v="NA"/>
    <s v="NA"/>
    <s v="NA"/>
    <s v="NA"/>
    <s v="NA"/>
    <n v="223"/>
    <n v="247"/>
    <n v="203"/>
    <s v="NA"/>
  </r>
  <r>
    <s v="Japan"/>
    <s v="Japan"/>
    <s v="JPN"/>
    <s v="East Asia"/>
    <x v="19"/>
    <x v="4"/>
    <n v="2002"/>
    <x v="33"/>
    <n v="70.2"/>
    <n v="12.4"/>
    <n v="22.7"/>
    <n v="11.2"/>
    <n v="46.3"/>
    <s v="NA"/>
    <s v="NA"/>
    <s v="NA"/>
    <s v="NA"/>
    <s v="NA"/>
    <s v="NA"/>
    <n v="176"/>
    <n v="324"/>
    <n v="160"/>
    <s v="NA"/>
  </r>
  <r>
    <s v="Japan"/>
    <s v="Japan"/>
    <s v="JPN"/>
    <s v="East Asia"/>
    <x v="19"/>
    <x v="4"/>
    <n v="2002"/>
    <x v="24"/>
    <n v="22.4"/>
    <n v="5.0999999999999996"/>
    <n v="2"/>
    <n v="1.4"/>
    <n v="8.5"/>
    <s v="NA"/>
    <s v="NA"/>
    <s v="NA"/>
    <s v="NA"/>
    <s v="NA"/>
    <s v="NA"/>
    <n v="226"/>
    <n v="91"/>
    <n v="61"/>
    <s v="NA"/>
  </r>
  <r>
    <s v="Japan"/>
    <s v="Japan"/>
    <s v="JPN"/>
    <s v="East Asia"/>
    <x v="19"/>
    <x v="4"/>
    <n v="2002"/>
    <x v="73"/>
    <n v="51.2"/>
    <n v="33.799999999999997"/>
    <n v="18.399999999999999"/>
    <n v="14.2"/>
    <n v="66.400000000000006"/>
    <s v="NA"/>
    <s v="NA"/>
    <s v="NA"/>
    <s v="NA"/>
    <s v="NA"/>
    <s v="NA"/>
    <n v="661"/>
    <n v="360"/>
    <n v="277"/>
    <s v="NA"/>
  </r>
  <r>
    <s v="Japan"/>
    <s v="Japan"/>
    <s v="JPN"/>
    <s v="East Asia"/>
    <x v="19"/>
    <x v="4"/>
    <n v="2002"/>
    <x v="25"/>
    <n v="25.3"/>
    <n v="7.1"/>
    <n v="13.4"/>
    <n v="10.3"/>
    <n v="30.8"/>
    <s v="NA"/>
    <s v="NA"/>
    <s v="NA"/>
    <s v="NA"/>
    <s v="NA"/>
    <s v="NA"/>
    <n v="280"/>
    <n v="531"/>
    <n v="407"/>
    <s v="NA"/>
  </r>
  <r>
    <s v="Japan"/>
    <s v="Japan"/>
    <s v="JPN"/>
    <s v="East Asia"/>
    <x v="19"/>
    <x v="4"/>
    <n v="2002"/>
    <x v="49"/>
    <n v="13.6"/>
    <n v="3.3"/>
    <n v="4.0999999999999996"/>
    <n v="3.1"/>
    <n v="10.5"/>
    <s v="NA"/>
    <s v="NA"/>
    <s v="NA"/>
    <s v="NA"/>
    <s v="NA"/>
    <s v="NA"/>
    <n v="243"/>
    <n v="301"/>
    <n v="226"/>
    <s v="NA"/>
  </r>
  <r>
    <s v="Japan"/>
    <s v="Japan"/>
    <s v="JPN"/>
    <s v="East Asia"/>
    <x v="19"/>
    <x v="4"/>
    <n v="2002"/>
    <x v="15"/>
    <n v="334"/>
    <n v="78.5"/>
    <n v="76.5"/>
    <n v="63.8"/>
    <n v="218.8"/>
    <s v="NA"/>
    <s v="NA"/>
    <s v="NA"/>
    <s v="NA"/>
    <s v="NA"/>
    <s v="NA"/>
    <n v="235"/>
    <n v="229"/>
    <n v="191"/>
    <s v="NA"/>
  </r>
  <r>
    <s v="Japan"/>
    <s v="Japan"/>
    <s v="JPN"/>
    <s v="East Asia"/>
    <x v="19"/>
    <x v="4"/>
    <n v="2002"/>
    <x v="16"/>
    <n v="162.19999999999999"/>
    <n v="19"/>
    <n v="15.1"/>
    <n v="12"/>
    <n v="46.1"/>
    <s v="NA"/>
    <s v="NA"/>
    <s v="NA"/>
    <s v="NA"/>
    <s v="NA"/>
    <s v="NA"/>
    <n v="117"/>
    <n v="93"/>
    <n v="74"/>
    <s v="NA"/>
  </r>
  <r>
    <s v="Japan"/>
    <s v="Japan"/>
    <s v="JPN"/>
    <s v="East Asia"/>
    <x v="19"/>
    <x v="4"/>
    <n v="2002"/>
    <x v="91"/>
    <n v="8.9"/>
    <n v="2.4"/>
    <n v="3.3"/>
    <n v="2.6"/>
    <n v="8.3000000000000007"/>
    <s v="NA"/>
    <s v="NA"/>
    <s v="NA"/>
    <s v="NA"/>
    <s v="NA"/>
    <s v="NA"/>
    <n v="270"/>
    <n v="373"/>
    <n v="292"/>
    <s v="NA"/>
  </r>
  <r>
    <s v="Jordan"/>
    <s v="Jordan"/>
    <s v="JOR"/>
    <s v="West Asia"/>
    <x v="19"/>
    <x v="4"/>
    <n v="2002"/>
    <x v="97"/>
    <n v="5"/>
    <n v="0.6"/>
    <n v="0.2"/>
    <n v="0.6"/>
    <n v="1.4"/>
    <n v="120"/>
    <n v="40"/>
    <n v="120"/>
    <n v="100"/>
    <n v="100"/>
    <n v="100"/>
    <s v="NA"/>
    <s v="NA"/>
    <s v="NA"/>
    <s v="NA"/>
  </r>
  <r>
    <s v="Jordan"/>
    <s v="Jordan"/>
    <s v="JOR"/>
    <s v="West Asia"/>
    <x v="19"/>
    <x v="4"/>
    <n v="2002"/>
    <x v="18"/>
    <n v="2.7"/>
    <n v="0.7"/>
    <n v="0.3"/>
    <n v="0.8"/>
    <n v="1.8"/>
    <n v="250"/>
    <n v="100"/>
    <n v="300"/>
    <n v="100"/>
    <n v="100"/>
    <n v="100"/>
    <s v="NA"/>
    <s v="NA"/>
    <s v="NA"/>
    <s v="NA"/>
  </r>
  <r>
    <s v="Jordan"/>
    <s v="Jordan"/>
    <s v="JOR"/>
    <s v="West Asia"/>
    <x v="19"/>
    <x v="4"/>
    <n v="2002"/>
    <x v="0"/>
    <n v="52"/>
    <n v="0.1"/>
    <n v="0.2"/>
    <s v="NA"/>
    <n v="0.3"/>
    <n v="18"/>
    <n v="46"/>
    <s v="NA"/>
    <n v="10"/>
    <n v="10"/>
    <n v="10"/>
    <s v="NA"/>
    <s v="NA"/>
    <s v="NA"/>
    <s v="NA"/>
  </r>
  <r>
    <s v="Jordan"/>
    <s v="Jordan"/>
    <s v="JOR"/>
    <s v="West Asia"/>
    <x v="19"/>
    <x v="4"/>
    <n v="2002"/>
    <x v="2"/>
    <n v="6.3"/>
    <n v="0.8"/>
    <n v="0.4"/>
    <n v="1.3"/>
    <n v="2.5"/>
    <n v="120"/>
    <n v="60"/>
    <n v="200"/>
    <n v="100"/>
    <n v="100"/>
    <n v="100"/>
    <s v="NA"/>
    <s v="NA"/>
    <s v="NA"/>
    <s v="NA"/>
  </r>
  <r>
    <s v="Jordan"/>
    <s v="Jordan"/>
    <s v="JOR"/>
    <s v="West Asia"/>
    <x v="19"/>
    <x v="4"/>
    <n v="2002"/>
    <x v="64"/>
    <n v="1"/>
    <n v="0.4"/>
    <n v="0.3"/>
    <n v="0.1"/>
    <n v="0.8"/>
    <n v="350"/>
    <n v="250"/>
    <n v="50"/>
    <n v="100"/>
    <n v="100"/>
    <n v="100"/>
    <s v="NA"/>
    <s v="NA"/>
    <s v="NA"/>
    <s v="NA"/>
  </r>
  <r>
    <s v="Jordan"/>
    <s v="Jordan"/>
    <s v="JOR"/>
    <s v="West Asia"/>
    <x v="19"/>
    <x v="4"/>
    <n v="2002"/>
    <x v="5"/>
    <n v="0.8"/>
    <s v="NA"/>
    <s v="NA"/>
    <s v="NA"/>
    <s v="NA"/>
    <n v="50"/>
    <n v="50"/>
    <n v="50"/>
    <n v="100"/>
    <n v="100"/>
    <n v="100"/>
    <s v="NA"/>
    <s v="NA"/>
    <s v="NA"/>
    <s v="NA"/>
  </r>
  <r>
    <s v="Jordan"/>
    <s v="Jordan"/>
    <s v="JOR"/>
    <s v="West Asia"/>
    <x v="19"/>
    <x v="4"/>
    <n v="2002"/>
    <x v="7"/>
    <n v="88"/>
    <n v="4.4000000000000004"/>
    <n v="4.4000000000000004"/>
    <n v="4.4000000000000004"/>
    <n v="13.2"/>
    <n v="50"/>
    <n v="50"/>
    <n v="50"/>
    <n v="100"/>
    <n v="100"/>
    <n v="100"/>
    <s v="NA"/>
    <s v="NA"/>
    <s v="NA"/>
    <s v="NA"/>
  </r>
  <r>
    <s v="Jordan"/>
    <s v="Jordan"/>
    <s v="JOR"/>
    <s v="West Asia"/>
    <x v="19"/>
    <x v="4"/>
    <n v="2002"/>
    <x v="8"/>
    <n v="3.2"/>
    <n v="0.2"/>
    <n v="0.2"/>
    <n v="0.2"/>
    <n v="0.6"/>
    <n v="50"/>
    <n v="50"/>
    <n v="50"/>
    <n v="100"/>
    <n v="100"/>
    <n v="100"/>
    <s v="NA"/>
    <s v="NA"/>
    <s v="NA"/>
    <s v="NA"/>
  </r>
  <r>
    <s v="Jordan"/>
    <s v="Jordan"/>
    <s v="JOR"/>
    <s v="West Asia"/>
    <x v="19"/>
    <x v="4"/>
    <n v="2002"/>
    <x v="89"/>
    <n v="0.1"/>
    <s v="NA"/>
    <s v="NA"/>
    <s v="NA"/>
    <s v="NA"/>
    <n v="30"/>
    <n v="150"/>
    <n v="75"/>
    <n v="100"/>
    <n v="100"/>
    <n v="100"/>
    <s v="NA"/>
    <s v="NA"/>
    <s v="NA"/>
    <s v="NA"/>
  </r>
  <r>
    <s v="Jordan"/>
    <s v="Jordan"/>
    <s v="JOR"/>
    <s v="West Asia"/>
    <x v="19"/>
    <x v="4"/>
    <n v="2002"/>
    <x v="394"/>
    <n v="5"/>
    <n v="0.8"/>
    <n v="0.8"/>
    <n v="0.6"/>
    <n v="2.2000000000000002"/>
    <n v="150"/>
    <n v="150"/>
    <n v="125"/>
    <n v="100"/>
    <n v="100"/>
    <n v="100"/>
    <s v="NA"/>
    <s v="NA"/>
    <s v="NA"/>
    <s v="NA"/>
  </r>
  <r>
    <s v="Jordan"/>
    <s v="Jordan"/>
    <s v="JOR"/>
    <s v="West Asia"/>
    <x v="19"/>
    <x v="4"/>
    <n v="2002"/>
    <x v="49"/>
    <n v="12"/>
    <n v="3"/>
    <n v="3"/>
    <n v="1.8"/>
    <n v="7.8"/>
    <n v="250"/>
    <n v="250"/>
    <n v="150"/>
    <n v="100"/>
    <n v="100"/>
    <n v="100"/>
    <s v="NA"/>
    <s v="NA"/>
    <s v="NA"/>
    <s v="NA"/>
  </r>
  <r>
    <s v="Jordan"/>
    <s v="Jordan"/>
    <s v="JOR"/>
    <s v="West Asia"/>
    <x v="19"/>
    <x v="4"/>
    <n v="2002"/>
    <x v="16"/>
    <n v="52"/>
    <n v="0.7"/>
    <n v="1.8"/>
    <s v="NA"/>
    <n v="2.5"/>
    <n v="46"/>
    <n v="115"/>
    <s v="NA"/>
    <n v="30"/>
    <n v="30"/>
    <n v="30"/>
    <s v="NA"/>
    <s v="NA"/>
    <s v="NA"/>
    <s v="NA"/>
  </r>
  <r>
    <s v="Kenya"/>
    <s v="Kenya"/>
    <s v="KEN"/>
    <s v="Africa"/>
    <x v="17"/>
    <x v="4"/>
    <n v="2002"/>
    <x v="18"/>
    <n v="41"/>
    <n v="0.5"/>
    <n v="0.5"/>
    <s v="NA"/>
    <n v="1"/>
    <n v="60"/>
    <n v="40"/>
    <s v="NA"/>
    <n v="20"/>
    <n v="20"/>
    <n v="20"/>
    <s v="NA"/>
    <s v="NA"/>
    <s v="NA"/>
    <s v="NA"/>
  </r>
  <r>
    <s v="Kenya"/>
    <s v="Kenya"/>
    <s v="KEN"/>
    <s v="Africa"/>
    <x v="17"/>
    <x v="4"/>
    <n v="2002"/>
    <x v="0"/>
    <n v="23"/>
    <n v="0.5"/>
    <n v="1.5"/>
    <n v="0.2"/>
    <n v="2.2000000000000002"/>
    <n v="25"/>
    <n v="80"/>
    <n v="40"/>
    <n v="80"/>
    <n v="80"/>
    <n v="80"/>
    <s v="NA"/>
    <s v="NA"/>
    <s v="NA"/>
    <s v="NA"/>
  </r>
  <r>
    <s v="Kenya"/>
    <s v="Kenya"/>
    <s v="KEN"/>
    <s v="Africa"/>
    <x v="17"/>
    <x v="4"/>
    <n v="2002"/>
    <x v="2"/>
    <n v="6.6"/>
    <n v="0.23"/>
    <n v="0.1"/>
    <n v="0.1"/>
    <n v="0.43"/>
    <n v="60"/>
    <n v="30"/>
    <n v="40"/>
    <n v="60"/>
    <n v="60"/>
    <n v="60"/>
    <s v="NA"/>
    <s v="NA"/>
    <s v="NA"/>
    <s v="NA"/>
  </r>
  <r>
    <s v="Kenya"/>
    <s v="Kenya"/>
    <s v="KEN"/>
    <s v="Africa"/>
    <x v="17"/>
    <x v="4"/>
    <n v="2002"/>
    <x v="53"/>
    <n v="159"/>
    <n v="7.6"/>
    <n v="2.5"/>
    <n v="5.7"/>
    <n v="15.8"/>
    <n v="60"/>
    <n v="20"/>
    <n v="40"/>
    <n v="80"/>
    <n v="80"/>
    <n v="80"/>
    <s v="NA"/>
    <s v="NA"/>
    <s v="NA"/>
    <s v="NA"/>
  </r>
  <r>
    <s v="Kenya"/>
    <s v="Kenya"/>
    <s v="KEN"/>
    <s v="Africa"/>
    <x v="17"/>
    <x v="4"/>
    <n v="2002"/>
    <x v="4"/>
    <n v="130"/>
    <n v="4.7"/>
    <n v="2.2999999999999998"/>
    <n v="6.2"/>
    <n v="13.2"/>
    <n v="60"/>
    <n v="30"/>
    <n v="80"/>
    <n v="60"/>
    <n v="60"/>
    <n v="60"/>
    <s v="NA"/>
    <s v="NA"/>
    <s v="NA"/>
    <s v="NA"/>
  </r>
  <r>
    <s v="Kenya"/>
    <s v="Kenya"/>
    <s v="KEN"/>
    <s v="Africa"/>
    <x v="17"/>
    <x v="4"/>
    <n v="2002"/>
    <x v="43"/>
    <n v="18"/>
    <n v="0.3"/>
    <n v="0.2"/>
    <n v="0"/>
    <n v="0.5"/>
    <n v="40"/>
    <n v="60"/>
    <s v="NA"/>
    <n v="40"/>
    <n v="40"/>
    <n v="40"/>
    <s v="NA"/>
    <s v="NA"/>
    <s v="NA"/>
    <s v="NA"/>
  </r>
  <r>
    <s v="Kenya"/>
    <s v="Kenya"/>
    <s v="KEN"/>
    <s v="Africa"/>
    <x v="17"/>
    <x v="4"/>
    <n v="2002"/>
    <x v="19"/>
    <n v="1500"/>
    <n v="18"/>
    <n v="13.5"/>
    <n v="0"/>
    <n v="31.5"/>
    <n v="40"/>
    <n v="30"/>
    <s v="NA"/>
    <n v="30"/>
    <n v="30"/>
    <n v="30"/>
    <s v="NA"/>
    <s v="NA"/>
    <s v="NA"/>
    <s v="NA"/>
  </r>
  <r>
    <s v="Kenya"/>
    <s v="Kenya"/>
    <s v="KEN"/>
    <s v="Africa"/>
    <x v="17"/>
    <x v="4"/>
    <n v="2002"/>
    <x v="92"/>
    <n v="86"/>
    <n v="0.3"/>
    <n v="0.3"/>
    <n v="0"/>
    <n v="0.6"/>
    <n v="40"/>
    <n v="30"/>
    <s v="NA"/>
    <n v="10"/>
    <n v="10"/>
    <n v="10"/>
    <s v="NA"/>
    <s v="NA"/>
    <s v="NA"/>
    <s v="NA"/>
  </r>
  <r>
    <s v="Kenya"/>
    <s v="Kenya"/>
    <s v="KEN"/>
    <s v="Africa"/>
    <x v="17"/>
    <x v="4"/>
    <n v="2002"/>
    <x v="12"/>
    <n v="95"/>
    <n v="5.7"/>
    <n v="3.4"/>
    <n v="0"/>
    <n v="9.1"/>
    <n v="100"/>
    <n v="60"/>
    <s v="NA"/>
    <n v="60"/>
    <n v="60"/>
    <n v="60"/>
    <s v="NA"/>
    <s v="NA"/>
    <s v="NA"/>
    <s v="NA"/>
  </r>
  <r>
    <s v="Kenya"/>
    <s v="Kenya"/>
    <s v="KEN"/>
    <s v="Africa"/>
    <x v="17"/>
    <x v="4"/>
    <n v="2002"/>
    <x v="13"/>
    <n v="700"/>
    <n v="7"/>
    <n v="6.3"/>
    <n v="1.4"/>
    <n v="14.7"/>
    <n v="20"/>
    <n v="30"/>
    <n v="10"/>
    <n v="50"/>
    <n v="50"/>
    <n v="50"/>
    <s v="NA"/>
    <s v="NA"/>
    <s v="NA"/>
    <s v="NA"/>
  </r>
  <r>
    <s v="Kenya"/>
    <s v="Kenya"/>
    <s v="KEN"/>
    <s v="Africa"/>
    <x v="17"/>
    <x v="4"/>
    <n v="2002"/>
    <x v="395"/>
    <n v="13"/>
    <n v="0.8"/>
    <n v="0.4"/>
    <n v="0"/>
    <n v="1.2"/>
    <n v="60"/>
    <n v="30"/>
    <s v="NA"/>
    <n v="100"/>
    <n v="100"/>
    <n v="100"/>
    <s v="NA"/>
    <s v="NA"/>
    <s v="NA"/>
    <s v="NA"/>
  </r>
  <r>
    <s v="Kenya"/>
    <s v="Kenya"/>
    <s v="KEN"/>
    <s v="Africa"/>
    <x v="17"/>
    <x v="4"/>
    <n v="2002"/>
    <x v="396"/>
    <n v="6"/>
    <n v="0.1"/>
    <n v="0.1"/>
    <n v="0"/>
    <n v="0.2"/>
    <n v="60"/>
    <n v="80"/>
    <s v="NA"/>
    <n v="30"/>
    <n v="30"/>
    <n v="30"/>
    <s v="NA"/>
    <s v="NA"/>
    <s v="NA"/>
    <s v="NA"/>
  </r>
  <r>
    <s v="Kenya"/>
    <s v="Kenya"/>
    <s v="KEN"/>
    <s v="Africa"/>
    <x v="17"/>
    <x v="4"/>
    <n v="2002"/>
    <x v="270"/>
    <n v="21"/>
    <n v="0.1"/>
    <n v="2.2000000000000002"/>
    <n v="0.2"/>
    <n v="2.5"/>
    <n v="10"/>
    <n v="150"/>
    <n v="30"/>
    <n v="30"/>
    <n v="30"/>
    <n v="30"/>
    <s v="NA"/>
    <s v="NA"/>
    <s v="NA"/>
    <s v="NA"/>
  </r>
  <r>
    <s v="Kenya"/>
    <s v="Kenya"/>
    <s v="KEN"/>
    <s v="Africa"/>
    <x v="17"/>
    <x v="4"/>
    <n v="2002"/>
    <x v="46"/>
    <n v="140"/>
    <n v="3.4"/>
    <n v="1.3"/>
    <n v="0"/>
    <n v="4.7"/>
    <n v="60"/>
    <n v="30"/>
    <s v="NA"/>
    <n v="40"/>
    <n v="40"/>
    <n v="40"/>
    <s v="NA"/>
    <s v="NA"/>
    <s v="NA"/>
    <s v="NA"/>
  </r>
  <r>
    <s v="Kenya"/>
    <s v="Kenya"/>
    <s v="KEN"/>
    <s v="Africa"/>
    <x v="17"/>
    <x v="4"/>
    <n v="2002"/>
    <x v="24"/>
    <n v="58"/>
    <n v="1.7"/>
    <n v="1.4"/>
    <n v="1.2"/>
    <n v="4.3"/>
    <n v="60"/>
    <n v="40"/>
    <n v="40"/>
    <n v="50"/>
    <n v="50"/>
    <n v="50"/>
    <s v="NA"/>
    <s v="NA"/>
    <s v="NA"/>
    <s v="NA"/>
  </r>
  <r>
    <s v="Kenya"/>
    <s v="Kenya"/>
    <s v="KEN"/>
    <s v="Africa"/>
    <x v="17"/>
    <x v="4"/>
    <n v="2002"/>
    <x v="73"/>
    <n v="117"/>
    <n v="5.9"/>
    <n v="1.2"/>
    <n v="0.9"/>
    <n v="8"/>
    <n v="50"/>
    <n v="10"/>
    <n v="10"/>
    <n v="100"/>
    <n v="100"/>
    <n v="100"/>
    <s v="NA"/>
    <s v="NA"/>
    <s v="NA"/>
    <s v="NA"/>
  </r>
  <r>
    <s v="Kenya"/>
    <s v="Kenya"/>
    <s v="KEN"/>
    <s v="Africa"/>
    <x v="17"/>
    <x v="4"/>
    <n v="2002"/>
    <x v="25"/>
    <n v="8.8000000000000007"/>
    <n v="0.2"/>
    <n v="0.6"/>
    <n v="0.2"/>
    <n v="1"/>
    <n v="30"/>
    <n v="80"/>
    <n v="30"/>
    <n v="80"/>
    <n v="80"/>
    <n v="80"/>
    <s v="NA"/>
    <s v="NA"/>
    <s v="NA"/>
    <s v="NA"/>
  </r>
  <r>
    <s v="Kenya"/>
    <s v="Kenya"/>
    <s v="KEN"/>
    <s v="Africa"/>
    <x v="17"/>
    <x v="4"/>
    <n v="2002"/>
    <x v="20"/>
    <n v="81.900000000000006"/>
    <n v="4.9000000000000004"/>
    <n v="6.6"/>
    <n v="1.6"/>
    <n v="13.1"/>
    <n v="60"/>
    <n v="80"/>
    <n v="20"/>
    <s v="NA"/>
    <s v="NA"/>
    <s v="NA"/>
    <s v="NA"/>
    <s v="NA"/>
    <s v="NA"/>
    <s v="NA"/>
  </r>
  <r>
    <s v="Kenya"/>
    <s v="Kenya"/>
    <s v="KEN"/>
    <s v="Africa"/>
    <x v="17"/>
    <x v="4"/>
    <n v="2002"/>
    <x v="16"/>
    <n v="135"/>
    <n v="3.8"/>
    <n v="8.6"/>
    <n v="0"/>
    <n v="12.4"/>
    <n v="40"/>
    <n v="80"/>
    <s v="NA"/>
    <n v="70"/>
    <n v="70"/>
    <n v="70"/>
    <s v="NA"/>
    <s v="NA"/>
    <s v="NA"/>
    <s v="NA"/>
  </r>
  <r>
    <s v="Kuwait"/>
    <s v="Kuwait"/>
    <s v="KWT"/>
    <s v="West Asia"/>
    <x v="18"/>
    <x v="4"/>
    <n v="2002"/>
    <x v="0"/>
    <n v="0.9"/>
    <n v="0.1"/>
    <n v="0.1"/>
    <n v="0.1"/>
    <n v="0.3"/>
    <s v="NA"/>
    <s v="NA"/>
    <s v="NA"/>
    <s v="NA"/>
    <s v="NA"/>
    <s v="NA"/>
    <n v="120"/>
    <n v="120"/>
    <n v="120"/>
    <s v="NA"/>
  </r>
  <r>
    <s v="Kuwait"/>
    <s v="Kuwait"/>
    <s v="KWT"/>
    <s v="West Asia"/>
    <x v="18"/>
    <x v="4"/>
    <n v="2002"/>
    <x v="75"/>
    <n v="0.1"/>
    <s v="NA"/>
    <s v="NA"/>
    <s v="NA"/>
    <s v="NA"/>
    <s v="NA"/>
    <s v="NA"/>
    <s v="NA"/>
    <s v="NA"/>
    <s v="NA"/>
    <s v="NA"/>
    <n v="150"/>
    <n v="150"/>
    <n v="150"/>
    <s v="NA"/>
  </r>
  <r>
    <s v="Kuwait"/>
    <s v="Kuwait"/>
    <s v="KWT"/>
    <s v="West Asia"/>
    <x v="18"/>
    <x v="4"/>
    <n v="2002"/>
    <x v="397"/>
    <n v="1.3"/>
    <n v="0.2"/>
    <n v="0.4"/>
    <n v="0.2"/>
    <n v="0.8"/>
    <s v="NA"/>
    <s v="NA"/>
    <s v="NA"/>
    <s v="NA"/>
    <s v="NA"/>
    <s v="NA"/>
    <n v="150"/>
    <n v="300"/>
    <n v="150"/>
    <s v="NA"/>
  </r>
  <r>
    <s v="Kuwait"/>
    <s v="Kuwait"/>
    <s v="KWT"/>
    <s v="West Asia"/>
    <x v="18"/>
    <x v="4"/>
    <n v="2002"/>
    <x v="398"/>
    <n v="0.3"/>
    <n v="0.1"/>
    <n v="0.1"/>
    <n v="0.1"/>
    <n v="0.3"/>
    <s v="NA"/>
    <s v="NA"/>
    <s v="NA"/>
    <s v="NA"/>
    <s v="NA"/>
    <s v="NA"/>
    <n v="250"/>
    <n v="250"/>
    <n v="250"/>
    <s v="NA"/>
  </r>
  <r>
    <s v="Kuwait"/>
    <s v="Kuwait"/>
    <s v="KWT"/>
    <s v="West Asia"/>
    <x v="18"/>
    <x v="4"/>
    <n v="2002"/>
    <x v="8"/>
    <n v="0.1"/>
    <s v="NA"/>
    <s v="NA"/>
    <s v="NA"/>
    <s v="NA"/>
    <s v="NA"/>
    <s v="NA"/>
    <s v="NA"/>
    <s v="NA"/>
    <s v="NA"/>
    <s v="NA"/>
    <n v="150"/>
    <n v="150"/>
    <n v="150"/>
    <s v="NA"/>
  </r>
  <r>
    <s v="Kuwait"/>
    <s v="Kuwait"/>
    <s v="KWT"/>
    <s v="West Asia"/>
    <x v="18"/>
    <x v="4"/>
    <n v="2002"/>
    <x v="12"/>
    <n v="0.8"/>
    <n v="0.1"/>
    <n v="0.1"/>
    <n v="0.1"/>
    <n v="0.3"/>
    <s v="NA"/>
    <s v="NA"/>
    <s v="NA"/>
    <s v="NA"/>
    <s v="NA"/>
    <s v="NA"/>
    <n v="150"/>
    <n v="150"/>
    <n v="150"/>
    <s v="NA"/>
  </r>
  <r>
    <s v="Kuwait"/>
    <s v="Kuwait"/>
    <s v="KWT"/>
    <s v="West Asia"/>
    <x v="18"/>
    <x v="4"/>
    <n v="2002"/>
    <x v="49"/>
    <n v="0.5"/>
    <n v="0.2"/>
    <n v="0.2"/>
    <n v="0.1"/>
    <n v="0.5"/>
    <s v="NA"/>
    <s v="NA"/>
    <s v="NA"/>
    <s v="NA"/>
    <s v="NA"/>
    <s v="NA"/>
    <n v="450"/>
    <n v="375"/>
    <n v="300"/>
    <s v="NA"/>
  </r>
  <r>
    <s v="Kuwait"/>
    <s v="Kuwait"/>
    <s v="KWT"/>
    <s v="West Asia"/>
    <x v="18"/>
    <x v="4"/>
    <n v="2002"/>
    <x v="16"/>
    <n v="0.2"/>
    <s v="NA"/>
    <s v="NA"/>
    <s v="NA"/>
    <s v="NA"/>
    <s v="NA"/>
    <s v="NA"/>
    <s v="NA"/>
    <s v="NA"/>
    <s v="NA"/>
    <s v="NA"/>
    <n v="150"/>
    <n v="150"/>
    <n v="150"/>
    <s v="NA"/>
  </r>
  <r>
    <s v="Laos"/>
    <s v="Lao People&lt;U+0092&gt;s Democratic Republic"/>
    <s v="LAO"/>
    <s v="East Asia"/>
    <x v="22"/>
    <x v="4"/>
    <n v="2002"/>
    <x v="42"/>
    <n v="5"/>
    <n v="0"/>
    <n v="0"/>
    <n v="0"/>
    <n v="0"/>
    <n v="45"/>
    <n v="0"/>
    <n v="0"/>
    <n v="10"/>
    <n v="10"/>
    <n v="10"/>
    <s v="NA"/>
    <s v="NA"/>
    <s v="NA"/>
    <s v="NA"/>
  </r>
  <r>
    <s v="Laos"/>
    <s v="Lao People&lt;U+0092&gt;s Democratic Republic"/>
    <s v="LAO"/>
    <s v="East Asia"/>
    <x v="22"/>
    <x v="4"/>
    <n v="2002"/>
    <x v="53"/>
    <n v="42"/>
    <n v="1"/>
    <n v="0.7"/>
    <n v="0.3"/>
    <n v="2"/>
    <n v="45"/>
    <n v="35"/>
    <n v="45"/>
    <n v="50"/>
    <n v="50"/>
    <n v="50"/>
    <s v="NA"/>
    <s v="NA"/>
    <s v="NA"/>
    <s v="NA"/>
  </r>
  <r>
    <s v="Laos"/>
    <s v="Lao People&lt;U+0092&gt;s Democratic Republic"/>
    <s v="LAO"/>
    <s v="East Asia"/>
    <x v="22"/>
    <x v="4"/>
    <n v="2002"/>
    <x v="19"/>
    <n v="10"/>
    <n v="0.2"/>
    <n v="0.1"/>
    <n v="0"/>
    <n v="0.3"/>
    <n v="50"/>
    <n v="25"/>
    <n v="0"/>
    <n v="40"/>
    <n v="40"/>
    <n v="40"/>
    <s v="NA"/>
    <s v="NA"/>
    <s v="NA"/>
    <s v="NA"/>
  </r>
  <r>
    <s v="Laos"/>
    <s v="Lao People&lt;U+0092&gt;s Democratic Republic"/>
    <s v="LAO"/>
    <s v="East Asia"/>
    <x v="22"/>
    <x v="4"/>
    <n v="2002"/>
    <x v="48"/>
    <n v="690"/>
    <n v="11.4"/>
    <n v="3.1"/>
    <n v="0.2"/>
    <n v="14.7"/>
    <n v="55"/>
    <n v="15"/>
    <n v="5"/>
    <n v="30"/>
    <n v="30"/>
    <n v="30"/>
    <s v="NA"/>
    <s v="NA"/>
    <s v="NA"/>
    <s v="NA"/>
  </r>
  <r>
    <s v="Laos"/>
    <s v="Lao People&lt;U+0092&gt;s Democratic Republic"/>
    <s v="LAO"/>
    <s v="East Asia"/>
    <x v="22"/>
    <x v="4"/>
    <n v="2002"/>
    <x v="24"/>
    <n v="5"/>
    <n v="0"/>
    <n v="0"/>
    <n v="0"/>
    <n v="0"/>
    <n v="60"/>
    <n v="20"/>
    <n v="0"/>
    <n v="10"/>
    <n v="10"/>
    <n v="10"/>
    <s v="NA"/>
    <s v="NA"/>
    <s v="NA"/>
    <s v="NA"/>
  </r>
  <r>
    <s v="Laos"/>
    <s v="Lao People&lt;U+0092&gt;s Democratic Republic"/>
    <s v="LAO"/>
    <s v="East Asia"/>
    <x v="22"/>
    <x v="4"/>
    <n v="2002"/>
    <x v="73"/>
    <n v="1"/>
    <n v="0"/>
    <n v="0"/>
    <n v="0"/>
    <n v="0"/>
    <n v="55"/>
    <n v="30"/>
    <n v="0"/>
    <n v="10"/>
    <n v="10"/>
    <n v="10"/>
    <s v="NA"/>
    <s v="NA"/>
    <s v="NA"/>
    <s v="NA"/>
  </r>
  <r>
    <s v="Laos"/>
    <s v="Lao People&lt;U+0092&gt;s Democratic Republic"/>
    <s v="LAO"/>
    <s v="East Asia"/>
    <x v="22"/>
    <x v="4"/>
    <n v="2002"/>
    <x v="25"/>
    <n v="8"/>
    <n v="0.3"/>
    <n v="0.1"/>
    <n v="0"/>
    <n v="0.4"/>
    <n v="65"/>
    <n v="25"/>
    <n v="15"/>
    <n v="55"/>
    <n v="55"/>
    <n v="55"/>
    <s v="NA"/>
    <s v="NA"/>
    <s v="NA"/>
    <s v="NA"/>
  </r>
  <r>
    <s v="Laos"/>
    <s v="Lao People&lt;U+0092&gt;s Democratic Republic"/>
    <s v="LAO"/>
    <s v="East Asia"/>
    <x v="22"/>
    <x v="4"/>
    <n v="2002"/>
    <x v="20"/>
    <n v="42"/>
    <n v="0.5"/>
    <n v="0.3"/>
    <n v="0.2"/>
    <n v="1"/>
    <n v="65"/>
    <n v="40"/>
    <n v="25"/>
    <n v="20"/>
    <n v="20"/>
    <n v="20"/>
    <s v="NA"/>
    <s v="NA"/>
    <s v="NA"/>
    <s v="NA"/>
  </r>
  <r>
    <s v="Latvia"/>
    <s v="Latvia"/>
    <s v="LVA"/>
    <s v="Eastern Europe and Central Asia"/>
    <x v="19"/>
    <x v="4"/>
    <n v="2002"/>
    <x v="399"/>
    <n v="472.8"/>
    <n v="0.3"/>
    <n v="0.1"/>
    <n v="0.1"/>
    <n v="0.5"/>
    <n v="61.2"/>
    <n v="19.8"/>
    <n v="26.3"/>
    <n v="0.9"/>
    <n v="0.9"/>
    <n v="0.9"/>
    <s v="NA"/>
    <s v="NA"/>
    <s v="NA"/>
    <s v="NA"/>
  </r>
  <r>
    <s v="Latvia"/>
    <s v="Latvia"/>
    <s v="LVA"/>
    <s v="Eastern Europe and Central Asia"/>
    <x v="19"/>
    <x v="4"/>
    <n v="2002"/>
    <x v="66"/>
    <n v="2.2000000000000002"/>
    <n v="0.1"/>
    <s v="NA"/>
    <n v="0.1"/>
    <n v="0.2"/>
    <n v="55.3"/>
    <n v="23.7"/>
    <n v="27"/>
    <n v="88.3"/>
    <n v="88.3"/>
    <n v="88.3"/>
    <s v="NA"/>
    <s v="NA"/>
    <s v="NA"/>
    <s v="NA"/>
  </r>
  <r>
    <s v="Latvia"/>
    <s v="Latvia"/>
    <s v="LVA"/>
    <s v="Eastern Europe and Central Asia"/>
    <x v="19"/>
    <x v="4"/>
    <n v="2002"/>
    <x v="400"/>
    <n v="13.1"/>
    <n v="1.5"/>
    <n v="0.3"/>
    <n v="0.8"/>
    <n v="2.6"/>
    <n v="124.7"/>
    <n v="27.6"/>
    <n v="66.8"/>
    <n v="91.7"/>
    <n v="91.7"/>
    <n v="91.7"/>
    <s v="NA"/>
    <s v="NA"/>
    <s v="NA"/>
    <s v="NA"/>
  </r>
  <r>
    <s v="Latvia"/>
    <s v="Latvia"/>
    <s v="LVA"/>
    <s v="Eastern Europe and Central Asia"/>
    <x v="19"/>
    <x v="4"/>
    <n v="2002"/>
    <x v="401"/>
    <n v="12.7"/>
    <s v="NA"/>
    <s v="NA"/>
    <s v="NA"/>
    <s v="NA"/>
    <n v="2.7"/>
    <n v="1.6"/>
    <n v="2.2999999999999998"/>
    <n v="7.8"/>
    <n v="7.8"/>
    <n v="7.8"/>
    <s v="NA"/>
    <s v="NA"/>
    <s v="NA"/>
    <s v="NA"/>
  </r>
  <r>
    <s v="Latvia"/>
    <s v="Latvia"/>
    <s v="LVA"/>
    <s v="Eastern Europe and Central Asia"/>
    <x v="19"/>
    <x v="4"/>
    <n v="2002"/>
    <x v="143"/>
    <n v="571.29999999999995"/>
    <n v="9"/>
    <n v="1.2"/>
    <n v="2.2000000000000002"/>
    <n v="12.4"/>
    <n v="30.5"/>
    <n v="4.2"/>
    <n v="7.3"/>
    <n v="51.8"/>
    <n v="51.8"/>
    <n v="51.8"/>
    <s v="NA"/>
    <s v="NA"/>
    <s v="NA"/>
    <s v="NA"/>
  </r>
  <r>
    <s v="Latvia"/>
    <s v="Latvia"/>
    <s v="LVA"/>
    <s v="Eastern Europe and Central Asia"/>
    <x v="19"/>
    <x v="4"/>
    <n v="2002"/>
    <x v="402"/>
    <n v="392.7"/>
    <n v="2.5"/>
    <n v="0.2"/>
    <n v="0.4"/>
    <n v="3.1"/>
    <n v="19.899999999999999"/>
    <n v="1.5"/>
    <n v="3"/>
    <n v="31.7"/>
    <n v="31.7"/>
    <n v="31.7"/>
    <s v="NA"/>
    <s v="NA"/>
    <s v="NA"/>
    <s v="NA"/>
  </r>
  <r>
    <s v="Latvia"/>
    <s v="Latvia"/>
    <s v="LVA"/>
    <s v="Eastern Europe and Central Asia"/>
    <x v="19"/>
    <x v="4"/>
    <n v="2002"/>
    <x v="12"/>
    <n v="58.8"/>
    <n v="1.8"/>
    <n v="1.4"/>
    <n v="2.4"/>
    <n v="5.6"/>
    <n v="41.9"/>
    <n v="33.6"/>
    <n v="55.8"/>
    <n v="72.5"/>
    <n v="72.5"/>
    <n v="72.5"/>
    <s v="NA"/>
    <s v="NA"/>
    <s v="NA"/>
    <s v="NA"/>
  </r>
  <r>
    <s v="Latvia"/>
    <s v="Latvia"/>
    <s v="LVA"/>
    <s v="Eastern Europe and Central Asia"/>
    <x v="19"/>
    <x v="4"/>
    <n v="2002"/>
    <x v="33"/>
    <n v="16.3"/>
    <n v="2.7"/>
    <n v="1.3"/>
    <n v="1.7"/>
    <n v="5.7"/>
    <n v="175.7"/>
    <n v="82"/>
    <n v="111.9"/>
    <n v="94.2"/>
    <n v="94.2"/>
    <n v="94.2"/>
    <s v="NA"/>
    <s v="NA"/>
    <s v="NA"/>
    <s v="NA"/>
  </r>
  <r>
    <s v="Latvia"/>
    <s v="Latvia"/>
    <s v="LVA"/>
    <s v="Eastern Europe and Central Asia"/>
    <x v="19"/>
    <x v="4"/>
    <n v="2002"/>
    <x v="403"/>
    <n v="0.1"/>
    <s v="NA"/>
    <s v="NA"/>
    <n v="0.1"/>
    <n v="0.1"/>
    <n v="540.79999999999995"/>
    <n v="177.6"/>
    <n v="968.5"/>
    <n v="99.6"/>
    <n v="99.6"/>
    <n v="99.6"/>
    <s v="NA"/>
    <s v="NA"/>
    <s v="NA"/>
    <s v="NA"/>
  </r>
  <r>
    <s v="Latvia"/>
    <s v="Latvia"/>
    <s v="LVA"/>
    <s v="Eastern Europe and Central Asia"/>
    <x v="19"/>
    <x v="4"/>
    <n v="2002"/>
    <x v="404"/>
    <n v="11.6"/>
    <n v="0.3"/>
    <n v="0.1"/>
    <n v="0.3"/>
    <n v="0.7"/>
    <n v="38.700000000000003"/>
    <n v="16.600000000000001"/>
    <n v="33.200000000000003"/>
    <n v="75.8"/>
    <n v="75.8"/>
    <n v="75.8"/>
    <s v="NA"/>
    <s v="NA"/>
    <s v="NA"/>
    <s v="NA"/>
  </r>
  <r>
    <s v="Lebanon"/>
    <s v="Lebanon"/>
    <s v="LBN"/>
    <s v="West Asia"/>
    <x v="15"/>
    <x v="4"/>
    <n v="2002"/>
    <x v="97"/>
    <n v="11.7"/>
    <n v="0.61424999999999996"/>
    <n v="0.40949999999999998"/>
    <n v="0.73709999999999998"/>
    <n v="1.76085"/>
    <n v="75"/>
    <n v="50"/>
    <n v="90"/>
    <n v="70"/>
    <n v="70"/>
    <n v="70"/>
    <s v="NA"/>
    <s v="NA"/>
    <s v="NA"/>
    <s v="NA"/>
  </r>
  <r>
    <s v="Lebanon"/>
    <s v="Lebanon"/>
    <s v="LBN"/>
    <s v="West Asia"/>
    <x v="15"/>
    <x v="4"/>
    <n v="2002"/>
    <x v="18"/>
    <n v="36.6"/>
    <n v="4.2"/>
    <n v="2.6077499999999998"/>
    <n v="2"/>
    <n v="8.8077500000000004"/>
    <n v="150"/>
    <n v="75"/>
    <n v="200"/>
    <n v="95"/>
    <n v="95"/>
    <n v="95"/>
    <s v="NA"/>
    <s v="NA"/>
    <s v="NA"/>
    <s v="NA"/>
  </r>
  <r>
    <s v="Lebanon"/>
    <s v="Lebanon"/>
    <s v="LBN"/>
    <s v="West Asia"/>
    <x v="15"/>
    <x v="4"/>
    <n v="2002"/>
    <x v="0"/>
    <n v="11.1"/>
    <n v="0.44400000000000001"/>
    <n v="0.35520000000000002"/>
    <n v="0.26640000000000003"/>
    <n v="1.0656000000000001"/>
    <n v="50"/>
    <n v="40"/>
    <n v="40"/>
    <n v="80"/>
    <n v="80"/>
    <n v="80"/>
    <s v="NA"/>
    <s v="NA"/>
    <s v="NA"/>
    <s v="NA"/>
  </r>
  <r>
    <s v="Lebanon"/>
    <s v="Lebanon"/>
    <s v="LBN"/>
    <s v="West Asia"/>
    <x v="15"/>
    <x v="4"/>
    <n v="2002"/>
    <x v="75"/>
    <n v="2"/>
    <n v="0.1875"/>
    <n v="4.9500000000000002E-2"/>
    <n v="0.13500000000000001"/>
    <n v="0.372"/>
    <n v="125"/>
    <n v="33"/>
    <n v="90"/>
    <n v="75"/>
    <n v="75"/>
    <n v="75"/>
    <s v="NA"/>
    <s v="NA"/>
    <s v="NA"/>
    <s v="NA"/>
  </r>
  <r>
    <s v="Lebanon"/>
    <s v="Lebanon"/>
    <s v="LBN"/>
    <s v="West Asia"/>
    <x v="15"/>
    <x v="4"/>
    <n v="2002"/>
    <x v="405"/>
    <n v="3.1"/>
    <n v="0.124"/>
    <n v="0.16275000000000001"/>
    <n v="0.31"/>
    <n v="0.59675"/>
    <n v="50"/>
    <n v="75"/>
    <n v="125"/>
    <n v="80"/>
    <n v="80"/>
    <n v="80"/>
    <s v="NA"/>
    <s v="NA"/>
    <s v="NA"/>
    <s v="NA"/>
  </r>
  <r>
    <s v="Lebanon"/>
    <s v="Lebanon"/>
    <s v="LBN"/>
    <s v="West Asia"/>
    <x v="15"/>
    <x v="4"/>
    <n v="2002"/>
    <x v="62"/>
    <n v="2.7"/>
    <n v="9.4500000000000001E-2"/>
    <n v="9.7199999999999995E-2"/>
    <n v="0.16200000000000001"/>
    <n v="0.35370000000000001"/>
    <n v="50"/>
    <n v="60"/>
    <n v="100"/>
    <n v="70"/>
    <n v="70"/>
    <n v="70"/>
    <s v="NA"/>
    <s v="NA"/>
    <s v="NA"/>
    <s v="NA"/>
  </r>
  <r>
    <s v="Lebanon"/>
    <s v="Lebanon"/>
    <s v="LBN"/>
    <s v="West Asia"/>
    <x v="15"/>
    <x v="4"/>
    <n v="2002"/>
    <x v="1"/>
    <n v="1.6"/>
    <n v="4.8000000000000001E-2"/>
    <n v="6.7199999999999996E-2"/>
    <n v="9.6000000000000002E-2"/>
    <n v="0.2112"/>
    <n v="50"/>
    <n v="70"/>
    <n v="100"/>
    <n v="60"/>
    <n v="60"/>
    <n v="60"/>
    <s v="NA"/>
    <s v="NA"/>
    <s v="NA"/>
    <s v="NA"/>
  </r>
  <r>
    <s v="Lebanon"/>
    <s v="Lebanon"/>
    <s v="LBN"/>
    <s v="West Asia"/>
    <x v="15"/>
    <x v="4"/>
    <n v="2002"/>
    <x v="2"/>
    <n v="7.5"/>
    <n v="0.8"/>
    <n v="0.50624999999999998"/>
    <n v="1.0125"/>
    <n v="2.3187500000000001"/>
    <n v="120"/>
    <n v="75"/>
    <n v="150"/>
    <n v="90"/>
    <n v="90"/>
    <n v="90"/>
    <s v="NA"/>
    <s v="NA"/>
    <s v="NA"/>
    <s v="NA"/>
  </r>
  <r>
    <s v="Lebanon"/>
    <s v="Lebanon"/>
    <s v="LBN"/>
    <s v="West Asia"/>
    <x v="15"/>
    <x v="4"/>
    <n v="2002"/>
    <x v="64"/>
    <n v="5"/>
    <n v="1.35"/>
    <n v="0.67500000000000004"/>
    <n v="1.7"/>
    <n v="3.7250000000000001"/>
    <n v="300"/>
    <n v="150"/>
    <n v="500"/>
    <n v="90"/>
    <n v="90"/>
    <n v="90"/>
    <s v="NA"/>
    <s v="NA"/>
    <s v="NA"/>
    <s v="NA"/>
  </r>
  <r>
    <s v="Lebanon"/>
    <s v="Lebanon"/>
    <s v="LBN"/>
    <s v="West Asia"/>
    <x v="15"/>
    <x v="4"/>
    <n v="2002"/>
    <x v="65"/>
    <n v="2.1"/>
    <n v="0.21"/>
    <n v="0.16800000000000001"/>
    <n v="0.252"/>
    <n v="0.63"/>
    <n v="125"/>
    <n v="100"/>
    <n v="150"/>
    <n v="80"/>
    <n v="80"/>
    <n v="80"/>
    <s v="NA"/>
    <s v="NA"/>
    <s v="NA"/>
    <s v="NA"/>
  </r>
  <r>
    <s v="Lebanon"/>
    <s v="Lebanon"/>
    <s v="LBN"/>
    <s v="West Asia"/>
    <x v="15"/>
    <x v="4"/>
    <n v="2002"/>
    <x v="6"/>
    <n v="26.2"/>
    <n v="1.179"/>
    <n v="0.78600000000000003"/>
    <n v="1.4148000000000001"/>
    <n v="3.3797999999999999"/>
    <n v="75"/>
    <n v="50"/>
    <n v="90"/>
    <n v="60"/>
    <n v="60"/>
    <n v="60"/>
    <s v="NA"/>
    <s v="NA"/>
    <s v="NA"/>
    <s v="NA"/>
  </r>
  <r>
    <s v="Lebanon"/>
    <s v="Lebanon"/>
    <s v="LBN"/>
    <s v="West Asia"/>
    <x v="15"/>
    <x v="4"/>
    <n v="2002"/>
    <x v="43"/>
    <n v="2.5"/>
    <n v="0.1"/>
    <n v="0.05"/>
    <n v="0.125"/>
    <n v="0.27500000000000002"/>
    <n v="80"/>
    <n v="40"/>
    <n v="100"/>
    <n v="50"/>
    <n v="50"/>
    <n v="50"/>
    <s v="NA"/>
    <s v="NA"/>
    <s v="NA"/>
    <s v="NA"/>
  </r>
  <r>
    <s v="Lebanon"/>
    <s v="Lebanon"/>
    <s v="LBN"/>
    <s v="West Asia"/>
    <x v="15"/>
    <x v="4"/>
    <n v="2002"/>
    <x v="105"/>
    <n v="2.9"/>
    <n v="0.23200000000000001"/>
    <n v="0.17399999999999999"/>
    <n v="0.27839999999999998"/>
    <n v="0.68440000000000001"/>
    <n v="100"/>
    <n v="75"/>
    <n v="120"/>
    <n v="80"/>
    <n v="80"/>
    <n v="80"/>
    <s v="NA"/>
    <s v="NA"/>
    <s v="NA"/>
    <s v="NA"/>
  </r>
  <r>
    <s v="Lebanon"/>
    <s v="Lebanon"/>
    <s v="LBN"/>
    <s v="West Asia"/>
    <x v="15"/>
    <x v="4"/>
    <n v="2002"/>
    <x v="19"/>
    <n v="2.1"/>
    <n v="0.1176"/>
    <n v="7.3499999999999996E-2"/>
    <n v="4.2000000000000003E-2"/>
    <n v="0.2331"/>
    <n v="80"/>
    <n v="50"/>
    <n v="40"/>
    <n v="70"/>
    <n v="70"/>
    <n v="70"/>
    <s v="NA"/>
    <s v="NA"/>
    <s v="NA"/>
    <s v="NA"/>
  </r>
  <r>
    <s v="Lebanon"/>
    <s v="Lebanon"/>
    <s v="LBN"/>
    <s v="West Asia"/>
    <x v="15"/>
    <x v="4"/>
    <n v="2002"/>
    <x v="7"/>
    <n v="42.7"/>
    <n v="1.6012500000000001"/>
    <n v="1.0674999999999999"/>
    <n v="2.1349999999999998"/>
    <n v="4.80375"/>
    <n v="75"/>
    <n v="50"/>
    <n v="100"/>
    <n v="50"/>
    <n v="50"/>
    <n v="50"/>
    <s v="NA"/>
    <s v="NA"/>
    <s v="NA"/>
    <s v="NA"/>
  </r>
  <r>
    <s v="Lebanon"/>
    <s v="Lebanon"/>
    <s v="LBN"/>
    <s v="West Asia"/>
    <x v="15"/>
    <x v="4"/>
    <n v="2002"/>
    <x v="8"/>
    <n v="3.8"/>
    <n v="0.45600000000000002"/>
    <n v="0.15959999999999999"/>
    <n v="0.29260000000000003"/>
    <n v="0.90820000000000001"/>
    <n v="150"/>
    <n v="60"/>
    <n v="110"/>
    <n v="80"/>
    <n v="80"/>
    <n v="80"/>
    <s v="NA"/>
    <s v="NA"/>
    <s v="NA"/>
    <s v="NA"/>
  </r>
  <r>
    <s v="Lebanon"/>
    <s v="Lebanon"/>
    <s v="LBN"/>
    <s v="West Asia"/>
    <x v="15"/>
    <x v="4"/>
    <n v="2002"/>
    <x v="47"/>
    <n v="1.5"/>
    <n v="0.105"/>
    <n v="7.8750000000000001E-2"/>
    <n v="0.126"/>
    <n v="0.30975000000000003"/>
    <n v="100"/>
    <n v="75"/>
    <n v="120"/>
    <n v="70"/>
    <n v="70"/>
    <n v="70"/>
    <s v="NA"/>
    <s v="NA"/>
    <s v="NA"/>
    <s v="NA"/>
  </r>
  <r>
    <s v="Lebanon"/>
    <s v="Lebanon"/>
    <s v="LBN"/>
    <s v="West Asia"/>
    <x v="15"/>
    <x v="4"/>
    <n v="2002"/>
    <x v="12"/>
    <n v="13.7"/>
    <n v="2.0139"/>
    <n v="2.0139"/>
    <n v="1"/>
    <n v="5.0278"/>
    <n v="150"/>
    <n v="150"/>
    <n v="226"/>
    <n v="98"/>
    <n v="98"/>
    <n v="98"/>
    <s v="NA"/>
    <s v="NA"/>
    <s v="NA"/>
    <s v="NA"/>
  </r>
  <r>
    <s v="Lebanon"/>
    <s v="Lebanon"/>
    <s v="LBN"/>
    <s v="West Asia"/>
    <x v="15"/>
    <x v="4"/>
    <n v="2002"/>
    <x v="272"/>
    <n v="1.6"/>
    <n v="0.192"/>
    <n v="0.112"/>
    <n v="0.16800000000000001"/>
    <n v="0.47199999999999998"/>
    <n v="150"/>
    <n v="100"/>
    <n v="150"/>
    <n v="80"/>
    <n v="80"/>
    <n v="80"/>
    <s v="NA"/>
    <s v="NA"/>
    <s v="NA"/>
    <s v="NA"/>
  </r>
  <r>
    <s v="Lebanon"/>
    <s v="Lebanon"/>
    <s v="LBN"/>
    <s v="West Asia"/>
    <x v="15"/>
    <x v="4"/>
    <n v="2002"/>
    <x v="33"/>
    <n v="4"/>
    <n v="9.8000000000000004E-2"/>
    <n v="0.39200000000000002"/>
    <n v="1.764"/>
    <n v="2.254"/>
    <n v="25"/>
    <n v="100"/>
    <n v="450"/>
    <n v="98"/>
    <n v="98"/>
    <n v="98"/>
    <s v="NA"/>
    <s v="NA"/>
    <s v="NA"/>
    <s v="NA"/>
  </r>
  <r>
    <s v="Lebanon"/>
    <s v="Lebanon"/>
    <s v="LBN"/>
    <s v="West Asia"/>
    <x v="15"/>
    <x v="4"/>
    <n v="2002"/>
    <x v="25"/>
    <n v="3.1"/>
    <n v="0.186"/>
    <n v="0.124"/>
    <n v="0.248"/>
    <n v="0.55800000000000005"/>
    <n v="75"/>
    <n v="50"/>
    <n v="100"/>
    <n v="80"/>
    <n v="80"/>
    <n v="80"/>
    <s v="NA"/>
    <s v="NA"/>
    <s v="NA"/>
    <s v="NA"/>
  </r>
  <r>
    <s v="Lebanon"/>
    <s v="Lebanon"/>
    <s v="LBN"/>
    <s v="West Asia"/>
    <x v="15"/>
    <x v="4"/>
    <n v="2002"/>
    <x v="49"/>
    <n v="8"/>
    <n v="1.6"/>
    <n v="1.28"/>
    <n v="1.5"/>
    <n v="4.38"/>
    <n v="250"/>
    <n v="200"/>
    <n v="350"/>
    <n v="80"/>
    <n v="80"/>
    <n v="80"/>
    <s v="NA"/>
    <s v="NA"/>
    <s v="NA"/>
    <s v="NA"/>
  </r>
  <r>
    <s v="Lebanon"/>
    <s v="Lebanon"/>
    <s v="LBN"/>
    <s v="West Asia"/>
    <x v="15"/>
    <x v="4"/>
    <n v="2002"/>
    <x v="16"/>
    <n v="23.6"/>
    <n v="1"/>
    <n v="1"/>
    <n v="0.56640000000000001"/>
    <n v="2.5663999999999998"/>
    <n v="90"/>
    <n v="60"/>
    <n v="40"/>
    <n v="80"/>
    <n v="80"/>
    <n v="80"/>
    <s v="NA"/>
    <s v="NA"/>
    <s v="NA"/>
    <s v="NA"/>
  </r>
  <r>
    <s v="Lithuania"/>
    <s v="Lithuania"/>
    <s v="LTU"/>
    <s v="Eastern Europe and Central Asia"/>
    <x v="16"/>
    <x v="4"/>
    <n v="2002"/>
    <x v="0"/>
    <n v="224"/>
    <n v="4.9279999999999999"/>
    <n v="2.016"/>
    <n v="2.6880000000000002"/>
    <n v="9.6319999999999997"/>
    <s v="NA"/>
    <s v="NA"/>
    <s v="NA"/>
    <s v="NA"/>
    <s v="NA"/>
    <s v="NA"/>
    <n v="22"/>
    <n v="9"/>
    <n v="12"/>
    <s v="NA"/>
  </r>
  <r>
    <s v="Lithuania"/>
    <s v="Lithuania"/>
    <s v="LTU"/>
    <s v="Eastern Europe and Central Asia"/>
    <x v="16"/>
    <x v="4"/>
    <n v="2002"/>
    <x v="149"/>
    <n v="1122"/>
    <n v="23.562000000000001"/>
    <n v="6.7320000000000002"/>
    <n v="17.952000000000002"/>
    <n v="48.246000000000002"/>
    <s v="NA"/>
    <s v="NA"/>
    <s v="NA"/>
    <s v="NA"/>
    <s v="NA"/>
    <s v="NA"/>
    <n v="21"/>
    <n v="6"/>
    <n v="16"/>
    <s v="NA"/>
  </r>
  <r>
    <s v="Lithuania"/>
    <s v="Lithuania"/>
    <s v="LTU"/>
    <s v="Eastern Europe and Central Asia"/>
    <x v="16"/>
    <x v="4"/>
    <n v="2002"/>
    <x v="345"/>
    <n v="814"/>
    <n v="21.164000000000001"/>
    <n v="8.14"/>
    <n v="15.465999999999999"/>
    <n v="44.77"/>
    <s v="NA"/>
    <s v="NA"/>
    <s v="NA"/>
    <s v="NA"/>
    <s v="NA"/>
    <s v="NA"/>
    <n v="26"/>
    <n v="10"/>
    <n v="19"/>
    <s v="NA"/>
  </r>
  <r>
    <s v="Lithuania"/>
    <s v="Lithuania"/>
    <s v="LTU"/>
    <s v="Eastern Europe and Central Asia"/>
    <x v="16"/>
    <x v="4"/>
    <n v="2002"/>
    <x v="406"/>
    <n v="59"/>
    <n v="0.94399999999999995"/>
    <n v="0.35399999999999998"/>
    <n v="0.59"/>
    <n v="1.8879999999999999"/>
    <s v="NA"/>
    <s v="NA"/>
    <s v="NA"/>
    <s v="NA"/>
    <s v="NA"/>
    <s v="NA"/>
    <n v="16"/>
    <n v="6"/>
    <n v="10"/>
    <s v="NA"/>
  </r>
  <r>
    <s v="Lithuania"/>
    <s v="Lithuania"/>
    <s v="LTU"/>
    <s v="Eastern Europe and Central Asia"/>
    <x v="16"/>
    <x v="4"/>
    <n v="2002"/>
    <x v="12"/>
    <n v="125"/>
    <n v="3.375"/>
    <n v="2"/>
    <n v="4.875"/>
    <n v="10.25"/>
    <s v="NA"/>
    <s v="NA"/>
    <s v="NA"/>
    <s v="NA"/>
    <s v="NA"/>
    <s v="NA"/>
    <n v="27"/>
    <n v="16"/>
    <n v="39"/>
    <s v="NA"/>
  </r>
  <r>
    <s v="Lithuania"/>
    <s v="Lithuania"/>
    <s v="LTU"/>
    <s v="Eastern Europe and Central Asia"/>
    <x v="16"/>
    <x v="4"/>
    <n v="2002"/>
    <x v="13"/>
    <n v="37"/>
    <n v="0"/>
    <n v="0.44400000000000001"/>
    <n v="0.629"/>
    <n v="1.073"/>
    <s v="NA"/>
    <s v="NA"/>
    <s v="NA"/>
    <s v="NA"/>
    <s v="NA"/>
    <s v="NA"/>
    <n v="0"/>
    <n v="12"/>
    <n v="17"/>
    <s v="NA"/>
  </r>
  <r>
    <s v="Lithuania"/>
    <s v="Lithuania"/>
    <s v="LTU"/>
    <s v="Eastern Europe and Central Asia"/>
    <x v="16"/>
    <x v="4"/>
    <n v="2002"/>
    <x v="31"/>
    <n v="12"/>
    <n v="0.13200000000000001"/>
    <n v="0.12"/>
    <n v="0.216"/>
    <n v="0.46800000000000003"/>
    <s v="NA"/>
    <s v="NA"/>
    <s v="NA"/>
    <s v="NA"/>
    <s v="NA"/>
    <s v="NA"/>
    <n v="11"/>
    <n v="10"/>
    <n v="18"/>
    <s v="NA"/>
  </r>
  <r>
    <s v="Lithuania"/>
    <s v="Lithuania"/>
    <s v="LTU"/>
    <s v="Eastern Europe and Central Asia"/>
    <x v="16"/>
    <x v="4"/>
    <n v="2002"/>
    <x v="407"/>
    <n v="214"/>
    <n v="4.4939999999999998"/>
    <n v="2.782"/>
    <n v="2.14"/>
    <n v="9.4160000000000004"/>
    <s v="NA"/>
    <s v="NA"/>
    <s v="NA"/>
    <s v="NA"/>
    <s v="NA"/>
    <s v="NA"/>
    <n v="21"/>
    <n v="13"/>
    <n v="10"/>
    <s v="NA"/>
  </r>
  <r>
    <s v="Lithuania"/>
    <s v="Lithuania"/>
    <s v="LTU"/>
    <s v="Eastern Europe and Central Asia"/>
    <x v="16"/>
    <x v="4"/>
    <n v="2002"/>
    <x v="33"/>
    <n v="31"/>
    <n v="1.7669999999999999"/>
    <n v="0.74399999999999999"/>
    <n v="1.4259999999999999"/>
    <n v="3.9369999999999998"/>
    <s v="NA"/>
    <s v="NA"/>
    <s v="NA"/>
    <s v="NA"/>
    <s v="NA"/>
    <s v="NA"/>
    <n v="57"/>
    <n v="24"/>
    <n v="46"/>
    <s v="NA"/>
  </r>
  <r>
    <s v="Lithuania"/>
    <s v="Lithuania"/>
    <s v="LTU"/>
    <s v="Eastern Europe and Central Asia"/>
    <x v="16"/>
    <x v="4"/>
    <n v="2002"/>
    <x v="34"/>
    <n v="6"/>
    <n v="0.06"/>
    <n v="7.1999999999999995E-2"/>
    <n v="0.14399999999999999"/>
    <n v="0.27600000000000002"/>
    <s v="NA"/>
    <s v="NA"/>
    <s v="NA"/>
    <s v="NA"/>
    <s v="NA"/>
    <s v="NA"/>
    <n v="10"/>
    <n v="12"/>
    <n v="24"/>
    <s v="NA"/>
  </r>
  <r>
    <s v="Lithuania"/>
    <s v="Lithuania"/>
    <s v="LTU"/>
    <s v="Eastern Europe and Central Asia"/>
    <x v="16"/>
    <x v="4"/>
    <n v="2002"/>
    <x v="20"/>
    <n v="29"/>
    <n v="2.117"/>
    <n v="0.63800000000000001"/>
    <n v="0.92800000000000005"/>
    <n v="3.6829999999999998"/>
    <s v="NA"/>
    <s v="NA"/>
    <s v="NA"/>
    <s v="NA"/>
    <s v="NA"/>
    <s v="NA"/>
    <n v="73"/>
    <n v="22"/>
    <n v="32"/>
    <s v="NA"/>
  </r>
  <r>
    <s v="Lithuania"/>
    <s v="Lithuania"/>
    <s v="LTU"/>
    <s v="Eastern Europe and Central Asia"/>
    <x v="16"/>
    <x v="4"/>
    <n v="2002"/>
    <x v="16"/>
    <n v="619"/>
    <n v="14.856"/>
    <n v="9.2850000000000001"/>
    <n v="6.8090000000000002"/>
    <n v="30.95"/>
    <s v="NA"/>
    <s v="NA"/>
    <s v="NA"/>
    <s v="NA"/>
    <s v="NA"/>
    <s v="NA"/>
    <n v="24"/>
    <n v="15"/>
    <n v="11"/>
    <s v="NA"/>
  </r>
  <r>
    <s v="Madagascar"/>
    <s v="Madagascar"/>
    <s v="MDG"/>
    <s v="Africa"/>
    <x v="19"/>
    <x v="4"/>
    <n v="2002"/>
    <x v="22"/>
    <n v="33.799999999999997"/>
    <n v="0.7"/>
    <n v="0.8"/>
    <n v="0.5"/>
    <n v="2"/>
    <n v="21"/>
    <n v="23"/>
    <n v="16"/>
    <n v="100"/>
    <n v="100"/>
    <n v="100"/>
    <s v="NA"/>
    <s v="NA"/>
    <s v="NA"/>
    <s v="NA"/>
  </r>
  <r>
    <s v="Madagascar"/>
    <s v="Madagascar"/>
    <s v="MDG"/>
    <s v="Africa"/>
    <x v="19"/>
    <x v="4"/>
    <n v="2002"/>
    <x v="12"/>
    <n v="49"/>
    <n v="0.7"/>
    <n v="0.7"/>
    <n v="0.5"/>
    <n v="1.9"/>
    <n v="23"/>
    <n v="22"/>
    <n v="17"/>
    <n v="60.2"/>
    <n v="60.2"/>
    <n v="60.2"/>
    <s v="NA"/>
    <s v="NA"/>
    <s v="NA"/>
    <s v="NA"/>
  </r>
  <r>
    <s v="Madagascar"/>
    <s v="Madagascar"/>
    <s v="MDG"/>
    <s v="Africa"/>
    <x v="19"/>
    <x v="4"/>
    <n v="2002"/>
    <x v="48"/>
    <n v="1203"/>
    <n v="1"/>
    <n v="1.1000000000000001"/>
    <n v="0.8"/>
    <n v="2.9"/>
    <n v="11"/>
    <n v="12"/>
    <n v="8"/>
    <n v="7.9"/>
    <n v="7.9"/>
    <n v="7.9"/>
    <s v="NA"/>
    <s v="NA"/>
    <s v="NA"/>
    <s v="NA"/>
  </r>
  <r>
    <s v="Madagascar"/>
    <s v="Madagascar"/>
    <s v="MDG"/>
    <s v="Africa"/>
    <x v="19"/>
    <x v="4"/>
    <n v="2002"/>
    <x v="24"/>
    <n v="17"/>
    <n v="0.6"/>
    <n v="0.6"/>
    <n v="0.5"/>
    <n v="1.7"/>
    <n v="37"/>
    <n v="38"/>
    <n v="28"/>
    <n v="100"/>
    <n v="100"/>
    <n v="100"/>
    <s v="NA"/>
    <s v="NA"/>
    <s v="NA"/>
    <s v="NA"/>
  </r>
  <r>
    <s v="Madagascar"/>
    <s v="Madagascar"/>
    <s v="MDG"/>
    <s v="Africa"/>
    <x v="19"/>
    <x v="4"/>
    <n v="2002"/>
    <x v="25"/>
    <n v="3.3"/>
    <s v="NA"/>
    <s v="NA"/>
    <s v="NA"/>
    <s v="NA"/>
    <n v="32"/>
    <n v="32"/>
    <n v="23"/>
    <n v="30.3"/>
    <n v="30.3"/>
    <n v="30.3"/>
    <s v="NA"/>
    <s v="NA"/>
    <s v="NA"/>
    <s v="NA"/>
  </r>
  <r>
    <s v="Madagascar"/>
    <s v="Madagascar"/>
    <s v="MDG"/>
    <s v="Africa"/>
    <x v="19"/>
    <x v="4"/>
    <n v="2002"/>
    <x v="16"/>
    <n v="0.1"/>
    <s v="NA"/>
    <s v="NA"/>
    <s v="NA"/>
    <s v="NA"/>
    <n v="80"/>
    <n v="40"/>
    <n v="40"/>
    <n v="100"/>
    <n v="100"/>
    <n v="100"/>
    <s v="NA"/>
    <s v="NA"/>
    <s v="NA"/>
    <s v="NA"/>
  </r>
  <r>
    <s v="Malawi"/>
    <s v="Malawi"/>
    <s v="MWI"/>
    <s v="Africa"/>
    <x v="17"/>
    <x v="4"/>
    <n v="2002"/>
    <x v="18"/>
    <n v="18"/>
    <n v="0.1"/>
    <n v="0.1"/>
    <n v="0"/>
    <n v="0.2"/>
    <n v="40"/>
    <n v="30"/>
    <s v="NA"/>
    <n v="20"/>
    <n v="20"/>
    <n v="20"/>
    <s v="NA"/>
    <s v="NA"/>
    <s v="NA"/>
    <s v="NA"/>
  </r>
  <r>
    <s v="Malawi"/>
    <s v="Malawi"/>
    <s v="MWI"/>
    <s v="Africa"/>
    <x v="17"/>
    <x v="4"/>
    <n v="2002"/>
    <x v="42"/>
    <n v="125.8"/>
    <n v="0.5"/>
    <n v="0.1"/>
    <n v="0"/>
    <n v="0.6"/>
    <n v="20"/>
    <n v="20"/>
    <s v="NA"/>
    <n v="20"/>
    <n v="20"/>
    <n v="20"/>
    <s v="NA"/>
    <s v="NA"/>
    <s v="NA"/>
    <s v="NA"/>
  </r>
  <r>
    <s v="Malawi"/>
    <s v="Malawi"/>
    <s v="MWI"/>
    <s v="Africa"/>
    <x v="17"/>
    <x v="4"/>
    <n v="2002"/>
    <x v="53"/>
    <n v="3.7"/>
    <n v="0.2"/>
    <n v="0.1"/>
    <n v="0"/>
    <n v="0.3"/>
    <n v="60"/>
    <n v="20"/>
    <n v="10"/>
    <n v="80"/>
    <n v="80"/>
    <n v="80"/>
    <s v="NA"/>
    <s v="NA"/>
    <s v="NA"/>
    <s v="NA"/>
  </r>
  <r>
    <s v="Malawi"/>
    <s v="Malawi"/>
    <s v="MWI"/>
    <s v="Africa"/>
    <x v="17"/>
    <x v="4"/>
    <n v="2002"/>
    <x v="43"/>
    <n v="100.1"/>
    <n v="1.6"/>
    <n v="0.8"/>
    <n v="0"/>
    <n v="2.4"/>
    <n v="40"/>
    <n v="40"/>
    <s v="NA"/>
    <n v="40"/>
    <n v="40"/>
    <n v="40"/>
    <s v="NA"/>
    <s v="NA"/>
    <s v="NA"/>
    <s v="NA"/>
  </r>
  <r>
    <s v="Malawi"/>
    <s v="Malawi"/>
    <s v="MWI"/>
    <s v="Africa"/>
    <x v="17"/>
    <x v="4"/>
    <n v="2002"/>
    <x v="19"/>
    <n v="1233.5"/>
    <n v="22.2"/>
    <n v="5.6"/>
    <n v="2"/>
    <n v="29.8"/>
    <n v="60"/>
    <n v="15"/>
    <n v="2"/>
    <n v="30"/>
    <n v="30"/>
    <n v="30"/>
    <s v="NA"/>
    <s v="NA"/>
    <s v="NA"/>
    <s v="NA"/>
  </r>
  <r>
    <s v="Malawi"/>
    <s v="Malawi"/>
    <s v="MWI"/>
    <s v="Africa"/>
    <x v="17"/>
    <x v="4"/>
    <n v="2002"/>
    <x v="12"/>
    <n v="101.8"/>
    <n v="6.1"/>
    <n v="1.6"/>
    <n v="0"/>
    <n v="7.7"/>
    <n v="100"/>
    <n v="40"/>
    <s v="NA"/>
    <n v="60"/>
    <n v="60"/>
    <n v="60"/>
    <s v="NA"/>
    <s v="NA"/>
    <s v="NA"/>
    <s v="NA"/>
  </r>
  <r>
    <s v="Malawi"/>
    <s v="Malawi"/>
    <s v="MWI"/>
    <s v="Africa"/>
    <x v="17"/>
    <x v="4"/>
    <n v="2002"/>
    <x v="48"/>
    <n v="40.4"/>
    <n v="2.4"/>
    <n v="0.6"/>
    <n v="0.1"/>
    <n v="3.1"/>
    <n v="60"/>
    <n v="20"/>
    <n v="3"/>
    <n v="100"/>
    <n v="100"/>
    <n v="100"/>
    <s v="NA"/>
    <s v="NA"/>
    <s v="NA"/>
    <s v="NA"/>
  </r>
  <r>
    <s v="Malawi"/>
    <s v="Malawi"/>
    <s v="MWI"/>
    <s v="Africa"/>
    <x v="17"/>
    <x v="4"/>
    <n v="2002"/>
    <x v="46"/>
    <n v="83.9"/>
    <n v="1"/>
    <n v="0.3"/>
    <n v="0.1"/>
    <n v="1.4"/>
    <n v="40"/>
    <n v="15"/>
    <n v="3"/>
    <n v="30"/>
    <n v="30"/>
    <n v="30"/>
    <s v="NA"/>
    <s v="NA"/>
    <s v="NA"/>
    <s v="NA"/>
  </r>
  <r>
    <s v="Malawi"/>
    <s v="Malawi"/>
    <s v="MWI"/>
    <s v="Africa"/>
    <x v="17"/>
    <x v="4"/>
    <n v="2002"/>
    <x v="24"/>
    <n v="17.5"/>
    <n v="0.5"/>
    <n v="0.4"/>
    <n v="0.1"/>
    <n v="1"/>
    <n v="60"/>
    <n v="40"/>
    <n v="15"/>
    <n v="50"/>
    <n v="50"/>
    <n v="50"/>
    <s v="NA"/>
    <s v="NA"/>
    <s v="NA"/>
    <s v="NA"/>
  </r>
  <r>
    <s v="Malawi"/>
    <s v="Malawi"/>
    <s v="MWI"/>
    <s v="Africa"/>
    <x v="17"/>
    <x v="4"/>
    <n v="2002"/>
    <x v="25"/>
    <n v="114.8"/>
    <n v="2.8"/>
    <n v="0.9"/>
    <n v="1.4"/>
    <n v="5.0999999999999996"/>
    <n v="30"/>
    <n v="10"/>
    <n v="15"/>
    <n v="80"/>
    <n v="80"/>
    <n v="80"/>
    <s v="NA"/>
    <s v="NA"/>
    <s v="NA"/>
    <s v="NA"/>
  </r>
  <r>
    <s v="Malawi"/>
    <s v="Malawi"/>
    <s v="MWI"/>
    <s v="Africa"/>
    <x v="17"/>
    <x v="4"/>
    <n v="2002"/>
    <x v="20"/>
    <n v="29.6"/>
    <n v="1.8"/>
    <n v="1.2"/>
    <n v="0.3"/>
    <n v="3.3"/>
    <n v="60"/>
    <n v="40"/>
    <n v="10"/>
    <s v="NA"/>
    <s v="NA"/>
    <s v="NA"/>
    <s v="NA"/>
    <s v="NA"/>
    <s v="NA"/>
    <s v="NA"/>
  </r>
  <r>
    <s v="Malaysia"/>
    <s v="Malaysia"/>
    <s v="MYS"/>
    <s v="East Asia"/>
    <x v="22"/>
    <x v="4"/>
    <n v="2002"/>
    <x v="42"/>
    <n v="38"/>
    <n v="1.6"/>
    <n v="0.5"/>
    <n v="0.3"/>
    <n v="2.4"/>
    <n v="85"/>
    <n v="40"/>
    <n v="45"/>
    <n v="50"/>
    <n v="50"/>
    <n v="50"/>
    <s v="NA"/>
    <s v="NA"/>
    <s v="NA"/>
    <s v="NA"/>
  </r>
  <r>
    <s v="Malaysia"/>
    <s v="Malaysia"/>
    <s v="MYS"/>
    <s v="East Asia"/>
    <x v="22"/>
    <x v="4"/>
    <n v="2002"/>
    <x v="51"/>
    <n v="126"/>
    <n v="15.8"/>
    <n v="4.9000000000000004"/>
    <n v="3.8"/>
    <n v="24.5"/>
    <n v="125"/>
    <n v="65"/>
    <n v="60"/>
    <n v="70"/>
    <n v="70"/>
    <n v="70"/>
    <s v="NA"/>
    <s v="NA"/>
    <s v="NA"/>
    <s v="NA"/>
  </r>
  <r>
    <s v="Malaysia"/>
    <s v="Malaysia"/>
    <s v="MYS"/>
    <s v="East Asia"/>
    <x v="22"/>
    <x v="4"/>
    <n v="2002"/>
    <x v="52"/>
    <n v="180"/>
    <n v="1.2"/>
    <n v="0.5"/>
    <n v="0.5"/>
    <n v="2.2000000000000002"/>
    <n v="45"/>
    <n v="25"/>
    <n v="25"/>
    <n v="15"/>
    <n v="15"/>
    <n v="15"/>
    <s v="NA"/>
    <s v="NA"/>
    <s v="NA"/>
    <s v="NA"/>
  </r>
  <r>
    <s v="Malaysia"/>
    <s v="Malaysia"/>
    <s v="MYS"/>
    <s v="East Asia"/>
    <x v="22"/>
    <x v="4"/>
    <n v="2002"/>
    <x v="53"/>
    <n v="16"/>
    <n v="0.9"/>
    <n v="0.4"/>
    <n v="0.5"/>
    <n v="1.8"/>
    <n v="95"/>
    <n v="55"/>
    <n v="85"/>
    <n v="60"/>
    <n v="60"/>
    <n v="60"/>
    <s v="NA"/>
    <s v="NA"/>
    <s v="NA"/>
    <s v="NA"/>
  </r>
  <r>
    <s v="Malaysia"/>
    <s v="Malaysia"/>
    <s v="MYS"/>
    <s v="East Asia"/>
    <x v="22"/>
    <x v="4"/>
    <n v="2002"/>
    <x v="61"/>
    <n v="92"/>
    <n v="7.7"/>
    <n v="3.5"/>
    <n v="4.7"/>
    <n v="15.9"/>
    <n v="105"/>
    <n v="50"/>
    <n v="85"/>
    <n v="80"/>
    <n v="80"/>
    <n v="80"/>
    <s v="NA"/>
    <s v="NA"/>
    <s v="NA"/>
    <s v="NA"/>
  </r>
  <r>
    <s v="Malaysia"/>
    <s v="Malaysia"/>
    <s v="MYS"/>
    <s v="East Asia"/>
    <x v="22"/>
    <x v="4"/>
    <n v="2002"/>
    <x v="43"/>
    <n v="1"/>
    <n v="0"/>
    <n v="0"/>
    <n v="0"/>
    <n v="0"/>
    <n v="40"/>
    <n v="30"/>
    <n v="20"/>
    <n v="30"/>
    <n v="30"/>
    <n v="30"/>
    <s v="NA"/>
    <s v="NA"/>
    <s v="NA"/>
    <s v="NA"/>
  </r>
  <r>
    <s v="Malaysia"/>
    <s v="Malaysia"/>
    <s v="MYS"/>
    <s v="East Asia"/>
    <x v="22"/>
    <x v="4"/>
    <n v="2002"/>
    <x v="19"/>
    <n v="27"/>
    <n v="1.8"/>
    <n v="0.9"/>
    <n v="0.7"/>
    <n v="3.4"/>
    <n v="80"/>
    <n v="45"/>
    <n v="40"/>
    <n v="85"/>
    <n v="85"/>
    <n v="85"/>
    <s v="NA"/>
    <s v="NA"/>
    <s v="NA"/>
    <s v="NA"/>
  </r>
  <r>
    <s v="Malaysia"/>
    <s v="Malaysia"/>
    <s v="MYS"/>
    <s v="East Asia"/>
    <x v="22"/>
    <x v="4"/>
    <n v="2002"/>
    <x v="241"/>
    <n v="2920"/>
    <n v="277.39999999999998"/>
    <n v="124.8"/>
    <n v="568.70000000000005"/>
    <n v="970.9"/>
    <n v="100"/>
    <n v="45"/>
    <n v="205"/>
    <n v="95"/>
    <n v="95"/>
    <n v="95"/>
    <s v="NA"/>
    <s v="NA"/>
    <s v="NA"/>
    <s v="NA"/>
  </r>
  <r>
    <s v="Malaysia"/>
    <s v="Malaysia"/>
    <s v="MYS"/>
    <s v="East Asia"/>
    <x v="22"/>
    <x v="4"/>
    <n v="2002"/>
    <x v="248"/>
    <n v="12"/>
    <n v="1.2"/>
    <n v="0.5"/>
    <n v="0.8"/>
    <n v="2.5"/>
    <n v="125"/>
    <n v="55"/>
    <n v="95"/>
    <n v="80"/>
    <n v="80"/>
    <n v="80"/>
    <s v="NA"/>
    <s v="NA"/>
    <s v="NA"/>
    <s v="NA"/>
  </r>
  <r>
    <s v="Malaysia"/>
    <s v="Malaysia"/>
    <s v="MYS"/>
    <s v="East Asia"/>
    <x v="22"/>
    <x v="4"/>
    <n v="2002"/>
    <x v="48"/>
    <n v="692"/>
    <n v="59.2"/>
    <n v="24.9"/>
    <n v="17"/>
    <n v="101.1"/>
    <n v="95"/>
    <n v="40"/>
    <n v="35"/>
    <n v="90"/>
    <n v="90"/>
    <n v="90"/>
    <s v="NA"/>
    <s v="NA"/>
    <s v="NA"/>
    <s v="NA"/>
  </r>
  <r>
    <s v="Malaysia"/>
    <s v="Malaysia"/>
    <s v="MYS"/>
    <s v="East Asia"/>
    <x v="22"/>
    <x v="4"/>
    <n v="2002"/>
    <x v="76"/>
    <n v="1400"/>
    <n v="39.200000000000003"/>
    <n v="22.4"/>
    <n v="9.8000000000000007"/>
    <n v="71.400000000000006"/>
    <n v="35"/>
    <n v="18"/>
    <n v="10"/>
    <n v="80"/>
    <n v="80"/>
    <n v="80"/>
    <s v="NA"/>
    <s v="NA"/>
    <s v="NA"/>
    <s v="NA"/>
  </r>
  <r>
    <s v="Malaysia"/>
    <s v="Malaysia"/>
    <s v="MYS"/>
    <s v="East Asia"/>
    <x v="22"/>
    <x v="4"/>
    <n v="2002"/>
    <x v="24"/>
    <n v="24"/>
    <n v="2.6"/>
    <n v="1.3"/>
    <n v="1.2"/>
    <n v="5.0999999999999996"/>
    <n v="105"/>
    <n v="65"/>
    <n v="120"/>
    <n v="90"/>
    <n v="90"/>
    <n v="90"/>
    <s v="NA"/>
    <s v="NA"/>
    <s v="NA"/>
    <s v="NA"/>
  </r>
  <r>
    <s v="Malaysia"/>
    <s v="Malaysia"/>
    <s v="MYS"/>
    <s v="East Asia"/>
    <x v="22"/>
    <x v="4"/>
    <n v="2002"/>
    <x v="73"/>
    <n v="3"/>
    <n v="0.3"/>
    <n v="0.1"/>
    <n v="0.2"/>
    <n v="0.6"/>
    <n v="105"/>
    <n v="45"/>
    <n v="75"/>
    <n v="80"/>
    <n v="80"/>
    <n v="80"/>
    <s v="NA"/>
    <s v="NA"/>
    <s v="NA"/>
    <s v="NA"/>
  </r>
  <r>
    <s v="Malaysia"/>
    <s v="Malaysia"/>
    <s v="MYS"/>
    <s v="East Asia"/>
    <x v="22"/>
    <x v="4"/>
    <n v="2002"/>
    <x v="25"/>
    <n v="13"/>
    <n v="0.9"/>
    <n v="0.4"/>
    <n v="0.8"/>
    <n v="2.1"/>
    <n v="80"/>
    <n v="40"/>
    <n v="75"/>
    <n v="90"/>
    <n v="90"/>
    <n v="90"/>
    <s v="NA"/>
    <s v="NA"/>
    <s v="NA"/>
    <s v="NA"/>
  </r>
  <r>
    <s v="Malaysia"/>
    <s v="Malaysia"/>
    <s v="MYS"/>
    <s v="East Asia"/>
    <x v="22"/>
    <x v="4"/>
    <n v="2002"/>
    <x v="20"/>
    <n v="28"/>
    <n v="3.2"/>
    <n v="1"/>
    <n v="1.5"/>
    <n v="5.7"/>
    <n v="125"/>
    <n v="45"/>
    <n v="65"/>
    <n v="90"/>
    <n v="90"/>
    <n v="90"/>
    <s v="NA"/>
    <s v="NA"/>
    <s v="NA"/>
    <s v="NA"/>
  </r>
  <r>
    <s v="Mauritania"/>
    <s v="Mauritania"/>
    <s v="MRT"/>
    <s v="Africa"/>
    <x v="15"/>
    <x v="4"/>
    <n v="2002"/>
    <x v="5"/>
    <n v="4.5"/>
    <n v="0.6"/>
    <n v="0"/>
    <n v="0"/>
    <n v="0.6"/>
    <n v="250"/>
    <s v="NA"/>
    <s v="NA"/>
    <n v="50"/>
    <n v="50"/>
    <n v="50"/>
    <s v="NA"/>
    <s v="NA"/>
    <s v="NA"/>
    <s v="NA"/>
  </r>
  <r>
    <s v="Mauritania"/>
    <s v="Mauritania"/>
    <s v="MRT"/>
    <s v="Africa"/>
    <x v="15"/>
    <x v="4"/>
    <n v="2002"/>
    <x v="8"/>
    <n v="0.7"/>
    <n v="0.1"/>
    <n v="0.2"/>
    <n v="0"/>
    <n v="0.3"/>
    <n v="150"/>
    <n v="300"/>
    <s v="NA"/>
    <n v="80"/>
    <n v="80"/>
    <n v="80"/>
    <s v="NA"/>
    <s v="NA"/>
    <s v="NA"/>
    <s v="NA"/>
  </r>
  <r>
    <s v="Mauritania"/>
    <s v="Mauritania"/>
    <s v="MRT"/>
    <s v="Africa"/>
    <x v="15"/>
    <x v="4"/>
    <n v="2002"/>
    <x v="48"/>
    <n v="13.5"/>
    <n v="3.4"/>
    <n v="0"/>
    <n v="0"/>
    <n v="3.4"/>
    <n v="250"/>
    <s v="NA"/>
    <s v="NA"/>
    <n v="100"/>
    <n v="100"/>
    <n v="100"/>
    <s v="NA"/>
    <s v="NA"/>
    <s v="NA"/>
    <s v="NA"/>
  </r>
  <r>
    <s v="Mauritania"/>
    <s v="Mauritania"/>
    <s v="MRT"/>
    <s v="Africa"/>
    <x v="15"/>
    <x v="4"/>
    <n v="2002"/>
    <x v="49"/>
    <n v="0.9"/>
    <n v="0.1"/>
    <n v="0.2"/>
    <n v="0"/>
    <n v="0.3"/>
    <n v="200"/>
    <n v="250"/>
    <s v="NA"/>
    <n v="70"/>
    <n v="70"/>
    <n v="70"/>
    <s v="NA"/>
    <s v="NA"/>
    <s v="NA"/>
    <s v="NA"/>
  </r>
  <r>
    <s v="Mexico"/>
    <s v="Mexico"/>
    <s v="MEX"/>
    <s v="Latin America"/>
    <x v="17"/>
    <x v="4"/>
    <n v="2002"/>
    <x v="86"/>
    <n v="165"/>
    <n v="4"/>
    <n v="7.9"/>
    <n v="0"/>
    <n v="11.9"/>
    <n v="30"/>
    <n v="60"/>
    <s v="NA"/>
    <n v="80"/>
    <n v="80"/>
    <n v="80"/>
    <s v="NA"/>
    <s v="NA"/>
    <s v="NA"/>
    <s v="NA"/>
  </r>
  <r>
    <s v="Mexico"/>
    <s v="Mexico"/>
    <s v="MEX"/>
    <s v="Latin America"/>
    <x v="17"/>
    <x v="4"/>
    <n v="2002"/>
    <x v="408"/>
    <n v="58.7"/>
    <n v="3"/>
    <n v="1.4"/>
    <n v="1.4"/>
    <n v="5.8"/>
    <n v="85"/>
    <n v="40"/>
    <n v="40"/>
    <n v="60"/>
    <n v="60"/>
    <n v="60"/>
    <s v="NA"/>
    <s v="NA"/>
    <s v="NA"/>
    <s v="NA"/>
  </r>
  <r>
    <s v="Mexico"/>
    <s v="Mexico"/>
    <s v="MEX"/>
    <s v="Latin America"/>
    <x v="17"/>
    <x v="4"/>
    <n v="2002"/>
    <x v="77"/>
    <n v="92.2"/>
    <n v="9.4"/>
    <n v="5.5"/>
    <n v="4.4000000000000004"/>
    <n v="19.3"/>
    <n v="120"/>
    <n v="60"/>
    <n v="60"/>
    <n v="85"/>
    <n v="85"/>
    <n v="85"/>
    <s v="NA"/>
    <s v="NA"/>
    <s v="NA"/>
    <s v="NA"/>
  </r>
  <r>
    <s v="Mexico"/>
    <s v="Mexico"/>
    <s v="MEX"/>
    <s v="Latin America"/>
    <x v="17"/>
    <x v="4"/>
    <n v="2002"/>
    <x v="18"/>
    <n v="66.400000000000006"/>
    <n v="6"/>
    <n v="1.2"/>
    <n v="6.4"/>
    <n v="13.6"/>
    <n v="100"/>
    <n v="20"/>
    <n v="120"/>
    <n v="90"/>
    <n v="90"/>
    <n v="90"/>
    <s v="NA"/>
    <s v="NA"/>
    <s v="NA"/>
    <s v="NA"/>
  </r>
  <r>
    <s v="Mexico"/>
    <s v="Mexico"/>
    <s v="MEX"/>
    <s v="Latin America"/>
    <x v="17"/>
    <x v="4"/>
    <n v="2002"/>
    <x v="0"/>
    <n v="267.5"/>
    <n v="8.6"/>
    <n v="3.2"/>
    <n v="0"/>
    <n v="11.8"/>
    <n v="80"/>
    <n v="30"/>
    <s v="NA"/>
    <n v="40"/>
    <n v="40"/>
    <n v="40"/>
    <s v="NA"/>
    <s v="NA"/>
    <s v="NA"/>
    <s v="NA"/>
  </r>
  <r>
    <s v="Mexico"/>
    <s v="Mexico"/>
    <s v="MEX"/>
    <s v="Latin America"/>
    <x v="17"/>
    <x v="4"/>
    <n v="2002"/>
    <x v="409"/>
    <n v="40"/>
    <n v="2.4"/>
    <n v="1"/>
    <n v="0.6"/>
    <n v="4"/>
    <n v="75"/>
    <n v="30"/>
    <n v="20"/>
    <n v="80"/>
    <n v="80"/>
    <n v="80"/>
    <s v="NA"/>
    <s v="NA"/>
    <s v="NA"/>
    <s v="NA"/>
  </r>
  <r>
    <s v="Mexico"/>
    <s v="Mexico"/>
    <s v="MEX"/>
    <s v="Latin America"/>
    <x v="17"/>
    <x v="4"/>
    <n v="2002"/>
    <x v="410"/>
    <n v="68.099999999999994"/>
    <n v="3.1"/>
    <n v="0.5"/>
    <n v="0"/>
    <n v="3.6"/>
    <n v="75"/>
    <n v="10"/>
    <s v="NA"/>
    <n v="60"/>
    <n v="60"/>
    <n v="60"/>
    <s v="NA"/>
    <s v="NA"/>
    <s v="NA"/>
    <s v="NA"/>
  </r>
  <r>
    <s v="Mexico"/>
    <s v="Mexico"/>
    <s v="MEX"/>
    <s v="Latin America"/>
    <x v="17"/>
    <x v="4"/>
    <n v="2002"/>
    <x v="51"/>
    <n v="84.8"/>
    <n v="0.8"/>
    <n v="2"/>
    <n v="0.3"/>
    <n v="3.1"/>
    <n v="50"/>
    <n v="40"/>
    <n v="20"/>
    <n v="20"/>
    <n v="20"/>
    <n v="20"/>
    <s v="NA"/>
    <s v="NA"/>
    <s v="NA"/>
    <s v="NA"/>
  </r>
  <r>
    <s v="Mexico"/>
    <s v="Mexico"/>
    <s v="MEX"/>
    <s v="Latin America"/>
    <x v="17"/>
    <x v="4"/>
    <n v="2002"/>
    <x v="52"/>
    <n v="153"/>
    <n v="5.5"/>
    <n v="0.5"/>
    <n v="3.7"/>
    <n v="9.6999999999999993"/>
    <n v="60"/>
    <n v="5"/>
    <n v="40"/>
    <n v="60"/>
    <n v="60"/>
    <n v="60"/>
    <s v="NA"/>
    <s v="NA"/>
    <s v="NA"/>
    <s v="NA"/>
  </r>
  <r>
    <s v="Mexico"/>
    <s v="Mexico"/>
    <s v="MEX"/>
    <s v="Latin America"/>
    <x v="17"/>
    <x v="4"/>
    <n v="2002"/>
    <x v="53"/>
    <n v="679.2"/>
    <n v="24.5"/>
    <n v="10.9"/>
    <n v="6.1"/>
    <n v="41.5"/>
    <n v="60"/>
    <n v="40"/>
    <n v="15"/>
    <n v="60"/>
    <n v="60"/>
    <n v="60"/>
    <s v="NA"/>
    <s v="NA"/>
    <s v="NA"/>
    <s v="NA"/>
  </r>
  <r>
    <s v="Mexico"/>
    <s v="Mexico"/>
    <s v="MEX"/>
    <s v="Latin America"/>
    <x v="17"/>
    <x v="4"/>
    <n v="2002"/>
    <x v="411"/>
    <n v="705.4"/>
    <n v="67.7"/>
    <n v="12.7"/>
    <n v="0"/>
    <n v="80.400000000000006"/>
    <n v="120"/>
    <n v="30"/>
    <s v="NA"/>
    <n v="80"/>
    <n v="80"/>
    <n v="80"/>
    <s v="NA"/>
    <s v="NA"/>
    <s v="NA"/>
    <s v="NA"/>
  </r>
  <r>
    <s v="Mexico"/>
    <s v="Mexico"/>
    <s v="MEX"/>
    <s v="Latin America"/>
    <x v="17"/>
    <x v="4"/>
    <n v="2002"/>
    <x v="412"/>
    <n v="245.3"/>
    <n v="22.1"/>
    <n v="4.4000000000000004"/>
    <n v="0"/>
    <n v="26.5"/>
    <n v="120"/>
    <n v="30"/>
    <s v="NA"/>
    <n v="75"/>
    <n v="75"/>
    <n v="75"/>
    <s v="NA"/>
    <s v="NA"/>
    <s v="NA"/>
    <s v="NA"/>
  </r>
  <r>
    <s v="Mexico"/>
    <s v="Mexico"/>
    <s v="MEX"/>
    <s v="Latin America"/>
    <x v="17"/>
    <x v="4"/>
    <n v="2002"/>
    <x v="356"/>
    <n v="2146.5"/>
    <n v="64.400000000000006"/>
    <n v="21.5"/>
    <n v="0"/>
    <n v="85.9"/>
    <n v="60"/>
    <n v="25"/>
    <s v="NA"/>
    <n v="50"/>
    <n v="50"/>
    <n v="50"/>
    <s v="NA"/>
    <s v="NA"/>
    <s v="NA"/>
    <s v="NA"/>
  </r>
  <r>
    <s v="Mexico"/>
    <s v="Mexico"/>
    <s v="MEX"/>
    <s v="Latin America"/>
    <x v="17"/>
    <x v="4"/>
    <n v="2002"/>
    <x v="6"/>
    <n v="39.200000000000003"/>
    <n v="2.8"/>
    <n v="0.8"/>
    <n v="0.5"/>
    <n v="4.0999999999999996"/>
    <n v="80"/>
    <n v="25"/>
    <n v="15"/>
    <n v="90"/>
    <n v="90"/>
    <n v="90"/>
    <s v="NA"/>
    <s v="NA"/>
    <s v="NA"/>
    <s v="NA"/>
  </r>
  <r>
    <s v="Mexico"/>
    <s v="Mexico"/>
    <s v="MEX"/>
    <s v="Latin America"/>
    <x v="17"/>
    <x v="4"/>
    <n v="2002"/>
    <x v="413"/>
    <n v="405"/>
    <n v="1.6"/>
    <n v="0.6"/>
    <n v="0.4"/>
    <n v="2.6"/>
    <n v="80"/>
    <n v="15"/>
    <n v="10"/>
    <n v="5"/>
    <n v="5"/>
    <n v="5"/>
    <s v="NA"/>
    <s v="NA"/>
    <s v="NA"/>
    <s v="NA"/>
  </r>
  <r>
    <s v="Mexico"/>
    <s v="Mexico"/>
    <s v="MEX"/>
    <s v="Latin America"/>
    <x v="17"/>
    <x v="4"/>
    <n v="2002"/>
    <x v="43"/>
    <n v="93.1"/>
    <n v="1.9"/>
    <n v="1.4"/>
    <n v="0.5"/>
    <n v="3.8"/>
    <n v="50"/>
    <n v="30"/>
    <n v="10"/>
    <n v="40"/>
    <n v="40"/>
    <n v="40"/>
    <s v="NA"/>
    <s v="NA"/>
    <s v="NA"/>
    <s v="NA"/>
  </r>
  <r>
    <s v="Mexico"/>
    <s v="Mexico"/>
    <s v="MEX"/>
    <s v="Latin America"/>
    <x v="17"/>
    <x v="4"/>
    <n v="2002"/>
    <x v="414"/>
    <n v="1062.9000000000001"/>
    <n v="44.6"/>
    <n v="12.8"/>
    <n v="25.5"/>
    <n v="82.9"/>
    <n v="60"/>
    <n v="15"/>
    <n v="30"/>
    <n v="70"/>
    <n v="70"/>
    <n v="70"/>
    <s v="NA"/>
    <s v="NA"/>
    <s v="NA"/>
    <s v="NA"/>
  </r>
  <r>
    <s v="Mexico"/>
    <s v="Mexico"/>
    <s v="MEX"/>
    <s v="Latin America"/>
    <x v="17"/>
    <x v="4"/>
    <n v="2002"/>
    <x v="19"/>
    <n v="7876.8"/>
    <n v="472.6"/>
    <n v="94.5"/>
    <n v="47.3"/>
    <n v="614.4"/>
    <n v="80"/>
    <n v="20"/>
    <n v="10"/>
    <n v="75"/>
    <n v="75"/>
    <n v="75"/>
    <s v="NA"/>
    <s v="NA"/>
    <s v="NA"/>
    <s v="NA"/>
  </r>
  <r>
    <s v="Mexico"/>
    <s v="Mexico"/>
    <s v="MEX"/>
    <s v="Latin America"/>
    <x v="17"/>
    <x v="4"/>
    <n v="2002"/>
    <x v="30"/>
    <n v="64.900000000000006"/>
    <n v="2.7"/>
    <n v="1.6"/>
    <n v="0"/>
    <n v="4.3"/>
    <n v="70"/>
    <n v="40"/>
    <s v="NA"/>
    <n v="60"/>
    <n v="60"/>
    <n v="60"/>
    <s v="NA"/>
    <s v="NA"/>
    <s v="NA"/>
    <s v="NA"/>
  </r>
  <r>
    <s v="Mexico"/>
    <s v="Mexico"/>
    <s v="MEX"/>
    <s v="Latin America"/>
    <x v="17"/>
    <x v="4"/>
    <n v="2002"/>
    <x v="415"/>
    <n v="305.8"/>
    <n v="14.7"/>
    <n v="10.1"/>
    <n v="7.3"/>
    <n v="32.1"/>
    <n v="80"/>
    <n v="55"/>
    <n v="30"/>
    <n v="60"/>
    <n v="60"/>
    <n v="60"/>
    <s v="NA"/>
    <s v="NA"/>
    <s v="NA"/>
    <s v="NA"/>
  </r>
  <r>
    <s v="Mexico"/>
    <s v="Mexico"/>
    <s v="MEX"/>
    <s v="Latin America"/>
    <x v="17"/>
    <x v="4"/>
    <n v="2002"/>
    <x v="55"/>
    <n v="3057.6"/>
    <n v="100.9"/>
    <n v="27.5"/>
    <n v="61.2"/>
    <n v="189.6"/>
    <n v="60"/>
    <n v="15"/>
    <n v="40"/>
    <n v="55"/>
    <n v="55"/>
    <n v="55"/>
    <s v="NA"/>
    <s v="NA"/>
    <s v="NA"/>
    <s v="NA"/>
  </r>
  <r>
    <s v="Mexico"/>
    <s v="Mexico"/>
    <s v="MEX"/>
    <s v="Latin America"/>
    <x v="17"/>
    <x v="4"/>
    <n v="2002"/>
    <x v="416"/>
    <n v="1559.8"/>
    <n v="79.5"/>
    <n v="46.8"/>
    <n v="37.4"/>
    <n v="163.69999999999999"/>
    <n v="85"/>
    <n v="50"/>
    <n v="40"/>
    <n v="60"/>
    <n v="60"/>
    <n v="60"/>
    <s v="NA"/>
    <s v="NA"/>
    <s v="NA"/>
    <s v="NA"/>
  </r>
  <r>
    <s v="Mexico"/>
    <s v="Mexico"/>
    <s v="MEX"/>
    <s v="Latin America"/>
    <x v="17"/>
    <x v="4"/>
    <n v="2002"/>
    <x v="58"/>
    <n v="11.6"/>
    <n v="1.4"/>
    <n v="0.8"/>
    <n v="1.3"/>
    <n v="3.5"/>
    <n v="130"/>
    <n v="80"/>
    <n v="120"/>
    <n v="90"/>
    <n v="90"/>
    <n v="90"/>
    <s v="NA"/>
    <s v="NA"/>
    <s v="NA"/>
    <s v="NA"/>
  </r>
  <r>
    <s v="Mexico"/>
    <s v="Mexico"/>
    <s v="MEX"/>
    <s v="Latin America"/>
    <x v="17"/>
    <x v="4"/>
    <n v="2002"/>
    <x v="12"/>
    <n v="62.5"/>
    <n v="6.8"/>
    <n v="5.6"/>
    <n v="4"/>
    <n v="16.399999999999999"/>
    <n v="120"/>
    <n v="100"/>
    <n v="80"/>
    <n v="90"/>
    <n v="90"/>
    <n v="90"/>
    <s v="NA"/>
    <s v="NA"/>
    <s v="NA"/>
    <s v="NA"/>
  </r>
  <r>
    <s v="Mexico"/>
    <s v="Mexico"/>
    <s v="MEX"/>
    <s v="Latin America"/>
    <x v="17"/>
    <x v="4"/>
    <n v="2002"/>
    <x v="108"/>
    <n v="153"/>
    <n v="3.1"/>
    <n v="3.1"/>
    <n v="1.2"/>
    <n v="7.4"/>
    <n v="40"/>
    <n v="40"/>
    <n v="20"/>
    <n v="50"/>
    <n v="50"/>
    <n v="50"/>
    <s v="NA"/>
    <s v="NA"/>
    <s v="NA"/>
    <s v="NA"/>
  </r>
  <r>
    <s v="Mexico"/>
    <s v="Mexico"/>
    <s v="MEX"/>
    <s v="Latin America"/>
    <x v="17"/>
    <x v="4"/>
    <n v="2002"/>
    <x v="341"/>
    <n v="1015.6"/>
    <n v="109.7"/>
    <n v="36.6"/>
    <n v="0"/>
    <n v="146.30000000000001"/>
    <n v="120"/>
    <n v="40"/>
    <s v="NA"/>
    <n v="90"/>
    <n v="90"/>
    <n v="90"/>
    <s v="NA"/>
    <s v="NA"/>
    <s v="NA"/>
    <s v="NA"/>
  </r>
  <r>
    <s v="Mexico"/>
    <s v="Mexico"/>
    <s v="MEX"/>
    <s v="Latin America"/>
    <x v="17"/>
    <x v="4"/>
    <n v="2002"/>
    <x v="109"/>
    <n v="123.1"/>
    <n v="7.4"/>
    <n v="1"/>
    <n v="0"/>
    <n v="8.4"/>
    <n v="75"/>
    <n v="10"/>
    <s v="NA"/>
    <n v="80"/>
    <n v="80"/>
    <n v="80"/>
    <s v="NA"/>
    <s v="NA"/>
    <s v="NA"/>
    <s v="NA"/>
  </r>
  <r>
    <s v="Mexico"/>
    <s v="Mexico"/>
    <s v="MEX"/>
    <s v="Latin America"/>
    <x v="17"/>
    <x v="4"/>
    <n v="2002"/>
    <x v="69"/>
    <n v="57.7"/>
    <n v="3.9"/>
    <n v="0.6"/>
    <n v="0"/>
    <n v="4.5"/>
    <n v="75"/>
    <n v="15"/>
    <s v="NA"/>
    <n v="90"/>
    <n v="90"/>
    <n v="90"/>
    <s v="NA"/>
    <s v="NA"/>
    <s v="NA"/>
    <s v="NA"/>
  </r>
  <r>
    <s v="Mexico"/>
    <s v="Mexico"/>
    <s v="MEX"/>
    <s v="Latin America"/>
    <x v="17"/>
    <x v="4"/>
    <n v="2002"/>
    <x v="46"/>
    <n v="1953.1"/>
    <n v="93.7"/>
    <n v="29.3"/>
    <n v="0"/>
    <n v="123"/>
    <n v="80"/>
    <n v="30"/>
    <s v="NA"/>
    <n v="60"/>
    <n v="60"/>
    <n v="60"/>
    <s v="NA"/>
    <s v="NA"/>
    <s v="NA"/>
    <s v="NA"/>
  </r>
  <r>
    <s v="Mexico"/>
    <s v="Mexico"/>
    <s v="MEX"/>
    <s v="Latin America"/>
    <x v="17"/>
    <x v="4"/>
    <n v="2002"/>
    <x v="60"/>
    <n v="94.1"/>
    <n v="2.7"/>
    <n v="2.5"/>
    <n v="0"/>
    <n v="5.2"/>
    <n v="30"/>
    <n v="30"/>
    <s v="NA"/>
    <n v="95"/>
    <n v="95"/>
    <n v="95"/>
    <s v="NA"/>
    <s v="NA"/>
    <s v="NA"/>
    <s v="NA"/>
  </r>
  <r>
    <s v="Mexico"/>
    <s v="Mexico"/>
    <s v="MEX"/>
    <s v="Latin America"/>
    <x v="17"/>
    <x v="4"/>
    <n v="2002"/>
    <x v="24"/>
    <n v="630.6"/>
    <n v="56.8"/>
    <n v="25.5"/>
    <n v="20.2"/>
    <n v="102.5"/>
    <n v="100"/>
    <n v="45"/>
    <n v="40"/>
    <n v="90"/>
    <n v="90"/>
    <n v="90"/>
    <s v="NA"/>
    <s v="NA"/>
    <s v="NA"/>
    <s v="NA"/>
  </r>
  <r>
    <s v="Mexico"/>
    <s v="Mexico"/>
    <s v="MEX"/>
    <s v="Latin America"/>
    <x v="17"/>
    <x v="4"/>
    <n v="2002"/>
    <x v="25"/>
    <n v="31.9"/>
    <n v="0"/>
    <n v="1.3"/>
    <n v="1.5"/>
    <n v="2.8"/>
    <n v="80"/>
    <n v="50"/>
    <n v="60"/>
    <n v="80"/>
    <n v="80"/>
    <n v="80"/>
    <s v="NA"/>
    <s v="NA"/>
    <s v="NA"/>
    <s v="NA"/>
  </r>
  <r>
    <s v="Mexico"/>
    <s v="Mexico"/>
    <s v="MEX"/>
    <s v="Latin America"/>
    <x v="17"/>
    <x v="4"/>
    <n v="2002"/>
    <x v="49"/>
    <n v="78.8"/>
    <n v="8.5"/>
    <n v="7.1"/>
    <n v="5.7"/>
    <n v="21.3"/>
    <n v="120"/>
    <n v="100"/>
    <n v="80"/>
    <n v="90"/>
    <n v="90"/>
    <n v="90"/>
    <s v="NA"/>
    <s v="NA"/>
    <s v="NA"/>
    <s v="NA"/>
  </r>
  <r>
    <s v="Mexico"/>
    <s v="Mexico"/>
    <s v="MEX"/>
    <s v="Latin America"/>
    <x v="17"/>
    <x v="4"/>
    <n v="2002"/>
    <x v="15"/>
    <n v="303.10000000000002"/>
    <n v="24.2"/>
    <n v="12.1"/>
    <n v="9.1"/>
    <n v="45.4"/>
    <n v="80"/>
    <n v="40"/>
    <n v="30"/>
    <s v="NA"/>
    <s v="NA"/>
    <s v="NA"/>
    <s v="NA"/>
    <s v="NA"/>
    <s v="NA"/>
    <s v="NA"/>
  </r>
  <r>
    <s v="Mexico"/>
    <s v="Mexico"/>
    <s v="MEX"/>
    <s v="Latin America"/>
    <x v="17"/>
    <x v="4"/>
    <n v="2002"/>
    <x v="16"/>
    <n v="768.8"/>
    <n v="80"/>
    <n v="24.6"/>
    <n v="0"/>
    <n v="104.6"/>
    <n v="130"/>
    <n v="40"/>
    <s v="NA"/>
    <n v="80"/>
    <n v="80"/>
    <n v="80"/>
    <s v="NA"/>
    <s v="NA"/>
    <s v="NA"/>
    <s v="NA"/>
  </r>
  <r>
    <s v="Morocco"/>
    <s v="Morocco"/>
    <s v="MAR"/>
    <s v="Africa"/>
    <x v="19"/>
    <x v="4"/>
    <n v="2002"/>
    <x v="97"/>
    <n v="63.3"/>
    <n v="4.0999999999999996"/>
    <n v="2.9"/>
    <n v="3"/>
    <n v="10"/>
    <s v="NA"/>
    <s v="NA"/>
    <s v="NA"/>
    <s v="NA"/>
    <s v="NA"/>
    <s v="NA"/>
    <n v="65"/>
    <n v="46"/>
    <n v="47"/>
    <s v="NA"/>
  </r>
  <r>
    <s v="Morocco"/>
    <s v="Morocco"/>
    <s v="MAR"/>
    <s v="Africa"/>
    <x v="19"/>
    <x v="4"/>
    <n v="2002"/>
    <x v="21"/>
    <n v="4800"/>
    <n v="57.6"/>
    <n v="48"/>
    <n v="9.6"/>
    <n v="115.2"/>
    <s v="NA"/>
    <s v="NA"/>
    <s v="NA"/>
    <s v="NA"/>
    <s v="NA"/>
    <s v="NA"/>
    <n v="12"/>
    <n v="10"/>
    <n v="2"/>
    <s v="NA"/>
  </r>
  <r>
    <s v="Morocco"/>
    <s v="Morocco"/>
    <s v="MAR"/>
    <s v="Africa"/>
    <x v="19"/>
    <x v="4"/>
    <n v="2002"/>
    <x v="2"/>
    <n v="74.400000000000006"/>
    <n v="15"/>
    <n v="8.3000000000000007"/>
    <n v="11.2"/>
    <n v="34.5"/>
    <s v="NA"/>
    <s v="NA"/>
    <s v="NA"/>
    <s v="NA"/>
    <s v="NA"/>
    <s v="NA"/>
    <n v="201"/>
    <n v="112"/>
    <n v="150"/>
    <s v="NA"/>
  </r>
  <r>
    <s v="Morocco"/>
    <s v="Morocco"/>
    <s v="MAR"/>
    <s v="Africa"/>
    <x v="19"/>
    <x v="4"/>
    <n v="2002"/>
    <x v="22"/>
    <n v="2.2999999999999998"/>
    <n v="0.2"/>
    <n v="0.2"/>
    <n v="0.1"/>
    <n v="0.5"/>
    <s v="NA"/>
    <s v="NA"/>
    <s v="NA"/>
    <s v="NA"/>
    <s v="NA"/>
    <s v="NA"/>
    <n v="92"/>
    <n v="84"/>
    <n v="42"/>
    <s v="NA"/>
  </r>
  <r>
    <s v="Morocco"/>
    <s v="Morocco"/>
    <s v="MAR"/>
    <s v="Africa"/>
    <x v="19"/>
    <x v="4"/>
    <n v="2002"/>
    <x v="6"/>
    <n v="49"/>
    <n v="4.8"/>
    <s v="NA"/>
    <n v="1.4"/>
    <n v="6.2"/>
    <s v="NA"/>
    <s v="NA"/>
    <s v="NA"/>
    <s v="NA"/>
    <s v="NA"/>
    <s v="NA"/>
    <n v="97"/>
    <n v="56"/>
    <n v="28"/>
    <s v="NA"/>
  </r>
  <r>
    <s v="Morocco"/>
    <s v="Morocco"/>
    <s v="MAR"/>
    <s v="Africa"/>
    <x v="19"/>
    <x v="4"/>
    <n v="2002"/>
    <x v="417"/>
    <n v="50"/>
    <n v="0.2"/>
    <n v="0.4"/>
    <n v="1.4"/>
    <n v="2"/>
    <s v="NA"/>
    <s v="NA"/>
    <s v="NA"/>
    <s v="NA"/>
    <s v="NA"/>
    <s v="NA"/>
    <n v="3"/>
    <n v="7"/>
    <n v="28"/>
    <s v="NA"/>
  </r>
  <r>
    <s v="Morocco"/>
    <s v="Morocco"/>
    <s v="MAR"/>
    <s v="Africa"/>
    <x v="19"/>
    <x v="4"/>
    <n v="2002"/>
    <x v="7"/>
    <n v="500"/>
    <n v="3.5"/>
    <n v="3.5"/>
    <n v="1.5"/>
    <n v="8.5"/>
    <s v="NA"/>
    <s v="NA"/>
    <s v="NA"/>
    <s v="NA"/>
    <s v="NA"/>
    <s v="NA"/>
    <n v="7"/>
    <n v="7"/>
    <n v="3"/>
    <s v="NA"/>
  </r>
  <r>
    <s v="Morocco"/>
    <s v="Morocco"/>
    <s v="MAR"/>
    <s v="Africa"/>
    <x v="19"/>
    <x v="4"/>
    <n v="2002"/>
    <x v="144"/>
    <n v="50"/>
    <n v="0.2"/>
    <n v="0.4"/>
    <n v="0.2"/>
    <n v="0.8"/>
    <s v="NA"/>
    <s v="NA"/>
    <s v="NA"/>
    <s v="NA"/>
    <s v="NA"/>
    <s v="NA"/>
    <n v="3"/>
    <n v="7"/>
    <n v="3"/>
    <s v="NA"/>
  </r>
  <r>
    <s v="Morocco"/>
    <s v="Morocco"/>
    <s v="MAR"/>
    <s v="Africa"/>
    <x v="19"/>
    <x v="4"/>
    <n v="2002"/>
    <x v="56"/>
    <n v="341"/>
    <n v="17.399999999999999"/>
    <n v="13.3"/>
    <n v="4.8"/>
    <n v="35.5"/>
    <s v="NA"/>
    <s v="NA"/>
    <s v="NA"/>
    <s v="NA"/>
    <s v="NA"/>
    <s v="NA"/>
    <n v="51"/>
    <n v="39"/>
    <n v="14"/>
    <s v="NA"/>
  </r>
  <r>
    <s v="Morocco"/>
    <s v="Morocco"/>
    <s v="MAR"/>
    <s v="Africa"/>
    <x v="19"/>
    <x v="4"/>
    <n v="2002"/>
    <x v="13"/>
    <n v="340"/>
    <n v="2.7"/>
    <n v="11.9"/>
    <n v="2.4"/>
    <n v="17"/>
    <s v="NA"/>
    <s v="NA"/>
    <s v="NA"/>
    <s v="NA"/>
    <s v="NA"/>
    <s v="NA"/>
    <n v="8"/>
    <n v="35"/>
    <n v="7"/>
    <s v="NA"/>
  </r>
  <r>
    <s v="Morocco"/>
    <s v="Morocco"/>
    <s v="MAR"/>
    <s v="Africa"/>
    <x v="19"/>
    <x v="4"/>
    <n v="2002"/>
    <x v="33"/>
    <n v="70"/>
    <n v="10"/>
    <n v="8.8000000000000007"/>
    <n v="4.4000000000000004"/>
    <n v="23.2"/>
    <s v="NA"/>
    <s v="NA"/>
    <s v="NA"/>
    <s v="NA"/>
    <s v="NA"/>
    <s v="NA"/>
    <n v="143"/>
    <n v="126"/>
    <n v="63"/>
    <s v="NA"/>
  </r>
  <r>
    <s v="Morocco"/>
    <s v="Morocco"/>
    <s v="MAR"/>
    <s v="Africa"/>
    <x v="19"/>
    <x v="4"/>
    <n v="2002"/>
    <x v="24"/>
    <n v="11.1"/>
    <n v="1.4"/>
    <n v="0.6"/>
    <n v="1.1000000000000001"/>
    <n v="3.1"/>
    <s v="NA"/>
    <s v="NA"/>
    <s v="NA"/>
    <s v="NA"/>
    <s v="NA"/>
    <s v="NA"/>
    <n v="123"/>
    <n v="58"/>
    <n v="98"/>
    <s v="NA"/>
  </r>
  <r>
    <s v="Morocco"/>
    <s v="Morocco"/>
    <s v="MAR"/>
    <s v="Africa"/>
    <x v="19"/>
    <x v="4"/>
    <n v="2002"/>
    <x v="34"/>
    <n v="120"/>
    <n v="2.9"/>
    <n v="2.5"/>
    <n v="1.2"/>
    <n v="6.6"/>
    <s v="NA"/>
    <s v="NA"/>
    <s v="NA"/>
    <s v="NA"/>
    <s v="NA"/>
    <s v="NA"/>
    <n v="24"/>
    <n v="21"/>
    <n v="10"/>
    <s v="NA"/>
  </r>
  <r>
    <s v="Morocco"/>
    <s v="Morocco"/>
    <s v="MAR"/>
    <s v="Africa"/>
    <x v="19"/>
    <x v="4"/>
    <n v="2002"/>
    <x v="20"/>
    <n v="242"/>
    <n v="16"/>
    <n v="14.3"/>
    <n v="18.2"/>
    <n v="48.5"/>
    <s v="NA"/>
    <s v="NA"/>
    <s v="NA"/>
    <s v="NA"/>
    <s v="NA"/>
    <s v="NA"/>
    <n v="66"/>
    <n v="59"/>
    <n v="75"/>
    <s v="NA"/>
  </r>
  <r>
    <s v="Myanmar"/>
    <s v="Myanmar"/>
    <s v="MMR"/>
    <s v="East Asia"/>
    <x v="22"/>
    <x v="4"/>
    <n v="2002"/>
    <x v="42"/>
    <n v="8"/>
    <n v="0"/>
    <n v="0"/>
    <n v="0"/>
    <n v="0"/>
    <n v="0"/>
    <n v="0"/>
    <n v="0"/>
    <n v="0"/>
    <n v="0"/>
    <n v="0"/>
    <s v="NA"/>
    <s v="NA"/>
    <s v="NA"/>
    <s v="NA"/>
  </r>
  <r>
    <s v="Myanmar"/>
    <s v="Myanmar"/>
    <s v="MMR"/>
    <s v="East Asia"/>
    <x v="22"/>
    <x v="4"/>
    <n v="2002"/>
    <x v="52"/>
    <n v="32"/>
    <n v="0"/>
    <n v="0"/>
    <n v="0"/>
    <n v="0"/>
    <n v="0"/>
    <n v="0"/>
    <n v="0"/>
    <n v="0"/>
    <n v="0"/>
    <n v="0"/>
    <s v="NA"/>
    <s v="NA"/>
    <s v="NA"/>
    <s v="NA"/>
  </r>
  <r>
    <s v="Myanmar"/>
    <s v="Myanmar"/>
    <s v="MMR"/>
    <s v="East Asia"/>
    <x v="22"/>
    <x v="4"/>
    <n v="2002"/>
    <x v="53"/>
    <n v="4"/>
    <n v="0"/>
    <n v="0"/>
    <n v="0"/>
    <n v="0"/>
    <n v="45"/>
    <n v="20"/>
    <n v="10"/>
    <n v="10"/>
    <n v="10"/>
    <n v="10"/>
    <s v="NA"/>
    <s v="NA"/>
    <s v="NA"/>
    <s v="NA"/>
  </r>
  <r>
    <s v="Myanmar"/>
    <s v="Myanmar"/>
    <s v="MMR"/>
    <s v="East Asia"/>
    <x v="22"/>
    <x v="4"/>
    <n v="2002"/>
    <x v="61"/>
    <n v="286"/>
    <n v="2.6"/>
    <n v="0.9"/>
    <n v="0.4"/>
    <n v="3.9"/>
    <n v="45"/>
    <n v="20"/>
    <n v="10"/>
    <n v="20"/>
    <n v="20"/>
    <n v="20"/>
    <s v="NA"/>
    <s v="NA"/>
    <s v="NA"/>
    <s v="NA"/>
  </r>
  <r>
    <s v="Myanmar"/>
    <s v="Myanmar"/>
    <s v="MMR"/>
    <s v="East Asia"/>
    <x v="22"/>
    <x v="4"/>
    <n v="2002"/>
    <x v="43"/>
    <n v="530"/>
    <n v="0.5"/>
    <n v="0.3"/>
    <n v="0"/>
    <n v="0.8"/>
    <n v="10"/>
    <n v="5"/>
    <n v="0"/>
    <n v="10"/>
    <n v="10"/>
    <n v="10"/>
    <s v="NA"/>
    <s v="NA"/>
    <s v="NA"/>
    <s v="NA"/>
  </r>
  <r>
    <s v="Myanmar"/>
    <s v="Myanmar"/>
    <s v="MMR"/>
    <s v="East Asia"/>
    <x v="22"/>
    <x v="4"/>
    <n v="2002"/>
    <x v="19"/>
    <n v="205"/>
    <n v="2.2000000000000002"/>
    <n v="4"/>
    <n v="0"/>
    <n v="2.6"/>
    <n v="35"/>
    <n v="10"/>
    <n v="0"/>
    <n v="30"/>
    <n v="30"/>
    <n v="30"/>
    <s v="NA"/>
    <s v="NA"/>
    <s v="NA"/>
    <s v="NA"/>
  </r>
  <r>
    <s v="Myanmar"/>
    <s v="Myanmar"/>
    <s v="MMR"/>
    <s v="East Asia"/>
    <x v="22"/>
    <x v="4"/>
    <n v="2002"/>
    <x v="48"/>
    <n v="6000"/>
    <n v="126"/>
    <n v="36"/>
    <n v="2.4"/>
    <n v="164.4"/>
    <n v="35"/>
    <n v="12"/>
    <n v="4"/>
    <n v="60"/>
    <n v="60"/>
    <n v="60"/>
    <s v="NA"/>
    <s v="NA"/>
    <s v="NA"/>
    <s v="NA"/>
  </r>
  <r>
    <s v="Myanmar"/>
    <s v="Myanmar"/>
    <s v="MMR"/>
    <s v="East Asia"/>
    <x v="22"/>
    <x v="4"/>
    <n v="2002"/>
    <x v="76"/>
    <n v="47"/>
    <n v="0"/>
    <n v="0"/>
    <n v="0"/>
    <n v="0"/>
    <n v="0"/>
    <n v="0"/>
    <n v="0"/>
    <n v="0"/>
    <n v="0"/>
    <n v="0"/>
    <s v="NA"/>
    <s v="NA"/>
    <s v="NA"/>
    <s v="NA"/>
  </r>
  <r>
    <s v="Myanmar"/>
    <s v="Myanmar"/>
    <s v="MMR"/>
    <s v="East Asia"/>
    <x v="22"/>
    <x v="4"/>
    <n v="2002"/>
    <x v="60"/>
    <n v="102"/>
    <n v="0"/>
    <n v="0"/>
    <n v="0"/>
    <n v="0"/>
    <n v="0"/>
    <n v="0"/>
    <n v="0"/>
    <n v="102"/>
    <n v="102"/>
    <n v="102"/>
    <s v="NA"/>
    <s v="NA"/>
    <s v="NA"/>
    <s v="NA"/>
  </r>
  <r>
    <s v="Myanmar"/>
    <s v="Myanmar"/>
    <s v="MMR"/>
    <s v="East Asia"/>
    <x v="22"/>
    <x v="4"/>
    <n v="2002"/>
    <x v="24"/>
    <n v="158"/>
    <n v="2.8"/>
    <n v="0.6"/>
    <n v="0.1"/>
    <n v="3.5"/>
    <n v="35"/>
    <n v="15"/>
    <n v="10"/>
    <n v="50"/>
    <n v="50"/>
    <n v="50"/>
    <s v="NA"/>
    <s v="NA"/>
    <s v="NA"/>
    <s v="NA"/>
  </r>
  <r>
    <s v="Myanmar"/>
    <s v="Myanmar"/>
    <s v="MMR"/>
    <s v="East Asia"/>
    <x v="22"/>
    <x v="4"/>
    <n v="2002"/>
    <x v="73"/>
    <n v="63"/>
    <n v="0.6"/>
    <n v="0.1"/>
    <n v="0"/>
    <n v="0.7"/>
    <n v="45"/>
    <n v="15"/>
    <n v="0"/>
    <n v="20"/>
    <n v="20"/>
    <n v="20"/>
    <s v="NA"/>
    <s v="NA"/>
    <s v="NA"/>
    <s v="NA"/>
  </r>
  <r>
    <s v="Myanmar"/>
    <s v="Myanmar"/>
    <s v="MMR"/>
    <s v="East Asia"/>
    <x v="22"/>
    <x v="4"/>
    <n v="2002"/>
    <x v="25"/>
    <n v="30"/>
    <n v="0.2"/>
    <n v="0.1"/>
    <n v="0"/>
    <n v="0.3"/>
    <n v="25"/>
    <n v="15"/>
    <n v="15"/>
    <n v="30"/>
    <n v="30"/>
    <n v="30"/>
    <s v="NA"/>
    <s v="NA"/>
    <s v="NA"/>
    <s v="NA"/>
  </r>
  <r>
    <s v="Myanmar"/>
    <s v="Myanmar"/>
    <s v="MMR"/>
    <s v="East Asia"/>
    <x v="22"/>
    <x v="4"/>
    <n v="2002"/>
    <x v="20"/>
    <n v="275"/>
    <n v="4.3"/>
    <n v="2.5"/>
    <n v="2.1"/>
    <n v="8.9"/>
    <n v="45"/>
    <n v="30"/>
    <n v="25"/>
    <n v="35"/>
    <n v="35"/>
    <n v="35"/>
    <s v="NA"/>
    <s v="NA"/>
    <s v="NA"/>
    <s v="NA"/>
  </r>
  <r>
    <s v="Netherlands"/>
    <s v="Netherlands"/>
    <s v="NLD"/>
    <s v="Western and Central Europe"/>
    <x v="21"/>
    <x v="4"/>
    <n v="2002"/>
    <x v="0"/>
    <n v="35"/>
    <n v="3"/>
    <n v="0"/>
    <n v="0"/>
    <n v="3"/>
    <s v="NA"/>
    <s v="NA"/>
    <s v="NA"/>
    <s v="NA"/>
    <s v="NA"/>
    <s v="NA"/>
    <n v="85"/>
    <n v="9"/>
    <n v="10"/>
    <s v="NA"/>
  </r>
  <r>
    <s v="Netherlands"/>
    <s v="Netherlands"/>
    <s v="NLD"/>
    <s v="Western and Central Europe"/>
    <x v="21"/>
    <x v="4"/>
    <n v="2002"/>
    <x v="418"/>
    <n v="6"/>
    <s v="NA"/>
    <n v="0"/>
    <n v="0"/>
    <n v="0"/>
    <s v="NA"/>
    <s v="NA"/>
    <s v="NA"/>
    <s v="NA"/>
    <s v="NA"/>
    <s v="NA"/>
    <s v="NA"/>
    <n v="25"/>
    <n v="75"/>
    <s v="NA"/>
  </r>
  <r>
    <s v="Netherlands"/>
    <s v="Netherlands"/>
    <s v="NLD"/>
    <s v="Western and Central Europe"/>
    <x v="21"/>
    <x v="4"/>
    <n v="2002"/>
    <x v="343"/>
    <n v="1"/>
    <n v="0"/>
    <n v="0"/>
    <n v="0"/>
    <n v="0"/>
    <s v="NA"/>
    <s v="NA"/>
    <s v="NA"/>
    <s v="NA"/>
    <s v="NA"/>
    <s v="NA"/>
    <n v="30"/>
    <n v="10"/>
    <n v="50"/>
    <s v="NA"/>
  </r>
  <r>
    <s v="Netherlands"/>
    <s v="Netherlands"/>
    <s v="NLD"/>
    <s v="Western and Central Europe"/>
    <x v="21"/>
    <x v="4"/>
    <n v="2002"/>
    <x v="380"/>
    <n v="20"/>
    <n v="1"/>
    <n v="1"/>
    <n v="0"/>
    <n v="2"/>
    <s v="NA"/>
    <s v="NA"/>
    <s v="NA"/>
    <s v="NA"/>
    <s v="NA"/>
    <s v="NA"/>
    <n v="44"/>
    <n v="30"/>
    <n v="20"/>
    <s v="NA"/>
  </r>
  <r>
    <s v="Netherlands"/>
    <s v="Netherlands"/>
    <s v="NLD"/>
    <s v="Western and Central Europe"/>
    <x v="21"/>
    <x v="4"/>
    <n v="2002"/>
    <x v="345"/>
    <n v="1013"/>
    <n v="243"/>
    <n v="23"/>
    <n v="4"/>
    <n v="270"/>
    <s v="NA"/>
    <s v="NA"/>
    <s v="NA"/>
    <s v="NA"/>
    <s v="NA"/>
    <s v="NA"/>
    <n v="240"/>
    <n v="23"/>
    <n v="4"/>
    <s v="NA"/>
  </r>
  <r>
    <s v="Netherlands"/>
    <s v="Netherlands"/>
    <s v="NLD"/>
    <s v="Western and Central Europe"/>
    <x v="21"/>
    <x v="4"/>
    <n v="2002"/>
    <x v="346"/>
    <n v="225"/>
    <n v="8"/>
    <n v="6"/>
    <n v="6"/>
    <n v="20"/>
    <s v="NA"/>
    <s v="NA"/>
    <s v="NA"/>
    <s v="NA"/>
    <s v="NA"/>
    <s v="NA"/>
    <n v="34"/>
    <n v="28"/>
    <n v="25"/>
    <s v="NA"/>
  </r>
  <r>
    <s v="Netherlands"/>
    <s v="Netherlands"/>
    <s v="NLD"/>
    <s v="Western and Central Europe"/>
    <x v="21"/>
    <x v="4"/>
    <n v="2002"/>
    <x v="230"/>
    <n v="1"/>
    <n v="0"/>
    <n v="0"/>
    <n v="0"/>
    <n v="0"/>
    <s v="NA"/>
    <s v="NA"/>
    <s v="NA"/>
    <s v="NA"/>
    <s v="NA"/>
    <s v="NA"/>
    <n v="180"/>
    <n v="25"/>
    <n v="30"/>
    <s v="NA"/>
  </r>
  <r>
    <s v="Netherlands"/>
    <s v="Netherlands"/>
    <s v="NLD"/>
    <s v="Western and Central Europe"/>
    <x v="21"/>
    <x v="4"/>
    <n v="2002"/>
    <x v="347"/>
    <n v="82"/>
    <n v="7"/>
    <n v="2"/>
    <n v="7"/>
    <n v="16"/>
    <s v="NA"/>
    <s v="NA"/>
    <s v="NA"/>
    <s v="NA"/>
    <s v="NA"/>
    <s v="NA"/>
    <n v="90"/>
    <n v="26"/>
    <n v="80"/>
    <s v="NA"/>
  </r>
  <r>
    <s v="Netherlands"/>
    <s v="Netherlands"/>
    <s v="NLD"/>
    <s v="Western and Central Europe"/>
    <x v="21"/>
    <x v="4"/>
    <n v="2002"/>
    <x v="348"/>
    <n v="21"/>
    <n v="1"/>
    <n v="1"/>
    <n v="2"/>
    <n v="4"/>
    <s v="NA"/>
    <s v="NA"/>
    <s v="NA"/>
    <s v="NA"/>
    <s v="NA"/>
    <s v="NA"/>
    <n v="60"/>
    <n v="37"/>
    <n v="78"/>
    <s v="NA"/>
  </r>
  <r>
    <s v="Netherlands"/>
    <s v="Netherlands"/>
    <s v="NLD"/>
    <s v="Western and Central Europe"/>
    <x v="21"/>
    <x v="4"/>
    <n v="2002"/>
    <x v="12"/>
    <n v="175"/>
    <n v="29"/>
    <n v="12"/>
    <n v="31"/>
    <n v="72"/>
    <s v="NA"/>
    <s v="NA"/>
    <s v="NA"/>
    <s v="NA"/>
    <s v="NA"/>
    <s v="NA"/>
    <n v="168"/>
    <n v="68"/>
    <n v="177"/>
    <s v="NA"/>
  </r>
  <r>
    <s v="Netherlands"/>
    <s v="Netherlands"/>
    <s v="NLD"/>
    <s v="Western and Central Europe"/>
    <x v="21"/>
    <x v="4"/>
    <n v="2002"/>
    <x v="349"/>
    <n v="4"/>
    <n v="0"/>
    <n v="0"/>
    <n v="0"/>
    <n v="0"/>
    <s v="NA"/>
    <s v="NA"/>
    <s v="NA"/>
    <s v="NA"/>
    <s v="NA"/>
    <s v="NA"/>
    <n v="20"/>
    <n v="54"/>
    <n v="80"/>
    <s v="NA"/>
  </r>
  <r>
    <s v="Netherlands"/>
    <s v="Netherlands"/>
    <s v="NLD"/>
    <s v="Western and Central Europe"/>
    <x v="21"/>
    <x v="4"/>
    <n v="2002"/>
    <x v="233"/>
    <n v="12"/>
    <n v="1"/>
    <n v="0"/>
    <n v="0"/>
    <n v="1"/>
    <s v="NA"/>
    <s v="NA"/>
    <s v="NA"/>
    <s v="NA"/>
    <s v="NA"/>
    <s v="NA"/>
    <n v="85"/>
    <n v="7"/>
    <n v="10"/>
    <s v="NA"/>
  </r>
  <r>
    <s v="Netherlands"/>
    <s v="Netherlands"/>
    <s v="NLD"/>
    <s v="Western and Central Europe"/>
    <x v="21"/>
    <x v="4"/>
    <n v="2002"/>
    <x v="33"/>
    <n v="115"/>
    <n v="12"/>
    <n v="6"/>
    <n v="8"/>
    <n v="26"/>
    <s v="NA"/>
    <s v="NA"/>
    <s v="NA"/>
    <s v="NA"/>
    <s v="NA"/>
    <s v="NA"/>
    <n v="108"/>
    <n v="50"/>
    <n v="70"/>
    <s v="NA"/>
  </r>
  <r>
    <s v="Netherlands"/>
    <s v="Netherlands"/>
    <s v="NLD"/>
    <s v="Western and Central Europe"/>
    <x v="21"/>
    <x v="4"/>
    <n v="2002"/>
    <x v="20"/>
    <n v="76"/>
    <n v="10"/>
    <n v="6"/>
    <n v="13"/>
    <n v="29"/>
    <s v="NA"/>
    <s v="NA"/>
    <s v="NA"/>
    <s v="NA"/>
    <s v="NA"/>
    <s v="NA"/>
    <n v="125"/>
    <n v="78"/>
    <n v="175"/>
    <s v="NA"/>
  </r>
  <r>
    <s v="Netherlands"/>
    <s v="Netherlands"/>
    <s v="NLD"/>
    <s v="Western and Central Europe"/>
    <x v="21"/>
    <x v="4"/>
    <n v="2002"/>
    <x v="16"/>
    <n v="145"/>
    <n v="28"/>
    <n v="1"/>
    <n v="1"/>
    <n v="30"/>
    <s v="NA"/>
    <s v="NA"/>
    <s v="NA"/>
    <s v="NA"/>
    <s v="NA"/>
    <s v="NA"/>
    <n v="190"/>
    <n v="9"/>
    <n v="10"/>
    <s v="NA"/>
  </r>
  <r>
    <s v="New Zealand"/>
    <s v="New Zealand"/>
    <s v="NZL"/>
    <s v="Oceania"/>
    <x v="20"/>
    <x v="4"/>
    <n v="2002"/>
    <x v="0"/>
    <n v="56"/>
    <n v="3.64"/>
    <n v="3.8079999999999998"/>
    <n v="3.36"/>
    <n v="10.808"/>
    <s v="NA"/>
    <s v="NA"/>
    <s v="NA"/>
    <s v="NA"/>
    <s v="NA"/>
    <s v="NA"/>
    <n v="65"/>
    <n v="68"/>
    <n v="60"/>
    <s v="NA"/>
  </r>
  <r>
    <s v="New Zealand"/>
    <s v="New Zealand"/>
    <s v="NZL"/>
    <s v="Oceania"/>
    <x v="20"/>
    <x v="4"/>
    <n v="2002"/>
    <x v="419"/>
    <n v="5"/>
    <n v="0"/>
    <n v="0.22500000000000001"/>
    <n v="0.12"/>
    <n v="0.34499999999999997"/>
    <s v="NA"/>
    <s v="NA"/>
    <s v="NA"/>
    <s v="NA"/>
    <s v="NA"/>
    <s v="NA"/>
    <n v="0"/>
    <n v="45"/>
    <n v="24"/>
    <s v="NA"/>
  </r>
  <r>
    <s v="New Zealand"/>
    <s v="New Zealand"/>
    <s v="NZL"/>
    <s v="Oceania"/>
    <x v="20"/>
    <x v="4"/>
    <n v="2002"/>
    <x v="420"/>
    <n v="12"/>
    <n v="1.44"/>
    <n v="0.81599999999999995"/>
    <n v="0.79200000000000004"/>
    <n v="3.048"/>
    <s v="NA"/>
    <s v="NA"/>
    <s v="NA"/>
    <s v="NA"/>
    <s v="NA"/>
    <s v="NA"/>
    <n v="120"/>
    <n v="68"/>
    <n v="66"/>
    <s v="NA"/>
  </r>
  <r>
    <s v="New Zealand"/>
    <s v="New Zealand"/>
    <s v="NZL"/>
    <s v="Oceania"/>
    <x v="20"/>
    <x v="4"/>
    <n v="2002"/>
    <x v="165"/>
    <n v="0.2"/>
    <n v="0"/>
    <n v="0"/>
    <n v="0"/>
    <n v="0"/>
    <s v="NA"/>
    <s v="NA"/>
    <s v="NA"/>
    <s v="NA"/>
    <s v="NA"/>
    <s v="NA"/>
    <n v="0"/>
    <n v="0"/>
    <n v="0"/>
    <s v="NA"/>
  </r>
  <r>
    <s v="New Zealand"/>
    <s v="New Zealand"/>
    <s v="NZL"/>
    <s v="Oceania"/>
    <x v="20"/>
    <x v="4"/>
    <n v="2002"/>
    <x v="88"/>
    <n v="2"/>
    <n v="0"/>
    <n v="0.09"/>
    <n v="0"/>
    <n v="0.09"/>
    <s v="NA"/>
    <s v="NA"/>
    <s v="NA"/>
    <s v="NA"/>
    <s v="NA"/>
    <s v="NA"/>
    <n v="0"/>
    <n v="45"/>
    <n v="0"/>
    <s v="NA"/>
  </r>
  <r>
    <s v="New Zealand"/>
    <s v="New Zealand"/>
    <s v="NZL"/>
    <s v="Oceania"/>
    <x v="20"/>
    <x v="4"/>
    <n v="2002"/>
    <x v="19"/>
    <n v="20"/>
    <n v="2.4"/>
    <n v="2.72"/>
    <n v="1.8"/>
    <n v="6.92"/>
    <s v="NA"/>
    <s v="NA"/>
    <s v="NA"/>
    <s v="NA"/>
    <s v="NA"/>
    <s v="NA"/>
    <n v="120"/>
    <n v="136"/>
    <n v="90"/>
    <s v="NA"/>
  </r>
  <r>
    <s v="New Zealand"/>
    <s v="New Zealand"/>
    <s v="NZL"/>
    <s v="Oceania"/>
    <x v="20"/>
    <x v="4"/>
    <n v="2002"/>
    <x v="30"/>
    <n v="10"/>
    <n v="0.6"/>
    <n v="0.56999999999999995"/>
    <n v="0.3"/>
    <n v="1.47"/>
    <s v="NA"/>
    <s v="NA"/>
    <s v="NA"/>
    <s v="NA"/>
    <s v="NA"/>
    <s v="NA"/>
    <n v="60"/>
    <n v="57"/>
    <n v="30"/>
    <s v="NA"/>
  </r>
  <r>
    <s v="New Zealand"/>
    <s v="New Zealand"/>
    <s v="NZL"/>
    <s v="Oceania"/>
    <x v="20"/>
    <x v="4"/>
    <n v="2002"/>
    <x v="9"/>
    <n v="10900"/>
    <n v="182"/>
    <n v="449.1"/>
    <n v="159.69999999999999"/>
    <n v="790.8"/>
    <s v="NA"/>
    <s v="NA"/>
    <s v="NA"/>
    <s v="NA"/>
    <s v="NA"/>
    <s v="NA"/>
    <n v="16.7"/>
    <n v="41.2"/>
    <n v="14.7"/>
    <s v="NA"/>
  </r>
  <r>
    <s v="New Zealand"/>
    <s v="New Zealand"/>
    <s v="NZL"/>
    <s v="Oceania"/>
    <x v="20"/>
    <x v="4"/>
    <n v="2002"/>
    <x v="12"/>
    <n v="12"/>
    <n v="1.68"/>
    <n v="1.3560000000000001"/>
    <n v="2.1"/>
    <n v="5.1360000000000001"/>
    <s v="NA"/>
    <s v="NA"/>
    <s v="NA"/>
    <s v="NA"/>
    <s v="NA"/>
    <s v="NA"/>
    <n v="140"/>
    <n v="113"/>
    <n v="175"/>
    <s v="NA"/>
  </r>
  <r>
    <s v="New Zealand"/>
    <s v="New Zealand"/>
    <s v="NZL"/>
    <s v="Oceania"/>
    <x v="20"/>
    <x v="4"/>
    <n v="2002"/>
    <x v="31"/>
    <n v="1"/>
    <n v="0.06"/>
    <n v="4.4999999999999998E-2"/>
    <n v="0"/>
    <n v="0.105"/>
    <s v="NA"/>
    <s v="NA"/>
    <s v="NA"/>
    <s v="NA"/>
    <s v="NA"/>
    <s v="NA"/>
    <n v="60"/>
    <n v="45"/>
    <n v="0"/>
    <s v="NA"/>
  </r>
  <r>
    <s v="New Zealand"/>
    <s v="New Zealand"/>
    <s v="NZL"/>
    <s v="Oceania"/>
    <x v="20"/>
    <x v="4"/>
    <n v="2002"/>
    <x v="49"/>
    <n v="2"/>
    <n v="0.2"/>
    <n v="0.22600000000000001"/>
    <n v="0.2"/>
    <n v="0.626"/>
    <s v="NA"/>
    <s v="NA"/>
    <s v="NA"/>
    <s v="NA"/>
    <s v="NA"/>
    <s v="NA"/>
    <n v="100"/>
    <n v="113"/>
    <n v="100"/>
    <s v="NA"/>
  </r>
  <r>
    <s v="New Zealand"/>
    <s v="New Zealand"/>
    <s v="NZL"/>
    <s v="Oceania"/>
    <x v="20"/>
    <x v="4"/>
    <n v="2002"/>
    <x v="16"/>
    <n v="53"/>
    <n v="5.3"/>
    <n v="3.0209999999999999"/>
    <n v="3.18"/>
    <n v="11.500999999999999"/>
    <s v="NA"/>
    <s v="NA"/>
    <s v="NA"/>
    <s v="NA"/>
    <s v="NA"/>
    <s v="NA"/>
    <n v="100"/>
    <n v="57"/>
    <n v="60"/>
    <s v="NA"/>
  </r>
  <r>
    <s v="Nicaragua"/>
    <s v="Nicaragua"/>
    <s v="NIC"/>
    <s v="Latin America"/>
    <x v="19"/>
    <x v="4"/>
    <n v="2002"/>
    <x v="18"/>
    <n v="1.9"/>
    <n v="0.2"/>
    <n v="0.1"/>
    <n v="0.1"/>
    <n v="0.4"/>
    <n v="150"/>
    <n v="60"/>
    <n v="80"/>
    <n v="70"/>
    <n v="70"/>
    <n v="70"/>
    <s v="NA"/>
    <s v="NA"/>
    <s v="NA"/>
    <s v="NA"/>
  </r>
  <r>
    <s v="Nicaragua"/>
    <s v="Nicaragua"/>
    <s v="NIC"/>
    <s v="Latin America"/>
    <x v="19"/>
    <x v="4"/>
    <n v="2002"/>
    <x v="2"/>
    <n v="14.9"/>
    <n v="0.5"/>
    <n v="0.3"/>
    <n v="0.1"/>
    <n v="0.9"/>
    <n v="60"/>
    <n v="30"/>
    <n v="40"/>
    <n v="60"/>
    <n v="60"/>
    <n v="60"/>
    <s v="NA"/>
    <s v="NA"/>
    <s v="NA"/>
    <s v="NA"/>
  </r>
  <r>
    <s v="Nicaragua"/>
    <s v="Nicaragua"/>
    <s v="NIC"/>
    <s v="Latin America"/>
    <x v="19"/>
    <x v="4"/>
    <n v="2002"/>
    <x v="51"/>
    <n v="1.5"/>
    <n v="0"/>
    <n v="0"/>
    <n v="0"/>
    <n v="0"/>
    <n v="30"/>
    <n v="30"/>
    <n v="30"/>
    <n v="50"/>
    <n v="50"/>
    <n v="50"/>
    <s v="NA"/>
    <s v="NA"/>
    <s v="NA"/>
    <s v="NA"/>
  </r>
  <r>
    <s v="Nicaragua"/>
    <s v="Nicaragua"/>
    <s v="NIC"/>
    <s v="Latin America"/>
    <x v="19"/>
    <x v="4"/>
    <n v="2002"/>
    <x v="53"/>
    <n v="93.1"/>
    <n v="6"/>
    <n v="4.2"/>
    <n v="3"/>
    <n v="13.2"/>
    <n v="80"/>
    <n v="50"/>
    <n v="40"/>
    <n v="80"/>
    <n v="80"/>
    <n v="80"/>
    <s v="NA"/>
    <s v="NA"/>
    <s v="NA"/>
    <s v="NA"/>
  </r>
  <r>
    <s v="Nicaragua"/>
    <s v="Nicaragua"/>
    <s v="NIC"/>
    <s v="Latin America"/>
    <x v="19"/>
    <x v="4"/>
    <n v="2002"/>
    <x v="356"/>
    <n v="188.6"/>
    <n v="2.2999999999999998"/>
    <n v="3.4"/>
    <n v="1.1000000000000001"/>
    <n v="6.8"/>
    <n v="20"/>
    <n v="30"/>
    <n v="20"/>
    <n v="60"/>
    <n v="60"/>
    <n v="60"/>
    <s v="NA"/>
    <s v="NA"/>
    <s v="NA"/>
    <s v="NA"/>
  </r>
  <r>
    <s v="Nicaragua"/>
    <s v="Nicaragua"/>
    <s v="NIC"/>
    <s v="Latin America"/>
    <x v="19"/>
    <x v="4"/>
    <n v="2002"/>
    <x v="19"/>
    <n v="251.6"/>
    <n v="8.8000000000000007"/>
    <n v="3"/>
    <n v="1"/>
    <n v="12.8"/>
    <n v="50"/>
    <n v="20"/>
    <n v="20"/>
    <n v="70"/>
    <n v="70"/>
    <n v="70"/>
    <s v="NA"/>
    <s v="NA"/>
    <s v="NA"/>
    <s v="NA"/>
  </r>
  <r>
    <s v="Nicaragua"/>
    <s v="Nicaragua"/>
    <s v="NIC"/>
    <s v="Latin America"/>
    <x v="19"/>
    <x v="4"/>
    <n v="2002"/>
    <x v="241"/>
    <n v="2"/>
    <n v="0.1"/>
    <n v="0"/>
    <n v="0.1"/>
    <n v="0.2"/>
    <n v="80"/>
    <n v="40"/>
    <n v="60"/>
    <n v="80"/>
    <n v="80"/>
    <n v="80"/>
    <s v="NA"/>
    <s v="NA"/>
    <s v="NA"/>
    <s v="NA"/>
  </r>
  <r>
    <s v="Nicaragua"/>
    <s v="Nicaragua"/>
    <s v="NIC"/>
    <s v="Latin America"/>
    <x v="19"/>
    <x v="4"/>
    <n v="2002"/>
    <x v="58"/>
    <n v="3.1"/>
    <n v="0.1"/>
    <n v="0.2"/>
    <n v="0.1"/>
    <n v="0.4"/>
    <n v="80"/>
    <n v="80"/>
    <n v="80"/>
    <n v="60"/>
    <n v="60"/>
    <n v="60"/>
    <s v="NA"/>
    <s v="NA"/>
    <s v="NA"/>
    <s v="NA"/>
  </r>
  <r>
    <s v="Nicaragua"/>
    <s v="Nicaragua"/>
    <s v="NIC"/>
    <s v="Latin America"/>
    <x v="19"/>
    <x v="4"/>
    <n v="2002"/>
    <x v="92"/>
    <n v="3.8"/>
    <n v="0"/>
    <n v="0"/>
    <n v="0"/>
    <n v="0"/>
    <n v="40"/>
    <n v="20"/>
    <s v="NA"/>
    <n v="10"/>
    <n v="10"/>
    <n v="10"/>
    <s v="NA"/>
    <s v="NA"/>
    <s v="NA"/>
    <s v="NA"/>
  </r>
  <r>
    <s v="Nicaragua"/>
    <s v="Nicaragua"/>
    <s v="NIC"/>
    <s v="Latin America"/>
    <x v="19"/>
    <x v="4"/>
    <n v="2002"/>
    <x v="12"/>
    <n v="2"/>
    <n v="0.1"/>
    <n v="0"/>
    <n v="0"/>
    <n v="0.1"/>
    <n v="80"/>
    <n v="60"/>
    <s v="NA"/>
    <n v="40"/>
    <n v="40"/>
    <n v="40"/>
    <s v="NA"/>
    <s v="NA"/>
    <s v="NA"/>
    <s v="NA"/>
  </r>
  <r>
    <s v="Nicaragua"/>
    <s v="Nicaragua"/>
    <s v="NIC"/>
    <s v="Latin America"/>
    <x v="19"/>
    <x v="4"/>
    <n v="2002"/>
    <x v="341"/>
    <n v="83.6"/>
    <n v="2.1"/>
    <n v="1.3"/>
    <n v="0.5"/>
    <n v="3.9"/>
    <n v="50"/>
    <n v="30"/>
    <n v="30"/>
    <n v="50"/>
    <n v="50"/>
    <n v="50"/>
    <s v="NA"/>
    <s v="NA"/>
    <s v="NA"/>
    <s v="NA"/>
  </r>
  <r>
    <s v="Nicaragua"/>
    <s v="Nicaragua"/>
    <s v="NIC"/>
    <s v="Latin America"/>
    <x v="19"/>
    <x v="4"/>
    <n v="2002"/>
    <x v="46"/>
    <n v="41.1"/>
    <n v="1.5"/>
    <n v="1"/>
    <n v="0.2"/>
    <n v="2.7"/>
    <n v="40"/>
    <n v="40"/>
    <n v="20"/>
    <n v="90"/>
    <n v="90"/>
    <n v="90"/>
    <s v="NA"/>
    <s v="NA"/>
    <s v="NA"/>
    <s v="NA"/>
  </r>
  <r>
    <s v="Nicaragua"/>
    <s v="Nicaragua"/>
    <s v="NIC"/>
    <s v="Latin America"/>
    <x v="19"/>
    <x v="4"/>
    <n v="2002"/>
    <x v="60"/>
    <n v="18.100000000000001"/>
    <n v="0.1"/>
    <n v="0.4"/>
    <n v="0"/>
    <n v="0.5"/>
    <n v="15"/>
    <n v="50"/>
    <s v="NA"/>
    <n v="40"/>
    <n v="40"/>
    <n v="40"/>
    <s v="NA"/>
    <s v="NA"/>
    <s v="NA"/>
    <s v="NA"/>
  </r>
  <r>
    <s v="Nicaragua"/>
    <s v="Nicaragua"/>
    <s v="NIC"/>
    <s v="Latin America"/>
    <x v="19"/>
    <x v="4"/>
    <n v="2002"/>
    <x v="24"/>
    <n v="53.3"/>
    <n v="2.6"/>
    <n v="1.7"/>
    <n v="1.1000000000000001"/>
    <n v="5.4"/>
    <n v="80"/>
    <n v="40"/>
    <n v="40"/>
    <n v="60"/>
    <n v="60"/>
    <n v="60"/>
    <s v="NA"/>
    <s v="NA"/>
    <s v="NA"/>
    <s v="NA"/>
  </r>
  <r>
    <s v="Nicaragua"/>
    <s v="Nicaragua"/>
    <s v="NIC"/>
    <s v="Latin America"/>
    <x v="19"/>
    <x v="4"/>
    <n v="2002"/>
    <x v="25"/>
    <n v="1.5"/>
    <n v="0"/>
    <n v="0"/>
    <n v="0"/>
    <n v="0"/>
    <n v="40"/>
    <n v="30"/>
    <s v="NA"/>
    <n v="60"/>
    <n v="60"/>
    <n v="60"/>
    <s v="NA"/>
    <s v="NA"/>
    <s v="NA"/>
    <s v="NA"/>
  </r>
  <r>
    <s v="Nicaragua"/>
    <s v="Nicaragua"/>
    <s v="NIC"/>
    <s v="Latin America"/>
    <x v="19"/>
    <x v="4"/>
    <n v="2002"/>
    <x v="20"/>
    <n v="11.3"/>
    <n v="0.7"/>
    <n v="0.7"/>
    <n v="0.5"/>
    <n v="1.9"/>
    <n v="60"/>
    <n v="60"/>
    <n v="40"/>
    <s v="NA"/>
    <s v="NA"/>
    <s v="NA"/>
    <s v="NA"/>
    <s v="NA"/>
    <s v="NA"/>
    <s v="NA"/>
  </r>
  <r>
    <s v="Nigeria"/>
    <s v="Nigeria"/>
    <s v="NGA"/>
    <s v="Africa"/>
    <x v="16"/>
    <x v="4"/>
    <n v="2002"/>
    <x v="42"/>
    <n v="3639"/>
    <n v="9.8000000000000007"/>
    <n v="4"/>
    <n v="0"/>
    <n v="13.8"/>
    <s v="NA"/>
    <s v="NA"/>
    <s v="NA"/>
    <s v="NA"/>
    <s v="NA"/>
    <s v="NA"/>
    <n v="2.7"/>
    <n v="1.1000000000000001"/>
    <s v="NA"/>
    <s v="NA"/>
  </r>
  <r>
    <s v="Nigeria"/>
    <s v="Nigeria"/>
    <s v="NGA"/>
    <s v="Africa"/>
    <x v="16"/>
    <x v="4"/>
    <n v="2002"/>
    <x v="22"/>
    <n v="368"/>
    <n v="12.9"/>
    <n v="0"/>
    <n v="0"/>
    <n v="12.9"/>
    <s v="NA"/>
    <s v="NA"/>
    <s v="NA"/>
    <s v="NA"/>
    <s v="NA"/>
    <s v="NA"/>
    <n v="35.1"/>
    <n v="0"/>
    <s v="NA"/>
    <s v="NA"/>
  </r>
  <r>
    <s v="Nigeria"/>
    <s v="Nigeria"/>
    <s v="NGA"/>
    <s v="Africa"/>
    <x v="16"/>
    <x v="4"/>
    <n v="2002"/>
    <x v="283"/>
    <n v="5390"/>
    <n v="2.7"/>
    <n v="3.2"/>
    <n v="0"/>
    <n v="5.9"/>
    <s v="NA"/>
    <s v="NA"/>
    <s v="NA"/>
    <s v="NA"/>
    <s v="NA"/>
    <s v="NA"/>
    <n v="0.5"/>
    <n v="0.6"/>
    <s v="NA"/>
    <s v="NA"/>
  </r>
  <r>
    <s v="Nigeria"/>
    <s v="Nigeria"/>
    <s v="NGA"/>
    <s v="Africa"/>
    <x v="16"/>
    <x v="4"/>
    <n v="2002"/>
    <x v="43"/>
    <n v="2997"/>
    <n v="3"/>
    <n v="2.1"/>
    <n v="0"/>
    <n v="5.0999999999999996"/>
    <s v="NA"/>
    <s v="NA"/>
    <s v="NA"/>
    <s v="NA"/>
    <s v="NA"/>
    <s v="NA"/>
    <n v="1"/>
    <n v="0.7"/>
    <s v="NA"/>
    <s v="NA"/>
  </r>
  <r>
    <s v="Nigeria"/>
    <s v="Nigeria"/>
    <s v="NGA"/>
    <s v="Africa"/>
    <x v="16"/>
    <x v="4"/>
    <n v="2002"/>
    <x v="19"/>
    <n v="4203"/>
    <n v="24.8"/>
    <n v="5.9"/>
    <n v="0"/>
    <n v="30.7"/>
    <s v="NA"/>
    <s v="NA"/>
    <s v="NA"/>
    <s v="NA"/>
    <s v="NA"/>
    <s v="NA"/>
    <n v="5.9"/>
    <n v="1.4"/>
    <s v="NA"/>
    <s v="NA"/>
  </r>
  <r>
    <s v="Nigeria"/>
    <s v="Nigeria"/>
    <s v="NGA"/>
    <s v="Africa"/>
    <x v="16"/>
    <x v="4"/>
    <n v="2002"/>
    <x v="44"/>
    <n v="5528"/>
    <n v="10"/>
    <n v="3.9"/>
    <n v="0"/>
    <n v="13.9"/>
    <s v="NA"/>
    <s v="NA"/>
    <s v="NA"/>
    <s v="NA"/>
    <s v="NA"/>
    <s v="NA"/>
    <n v="1.8"/>
    <n v="0.7"/>
    <s v="NA"/>
    <s v="NA"/>
  </r>
  <r>
    <s v="Nigeria"/>
    <s v="Nigeria"/>
    <s v="NGA"/>
    <s v="Africa"/>
    <x v="16"/>
    <x v="4"/>
    <n v="2002"/>
    <x v="12"/>
    <n v="80"/>
    <n v="0.1"/>
    <n v="0.1"/>
    <n v="0"/>
    <n v="0.2"/>
    <s v="NA"/>
    <s v="NA"/>
    <s v="NA"/>
    <s v="NA"/>
    <s v="NA"/>
    <s v="NA"/>
    <n v="1.3"/>
    <n v="1.3"/>
    <s v="NA"/>
    <s v="NA"/>
  </r>
  <r>
    <s v="Nigeria"/>
    <s v="Nigeria"/>
    <s v="NGA"/>
    <s v="Africa"/>
    <x v="16"/>
    <x v="4"/>
    <n v="2002"/>
    <x v="354"/>
    <n v="386"/>
    <n v="0.4"/>
    <n v="0.1"/>
    <n v="0"/>
    <n v="0.5"/>
    <s v="NA"/>
    <s v="NA"/>
    <s v="NA"/>
    <s v="NA"/>
    <s v="NA"/>
    <s v="NA"/>
    <n v="1"/>
    <n v="0.3"/>
    <s v="NA"/>
    <s v="NA"/>
  </r>
  <r>
    <s v="Nigeria"/>
    <s v="Nigeria"/>
    <s v="NGA"/>
    <s v="Africa"/>
    <x v="16"/>
    <x v="4"/>
    <n v="2002"/>
    <x v="48"/>
    <n v="2097"/>
    <n v="10.1"/>
    <n v="4"/>
    <n v="0"/>
    <n v="14.1"/>
    <s v="NA"/>
    <s v="NA"/>
    <s v="NA"/>
    <s v="NA"/>
    <s v="NA"/>
    <s v="NA"/>
    <n v="4.8"/>
    <n v="1.9"/>
    <s v="NA"/>
    <s v="NA"/>
  </r>
  <r>
    <s v="Nigeria"/>
    <s v="Nigeria"/>
    <s v="NGA"/>
    <s v="Africa"/>
    <x v="16"/>
    <x v="4"/>
    <n v="2002"/>
    <x v="46"/>
    <n v="7338"/>
    <n v="10.3"/>
    <n v="2.9"/>
    <n v="0"/>
    <n v="13.2"/>
    <s v="NA"/>
    <s v="NA"/>
    <s v="NA"/>
    <s v="NA"/>
    <s v="NA"/>
    <s v="NA"/>
    <n v="1.4"/>
    <n v="0.4"/>
    <s v="NA"/>
    <s v="NA"/>
  </r>
  <r>
    <s v="Nigeria"/>
    <s v="Nigeria"/>
    <s v="NGA"/>
    <s v="Africa"/>
    <x v="16"/>
    <x v="4"/>
    <n v="2002"/>
    <x v="60"/>
    <n v="467"/>
    <n v="1.2"/>
    <n v="1"/>
    <n v="0"/>
    <n v="2.2000000000000002"/>
    <s v="NA"/>
    <s v="NA"/>
    <s v="NA"/>
    <s v="NA"/>
    <s v="NA"/>
    <s v="NA"/>
    <n v="2.6"/>
    <n v="2.1"/>
    <s v="NA"/>
    <s v="NA"/>
  </r>
  <r>
    <s v="Nigeria"/>
    <s v="Nigeria"/>
    <s v="NGA"/>
    <s v="Africa"/>
    <x v="16"/>
    <x v="4"/>
    <n v="2002"/>
    <x v="72"/>
    <n v="555"/>
    <n v="1.2"/>
    <n v="0.5"/>
    <n v="0"/>
    <n v="1.7"/>
    <s v="NA"/>
    <s v="NA"/>
    <s v="NA"/>
    <s v="NA"/>
    <s v="NA"/>
    <s v="NA"/>
    <n v="2.2000000000000002"/>
    <n v="0.9"/>
    <s v="NA"/>
    <s v="NA"/>
  </r>
  <r>
    <s v="Nigeria"/>
    <s v="Nigeria"/>
    <s v="NGA"/>
    <s v="Africa"/>
    <x v="16"/>
    <x v="4"/>
    <n v="2002"/>
    <x v="91"/>
    <n v="2847"/>
    <n v="11.1"/>
    <n v="4"/>
    <n v="0"/>
    <n v="15.1"/>
    <s v="NA"/>
    <s v="NA"/>
    <s v="NA"/>
    <s v="NA"/>
    <s v="NA"/>
    <s v="NA"/>
    <n v="3.9"/>
    <n v="1.4"/>
    <s v="NA"/>
    <s v="NA"/>
  </r>
  <r>
    <s v="Norway"/>
    <s v="Norway"/>
    <s v="NOR"/>
    <s v="Western and Central Europe"/>
    <x v="21"/>
    <x v="4"/>
    <n v="2002"/>
    <x v="0"/>
    <n v="176"/>
    <n v="18"/>
    <n v="7"/>
    <n v="8"/>
    <n v="33"/>
    <s v="NA"/>
    <s v="NA"/>
    <s v="NA"/>
    <s v="NA"/>
    <s v="NA"/>
    <s v="NA"/>
    <n v="100"/>
    <n v="38"/>
    <n v="46"/>
    <s v="NA"/>
  </r>
  <r>
    <s v="Norway"/>
    <s v="Norway"/>
    <s v="NOR"/>
    <s v="Western and Central Europe"/>
    <x v="21"/>
    <x v="4"/>
    <n v="2002"/>
    <x v="343"/>
    <n v="493"/>
    <n v="54"/>
    <n v="13"/>
    <n v="35"/>
    <n v="102"/>
    <s v="NA"/>
    <s v="NA"/>
    <s v="NA"/>
    <s v="NA"/>
    <s v="NA"/>
    <s v="NA"/>
    <n v="110"/>
    <n v="27"/>
    <n v="72"/>
    <s v="NA"/>
  </r>
  <r>
    <s v="Norway"/>
    <s v="Norway"/>
    <s v="NOR"/>
    <s v="Western and Central Europe"/>
    <x v="21"/>
    <x v="4"/>
    <n v="2002"/>
    <x v="345"/>
    <n v="145"/>
    <n v="15"/>
    <n v="3"/>
    <n v="8"/>
    <n v="26"/>
    <s v="NA"/>
    <s v="NA"/>
    <s v="NA"/>
    <s v="NA"/>
    <s v="NA"/>
    <s v="NA"/>
    <n v="100"/>
    <n v="19"/>
    <n v="57"/>
    <s v="NA"/>
  </r>
  <r>
    <s v="Norway"/>
    <s v="Norway"/>
    <s v="NOR"/>
    <s v="Western and Central Europe"/>
    <x v="21"/>
    <x v="4"/>
    <n v="2002"/>
    <x v="230"/>
    <n v="6"/>
    <n v="1"/>
    <n v="0"/>
    <n v="0"/>
    <n v="1"/>
    <s v="NA"/>
    <s v="NA"/>
    <s v="NA"/>
    <s v="NA"/>
    <s v="NA"/>
    <s v="NA"/>
    <n v="110"/>
    <n v="45"/>
    <n v="48"/>
    <s v="NA"/>
  </r>
  <r>
    <s v="Norway"/>
    <s v="Norway"/>
    <s v="NOR"/>
    <s v="Western and Central Europe"/>
    <x v="21"/>
    <x v="4"/>
    <n v="2002"/>
    <x v="347"/>
    <n v="5"/>
    <n v="0"/>
    <n v="0"/>
    <n v="0"/>
    <n v="0"/>
    <s v="NA"/>
    <s v="NA"/>
    <s v="NA"/>
    <s v="NA"/>
    <s v="NA"/>
    <s v="NA"/>
    <n v="80"/>
    <n v="40"/>
    <n v="90"/>
    <s v="NA"/>
  </r>
  <r>
    <s v="Norway"/>
    <s v="Norway"/>
    <s v="NOR"/>
    <s v="Western and Central Europe"/>
    <x v="21"/>
    <x v="4"/>
    <n v="2002"/>
    <x v="12"/>
    <n v="15"/>
    <n v="2"/>
    <n v="1"/>
    <n v="2"/>
    <n v="5"/>
    <s v="NA"/>
    <s v="NA"/>
    <s v="NA"/>
    <s v="NA"/>
    <s v="NA"/>
    <s v="NA"/>
    <n v="100"/>
    <n v="90"/>
    <n v="160"/>
    <s v="NA"/>
  </r>
  <r>
    <s v="Norway"/>
    <s v="Norway"/>
    <s v="NOR"/>
    <s v="Western and Central Europe"/>
    <x v="21"/>
    <x v="4"/>
    <n v="2002"/>
    <x v="233"/>
    <n v="94"/>
    <n v="9"/>
    <n v="4"/>
    <n v="4"/>
    <n v="17"/>
    <s v="NA"/>
    <s v="NA"/>
    <s v="NA"/>
    <s v="NA"/>
    <s v="NA"/>
    <s v="NA"/>
    <n v="96"/>
    <n v="38"/>
    <n v="46"/>
    <s v="NA"/>
  </r>
  <r>
    <s v="Norway"/>
    <s v="Norway"/>
    <s v="NOR"/>
    <s v="Western and Central Europe"/>
    <x v="21"/>
    <x v="4"/>
    <n v="2002"/>
    <x v="20"/>
    <n v="6"/>
    <n v="1"/>
    <n v="0"/>
    <n v="1"/>
    <n v="2"/>
    <s v="NA"/>
    <s v="NA"/>
    <s v="NA"/>
    <s v="NA"/>
    <s v="NA"/>
    <s v="NA"/>
    <n v="150"/>
    <n v="75"/>
    <n v="200"/>
    <s v="NA"/>
  </r>
  <r>
    <s v="Norway"/>
    <s v="Norway"/>
    <s v="NOR"/>
    <s v="Western and Central Europe"/>
    <x v="21"/>
    <x v="4"/>
    <n v="2002"/>
    <x v="16"/>
    <n v="60"/>
    <n v="7"/>
    <n v="3"/>
    <n v="3"/>
    <n v="13"/>
    <s v="NA"/>
    <s v="NA"/>
    <s v="NA"/>
    <s v="NA"/>
    <s v="NA"/>
    <s v="NA"/>
    <n v="118"/>
    <n v="42"/>
    <n v="46"/>
    <s v="NA"/>
  </r>
  <r>
    <s v="Pakistan"/>
    <s v="Pakistan"/>
    <s v="PAK"/>
    <s v="South Asia"/>
    <x v="23"/>
    <x v="4"/>
    <n v="2002"/>
    <x v="22"/>
    <n v="2922.6"/>
    <n v="524.9"/>
    <n v="82.9"/>
    <n v="0.7"/>
    <n v="608.5"/>
    <s v="NA"/>
    <s v="NA"/>
    <s v="NA"/>
    <s v="NA"/>
    <s v="NA"/>
    <s v="NA"/>
    <n v="179.600355847533"/>
    <n v="28.365154314651299"/>
    <n v="0.23951276260863599"/>
    <s v="NA"/>
  </r>
  <r>
    <s v="Pakistan"/>
    <s v="Pakistan"/>
    <s v="PAK"/>
    <s v="South Asia"/>
    <x v="23"/>
    <x v="4"/>
    <n v="2002"/>
    <x v="19"/>
    <n v="885.4"/>
    <n v="51.2"/>
    <n v="7.6"/>
    <n v="1.8"/>
    <n v="60.6"/>
    <s v="NA"/>
    <s v="NA"/>
    <s v="NA"/>
    <s v="NA"/>
    <s v="NA"/>
    <s v="NA"/>
    <n v="57.826970860628002"/>
    <n v="8.5836909871244593"/>
    <n v="2.0329794443189502"/>
    <s v="NA"/>
  </r>
  <r>
    <s v="Pakistan"/>
    <s v="Pakistan"/>
    <s v="PAK"/>
    <s v="South Asia"/>
    <x v="23"/>
    <x v="4"/>
    <n v="2002"/>
    <x v="421"/>
    <n v="7322.5"/>
    <n v="274.10000000000002"/>
    <n v="63.9"/>
    <n v="8.3000000000000007"/>
    <n v="346.3"/>
    <s v="NA"/>
    <s v="NA"/>
    <s v="NA"/>
    <s v="NA"/>
    <s v="NA"/>
    <s v="NA"/>
    <n v="37.432570843291202"/>
    <n v="8.7265278251963103"/>
    <n v="1.1334926596107899"/>
    <s v="NA"/>
  </r>
  <r>
    <s v="Pakistan"/>
    <s v="Pakistan"/>
    <s v="PAK"/>
    <s v="South Asia"/>
    <x v="23"/>
    <x v="4"/>
    <n v="2002"/>
    <x v="48"/>
    <n v="2422.1999999999998"/>
    <n v="126.5"/>
    <n v="16.600000000000001"/>
    <n v="0.5"/>
    <n v="143.6"/>
    <s v="NA"/>
    <s v="NA"/>
    <s v="NA"/>
    <s v="NA"/>
    <s v="NA"/>
    <s v="NA"/>
    <n v="52.225249772933701"/>
    <n v="6.85327388324664"/>
    <n v="0.20642391214598299"/>
    <s v="NA"/>
  </r>
  <r>
    <s v="Pakistan"/>
    <s v="Pakistan"/>
    <s v="PAK"/>
    <s v="South Asia"/>
    <x v="23"/>
    <x v="4"/>
    <n v="2002"/>
    <x v="24"/>
    <n v="1155.0999999999999"/>
    <n v="226.3"/>
    <n v="46.6"/>
    <n v="3.6"/>
    <n v="276.5"/>
    <s v="NA"/>
    <s v="NA"/>
    <s v="NA"/>
    <s v="NA"/>
    <s v="NA"/>
    <s v="NA"/>
    <n v="195.913773699247"/>
    <n v="40.342827460825902"/>
    <n v="3.1166132802354798"/>
    <s v="NA"/>
  </r>
  <r>
    <s v="Pakistan"/>
    <s v="Pakistan"/>
    <s v="PAK"/>
    <s v="South Asia"/>
    <x v="23"/>
    <x v="4"/>
    <n v="2002"/>
    <x v="16"/>
    <n v="8332.2000000000007"/>
    <n v="894"/>
    <n v="247"/>
    <n v="6.1"/>
    <n v="1147.0999999999999"/>
    <s v="NA"/>
    <s v="NA"/>
    <s v="NA"/>
    <s v="NA"/>
    <s v="NA"/>
    <s v="NA"/>
    <n v="107.294592064521"/>
    <n v="29.644031588295999"/>
    <n v="0.73209956554091304"/>
    <s v="NA"/>
  </r>
  <r>
    <s v="Paraguay"/>
    <s v="Paraguay"/>
    <s v="PRY"/>
    <s v="Latin America"/>
    <x v="17"/>
    <x v="4"/>
    <n v="2002"/>
    <x v="2"/>
    <n v="19.399999999999999"/>
    <n v="0.7"/>
    <n v="0.3"/>
    <n v="0.2"/>
    <n v="1.2"/>
    <n v="60"/>
    <n v="30"/>
    <n v="40"/>
    <n v="60"/>
    <n v="60"/>
    <n v="60"/>
    <s v="NA"/>
    <s v="NA"/>
    <s v="NA"/>
    <s v="NA"/>
  </r>
  <r>
    <s v="Paraguay"/>
    <s v="Paraguay"/>
    <s v="PRY"/>
    <s v="Latin America"/>
    <x v="17"/>
    <x v="4"/>
    <n v="2002"/>
    <x v="53"/>
    <n v="6"/>
    <n v="0.2"/>
    <n v="0"/>
    <n v="0.2"/>
    <n v="0.4"/>
    <n v="60"/>
    <n v="10"/>
    <n v="40"/>
    <n v="60"/>
    <n v="60"/>
    <n v="60"/>
    <s v="NA"/>
    <s v="NA"/>
    <s v="NA"/>
    <s v="NA"/>
  </r>
  <r>
    <s v="Paraguay"/>
    <s v="Paraguay"/>
    <s v="PRY"/>
    <s v="Latin America"/>
    <x v="17"/>
    <x v="4"/>
    <n v="2002"/>
    <x v="22"/>
    <n v="110.7"/>
    <n v="0.4"/>
    <n v="0.3"/>
    <n v="0.3"/>
    <n v="1"/>
    <n v="40"/>
    <n v="30"/>
    <n v="30"/>
    <n v="10"/>
    <n v="10"/>
    <n v="10"/>
    <s v="NA"/>
    <s v="NA"/>
    <s v="NA"/>
    <s v="NA"/>
  </r>
  <r>
    <s v="Paraguay"/>
    <s v="Paraguay"/>
    <s v="PRY"/>
    <s v="Latin America"/>
    <x v="17"/>
    <x v="4"/>
    <n v="2002"/>
    <x v="356"/>
    <n v="73.900000000000006"/>
    <n v="0.9"/>
    <n v="1.3"/>
    <n v="0.4"/>
    <n v="2.6"/>
    <n v="20"/>
    <n v="30"/>
    <n v="20"/>
    <n v="60"/>
    <n v="60"/>
    <n v="60"/>
    <s v="NA"/>
    <s v="NA"/>
    <s v="NA"/>
    <s v="NA"/>
  </r>
  <r>
    <s v="Paraguay"/>
    <s v="Paraguay"/>
    <s v="PRY"/>
    <s v="Latin America"/>
    <x v="17"/>
    <x v="4"/>
    <n v="2002"/>
    <x v="4"/>
    <n v="18.7"/>
    <n v="0.7"/>
    <n v="0.3"/>
    <n v="0.9"/>
    <n v="1.9"/>
    <n v="60"/>
    <n v="30"/>
    <n v="80"/>
    <n v="60"/>
    <n v="60"/>
    <n v="60"/>
    <s v="NA"/>
    <s v="NA"/>
    <s v="NA"/>
    <s v="NA"/>
  </r>
  <r>
    <s v="Paraguay"/>
    <s v="Paraguay"/>
    <s v="PRY"/>
    <s v="Latin America"/>
    <x v="17"/>
    <x v="4"/>
    <n v="2002"/>
    <x v="19"/>
    <n v="384.1"/>
    <n v="3.5"/>
    <n v="3.5"/>
    <n v="3.5"/>
    <n v="10.5"/>
    <n v="30"/>
    <n v="30"/>
    <n v="30"/>
    <n v="30"/>
    <n v="30"/>
    <n v="30"/>
    <s v="NA"/>
    <s v="NA"/>
    <s v="NA"/>
    <s v="NA"/>
  </r>
  <r>
    <s v="Paraguay"/>
    <s v="Paraguay"/>
    <s v="PRY"/>
    <s v="Latin America"/>
    <x v="17"/>
    <x v="4"/>
    <n v="2002"/>
    <x v="241"/>
    <n v="11.5"/>
    <n v="0.6"/>
    <n v="0.3"/>
    <n v="0.4"/>
    <n v="1.3"/>
    <n v="60"/>
    <n v="40"/>
    <n v="60"/>
    <n v="80"/>
    <n v="80"/>
    <n v="80"/>
    <s v="NA"/>
    <s v="NA"/>
    <s v="NA"/>
    <s v="NA"/>
  </r>
  <r>
    <s v="Paraguay"/>
    <s v="Paraguay"/>
    <s v="PRY"/>
    <s v="Latin America"/>
    <x v="17"/>
    <x v="4"/>
    <n v="2002"/>
    <x v="13"/>
    <n v="81.599999999999994"/>
    <n v="0.8"/>
    <n v="0.7"/>
    <n v="0.5"/>
    <n v="2"/>
    <n v="20"/>
    <n v="30"/>
    <n v="30"/>
    <n v="50"/>
    <n v="50"/>
    <n v="50"/>
    <s v="NA"/>
    <s v="NA"/>
    <s v="NA"/>
    <s v="NA"/>
  </r>
  <r>
    <s v="Paraguay"/>
    <s v="Paraguay"/>
    <s v="PRY"/>
    <s v="Latin America"/>
    <x v="17"/>
    <x v="4"/>
    <n v="2002"/>
    <x v="341"/>
    <n v="40.5"/>
    <n v="1"/>
    <n v="0.6"/>
    <n v="0.3"/>
    <n v="1.9"/>
    <n v="50"/>
    <n v="40"/>
    <n v="40"/>
    <n v="50"/>
    <n v="50"/>
    <n v="50"/>
    <s v="NA"/>
    <s v="NA"/>
    <s v="NA"/>
    <s v="NA"/>
  </r>
  <r>
    <s v="Paraguay"/>
    <s v="Paraguay"/>
    <s v="PRY"/>
    <s v="Latin America"/>
    <x v="17"/>
    <x v="4"/>
    <n v="2002"/>
    <x v="46"/>
    <n v="41.1"/>
    <n v="1.5"/>
    <n v="0.4"/>
    <n v="0.4"/>
    <n v="2.2999999999999998"/>
    <n v="40"/>
    <n v="30"/>
    <n v="30"/>
    <n v="90"/>
    <n v="90"/>
    <n v="90"/>
    <s v="NA"/>
    <s v="NA"/>
    <s v="NA"/>
    <s v="NA"/>
  </r>
  <r>
    <s v="Paraguay"/>
    <s v="Paraguay"/>
    <s v="PRY"/>
    <s v="Latin America"/>
    <x v="17"/>
    <x v="4"/>
    <n v="2002"/>
    <x v="60"/>
    <n v="939.7"/>
    <n v="2.8"/>
    <n v="8.5"/>
    <n v="8.5"/>
    <n v="19.8"/>
    <n v="10"/>
    <n v="30"/>
    <n v="30"/>
    <n v="30"/>
    <n v="30"/>
    <n v="30"/>
    <s v="NA"/>
    <s v="NA"/>
    <s v="NA"/>
    <s v="NA"/>
  </r>
  <r>
    <s v="Paraguay"/>
    <s v="Paraguay"/>
    <s v="PRY"/>
    <s v="Latin America"/>
    <x v="17"/>
    <x v="4"/>
    <n v="2002"/>
    <x v="24"/>
    <n v="57.8"/>
    <n v="1.7"/>
    <n v="1.4"/>
    <n v="1.2"/>
    <n v="4.3"/>
    <n v="60"/>
    <n v="40"/>
    <n v="40"/>
    <n v="50"/>
    <n v="50"/>
    <n v="50"/>
    <s v="NA"/>
    <s v="NA"/>
    <s v="NA"/>
    <s v="NA"/>
  </r>
  <r>
    <s v="Paraguay"/>
    <s v="Paraguay"/>
    <s v="PRY"/>
    <s v="Latin America"/>
    <x v="17"/>
    <x v="4"/>
    <n v="2002"/>
    <x v="34"/>
    <n v="47.9"/>
    <n v="1.3"/>
    <n v="2.2999999999999998"/>
    <n v="3.1"/>
    <n v="6.7"/>
    <n v="40"/>
    <n v="60"/>
    <n v="80"/>
    <n v="70"/>
    <n v="70"/>
    <n v="70"/>
    <s v="NA"/>
    <s v="NA"/>
    <s v="NA"/>
    <s v="NA"/>
  </r>
  <r>
    <s v="Paraguay"/>
    <s v="Paraguay"/>
    <s v="PRY"/>
    <s v="Latin America"/>
    <x v="17"/>
    <x v="4"/>
    <n v="2002"/>
    <x v="25"/>
    <n v="7.8"/>
    <n v="0.1"/>
    <n v="0.1"/>
    <n v="0"/>
    <n v="0.2"/>
    <n v="30"/>
    <n v="30"/>
    <s v="NA"/>
    <n v="60"/>
    <n v="60"/>
    <n v="60"/>
    <s v="NA"/>
    <s v="NA"/>
    <s v="NA"/>
    <s v="NA"/>
  </r>
  <r>
    <s v="Paraguay"/>
    <s v="Paraguay"/>
    <s v="PRY"/>
    <s v="Latin America"/>
    <x v="17"/>
    <x v="4"/>
    <n v="2002"/>
    <x v="20"/>
    <n v="20.3"/>
    <n v="1.6"/>
    <n v="0.6"/>
    <n v="0.8"/>
    <n v="3"/>
    <n v="80"/>
    <n v="80"/>
    <n v="40"/>
    <s v="NA"/>
    <s v="NA"/>
    <s v="NA"/>
    <s v="NA"/>
    <s v="NA"/>
    <s v="NA"/>
    <s v="NA"/>
  </r>
  <r>
    <s v="Paraguay"/>
    <s v="Paraguay"/>
    <s v="PRY"/>
    <s v="Latin America"/>
    <x v="17"/>
    <x v="4"/>
    <n v="2002"/>
    <x v="16"/>
    <n v="200.7"/>
    <n v="3.2"/>
    <n v="4"/>
    <n v="2.4"/>
    <n v="9.6"/>
    <n v="40"/>
    <n v="50"/>
    <n v="30"/>
    <n v="40"/>
    <n v="40"/>
    <n v="40"/>
    <s v="NA"/>
    <s v="NA"/>
    <s v="NA"/>
    <s v="NA"/>
  </r>
  <r>
    <s v="Philippines"/>
    <s v="Philippines"/>
    <s v="PHL"/>
    <s v="East Asia"/>
    <x v="22"/>
    <x v="4"/>
    <n v="2002"/>
    <x v="42"/>
    <n v="221"/>
    <n v="1.7"/>
    <n v="0.7"/>
    <n v="0.1"/>
    <n v="2.5"/>
    <n v="25"/>
    <n v="15"/>
    <n v="10"/>
    <n v="30"/>
    <n v="30"/>
    <n v="30"/>
    <s v="NA"/>
    <s v="NA"/>
    <s v="NA"/>
    <s v="NA"/>
  </r>
  <r>
    <s v="Philippines"/>
    <s v="Philippines"/>
    <s v="PHL"/>
    <s v="East Asia"/>
    <x v="22"/>
    <x v="4"/>
    <n v="2002"/>
    <x v="51"/>
    <n v="15"/>
    <n v="0.6"/>
    <n v="0.3"/>
    <n v="0.2"/>
    <n v="1.1000000000000001"/>
    <n v="85"/>
    <n v="45"/>
    <n v="45"/>
    <n v="50"/>
    <n v="50"/>
    <n v="50"/>
    <s v="NA"/>
    <s v="NA"/>
    <s v="NA"/>
    <s v="NA"/>
  </r>
  <r>
    <s v="Philippines"/>
    <s v="Philippines"/>
    <s v="PHL"/>
    <s v="East Asia"/>
    <x v="22"/>
    <x v="4"/>
    <n v="2002"/>
    <x v="52"/>
    <n v="3077"/>
    <n v="18.5"/>
    <n v="9.1999999999999993"/>
    <n v="6.2"/>
    <n v="33.9"/>
    <n v="20"/>
    <n v="15"/>
    <n v="10"/>
    <n v="30"/>
    <n v="30"/>
    <n v="30"/>
    <s v="NA"/>
    <s v="NA"/>
    <s v="NA"/>
    <s v="NA"/>
  </r>
  <r>
    <s v="Philippines"/>
    <s v="Philippines"/>
    <s v="PHL"/>
    <s v="East Asia"/>
    <x v="22"/>
    <x v="4"/>
    <n v="2002"/>
    <x v="53"/>
    <n v="137"/>
    <n v="4.0999999999999996"/>
    <n v="1.9"/>
    <n v="1.1000000000000001"/>
    <n v="7.1"/>
    <n v="75"/>
    <n v="35"/>
    <n v="40"/>
    <n v="40"/>
    <n v="40"/>
    <n v="40"/>
    <s v="NA"/>
    <s v="NA"/>
    <s v="NA"/>
    <s v="NA"/>
  </r>
  <r>
    <s v="Philippines"/>
    <s v="Philippines"/>
    <s v="PHL"/>
    <s v="East Asia"/>
    <x v="22"/>
    <x v="4"/>
    <n v="2002"/>
    <x v="61"/>
    <n v="943"/>
    <n v="35.4"/>
    <n v="11.8"/>
    <n v="18.899999999999999"/>
    <n v="66.099999999999994"/>
    <n v="75"/>
    <n v="35"/>
    <n v="40"/>
    <n v="50"/>
    <n v="50"/>
    <n v="50"/>
    <s v="NA"/>
    <s v="NA"/>
    <s v="NA"/>
    <s v="NA"/>
  </r>
  <r>
    <s v="Philippines"/>
    <s v="Philippines"/>
    <s v="PHL"/>
    <s v="East Asia"/>
    <x v="22"/>
    <x v="4"/>
    <n v="2002"/>
    <x v="43"/>
    <n v="27"/>
    <n v="0.2"/>
    <n v="0.2"/>
    <n v="0.1"/>
    <n v="0.5"/>
    <n v="40"/>
    <n v="30"/>
    <n v="20"/>
    <n v="20"/>
    <n v="20"/>
    <n v="20"/>
    <s v="NA"/>
    <s v="NA"/>
    <s v="NA"/>
    <s v="NA"/>
  </r>
  <r>
    <s v="Philippines"/>
    <s v="Philippines"/>
    <s v="PHL"/>
    <s v="East Asia"/>
    <x v="22"/>
    <x v="4"/>
    <n v="2002"/>
    <x v="19"/>
    <n v="2507"/>
    <n v="116.3"/>
    <n v="30.1"/>
    <n v="17.600000000000001"/>
    <n v="164"/>
    <n v="58"/>
    <n v="16"/>
    <n v="10"/>
    <n v="80"/>
    <n v="80"/>
    <n v="80"/>
    <s v="NA"/>
    <s v="NA"/>
    <s v="NA"/>
    <s v="NA"/>
  </r>
  <r>
    <s v="Philippines"/>
    <s v="Philippines"/>
    <s v="PHL"/>
    <s v="East Asia"/>
    <x v="22"/>
    <x v="4"/>
    <n v="2002"/>
    <x v="241"/>
    <n v="15"/>
    <n v="0.9"/>
    <n v="0.2"/>
    <n v="0.7"/>
    <n v="1.8"/>
    <n v="75"/>
    <n v="25"/>
    <n v="70"/>
    <n v="80"/>
    <n v="80"/>
    <n v="80"/>
    <s v="NA"/>
    <s v="NA"/>
    <s v="NA"/>
    <s v="NA"/>
  </r>
  <r>
    <s v="Philippines"/>
    <s v="Philippines"/>
    <s v="PHL"/>
    <s v="East Asia"/>
    <x v="22"/>
    <x v="4"/>
    <n v="2002"/>
    <x v="8"/>
    <n v="10"/>
    <n v="0.2"/>
    <n v="0.1"/>
    <n v="0"/>
    <n v="0.3"/>
    <n v="60"/>
    <n v="40"/>
    <n v="20"/>
    <n v="40"/>
    <n v="40"/>
    <n v="40"/>
    <s v="NA"/>
    <s v="NA"/>
    <s v="NA"/>
    <s v="NA"/>
  </r>
  <r>
    <s v="Philippines"/>
    <s v="Philippines"/>
    <s v="PHL"/>
    <s v="East Asia"/>
    <x v="22"/>
    <x v="4"/>
    <n v="2002"/>
    <x v="12"/>
    <n v="5"/>
    <n v="0.3"/>
    <n v="0.2"/>
    <n v="0.1"/>
    <n v="0.6"/>
    <n v="85"/>
    <n v="55"/>
    <n v="45"/>
    <n v="80"/>
    <n v="80"/>
    <n v="80"/>
    <s v="NA"/>
    <s v="NA"/>
    <s v="NA"/>
    <s v="NA"/>
  </r>
  <r>
    <s v="Philippines"/>
    <s v="Philippines"/>
    <s v="PHL"/>
    <s v="East Asia"/>
    <x v="22"/>
    <x v="4"/>
    <n v="2002"/>
    <x v="48"/>
    <n v="4037"/>
    <n v="175"/>
    <n v="51.5"/>
    <n v="33.299999999999997"/>
    <n v="259.8"/>
    <n v="51"/>
    <n v="15"/>
    <n v="11"/>
    <n v="85"/>
    <n v="85"/>
    <n v="85"/>
    <s v="NA"/>
    <s v="NA"/>
    <s v="NA"/>
    <s v="NA"/>
  </r>
  <r>
    <s v="Philippines"/>
    <s v="Philippines"/>
    <s v="PHL"/>
    <s v="East Asia"/>
    <x v="22"/>
    <x v="4"/>
    <n v="2002"/>
    <x v="76"/>
    <n v="91"/>
    <n v="0.9"/>
    <n v="0.4"/>
    <n v="0.2"/>
    <n v="1.5"/>
    <n v="25"/>
    <n v="15"/>
    <n v="80"/>
    <n v="40"/>
    <n v="40"/>
    <n v="40"/>
    <s v="NA"/>
    <s v="NA"/>
    <s v="NA"/>
    <s v="NA"/>
  </r>
  <r>
    <s v="Philippines"/>
    <s v="Philippines"/>
    <s v="PHL"/>
    <s v="East Asia"/>
    <x v="22"/>
    <x v="4"/>
    <n v="2002"/>
    <x v="60"/>
    <n v="1"/>
    <n v="0"/>
    <n v="0"/>
    <n v="0"/>
    <n v="0"/>
    <n v="20"/>
    <n v="30"/>
    <n v="10"/>
    <n v="20"/>
    <n v="20"/>
    <n v="20"/>
    <s v="NA"/>
    <s v="NA"/>
    <s v="NA"/>
    <s v="NA"/>
  </r>
  <r>
    <s v="Philippines"/>
    <s v="Philippines"/>
    <s v="PHL"/>
    <s v="East Asia"/>
    <x v="22"/>
    <x v="4"/>
    <n v="2002"/>
    <x v="24"/>
    <n v="375"/>
    <n v="25.5"/>
    <n v="12.4"/>
    <n v="4.5"/>
    <n v="42.4"/>
    <n v="85"/>
    <n v="55"/>
    <n v="30"/>
    <n v="80"/>
    <n v="80"/>
    <n v="80"/>
    <s v="NA"/>
    <s v="NA"/>
    <s v="NA"/>
    <s v="NA"/>
  </r>
  <r>
    <s v="Philippines"/>
    <s v="Philippines"/>
    <s v="PHL"/>
    <s v="East Asia"/>
    <x v="22"/>
    <x v="4"/>
    <n v="2002"/>
    <x v="25"/>
    <n v="44"/>
    <n v="2.6"/>
    <n v="0.6"/>
    <n v="1.7"/>
    <n v="4.9000000000000004"/>
    <n v="75"/>
    <n v="20"/>
    <n v="55"/>
    <n v="80"/>
    <n v="80"/>
    <n v="80"/>
    <s v="NA"/>
    <s v="NA"/>
    <s v="NA"/>
    <s v="NA"/>
  </r>
  <r>
    <s v="Philippines"/>
    <s v="Philippines"/>
    <s v="PHL"/>
    <s v="East Asia"/>
    <x v="22"/>
    <x v="4"/>
    <n v="2002"/>
    <x v="20"/>
    <n v="560"/>
    <n v="28.6"/>
    <n v="8.9"/>
    <n v="14"/>
    <n v="51.5"/>
    <n v="85"/>
    <n v="25"/>
    <n v="50"/>
    <n v="60"/>
    <n v="60"/>
    <n v="60"/>
    <s v="NA"/>
    <s v="NA"/>
    <s v="NA"/>
    <s v="NA"/>
  </r>
  <r>
    <s v="Poland"/>
    <s v="Poland"/>
    <s v="POL"/>
    <s v="Western and Central Europe"/>
    <x v="21"/>
    <x v="4"/>
    <n v="2002"/>
    <x v="0"/>
    <n v="1102.21"/>
    <n v="69.88"/>
    <n v="24.13"/>
    <n v="29.86"/>
    <n v="123.87"/>
    <s v="NA"/>
    <s v="NA"/>
    <s v="NA"/>
    <s v="NA"/>
    <s v="NA"/>
    <s v="NA"/>
    <n v="63.4"/>
    <n v="21.9"/>
    <n v="27.1"/>
    <s v="NA"/>
  </r>
  <r>
    <s v="Poland"/>
    <s v="Poland"/>
    <s v="POL"/>
    <s v="Western and Central Europe"/>
    <x v="21"/>
    <x v="4"/>
    <n v="2002"/>
    <x v="422"/>
    <n v="54.99"/>
    <n v="1.52"/>
    <n v="0.52"/>
    <n v="0.65"/>
    <n v="2.69"/>
    <s v="NA"/>
    <s v="NA"/>
    <s v="NA"/>
    <s v="NA"/>
    <s v="NA"/>
    <s v="NA"/>
    <n v="27.8"/>
    <n v="9.6"/>
    <n v="11.9"/>
    <s v="NA"/>
  </r>
  <r>
    <s v="Poland"/>
    <s v="Poland"/>
    <s v="POL"/>
    <s v="Western and Central Europe"/>
    <x v="21"/>
    <x v="4"/>
    <n v="2002"/>
    <x v="423"/>
    <n v="1430.88"/>
    <n v="66.099999999999994"/>
    <n v="22.75"/>
    <n v="28.33"/>
    <n v="117.18"/>
    <s v="NA"/>
    <s v="NA"/>
    <s v="NA"/>
    <s v="NA"/>
    <s v="NA"/>
    <s v="NA"/>
    <n v="46.2"/>
    <n v="15.9"/>
    <n v="19.8"/>
    <s v="NA"/>
  </r>
  <r>
    <s v="Poland"/>
    <s v="Poland"/>
    <s v="POL"/>
    <s v="Western and Central Europe"/>
    <x v="21"/>
    <x v="4"/>
    <n v="2002"/>
    <x v="384"/>
    <n v="128.72"/>
    <n v="10.52"/>
    <n v="3.62"/>
    <n v="4.5"/>
    <n v="18.64"/>
    <s v="NA"/>
    <s v="NA"/>
    <s v="NA"/>
    <s v="NA"/>
    <s v="NA"/>
    <s v="NA"/>
    <n v="81.8"/>
    <n v="28.2"/>
    <n v="35"/>
    <s v="NA"/>
  </r>
  <r>
    <s v="Poland"/>
    <s v="Poland"/>
    <s v="POL"/>
    <s v="Western and Central Europe"/>
    <x v="21"/>
    <x v="4"/>
    <n v="2002"/>
    <x v="357"/>
    <n v="133.72"/>
    <n v="17.100000000000001"/>
    <n v="5.89"/>
    <n v="7.31"/>
    <n v="30.3"/>
    <s v="NA"/>
    <s v="NA"/>
    <s v="NA"/>
    <s v="NA"/>
    <s v="NA"/>
    <s v="NA"/>
    <n v="127.9"/>
    <n v="44.1"/>
    <n v="54.7"/>
    <s v="NA"/>
  </r>
  <r>
    <s v="Poland"/>
    <s v="Poland"/>
    <s v="POL"/>
    <s v="Western and Central Europe"/>
    <x v="21"/>
    <x v="4"/>
    <n v="2002"/>
    <x v="424"/>
    <n v="183.7"/>
    <n v="3.06"/>
    <n v="1.06"/>
    <n v="1.3"/>
    <n v="5.42"/>
    <s v="NA"/>
    <s v="NA"/>
    <s v="NA"/>
    <s v="NA"/>
    <s v="NA"/>
    <s v="NA"/>
    <n v="16.7"/>
    <n v="5.8"/>
    <n v="7.1"/>
    <s v="NA"/>
  </r>
  <r>
    <s v="Poland"/>
    <s v="Poland"/>
    <s v="POL"/>
    <s v="Western and Central Europe"/>
    <x v="21"/>
    <x v="4"/>
    <n v="2002"/>
    <x v="425"/>
    <n v="614.84"/>
    <n v="10.94"/>
    <n v="3.75"/>
    <n v="4.67"/>
    <n v="19.36"/>
    <s v="NA"/>
    <s v="NA"/>
    <s v="NA"/>
    <s v="NA"/>
    <s v="NA"/>
    <s v="NA"/>
    <n v="17.8"/>
    <n v="6.1"/>
    <n v="7.6"/>
    <s v="NA"/>
  </r>
  <r>
    <s v="Poland"/>
    <s v="Poland"/>
    <s v="POL"/>
    <s v="Western and Central Europe"/>
    <x v="21"/>
    <x v="4"/>
    <n v="2002"/>
    <x v="346"/>
    <n v="153.71"/>
    <n v="12.57"/>
    <n v="4.33"/>
    <n v="5.37"/>
    <n v="22.27"/>
    <s v="NA"/>
    <s v="NA"/>
    <s v="NA"/>
    <s v="NA"/>
    <s v="NA"/>
    <s v="NA"/>
    <n v="81.8"/>
    <n v="28.2"/>
    <n v="35"/>
    <s v="NA"/>
  </r>
  <r>
    <s v="Poland"/>
    <s v="Poland"/>
    <s v="POL"/>
    <s v="Western and Central Europe"/>
    <x v="21"/>
    <x v="4"/>
    <n v="2002"/>
    <x v="426"/>
    <n v="2594.15"/>
    <n v="104.02"/>
    <n v="35.79"/>
    <n v="44.35"/>
    <n v="184.16"/>
    <s v="NA"/>
    <s v="NA"/>
    <s v="NA"/>
    <s v="NA"/>
    <s v="NA"/>
    <s v="NA"/>
    <n v="40.1"/>
    <n v="13.8"/>
    <n v="17.100000000000001"/>
    <s v="NA"/>
  </r>
  <r>
    <s v="Poland"/>
    <s v="Poland"/>
    <s v="POL"/>
    <s v="Western and Central Europe"/>
    <x v="21"/>
    <x v="4"/>
    <n v="2002"/>
    <x v="30"/>
    <n v="568.6"/>
    <n v="24.67"/>
    <n v="8.52"/>
    <n v="10.57"/>
    <n v="43.76"/>
    <s v="NA"/>
    <s v="NA"/>
    <s v="NA"/>
    <s v="NA"/>
    <s v="NA"/>
    <s v="NA"/>
    <n v="43.4"/>
    <n v="15"/>
    <n v="18.600000000000001"/>
    <s v="NA"/>
  </r>
  <r>
    <s v="Poland"/>
    <s v="Poland"/>
    <s v="POL"/>
    <s v="Western and Central Europe"/>
    <x v="21"/>
    <x v="4"/>
    <n v="2002"/>
    <x v="368"/>
    <n v="266.95"/>
    <n v="19.75"/>
    <n v="6.8"/>
    <n v="8.43"/>
    <n v="34.979999999999997"/>
    <s v="NA"/>
    <s v="NA"/>
    <s v="NA"/>
    <s v="NA"/>
    <s v="NA"/>
    <s v="NA"/>
    <n v="74"/>
    <n v="25.5"/>
    <n v="31.6"/>
    <s v="NA"/>
  </r>
  <r>
    <s v="Poland"/>
    <s v="Poland"/>
    <s v="POL"/>
    <s v="Western and Central Europe"/>
    <x v="21"/>
    <x v="4"/>
    <n v="2002"/>
    <x v="9"/>
    <n v="257.43"/>
    <n v="12.38"/>
    <n v="4.2699999999999996"/>
    <n v="5.3"/>
    <n v="21.95"/>
    <s v="NA"/>
    <s v="NA"/>
    <s v="NA"/>
    <s v="NA"/>
    <s v="NA"/>
    <s v="NA"/>
    <n v="48.1"/>
    <n v="16.600000000000001"/>
    <n v="20.6"/>
    <s v="NA"/>
  </r>
  <r>
    <s v="Poland"/>
    <s v="Poland"/>
    <s v="POL"/>
    <s v="Western and Central Europe"/>
    <x v="21"/>
    <x v="4"/>
    <n v="2002"/>
    <x v="145"/>
    <n v="1464.35"/>
    <n v="29.28"/>
    <n v="10.1"/>
    <n v="12.59"/>
    <n v="51.97"/>
    <s v="NA"/>
    <s v="NA"/>
    <s v="NA"/>
    <s v="NA"/>
    <s v="NA"/>
    <s v="NA"/>
    <n v="20"/>
    <n v="6.9"/>
    <n v="8.6"/>
    <s v="NA"/>
  </r>
  <r>
    <s v="Poland"/>
    <s v="Poland"/>
    <s v="POL"/>
    <s v="Western and Central Europe"/>
    <x v="21"/>
    <x v="4"/>
    <n v="2002"/>
    <x v="12"/>
    <n v="1259.67"/>
    <n v="65.88"/>
    <n v="22.67"/>
    <n v="28.21"/>
    <n v="116.76"/>
    <s v="NA"/>
    <s v="NA"/>
    <s v="NA"/>
    <s v="NA"/>
    <s v="NA"/>
    <s v="NA"/>
    <n v="52.3"/>
    <n v="18"/>
    <n v="22.4"/>
    <s v="NA"/>
  </r>
  <r>
    <s v="Poland"/>
    <s v="Poland"/>
    <s v="POL"/>
    <s v="Western and Central Europe"/>
    <x v="21"/>
    <x v="4"/>
    <n v="2002"/>
    <x v="427"/>
    <n v="47.49"/>
    <n v="0.79"/>
    <n v="0.27"/>
    <n v="0.33"/>
    <n v="1.39"/>
    <s v="NA"/>
    <s v="NA"/>
    <s v="NA"/>
    <s v="NA"/>
    <s v="NA"/>
    <s v="NA"/>
    <n v="16.7"/>
    <n v="5.8"/>
    <n v="7.1"/>
    <s v="NA"/>
  </r>
  <r>
    <s v="Poland"/>
    <s v="Poland"/>
    <s v="POL"/>
    <s v="Western and Central Europe"/>
    <x v="21"/>
    <x v="4"/>
    <n v="2002"/>
    <x v="428"/>
    <n v="491.12"/>
    <n v="50.29"/>
    <n v="17.329999999999998"/>
    <n v="21.51"/>
    <n v="89.13"/>
    <s v="NA"/>
    <s v="NA"/>
    <s v="NA"/>
    <s v="NA"/>
    <s v="NA"/>
    <s v="NA"/>
    <n v="102.4"/>
    <n v="35.299999999999997"/>
    <n v="43.8"/>
    <s v="NA"/>
  </r>
  <r>
    <s v="Poland"/>
    <s v="Poland"/>
    <s v="POL"/>
    <s v="Western and Central Europe"/>
    <x v="21"/>
    <x v="4"/>
    <n v="2002"/>
    <x v="32"/>
    <n v="2186.9299999999998"/>
    <n v="60.79"/>
    <n v="20.99"/>
    <n v="26.02"/>
    <n v="107.8"/>
    <s v="NA"/>
    <s v="NA"/>
    <s v="NA"/>
    <s v="NA"/>
    <s v="NA"/>
    <s v="NA"/>
    <n v="27.8"/>
    <n v="9.6"/>
    <n v="11.9"/>
    <s v="NA"/>
  </r>
  <r>
    <s v="Poland"/>
    <s v="Poland"/>
    <s v="POL"/>
    <s v="Western and Central Europe"/>
    <x v="21"/>
    <x v="4"/>
    <n v="2002"/>
    <x v="33"/>
    <n v="352.41"/>
    <n v="46.44"/>
    <n v="15.99"/>
    <n v="19.87"/>
    <n v="82.3"/>
    <s v="NA"/>
    <s v="NA"/>
    <s v="NA"/>
    <s v="NA"/>
    <s v="NA"/>
    <s v="NA"/>
    <n v="131.80000000000001"/>
    <n v="45.4"/>
    <n v="56.4"/>
    <s v="NA"/>
  </r>
  <r>
    <s v="Poland"/>
    <s v="Poland"/>
    <s v="POL"/>
    <s v="Western and Central Europe"/>
    <x v="21"/>
    <x v="4"/>
    <n v="2002"/>
    <x v="141"/>
    <n v="677.32"/>
    <n v="44.09"/>
    <n v="15.17"/>
    <n v="18.82"/>
    <n v="78.08"/>
    <s v="NA"/>
    <s v="NA"/>
    <s v="NA"/>
    <s v="NA"/>
    <s v="NA"/>
    <s v="NA"/>
    <n v="65.099999999999994"/>
    <n v="22.4"/>
    <n v="27.8"/>
    <s v="NA"/>
  </r>
  <r>
    <s v="Poland"/>
    <s v="Poland"/>
    <s v="POL"/>
    <s v="Western and Central Europe"/>
    <x v="21"/>
    <x v="4"/>
    <n v="2002"/>
    <x v="20"/>
    <n v="244.94"/>
    <n v="18.12"/>
    <n v="6.24"/>
    <n v="7.74"/>
    <n v="32.1"/>
    <s v="NA"/>
    <s v="NA"/>
    <s v="NA"/>
    <s v="NA"/>
    <s v="NA"/>
    <s v="NA"/>
    <n v="74"/>
    <n v="25.5"/>
    <n v="31.6"/>
    <s v="NA"/>
  </r>
  <r>
    <s v="Poland"/>
    <s v="Poland"/>
    <s v="POL"/>
    <s v="Western and Central Europe"/>
    <x v="21"/>
    <x v="4"/>
    <n v="2002"/>
    <x v="96"/>
    <n v="696.07"/>
    <n v="51.5"/>
    <n v="17.739999999999998"/>
    <n v="21.99"/>
    <n v="91.23"/>
    <s v="NA"/>
    <s v="NA"/>
    <s v="NA"/>
    <s v="NA"/>
    <s v="NA"/>
    <s v="NA"/>
    <n v="74"/>
    <n v="25.5"/>
    <n v="31.6"/>
    <s v="NA"/>
  </r>
  <r>
    <s v="Poland"/>
    <s v="Poland"/>
    <s v="POL"/>
    <s v="Western and Central Europe"/>
    <x v="21"/>
    <x v="4"/>
    <n v="2002"/>
    <x v="85"/>
    <n v="1913.25"/>
    <n v="141.58000000000001"/>
    <n v="48.78"/>
    <n v="60.45"/>
    <n v="250.81"/>
    <s v="NA"/>
    <s v="NA"/>
    <s v="NA"/>
    <s v="NA"/>
    <s v="NA"/>
    <s v="NA"/>
    <n v="74"/>
    <n v="25.5"/>
    <n v="31.6"/>
    <s v="NA"/>
  </r>
  <r>
    <s v="Portugal"/>
    <s v="Portugal"/>
    <s v="PRT"/>
    <s v="Western and Central Europe"/>
    <x v="21"/>
    <x v="4"/>
    <n v="2002"/>
    <x v="0"/>
    <n v="31"/>
    <n v="2"/>
    <n v="2"/>
    <n v="0"/>
    <n v="4"/>
    <s v="NA"/>
    <s v="NA"/>
    <s v="NA"/>
    <s v="NA"/>
    <s v="NA"/>
    <s v="NA"/>
    <n v="60"/>
    <n v="50"/>
    <n v="5"/>
    <s v="NA"/>
  </r>
  <r>
    <s v="Portugal"/>
    <s v="Portugal"/>
    <s v="PRT"/>
    <s v="Western and Central Europe"/>
    <x v="21"/>
    <x v="4"/>
    <n v="2002"/>
    <x v="227"/>
    <n v="4"/>
    <n v="0"/>
    <n v="0"/>
    <n v="0"/>
    <n v="0"/>
    <s v="NA"/>
    <s v="NA"/>
    <s v="NA"/>
    <s v="NA"/>
    <s v="NA"/>
    <s v="NA"/>
    <n v="80"/>
    <n v="30"/>
    <n v="30"/>
    <s v="NA"/>
  </r>
  <r>
    <s v="Portugal"/>
    <s v="Portugal"/>
    <s v="PRT"/>
    <s v="Western and Central Europe"/>
    <x v="21"/>
    <x v="4"/>
    <n v="2002"/>
    <x v="343"/>
    <n v="20"/>
    <n v="2"/>
    <n v="1"/>
    <n v="1"/>
    <n v="4"/>
    <s v="NA"/>
    <s v="NA"/>
    <s v="NA"/>
    <s v="NA"/>
    <s v="NA"/>
    <s v="NA"/>
    <n v="80"/>
    <n v="30"/>
    <n v="30"/>
    <s v="NA"/>
  </r>
  <r>
    <s v="Portugal"/>
    <s v="Portugal"/>
    <s v="PRT"/>
    <s v="Western and Central Europe"/>
    <x v="21"/>
    <x v="4"/>
    <n v="2002"/>
    <x v="344"/>
    <n v="190"/>
    <n v="30"/>
    <n v="11"/>
    <n v="10"/>
    <n v="51"/>
    <s v="NA"/>
    <s v="NA"/>
    <s v="NA"/>
    <s v="NA"/>
    <s v="NA"/>
    <s v="NA"/>
    <n v="160"/>
    <n v="60"/>
    <n v="55"/>
    <s v="NA"/>
  </r>
  <r>
    <s v="Portugal"/>
    <s v="Portugal"/>
    <s v="PRT"/>
    <s v="Western and Central Europe"/>
    <x v="21"/>
    <x v="4"/>
    <n v="2002"/>
    <x v="345"/>
    <n v="200"/>
    <n v="8"/>
    <n v="6"/>
    <n v="4"/>
    <n v="18"/>
    <s v="NA"/>
    <s v="NA"/>
    <s v="NA"/>
    <s v="NA"/>
    <s v="NA"/>
    <s v="NA"/>
    <n v="42"/>
    <n v="30"/>
    <n v="20"/>
    <s v="NA"/>
  </r>
  <r>
    <s v="Portugal"/>
    <s v="Portugal"/>
    <s v="PRT"/>
    <s v="Western and Central Europe"/>
    <x v="21"/>
    <x v="4"/>
    <n v="2002"/>
    <x v="346"/>
    <n v="176"/>
    <n v="14"/>
    <n v="5"/>
    <n v="5"/>
    <n v="24"/>
    <s v="NA"/>
    <s v="NA"/>
    <s v="NA"/>
    <s v="NA"/>
    <s v="NA"/>
    <s v="NA"/>
    <n v="80"/>
    <n v="30"/>
    <n v="30"/>
    <s v="NA"/>
  </r>
  <r>
    <s v="Portugal"/>
    <s v="Portugal"/>
    <s v="PRT"/>
    <s v="Western and Central Europe"/>
    <x v="21"/>
    <x v="4"/>
    <n v="2002"/>
    <x v="230"/>
    <n v="2"/>
    <n v="0"/>
    <n v="0"/>
    <n v="0"/>
    <n v="0"/>
    <s v="NA"/>
    <s v="NA"/>
    <s v="NA"/>
    <s v="NA"/>
    <s v="NA"/>
    <s v="NA"/>
    <n v="100"/>
    <n v="70"/>
    <n v="50"/>
    <s v="NA"/>
  </r>
  <r>
    <s v="Portugal"/>
    <s v="Portugal"/>
    <s v="PRT"/>
    <s v="Western and Central Europe"/>
    <x v="21"/>
    <x v="4"/>
    <n v="2002"/>
    <x v="347"/>
    <n v="3"/>
    <n v="0"/>
    <n v="0"/>
    <n v="1"/>
    <n v="1"/>
    <s v="NA"/>
    <s v="NA"/>
    <s v="NA"/>
    <s v="NA"/>
    <s v="NA"/>
    <s v="NA"/>
    <n v="40"/>
    <n v="120"/>
    <n v="180"/>
    <s v="NA"/>
  </r>
  <r>
    <s v="Portugal"/>
    <s v="Portugal"/>
    <s v="PRT"/>
    <s v="Western and Central Europe"/>
    <x v="21"/>
    <x v="4"/>
    <n v="2002"/>
    <x v="348"/>
    <n v="385"/>
    <n v="19"/>
    <n v="12"/>
    <n v="10"/>
    <n v="41"/>
    <s v="NA"/>
    <s v="NA"/>
    <s v="NA"/>
    <s v="NA"/>
    <s v="NA"/>
    <s v="NA"/>
    <n v="50"/>
    <n v="30"/>
    <n v="25"/>
    <s v="NA"/>
  </r>
  <r>
    <s v="Portugal"/>
    <s v="Portugal"/>
    <s v="PRT"/>
    <s v="Western and Central Europe"/>
    <x v="21"/>
    <x v="4"/>
    <n v="2002"/>
    <x v="12"/>
    <n v="75"/>
    <n v="8"/>
    <n v="6"/>
    <n v="6"/>
    <n v="20"/>
    <s v="NA"/>
    <s v="NA"/>
    <s v="NA"/>
    <s v="NA"/>
    <s v="NA"/>
    <s v="NA"/>
    <n v="100"/>
    <n v="80"/>
    <n v="80"/>
    <s v="NA"/>
  </r>
  <r>
    <s v="Portugal"/>
    <s v="Portugal"/>
    <s v="PRT"/>
    <s v="Western and Central Europe"/>
    <x v="21"/>
    <x v="4"/>
    <n v="2002"/>
    <x v="349"/>
    <n v="2"/>
    <n v="0"/>
    <n v="0"/>
    <n v="0"/>
    <n v="0"/>
    <s v="NA"/>
    <s v="NA"/>
    <s v="NA"/>
    <s v="NA"/>
    <s v="NA"/>
    <s v="NA"/>
    <n v="5"/>
    <n v="35"/>
    <n v="5"/>
    <s v="NA"/>
  </r>
  <r>
    <s v="Portugal"/>
    <s v="Portugal"/>
    <s v="PRT"/>
    <s v="Western and Central Europe"/>
    <x v="21"/>
    <x v="4"/>
    <n v="2002"/>
    <x v="233"/>
    <n v="136"/>
    <n v="8"/>
    <n v="5"/>
    <s v="NA"/>
    <n v="13"/>
    <s v="NA"/>
    <s v="NA"/>
    <s v="NA"/>
    <s v="NA"/>
    <s v="NA"/>
    <s v="NA"/>
    <n v="60"/>
    <n v="35"/>
    <s v="NA"/>
    <s v="NA"/>
  </r>
  <r>
    <s v="Portugal"/>
    <s v="Portugal"/>
    <s v="PRT"/>
    <s v="Western and Central Europe"/>
    <x v="21"/>
    <x v="4"/>
    <n v="2002"/>
    <x v="234"/>
    <n v="1"/>
    <n v="0"/>
    <n v="0"/>
    <n v="0"/>
    <n v="0"/>
    <s v="NA"/>
    <s v="NA"/>
    <s v="NA"/>
    <s v="NA"/>
    <s v="NA"/>
    <s v="NA"/>
    <n v="100"/>
    <n v="70"/>
    <n v="50"/>
    <s v="NA"/>
  </r>
  <r>
    <s v="Portugal"/>
    <s v="Portugal"/>
    <s v="PRT"/>
    <s v="Western and Central Europe"/>
    <x v="21"/>
    <x v="4"/>
    <n v="2002"/>
    <x v="33"/>
    <n v="8"/>
    <n v="1"/>
    <n v="1"/>
    <n v="1"/>
    <n v="3"/>
    <s v="NA"/>
    <s v="NA"/>
    <s v="NA"/>
    <s v="NA"/>
    <s v="NA"/>
    <s v="NA"/>
    <n v="150"/>
    <n v="90"/>
    <n v="120"/>
    <s v="NA"/>
  </r>
  <r>
    <s v="Portugal"/>
    <s v="Portugal"/>
    <s v="PRT"/>
    <s v="Western and Central Europe"/>
    <x v="21"/>
    <x v="4"/>
    <n v="2002"/>
    <x v="20"/>
    <n v="110"/>
    <n v="13"/>
    <n v="9"/>
    <n v="8"/>
    <n v="30"/>
    <s v="NA"/>
    <s v="NA"/>
    <s v="NA"/>
    <s v="NA"/>
    <s v="NA"/>
    <s v="NA"/>
    <n v="120"/>
    <n v="80"/>
    <n v="75"/>
    <s v="NA"/>
  </r>
  <r>
    <s v="Portugal"/>
    <s v="Portugal"/>
    <s v="PRT"/>
    <s v="Western and Central Europe"/>
    <x v="21"/>
    <x v="4"/>
    <n v="2002"/>
    <x v="16"/>
    <n v="262"/>
    <n v="21"/>
    <n v="14"/>
    <n v="3"/>
    <n v="38"/>
    <s v="NA"/>
    <s v="NA"/>
    <s v="NA"/>
    <s v="NA"/>
    <s v="NA"/>
    <s v="NA"/>
    <n v="80"/>
    <n v="55"/>
    <n v="10"/>
    <s v="NA"/>
  </r>
  <r>
    <s v="Korea Republic"/>
    <s v="Republic of Korea"/>
    <s v="KOR"/>
    <s v="East Asia"/>
    <x v="16"/>
    <x v="4"/>
    <n v="2002"/>
    <x v="97"/>
    <n v="44"/>
    <n v="2.992"/>
    <n v="1.496"/>
    <n v="2.2879999999999998"/>
    <n v="6.7759999999999998"/>
    <s v="NA"/>
    <s v="NA"/>
    <s v="NA"/>
    <s v="NA"/>
    <s v="NA"/>
    <s v="NA"/>
    <n v="68"/>
    <n v="34"/>
    <n v="52"/>
    <s v="NA"/>
  </r>
  <r>
    <s v="Korea Republic"/>
    <s v="Republic of Korea"/>
    <s v="KOR"/>
    <s v="East Asia"/>
    <x v="16"/>
    <x v="4"/>
    <n v="2002"/>
    <x v="0"/>
    <n v="95"/>
    <n v="11.4"/>
    <n v="10.45"/>
    <n v="6.65"/>
    <n v="28.5"/>
    <s v="NA"/>
    <s v="NA"/>
    <s v="NA"/>
    <s v="NA"/>
    <s v="NA"/>
    <s v="NA"/>
    <n v="120"/>
    <n v="110"/>
    <n v="70"/>
    <s v="NA"/>
  </r>
  <r>
    <s v="Korea Republic"/>
    <s v="Republic of Korea"/>
    <s v="KOR"/>
    <s v="East Asia"/>
    <x v="16"/>
    <x v="4"/>
    <n v="2002"/>
    <x v="429"/>
    <n v="54"/>
    <n v="17.28"/>
    <n v="4.2119999999999997"/>
    <n v="10.692"/>
    <n v="32.183999999999997"/>
    <s v="NA"/>
    <s v="NA"/>
    <s v="NA"/>
    <s v="NA"/>
    <s v="NA"/>
    <s v="NA"/>
    <n v="320"/>
    <n v="78"/>
    <n v="198"/>
    <s v="NA"/>
  </r>
  <r>
    <s v="Korea Republic"/>
    <s v="Republic of Korea"/>
    <s v="KOR"/>
    <s v="East Asia"/>
    <x v="16"/>
    <x v="4"/>
    <n v="2002"/>
    <x v="26"/>
    <n v="27"/>
    <n v="4.8600000000000003"/>
    <n v="4.05"/>
    <n v="4.05"/>
    <n v="12.96"/>
    <s v="NA"/>
    <s v="NA"/>
    <s v="NA"/>
    <s v="NA"/>
    <s v="NA"/>
    <s v="NA"/>
    <n v="180"/>
    <n v="150"/>
    <n v="150"/>
    <s v="NA"/>
  </r>
  <r>
    <s v="Korea Republic"/>
    <s v="Republic of Korea"/>
    <s v="KOR"/>
    <s v="East Asia"/>
    <x v="16"/>
    <x v="4"/>
    <n v="2002"/>
    <x v="4"/>
    <n v="85"/>
    <n v="10.199999999999999"/>
    <n v="5.3550000000000004"/>
    <n v="8.9250000000000007"/>
    <n v="24.48"/>
    <s v="NA"/>
    <s v="NA"/>
    <s v="NA"/>
    <s v="NA"/>
    <s v="NA"/>
    <s v="NA"/>
    <n v="120"/>
    <n v="63"/>
    <n v="105"/>
    <s v="NA"/>
  </r>
  <r>
    <s v="Korea Republic"/>
    <s v="Republic of Korea"/>
    <s v="KOR"/>
    <s v="East Asia"/>
    <x v="16"/>
    <x v="4"/>
    <n v="2002"/>
    <x v="5"/>
    <n v="42"/>
    <n v="10.5"/>
    <n v="3.234"/>
    <n v="5.3760000000000003"/>
    <n v="19.11"/>
    <s v="NA"/>
    <s v="NA"/>
    <s v="NA"/>
    <s v="NA"/>
    <s v="NA"/>
    <s v="NA"/>
    <n v="250"/>
    <n v="77"/>
    <n v="128"/>
    <s v="NA"/>
  </r>
  <r>
    <s v="Korea Republic"/>
    <s v="Republic of Korea"/>
    <s v="KOR"/>
    <s v="East Asia"/>
    <x v="16"/>
    <x v="4"/>
    <n v="2002"/>
    <x v="55"/>
    <n v="25"/>
    <n v="5.2249999999999996"/>
    <n v="8.0749999999999993"/>
    <n v="5.2249999999999996"/>
    <n v="18.524999999999999"/>
    <s v="NA"/>
    <s v="NA"/>
    <s v="NA"/>
    <s v="NA"/>
    <s v="NA"/>
    <s v="NA"/>
    <n v="209"/>
    <n v="323"/>
    <n v="209"/>
    <s v="NA"/>
  </r>
  <r>
    <s v="Korea Republic"/>
    <s v="Republic of Korea"/>
    <s v="KOR"/>
    <s v="East Asia"/>
    <x v="16"/>
    <x v="4"/>
    <n v="2002"/>
    <x v="144"/>
    <n v="246"/>
    <n v="30.257999999999999"/>
    <n v="33.21"/>
    <n v="25.83"/>
    <n v="89.298000000000002"/>
    <s v="NA"/>
    <s v="NA"/>
    <s v="NA"/>
    <s v="NA"/>
    <s v="NA"/>
    <s v="NA"/>
    <n v="123"/>
    <n v="135"/>
    <n v="105"/>
    <s v="NA"/>
  </r>
  <r>
    <s v="Korea Republic"/>
    <s v="Republic of Korea"/>
    <s v="KOR"/>
    <s v="East Asia"/>
    <x v="16"/>
    <x v="4"/>
    <n v="2002"/>
    <x v="430"/>
    <n v="96"/>
    <n v="18.239999999999998"/>
    <n v="10.752000000000001"/>
    <n v="14.304"/>
    <n v="43.295999999999999"/>
    <s v="NA"/>
    <s v="NA"/>
    <s v="NA"/>
    <s v="NA"/>
    <s v="NA"/>
    <s v="NA"/>
    <n v="190"/>
    <n v="112"/>
    <n v="149"/>
    <s v="NA"/>
  </r>
  <r>
    <s v="Korea Republic"/>
    <s v="Republic of Korea"/>
    <s v="KOR"/>
    <s v="East Asia"/>
    <x v="16"/>
    <x v="4"/>
    <n v="2002"/>
    <x v="12"/>
    <n v="32"/>
    <n v="3.2"/>
    <n v="2.8159999999999998"/>
    <n v="4.16"/>
    <n v="10.176"/>
    <s v="NA"/>
    <s v="NA"/>
    <s v="NA"/>
    <s v="NA"/>
    <s v="NA"/>
    <s v="NA"/>
    <n v="100"/>
    <n v="88"/>
    <n v="130"/>
    <s v="NA"/>
  </r>
  <r>
    <s v="Korea Republic"/>
    <s v="Republic of Korea"/>
    <s v="KOR"/>
    <s v="East Asia"/>
    <x v="16"/>
    <x v="4"/>
    <n v="2002"/>
    <x v="354"/>
    <n v="16"/>
    <n v="0.88"/>
    <n v="1.008"/>
    <n v="2.496"/>
    <n v="4.3840000000000003"/>
    <s v="NA"/>
    <s v="NA"/>
    <s v="NA"/>
    <s v="NA"/>
    <s v="NA"/>
    <s v="NA"/>
    <n v="55"/>
    <n v="63"/>
    <n v="156"/>
    <s v="NA"/>
  </r>
  <r>
    <s v="Korea Republic"/>
    <s v="Republic of Korea"/>
    <s v="KOR"/>
    <s v="East Asia"/>
    <x v="16"/>
    <x v="4"/>
    <n v="2002"/>
    <x v="13"/>
    <n v="122"/>
    <n v="4.88"/>
    <n v="8.5399999999999991"/>
    <n v="7.32"/>
    <n v="20.74"/>
    <s v="NA"/>
    <s v="NA"/>
    <s v="NA"/>
    <s v="NA"/>
    <s v="NA"/>
    <s v="NA"/>
    <n v="40"/>
    <n v="70"/>
    <n v="60"/>
    <s v="NA"/>
  </r>
  <r>
    <s v="Korea Republic"/>
    <s v="Republic of Korea"/>
    <s v="KOR"/>
    <s v="East Asia"/>
    <x v="16"/>
    <x v="4"/>
    <n v="2002"/>
    <x v="112"/>
    <n v="45"/>
    <n v="12.6"/>
    <n v="2.6549999999999998"/>
    <n v="6.93"/>
    <n v="22.184999999999999"/>
    <s v="NA"/>
    <s v="NA"/>
    <s v="NA"/>
    <s v="NA"/>
    <s v="NA"/>
    <s v="NA"/>
    <n v="280"/>
    <n v="59"/>
    <n v="154"/>
    <s v="NA"/>
  </r>
  <r>
    <s v="Korea Republic"/>
    <s v="Republic of Korea"/>
    <s v="KOR"/>
    <s v="East Asia"/>
    <x v="16"/>
    <x v="4"/>
    <n v="2002"/>
    <x v="48"/>
    <n v="1050"/>
    <n v="115.5"/>
    <n v="73.5"/>
    <n v="84"/>
    <n v="273"/>
    <s v="NA"/>
    <s v="NA"/>
    <s v="NA"/>
    <s v="NA"/>
    <s v="NA"/>
    <s v="NA"/>
    <n v="110"/>
    <n v="70"/>
    <n v="80"/>
    <s v="NA"/>
  </r>
  <r>
    <s v="Korea Republic"/>
    <s v="Republic of Korea"/>
    <s v="KOR"/>
    <s v="East Asia"/>
    <x v="16"/>
    <x v="4"/>
    <n v="2002"/>
    <x v="15"/>
    <n v="163"/>
    <n v="36.348999999999997"/>
    <n v="15.484999999999999"/>
    <n v="25.265000000000001"/>
    <n v="77.099000000000004"/>
    <s v="NA"/>
    <s v="NA"/>
    <s v="NA"/>
    <s v="NA"/>
    <s v="NA"/>
    <s v="NA"/>
    <n v="223"/>
    <n v="95"/>
    <n v="155"/>
    <s v="NA"/>
  </r>
  <r>
    <s v="Moldova"/>
    <s v="Republic of Moldova"/>
    <s v="MDA"/>
    <s v="Eastern Europe and Central Asia"/>
    <x v="18"/>
    <x v="4"/>
    <n v="2002"/>
    <x v="26"/>
    <n v="121.4"/>
    <n v="0.1"/>
    <s v="NA"/>
    <s v="NA"/>
    <n v="0.1"/>
    <s v="NA"/>
    <s v="NA"/>
    <s v="NA"/>
    <s v="NA"/>
    <s v="NA"/>
    <s v="NA"/>
    <n v="0.82372322899505801"/>
    <s v="NA"/>
    <s v="NA"/>
    <s v="NA"/>
  </r>
  <r>
    <s v="Moldova"/>
    <s v="Republic of Moldova"/>
    <s v="MDA"/>
    <s v="Eastern Europe and Central Asia"/>
    <x v="18"/>
    <x v="4"/>
    <n v="2002"/>
    <x v="19"/>
    <n v="87"/>
    <n v="0.1"/>
    <s v="NA"/>
    <s v="NA"/>
    <n v="0.1"/>
    <s v="NA"/>
    <s v="NA"/>
    <s v="NA"/>
    <s v="NA"/>
    <s v="NA"/>
    <s v="NA"/>
    <n v="1.14942528735632"/>
    <s v="NA"/>
    <s v="NA"/>
    <s v="NA"/>
  </r>
  <r>
    <s v="Moldova"/>
    <s v="Republic of Moldova"/>
    <s v="MDA"/>
    <s v="Eastern Europe and Central Asia"/>
    <x v="18"/>
    <x v="4"/>
    <n v="2002"/>
    <x v="60"/>
    <n v="13"/>
    <n v="0.1"/>
    <s v="NA"/>
    <s v="NA"/>
    <n v="0.1"/>
    <s v="NA"/>
    <s v="NA"/>
    <s v="NA"/>
    <s v="NA"/>
    <s v="NA"/>
    <s v="NA"/>
    <n v="7.6923076923076898"/>
    <s v="NA"/>
    <s v="NA"/>
    <s v="NA"/>
  </r>
  <r>
    <s v="Moldova"/>
    <s v="Republic of Moldova"/>
    <s v="MDA"/>
    <s v="Eastern Europe and Central Asia"/>
    <x v="18"/>
    <x v="4"/>
    <n v="2002"/>
    <x v="33"/>
    <n v="48.1"/>
    <n v="0.7"/>
    <s v="NA"/>
    <s v="NA"/>
    <n v="0.7"/>
    <s v="NA"/>
    <s v="NA"/>
    <s v="NA"/>
    <s v="NA"/>
    <s v="NA"/>
    <s v="NA"/>
    <n v="14.5530145530146"/>
    <s v="NA"/>
    <s v="NA"/>
    <s v="NA"/>
  </r>
  <r>
    <s v="Moldova"/>
    <s v="Republic of Moldova"/>
    <s v="MDA"/>
    <s v="Eastern Europe and Central Asia"/>
    <x v="18"/>
    <x v="4"/>
    <n v="2002"/>
    <x v="25"/>
    <n v="14.6"/>
    <n v="0.1"/>
    <s v="NA"/>
    <s v="NA"/>
    <n v="0.1"/>
    <s v="NA"/>
    <s v="NA"/>
    <s v="NA"/>
    <s v="NA"/>
    <s v="NA"/>
    <s v="NA"/>
    <n v="6.8493150684931496"/>
    <s v="NA"/>
    <s v="NA"/>
    <s v="NA"/>
  </r>
  <r>
    <s v="Moldova"/>
    <s v="Republic of Moldova"/>
    <s v="MDA"/>
    <s v="Eastern Europe and Central Asia"/>
    <x v="18"/>
    <x v="4"/>
    <n v="2002"/>
    <x v="20"/>
    <n v="14.2"/>
    <n v="0.1"/>
    <s v="NA"/>
    <s v="NA"/>
    <n v="0.1"/>
    <s v="NA"/>
    <s v="NA"/>
    <s v="NA"/>
    <s v="NA"/>
    <s v="NA"/>
    <s v="NA"/>
    <n v="7.0422535211267601"/>
    <s v="NA"/>
    <s v="NA"/>
    <s v="NA"/>
  </r>
  <r>
    <s v="Moldova"/>
    <s v="Republic of Moldova"/>
    <s v="MDA"/>
    <s v="Eastern Europe and Central Asia"/>
    <x v="18"/>
    <x v="4"/>
    <n v="2002"/>
    <x v="16"/>
    <n v="241.2"/>
    <n v="1.8"/>
    <n v="0.1"/>
    <s v="NA"/>
    <n v="1.9"/>
    <s v="NA"/>
    <s v="NA"/>
    <s v="NA"/>
    <s v="NA"/>
    <s v="NA"/>
    <s v="NA"/>
    <n v="7.4626865671641802"/>
    <n v="0.41459369817578801"/>
    <s v="NA"/>
    <s v="NA"/>
  </r>
  <r>
    <s v="Saudi Arabia"/>
    <s v="Saudi Arabia"/>
    <s v="SAU"/>
    <s v="West Asia"/>
    <x v="16"/>
    <x v="4"/>
    <n v="2002"/>
    <x v="0"/>
    <n v="78"/>
    <n v="15"/>
    <n v="23.4"/>
    <n v="2"/>
    <n v="40.4"/>
    <s v="NA"/>
    <s v="NA"/>
    <s v="NA"/>
    <s v="NA"/>
    <s v="NA"/>
    <s v="NA"/>
    <n v="330"/>
    <n v="300"/>
    <n v="25"/>
    <s v="NA"/>
  </r>
  <r>
    <s v="Saudi Arabia"/>
    <s v="Saudi Arabia"/>
    <s v="SAU"/>
    <s v="West Asia"/>
    <x v="16"/>
    <x v="4"/>
    <n v="2002"/>
    <x v="149"/>
    <n v="270"/>
    <n v="64"/>
    <n v="60"/>
    <n v="8"/>
    <n v="132"/>
    <s v="NA"/>
    <s v="NA"/>
    <s v="NA"/>
    <s v="NA"/>
    <s v="NA"/>
    <s v="NA"/>
    <n v="275"/>
    <n v="240"/>
    <n v="60"/>
    <s v="NA"/>
  </r>
  <r>
    <s v="Saudi Arabia"/>
    <s v="Saudi Arabia"/>
    <s v="SAU"/>
    <s v="West Asia"/>
    <x v="16"/>
    <x v="4"/>
    <n v="2002"/>
    <x v="61"/>
    <n v="130"/>
    <n v="21"/>
    <n v="23"/>
    <n v="10"/>
    <n v="54"/>
    <s v="NA"/>
    <s v="NA"/>
    <s v="NA"/>
    <s v="NA"/>
    <s v="NA"/>
    <s v="NA"/>
    <n v="200"/>
    <n v="200"/>
    <n v="230"/>
    <s v="NA"/>
  </r>
  <r>
    <s v="Saudi Arabia"/>
    <s v="Saudi Arabia"/>
    <s v="SAU"/>
    <s v="West Asia"/>
    <x v="16"/>
    <x v="4"/>
    <n v="2002"/>
    <x v="12"/>
    <n v="21"/>
    <n v="4"/>
    <n v="2.9"/>
    <n v="1.9"/>
    <n v="8.8000000000000007"/>
    <s v="NA"/>
    <s v="NA"/>
    <s v="NA"/>
    <s v="NA"/>
    <s v="NA"/>
    <s v="NA"/>
    <n v="190"/>
    <n v="140"/>
    <n v="90"/>
    <s v="NA"/>
  </r>
  <r>
    <s v="Saudi Arabia"/>
    <s v="Saudi Arabia"/>
    <s v="SAU"/>
    <s v="West Asia"/>
    <x v="16"/>
    <x v="4"/>
    <n v="2002"/>
    <x v="20"/>
    <n v="115"/>
    <n v="20"/>
    <n v="18.399999999999999"/>
    <n v="17"/>
    <n v="55.4"/>
    <s v="NA"/>
    <s v="NA"/>
    <s v="NA"/>
    <s v="NA"/>
    <s v="NA"/>
    <s v="NA"/>
    <n v="260"/>
    <n v="160"/>
    <n v="330"/>
    <s v="NA"/>
  </r>
  <r>
    <s v="Saudi Arabia"/>
    <s v="Saudi Arabia"/>
    <s v="SAU"/>
    <s v="West Asia"/>
    <x v="16"/>
    <x v="4"/>
    <n v="2002"/>
    <x v="16"/>
    <n v="573"/>
    <n v="40"/>
    <n v="30"/>
    <n v="1.9"/>
    <n v="71.900000000000006"/>
    <s v="NA"/>
    <s v="NA"/>
    <s v="NA"/>
    <s v="NA"/>
    <s v="NA"/>
    <s v="NA"/>
    <n v="96"/>
    <n v="105"/>
    <n v="5"/>
    <s v="NA"/>
  </r>
  <r>
    <s v="Slovakia"/>
    <s v="Slovakia"/>
    <s v="SVK"/>
    <s v="Western and Central Europe"/>
    <x v="21"/>
    <x v="4"/>
    <n v="2002"/>
    <x v="383"/>
    <n v="124.194"/>
    <n v="5.0919540000000003"/>
    <n v="1.8380711999999999"/>
    <n v="1.6890384000000001"/>
    <n v="8.6190636000000005"/>
    <s v="NA"/>
    <s v="NA"/>
    <s v="NA"/>
    <s v="NA"/>
    <s v="NA"/>
    <s v="NA"/>
    <n v="41"/>
    <n v="14.8"/>
    <n v="13.6"/>
    <s v="NA"/>
  </r>
  <r>
    <s v="Slovakia"/>
    <s v="Slovakia"/>
    <s v="SVK"/>
    <s v="Western and Central Europe"/>
    <x v="21"/>
    <x v="4"/>
    <n v="2002"/>
    <x v="80"/>
    <n v="10.058999999999999"/>
    <n v="0.66087629999999997"/>
    <n v="0.14283779999999999"/>
    <n v="9.3548699999999999E-2"/>
    <n v="0.89726280000000003"/>
    <s v="NA"/>
    <s v="NA"/>
    <s v="NA"/>
    <s v="NA"/>
    <s v="NA"/>
    <s v="NA"/>
    <n v="65.7"/>
    <n v="14.2"/>
    <n v="9.3000000000000007"/>
    <s v="NA"/>
  </r>
  <r>
    <s v="Slovakia"/>
    <s v="Slovakia"/>
    <s v="SVK"/>
    <s v="Western and Central Europe"/>
    <x v="21"/>
    <x v="4"/>
    <n v="2002"/>
    <x v="66"/>
    <n v="2.621"/>
    <n v="9.1997099999999998E-2"/>
    <n v="4.4032799999999997E-2"/>
    <n v="3.0927799999999998E-2"/>
    <n v="0.16695769999999999"/>
    <s v="NA"/>
    <s v="NA"/>
    <s v="NA"/>
    <s v="NA"/>
    <s v="NA"/>
    <s v="NA"/>
    <n v="35.1"/>
    <n v="16.8"/>
    <n v="11.8"/>
    <s v="NA"/>
  </r>
  <r>
    <s v="Slovakia"/>
    <s v="Slovakia"/>
    <s v="SVK"/>
    <s v="Western and Central Europe"/>
    <x v="21"/>
    <x v="4"/>
    <n v="2002"/>
    <x v="61"/>
    <n v="4.47"/>
    <n v="0.130524"/>
    <n v="4.0230000000000002E-2"/>
    <n v="4.5594000000000003E-2"/>
    <n v="0.21634800000000001"/>
    <s v="NA"/>
    <s v="NA"/>
    <s v="NA"/>
    <s v="NA"/>
    <s v="NA"/>
    <s v="NA"/>
    <n v="29.2"/>
    <n v="9"/>
    <n v="10.199999999999999"/>
    <s v="NA"/>
  </r>
  <r>
    <s v="Slovakia"/>
    <s v="Slovakia"/>
    <s v="SVK"/>
    <s v="Western and Central Europe"/>
    <x v="21"/>
    <x v="4"/>
    <n v="2002"/>
    <x v="147"/>
    <n v="105.08"/>
    <n v="9.0158640000000005"/>
    <n v="1.029784"/>
    <n v="0.92470399999999997"/>
    <n v="10.970352"/>
    <s v="NA"/>
    <s v="NA"/>
    <s v="NA"/>
    <s v="NA"/>
    <s v="NA"/>
    <s v="NA"/>
    <n v="85.8"/>
    <n v="9.8000000000000007"/>
    <n v="8.8000000000000007"/>
    <s v="NA"/>
  </r>
  <r>
    <s v="Slovakia"/>
    <s v="Slovakia"/>
    <s v="SVK"/>
    <s v="Western and Central Europe"/>
    <x v="21"/>
    <x v="4"/>
    <n v="2002"/>
    <x v="130"/>
    <n v="291.827"/>
    <n v="5.9240880999999996"/>
    <n v="0.64201940000000002"/>
    <n v="0.49610589999999999"/>
    <n v="7.0622134000000001"/>
    <s v="NA"/>
    <s v="NA"/>
    <s v="NA"/>
    <s v="NA"/>
    <s v="NA"/>
    <s v="NA"/>
    <n v="20.3"/>
    <n v="2.2000000000000002"/>
    <n v="1.7"/>
    <s v="NA"/>
  </r>
  <r>
    <s v="Slovakia"/>
    <s v="Slovakia"/>
    <s v="SVK"/>
    <s v="Western and Central Europe"/>
    <x v="21"/>
    <x v="4"/>
    <n v="2002"/>
    <x v="346"/>
    <n v="83.56"/>
    <n v="5.7739960000000004"/>
    <n v="0.50971599999999995"/>
    <n v="0.50971599999999995"/>
    <n v="6.7934279999999996"/>
    <s v="NA"/>
    <s v="NA"/>
    <s v="NA"/>
    <s v="NA"/>
    <s v="NA"/>
    <s v="NA"/>
    <n v="69.099999999999994"/>
    <n v="6.1"/>
    <n v="6.1"/>
    <s v="NA"/>
  </r>
  <r>
    <s v="Slovakia"/>
    <s v="Slovakia"/>
    <s v="SVK"/>
    <s v="Western and Central Europe"/>
    <x v="21"/>
    <x v="4"/>
    <n v="2002"/>
    <x v="30"/>
    <n v="13.855"/>
    <n v="0.49739450000000002"/>
    <n v="0.121924"/>
    <n v="0.10252699999999999"/>
    <n v="0.72184550000000003"/>
    <s v="NA"/>
    <s v="NA"/>
    <s v="NA"/>
    <s v="NA"/>
    <s v="NA"/>
    <s v="NA"/>
    <n v="35.9"/>
    <n v="8.8000000000000007"/>
    <n v="7.4"/>
    <s v="NA"/>
  </r>
  <r>
    <s v="Slovakia"/>
    <s v="Slovakia"/>
    <s v="SVK"/>
    <s v="Western and Central Europe"/>
    <x v="21"/>
    <x v="4"/>
    <n v="2002"/>
    <x v="12"/>
    <n v="11.49"/>
    <n v="0.97550099999999995"/>
    <n v="0.355041"/>
    <n v="0.52739100000000005"/>
    <n v="1.8579330000000001"/>
    <s v="NA"/>
    <s v="NA"/>
    <s v="NA"/>
    <s v="NA"/>
    <s v="NA"/>
    <s v="NA"/>
    <n v="84.9"/>
    <n v="30.9"/>
    <n v="45.9"/>
    <s v="NA"/>
  </r>
  <r>
    <s v="Slovakia"/>
    <s v="Slovakia"/>
    <s v="SVK"/>
    <s v="Western and Central Europe"/>
    <x v="21"/>
    <x v="4"/>
    <n v="2002"/>
    <x v="13"/>
    <n v="7.9530000000000003"/>
    <n v="0.20916390000000001"/>
    <n v="0.143154"/>
    <n v="0.13122449999999999"/>
    <n v="0.48354239999999998"/>
    <s v="NA"/>
    <s v="NA"/>
    <s v="NA"/>
    <s v="NA"/>
    <s v="NA"/>
    <s v="NA"/>
    <n v="26.3"/>
    <n v="18"/>
    <n v="16.5"/>
    <s v="NA"/>
  </r>
  <r>
    <s v="Slovakia"/>
    <s v="Slovakia"/>
    <s v="SVK"/>
    <s v="Western and Central Europe"/>
    <x v="21"/>
    <x v="4"/>
    <n v="2002"/>
    <x v="431"/>
    <n v="84.757000000000005"/>
    <n v="8.2807589000000004"/>
    <n v="1.4323933"/>
    <n v="0.9747055"/>
    <n v="10.6878577"/>
    <s v="NA"/>
    <s v="NA"/>
    <s v="NA"/>
    <s v="NA"/>
    <s v="NA"/>
    <s v="NA"/>
    <n v="97.7"/>
    <n v="16.899999999999999"/>
    <n v="11.5"/>
    <s v="NA"/>
  </r>
  <r>
    <s v="Slovakia"/>
    <s v="Slovakia"/>
    <s v="SVK"/>
    <s v="Western and Central Europe"/>
    <x v="21"/>
    <x v="4"/>
    <n v="2002"/>
    <x v="377"/>
    <n v="23.727"/>
    <n v="1.3263393000000001"/>
    <n v="0.28472399999999998"/>
    <n v="0.21828839999999999"/>
    <n v="1.8293516999999999"/>
    <s v="NA"/>
    <s v="NA"/>
    <s v="NA"/>
    <s v="NA"/>
    <s v="NA"/>
    <s v="NA"/>
    <n v="55.9"/>
    <n v="12"/>
    <n v="9.1999999999999993"/>
    <s v="NA"/>
  </r>
  <r>
    <s v="Slovakia"/>
    <s v="Slovakia"/>
    <s v="SVK"/>
    <s v="Western and Central Europe"/>
    <x v="21"/>
    <x v="4"/>
    <n v="2002"/>
    <x v="33"/>
    <n v="28.919"/>
    <n v="1.6483829999999999"/>
    <n v="0.54946099999999998"/>
    <n v="0.63910990000000001"/>
    <n v="2.8369539000000001"/>
    <s v="NA"/>
    <s v="NA"/>
    <s v="NA"/>
    <s v="NA"/>
    <s v="NA"/>
    <s v="NA"/>
    <n v="57"/>
    <n v="19"/>
    <n v="22.1"/>
    <s v="NA"/>
  </r>
  <r>
    <s v="Slovakia"/>
    <s v="Slovakia"/>
    <s v="SVK"/>
    <s v="Western and Central Europe"/>
    <x v="21"/>
    <x v="4"/>
    <n v="2002"/>
    <x v="34"/>
    <n v="54.404000000000003"/>
    <n v="3.2152764"/>
    <n v="0.70725199999999999"/>
    <n v="0.51683800000000002"/>
    <n v="4.4393663999999999"/>
    <s v="NA"/>
    <s v="NA"/>
    <s v="NA"/>
    <s v="NA"/>
    <s v="NA"/>
    <s v="NA"/>
    <n v="59.1"/>
    <n v="13"/>
    <n v="9.5"/>
    <s v="NA"/>
  </r>
  <r>
    <s v="Slovakia"/>
    <s v="Slovakia"/>
    <s v="SVK"/>
    <s v="Western and Central Europe"/>
    <x v="21"/>
    <x v="4"/>
    <n v="2002"/>
    <x v="25"/>
    <n v="1.06"/>
    <n v="3.1057999999999999E-2"/>
    <n v="3.5721999999999997E-2"/>
    <n v="0.127306"/>
    <n v="0.19408600000000001"/>
    <s v="NA"/>
    <s v="NA"/>
    <s v="NA"/>
    <s v="NA"/>
    <s v="NA"/>
    <s v="NA"/>
    <n v="29.3"/>
    <n v="33.700000000000003"/>
    <n v="120.1"/>
    <s v="NA"/>
  </r>
  <r>
    <s v="Slovakia"/>
    <s v="Slovakia"/>
    <s v="SVK"/>
    <s v="Western and Central Europe"/>
    <x v="21"/>
    <x v="4"/>
    <n v="2002"/>
    <x v="141"/>
    <n v="7.05"/>
    <n v="0.43991999999999998"/>
    <n v="9.7994999999999999E-2"/>
    <n v="7.1205000000000004E-2"/>
    <n v="0.60911999999999999"/>
    <s v="NA"/>
    <s v="NA"/>
    <s v="NA"/>
    <s v="NA"/>
    <s v="NA"/>
    <s v="NA"/>
    <n v="62.4"/>
    <n v="13.9"/>
    <n v="10.1"/>
    <s v="NA"/>
  </r>
  <r>
    <s v="Slovakia"/>
    <s v="Slovakia"/>
    <s v="SVK"/>
    <s v="Western and Central Europe"/>
    <x v="21"/>
    <x v="4"/>
    <n v="2002"/>
    <x v="20"/>
    <n v="10.512"/>
    <n v="0.79470719999999995"/>
    <n v="0.42258240000000002"/>
    <n v="0.54977759999999998"/>
    <n v="1.7670672000000001"/>
    <s v="NA"/>
    <s v="NA"/>
    <s v="NA"/>
    <s v="NA"/>
    <s v="NA"/>
    <s v="NA"/>
    <n v="75.599999999999994"/>
    <n v="40.200000000000003"/>
    <n v="52.3"/>
    <s v="NA"/>
  </r>
  <r>
    <s v="Slovakia"/>
    <s v="Slovakia"/>
    <s v="SVK"/>
    <s v="Western and Central Europe"/>
    <x v="21"/>
    <x v="4"/>
    <n v="2002"/>
    <x v="432"/>
    <n v="11.539"/>
    <n v="0.69233999999999996"/>
    <n v="0.11769780000000001"/>
    <n v="9.8081500000000002E-2"/>
    <n v="0.90811929999999996"/>
    <s v="NA"/>
    <s v="NA"/>
    <s v="NA"/>
    <s v="NA"/>
    <s v="NA"/>
    <s v="NA"/>
    <n v="60"/>
    <n v="10.199999999999999"/>
    <n v="8.5"/>
    <s v="NA"/>
  </r>
  <r>
    <s v="Slovakia"/>
    <s v="Slovakia"/>
    <s v="SVK"/>
    <s v="Western and Central Europe"/>
    <x v="21"/>
    <x v="4"/>
    <n v="2002"/>
    <x v="85"/>
    <n v="326.71600000000001"/>
    <n v="25.1244604"/>
    <n v="4.8353967999999998"/>
    <n v="3.8552488"/>
    <n v="33.815106"/>
    <s v="NA"/>
    <s v="NA"/>
    <s v="NA"/>
    <s v="NA"/>
    <s v="NA"/>
    <s v="NA"/>
    <n v="76.900000000000006"/>
    <n v="14.8"/>
    <n v="11.8"/>
    <s v="NA"/>
  </r>
  <r>
    <s v="South Africa"/>
    <s v="South Africa"/>
    <s v="ZAF"/>
    <s v="Africa"/>
    <x v="18"/>
    <x v="4"/>
    <n v="2002"/>
    <x v="0"/>
    <n v="110"/>
    <n v="2.2989999999999999"/>
    <n v="1.573"/>
    <n v="0.35199999999999998"/>
    <n v="4.2240000000000002"/>
    <s v="NA"/>
    <s v="NA"/>
    <s v="NA"/>
    <s v="NA"/>
    <s v="NA"/>
    <s v="NA"/>
    <n v="20.9"/>
    <n v="14.3"/>
    <n v="3.2"/>
    <s v="NA"/>
  </r>
  <r>
    <s v="South Africa"/>
    <s v="South Africa"/>
    <s v="ZAF"/>
    <s v="Africa"/>
    <x v="18"/>
    <x v="4"/>
    <n v="2002"/>
    <x v="2"/>
    <n v="46"/>
    <n v="3.6983999999999999"/>
    <n v="1.5593999999999999"/>
    <n v="2.76"/>
    <n v="8.0177999999999994"/>
    <s v="NA"/>
    <s v="NA"/>
    <s v="NA"/>
    <s v="NA"/>
    <s v="NA"/>
    <s v="NA"/>
    <n v="80.400000000000006"/>
    <n v="33.9"/>
    <n v="60"/>
    <s v="NA"/>
  </r>
  <r>
    <s v="South Africa"/>
    <s v="South Africa"/>
    <s v="ZAF"/>
    <s v="Africa"/>
    <x v="18"/>
    <x v="4"/>
    <n v="2002"/>
    <x v="22"/>
    <n v="85"/>
    <n v="1.0965"/>
    <n v="0.89249999999999996"/>
    <n v="0.11899999999999999"/>
    <n v="2.1080000000000001"/>
    <s v="NA"/>
    <s v="NA"/>
    <s v="NA"/>
    <s v="NA"/>
    <s v="NA"/>
    <s v="NA"/>
    <n v="12.9"/>
    <n v="10.5"/>
    <n v="1.4"/>
    <s v="NA"/>
  </r>
  <r>
    <s v="South Africa"/>
    <s v="South Africa"/>
    <s v="ZAF"/>
    <s v="Africa"/>
    <x v="18"/>
    <x v="4"/>
    <n v="2002"/>
    <x v="433"/>
    <n v="52"/>
    <n v="5.6992000000000003"/>
    <n v="1.5651999999999999"/>
    <n v="4.3159999999999998"/>
    <n v="11.580399999999999"/>
    <s v="NA"/>
    <s v="NA"/>
    <s v="NA"/>
    <s v="NA"/>
    <s v="NA"/>
    <s v="NA"/>
    <n v="109.6"/>
    <n v="30.1"/>
    <n v="83"/>
    <s v="NA"/>
  </r>
  <r>
    <s v="South Africa"/>
    <s v="South Africa"/>
    <s v="ZAF"/>
    <s v="Africa"/>
    <x v="18"/>
    <x v="4"/>
    <n v="2002"/>
    <x v="356"/>
    <n v="75"/>
    <n v="1.1025"/>
    <n v="1.5525"/>
    <n v="0.48"/>
    <n v="3.1349999999999998"/>
    <s v="NA"/>
    <s v="NA"/>
    <s v="NA"/>
    <s v="NA"/>
    <s v="NA"/>
    <s v="NA"/>
    <n v="14.7"/>
    <n v="20.7"/>
    <n v="6.4"/>
    <s v="NA"/>
  </r>
  <r>
    <s v="South Africa"/>
    <s v="South Africa"/>
    <s v="ZAF"/>
    <s v="Africa"/>
    <x v="18"/>
    <x v="4"/>
    <n v="2002"/>
    <x v="434"/>
    <n v="200"/>
    <n v="7.2"/>
    <n v="3.34"/>
    <n v="0.72"/>
    <n v="11.26"/>
    <s v="NA"/>
    <s v="NA"/>
    <s v="NA"/>
    <s v="NA"/>
    <s v="NA"/>
    <s v="NA"/>
    <n v="36"/>
    <n v="16.7"/>
    <n v="3.6"/>
    <s v="NA"/>
  </r>
  <r>
    <s v="South Africa"/>
    <s v="South Africa"/>
    <s v="ZAF"/>
    <s v="Africa"/>
    <x v="18"/>
    <x v="4"/>
    <n v="2002"/>
    <x v="143"/>
    <n v="1750"/>
    <n v="26.25"/>
    <n v="22.225000000000001"/>
    <n v="3.85"/>
    <n v="52.325000000000003"/>
    <s v="NA"/>
    <s v="NA"/>
    <s v="NA"/>
    <s v="NA"/>
    <s v="NA"/>
    <s v="NA"/>
    <n v="15"/>
    <n v="12.7"/>
    <n v="2.2000000000000002"/>
    <s v="NA"/>
  </r>
  <r>
    <s v="South Africa"/>
    <s v="South Africa"/>
    <s v="ZAF"/>
    <s v="Africa"/>
    <x v="18"/>
    <x v="4"/>
    <n v="2002"/>
    <x v="43"/>
    <n v="135"/>
    <n v="0.70199999999999996"/>
    <n v="1.323"/>
    <n v="0.24299999999999999"/>
    <n v="2.2679999999999998"/>
    <s v="NA"/>
    <s v="NA"/>
    <s v="NA"/>
    <s v="NA"/>
    <s v="NA"/>
    <s v="NA"/>
    <n v="5.2"/>
    <n v="9.8000000000000007"/>
    <n v="1.8"/>
    <s v="NA"/>
  </r>
  <r>
    <s v="South Africa"/>
    <s v="South Africa"/>
    <s v="ZAF"/>
    <s v="Africa"/>
    <x v="18"/>
    <x v="4"/>
    <n v="2002"/>
    <x v="435"/>
    <n v="214"/>
    <n v="2.9104000000000001"/>
    <n v="11.1708"/>
    <n v="4.5796000000000001"/>
    <n v="18.660799999999998"/>
    <s v="NA"/>
    <s v="NA"/>
    <s v="NA"/>
    <s v="NA"/>
    <s v="NA"/>
    <s v="NA"/>
    <n v="13.6"/>
    <n v="52.2"/>
    <n v="21.4"/>
    <s v="NA"/>
  </r>
  <r>
    <s v="South Africa"/>
    <s v="South Africa"/>
    <s v="ZAF"/>
    <s v="Africa"/>
    <x v="18"/>
    <x v="4"/>
    <n v="2002"/>
    <x v="19"/>
    <n v="3650"/>
    <n v="190.53"/>
    <n v="77.38"/>
    <n v="18.98"/>
    <n v="286.89"/>
    <s v="NA"/>
    <s v="NA"/>
    <s v="NA"/>
    <s v="NA"/>
    <s v="NA"/>
    <s v="NA"/>
    <n v="52.2"/>
    <n v="21.2"/>
    <n v="5.2"/>
    <s v="NA"/>
  </r>
  <r>
    <s v="South Africa"/>
    <s v="South Africa"/>
    <s v="ZAF"/>
    <s v="Africa"/>
    <x v="18"/>
    <x v="4"/>
    <n v="2002"/>
    <x v="30"/>
    <n v="600"/>
    <n v="6.48"/>
    <n v="5.64"/>
    <n v="1.68"/>
    <n v="13.8"/>
    <s v="NA"/>
    <s v="NA"/>
    <s v="NA"/>
    <s v="NA"/>
    <s v="NA"/>
    <s v="NA"/>
    <n v="10.8"/>
    <n v="9.4"/>
    <n v="2.8"/>
    <s v="NA"/>
  </r>
  <r>
    <s v="South Africa"/>
    <s v="South Africa"/>
    <s v="ZAF"/>
    <s v="Africa"/>
    <x v="18"/>
    <x v="4"/>
    <n v="2002"/>
    <x v="436"/>
    <n v="16"/>
    <n v="0.6"/>
    <n v="2.2303999999999999"/>
    <n v="1.5616000000000001"/>
    <n v="4.3920000000000003"/>
    <s v="NA"/>
    <s v="NA"/>
    <s v="NA"/>
    <s v="NA"/>
    <s v="NA"/>
    <s v="NA"/>
    <n v="37.5"/>
    <n v="139.4"/>
    <n v="97.6"/>
    <s v="NA"/>
  </r>
  <r>
    <s v="South Africa"/>
    <s v="South Africa"/>
    <s v="ZAF"/>
    <s v="Africa"/>
    <x v="18"/>
    <x v="4"/>
    <n v="2002"/>
    <x v="12"/>
    <n v="60"/>
    <n v="10.199999999999999"/>
    <n v="9.3659999999999997"/>
    <n v="7.2"/>
    <n v="26.765999999999998"/>
    <s v="NA"/>
    <s v="NA"/>
    <s v="NA"/>
    <s v="NA"/>
    <s v="NA"/>
    <s v="NA"/>
    <n v="170"/>
    <n v="156.1"/>
    <n v="120"/>
    <s v="NA"/>
  </r>
  <r>
    <s v="South Africa"/>
    <s v="South Africa"/>
    <s v="ZAF"/>
    <s v="Africa"/>
    <x v="18"/>
    <x v="4"/>
    <n v="2002"/>
    <x v="32"/>
    <n v="45"/>
    <n v="0.59850000000000003"/>
    <n v="0.67049999999999998"/>
    <n v="0.11700000000000001"/>
    <n v="1.3859999999999999"/>
    <s v="NA"/>
    <s v="NA"/>
    <s v="NA"/>
    <s v="NA"/>
    <s v="NA"/>
    <s v="NA"/>
    <n v="13.3"/>
    <n v="14.9"/>
    <n v="2.6"/>
    <s v="NA"/>
  </r>
  <r>
    <s v="South Africa"/>
    <s v="South Africa"/>
    <s v="ZAF"/>
    <s v="Africa"/>
    <x v="18"/>
    <x v="4"/>
    <n v="2002"/>
    <x v="60"/>
    <n v="68"/>
    <n v="0.19719999999999999"/>
    <n v="0.66639999999999999"/>
    <n v="0.23799999999999999"/>
    <n v="1.1015999999999999"/>
    <s v="NA"/>
    <s v="NA"/>
    <s v="NA"/>
    <s v="NA"/>
    <s v="NA"/>
    <s v="NA"/>
    <n v="2.9"/>
    <n v="9.8000000000000007"/>
    <n v="3.5"/>
    <s v="NA"/>
  </r>
  <r>
    <s v="South Africa"/>
    <s v="South Africa"/>
    <s v="ZAF"/>
    <s v="Africa"/>
    <x v="18"/>
    <x v="4"/>
    <n v="2002"/>
    <x v="437"/>
    <n v="20"/>
    <n v="3.6"/>
    <n v="1.1160000000000001"/>
    <n v="4.8"/>
    <n v="9.516"/>
    <s v="NA"/>
    <s v="NA"/>
    <s v="NA"/>
    <s v="NA"/>
    <s v="NA"/>
    <s v="NA"/>
    <n v="180"/>
    <n v="55.8"/>
    <n v="240"/>
    <s v="NA"/>
  </r>
  <r>
    <s v="South Africa"/>
    <s v="South Africa"/>
    <s v="ZAF"/>
    <s v="Africa"/>
    <x v="18"/>
    <x v="4"/>
    <n v="2002"/>
    <x v="24"/>
    <n v="400"/>
    <n v="34.799999999999997"/>
    <n v="21.24"/>
    <n v="50.16"/>
    <n v="106.2"/>
    <s v="NA"/>
    <s v="NA"/>
    <s v="NA"/>
    <s v="NA"/>
    <s v="NA"/>
    <s v="NA"/>
    <n v="87"/>
    <n v="53.1"/>
    <n v="125.4"/>
    <s v="NA"/>
  </r>
  <r>
    <s v="South Africa"/>
    <s v="South Africa"/>
    <s v="ZAF"/>
    <s v="Africa"/>
    <x v="18"/>
    <x v="4"/>
    <n v="2002"/>
    <x v="34"/>
    <n v="580"/>
    <n v="7.4240000000000004"/>
    <n v="9.3379999999999992"/>
    <n v="1.1599999999999999"/>
    <n v="17.922000000000001"/>
    <s v="NA"/>
    <s v="NA"/>
    <s v="NA"/>
    <s v="NA"/>
    <s v="NA"/>
    <s v="NA"/>
    <n v="12.8"/>
    <n v="16.100000000000001"/>
    <n v="2"/>
    <s v="NA"/>
  </r>
  <r>
    <s v="South Africa"/>
    <s v="South Africa"/>
    <s v="ZAF"/>
    <s v="Africa"/>
    <x v="18"/>
    <x v="4"/>
    <n v="2002"/>
    <x v="20"/>
    <n v="95"/>
    <n v="16.102499999999999"/>
    <n v="14.725"/>
    <n v="11.4"/>
    <n v="42.227499999999999"/>
    <s v="NA"/>
    <s v="NA"/>
    <s v="NA"/>
    <s v="NA"/>
    <s v="NA"/>
    <s v="NA"/>
    <n v="169.5"/>
    <n v="155"/>
    <n v="120"/>
    <s v="NA"/>
  </r>
  <r>
    <s v="South Africa"/>
    <s v="South Africa"/>
    <s v="ZAF"/>
    <s v="Africa"/>
    <x v="18"/>
    <x v="4"/>
    <n v="2002"/>
    <x v="438"/>
    <n v="120"/>
    <n v="6"/>
    <n v="4.2240000000000002"/>
    <n v="2.88"/>
    <n v="13.103999999999999"/>
    <s v="NA"/>
    <s v="NA"/>
    <s v="NA"/>
    <s v="NA"/>
    <s v="NA"/>
    <s v="NA"/>
    <n v="50"/>
    <n v="35.200000000000003"/>
    <n v="24"/>
    <s v="NA"/>
  </r>
  <r>
    <s v="South Africa"/>
    <s v="South Africa"/>
    <s v="ZAF"/>
    <s v="Africa"/>
    <x v="18"/>
    <x v="4"/>
    <n v="2002"/>
    <x v="16"/>
    <n v="1400"/>
    <n v="42"/>
    <n v="29.68"/>
    <n v="5.04"/>
    <n v="76.72"/>
    <s v="NA"/>
    <s v="NA"/>
    <s v="NA"/>
    <s v="NA"/>
    <s v="NA"/>
    <s v="NA"/>
    <n v="30"/>
    <n v="21.2"/>
    <n v="3.6"/>
    <s v="NA"/>
  </r>
  <r>
    <s v="Spain"/>
    <s v="Spain"/>
    <s v="ESP"/>
    <s v="Western and Central Europe"/>
    <x v="21"/>
    <x v="4"/>
    <n v="2002"/>
    <x v="0"/>
    <n v="3204"/>
    <n v="288"/>
    <n v="163"/>
    <n v="93"/>
    <n v="544"/>
    <s v="NA"/>
    <s v="NA"/>
    <s v="NA"/>
    <s v="NA"/>
    <s v="NA"/>
    <s v="NA"/>
    <n v="90"/>
    <n v="51"/>
    <n v="29"/>
    <s v="NA"/>
  </r>
  <r>
    <s v="Spain"/>
    <s v="Spain"/>
    <s v="ESP"/>
    <s v="Western and Central Europe"/>
    <x v="21"/>
    <x v="4"/>
    <n v="2002"/>
    <x v="227"/>
    <n v="310"/>
    <n v="6"/>
    <n v="14"/>
    <n v="14"/>
    <n v="34"/>
    <s v="NA"/>
    <s v="NA"/>
    <s v="NA"/>
    <s v="NA"/>
    <s v="NA"/>
    <s v="NA"/>
    <n v="19"/>
    <n v="46"/>
    <n v="45"/>
    <s v="NA"/>
  </r>
  <r>
    <s v="Spain"/>
    <s v="Spain"/>
    <s v="ESP"/>
    <s v="Western and Central Europe"/>
    <x v="21"/>
    <x v="4"/>
    <n v="2002"/>
    <x v="343"/>
    <n v="430"/>
    <n v="14"/>
    <n v="9"/>
    <n v="9"/>
    <n v="32"/>
    <s v="NA"/>
    <s v="NA"/>
    <s v="NA"/>
    <s v="NA"/>
    <s v="NA"/>
    <s v="NA"/>
    <n v="32"/>
    <n v="20"/>
    <n v="20"/>
    <s v="NA"/>
  </r>
  <r>
    <s v="Spain"/>
    <s v="Spain"/>
    <s v="ESP"/>
    <s v="Western and Central Europe"/>
    <x v="21"/>
    <x v="4"/>
    <n v="2002"/>
    <x v="344"/>
    <n v="430"/>
    <n v="97"/>
    <n v="47"/>
    <n v="44"/>
    <n v="188"/>
    <s v="NA"/>
    <s v="NA"/>
    <s v="NA"/>
    <s v="NA"/>
    <s v="NA"/>
    <s v="NA"/>
    <n v="225"/>
    <n v="110"/>
    <n v="103"/>
    <s v="NA"/>
  </r>
  <r>
    <s v="Spain"/>
    <s v="Spain"/>
    <s v="ESP"/>
    <s v="Western and Central Europe"/>
    <x v="21"/>
    <x v="4"/>
    <n v="2002"/>
    <x v="345"/>
    <n v="210"/>
    <n v="8"/>
    <n v="7"/>
    <n v="6"/>
    <n v="21"/>
    <s v="NA"/>
    <s v="NA"/>
    <s v="NA"/>
    <s v="NA"/>
    <s v="NA"/>
    <s v="NA"/>
    <n v="39"/>
    <n v="32"/>
    <n v="29"/>
    <s v="NA"/>
  </r>
  <r>
    <s v="Spain"/>
    <s v="Spain"/>
    <s v="ESP"/>
    <s v="Western and Central Europe"/>
    <x v="21"/>
    <x v="4"/>
    <n v="2002"/>
    <x v="346"/>
    <n v="90"/>
    <n v="7"/>
    <n v="5"/>
    <n v="5"/>
    <n v="17"/>
    <s v="NA"/>
    <s v="NA"/>
    <s v="NA"/>
    <s v="NA"/>
    <s v="NA"/>
    <s v="NA"/>
    <n v="80"/>
    <n v="52"/>
    <n v="50"/>
    <s v="NA"/>
  </r>
  <r>
    <s v="Spain"/>
    <s v="Spain"/>
    <s v="ESP"/>
    <s v="Western and Central Europe"/>
    <x v="21"/>
    <x v="4"/>
    <n v="2002"/>
    <x v="230"/>
    <n v="50"/>
    <n v="5"/>
    <n v="4"/>
    <n v="4"/>
    <n v="13"/>
    <s v="NA"/>
    <s v="NA"/>
    <s v="NA"/>
    <s v="NA"/>
    <s v="NA"/>
    <s v="NA"/>
    <n v="109"/>
    <n v="72"/>
    <n v="75"/>
    <s v="NA"/>
  </r>
  <r>
    <s v="Spain"/>
    <s v="Spain"/>
    <s v="ESP"/>
    <s v="Western and Central Europe"/>
    <x v="21"/>
    <x v="4"/>
    <n v="2002"/>
    <x v="347"/>
    <n v="160"/>
    <n v="25"/>
    <n v="16"/>
    <n v="16"/>
    <n v="57"/>
    <s v="NA"/>
    <s v="NA"/>
    <s v="NA"/>
    <s v="NA"/>
    <s v="NA"/>
    <s v="NA"/>
    <n v="158"/>
    <n v="102"/>
    <n v="100"/>
    <s v="NA"/>
  </r>
  <r>
    <s v="Spain"/>
    <s v="Spain"/>
    <s v="ESP"/>
    <s v="Western and Central Europe"/>
    <x v="21"/>
    <x v="4"/>
    <n v="2002"/>
    <x v="348"/>
    <n v="4975"/>
    <n v="282"/>
    <n v="119"/>
    <n v="129"/>
    <n v="530"/>
    <s v="NA"/>
    <s v="NA"/>
    <s v="NA"/>
    <s v="NA"/>
    <s v="NA"/>
    <s v="NA"/>
    <n v="57"/>
    <n v="24"/>
    <n v="26"/>
    <s v="NA"/>
  </r>
  <r>
    <s v="Spain"/>
    <s v="Spain"/>
    <s v="ESP"/>
    <s v="Western and Central Europe"/>
    <x v="21"/>
    <x v="4"/>
    <n v="2002"/>
    <x v="12"/>
    <n v="132"/>
    <n v="19"/>
    <n v="11"/>
    <n v="13"/>
    <n v="43"/>
    <s v="NA"/>
    <s v="NA"/>
    <s v="NA"/>
    <s v="NA"/>
    <s v="NA"/>
    <s v="NA"/>
    <n v="142"/>
    <n v="81"/>
    <n v="95"/>
    <s v="NA"/>
  </r>
  <r>
    <s v="Spain"/>
    <s v="Spain"/>
    <s v="ESP"/>
    <s v="Western and Central Europe"/>
    <x v="21"/>
    <x v="4"/>
    <n v="2002"/>
    <x v="349"/>
    <n v="505"/>
    <n v="5"/>
    <n v="6"/>
    <n v="4"/>
    <n v="15"/>
    <s v="NA"/>
    <s v="NA"/>
    <s v="NA"/>
    <s v="NA"/>
    <s v="NA"/>
    <s v="NA"/>
    <n v="9"/>
    <n v="11"/>
    <n v="8"/>
    <s v="NA"/>
  </r>
  <r>
    <s v="Spain"/>
    <s v="Spain"/>
    <s v="ESP"/>
    <s v="Western and Central Europe"/>
    <x v="21"/>
    <x v="4"/>
    <n v="2002"/>
    <x v="233"/>
    <n v="641"/>
    <n v="51"/>
    <n v="22"/>
    <n v="16"/>
    <n v="89"/>
    <s v="NA"/>
    <s v="NA"/>
    <s v="NA"/>
    <s v="NA"/>
    <s v="NA"/>
    <s v="NA"/>
    <n v="80"/>
    <n v="34"/>
    <n v="24"/>
    <s v="NA"/>
  </r>
  <r>
    <s v="Spain"/>
    <s v="Spain"/>
    <s v="ESP"/>
    <s v="Western and Central Europe"/>
    <x v="21"/>
    <x v="4"/>
    <n v="2002"/>
    <x v="234"/>
    <n v="50"/>
    <n v="2"/>
    <n v="1"/>
    <n v="1"/>
    <n v="4"/>
    <s v="NA"/>
    <s v="NA"/>
    <s v="NA"/>
    <s v="NA"/>
    <s v="NA"/>
    <s v="NA"/>
    <n v="30"/>
    <n v="20"/>
    <n v="20"/>
    <s v="NA"/>
  </r>
  <r>
    <s v="Spain"/>
    <s v="Spain"/>
    <s v="ESP"/>
    <s v="Western and Central Europe"/>
    <x v="21"/>
    <x v="4"/>
    <n v="2002"/>
    <x v="33"/>
    <n v="130"/>
    <n v="23"/>
    <n v="13"/>
    <n v="14"/>
    <n v="50"/>
    <s v="NA"/>
    <s v="NA"/>
    <s v="NA"/>
    <s v="NA"/>
    <s v="NA"/>
    <s v="NA"/>
    <n v="178"/>
    <n v="100"/>
    <n v="108"/>
    <s v="NA"/>
  </r>
  <r>
    <s v="Spain"/>
    <s v="Spain"/>
    <s v="ESP"/>
    <s v="Western and Central Europe"/>
    <x v="21"/>
    <x v="4"/>
    <n v="2002"/>
    <x v="236"/>
    <n v="900"/>
    <n v="12"/>
    <n v="5"/>
    <n v="5"/>
    <n v="22"/>
    <s v="NA"/>
    <s v="NA"/>
    <s v="NA"/>
    <s v="NA"/>
    <s v="NA"/>
    <s v="NA"/>
    <n v="14"/>
    <n v="6"/>
    <n v="6"/>
    <s v="NA"/>
  </r>
  <r>
    <s v="Spain"/>
    <s v="Spain"/>
    <s v="ESP"/>
    <s v="Western and Central Europe"/>
    <x v="21"/>
    <x v="4"/>
    <n v="2002"/>
    <x v="20"/>
    <n v="440"/>
    <n v="90"/>
    <n v="42"/>
    <n v="45"/>
    <n v="177"/>
    <s v="NA"/>
    <s v="NA"/>
    <s v="NA"/>
    <s v="NA"/>
    <s v="NA"/>
    <s v="NA"/>
    <n v="205"/>
    <n v="95"/>
    <n v="103"/>
    <s v="NA"/>
  </r>
  <r>
    <s v="Spain"/>
    <s v="Spain"/>
    <s v="ESP"/>
    <s v="Western and Central Europe"/>
    <x v="21"/>
    <x v="4"/>
    <n v="2002"/>
    <x v="16"/>
    <n v="2392"/>
    <n v="227"/>
    <n v="127"/>
    <n v="74"/>
    <n v="428"/>
    <s v="NA"/>
    <s v="NA"/>
    <s v="NA"/>
    <s v="NA"/>
    <s v="NA"/>
    <s v="NA"/>
    <n v="95"/>
    <n v="53"/>
    <n v="31"/>
    <s v="NA"/>
  </r>
  <r>
    <s v="Sri Lanka"/>
    <s v="Sri Lanka"/>
    <s v="LKA"/>
    <s v="South Asia"/>
    <x v="19"/>
    <x v="4"/>
    <n v="2002"/>
    <x v="52"/>
    <n v="441.9"/>
    <n v="4.3"/>
    <n v="2.5"/>
    <n v="8.1"/>
    <n v="14.9"/>
    <s v="NA"/>
    <s v="NA"/>
    <s v="NA"/>
    <s v="NA"/>
    <s v="NA"/>
    <s v="NA"/>
    <n v="9.7307083050463898"/>
    <n v="5.6573885494455798"/>
    <n v="18.3299389002037"/>
    <s v="NA"/>
  </r>
  <r>
    <s v="Sri Lanka"/>
    <s v="Sri Lanka"/>
    <s v="LKA"/>
    <s v="South Asia"/>
    <x v="19"/>
    <x v="4"/>
    <n v="2002"/>
    <x v="439"/>
    <n v="234.7"/>
    <n v="7.8"/>
    <n v="7.3"/>
    <n v="4.5"/>
    <n v="19.600000000000001"/>
    <s v="NA"/>
    <s v="NA"/>
    <s v="NA"/>
    <s v="NA"/>
    <s v="NA"/>
    <s v="NA"/>
    <n v="33.233915636983397"/>
    <n v="31.1035364294844"/>
    <n v="19.173412867490399"/>
    <s v="NA"/>
  </r>
  <r>
    <s v="Sri Lanka"/>
    <s v="Sri Lanka"/>
    <s v="LKA"/>
    <s v="South Asia"/>
    <x v="19"/>
    <x v="4"/>
    <n v="2002"/>
    <x v="440"/>
    <n v="234.7"/>
    <n v="1.8"/>
    <n v="1"/>
    <n v="1.6"/>
    <n v="4.4000000000000004"/>
    <s v="NA"/>
    <s v="NA"/>
    <s v="NA"/>
    <s v="NA"/>
    <s v="NA"/>
    <s v="NA"/>
    <n v="7.6693651469961699"/>
    <n v="4.2607584149978699"/>
    <n v="6.8172134639965902"/>
    <s v="NA"/>
  </r>
  <r>
    <s v="Sri Lanka"/>
    <s v="Sri Lanka"/>
    <s v="LKA"/>
    <s v="South Asia"/>
    <x v="19"/>
    <x v="4"/>
    <n v="2002"/>
    <x v="48"/>
    <n v="820.1"/>
    <n v="85.2"/>
    <n v="11.4"/>
    <n v="20.8"/>
    <n v="117.4"/>
    <s v="NA"/>
    <s v="NA"/>
    <s v="NA"/>
    <s v="NA"/>
    <s v="NA"/>
    <s v="NA"/>
    <n v="103.88976954029999"/>
    <n v="13.900743811730299"/>
    <n v="25.362760638946501"/>
    <s v="NA"/>
  </r>
  <r>
    <s v="Sri Lanka"/>
    <s v="Sri Lanka"/>
    <s v="LKA"/>
    <s v="South Asia"/>
    <x v="19"/>
    <x v="4"/>
    <n v="2002"/>
    <x v="76"/>
    <n v="158.69999999999999"/>
    <n v="2"/>
    <n v="1.9"/>
    <n v="2"/>
    <n v="5.9"/>
    <s v="NA"/>
    <s v="NA"/>
    <s v="NA"/>
    <s v="NA"/>
    <s v="NA"/>
    <s v="NA"/>
    <n v="12.602394454946401"/>
    <n v="11.9722747321991"/>
    <n v="12.602394454946401"/>
    <s v="NA"/>
  </r>
  <r>
    <s v="Sri Lanka"/>
    <s v="Sri Lanka"/>
    <s v="LKA"/>
    <s v="South Asia"/>
    <x v="19"/>
    <x v="4"/>
    <n v="2002"/>
    <x v="73"/>
    <n v="189"/>
    <n v="39.799999999999997"/>
    <n v="6.9"/>
    <n v="23.2"/>
    <n v="69.900000000000006"/>
    <s v="NA"/>
    <s v="NA"/>
    <s v="NA"/>
    <s v="NA"/>
    <s v="NA"/>
    <s v="NA"/>
    <n v="210.58201058201101"/>
    <n v="36.507936507936499"/>
    <n v="122.751322751323"/>
    <s v="NA"/>
  </r>
  <r>
    <s v="Sri Lanka"/>
    <s v="Sri Lanka"/>
    <s v="LKA"/>
    <s v="South Asia"/>
    <x v="19"/>
    <x v="4"/>
    <n v="2002"/>
    <x v="25"/>
    <n v="6.7"/>
    <n v="0.3"/>
    <n v="0.5"/>
    <n v="0.5"/>
    <n v="1.3"/>
    <s v="NA"/>
    <s v="NA"/>
    <s v="NA"/>
    <s v="NA"/>
    <s v="NA"/>
    <s v="NA"/>
    <n v="44.776119402985103"/>
    <n v="74.626865671641795"/>
    <n v="74.626865671641795"/>
    <s v="NA"/>
  </r>
  <r>
    <s v="Sweden"/>
    <s v="Sweden"/>
    <s v="SWE"/>
    <s v="Western and Central Europe"/>
    <x v="21"/>
    <x v="4"/>
    <n v="2002"/>
    <x v="0"/>
    <n v="459"/>
    <n v="36"/>
    <n v="9"/>
    <n v="5"/>
    <n v="50"/>
    <s v="NA"/>
    <s v="NA"/>
    <s v="NA"/>
    <s v="NA"/>
    <s v="NA"/>
    <s v="NA"/>
    <n v="78"/>
    <n v="19"/>
    <n v="10"/>
    <s v="NA"/>
  </r>
  <r>
    <s v="Sweden"/>
    <s v="Sweden"/>
    <s v="SWE"/>
    <s v="Western and Central Europe"/>
    <x v="21"/>
    <x v="4"/>
    <n v="2002"/>
    <x v="227"/>
    <n v="27"/>
    <s v="NA"/>
    <n v="0"/>
    <n v="0"/>
    <n v="0"/>
    <s v="NA"/>
    <s v="NA"/>
    <s v="NA"/>
    <s v="NA"/>
    <s v="NA"/>
    <s v="NA"/>
    <s v="NA"/>
    <n v="10"/>
    <n v="10"/>
    <s v="NA"/>
  </r>
  <r>
    <s v="Sweden"/>
    <s v="Sweden"/>
    <s v="SWE"/>
    <s v="Western and Central Europe"/>
    <x v="21"/>
    <x v="4"/>
    <n v="2002"/>
    <x v="343"/>
    <n v="683"/>
    <n v="58"/>
    <n v="12"/>
    <n v="24"/>
    <n v="94"/>
    <s v="NA"/>
    <s v="NA"/>
    <s v="NA"/>
    <s v="NA"/>
    <s v="NA"/>
    <s v="NA"/>
    <n v="85"/>
    <n v="17"/>
    <n v="35"/>
    <s v="NA"/>
  </r>
  <r>
    <s v="Sweden"/>
    <s v="Sweden"/>
    <s v="SWE"/>
    <s v="Western and Central Europe"/>
    <x v="21"/>
    <x v="4"/>
    <n v="2002"/>
    <x v="345"/>
    <n v="150"/>
    <n v="9"/>
    <n v="2"/>
    <n v="2"/>
    <n v="13"/>
    <s v="NA"/>
    <s v="NA"/>
    <s v="NA"/>
    <s v="NA"/>
    <s v="NA"/>
    <s v="NA"/>
    <n v="60"/>
    <n v="14"/>
    <n v="10"/>
    <s v="NA"/>
  </r>
  <r>
    <s v="Sweden"/>
    <s v="Sweden"/>
    <s v="SWE"/>
    <s v="Western and Central Europe"/>
    <x v="21"/>
    <x v="4"/>
    <n v="2002"/>
    <x v="230"/>
    <n v="50"/>
    <n v="6"/>
    <n v="2"/>
    <n v="2"/>
    <n v="10"/>
    <s v="NA"/>
    <s v="NA"/>
    <s v="NA"/>
    <s v="NA"/>
    <s v="NA"/>
    <s v="NA"/>
    <n v="110"/>
    <n v="36"/>
    <n v="30"/>
    <s v="NA"/>
  </r>
  <r>
    <s v="Sweden"/>
    <s v="Sweden"/>
    <s v="SWE"/>
    <s v="Western and Central Europe"/>
    <x v="21"/>
    <x v="4"/>
    <n v="2002"/>
    <x v="12"/>
    <n v="35"/>
    <n v="3"/>
    <n v="3"/>
    <n v="4"/>
    <n v="10"/>
    <s v="NA"/>
    <s v="NA"/>
    <s v="NA"/>
    <s v="NA"/>
    <s v="NA"/>
    <s v="NA"/>
    <n v="83"/>
    <n v="75"/>
    <n v="120"/>
    <s v="NA"/>
  </r>
  <r>
    <s v="Sweden"/>
    <s v="Sweden"/>
    <s v="SWE"/>
    <s v="Western and Central Europe"/>
    <x v="21"/>
    <x v="4"/>
    <n v="2002"/>
    <x v="349"/>
    <n v="38"/>
    <s v="NA"/>
    <n v="2"/>
    <n v="0"/>
    <n v="2"/>
    <s v="NA"/>
    <s v="NA"/>
    <s v="NA"/>
    <s v="NA"/>
    <s v="NA"/>
    <s v="NA"/>
    <s v="NA"/>
    <n v="40"/>
    <n v="10"/>
    <s v="NA"/>
  </r>
  <r>
    <s v="Sweden"/>
    <s v="Sweden"/>
    <s v="SWE"/>
    <s v="Western and Central Europe"/>
    <x v="21"/>
    <x v="4"/>
    <n v="2002"/>
    <x v="441"/>
    <n v="408"/>
    <n v="28"/>
    <n v="6"/>
    <n v="4"/>
    <n v="38"/>
    <s v="NA"/>
    <s v="NA"/>
    <s v="NA"/>
    <s v="NA"/>
    <s v="NA"/>
    <s v="NA"/>
    <n v="68"/>
    <n v="15"/>
    <n v="10"/>
    <s v="NA"/>
  </r>
  <r>
    <s v="Sweden"/>
    <s v="Sweden"/>
    <s v="SWE"/>
    <s v="Western and Central Europe"/>
    <x v="21"/>
    <x v="4"/>
    <n v="2002"/>
    <x v="33"/>
    <n v="55"/>
    <n v="6"/>
    <n v="2"/>
    <n v="4"/>
    <n v="12"/>
    <s v="NA"/>
    <s v="NA"/>
    <s v="NA"/>
    <s v="NA"/>
    <s v="NA"/>
    <s v="NA"/>
    <n v="100"/>
    <n v="40"/>
    <n v="70"/>
    <s v="NA"/>
  </r>
  <r>
    <s v="Sweden"/>
    <s v="Sweden"/>
    <s v="SWE"/>
    <s v="Western and Central Europe"/>
    <x v="21"/>
    <x v="4"/>
    <n v="2002"/>
    <x v="236"/>
    <n v="13"/>
    <n v="1"/>
    <n v="0"/>
    <n v="0"/>
    <n v="1"/>
    <s v="NA"/>
    <s v="NA"/>
    <s v="NA"/>
    <s v="NA"/>
    <s v="NA"/>
    <s v="NA"/>
    <n v="60"/>
    <n v="20"/>
    <n v="10"/>
    <s v="NA"/>
  </r>
  <r>
    <s v="Sweden"/>
    <s v="Sweden"/>
    <s v="SWE"/>
    <s v="Western and Central Europe"/>
    <x v="21"/>
    <x v="4"/>
    <n v="2002"/>
    <x v="20"/>
    <n v="13"/>
    <n v="1"/>
    <n v="1"/>
    <n v="1"/>
    <n v="3"/>
    <s v="NA"/>
    <s v="NA"/>
    <s v="NA"/>
    <s v="NA"/>
    <s v="NA"/>
    <s v="NA"/>
    <n v="100"/>
    <n v="70"/>
    <n v="110"/>
    <s v="NA"/>
  </r>
  <r>
    <s v="Sweden"/>
    <s v="Sweden"/>
    <s v="SWE"/>
    <s v="Western and Central Europe"/>
    <x v="21"/>
    <x v="4"/>
    <n v="2002"/>
    <x v="16"/>
    <n v="388"/>
    <n v="47"/>
    <n v="8"/>
    <n v="4"/>
    <n v="59"/>
    <s v="NA"/>
    <s v="NA"/>
    <s v="NA"/>
    <s v="NA"/>
    <s v="NA"/>
    <s v="NA"/>
    <n v="120"/>
    <n v="20"/>
    <n v="10"/>
    <s v="NA"/>
  </r>
  <r>
    <s v="Switzerland"/>
    <s v="Switzerland"/>
    <s v="CHE"/>
    <s v="Western and Central Europe"/>
    <x v="21"/>
    <x v="4"/>
    <n v="2002"/>
    <x v="0"/>
    <n v="47"/>
    <n v="6"/>
    <n v="2"/>
    <n v="2"/>
    <n v="10"/>
    <s v="NA"/>
    <s v="NA"/>
    <s v="NA"/>
    <s v="NA"/>
    <s v="NA"/>
    <s v="NA"/>
    <n v="123"/>
    <n v="39"/>
    <n v="52"/>
    <s v="NA"/>
  </r>
  <r>
    <s v="Switzerland"/>
    <s v="Switzerland"/>
    <s v="CHE"/>
    <s v="Western and Central Europe"/>
    <x v="21"/>
    <x v="4"/>
    <n v="2002"/>
    <x v="227"/>
    <n v="2"/>
    <s v="NA"/>
    <n v="0"/>
    <n v="0"/>
    <n v="0"/>
    <s v="NA"/>
    <s v="NA"/>
    <s v="NA"/>
    <s v="NA"/>
    <s v="NA"/>
    <s v="NA"/>
    <s v="NA"/>
    <n v="45"/>
    <n v="33"/>
    <s v="NA"/>
  </r>
  <r>
    <s v="Switzerland"/>
    <s v="Switzerland"/>
    <s v="CHE"/>
    <s v="Western and Central Europe"/>
    <x v="21"/>
    <x v="4"/>
    <n v="2002"/>
    <x v="343"/>
    <n v="4"/>
    <n v="0"/>
    <n v="0"/>
    <n v="0"/>
    <n v="0"/>
    <s v="NA"/>
    <s v="NA"/>
    <s v="NA"/>
    <s v="NA"/>
    <s v="NA"/>
    <s v="NA"/>
    <n v="62"/>
    <n v="43"/>
    <n v="55"/>
    <s v="NA"/>
  </r>
  <r>
    <s v="Switzerland"/>
    <s v="Switzerland"/>
    <s v="CHE"/>
    <s v="Western and Central Europe"/>
    <x v="21"/>
    <x v="4"/>
    <n v="2002"/>
    <x v="344"/>
    <n v="29"/>
    <n v="5"/>
    <n v="2"/>
    <n v="3"/>
    <n v="10"/>
    <s v="NA"/>
    <s v="NA"/>
    <s v="NA"/>
    <s v="NA"/>
    <s v="NA"/>
    <s v="NA"/>
    <n v="160"/>
    <n v="80"/>
    <n v="119"/>
    <s v="NA"/>
  </r>
  <r>
    <s v="Switzerland"/>
    <s v="Switzerland"/>
    <s v="CHE"/>
    <s v="Western and Central Europe"/>
    <x v="21"/>
    <x v="4"/>
    <n v="2002"/>
    <x v="345"/>
    <n v="360"/>
    <n v="16"/>
    <n v="6"/>
    <n v="7"/>
    <n v="29"/>
    <s v="NA"/>
    <s v="NA"/>
    <s v="NA"/>
    <s v="NA"/>
    <s v="NA"/>
    <s v="NA"/>
    <n v="45"/>
    <n v="18"/>
    <n v="20"/>
    <s v="NA"/>
  </r>
  <r>
    <s v="Switzerland"/>
    <s v="Switzerland"/>
    <s v="CHE"/>
    <s v="Western and Central Europe"/>
    <x v="21"/>
    <x v="4"/>
    <n v="2002"/>
    <x v="346"/>
    <n v="43"/>
    <n v="3"/>
    <n v="2"/>
    <n v="3"/>
    <n v="8"/>
    <s v="NA"/>
    <s v="NA"/>
    <s v="NA"/>
    <s v="NA"/>
    <s v="NA"/>
    <s v="NA"/>
    <n v="72"/>
    <n v="47"/>
    <n v="62"/>
    <s v="NA"/>
  </r>
  <r>
    <s v="Switzerland"/>
    <s v="Switzerland"/>
    <s v="CHE"/>
    <s v="Western and Central Europe"/>
    <x v="21"/>
    <x v="4"/>
    <n v="2002"/>
    <x v="230"/>
    <n v="16"/>
    <n v="3"/>
    <n v="1"/>
    <n v="2"/>
    <n v="6"/>
    <s v="NA"/>
    <s v="NA"/>
    <s v="NA"/>
    <s v="NA"/>
    <s v="NA"/>
    <s v="NA"/>
    <n v="172"/>
    <n v="72"/>
    <n v="113"/>
    <s v="NA"/>
  </r>
  <r>
    <s v="Switzerland"/>
    <s v="Switzerland"/>
    <s v="CHE"/>
    <s v="Western and Central Europe"/>
    <x v="21"/>
    <x v="4"/>
    <n v="2002"/>
    <x v="347"/>
    <n v="3"/>
    <n v="0"/>
    <n v="0"/>
    <n v="0"/>
    <n v="0"/>
    <s v="NA"/>
    <s v="NA"/>
    <s v="NA"/>
    <s v="NA"/>
    <s v="NA"/>
    <s v="NA"/>
    <n v="53"/>
    <n v="43"/>
    <n v="131"/>
    <s v="NA"/>
  </r>
  <r>
    <s v="Switzerland"/>
    <s v="Switzerland"/>
    <s v="CHE"/>
    <s v="Western and Central Europe"/>
    <x v="21"/>
    <x v="4"/>
    <n v="2002"/>
    <x v="348"/>
    <n v="21"/>
    <n v="1"/>
    <n v="1"/>
    <n v="2"/>
    <n v="4"/>
    <s v="NA"/>
    <s v="NA"/>
    <s v="NA"/>
    <s v="NA"/>
    <s v="NA"/>
    <s v="NA"/>
    <n v="71"/>
    <n v="51"/>
    <n v="78"/>
    <s v="NA"/>
  </r>
  <r>
    <s v="Switzerland"/>
    <s v="Switzerland"/>
    <s v="CHE"/>
    <s v="Western and Central Europe"/>
    <x v="21"/>
    <x v="4"/>
    <n v="2002"/>
    <x v="12"/>
    <n v="16"/>
    <n v="3"/>
    <n v="1"/>
    <n v="3"/>
    <n v="7"/>
    <s v="NA"/>
    <s v="NA"/>
    <s v="NA"/>
    <s v="NA"/>
    <s v="NA"/>
    <s v="NA"/>
    <n v="161"/>
    <n v="77"/>
    <n v="218"/>
    <s v="NA"/>
  </r>
  <r>
    <s v="Switzerland"/>
    <s v="Switzerland"/>
    <s v="CHE"/>
    <s v="Western and Central Europe"/>
    <x v="21"/>
    <x v="4"/>
    <n v="2002"/>
    <x v="349"/>
    <n v="3"/>
    <n v="0"/>
    <n v="0"/>
    <n v="0"/>
    <n v="0"/>
    <s v="NA"/>
    <s v="NA"/>
    <s v="NA"/>
    <s v="NA"/>
    <s v="NA"/>
    <s v="NA"/>
    <n v="23"/>
    <n v="61"/>
    <n v="48"/>
    <s v="NA"/>
  </r>
  <r>
    <s v="Switzerland"/>
    <s v="Switzerland"/>
    <s v="CHE"/>
    <s v="Western and Central Europe"/>
    <x v="21"/>
    <x v="4"/>
    <n v="2002"/>
    <x v="442"/>
    <n v="14"/>
    <n v="2"/>
    <n v="1"/>
    <n v="1"/>
    <n v="4"/>
    <s v="NA"/>
    <s v="NA"/>
    <s v="NA"/>
    <s v="NA"/>
    <s v="NA"/>
    <s v="NA"/>
    <n v="111"/>
    <n v="38"/>
    <n v="50"/>
    <s v="NA"/>
  </r>
  <r>
    <s v="Switzerland"/>
    <s v="Switzerland"/>
    <s v="CHE"/>
    <s v="Western and Central Europe"/>
    <x v="21"/>
    <x v="4"/>
    <n v="2002"/>
    <x v="234"/>
    <n v="16"/>
    <n v="1"/>
    <n v="0"/>
    <n v="0"/>
    <n v="1"/>
    <s v="NA"/>
    <s v="NA"/>
    <s v="NA"/>
    <s v="NA"/>
    <s v="NA"/>
    <s v="NA"/>
    <n v="70"/>
    <n v="20"/>
    <n v="20"/>
    <s v="NA"/>
  </r>
  <r>
    <s v="Switzerland"/>
    <s v="Switzerland"/>
    <s v="CHE"/>
    <s v="Western and Central Europe"/>
    <x v="21"/>
    <x v="4"/>
    <n v="2002"/>
    <x v="33"/>
    <n v="18"/>
    <n v="3"/>
    <n v="1"/>
    <n v="4"/>
    <n v="8"/>
    <s v="NA"/>
    <s v="NA"/>
    <s v="NA"/>
    <s v="NA"/>
    <s v="NA"/>
    <s v="NA"/>
    <n v="143"/>
    <n v="75"/>
    <n v="204"/>
    <s v="NA"/>
  </r>
  <r>
    <s v="Switzerland"/>
    <s v="Switzerland"/>
    <s v="CHE"/>
    <s v="Western and Central Europe"/>
    <x v="21"/>
    <x v="4"/>
    <n v="2002"/>
    <x v="236"/>
    <n v="4"/>
    <n v="0"/>
    <n v="0"/>
    <n v="0"/>
    <n v="0"/>
    <s v="NA"/>
    <s v="NA"/>
    <s v="NA"/>
    <s v="NA"/>
    <s v="NA"/>
    <s v="NA"/>
    <n v="41"/>
    <n v="47"/>
    <n v="58"/>
    <s v="NA"/>
  </r>
  <r>
    <s v="Switzerland"/>
    <s v="Switzerland"/>
    <s v="CHE"/>
    <s v="Western and Central Europe"/>
    <x v="21"/>
    <x v="4"/>
    <n v="2002"/>
    <x v="20"/>
    <n v="9"/>
    <n v="1"/>
    <n v="1"/>
    <n v="2"/>
    <n v="4"/>
    <s v="NA"/>
    <s v="NA"/>
    <s v="NA"/>
    <s v="NA"/>
    <s v="NA"/>
    <s v="NA"/>
    <n v="164"/>
    <n v="145"/>
    <n v="169"/>
    <s v="NA"/>
  </r>
  <r>
    <s v="Switzerland"/>
    <s v="Switzerland"/>
    <s v="CHE"/>
    <s v="Western and Central Europe"/>
    <x v="21"/>
    <x v="4"/>
    <n v="2002"/>
    <x v="443"/>
    <n v="91"/>
    <n v="14"/>
    <n v="4"/>
    <n v="5"/>
    <n v="23"/>
    <s v="NA"/>
    <s v="NA"/>
    <s v="NA"/>
    <s v="NA"/>
    <s v="NA"/>
    <s v="NA"/>
    <n v="155"/>
    <n v="41"/>
    <n v="59"/>
    <s v="NA"/>
  </r>
  <r>
    <s v="Syria"/>
    <s v="Syrian Arab Republic"/>
    <s v="SYR"/>
    <s v="West Asia"/>
    <x v="15"/>
    <x v="4"/>
    <n v="2002"/>
    <x v="0"/>
    <n v="1963"/>
    <n v="58.9"/>
    <n v="58.9"/>
    <n v="0"/>
    <n v="117.8"/>
    <s v="NA"/>
    <s v="NA"/>
    <s v="NA"/>
    <s v="NA"/>
    <s v="NA"/>
    <s v="NA"/>
    <n v="30"/>
    <n v="30"/>
    <n v="0"/>
    <s v="NA"/>
  </r>
  <r>
    <s v="Syria"/>
    <s v="Syrian Arab Republic"/>
    <s v="SYR"/>
    <s v="West Asia"/>
    <x v="15"/>
    <x v="4"/>
    <n v="2002"/>
    <x v="22"/>
    <n v="204"/>
    <n v="10.199999999999999"/>
    <n v="10.199999999999999"/>
    <n v="0"/>
    <n v="20.399999999999999"/>
    <s v="NA"/>
    <s v="NA"/>
    <s v="NA"/>
    <s v="NA"/>
    <s v="NA"/>
    <s v="NA"/>
    <n v="50"/>
    <n v="50"/>
    <n v="0"/>
    <s v="NA"/>
  </r>
  <r>
    <s v="Syria"/>
    <s v="Syrian Arab Republic"/>
    <s v="SYR"/>
    <s v="West Asia"/>
    <x v="15"/>
    <x v="4"/>
    <n v="2002"/>
    <x v="6"/>
    <n v="67"/>
    <n v="2.2999999999999998"/>
    <n v="2"/>
    <n v="0"/>
    <n v="4.3"/>
    <s v="NA"/>
    <s v="NA"/>
    <s v="NA"/>
    <s v="NA"/>
    <s v="NA"/>
    <s v="NA"/>
    <n v="35"/>
    <n v="30"/>
    <n v="0"/>
    <s v="NA"/>
  </r>
  <r>
    <s v="Syria"/>
    <s v="Syrian Arab Republic"/>
    <s v="SYR"/>
    <s v="West Asia"/>
    <x v="15"/>
    <x v="4"/>
    <n v="2002"/>
    <x v="19"/>
    <n v="69"/>
    <n v="2.4"/>
    <n v="2.1"/>
    <n v="0"/>
    <n v="4.5"/>
    <s v="NA"/>
    <s v="NA"/>
    <s v="NA"/>
    <s v="NA"/>
    <s v="NA"/>
    <s v="NA"/>
    <n v="35"/>
    <n v="30"/>
    <n v="0"/>
    <s v="NA"/>
  </r>
  <r>
    <s v="Syria"/>
    <s v="Syrian Arab Republic"/>
    <s v="SYR"/>
    <s v="West Asia"/>
    <x v="15"/>
    <x v="4"/>
    <n v="2002"/>
    <x v="7"/>
    <n v="422"/>
    <n v="14.8"/>
    <n v="12.7"/>
    <n v="0"/>
    <n v="27.5"/>
    <s v="NA"/>
    <s v="NA"/>
    <s v="NA"/>
    <s v="NA"/>
    <s v="NA"/>
    <s v="NA"/>
    <n v="35"/>
    <n v="30"/>
    <n v="0"/>
    <s v="NA"/>
  </r>
  <r>
    <s v="Syria"/>
    <s v="Syrian Arab Republic"/>
    <s v="SYR"/>
    <s v="West Asia"/>
    <x v="15"/>
    <x v="4"/>
    <n v="2002"/>
    <x v="12"/>
    <n v="23"/>
    <n v="0.8"/>
    <n v="0.7"/>
    <n v="0.1"/>
    <n v="1.6"/>
    <s v="NA"/>
    <s v="NA"/>
    <s v="NA"/>
    <s v="NA"/>
    <s v="NA"/>
    <s v="NA"/>
    <n v="35"/>
    <n v="30"/>
    <n v="5"/>
    <s v="NA"/>
  </r>
  <r>
    <s v="Syria"/>
    <s v="Syrian Arab Republic"/>
    <s v="SYR"/>
    <s v="West Asia"/>
    <x v="15"/>
    <x v="4"/>
    <n v="2002"/>
    <x v="33"/>
    <n v="31"/>
    <n v="1.9"/>
    <n v="1.9"/>
    <n v="0"/>
    <n v="3.8"/>
    <s v="NA"/>
    <s v="NA"/>
    <s v="NA"/>
    <s v="NA"/>
    <s v="NA"/>
    <s v="NA"/>
    <n v="60"/>
    <n v="60"/>
    <n v="0"/>
    <s v="NA"/>
  </r>
  <r>
    <s v="Syria"/>
    <s v="Syrian Arab Republic"/>
    <s v="SYR"/>
    <s v="West Asia"/>
    <x v="15"/>
    <x v="4"/>
    <n v="2002"/>
    <x v="49"/>
    <n v="20"/>
    <n v="1"/>
    <n v="0.6"/>
    <n v="0"/>
    <n v="1.6"/>
    <s v="NA"/>
    <s v="NA"/>
    <s v="NA"/>
    <s v="NA"/>
    <s v="NA"/>
    <s v="NA"/>
    <n v="50"/>
    <n v="30"/>
    <n v="0"/>
    <s v="NA"/>
  </r>
  <r>
    <s v="Syria"/>
    <s v="Syrian Arab Republic"/>
    <s v="SYR"/>
    <s v="West Asia"/>
    <x v="15"/>
    <x v="4"/>
    <n v="2002"/>
    <x v="16"/>
    <n v="1644"/>
    <n v="49.3"/>
    <n v="49.3"/>
    <n v="0"/>
    <n v="98.6"/>
    <s v="NA"/>
    <s v="NA"/>
    <s v="NA"/>
    <s v="NA"/>
    <s v="NA"/>
    <s v="NA"/>
    <n v="30"/>
    <n v="30"/>
    <n v="0"/>
    <s v="NA"/>
  </r>
  <r>
    <s v="Thailand"/>
    <s v="Thailand"/>
    <s v="THA"/>
    <s v="East Asia"/>
    <x v="22"/>
    <x v="4"/>
    <n v="2002"/>
    <x v="42"/>
    <n v="1135"/>
    <n v="18.7"/>
    <n v="9.1"/>
    <n v="5.7"/>
    <n v="33.5"/>
    <n v="55"/>
    <n v="40"/>
    <n v="50"/>
    <n v="30"/>
    <n v="30"/>
    <n v="30"/>
    <s v="NA"/>
    <s v="NA"/>
    <s v="NA"/>
    <s v="NA"/>
  </r>
  <r>
    <s v="Thailand"/>
    <s v="Thailand"/>
    <s v="THA"/>
    <s v="East Asia"/>
    <x v="22"/>
    <x v="4"/>
    <n v="2002"/>
    <x v="51"/>
    <n v="1"/>
    <n v="0.1"/>
    <n v="0"/>
    <n v="0"/>
    <n v="0.1"/>
    <n v="95"/>
    <n v="55"/>
    <n v="60"/>
    <n v="60"/>
    <n v="60"/>
    <n v="60"/>
    <s v="NA"/>
    <s v="NA"/>
    <s v="NA"/>
    <s v="NA"/>
  </r>
  <r>
    <s v="Thailand"/>
    <s v="Thailand"/>
    <s v="THA"/>
    <s v="East Asia"/>
    <x v="22"/>
    <x v="4"/>
    <n v="2002"/>
    <x v="52"/>
    <n v="333"/>
    <n v="2.2000000000000002"/>
    <n v="0.8"/>
    <n v="0.6"/>
    <n v="3.6"/>
    <n v="55"/>
    <n v="35"/>
    <n v="25"/>
    <n v="12"/>
    <n v="12"/>
    <n v="12"/>
    <s v="NA"/>
    <s v="NA"/>
    <s v="NA"/>
    <s v="NA"/>
  </r>
  <r>
    <s v="Thailand"/>
    <s v="Thailand"/>
    <s v="THA"/>
    <s v="East Asia"/>
    <x v="22"/>
    <x v="4"/>
    <n v="2002"/>
    <x v="53"/>
    <n v="65"/>
    <n v="2.4"/>
    <n v="1.2"/>
    <n v="1.6"/>
    <n v="5.2"/>
    <n v="75"/>
    <n v="45"/>
    <n v="60"/>
    <n v="50"/>
    <n v="50"/>
    <n v="50"/>
    <s v="NA"/>
    <s v="NA"/>
    <s v="NA"/>
    <s v="NA"/>
  </r>
  <r>
    <s v="Thailand"/>
    <s v="Thailand"/>
    <s v="THA"/>
    <s v="East Asia"/>
    <x v="22"/>
    <x v="4"/>
    <n v="2002"/>
    <x v="61"/>
    <n v="662"/>
    <n v="51"/>
    <n v="27.8"/>
    <n v="39.700000000000003"/>
    <n v="118.5"/>
    <n v="110"/>
    <n v="70"/>
    <n v="100"/>
    <n v="70"/>
    <n v="70"/>
    <n v="70"/>
    <s v="NA"/>
    <s v="NA"/>
    <s v="NA"/>
    <s v="NA"/>
  </r>
  <r>
    <s v="Thailand"/>
    <s v="Thailand"/>
    <s v="THA"/>
    <s v="East Asia"/>
    <x v="22"/>
    <x v="4"/>
    <n v="2002"/>
    <x v="43"/>
    <n v="95"/>
    <n v="1"/>
    <n v="1.9"/>
    <n v="4.3"/>
    <n v="7.2"/>
    <n v="15"/>
    <n v="30"/>
    <n v="20"/>
    <n v="70"/>
    <n v="70"/>
    <n v="70"/>
    <s v="NA"/>
    <s v="NA"/>
    <s v="NA"/>
    <s v="NA"/>
  </r>
  <r>
    <s v="Thailand"/>
    <s v="Thailand"/>
    <s v="THA"/>
    <s v="East Asia"/>
    <x v="22"/>
    <x v="4"/>
    <n v="2002"/>
    <x v="19"/>
    <n v="1300"/>
    <n v="58.2"/>
    <n v="33.299999999999997"/>
    <n v="43.7"/>
    <n v="135.19999999999999"/>
    <n v="56"/>
    <n v="32"/>
    <n v="48"/>
    <n v="80"/>
    <n v="80"/>
    <n v="80"/>
    <s v="NA"/>
    <s v="NA"/>
    <s v="NA"/>
    <s v="NA"/>
  </r>
  <r>
    <s v="Thailand"/>
    <s v="Thailand"/>
    <s v="THA"/>
    <s v="East Asia"/>
    <x v="22"/>
    <x v="4"/>
    <n v="2002"/>
    <x v="241"/>
    <n v="204"/>
    <n v="21"/>
    <n v="7"/>
    <n v="34"/>
    <n v="62"/>
    <n v="105"/>
    <n v="35"/>
    <n v="170"/>
    <n v="98"/>
    <n v="98"/>
    <n v="98"/>
    <s v="NA"/>
    <s v="NA"/>
    <s v="NA"/>
    <s v="NA"/>
  </r>
  <r>
    <s v="Thailand"/>
    <s v="Thailand"/>
    <s v="THA"/>
    <s v="East Asia"/>
    <x v="22"/>
    <x v="4"/>
    <n v="2002"/>
    <x v="248"/>
    <n v="3"/>
    <n v="0.2"/>
    <n v="0.1"/>
    <n v="0.1"/>
    <n v="0.4"/>
    <n v="70"/>
    <n v="40"/>
    <n v="50"/>
    <n v="80"/>
    <n v="80"/>
    <n v="80"/>
    <s v="NA"/>
    <s v="NA"/>
    <s v="NA"/>
    <s v="NA"/>
  </r>
  <r>
    <s v="Thailand"/>
    <s v="Thailand"/>
    <s v="THA"/>
    <s v="East Asia"/>
    <x v="22"/>
    <x v="4"/>
    <n v="2002"/>
    <x v="48"/>
    <n v="10048"/>
    <n v="560.70000000000005"/>
    <n v="298"/>
    <n v="102.5"/>
    <n v="961.6"/>
    <n v="62"/>
    <n v="33"/>
    <n v="17"/>
    <n v="90"/>
    <n v="90"/>
    <n v="90"/>
    <s v="NA"/>
    <s v="NA"/>
    <s v="NA"/>
    <s v="NA"/>
  </r>
  <r>
    <s v="Thailand"/>
    <s v="Thailand"/>
    <s v="THA"/>
    <s v="East Asia"/>
    <x v="22"/>
    <x v="4"/>
    <n v="2002"/>
    <x v="76"/>
    <n v="1520"/>
    <n v="34.200000000000003"/>
    <n v="17.100000000000001"/>
    <n v="28.5"/>
    <n v="79.8"/>
    <n v="30"/>
    <n v="15"/>
    <n v="25"/>
    <n v="75"/>
    <n v="75"/>
    <n v="75"/>
    <s v="NA"/>
    <s v="NA"/>
    <s v="NA"/>
    <s v="NA"/>
  </r>
  <r>
    <s v="Thailand"/>
    <s v="Thailand"/>
    <s v="THA"/>
    <s v="East Asia"/>
    <x v="22"/>
    <x v="4"/>
    <n v="2002"/>
    <x v="60"/>
    <n v="241"/>
    <n v="1.7"/>
    <n v="3.6"/>
    <n v="0.3"/>
    <n v="5.6"/>
    <n v="12"/>
    <n v="25"/>
    <n v="15"/>
    <n v="60"/>
    <n v="60"/>
    <n v="60"/>
    <s v="NA"/>
    <s v="NA"/>
    <s v="NA"/>
    <s v="NA"/>
  </r>
  <r>
    <s v="Thailand"/>
    <s v="Thailand"/>
    <s v="THA"/>
    <s v="East Asia"/>
    <x v="22"/>
    <x v="4"/>
    <n v="2002"/>
    <x v="24"/>
    <n v="923"/>
    <n v="61.4"/>
    <n v="20.3"/>
    <n v="18"/>
    <n v="99.7"/>
    <n v="70"/>
    <n v="55"/>
    <n v="65"/>
    <n v="95"/>
    <n v="95"/>
    <n v="95"/>
    <s v="NA"/>
    <s v="NA"/>
    <s v="NA"/>
    <s v="NA"/>
  </r>
  <r>
    <s v="Thailand"/>
    <s v="Thailand"/>
    <s v="THA"/>
    <s v="East Asia"/>
    <x v="22"/>
    <x v="4"/>
    <n v="2002"/>
    <x v="73"/>
    <n v="19"/>
    <n v="1.1000000000000001"/>
    <n v="0.5"/>
    <n v="0.4"/>
    <n v="2"/>
    <n v="75"/>
    <n v="30"/>
    <n v="40"/>
    <n v="80"/>
    <n v="80"/>
    <n v="80"/>
    <s v="NA"/>
    <s v="NA"/>
    <s v="NA"/>
    <s v="NA"/>
  </r>
  <r>
    <s v="Thailand"/>
    <s v="Thailand"/>
    <s v="THA"/>
    <s v="East Asia"/>
    <x v="22"/>
    <x v="4"/>
    <n v="2002"/>
    <x v="25"/>
    <n v="52"/>
    <n v="3.3"/>
    <n v="1.2"/>
    <n v="1"/>
    <n v="5.5"/>
    <n v="75"/>
    <n v="30"/>
    <n v="40"/>
    <n v="85"/>
    <n v="85"/>
    <n v="85"/>
    <s v="NA"/>
    <s v="NA"/>
    <s v="NA"/>
    <s v="NA"/>
  </r>
  <r>
    <s v="Thailand"/>
    <s v="Thailand"/>
    <s v="THA"/>
    <s v="East Asia"/>
    <x v="22"/>
    <x v="4"/>
    <n v="2002"/>
    <x v="20"/>
    <n v="331"/>
    <n v="33.1"/>
    <n v="10.6"/>
    <n v="24.3"/>
    <n v="68"/>
    <n v="125"/>
    <n v="40"/>
    <n v="105"/>
    <n v="80"/>
    <n v="80"/>
    <n v="80"/>
    <s v="NA"/>
    <s v="NA"/>
    <s v="NA"/>
    <s v="NA"/>
  </r>
  <r>
    <s v="Togo"/>
    <s v="Togo"/>
    <s v="TGO"/>
    <s v="Africa"/>
    <x v="17"/>
    <x v="4"/>
    <n v="2002"/>
    <x v="42"/>
    <n v="98.7"/>
    <n v="0.1"/>
    <n v="0"/>
    <n v="0"/>
    <n v="0.1"/>
    <n v="10"/>
    <n v="10"/>
    <s v="NA"/>
    <n v="10"/>
    <n v="10"/>
    <n v="10"/>
    <s v="NA"/>
    <s v="NA"/>
    <s v="NA"/>
    <s v="NA"/>
  </r>
  <r>
    <s v="Togo"/>
    <s v="Togo"/>
    <s v="TGO"/>
    <s v="Africa"/>
    <x v="17"/>
    <x v="4"/>
    <n v="2002"/>
    <x v="53"/>
    <n v="15"/>
    <n v="0.3"/>
    <n v="0.2"/>
    <n v="0.1"/>
    <n v="0.6"/>
    <n v="30"/>
    <n v="20"/>
    <n v="10"/>
    <n v="60"/>
    <n v="60"/>
    <n v="60"/>
    <s v="NA"/>
    <s v="NA"/>
    <s v="NA"/>
    <s v="NA"/>
  </r>
  <r>
    <s v="Togo"/>
    <s v="Togo"/>
    <s v="TGO"/>
    <s v="Africa"/>
    <x v="17"/>
    <x v="4"/>
    <n v="2002"/>
    <x v="22"/>
    <n v="181.1"/>
    <n v="5.8"/>
    <n v="5.2"/>
    <n v="3.1"/>
    <n v="14.1"/>
    <n v="40"/>
    <n v="30"/>
    <n v="20"/>
    <n v="80"/>
    <n v="80"/>
    <n v="80"/>
    <s v="NA"/>
    <s v="NA"/>
    <s v="NA"/>
    <s v="NA"/>
  </r>
  <r>
    <s v="Togo"/>
    <s v="Togo"/>
    <s v="TGO"/>
    <s v="Africa"/>
    <x v="17"/>
    <x v="4"/>
    <n v="2002"/>
    <x v="43"/>
    <n v="58.3"/>
    <n v="0.1"/>
    <n v="0.5"/>
    <n v="0"/>
    <n v="0.6"/>
    <n v="10"/>
    <n v="40"/>
    <s v="NA"/>
    <n v="20"/>
    <n v="20"/>
    <n v="20"/>
    <s v="NA"/>
    <s v="NA"/>
    <s v="NA"/>
    <s v="NA"/>
  </r>
  <r>
    <s v="Togo"/>
    <s v="Togo"/>
    <s v="TGO"/>
    <s v="Africa"/>
    <x v="17"/>
    <x v="4"/>
    <n v="2002"/>
    <x v="19"/>
    <n v="422.8"/>
    <n v="3"/>
    <n v="1.3"/>
    <n v="0.8"/>
    <n v="5.0999999999999996"/>
    <n v="35"/>
    <n v="15"/>
    <n v="10"/>
    <n v="20"/>
    <n v="20"/>
    <n v="20"/>
    <s v="NA"/>
    <s v="NA"/>
    <s v="NA"/>
    <s v="NA"/>
  </r>
  <r>
    <s v="Togo"/>
    <s v="Togo"/>
    <s v="TGO"/>
    <s v="Africa"/>
    <x v="17"/>
    <x v="4"/>
    <n v="2002"/>
    <x v="44"/>
    <n v="93.6"/>
    <n v="0.2"/>
    <n v="0.7"/>
    <n v="0"/>
    <n v="0.9"/>
    <n v="20"/>
    <n v="20"/>
    <s v="NA"/>
    <n v="10"/>
    <n v="10"/>
    <n v="10"/>
    <s v="NA"/>
    <s v="NA"/>
    <s v="NA"/>
    <s v="NA"/>
  </r>
  <r>
    <s v="Togo"/>
    <s v="Togo"/>
    <s v="TGO"/>
    <s v="Africa"/>
    <x v="17"/>
    <x v="4"/>
    <n v="2002"/>
    <x v="241"/>
    <n v="1.5"/>
    <n v="0"/>
    <n v="0"/>
    <n v="0"/>
    <n v="0"/>
    <n v="30"/>
    <n v="30"/>
    <s v="NA"/>
    <n v="20"/>
    <n v="20"/>
    <n v="20"/>
    <s v="NA"/>
    <s v="NA"/>
    <s v="NA"/>
    <s v="NA"/>
  </r>
  <r>
    <s v="Togo"/>
    <s v="Togo"/>
    <s v="TGO"/>
    <s v="Africa"/>
    <x v="17"/>
    <x v="4"/>
    <n v="2002"/>
    <x v="48"/>
    <n v="51.7"/>
    <n v="0.5"/>
    <n v="0.8"/>
    <n v="0.2"/>
    <n v="1.5"/>
    <n v="50"/>
    <n v="20"/>
    <n v="20"/>
    <n v="20"/>
    <n v="20"/>
    <n v="20"/>
    <s v="NA"/>
    <s v="NA"/>
    <s v="NA"/>
    <s v="NA"/>
  </r>
  <r>
    <s v="Togo"/>
    <s v="Togo"/>
    <s v="TGO"/>
    <s v="Africa"/>
    <x v="17"/>
    <x v="4"/>
    <n v="2002"/>
    <x v="46"/>
    <n v="206.4"/>
    <n v="0.8"/>
    <n v="0.6"/>
    <n v="0.2"/>
    <n v="1.6"/>
    <n v="20"/>
    <n v="15"/>
    <n v="5"/>
    <n v="20"/>
    <n v="20"/>
    <n v="20"/>
    <s v="NA"/>
    <s v="NA"/>
    <s v="NA"/>
    <s v="NA"/>
  </r>
  <r>
    <s v="Togo"/>
    <s v="Togo"/>
    <s v="TGO"/>
    <s v="Africa"/>
    <x v="17"/>
    <x v="4"/>
    <n v="2002"/>
    <x v="25"/>
    <n v="4"/>
    <n v="0"/>
    <n v="0"/>
    <n v="0"/>
    <n v="0"/>
    <n v="30"/>
    <n v="10"/>
    <n v="15"/>
    <n v="20"/>
    <n v="20"/>
    <n v="20"/>
    <s v="NA"/>
    <s v="NA"/>
    <s v="NA"/>
    <s v="NA"/>
  </r>
  <r>
    <s v="Togo"/>
    <s v="Togo"/>
    <s v="TGO"/>
    <s v="Africa"/>
    <x v="17"/>
    <x v="4"/>
    <n v="2002"/>
    <x v="20"/>
    <n v="26.2"/>
    <n v="1.6"/>
    <n v="1"/>
    <n v="0.8"/>
    <n v="3.4"/>
    <n v="60"/>
    <n v="40"/>
    <n v="30"/>
    <s v="NA"/>
    <s v="NA"/>
    <s v="NA"/>
    <s v="NA"/>
    <s v="NA"/>
    <s v="NA"/>
    <s v="NA"/>
  </r>
  <r>
    <s v="Turkey"/>
    <s v="Turkey"/>
    <s v="TUR"/>
    <s v="West Asia"/>
    <x v="18"/>
    <x v="4"/>
    <n v="2002"/>
    <x v="0"/>
    <n v="3306"/>
    <n v="177.4"/>
    <n v="93.2"/>
    <n v="0.1"/>
    <n v="270.7"/>
    <n v="53.7"/>
    <n v="28.2"/>
    <s v="NA"/>
    <n v="85.3"/>
    <n v="85.3"/>
    <n v="85.3"/>
    <s v="NA"/>
    <s v="NA"/>
    <s v="NA"/>
    <s v="NA"/>
  </r>
  <r>
    <s v="Turkey"/>
    <s v="Turkey"/>
    <s v="TUR"/>
    <s v="West Asia"/>
    <x v="18"/>
    <x v="4"/>
    <n v="2002"/>
    <x v="21"/>
    <n v="380"/>
    <n v="25"/>
    <n v="10"/>
    <n v="1.3"/>
    <n v="36.299999999999997"/>
    <n v="65.8"/>
    <n v="26.3"/>
    <n v="3.4"/>
    <n v="71.2"/>
    <n v="71.2"/>
    <n v="71.2"/>
    <s v="NA"/>
    <s v="NA"/>
    <s v="NA"/>
    <s v="NA"/>
  </r>
  <r>
    <s v="Turkey"/>
    <s v="Turkey"/>
    <s v="TUR"/>
    <s v="West Asia"/>
    <x v="18"/>
    <x v="4"/>
    <n v="2002"/>
    <x v="2"/>
    <n v="100"/>
    <n v="20.100000000000001"/>
    <n v="5.6"/>
    <n v="3.4"/>
    <n v="29.1"/>
    <n v="201"/>
    <n v="56"/>
    <n v="34"/>
    <n v="98"/>
    <n v="98"/>
    <n v="98"/>
    <s v="NA"/>
    <s v="NA"/>
    <s v="NA"/>
    <s v="NA"/>
  </r>
  <r>
    <s v="Turkey"/>
    <s v="Turkey"/>
    <s v="TUR"/>
    <s v="West Asia"/>
    <x v="18"/>
    <x v="4"/>
    <n v="2002"/>
    <x v="22"/>
    <n v="718"/>
    <n v="91.1"/>
    <n v="27.9"/>
    <n v="2.5"/>
    <n v="121.5"/>
    <n v="126.9"/>
    <n v="38.9"/>
    <n v="3.5"/>
    <n v="98.6"/>
    <n v="98.6"/>
    <n v="98.6"/>
    <s v="NA"/>
    <s v="NA"/>
    <s v="NA"/>
    <s v="NA"/>
  </r>
  <r>
    <s v="Turkey"/>
    <s v="Turkey"/>
    <s v="TUR"/>
    <s v="West Asia"/>
    <x v="18"/>
    <x v="4"/>
    <n v="2002"/>
    <x v="444"/>
    <n v="526"/>
    <n v="18.600000000000001"/>
    <n v="8"/>
    <n v="0.3"/>
    <n v="26.9"/>
    <n v="35.299999999999997"/>
    <n v="15.2"/>
    <n v="0.6"/>
    <n v="53.2"/>
    <n v="53.2"/>
    <n v="53.2"/>
    <s v="NA"/>
    <s v="NA"/>
    <s v="NA"/>
    <s v="NA"/>
  </r>
  <r>
    <s v="Turkey"/>
    <s v="Turkey"/>
    <s v="TUR"/>
    <s v="West Asia"/>
    <x v="18"/>
    <x v="4"/>
    <n v="2002"/>
    <x v="6"/>
    <n v="705"/>
    <n v="29.9"/>
    <n v="14"/>
    <n v="7"/>
    <n v="50.9"/>
    <n v="42.4"/>
    <n v="19.899999999999999"/>
    <n v="9.9"/>
    <n v="51.9"/>
    <n v="51.9"/>
    <n v="51.9"/>
    <s v="NA"/>
    <s v="NA"/>
    <s v="NA"/>
    <s v="NA"/>
  </r>
  <r>
    <s v="Turkey"/>
    <s v="Turkey"/>
    <s v="TUR"/>
    <s v="West Asia"/>
    <x v="18"/>
    <x v="4"/>
    <n v="2002"/>
    <x v="118"/>
    <n v="535"/>
    <n v="49.5"/>
    <n v="10.4"/>
    <n v="1.5"/>
    <n v="61.4"/>
    <n v="92.5"/>
    <n v="19.399999999999999"/>
    <n v="2.8"/>
    <n v="88.2"/>
    <n v="88.2"/>
    <n v="88.2"/>
    <s v="NA"/>
    <s v="NA"/>
    <s v="NA"/>
    <s v="NA"/>
  </r>
  <r>
    <s v="Turkey"/>
    <s v="Turkey"/>
    <s v="TUR"/>
    <s v="West Asia"/>
    <x v="18"/>
    <x v="4"/>
    <n v="2002"/>
    <x v="19"/>
    <n v="676"/>
    <n v="87"/>
    <n v="21.9"/>
    <n v="3.4"/>
    <n v="112.3"/>
    <n v="128.69999999999999"/>
    <n v="32.4"/>
    <n v="5"/>
    <n v="97"/>
    <n v="97"/>
    <n v="97"/>
    <s v="NA"/>
    <s v="NA"/>
    <s v="NA"/>
    <s v="NA"/>
  </r>
  <r>
    <s v="Turkey"/>
    <s v="Turkey"/>
    <s v="TUR"/>
    <s v="West Asia"/>
    <x v="18"/>
    <x v="4"/>
    <n v="2002"/>
    <x v="7"/>
    <n v="623"/>
    <n v="24.9"/>
    <n v="8.1999999999999993"/>
    <n v="3.3"/>
    <n v="36.4"/>
    <n v="46.5"/>
    <n v="15.3"/>
    <n v="6.2"/>
    <n v="53.9"/>
    <n v="53.9"/>
    <n v="53.9"/>
    <s v="NA"/>
    <s v="NA"/>
    <s v="NA"/>
    <s v="NA"/>
  </r>
  <r>
    <s v="Turkey"/>
    <s v="Turkey"/>
    <s v="TUR"/>
    <s v="West Asia"/>
    <x v="18"/>
    <x v="4"/>
    <n v="2002"/>
    <x v="144"/>
    <n v="1277"/>
    <n v="63.6"/>
    <n v="24.3"/>
    <n v="6.9"/>
    <n v="94.8"/>
    <n v="49.8"/>
    <n v="19"/>
    <n v="5.4"/>
    <n v="75.3"/>
    <n v="75.3"/>
    <n v="75.3"/>
    <s v="NA"/>
    <s v="NA"/>
    <s v="NA"/>
    <s v="NA"/>
  </r>
  <r>
    <s v="Turkey"/>
    <s v="Turkey"/>
    <s v="TUR"/>
    <s v="West Asia"/>
    <x v="18"/>
    <x v="4"/>
    <n v="2002"/>
    <x v="12"/>
    <n v="211"/>
    <n v="50.4"/>
    <n v="15.1"/>
    <n v="5.9"/>
    <n v="71.400000000000006"/>
    <n v="238.9"/>
    <n v="71.599999999999994"/>
    <n v="27.5"/>
    <n v="90.5"/>
    <n v="90.5"/>
    <n v="90.5"/>
    <s v="NA"/>
    <s v="NA"/>
    <s v="NA"/>
    <s v="NA"/>
  </r>
  <r>
    <s v="Turkey"/>
    <s v="Turkey"/>
    <s v="TUR"/>
    <s v="West Asia"/>
    <x v="18"/>
    <x v="4"/>
    <n v="2002"/>
    <x v="13"/>
    <n v="1301"/>
    <n v="34.1"/>
    <n v="23.8"/>
    <n v="4.0999999999999996"/>
    <n v="62"/>
    <n v="26.2"/>
    <n v="18.3"/>
    <n v="3.2"/>
    <n v="71.5"/>
    <n v="71.5"/>
    <n v="71.5"/>
    <s v="NA"/>
    <s v="NA"/>
    <s v="NA"/>
    <s v="NA"/>
  </r>
  <r>
    <s v="Turkey"/>
    <s v="Turkey"/>
    <s v="TUR"/>
    <s v="West Asia"/>
    <x v="18"/>
    <x v="4"/>
    <n v="2002"/>
    <x v="60"/>
    <n v="23"/>
    <n v="0.7"/>
    <n v="0.2"/>
    <s v="NA"/>
    <n v="0.9"/>
    <n v="30.4"/>
    <n v="8.6999999999999993"/>
    <s v="NA"/>
    <n v="98.1"/>
    <n v="98.1"/>
    <n v="98.1"/>
    <s v="NA"/>
    <s v="NA"/>
    <s v="NA"/>
    <s v="NA"/>
  </r>
  <r>
    <s v="Turkey"/>
    <s v="Turkey"/>
    <s v="TUR"/>
    <s v="West Asia"/>
    <x v="18"/>
    <x v="4"/>
    <n v="2002"/>
    <x v="33"/>
    <n v="424"/>
    <n v="46.4"/>
    <n v="27.2"/>
    <n v="14.9"/>
    <n v="88.5"/>
    <n v="109.4"/>
    <n v="64.2"/>
    <n v="35.1"/>
    <n v="96.1"/>
    <n v="96.1"/>
    <n v="96.1"/>
    <s v="NA"/>
    <s v="NA"/>
    <s v="NA"/>
    <s v="NA"/>
  </r>
  <r>
    <s v="Turkey"/>
    <s v="Turkey"/>
    <s v="TUR"/>
    <s v="West Asia"/>
    <x v="18"/>
    <x v="4"/>
    <n v="2002"/>
    <x v="34"/>
    <n v="591"/>
    <n v="54.6"/>
    <n v="22.2"/>
    <n v="2.8"/>
    <n v="79.599999999999994"/>
    <n v="92.4"/>
    <n v="37.6"/>
    <n v="4.7"/>
    <n v="97.9"/>
    <n v="97.9"/>
    <n v="97.9"/>
    <s v="NA"/>
    <s v="NA"/>
    <s v="NA"/>
    <s v="NA"/>
  </r>
  <r>
    <s v="Turkey"/>
    <s v="Turkey"/>
    <s v="TUR"/>
    <s v="West Asia"/>
    <x v="18"/>
    <x v="4"/>
    <n v="2002"/>
    <x v="73"/>
    <n v="77"/>
    <n v="16.5"/>
    <n v="3"/>
    <n v="5.5"/>
    <n v="25"/>
    <n v="214.2"/>
    <n v="39"/>
    <n v="71.400000000000006"/>
    <n v="94.2"/>
    <n v="94.2"/>
    <n v="94.2"/>
    <s v="NA"/>
    <s v="NA"/>
    <s v="NA"/>
    <s v="NA"/>
  </r>
  <r>
    <s v="Turkey"/>
    <s v="Turkey"/>
    <s v="TUR"/>
    <s v="West Asia"/>
    <x v="18"/>
    <x v="4"/>
    <n v="2002"/>
    <x v="25"/>
    <n v="289"/>
    <n v="0.9"/>
    <n v="0.4"/>
    <n v="1.6"/>
    <n v="2.9"/>
    <n v="3.1"/>
    <n v="1.4"/>
    <n v="5.5"/>
    <n v="67.7"/>
    <n v="67.7"/>
    <n v="67.7"/>
    <s v="NA"/>
    <s v="NA"/>
    <s v="NA"/>
    <s v="NA"/>
  </r>
  <r>
    <s v="Turkey"/>
    <s v="Turkey"/>
    <s v="TUR"/>
    <s v="West Asia"/>
    <x v="18"/>
    <x v="4"/>
    <n v="2002"/>
    <x v="20"/>
    <n v="824"/>
    <n v="94.1"/>
    <n v="41.1"/>
    <n v="11.1"/>
    <n v="146.30000000000001"/>
    <n v="102.1"/>
    <n v="49.9"/>
    <n v="13.5"/>
    <n v="87.3"/>
    <n v="87.3"/>
    <n v="87.3"/>
    <s v="NA"/>
    <s v="NA"/>
    <s v="NA"/>
    <s v="NA"/>
  </r>
  <r>
    <s v="Turkey"/>
    <s v="Turkey"/>
    <s v="TUR"/>
    <s v="West Asia"/>
    <x v="18"/>
    <x v="4"/>
    <n v="2002"/>
    <x v="16"/>
    <n v="9457"/>
    <n v="610.79999999999995"/>
    <n v="281.39999999999998"/>
    <n v="5.0999999999999996"/>
    <n v="897.3"/>
    <n v="64.599999999999994"/>
    <n v="29.8"/>
    <n v="0.5"/>
    <n v="88.3"/>
    <n v="88.3"/>
    <n v="88.3"/>
    <s v="NA"/>
    <s v="NA"/>
    <s v="NA"/>
    <s v="NA"/>
  </r>
  <r>
    <s v="United Kingdom"/>
    <s v="United Kingdom of Great Britain and Northern Ireland"/>
    <s v="GBR"/>
    <s v="Western and Central Europe"/>
    <x v="21"/>
    <x v="4"/>
    <n v="2002"/>
    <x v="0"/>
    <n v="1065"/>
    <n v="126"/>
    <n v="47"/>
    <n v="59"/>
    <n v="232"/>
    <s v="NA"/>
    <s v="NA"/>
    <s v="NA"/>
    <s v="NA"/>
    <s v="NA"/>
    <s v="NA"/>
    <n v="118"/>
    <n v="44"/>
    <n v="55"/>
    <s v="NA"/>
  </r>
  <r>
    <s v="United Kingdom"/>
    <s v="United Kingdom of Great Britain and Northern Ireland"/>
    <s v="GBR"/>
    <s v="Western and Central Europe"/>
    <x v="21"/>
    <x v="4"/>
    <n v="2002"/>
    <x v="343"/>
    <n v="60"/>
    <s v="NA"/>
    <s v="NA"/>
    <s v="NA"/>
    <n v="0"/>
    <s v="NA"/>
    <s v="NA"/>
    <s v="NA"/>
    <s v="NA"/>
    <s v="NA"/>
    <s v="NA"/>
    <n v="75"/>
    <n v="55"/>
    <n v="60"/>
    <s v="NA"/>
  </r>
  <r>
    <s v="United Kingdom"/>
    <s v="United Kingdom of Great Britain and Northern Ireland"/>
    <s v="GBR"/>
    <s v="Western and Central Europe"/>
    <x v="21"/>
    <x v="4"/>
    <n v="2002"/>
    <x v="345"/>
    <n v="5500"/>
    <n v="578"/>
    <n v="99"/>
    <n v="143"/>
    <n v="820"/>
    <s v="NA"/>
    <s v="NA"/>
    <s v="NA"/>
    <s v="NA"/>
    <s v="NA"/>
    <s v="NA"/>
    <n v="105"/>
    <n v="18"/>
    <n v="26"/>
    <s v="NA"/>
  </r>
  <r>
    <s v="United Kingdom"/>
    <s v="United Kingdom of Great Britain and Northern Ireland"/>
    <s v="GBR"/>
    <s v="Western and Central Europe"/>
    <x v="21"/>
    <x v="4"/>
    <n v="2002"/>
    <x v="346"/>
    <n v="110"/>
    <n v="6"/>
    <n v="5"/>
    <n v="5"/>
    <n v="16"/>
    <s v="NA"/>
    <s v="NA"/>
    <s v="NA"/>
    <s v="NA"/>
    <s v="NA"/>
    <s v="NA"/>
    <n v="52"/>
    <n v="48"/>
    <n v="42"/>
    <s v="NA"/>
  </r>
  <r>
    <s v="United Kingdom"/>
    <s v="United Kingdom of Great Britain and Northern Ireland"/>
    <s v="GBR"/>
    <s v="Western and Central Europe"/>
    <x v="21"/>
    <x v="4"/>
    <n v="2002"/>
    <x v="230"/>
    <n v="400"/>
    <n v="74"/>
    <n v="18"/>
    <n v="19"/>
    <n v="111"/>
    <s v="NA"/>
    <s v="NA"/>
    <s v="NA"/>
    <s v="NA"/>
    <s v="NA"/>
    <s v="NA"/>
    <n v="185"/>
    <n v="45"/>
    <n v="48"/>
    <s v="NA"/>
  </r>
  <r>
    <s v="United Kingdom"/>
    <s v="United Kingdom of Great Britain and Northern Ireland"/>
    <s v="GBR"/>
    <s v="Western and Central Europe"/>
    <x v="21"/>
    <x v="4"/>
    <n v="2002"/>
    <x v="347"/>
    <n v="50"/>
    <n v="2"/>
    <n v="1"/>
    <n v="2"/>
    <n v="5"/>
    <s v="NA"/>
    <s v="NA"/>
    <s v="NA"/>
    <s v="NA"/>
    <s v="NA"/>
    <s v="NA"/>
    <n v="45"/>
    <n v="20"/>
    <n v="30"/>
    <s v="NA"/>
  </r>
  <r>
    <s v="United Kingdom"/>
    <s v="United Kingdom of Great Britain and Northern Ireland"/>
    <s v="GBR"/>
    <s v="Western and Central Europe"/>
    <x v="21"/>
    <x v="4"/>
    <n v="2002"/>
    <x v="348"/>
    <n v="38"/>
    <n v="2"/>
    <n v="1"/>
    <n v="2"/>
    <n v="5"/>
    <s v="NA"/>
    <s v="NA"/>
    <s v="NA"/>
    <s v="NA"/>
    <s v="NA"/>
    <s v="NA"/>
    <n v="50"/>
    <n v="25"/>
    <n v="40"/>
    <s v="NA"/>
  </r>
  <r>
    <s v="United Kingdom"/>
    <s v="United Kingdom of Great Britain and Northern Ireland"/>
    <s v="GBR"/>
    <s v="Western and Central Europe"/>
    <x v="21"/>
    <x v="4"/>
    <n v="2002"/>
    <x v="12"/>
    <n v="170"/>
    <n v="26"/>
    <n v="28"/>
    <n v="41"/>
    <n v="95"/>
    <s v="NA"/>
    <s v="NA"/>
    <s v="NA"/>
    <s v="NA"/>
    <s v="NA"/>
    <s v="NA"/>
    <n v="155"/>
    <n v="163"/>
    <n v="240"/>
    <s v="NA"/>
  </r>
  <r>
    <s v="United Kingdom"/>
    <s v="United Kingdom of Great Britain and Northern Ireland"/>
    <s v="GBR"/>
    <s v="Western and Central Europe"/>
    <x v="21"/>
    <x v="4"/>
    <n v="2002"/>
    <x v="349"/>
    <n v="205"/>
    <n v="1"/>
    <n v="6"/>
    <n v="7"/>
    <n v="14"/>
    <s v="NA"/>
    <s v="NA"/>
    <s v="NA"/>
    <s v="NA"/>
    <s v="NA"/>
    <s v="NA"/>
    <n v="5"/>
    <n v="30"/>
    <n v="35"/>
    <s v="NA"/>
  </r>
  <r>
    <s v="United Kingdom"/>
    <s v="United Kingdom of Great Britain and Northern Ireland"/>
    <s v="GBR"/>
    <s v="Western and Central Europe"/>
    <x v="21"/>
    <x v="4"/>
    <n v="2002"/>
    <x v="233"/>
    <n v="120"/>
    <n v="12"/>
    <n v="6"/>
    <n v="7"/>
    <n v="25"/>
    <s v="NA"/>
    <s v="NA"/>
    <s v="NA"/>
    <s v="NA"/>
    <s v="NA"/>
    <s v="NA"/>
    <n v="100"/>
    <n v="47"/>
    <n v="55"/>
    <s v="NA"/>
  </r>
  <r>
    <s v="United Kingdom"/>
    <s v="United Kingdom of Great Britain and Northern Ireland"/>
    <s v="GBR"/>
    <s v="Western and Central Europe"/>
    <x v="21"/>
    <x v="4"/>
    <n v="2002"/>
    <x v="234"/>
    <n v="72"/>
    <n v="12"/>
    <n v="3"/>
    <n v="3"/>
    <n v="18"/>
    <s v="NA"/>
    <s v="NA"/>
    <s v="NA"/>
    <s v="NA"/>
    <s v="NA"/>
    <s v="NA"/>
    <n v="170"/>
    <n v="40"/>
    <n v="43"/>
    <s v="NA"/>
  </r>
  <r>
    <s v="United Kingdom"/>
    <s v="United Kingdom of Great Britain and Northern Ireland"/>
    <s v="GBR"/>
    <s v="Western and Central Europe"/>
    <x v="21"/>
    <x v="4"/>
    <n v="2002"/>
    <x v="33"/>
    <n v="173"/>
    <n v="17"/>
    <n v="9"/>
    <n v="21"/>
    <n v="47"/>
    <s v="NA"/>
    <s v="NA"/>
    <s v="NA"/>
    <s v="NA"/>
    <s v="NA"/>
    <s v="NA"/>
    <n v="100"/>
    <n v="50"/>
    <n v="120"/>
    <s v="NA"/>
  </r>
  <r>
    <s v="United Kingdom"/>
    <s v="United Kingdom of Great Britain and Northern Ireland"/>
    <s v="GBR"/>
    <s v="Western and Central Europe"/>
    <x v="21"/>
    <x v="4"/>
    <n v="2002"/>
    <x v="236"/>
    <n v="90"/>
    <n v="5"/>
    <n v="2"/>
    <n v="2"/>
    <n v="9"/>
    <s v="NA"/>
    <s v="NA"/>
    <s v="NA"/>
    <s v="NA"/>
    <s v="NA"/>
    <s v="NA"/>
    <n v="50"/>
    <n v="20"/>
    <n v="25"/>
    <s v="NA"/>
  </r>
  <r>
    <s v="United Kingdom"/>
    <s v="United Kingdom of Great Britain and Northern Ireland"/>
    <s v="GBR"/>
    <s v="Western and Central Europe"/>
    <x v="21"/>
    <x v="4"/>
    <n v="2002"/>
    <x v="20"/>
    <n v="125"/>
    <n v="16"/>
    <n v="8"/>
    <n v="14"/>
    <n v="38"/>
    <s v="NA"/>
    <s v="NA"/>
    <s v="NA"/>
    <s v="NA"/>
    <s v="NA"/>
    <s v="NA"/>
    <n v="125"/>
    <n v="65"/>
    <n v="115"/>
    <s v="NA"/>
  </r>
  <r>
    <s v="United Kingdom"/>
    <s v="United Kingdom of Great Britain and Northern Ireland"/>
    <s v="GBR"/>
    <s v="Western and Central Europe"/>
    <x v="21"/>
    <x v="4"/>
    <n v="2002"/>
    <x v="443"/>
    <n v="2100"/>
    <n v="384"/>
    <n v="84"/>
    <n v="95"/>
    <n v="563"/>
    <s v="NA"/>
    <s v="NA"/>
    <s v="NA"/>
    <s v="NA"/>
    <s v="NA"/>
    <s v="NA"/>
    <n v="183"/>
    <n v="40"/>
    <n v="45"/>
    <s v="NA"/>
  </r>
  <r>
    <s v="Tanzania"/>
    <s v="United Republic of Tanzania"/>
    <s v="TZA"/>
    <s v="Africa"/>
    <x v="17"/>
    <x v="4"/>
    <n v="2002"/>
    <x v="42"/>
    <n v="98.7"/>
    <n v="0.1"/>
    <n v="0"/>
    <n v="0"/>
    <n v="0.1"/>
    <n v="10"/>
    <n v="10"/>
    <s v="NA"/>
    <n v="10"/>
    <n v="10"/>
    <n v="10"/>
    <s v="NA"/>
    <s v="NA"/>
    <s v="NA"/>
    <s v="NA"/>
  </r>
  <r>
    <s v="Tanzania"/>
    <s v="United Republic of Tanzania"/>
    <s v="TZA"/>
    <s v="Africa"/>
    <x v="17"/>
    <x v="4"/>
    <n v="2002"/>
    <x v="53"/>
    <n v="110"/>
    <n v="0.2"/>
    <n v="0.1"/>
    <n v="0.1"/>
    <n v="0.4"/>
    <n v="10"/>
    <n v="10"/>
    <n v="10"/>
    <n v="20"/>
    <n v="20"/>
    <n v="20"/>
    <s v="NA"/>
    <s v="NA"/>
    <s v="NA"/>
    <s v="NA"/>
  </r>
  <r>
    <s v="Tanzania"/>
    <s v="United Republic of Tanzania"/>
    <s v="TZA"/>
    <s v="Africa"/>
    <x v="17"/>
    <x v="4"/>
    <n v="2002"/>
    <x v="22"/>
    <n v="181.1"/>
    <n v="1.6"/>
    <n v="0.4"/>
    <n v="0.4"/>
    <n v="2.4"/>
    <n v="30"/>
    <n v="20"/>
    <n v="10"/>
    <n v="30"/>
    <n v="30"/>
    <n v="30"/>
    <s v="NA"/>
    <s v="NA"/>
    <s v="NA"/>
    <s v="NA"/>
  </r>
  <r>
    <s v="Tanzania"/>
    <s v="United Republic of Tanzania"/>
    <s v="TZA"/>
    <s v="Africa"/>
    <x v="17"/>
    <x v="4"/>
    <n v="2002"/>
    <x v="19"/>
    <n v="1564"/>
    <n v="12.5"/>
    <n v="6.3"/>
    <n v="0.8"/>
    <n v="19.600000000000001"/>
    <n v="80"/>
    <n v="40"/>
    <n v="5"/>
    <n v="10"/>
    <n v="10"/>
    <n v="10"/>
    <s v="NA"/>
    <s v="NA"/>
    <s v="NA"/>
    <s v="NA"/>
  </r>
  <r>
    <s v="Tanzania"/>
    <s v="United Republic of Tanzania"/>
    <s v="TZA"/>
    <s v="Africa"/>
    <x v="17"/>
    <x v="4"/>
    <n v="2002"/>
    <x v="44"/>
    <n v="353.7"/>
    <n v="0.7"/>
    <n v="0.2"/>
    <n v="0"/>
    <n v="0.9"/>
    <n v="20"/>
    <n v="10"/>
    <s v="NA"/>
    <n v="10"/>
    <n v="10"/>
    <n v="10"/>
    <s v="NA"/>
    <s v="NA"/>
    <s v="NA"/>
    <s v="NA"/>
  </r>
  <r>
    <s v="Tanzania"/>
    <s v="United Republic of Tanzania"/>
    <s v="TZA"/>
    <s v="Africa"/>
    <x v="17"/>
    <x v="4"/>
    <n v="2002"/>
    <x v="354"/>
    <n v="310"/>
    <n v="0.2"/>
    <n v="0.3"/>
    <n v="0"/>
    <n v="0.5"/>
    <n v="10"/>
    <n v="20"/>
    <s v="NA"/>
    <n v="5"/>
    <n v="5"/>
    <n v="5"/>
    <s v="NA"/>
    <s v="NA"/>
    <s v="NA"/>
    <s v="NA"/>
  </r>
  <r>
    <s v="Tanzania"/>
    <s v="United Republic of Tanzania"/>
    <s v="TZA"/>
    <s v="Africa"/>
    <x v="17"/>
    <x v="4"/>
    <n v="2002"/>
    <x v="13"/>
    <n v="712"/>
    <n v="0.7"/>
    <n v="0.7"/>
    <n v="0"/>
    <n v="1.4"/>
    <n v="10"/>
    <n v="10"/>
    <s v="NA"/>
    <n v="10"/>
    <n v="10"/>
    <n v="10"/>
    <s v="NA"/>
    <s v="NA"/>
    <s v="NA"/>
    <s v="NA"/>
  </r>
  <r>
    <s v="Tanzania"/>
    <s v="United Republic of Tanzania"/>
    <s v="TZA"/>
    <s v="Africa"/>
    <x v="17"/>
    <x v="4"/>
    <n v="2002"/>
    <x v="48"/>
    <n v="439.2"/>
    <n v="3.5"/>
    <n v="1.8"/>
    <n v="0"/>
    <n v="5.3"/>
    <n v="40"/>
    <n v="20"/>
    <s v="NA"/>
    <n v="20"/>
    <n v="20"/>
    <n v="20"/>
    <s v="NA"/>
    <s v="NA"/>
    <s v="NA"/>
    <s v="NA"/>
  </r>
  <r>
    <s v="Tanzania"/>
    <s v="United Republic of Tanzania"/>
    <s v="TZA"/>
    <s v="Africa"/>
    <x v="17"/>
    <x v="4"/>
    <n v="2002"/>
    <x v="46"/>
    <n v="622.5"/>
    <n v="1.2"/>
    <n v="0.9"/>
    <n v="0.6"/>
    <n v="2.7"/>
    <n v="20"/>
    <n v="15"/>
    <n v="5"/>
    <n v="10"/>
    <n v="10"/>
    <n v="10"/>
    <s v="NA"/>
    <s v="NA"/>
    <s v="NA"/>
    <s v="NA"/>
  </r>
  <r>
    <s v="Tanzania"/>
    <s v="United Republic of Tanzania"/>
    <s v="TZA"/>
    <s v="Africa"/>
    <x v="17"/>
    <x v="4"/>
    <n v="2002"/>
    <x v="73"/>
    <n v="19"/>
    <n v="0.4"/>
    <n v="0.3"/>
    <n v="0.3"/>
    <n v="1"/>
    <n v="20"/>
    <n v="20"/>
    <n v="20"/>
    <n v="95"/>
    <n v="95"/>
    <n v="95"/>
    <s v="NA"/>
    <s v="NA"/>
    <s v="NA"/>
    <s v="NA"/>
  </r>
  <r>
    <s v="Tanzania"/>
    <s v="United Republic of Tanzania"/>
    <s v="TZA"/>
    <s v="Africa"/>
    <x v="17"/>
    <x v="4"/>
    <n v="2002"/>
    <x v="25"/>
    <n v="64"/>
    <n v="1.8"/>
    <n v="4.0999999999999996"/>
    <n v="4.5999999999999996"/>
    <n v="10.5"/>
    <n v="30"/>
    <n v="80"/>
    <n v="80"/>
    <n v="95"/>
    <n v="95"/>
    <n v="95"/>
    <s v="NA"/>
    <s v="NA"/>
    <s v="NA"/>
    <s v="NA"/>
  </r>
  <r>
    <s v="Tanzania"/>
    <s v="United Republic of Tanzania"/>
    <s v="TZA"/>
    <s v="Africa"/>
    <x v="17"/>
    <x v="4"/>
    <n v="2002"/>
    <x v="20"/>
    <n v="176.6"/>
    <n v="1.8"/>
    <n v="1.8"/>
    <n v="1.8"/>
    <n v="5.4"/>
    <n v="10"/>
    <n v="10"/>
    <n v="10"/>
    <s v="NA"/>
    <s v="NA"/>
    <s v="NA"/>
    <s v="NA"/>
    <s v="NA"/>
    <s v="NA"/>
    <s v="NA"/>
  </r>
  <r>
    <s v="United States"/>
    <s v="United States of America"/>
    <s v="USA"/>
    <s v="North America"/>
    <x v="19"/>
    <x v="4"/>
    <n v="2002"/>
    <x v="408"/>
    <n v="189.2"/>
    <n v="9.1"/>
    <n v="3"/>
    <n v="5.7"/>
    <n v="17.8"/>
    <n v="60"/>
    <n v="40"/>
    <n v="60"/>
    <n v="80"/>
    <n v="80"/>
    <n v="80"/>
    <s v="NA"/>
    <s v="NA"/>
    <s v="NA"/>
    <s v="NA"/>
  </r>
  <r>
    <s v="United States"/>
    <s v="United States of America"/>
    <s v="USA"/>
    <s v="North America"/>
    <x v="19"/>
    <x v="4"/>
    <n v="2002"/>
    <x v="185"/>
    <n v="8.6999999999999993"/>
    <n v="0.7"/>
    <n v="0.3"/>
    <n v="0.3"/>
    <n v="1.3"/>
    <n v="110"/>
    <n v="100"/>
    <n v="100"/>
    <n v="70"/>
    <n v="70"/>
    <n v="70"/>
    <s v="NA"/>
    <s v="NA"/>
    <s v="NA"/>
    <s v="NA"/>
  </r>
  <r>
    <s v="United States"/>
    <s v="United States of America"/>
    <s v="USA"/>
    <s v="North America"/>
    <x v="19"/>
    <x v="4"/>
    <n v="2002"/>
    <x v="445"/>
    <n v="3.9"/>
    <n v="0.3"/>
    <n v="0"/>
    <n v="0.1"/>
    <n v="0.4"/>
    <n v="90"/>
    <n v="55"/>
    <n v="80"/>
    <n v="85"/>
    <n v="85"/>
    <n v="85"/>
    <s v="NA"/>
    <s v="NA"/>
    <s v="NA"/>
    <s v="NA"/>
  </r>
  <r>
    <s v="United States"/>
    <s v="United States of America"/>
    <s v="USA"/>
    <s v="North America"/>
    <x v="19"/>
    <x v="4"/>
    <n v="2002"/>
    <x v="186"/>
    <n v="30.1"/>
    <n v="2.6"/>
    <n v="0.6"/>
    <n v="1.8"/>
    <n v="5"/>
    <n v="110"/>
    <n v="65"/>
    <n v="120"/>
    <n v="80"/>
    <n v="80"/>
    <n v="80"/>
    <s v="NA"/>
    <s v="NA"/>
    <s v="NA"/>
    <s v="NA"/>
  </r>
  <r>
    <s v="United States"/>
    <s v="United States of America"/>
    <s v="USA"/>
    <s v="North America"/>
    <x v="19"/>
    <x v="4"/>
    <n v="2002"/>
    <x v="77"/>
    <n v="26.6"/>
    <n v="3.5"/>
    <n v="1"/>
    <n v="1.1000000000000001"/>
    <n v="5.6"/>
    <n v="140"/>
    <n v="80"/>
    <n v="85"/>
    <n v="95"/>
    <n v="95"/>
    <n v="95"/>
    <s v="NA"/>
    <s v="NA"/>
    <s v="NA"/>
    <s v="NA"/>
  </r>
  <r>
    <s v="United States"/>
    <s v="United States of America"/>
    <s v="USA"/>
    <s v="North America"/>
    <x v="19"/>
    <x v="4"/>
    <n v="2002"/>
    <x v="0"/>
    <n v="2373"/>
    <n v="142.4"/>
    <n v="59.3"/>
    <n v="23.7"/>
    <n v="225.4"/>
    <n v="60"/>
    <n v="25"/>
    <n v="10"/>
    <n v="100"/>
    <n v="100"/>
    <n v="100"/>
    <s v="NA"/>
    <s v="NA"/>
    <s v="NA"/>
    <s v="NA"/>
  </r>
  <r>
    <s v="United States"/>
    <s v="United States of America"/>
    <s v="USA"/>
    <s v="North America"/>
    <x v="19"/>
    <x v="4"/>
    <n v="2002"/>
    <x v="62"/>
    <n v="89.4"/>
    <n v="13.4"/>
    <n v="8.9"/>
    <n v="17.899999999999999"/>
    <n v="40.200000000000003"/>
    <n v="150"/>
    <n v="100"/>
    <n v="200"/>
    <n v="100"/>
    <n v="100"/>
    <n v="100"/>
    <s v="NA"/>
    <s v="NA"/>
    <s v="NA"/>
    <s v="NA"/>
  </r>
  <r>
    <s v="United States"/>
    <s v="United States of America"/>
    <s v="USA"/>
    <s v="North America"/>
    <x v="19"/>
    <x v="4"/>
    <n v="2002"/>
    <x v="1"/>
    <n v="54.5"/>
    <n v="10.9"/>
    <n v="7.4"/>
    <n v="5.7"/>
    <n v="24"/>
    <n v="200"/>
    <n v="135"/>
    <n v="130"/>
    <n v="100"/>
    <n v="100"/>
    <n v="100"/>
    <s v="NA"/>
    <s v="NA"/>
    <s v="NA"/>
    <s v="NA"/>
  </r>
  <r>
    <s v="United States"/>
    <s v="United States of America"/>
    <s v="USA"/>
    <s v="North America"/>
    <x v="19"/>
    <x v="4"/>
    <n v="2002"/>
    <x v="101"/>
    <n v="17.899999999999999"/>
    <n v="4.3"/>
    <n v="2.2999999999999998"/>
    <n v="1"/>
    <n v="7.6"/>
    <n v="250"/>
    <n v="140"/>
    <n v="80"/>
    <n v="95"/>
    <n v="95"/>
    <n v="95"/>
    <s v="NA"/>
    <s v="NA"/>
    <s v="NA"/>
    <s v="NA"/>
  </r>
  <r>
    <s v="United States"/>
    <s v="United States of America"/>
    <s v="USA"/>
    <s v="North America"/>
    <x v="19"/>
    <x v="4"/>
    <n v="2002"/>
    <x v="446"/>
    <n v="23.2"/>
    <n v="2"/>
    <n v="0.4"/>
    <n v="0.7"/>
    <n v="3.1"/>
    <n v="100"/>
    <n v="40"/>
    <n v="80"/>
    <n v="85"/>
    <n v="85"/>
    <n v="85"/>
    <s v="NA"/>
    <s v="NA"/>
    <s v="NA"/>
    <s v="NA"/>
  </r>
  <r>
    <s v="United States"/>
    <s v="United States of America"/>
    <s v="USA"/>
    <s v="North America"/>
    <x v="19"/>
    <x v="4"/>
    <n v="2002"/>
    <x v="22"/>
    <n v="4323.6000000000004"/>
    <n v="466.9"/>
    <n v="155.6"/>
    <n v="147"/>
    <n v="769.5"/>
    <n v="120"/>
    <n v="60"/>
    <n v="85"/>
    <n v="90"/>
    <n v="90"/>
    <n v="90"/>
    <s v="NA"/>
    <s v="NA"/>
    <s v="NA"/>
    <s v="NA"/>
  </r>
  <r>
    <s v="United States"/>
    <s v="United States of America"/>
    <s v="USA"/>
    <s v="North America"/>
    <x v="19"/>
    <x v="4"/>
    <n v="2002"/>
    <x v="447"/>
    <n v="14.8"/>
    <n v="1.2"/>
    <n v="1"/>
    <n v="1.1000000000000001"/>
    <n v="3.3"/>
    <n v="85"/>
    <n v="80"/>
    <n v="80"/>
    <n v="95"/>
    <n v="95"/>
    <n v="95"/>
    <s v="NA"/>
    <s v="NA"/>
    <s v="NA"/>
    <s v="NA"/>
  </r>
  <r>
    <s v="United States"/>
    <s v="United States of America"/>
    <s v="USA"/>
    <s v="North America"/>
    <x v="19"/>
    <x v="4"/>
    <n v="2002"/>
    <x v="64"/>
    <n v="64.8"/>
    <n v="8"/>
    <n v="5.5"/>
    <n v="8"/>
    <n v="21.5"/>
    <n v="130"/>
    <n v="100"/>
    <n v="130"/>
    <n v="95"/>
    <n v="95"/>
    <n v="95"/>
    <s v="NA"/>
    <s v="NA"/>
    <s v="NA"/>
    <s v="NA"/>
  </r>
  <r>
    <s v="United States"/>
    <s v="United States of America"/>
    <s v="USA"/>
    <s v="North America"/>
    <x v="19"/>
    <x v="4"/>
    <n v="2002"/>
    <x v="114"/>
    <n v="2"/>
    <n v="0.2"/>
    <n v="0.1"/>
    <n v="0"/>
    <n v="0.3"/>
    <n v="110"/>
    <n v="100"/>
    <s v="NA"/>
    <n v="75"/>
    <n v="75"/>
    <n v="75"/>
    <s v="NA"/>
    <s v="NA"/>
    <s v="NA"/>
    <s v="NA"/>
  </r>
  <r>
    <s v="United States"/>
    <s v="United States of America"/>
    <s v="USA"/>
    <s v="North America"/>
    <x v="19"/>
    <x v="4"/>
    <n v="2002"/>
    <x v="356"/>
    <n v="776.1"/>
    <n v="60.8"/>
    <n v="12.4"/>
    <n v="14"/>
    <n v="87.2"/>
    <n v="80"/>
    <n v="40"/>
    <n v="60"/>
    <n v="98"/>
    <n v="98"/>
    <n v="98"/>
    <s v="NA"/>
    <s v="NA"/>
    <s v="NA"/>
    <s v="NA"/>
  </r>
  <r>
    <s v="United States"/>
    <s v="United States of America"/>
    <s v="USA"/>
    <s v="North America"/>
    <x v="19"/>
    <x v="4"/>
    <n v="2002"/>
    <x v="65"/>
    <n v="1.3"/>
    <n v="0.2"/>
    <n v="0.2"/>
    <n v="0.2"/>
    <n v="0.6"/>
    <n v="150"/>
    <n v="150"/>
    <n v="180"/>
    <n v="95"/>
    <n v="95"/>
    <n v="95"/>
    <s v="NA"/>
    <s v="NA"/>
    <s v="NA"/>
    <s v="NA"/>
  </r>
  <r>
    <s v="United States"/>
    <s v="United States of America"/>
    <s v="USA"/>
    <s v="North America"/>
    <x v="19"/>
    <x v="4"/>
    <n v="2002"/>
    <x v="311"/>
    <n v="6.6"/>
    <n v="0.4"/>
    <n v="0.1"/>
    <n v="0.1"/>
    <n v="0.6"/>
    <n v="95"/>
    <n v="50"/>
    <n v="65"/>
    <n v="65"/>
    <n v="65"/>
    <n v="65"/>
    <s v="NA"/>
    <s v="NA"/>
    <s v="NA"/>
    <s v="NA"/>
  </r>
  <r>
    <s v="United States"/>
    <s v="United States of America"/>
    <s v="USA"/>
    <s v="North America"/>
    <x v="19"/>
    <x v="4"/>
    <n v="2002"/>
    <x v="5"/>
    <n v="15.4"/>
    <n v="1.2"/>
    <n v="1.2"/>
    <n v="1.8"/>
    <n v="4.2"/>
    <n v="80"/>
    <n v="80"/>
    <n v="120"/>
    <n v="95"/>
    <n v="95"/>
    <n v="95"/>
    <s v="NA"/>
    <s v="NA"/>
    <s v="NA"/>
    <s v="NA"/>
  </r>
  <r>
    <s v="United States"/>
    <s v="United States of America"/>
    <s v="USA"/>
    <s v="North America"/>
    <x v="19"/>
    <x v="4"/>
    <n v="2002"/>
    <x v="6"/>
    <n v="346.5"/>
    <n v="22.1"/>
    <n v="6.8"/>
    <n v="16.600000000000001"/>
    <n v="45.5"/>
    <n v="75"/>
    <n v="65"/>
    <n v="120"/>
    <n v="85"/>
    <n v="85"/>
    <n v="85"/>
    <s v="NA"/>
    <s v="NA"/>
    <s v="NA"/>
    <s v="NA"/>
  </r>
  <r>
    <s v="United States"/>
    <s v="United States of America"/>
    <s v="USA"/>
    <s v="North America"/>
    <x v="19"/>
    <x v="4"/>
    <n v="2002"/>
    <x v="312"/>
    <n v="69.5"/>
    <n v="9.1999999999999993"/>
    <n v="3.4"/>
    <n v="11.3"/>
    <n v="23.9"/>
    <n v="140"/>
    <n v="65"/>
    <n v="180"/>
    <n v="95"/>
    <n v="95"/>
    <n v="95"/>
    <s v="NA"/>
    <s v="NA"/>
    <s v="NA"/>
    <s v="NA"/>
  </r>
  <r>
    <s v="United States"/>
    <s v="United States of America"/>
    <s v="USA"/>
    <s v="North America"/>
    <x v="19"/>
    <x v="4"/>
    <n v="2002"/>
    <x v="448"/>
    <n v="21.3"/>
    <n v="0.8"/>
    <n v="0.2"/>
    <n v="0.4"/>
    <n v="1.4"/>
    <n v="60"/>
    <n v="30"/>
    <n v="60"/>
    <n v="65"/>
    <n v="65"/>
    <n v="65"/>
    <s v="NA"/>
    <s v="NA"/>
    <s v="NA"/>
    <s v="NA"/>
  </r>
  <r>
    <s v="United States"/>
    <s v="United States of America"/>
    <s v="USA"/>
    <s v="North America"/>
    <x v="19"/>
    <x v="4"/>
    <n v="2002"/>
    <x v="43"/>
    <n v="593.70000000000005"/>
    <n v="14.2"/>
    <n v="23.7"/>
    <n v="38"/>
    <n v="75.900000000000006"/>
    <n v="30"/>
    <n v="50"/>
    <n v="80"/>
    <n v="80"/>
    <n v="80"/>
    <n v="80"/>
    <s v="NA"/>
    <s v="NA"/>
    <s v="NA"/>
    <s v="NA"/>
  </r>
  <r>
    <s v="United States"/>
    <s v="United States of America"/>
    <s v="USA"/>
    <s v="North America"/>
    <x v="19"/>
    <x v="4"/>
    <n v="2002"/>
    <x v="198"/>
    <n v="2.1"/>
    <n v="0.2"/>
    <n v="0"/>
    <n v="0"/>
    <n v="0.2"/>
    <n v="90"/>
    <n v="65"/>
    <n v="115"/>
    <n v="85"/>
    <n v="85"/>
    <n v="85"/>
    <s v="NA"/>
    <s v="NA"/>
    <s v="NA"/>
    <s v="NA"/>
  </r>
  <r>
    <s v="United States"/>
    <s v="United States of America"/>
    <s v="USA"/>
    <s v="North America"/>
    <x v="19"/>
    <x v="4"/>
    <n v="2002"/>
    <x v="414"/>
    <n v="26.5"/>
    <n v="3.5"/>
    <n v="0.4"/>
    <n v="0.2"/>
    <n v="4.0999999999999996"/>
    <n v="140"/>
    <n v="50"/>
    <n v="30"/>
    <n v="95"/>
    <n v="95"/>
    <n v="95"/>
    <s v="NA"/>
    <s v="NA"/>
    <s v="NA"/>
    <s v="NA"/>
  </r>
  <r>
    <s v="United States"/>
    <s v="United States of America"/>
    <s v="USA"/>
    <s v="North America"/>
    <x v="19"/>
    <x v="4"/>
    <n v="2002"/>
    <x v="166"/>
    <n v="64.099999999999994"/>
    <n v="4.5999999999999996"/>
    <n v="3.5"/>
    <n v="3.1"/>
    <n v="11.2"/>
    <n v="90"/>
    <n v="60"/>
    <n v="60"/>
    <n v="80"/>
    <n v="80"/>
    <n v="80"/>
    <s v="NA"/>
    <s v="NA"/>
    <s v="NA"/>
    <s v="NA"/>
  </r>
  <r>
    <s v="United States"/>
    <s v="United States of America"/>
    <s v="USA"/>
    <s v="North America"/>
    <x v="19"/>
    <x v="4"/>
    <n v="2002"/>
    <x v="449"/>
    <n v="115.3"/>
    <n v="22.8"/>
    <n v="14.7"/>
    <n v="5.7"/>
    <n v="43.2"/>
    <n v="220"/>
    <n v="150"/>
    <n v="90"/>
    <n v="90"/>
    <n v="90"/>
    <n v="90"/>
    <s v="NA"/>
    <s v="NA"/>
    <s v="NA"/>
    <s v="NA"/>
  </r>
  <r>
    <s v="United States"/>
    <s v="United States of America"/>
    <s v="USA"/>
    <s v="North America"/>
    <x v="19"/>
    <x v="4"/>
    <n v="2002"/>
    <x v="19"/>
    <n v="31205"/>
    <n v="4680.8"/>
    <n v="1965.9"/>
    <n v="2246.8000000000002"/>
    <n v="8893.5"/>
    <n v="150"/>
    <n v="70"/>
    <n v="90"/>
    <n v="100"/>
    <n v="100"/>
    <n v="100"/>
    <s v="NA"/>
    <s v="NA"/>
    <s v="NA"/>
    <s v="NA"/>
  </r>
  <r>
    <s v="United States"/>
    <s v="United States of America"/>
    <s v="USA"/>
    <s v="North America"/>
    <x v="19"/>
    <x v="4"/>
    <n v="2002"/>
    <x v="450"/>
    <n v="79.2"/>
    <n v="8.6"/>
    <n v="1.4"/>
    <n v="4.3"/>
    <n v="14.3"/>
    <n v="120"/>
    <n v="45"/>
    <n v="90"/>
    <n v="90"/>
    <n v="90"/>
    <n v="90"/>
    <s v="NA"/>
    <s v="NA"/>
    <s v="NA"/>
    <s v="NA"/>
  </r>
  <r>
    <s v="United States"/>
    <s v="United States of America"/>
    <s v="USA"/>
    <s v="North America"/>
    <x v="19"/>
    <x v="4"/>
    <n v="2002"/>
    <x v="30"/>
    <n v="1115"/>
    <n v="55.8"/>
    <n v="22.3"/>
    <n v="11.2"/>
    <n v="89.3"/>
    <n v="50"/>
    <n v="20"/>
    <n v="10"/>
    <n v="100"/>
    <n v="100"/>
    <n v="100"/>
    <s v="NA"/>
    <s v="NA"/>
    <s v="NA"/>
    <s v="NA"/>
  </r>
  <r>
    <s v="United States"/>
    <s v="United States of America"/>
    <s v="USA"/>
    <s v="North America"/>
    <x v="19"/>
    <x v="4"/>
    <n v="2002"/>
    <x v="7"/>
    <n v="14.3"/>
    <n v="0.9"/>
    <n v="0.1"/>
    <n v="0.1"/>
    <n v="1.1000000000000001"/>
    <n v="80"/>
    <n v="50"/>
    <n v="60"/>
    <n v="80"/>
    <n v="80"/>
    <n v="80"/>
    <s v="NA"/>
    <s v="NA"/>
    <s v="NA"/>
    <s v="NA"/>
  </r>
  <r>
    <s v="United States"/>
    <s v="United States of America"/>
    <s v="USA"/>
    <s v="North America"/>
    <x v="19"/>
    <x v="4"/>
    <n v="2002"/>
    <x v="8"/>
    <n v="69.3"/>
    <n v="13.8"/>
    <n v="9.9"/>
    <n v="7.3"/>
    <n v="31"/>
    <n v="210"/>
    <n v="150"/>
    <n v="150"/>
    <n v="95"/>
    <n v="95"/>
    <n v="95"/>
    <s v="NA"/>
    <s v="NA"/>
    <s v="NA"/>
    <s v="NA"/>
  </r>
  <r>
    <s v="United States"/>
    <s v="United States of America"/>
    <s v="USA"/>
    <s v="North America"/>
    <x v="19"/>
    <x v="4"/>
    <n v="2002"/>
    <x v="55"/>
    <n v="335.1"/>
    <n v="57.3"/>
    <n v="8.4"/>
    <n v="53.6"/>
    <n v="119.3"/>
    <n v="180"/>
    <n v="50"/>
    <n v="200"/>
    <n v="95"/>
    <n v="95"/>
    <n v="95"/>
    <s v="NA"/>
    <s v="NA"/>
    <s v="NA"/>
    <s v="NA"/>
  </r>
  <r>
    <s v="United States"/>
    <s v="United States of America"/>
    <s v="USA"/>
    <s v="North America"/>
    <x v="19"/>
    <x v="4"/>
    <n v="2002"/>
    <x v="47"/>
    <n v="70.5"/>
    <n v="6.3"/>
    <n v="1.4"/>
    <n v="3.8"/>
    <n v="11.5"/>
    <n v="100"/>
    <n v="50"/>
    <n v="90"/>
    <n v="90"/>
    <n v="90"/>
    <n v="90"/>
    <s v="NA"/>
    <s v="NA"/>
    <s v="NA"/>
    <s v="NA"/>
  </r>
  <r>
    <s v="United States"/>
    <s v="United States of America"/>
    <s v="USA"/>
    <s v="North America"/>
    <x v="19"/>
    <x v="4"/>
    <n v="2002"/>
    <x v="451"/>
    <n v="26.8"/>
    <n v="2.9"/>
    <n v="0.4"/>
    <n v="0.5"/>
    <n v="3.8"/>
    <n v="120"/>
    <n v="50"/>
    <n v="65"/>
    <n v="90"/>
    <n v="90"/>
    <n v="90"/>
    <s v="NA"/>
    <s v="NA"/>
    <s v="NA"/>
    <s v="NA"/>
  </r>
  <r>
    <s v="United States"/>
    <s v="United States of America"/>
    <s v="USA"/>
    <s v="North America"/>
    <x v="19"/>
    <x v="4"/>
    <n v="2002"/>
    <x v="58"/>
    <n v="8.5"/>
    <n v="0.7"/>
    <n v="0.6"/>
    <n v="0.9"/>
    <n v="2.2000000000000002"/>
    <n v="100"/>
    <n v="80"/>
    <n v="120"/>
    <n v="80"/>
    <n v="80"/>
    <n v="80"/>
    <s v="NA"/>
    <s v="NA"/>
    <s v="NA"/>
    <s v="NA"/>
  </r>
  <r>
    <s v="United States"/>
    <s v="United States of America"/>
    <s v="USA"/>
    <s v="North America"/>
    <x v="19"/>
    <x v="4"/>
    <n v="2002"/>
    <x v="119"/>
    <n v="27.9"/>
    <n v="2.8"/>
    <n v="2.4"/>
    <n v="2.5"/>
    <n v="7.7"/>
    <n v="100"/>
    <n v="90"/>
    <n v="90"/>
    <n v="100"/>
    <n v="100"/>
    <n v="100"/>
    <s v="NA"/>
    <s v="NA"/>
    <s v="NA"/>
    <s v="NA"/>
  </r>
  <r>
    <s v="United States"/>
    <s v="United States of America"/>
    <s v="USA"/>
    <s v="North America"/>
    <x v="19"/>
    <x v="4"/>
    <n v="2002"/>
    <x v="205"/>
    <n v="52.4"/>
    <n v="4.3"/>
    <n v="0.4"/>
    <n v="0.9"/>
    <n v="5.6"/>
    <n v="110"/>
    <n v="35"/>
    <n v="65"/>
    <n v="75"/>
    <n v="75"/>
    <n v="75"/>
    <s v="NA"/>
    <s v="NA"/>
    <s v="NA"/>
    <s v="NA"/>
  </r>
  <r>
    <s v="United States"/>
    <s v="United States of America"/>
    <s v="USA"/>
    <s v="North America"/>
    <x v="19"/>
    <x v="4"/>
    <n v="2002"/>
    <x v="12"/>
    <n v="561.6"/>
    <n v="117.4"/>
    <n v="112.3"/>
    <n v="75.8"/>
    <n v="305.5"/>
    <n v="220"/>
    <n v="200"/>
    <n v="150"/>
    <n v="95"/>
    <n v="95"/>
    <n v="95"/>
    <s v="NA"/>
    <s v="NA"/>
    <s v="NA"/>
    <s v="NA"/>
  </r>
  <r>
    <s v="United States"/>
    <s v="United States of America"/>
    <s v="USA"/>
    <s v="North America"/>
    <x v="19"/>
    <x v="4"/>
    <n v="2002"/>
    <x v="354"/>
    <n v="33.9"/>
    <n v="5.0999999999999996"/>
    <n v="6.1"/>
    <n v="3.7"/>
    <n v="14.9"/>
    <n v="150"/>
    <n v="180"/>
    <n v="120"/>
    <n v="100"/>
    <n v="100"/>
    <n v="100"/>
    <s v="NA"/>
    <s v="NA"/>
    <s v="NA"/>
    <s v="NA"/>
  </r>
  <r>
    <s v="United States"/>
    <s v="United States of America"/>
    <s v="USA"/>
    <s v="North America"/>
    <x v="19"/>
    <x v="4"/>
    <n v="2002"/>
    <x v="31"/>
    <n v="437.4"/>
    <n v="62.3"/>
    <n v="49.9"/>
    <n v="35"/>
    <n v="147.19999999999999"/>
    <n v="150"/>
    <n v="120"/>
    <n v="80"/>
    <n v="95"/>
    <n v="95"/>
    <n v="95"/>
    <s v="NA"/>
    <s v="NA"/>
    <s v="NA"/>
    <s v="NA"/>
  </r>
  <r>
    <s v="United States"/>
    <s v="United States of America"/>
    <s v="USA"/>
    <s v="North America"/>
    <x v="19"/>
    <x v="4"/>
    <n v="2002"/>
    <x v="452"/>
    <n v="5.4"/>
    <n v="0.5"/>
    <n v="0.4"/>
    <n v="0.4"/>
    <n v="1.3"/>
    <n v="90"/>
    <n v="80"/>
    <n v="85"/>
    <n v="95"/>
    <n v="95"/>
    <n v="95"/>
    <s v="NA"/>
    <s v="NA"/>
    <s v="NA"/>
    <s v="NA"/>
  </r>
  <r>
    <s v="United States"/>
    <s v="United States of America"/>
    <s v="USA"/>
    <s v="North America"/>
    <x v="19"/>
    <x v="4"/>
    <n v="2002"/>
    <x v="341"/>
    <n v="1318"/>
    <n v="187.8"/>
    <n v="31.6"/>
    <n v="31.6"/>
    <n v="251"/>
    <n v="150"/>
    <n v="60"/>
    <n v="60"/>
    <n v="95"/>
    <n v="95"/>
    <n v="95"/>
    <s v="NA"/>
    <s v="NA"/>
    <s v="NA"/>
    <s v="NA"/>
  </r>
  <r>
    <s v="United States"/>
    <s v="United States of America"/>
    <s v="USA"/>
    <s v="North America"/>
    <x v="19"/>
    <x v="4"/>
    <n v="2002"/>
    <x v="32"/>
    <n v="169.2"/>
    <n v="6.8"/>
    <n v="1.7"/>
    <n v="1.7"/>
    <n v="10.199999999999999"/>
    <n v="40"/>
    <n v="10"/>
    <n v="10"/>
    <n v="100"/>
    <n v="100"/>
    <n v="100"/>
    <s v="NA"/>
    <s v="NA"/>
    <s v="NA"/>
    <s v="NA"/>
  </r>
  <r>
    <s v="United States"/>
    <s v="United States of America"/>
    <s v="USA"/>
    <s v="North America"/>
    <x v="19"/>
    <x v="4"/>
    <n v="2002"/>
    <x v="453"/>
    <n v="115.3"/>
    <n v="11"/>
    <n v="8.8000000000000007"/>
    <n v="7.4"/>
    <n v="27.2"/>
    <n v="100"/>
    <n v="80"/>
    <n v="80"/>
    <n v="95"/>
    <n v="95"/>
    <n v="95"/>
    <s v="NA"/>
    <s v="NA"/>
    <s v="NA"/>
    <s v="NA"/>
  </r>
  <r>
    <s v="United States"/>
    <s v="United States of America"/>
    <s v="USA"/>
    <s v="North America"/>
    <x v="19"/>
    <x v="4"/>
    <n v="2002"/>
    <x v="46"/>
    <n v="3125"/>
    <n v="281.3"/>
    <n v="75"/>
    <n v="25"/>
    <n v="381.3"/>
    <n v="100"/>
    <n v="40"/>
    <n v="40"/>
    <n v="90"/>
    <n v="90"/>
    <n v="90"/>
    <s v="NA"/>
    <s v="NA"/>
    <s v="NA"/>
    <s v="NA"/>
  </r>
  <r>
    <s v="United States"/>
    <s v="United States of America"/>
    <s v="USA"/>
    <s v="North America"/>
    <x v="19"/>
    <x v="4"/>
    <n v="2002"/>
    <x v="60"/>
    <n v="28506.799999999999"/>
    <n v="598.6"/>
    <n v="513.1"/>
    <n v="947.9"/>
    <n v="2059.6"/>
    <n v="30"/>
    <n v="60"/>
    <n v="95"/>
    <n v="70"/>
    <n v="70"/>
    <n v="70"/>
    <s v="NA"/>
    <s v="NA"/>
    <s v="NA"/>
    <s v="NA"/>
  </r>
  <r>
    <s v="United States"/>
    <s v="United States of America"/>
    <s v="USA"/>
    <s v="North America"/>
    <x v="19"/>
    <x v="4"/>
    <n v="2002"/>
    <x v="454"/>
    <n v="14.4"/>
    <n v="1.7"/>
    <n v="1.2"/>
    <n v="0.8"/>
    <n v="3.7"/>
    <n v="120"/>
    <n v="100"/>
    <n v="90"/>
    <n v="100"/>
    <n v="100"/>
    <n v="100"/>
    <s v="NA"/>
    <s v="NA"/>
    <s v="NA"/>
    <s v="NA"/>
  </r>
  <r>
    <s v="United States"/>
    <s v="United States of America"/>
    <s v="USA"/>
    <s v="North America"/>
    <x v="19"/>
    <x v="4"/>
    <n v="2002"/>
    <x v="71"/>
    <n v="18.3"/>
    <n v="3.1"/>
    <n v="2"/>
    <n v="2"/>
    <n v="7.1"/>
    <n v="180"/>
    <n v="120"/>
    <n v="120"/>
    <n v="95"/>
    <n v="95"/>
    <n v="95"/>
    <s v="NA"/>
    <s v="NA"/>
    <s v="NA"/>
    <s v="NA"/>
  </r>
  <r>
    <s v="United States"/>
    <s v="United States of America"/>
    <s v="USA"/>
    <s v="North America"/>
    <x v="19"/>
    <x v="4"/>
    <n v="2002"/>
    <x v="33"/>
    <n v="587.1"/>
    <n v="70.5"/>
    <n v="23.5"/>
    <n v="35.200000000000003"/>
    <n v="129.19999999999999"/>
    <n v="120"/>
    <n v="40"/>
    <n v="60"/>
    <n v="100"/>
    <n v="100"/>
    <n v="100"/>
    <s v="NA"/>
    <s v="NA"/>
    <s v="NA"/>
    <s v="NA"/>
  </r>
  <r>
    <s v="United States"/>
    <s v="United States of America"/>
    <s v="USA"/>
    <s v="North America"/>
    <x v="19"/>
    <x v="4"/>
    <n v="2002"/>
    <x v="24"/>
    <n v="383.3"/>
    <n v="38.299999999999997"/>
    <n v="15.3"/>
    <n v="84.3"/>
    <n v="137.9"/>
    <n v="100"/>
    <n v="40"/>
    <n v="220"/>
    <n v="100"/>
    <n v="100"/>
    <n v="100"/>
    <s v="NA"/>
    <s v="NA"/>
    <s v="NA"/>
    <s v="NA"/>
  </r>
  <r>
    <s v="United States"/>
    <s v="United States of America"/>
    <s v="USA"/>
    <s v="North America"/>
    <x v="19"/>
    <x v="4"/>
    <n v="2002"/>
    <x v="34"/>
    <n v="1413.2"/>
    <n v="35.299999999999997"/>
    <n v="14.1"/>
    <n v="14.1"/>
    <n v="63.5"/>
    <n v="25"/>
    <n v="10"/>
    <n v="10"/>
    <n v="100"/>
    <n v="100"/>
    <n v="100"/>
    <s v="NA"/>
    <s v="NA"/>
    <s v="NA"/>
    <s v="NA"/>
  </r>
  <r>
    <s v="United States"/>
    <s v="United States of America"/>
    <s v="USA"/>
    <s v="North America"/>
    <x v="19"/>
    <x v="4"/>
    <n v="2002"/>
    <x v="328"/>
    <n v="24.2"/>
    <n v="3.6"/>
    <n v="0.6"/>
    <n v="3.9"/>
    <n v="8.1"/>
    <n v="150"/>
    <n v="40"/>
    <n v="200"/>
    <n v="100"/>
    <n v="100"/>
    <n v="100"/>
    <s v="NA"/>
    <s v="NA"/>
    <s v="NA"/>
    <s v="NA"/>
  </r>
  <r>
    <s v="United States"/>
    <s v="United States of America"/>
    <s v="USA"/>
    <s v="North America"/>
    <x v="19"/>
    <x v="4"/>
    <n v="2002"/>
    <x v="25"/>
    <n v="290.39999999999998"/>
    <n v="29"/>
    <n v="33.1"/>
    <n v="60.7"/>
    <n v="122.8"/>
    <n v="100"/>
    <n v="120"/>
    <n v="220"/>
    <n v="100"/>
    <n v="100"/>
    <n v="100"/>
    <s v="NA"/>
    <s v="NA"/>
    <s v="NA"/>
    <s v="NA"/>
  </r>
  <r>
    <s v="United States"/>
    <s v="United States of America"/>
    <s v="USA"/>
    <s v="North America"/>
    <x v="19"/>
    <x v="4"/>
    <n v="2002"/>
    <x v="49"/>
    <n v="170.6"/>
    <n v="42.7"/>
    <n v="29.9"/>
    <n v="46.1"/>
    <n v="118.7"/>
    <n v="250"/>
    <n v="195"/>
    <n v="300"/>
    <n v="100"/>
    <n v="100"/>
    <n v="100"/>
    <s v="NA"/>
    <s v="NA"/>
    <s v="NA"/>
    <s v="NA"/>
  </r>
  <r>
    <s v="United States"/>
    <s v="United States of America"/>
    <s v="USA"/>
    <s v="North America"/>
    <x v="19"/>
    <x v="4"/>
    <n v="2002"/>
    <x v="134"/>
    <n v="68.599999999999994"/>
    <n v="9.1"/>
    <n v="12"/>
    <n v="7.7"/>
    <n v="28.8"/>
    <n v="140"/>
    <n v="195"/>
    <n v="140"/>
    <n v="95"/>
    <n v="95"/>
    <n v="95"/>
    <s v="NA"/>
    <s v="NA"/>
    <s v="NA"/>
    <s v="NA"/>
  </r>
  <r>
    <s v="United States"/>
    <s v="United States of America"/>
    <s v="USA"/>
    <s v="North America"/>
    <x v="19"/>
    <x v="4"/>
    <n v="2002"/>
    <x v="96"/>
    <n v="8100"/>
    <n v="583.20000000000005"/>
    <n v="259.2"/>
    <n v="72.900000000000006"/>
    <n v="915.3"/>
    <n v="80"/>
    <n v="40"/>
    <n v="30"/>
    <n v="90"/>
    <n v="90"/>
    <n v="90"/>
    <s v="NA"/>
    <s v="NA"/>
    <s v="NA"/>
    <s v="NA"/>
  </r>
  <r>
    <s v="United States"/>
    <s v="United States of America"/>
    <s v="USA"/>
    <s v="North America"/>
    <x v="19"/>
    <x v="4"/>
    <n v="2002"/>
    <x v="85"/>
    <n v="23878"/>
    <n v="1504.3"/>
    <n v="573.1"/>
    <n v="95.5"/>
    <n v="2172.9"/>
    <n v="70"/>
    <n v="40"/>
    <n v="40"/>
    <n v="90"/>
    <n v="90"/>
    <n v="90"/>
    <s v="NA"/>
    <s v="NA"/>
    <s v="NA"/>
    <s v="NA"/>
  </r>
  <r>
    <s v="Uruguay"/>
    <s v="Uruguay"/>
    <s v="URY"/>
    <s v="Latin America"/>
    <x v="19"/>
    <x v="4"/>
    <n v="2002"/>
    <x v="0"/>
    <n v="72.8"/>
    <n v="4.4000000000000004"/>
    <n v="5.0999999999999996"/>
    <s v="NA"/>
    <s v="NA"/>
    <n v="60"/>
    <n v="70"/>
    <s v="NA"/>
    <n v="100"/>
    <n v="100"/>
    <n v="100"/>
    <s v="NA"/>
    <s v="NA"/>
    <s v="NA"/>
    <s v="NA"/>
  </r>
  <r>
    <s v="Uruguay"/>
    <s v="Uruguay"/>
    <s v="URY"/>
    <s v="Latin America"/>
    <x v="19"/>
    <x v="4"/>
    <n v="2002"/>
    <x v="2"/>
    <n v="29.9"/>
    <n v="1.9"/>
    <n v="2.4"/>
    <n v="0.2"/>
    <n v="4.5"/>
    <n v="80"/>
    <n v="80"/>
    <n v="40"/>
    <n v="80"/>
    <n v="80"/>
    <n v="80"/>
    <s v="NA"/>
    <s v="NA"/>
    <s v="NA"/>
    <s v="NA"/>
  </r>
  <r>
    <s v="Uruguay"/>
    <s v="Uruguay"/>
    <s v="URY"/>
    <s v="Latin America"/>
    <x v="19"/>
    <x v="4"/>
    <n v="2002"/>
    <x v="356"/>
    <n v="5.0999999999999996"/>
    <n v="0.1"/>
    <n v="0.2"/>
    <n v="0"/>
    <n v="0.3"/>
    <n v="30"/>
    <n v="50"/>
    <n v="20"/>
    <n v="60"/>
    <n v="60"/>
    <n v="60"/>
    <s v="NA"/>
    <s v="NA"/>
    <s v="NA"/>
    <s v="NA"/>
  </r>
  <r>
    <s v="Uruguay"/>
    <s v="Uruguay"/>
    <s v="URY"/>
    <s v="Latin America"/>
    <x v="19"/>
    <x v="4"/>
    <n v="2002"/>
    <x v="4"/>
    <n v="21"/>
    <n v="1.3"/>
    <n v="1.3"/>
    <n v="0.1"/>
    <n v="2.7"/>
    <n v="80"/>
    <n v="80"/>
    <n v="30"/>
    <n v="80"/>
    <n v="80"/>
    <n v="80"/>
    <s v="NA"/>
    <s v="NA"/>
    <s v="NA"/>
    <s v="NA"/>
  </r>
  <r>
    <s v="Uruguay"/>
    <s v="Uruguay"/>
    <s v="URY"/>
    <s v="Latin America"/>
    <x v="19"/>
    <x v="4"/>
    <n v="2002"/>
    <x v="6"/>
    <n v="10"/>
    <n v="0.5"/>
    <n v="0.4"/>
    <n v="0.1"/>
    <n v="1"/>
    <n v="80"/>
    <n v="60"/>
    <n v="20"/>
    <n v="80"/>
    <n v="80"/>
    <n v="80"/>
    <s v="NA"/>
    <s v="NA"/>
    <s v="NA"/>
    <s v="NA"/>
  </r>
  <r>
    <s v="Uruguay"/>
    <s v="Uruguay"/>
    <s v="URY"/>
    <s v="Latin America"/>
    <x v="19"/>
    <x v="4"/>
    <n v="2002"/>
    <x v="143"/>
    <n v="650"/>
    <n v="6.5"/>
    <n v="29.3"/>
    <n v="0"/>
    <n v="35.799999999999997"/>
    <n v="10"/>
    <n v="45"/>
    <s v="NA"/>
    <n v="100"/>
    <n v="100"/>
    <n v="100"/>
    <s v="NA"/>
    <s v="NA"/>
    <s v="NA"/>
    <s v="NA"/>
  </r>
  <r>
    <s v="Uruguay"/>
    <s v="Uruguay"/>
    <s v="URY"/>
    <s v="Latin America"/>
    <x v="19"/>
    <x v="4"/>
    <n v="2002"/>
    <x v="19"/>
    <n v="60.3"/>
    <n v="1.2"/>
    <n v="2.2000000000000002"/>
    <n v="0.2"/>
    <n v="3.6"/>
    <n v="40"/>
    <n v="60"/>
    <n v="10"/>
    <n v="50"/>
    <n v="50"/>
    <n v="50"/>
    <s v="NA"/>
    <s v="NA"/>
    <s v="NA"/>
    <s v="NA"/>
  </r>
  <r>
    <s v="Uruguay"/>
    <s v="Uruguay"/>
    <s v="URY"/>
    <s v="Latin America"/>
    <x v="19"/>
    <x v="4"/>
    <n v="2002"/>
    <x v="30"/>
    <n v="45"/>
    <n v="2.2000000000000002"/>
    <n v="1.1000000000000001"/>
    <n v="0.4"/>
    <n v="3.7"/>
    <n v="60"/>
    <n v="40"/>
    <n v="10"/>
    <n v="80"/>
    <n v="80"/>
    <n v="80"/>
    <s v="NA"/>
    <s v="NA"/>
    <s v="NA"/>
    <s v="NA"/>
  </r>
  <r>
    <s v="Uruguay"/>
    <s v="Uruguay"/>
    <s v="URY"/>
    <s v="Latin America"/>
    <x v="19"/>
    <x v="4"/>
    <n v="2002"/>
    <x v="12"/>
    <n v="9.1999999999999993"/>
    <n v="0.6"/>
    <n v="0.7"/>
    <n v="0.2"/>
    <n v="1.5"/>
    <n v="60"/>
    <n v="80"/>
    <n v="20"/>
    <n v="100"/>
    <n v="100"/>
    <n v="100"/>
    <s v="NA"/>
    <s v="NA"/>
    <s v="NA"/>
    <s v="NA"/>
  </r>
  <r>
    <s v="Uruguay"/>
    <s v="Uruguay"/>
    <s v="URY"/>
    <s v="Latin America"/>
    <x v="19"/>
    <x v="4"/>
    <n v="2002"/>
    <x v="13"/>
    <n v="6.4"/>
    <n v="0.1"/>
    <n v="0.3"/>
    <n v="0.1"/>
    <n v="0.5"/>
    <n v="20"/>
    <n v="80"/>
    <n v="20"/>
    <n v="60"/>
    <n v="60"/>
    <n v="60"/>
    <s v="NA"/>
    <s v="NA"/>
    <s v="NA"/>
    <s v="NA"/>
  </r>
  <r>
    <s v="Uruguay"/>
    <s v="Uruguay"/>
    <s v="URY"/>
    <s v="Latin America"/>
    <x v="19"/>
    <x v="4"/>
    <n v="2002"/>
    <x v="341"/>
    <n v="180.2"/>
    <n v="14.4"/>
    <n v="14.4"/>
    <n v="3.6"/>
    <n v="32.4"/>
    <n v="80"/>
    <n v="80"/>
    <n v="20"/>
    <n v="100"/>
    <n v="100"/>
    <n v="100"/>
    <s v="NA"/>
    <s v="NA"/>
    <s v="NA"/>
    <s v="NA"/>
  </r>
  <r>
    <s v="Uruguay"/>
    <s v="Uruguay"/>
    <s v="URY"/>
    <s v="Latin America"/>
    <x v="19"/>
    <x v="4"/>
    <n v="2002"/>
    <x v="46"/>
    <n v="27.1"/>
    <n v="1.6"/>
    <n v="1.6"/>
    <n v="0.3"/>
    <n v="3.5"/>
    <n v="60"/>
    <n v="60"/>
    <n v="10"/>
    <n v="100"/>
    <n v="100"/>
    <n v="100"/>
    <s v="NA"/>
    <s v="NA"/>
    <s v="NA"/>
    <s v="NA"/>
  </r>
  <r>
    <s v="Uruguay"/>
    <s v="Uruguay"/>
    <s v="URY"/>
    <s v="Latin America"/>
    <x v="19"/>
    <x v="4"/>
    <n v="2002"/>
    <x v="60"/>
    <n v="9"/>
    <n v="0"/>
    <n v="0.2"/>
    <n v="0.1"/>
    <n v="0.3"/>
    <n v="10"/>
    <n v="60"/>
    <n v="30"/>
    <n v="50"/>
    <n v="50"/>
    <n v="50"/>
    <s v="NA"/>
    <s v="NA"/>
    <s v="NA"/>
    <s v="NA"/>
  </r>
  <r>
    <s v="Uruguay"/>
    <s v="Uruguay"/>
    <s v="URY"/>
    <s v="Latin America"/>
    <x v="19"/>
    <x v="4"/>
    <n v="2002"/>
    <x v="24"/>
    <n v="3.1"/>
    <n v="0.5"/>
    <n v="0.2"/>
    <n v="0.4"/>
    <n v="1.1000000000000001"/>
    <n v="150"/>
    <n v="80"/>
    <n v="120"/>
    <n v="100"/>
    <n v="100"/>
    <n v="100"/>
    <s v="NA"/>
    <s v="NA"/>
    <s v="NA"/>
    <s v="NA"/>
  </r>
  <r>
    <s v="Uruguay"/>
    <s v="Uruguay"/>
    <s v="URY"/>
    <s v="Latin America"/>
    <x v="19"/>
    <x v="4"/>
    <n v="2002"/>
    <x v="34"/>
    <n v="81"/>
    <n v="3.9"/>
    <n v="3.9"/>
    <n v="1.3"/>
    <n v="9.1"/>
    <n v="60"/>
    <n v="60"/>
    <n v="40"/>
    <n v="80"/>
    <n v="80"/>
    <n v="80"/>
    <s v="NA"/>
    <s v="NA"/>
    <s v="NA"/>
    <s v="NA"/>
  </r>
  <r>
    <s v="Uruguay"/>
    <s v="Uruguay"/>
    <s v="URY"/>
    <s v="Latin America"/>
    <x v="19"/>
    <x v="4"/>
    <n v="2002"/>
    <x v="20"/>
    <n v="22.3"/>
    <n v="1.8"/>
    <n v="1.8"/>
    <n v="0.4"/>
    <n v="4"/>
    <n v="80"/>
    <n v="80"/>
    <n v="20"/>
    <s v="NA"/>
    <s v="NA"/>
    <s v="NA"/>
    <s v="NA"/>
    <s v="NA"/>
    <s v="NA"/>
    <s v="NA"/>
  </r>
  <r>
    <s v="Uruguay"/>
    <s v="Uruguay"/>
    <s v="URY"/>
    <s v="Latin America"/>
    <x v="19"/>
    <x v="4"/>
    <n v="2002"/>
    <x v="16"/>
    <n v="193.3"/>
    <n v="11.6"/>
    <n v="15.5"/>
    <n v="3.5"/>
    <n v="30.6"/>
    <n v="60"/>
    <n v="80"/>
    <n v="20"/>
    <n v="100"/>
    <n v="100"/>
    <n v="100"/>
    <s v="NA"/>
    <s v="NA"/>
    <s v="NA"/>
    <s v="NA"/>
  </r>
  <r>
    <s v="Venezuela"/>
    <s v="Venezuela, Bolivarian Republic of"/>
    <s v="VEN"/>
    <s v="Latin America"/>
    <x v="17"/>
    <x v="4"/>
    <n v="2002"/>
    <x v="18"/>
    <n v="51.9"/>
    <n v="2.5"/>
    <n v="1.6"/>
    <n v="6.2"/>
    <n v="10.3"/>
    <n v="120"/>
    <n v="50"/>
    <n v="120"/>
    <n v="40"/>
    <n v="40"/>
    <n v="40"/>
    <s v="NA"/>
    <s v="NA"/>
    <s v="NA"/>
    <s v="NA"/>
  </r>
  <r>
    <s v="Venezuela"/>
    <s v="Venezuela, Bolivarian Republic of"/>
    <s v="VEN"/>
    <s v="Latin America"/>
    <x v="17"/>
    <x v="4"/>
    <n v="2002"/>
    <x v="2"/>
    <n v="35.5"/>
    <n v="3"/>
    <n v="1.1000000000000001"/>
    <n v="1.3"/>
    <n v="5.4"/>
    <n v="120"/>
    <n v="80"/>
    <n v="60"/>
    <n v="70"/>
    <n v="70"/>
    <n v="70"/>
    <s v="NA"/>
    <s v="NA"/>
    <s v="NA"/>
    <s v="NA"/>
  </r>
  <r>
    <s v="Venezuela"/>
    <s v="Venezuela, Bolivarian Republic of"/>
    <s v="VEN"/>
    <s v="Latin America"/>
    <x v="17"/>
    <x v="4"/>
    <n v="2002"/>
    <x v="51"/>
    <n v="62.1"/>
    <n v="1.5"/>
    <n v="1"/>
    <n v="0.2"/>
    <n v="2.7"/>
    <n v="120"/>
    <n v="40"/>
    <n v="20"/>
    <n v="20"/>
    <n v="20"/>
    <n v="20"/>
    <s v="NA"/>
    <s v="NA"/>
    <s v="NA"/>
    <s v="NA"/>
  </r>
  <r>
    <s v="Venezuela"/>
    <s v="Venezuela, Bolivarian Republic of"/>
    <s v="VEN"/>
    <s v="Latin America"/>
    <x v="17"/>
    <x v="4"/>
    <n v="2002"/>
    <x v="53"/>
    <n v="179.4"/>
    <n v="21.5"/>
    <n v="4.3"/>
    <n v="2.9"/>
    <n v="28.7"/>
    <n v="200"/>
    <n v="60"/>
    <n v="80"/>
    <n v="60"/>
    <n v="60"/>
    <n v="60"/>
    <s v="NA"/>
    <s v="NA"/>
    <s v="NA"/>
    <s v="NA"/>
  </r>
  <r>
    <s v="Venezuela"/>
    <s v="Venezuela, Bolivarian Republic of"/>
    <s v="VEN"/>
    <s v="Latin America"/>
    <x v="17"/>
    <x v="4"/>
    <n v="2002"/>
    <x v="22"/>
    <n v="48.1"/>
    <n v="2.9"/>
    <n v="2.2999999999999998"/>
    <n v="1.2"/>
    <n v="6.4"/>
    <n v="100"/>
    <n v="60"/>
    <n v="60"/>
    <n v="60"/>
    <n v="60"/>
    <n v="60"/>
    <s v="NA"/>
    <s v="NA"/>
    <s v="NA"/>
    <s v="NA"/>
  </r>
  <r>
    <s v="Venezuela"/>
    <s v="Venezuela, Bolivarian Republic of"/>
    <s v="VEN"/>
    <s v="Latin America"/>
    <x v="17"/>
    <x v="4"/>
    <n v="2002"/>
    <x v="356"/>
    <n v="41.8"/>
    <n v="1.5"/>
    <n v="1"/>
    <n v="0.3"/>
    <n v="2.8"/>
    <n v="60"/>
    <n v="60"/>
    <n v="20"/>
    <n v="60"/>
    <n v="60"/>
    <n v="60"/>
    <s v="NA"/>
    <s v="NA"/>
    <s v="NA"/>
    <s v="NA"/>
  </r>
  <r>
    <s v="Venezuela"/>
    <s v="Venezuela, Bolivarian Republic of"/>
    <s v="VEN"/>
    <s v="Latin America"/>
    <x v="17"/>
    <x v="4"/>
    <n v="2002"/>
    <x v="19"/>
    <n v="423.6"/>
    <n v="33.9"/>
    <n v="10.199999999999999"/>
    <n v="7.6"/>
    <n v="51.7"/>
    <n v="100"/>
    <n v="40"/>
    <n v="30"/>
    <n v="80"/>
    <n v="80"/>
    <n v="80"/>
    <s v="NA"/>
    <s v="NA"/>
    <s v="NA"/>
    <s v="NA"/>
  </r>
  <r>
    <s v="Venezuela"/>
    <s v="Venezuela, Bolivarian Republic of"/>
    <s v="VEN"/>
    <s v="Latin America"/>
    <x v="17"/>
    <x v="4"/>
    <n v="2002"/>
    <x v="241"/>
    <n v="28.1"/>
    <n v="1.4"/>
    <n v="0.9"/>
    <n v="2.2000000000000002"/>
    <n v="4.5"/>
    <n v="60"/>
    <n v="40"/>
    <n v="100"/>
    <n v="85"/>
    <n v="85"/>
    <n v="85"/>
    <s v="NA"/>
    <s v="NA"/>
    <s v="NA"/>
    <s v="NA"/>
  </r>
  <r>
    <s v="Venezuela"/>
    <s v="Venezuela, Bolivarian Republic of"/>
    <s v="VEN"/>
    <s v="Latin America"/>
    <x v="17"/>
    <x v="4"/>
    <n v="2002"/>
    <x v="145"/>
    <n v="12000"/>
    <n v="30"/>
    <n v="4.8"/>
    <n v="9.6"/>
    <n v="44.4"/>
    <n v="50"/>
    <n v="20"/>
    <n v="40"/>
    <n v="5"/>
    <n v="5"/>
    <n v="5"/>
    <s v="NA"/>
    <s v="NA"/>
    <s v="NA"/>
    <s v="NA"/>
  </r>
  <r>
    <s v="Venezuela"/>
    <s v="Venezuela, Bolivarian Republic of"/>
    <s v="VEN"/>
    <s v="Latin America"/>
    <x v="17"/>
    <x v="4"/>
    <n v="2002"/>
    <x v="92"/>
    <n v="61.3"/>
    <n v="2"/>
    <n v="0.9"/>
    <n v="1"/>
    <n v="3.9"/>
    <n v="80"/>
    <n v="30"/>
    <n v="80"/>
    <n v="40"/>
    <n v="40"/>
    <n v="40"/>
    <s v="NA"/>
    <s v="NA"/>
    <s v="NA"/>
    <s v="NA"/>
  </r>
  <r>
    <s v="Venezuela"/>
    <s v="Venezuela, Bolivarian Republic of"/>
    <s v="VEN"/>
    <s v="Latin America"/>
    <x v="17"/>
    <x v="4"/>
    <n v="2002"/>
    <x v="12"/>
    <n v="17.899999999999999"/>
    <n v="1.1000000000000001"/>
    <n v="1.1000000000000001"/>
    <n v="0.4"/>
    <n v="2.6"/>
    <n v="100"/>
    <n v="80"/>
    <n v="40"/>
    <n v="60"/>
    <n v="60"/>
    <n v="60"/>
    <s v="NA"/>
    <s v="NA"/>
    <s v="NA"/>
    <s v="NA"/>
  </r>
  <r>
    <s v="Venezuela"/>
    <s v="Venezuela, Bolivarian Republic of"/>
    <s v="VEN"/>
    <s v="Latin America"/>
    <x v="17"/>
    <x v="4"/>
    <n v="2002"/>
    <x v="13"/>
    <n v="47.8"/>
    <n v="1.1000000000000001"/>
    <n v="2.7"/>
    <n v="1.1000000000000001"/>
    <n v="4.9000000000000004"/>
    <n v="60"/>
    <n v="80"/>
    <n v="60"/>
    <n v="40"/>
    <n v="40"/>
    <n v="40"/>
    <s v="NA"/>
    <s v="NA"/>
    <s v="NA"/>
    <s v="NA"/>
  </r>
  <r>
    <s v="Venezuela"/>
    <s v="Venezuela, Bolivarian Republic of"/>
    <s v="VEN"/>
    <s v="Latin America"/>
    <x v="17"/>
    <x v="4"/>
    <n v="2002"/>
    <x v="341"/>
    <n v="172.9"/>
    <n v="23.3"/>
    <n v="8.3000000000000007"/>
    <n v="6.2"/>
    <n v="37.799999999999997"/>
    <n v="150"/>
    <n v="60"/>
    <n v="40"/>
    <n v="90"/>
    <n v="90"/>
    <n v="90"/>
    <s v="NA"/>
    <s v="NA"/>
    <s v="NA"/>
    <s v="NA"/>
  </r>
  <r>
    <s v="Venezuela"/>
    <s v="Venezuela, Bolivarian Republic of"/>
    <s v="VEN"/>
    <s v="Latin America"/>
    <x v="17"/>
    <x v="4"/>
    <n v="2002"/>
    <x v="69"/>
    <n v="44.5"/>
    <n v="2.1"/>
    <n v="2.8"/>
    <n v="2.1"/>
    <n v="7"/>
    <n v="60"/>
    <n v="80"/>
    <n v="60"/>
    <n v="80"/>
    <n v="80"/>
    <n v="80"/>
    <s v="NA"/>
    <s v="NA"/>
    <s v="NA"/>
    <s v="NA"/>
  </r>
  <r>
    <s v="Venezuela"/>
    <s v="Venezuela, Bolivarian Republic of"/>
    <s v="VEN"/>
    <s v="Latin America"/>
    <x v="17"/>
    <x v="4"/>
    <n v="2002"/>
    <x v="46"/>
    <n v="232"/>
    <n v="18.600000000000001"/>
    <n v="5.6"/>
    <n v="7.4"/>
    <n v="31.6"/>
    <n v="100"/>
    <n v="40"/>
    <n v="40"/>
    <n v="80"/>
    <n v="80"/>
    <n v="80"/>
    <s v="NA"/>
    <s v="NA"/>
    <s v="NA"/>
    <s v="NA"/>
  </r>
  <r>
    <s v="Venezuela"/>
    <s v="Venezuela, Bolivarian Republic of"/>
    <s v="VEN"/>
    <s v="Latin America"/>
    <x v="17"/>
    <x v="4"/>
    <n v="2002"/>
    <x v="60"/>
    <n v="2.2000000000000002"/>
    <n v="0"/>
    <n v="0"/>
    <n v="0.1"/>
    <n v="0.1"/>
    <n v="20"/>
    <n v="40"/>
    <n v="60"/>
    <n v="60"/>
    <n v="60"/>
    <n v="60"/>
    <s v="NA"/>
    <s v="NA"/>
    <s v="NA"/>
    <s v="NA"/>
  </r>
  <r>
    <s v="Venezuela"/>
    <s v="Venezuela, Bolivarian Republic of"/>
    <s v="VEN"/>
    <s v="Latin America"/>
    <x v="17"/>
    <x v="4"/>
    <n v="2002"/>
    <x v="24"/>
    <n v="104.2"/>
    <n v="10.9"/>
    <n v="8.3000000000000007"/>
    <n v="7.3"/>
    <n v="26.5"/>
    <n v="150"/>
    <n v="100"/>
    <n v="100"/>
    <n v="70"/>
    <n v="70"/>
    <n v="70"/>
    <s v="NA"/>
    <s v="NA"/>
    <s v="NA"/>
    <s v="NA"/>
  </r>
  <r>
    <s v="Venezuela"/>
    <s v="Venezuela, Bolivarian Republic of"/>
    <s v="VEN"/>
    <s v="Latin America"/>
    <x v="17"/>
    <x v="4"/>
    <n v="2002"/>
    <x v="34"/>
    <n v="7.9"/>
    <n v="0.3"/>
    <n v="0.3"/>
    <n v="0.1"/>
    <n v="0.7"/>
    <n v="60"/>
    <n v="60"/>
    <n v="40"/>
    <n v="60"/>
    <n v="60"/>
    <n v="60"/>
    <s v="NA"/>
    <s v="NA"/>
    <s v="NA"/>
    <s v="NA"/>
  </r>
  <r>
    <s v="Venezuela"/>
    <s v="Venezuela, Bolivarian Republic of"/>
    <s v="VEN"/>
    <s v="Latin America"/>
    <x v="17"/>
    <x v="4"/>
    <n v="2002"/>
    <x v="25"/>
    <n v="8.6"/>
    <n v="1"/>
    <n v="0.2"/>
    <n v="0.1"/>
    <n v="1.3"/>
    <n v="120"/>
    <n v="40"/>
    <n v="30"/>
    <n v="100"/>
    <n v="100"/>
    <n v="100"/>
    <s v="NA"/>
    <s v="NA"/>
    <s v="NA"/>
    <s v="NA"/>
  </r>
  <r>
    <s v="Venezuela"/>
    <s v="Venezuela, Bolivarian Republic of"/>
    <s v="VEN"/>
    <s v="Latin America"/>
    <x v="17"/>
    <x v="4"/>
    <n v="2002"/>
    <x v="49"/>
    <n v="12.5"/>
    <n v="1.9"/>
    <n v="0.7"/>
    <n v="0.4"/>
    <n v="3"/>
    <n v="150"/>
    <n v="80"/>
    <n v="40"/>
    <n v="100"/>
    <n v="100"/>
    <n v="100"/>
    <s v="NA"/>
    <s v="NA"/>
    <s v="NA"/>
    <s v="NA"/>
  </r>
  <r>
    <s v="Venezuela"/>
    <s v="Venezuela, Bolivarian Republic of"/>
    <s v="VEN"/>
    <s v="Latin America"/>
    <x v="17"/>
    <x v="4"/>
    <n v="2002"/>
    <x v="20"/>
    <n v="64.400000000000006"/>
    <n v="5.2"/>
    <n v="3.9"/>
    <n v="2.6"/>
    <n v="11.7"/>
    <n v="80"/>
    <n v="60"/>
    <n v="40"/>
    <s v="NA"/>
    <s v="NA"/>
    <s v="NA"/>
    <s v="NA"/>
    <s v="NA"/>
    <s v="NA"/>
    <s v="NA"/>
  </r>
  <r>
    <s v="Venezuela"/>
    <s v="Venezuela, Bolivarian Republic of"/>
    <s v="VEN"/>
    <s v="Latin America"/>
    <x v="17"/>
    <x v="4"/>
    <n v="2002"/>
    <x v="16"/>
    <n v="1.3"/>
    <n v="0.1"/>
    <n v="0"/>
    <n v="0"/>
    <n v="0.1"/>
    <n v="80"/>
    <n v="40"/>
    <n v="20"/>
    <n v="60"/>
    <n v="60"/>
    <n v="60"/>
    <s v="NA"/>
    <s v="NA"/>
    <s v="NA"/>
    <s v="NA"/>
  </r>
  <r>
    <s v="Vietnam"/>
    <s v="Viet Nam"/>
    <s v="VNM"/>
    <s v="East Asia"/>
    <x v="18"/>
    <x v="4"/>
    <n v="2002"/>
    <x v="42"/>
    <n v="227"/>
    <n v="9.9"/>
    <n v="6.9"/>
    <n v="0.5"/>
    <n v="17.3"/>
    <n v="60"/>
    <n v="45"/>
    <n v="10"/>
    <n v="70"/>
    <n v="70"/>
    <n v="70"/>
    <s v="NA"/>
    <s v="NA"/>
    <s v="NA"/>
    <s v="NA"/>
  </r>
  <r>
    <s v="Vietnam"/>
    <s v="Viet Nam"/>
    <s v="VNM"/>
    <s v="East Asia"/>
    <x v="18"/>
    <x v="4"/>
    <n v="2002"/>
    <x v="52"/>
    <n v="164"/>
    <n v="1.8"/>
    <n v="1"/>
    <n v="0"/>
    <n v="2.8"/>
    <n v="75"/>
    <n v="60"/>
    <n v="0"/>
    <n v="15"/>
    <n v="15"/>
    <n v="15"/>
    <s v="NA"/>
    <s v="NA"/>
    <s v="NA"/>
    <s v="NA"/>
  </r>
  <r>
    <s v="Vietnam"/>
    <s v="Viet Nam"/>
    <s v="VNM"/>
    <s v="East Asia"/>
    <x v="18"/>
    <x v="4"/>
    <n v="2002"/>
    <x v="53"/>
    <n v="360"/>
    <n v="59.9"/>
    <n v="25.9"/>
    <n v="53.5"/>
    <n v="139.30000000000001"/>
    <n v="175"/>
    <n v="80"/>
    <n v="165"/>
    <n v="90"/>
    <n v="90"/>
    <n v="90"/>
    <s v="NA"/>
    <s v="NA"/>
    <s v="NA"/>
    <s v="NA"/>
  </r>
  <r>
    <s v="Vietnam"/>
    <s v="Viet Nam"/>
    <s v="VNM"/>
    <s v="East Asia"/>
    <x v="18"/>
    <x v="4"/>
    <n v="2002"/>
    <x v="61"/>
    <n v="402"/>
    <n v="30.7"/>
    <n v="11.1"/>
    <n v="9.1"/>
    <n v="50.9"/>
    <n v="85"/>
    <n v="55"/>
    <n v="45"/>
    <n v="90"/>
    <n v="90"/>
    <n v="90"/>
    <s v="NA"/>
    <s v="NA"/>
    <s v="NA"/>
    <s v="NA"/>
  </r>
  <r>
    <s v="Vietnam"/>
    <s v="Viet Nam"/>
    <s v="VNM"/>
    <s v="East Asia"/>
    <x v="18"/>
    <x v="4"/>
    <n v="2002"/>
    <x v="43"/>
    <n v="248"/>
    <n v="8.9"/>
    <n v="7.9"/>
    <n v="3"/>
    <n v="19.8"/>
    <n v="45"/>
    <n v="40"/>
    <n v="30"/>
    <n v="80"/>
    <n v="80"/>
    <n v="80"/>
    <s v="NA"/>
    <s v="NA"/>
    <s v="NA"/>
    <s v="NA"/>
  </r>
  <r>
    <s v="Vietnam"/>
    <s v="Viet Nam"/>
    <s v="VNM"/>
    <s v="East Asia"/>
    <x v="18"/>
    <x v="4"/>
    <n v="2002"/>
    <x v="19"/>
    <n v="687"/>
    <n v="64.900000000000006"/>
    <n v="35"/>
    <n v="26.5"/>
    <n v="126.4"/>
    <n v="105"/>
    <n v="60"/>
    <n v="55"/>
    <n v="90"/>
    <n v="90"/>
    <n v="90"/>
    <s v="NA"/>
    <s v="NA"/>
    <s v="NA"/>
    <s v="NA"/>
  </r>
  <r>
    <s v="Vietnam"/>
    <s v="Viet Nam"/>
    <s v="VNM"/>
    <s v="East Asia"/>
    <x v="18"/>
    <x v="4"/>
    <n v="2002"/>
    <x v="8"/>
    <n v="62"/>
    <n v="3.5"/>
    <n v="2.1"/>
    <n v="0.4"/>
    <n v="6"/>
    <n v="70"/>
    <n v="45"/>
    <n v="35"/>
    <n v="80"/>
    <n v="80"/>
    <n v="80"/>
    <s v="NA"/>
    <s v="NA"/>
    <s v="NA"/>
    <s v="NA"/>
  </r>
  <r>
    <s v="Vietnam"/>
    <s v="Viet Nam"/>
    <s v="VNM"/>
    <s v="East Asia"/>
    <x v="18"/>
    <x v="4"/>
    <n v="2002"/>
    <x v="248"/>
    <n v="18"/>
    <n v="3.3"/>
    <n v="1.2"/>
    <n v="2.1"/>
    <n v="6.6"/>
    <n v="190"/>
    <n v="75"/>
    <n v="145"/>
    <n v="95"/>
    <n v="95"/>
    <n v="95"/>
    <s v="NA"/>
    <s v="NA"/>
    <s v="NA"/>
    <s v="NA"/>
  </r>
  <r>
    <s v="Vietnam"/>
    <s v="Viet Nam"/>
    <s v="VNM"/>
    <s v="East Asia"/>
    <x v="18"/>
    <x v="4"/>
    <n v="2002"/>
    <x v="12"/>
    <n v="28"/>
    <n v="2.2999999999999998"/>
    <n v="1.4"/>
    <n v="0.7"/>
    <n v="4.4000000000000004"/>
    <n v="95"/>
    <n v="65"/>
    <n v="55"/>
    <n v="85"/>
    <n v="85"/>
    <n v="85"/>
    <s v="NA"/>
    <s v="NA"/>
    <s v="NA"/>
    <s v="NA"/>
  </r>
  <r>
    <s v="Vietnam"/>
    <s v="Viet Nam"/>
    <s v="VNM"/>
    <s v="East Asia"/>
    <x v="18"/>
    <x v="4"/>
    <n v="2002"/>
    <x v="48"/>
    <n v="7648"/>
    <n v="792.3"/>
    <n v="275.60000000000002"/>
    <n v="224.9"/>
    <n v="1292.8"/>
    <n v="115"/>
    <n v="45"/>
    <n v="42"/>
    <n v="90"/>
    <n v="90"/>
    <n v="90"/>
    <s v="NA"/>
    <s v="NA"/>
    <s v="NA"/>
    <s v="NA"/>
  </r>
  <r>
    <s v="Vietnam"/>
    <s v="Viet Nam"/>
    <s v="VNM"/>
    <s v="East Asia"/>
    <x v="18"/>
    <x v="4"/>
    <n v="2002"/>
    <x v="76"/>
    <n v="395"/>
    <n v="14.2"/>
    <n v="16.8"/>
    <n v="7.9"/>
    <n v="38.9"/>
    <n v="40"/>
    <n v="50"/>
    <n v="40"/>
    <n v="90"/>
    <n v="90"/>
    <n v="90"/>
    <s v="NA"/>
    <s v="NA"/>
    <s v="NA"/>
    <s v="NA"/>
  </r>
  <r>
    <s v="Vietnam"/>
    <s v="Viet Nam"/>
    <s v="VNM"/>
    <s v="East Asia"/>
    <x v="18"/>
    <x v="4"/>
    <n v="2002"/>
    <x v="60"/>
    <n v="129"/>
    <n v="4.5999999999999996"/>
    <n v="4.0999999999999996"/>
    <n v="1.3"/>
    <n v="10"/>
    <n v="45"/>
    <n v="40"/>
    <n v="25"/>
    <n v="80"/>
    <n v="80"/>
    <n v="80"/>
    <s v="NA"/>
    <s v="NA"/>
    <s v="NA"/>
    <s v="NA"/>
  </r>
  <r>
    <s v="Vietnam"/>
    <s v="Viet Nam"/>
    <s v="VNM"/>
    <s v="East Asia"/>
    <x v="18"/>
    <x v="4"/>
    <n v="2002"/>
    <x v="24"/>
    <n v="351"/>
    <n v="31.3"/>
    <n v="13.2"/>
    <n v="11.6"/>
    <n v="56.1"/>
    <n v="105"/>
    <n v="50"/>
    <n v="55"/>
    <n v="85"/>
    <n v="85"/>
    <n v="85"/>
    <s v="NA"/>
    <s v="NA"/>
    <s v="NA"/>
    <s v="NA"/>
  </r>
  <r>
    <s v="Vietnam"/>
    <s v="Viet Nam"/>
    <s v="VNM"/>
    <s v="East Asia"/>
    <x v="18"/>
    <x v="4"/>
    <n v="2002"/>
    <x v="73"/>
    <n v="69"/>
    <n v="4.4000000000000004"/>
    <n v="1.9"/>
    <n v="0.2"/>
    <n v="6.5"/>
    <n v="90"/>
    <n v="55"/>
    <n v="15"/>
    <n v="70"/>
    <n v="70"/>
    <n v="70"/>
    <s v="NA"/>
    <s v="NA"/>
    <s v="NA"/>
    <s v="NA"/>
  </r>
  <r>
    <s v="Vietnam"/>
    <s v="Viet Nam"/>
    <s v="VNM"/>
    <s v="East Asia"/>
    <x v="18"/>
    <x v="4"/>
    <n v="2002"/>
    <x v="25"/>
    <n v="33"/>
    <n v="3.4"/>
    <n v="1.9"/>
    <n v="0.8"/>
    <n v="6.1"/>
    <n v="110"/>
    <n v="60"/>
    <n v="40"/>
    <n v="95"/>
    <n v="95"/>
    <n v="95"/>
    <s v="NA"/>
    <s v="NA"/>
    <s v="NA"/>
    <s v="NA"/>
  </r>
  <r>
    <s v="Vietnam"/>
    <s v="Viet Nam"/>
    <s v="VNM"/>
    <s v="East Asia"/>
    <x v="18"/>
    <x v="4"/>
    <n v="2002"/>
    <x v="20"/>
    <n v="420"/>
    <n v="52.9"/>
    <n v="22.7"/>
    <n v="25"/>
    <n v="100.6"/>
    <n v="140"/>
    <n v="60"/>
    <n v="85"/>
    <n v="90"/>
    <n v="90"/>
    <n v="90"/>
    <s v="NA"/>
    <s v="NA"/>
    <s v="NA"/>
    <s v="NA"/>
  </r>
  <r>
    <s v="Zambia"/>
    <s v="Zambia"/>
    <s v="ZMB"/>
    <s v="Africa"/>
    <x v="16"/>
    <x v="4"/>
    <n v="2002"/>
    <x v="19"/>
    <n v="649"/>
    <n v="10.199999999999999"/>
    <n v="3.4"/>
    <n v="1.7"/>
    <n v="15.3"/>
    <s v="NA"/>
    <s v="NA"/>
    <s v="NA"/>
    <s v="NA"/>
    <s v="NA"/>
    <s v="NA"/>
    <n v="15.7"/>
    <n v="5.3"/>
    <n v="2.7"/>
    <s v="NA"/>
  </r>
  <r>
    <s v="Zambia"/>
    <s v="Zambia"/>
    <s v="ZMB"/>
    <s v="Africa"/>
    <x v="16"/>
    <x v="4"/>
    <n v="2002"/>
    <x v="44"/>
    <n v="79"/>
    <n v="0.5"/>
    <n v="0"/>
    <n v="0"/>
    <n v="0.5"/>
    <s v="NA"/>
    <s v="NA"/>
    <s v="NA"/>
    <s v="NA"/>
    <s v="NA"/>
    <s v="NA"/>
    <n v="6.3"/>
    <n v="0.1"/>
    <n v="0"/>
    <s v="NA"/>
  </r>
  <r>
    <s v="Zambia"/>
    <s v="Zambia"/>
    <s v="ZMB"/>
    <s v="Africa"/>
    <x v="16"/>
    <x v="4"/>
    <n v="2002"/>
    <x v="60"/>
    <n v="17"/>
    <n v="0.1"/>
    <n v="0.1"/>
    <n v="0.1"/>
    <n v="0.3"/>
    <s v="NA"/>
    <s v="NA"/>
    <s v="NA"/>
    <s v="NA"/>
    <s v="NA"/>
    <s v="NA"/>
    <n v="6.6"/>
    <n v="7.9"/>
    <n v="4"/>
    <s v="NA"/>
  </r>
  <r>
    <s v="Zimbabwe"/>
    <s v="Zimbabwe"/>
    <s v="ZWE"/>
    <s v="Africa"/>
    <x v="19"/>
    <x v="4"/>
    <n v="2002"/>
    <x v="22"/>
    <n v="313.3"/>
    <n v="7.2"/>
    <n v="1.3"/>
    <n v="1.3"/>
    <n v="9.8000000000000007"/>
    <n v="33"/>
    <n v="6"/>
    <n v="6"/>
    <n v="70"/>
    <n v="70"/>
    <n v="70"/>
    <s v="NA"/>
    <s v="NA"/>
    <s v="NA"/>
    <s v="NA"/>
  </r>
  <r>
    <s v="Zimbabwe"/>
    <s v="Zimbabwe"/>
    <s v="ZWE"/>
    <s v="Africa"/>
    <x v="19"/>
    <x v="4"/>
    <n v="2002"/>
    <x v="19"/>
    <n v="1223.8"/>
    <n v="114.2"/>
    <n v="16.399999999999999"/>
    <n v="15.7"/>
    <n v="146.30000000000001"/>
    <n v="153"/>
    <n v="22"/>
    <n v="21"/>
    <n v="61"/>
    <n v="61"/>
    <n v="61"/>
    <s v="NA"/>
    <s v="NA"/>
    <s v="NA"/>
    <s v="NA"/>
  </r>
  <r>
    <s v="Zimbabwe"/>
    <s v="Zimbabwe"/>
    <s v="ZWE"/>
    <s v="Africa"/>
    <x v="19"/>
    <x v="4"/>
    <n v="2002"/>
    <x v="24"/>
    <n v="60.5"/>
    <n v="0.4"/>
    <n v="0.1"/>
    <n v="0.1"/>
    <n v="0.6"/>
    <n v="6"/>
    <n v="1"/>
    <n v="2"/>
    <n v="100"/>
    <n v="100"/>
    <n v="100"/>
    <s v="NA"/>
    <s v="NA"/>
    <s v="NA"/>
    <s v="NA"/>
  </r>
  <r>
    <s v="Zimbabwe"/>
    <s v="Zimbabwe"/>
    <s v="ZWE"/>
    <s v="Africa"/>
    <x v="19"/>
    <x v="4"/>
    <n v="2002"/>
    <x v="25"/>
    <n v="91.9"/>
    <n v="3.2"/>
    <n v="3"/>
    <n v="5.0999999999999996"/>
    <n v="11.3"/>
    <n v="35"/>
    <n v="33"/>
    <n v="55"/>
    <n v="100"/>
    <n v="100"/>
    <n v="100"/>
    <s v="NA"/>
    <s v="NA"/>
    <s v="NA"/>
    <s v="NA"/>
  </r>
  <r>
    <s v="Zimbabwe"/>
    <s v="Zimbabwe"/>
    <s v="ZWE"/>
    <s v="Africa"/>
    <x v="19"/>
    <x v="4"/>
    <n v="2002"/>
    <x v="16"/>
    <n v="58"/>
    <n v="10.6"/>
    <n v="2.2999999999999998"/>
    <n v="2.1"/>
    <n v="15"/>
    <n v="203"/>
    <n v="44"/>
    <n v="41"/>
    <n v="90"/>
    <n v="90"/>
    <n v="90"/>
    <s v="NA"/>
    <s v="NA"/>
    <s v="NA"/>
    <s v="NA"/>
  </r>
  <r>
    <s v="Argentina"/>
    <s v="Argentina"/>
    <s v="ARG"/>
    <s v="Latin America"/>
    <x v="25"/>
    <x v="5"/>
    <n v="2009"/>
    <x v="455"/>
    <s v="NA"/>
    <n v="5.3129999999999997"/>
    <n v="1.278"/>
    <n v="0.11"/>
    <n v="6.7009999999999996"/>
    <s v="NA"/>
    <s v="NA"/>
    <s v="NA"/>
    <s v="NA"/>
    <s v="NA"/>
    <s v="NA"/>
    <s v="NA"/>
    <s v="NA"/>
    <s v="NA"/>
    <s v="NA"/>
  </r>
  <r>
    <s v="Argentina"/>
    <s v="Argentina"/>
    <s v="ARG"/>
    <s v="Latin America"/>
    <x v="26"/>
    <x v="5"/>
    <n v="2009"/>
    <x v="455"/>
    <s v="NA"/>
    <n v="5.4180000000000001"/>
    <n v="0.69499999999999995"/>
    <n v="0.13"/>
    <n v="6.2430000000000003"/>
    <s v="NA"/>
    <s v="NA"/>
    <s v="NA"/>
    <s v="NA"/>
    <s v="NA"/>
    <s v="NA"/>
    <s v="NA"/>
    <s v="NA"/>
    <s v="NA"/>
    <s v="NA"/>
  </r>
  <r>
    <s v="Argentina"/>
    <s v="Argentina"/>
    <s v="ARG"/>
    <s v="Latin America"/>
    <x v="26"/>
    <x v="5"/>
    <n v="2009"/>
    <x v="456"/>
    <s v="NA"/>
    <n v="59.597999999999999"/>
    <n v="50.04"/>
    <n v="34.97"/>
    <n v="144.608"/>
    <s v="NA"/>
    <s v="NA"/>
    <s v="NA"/>
    <s v="NA"/>
    <s v="NA"/>
    <s v="NA"/>
    <s v="NA"/>
    <s v="NA"/>
    <s v="NA"/>
    <s v="NA"/>
  </r>
  <r>
    <s v="Argentina"/>
    <s v="Argentina"/>
    <s v="ARG"/>
    <s v="Latin America"/>
    <x v="25"/>
    <x v="5"/>
    <n v="2009"/>
    <x v="456"/>
    <s v="NA"/>
    <n v="54.648000000000003"/>
    <n v="40.256999999999998"/>
    <n v="29.975000000000001"/>
    <n v="124.88"/>
    <s v="NA"/>
    <s v="NA"/>
    <s v="NA"/>
    <s v="NA"/>
    <s v="NA"/>
    <s v="NA"/>
    <s v="NA"/>
    <s v="NA"/>
    <s v="NA"/>
    <s v="NA"/>
  </r>
  <r>
    <s v="Argentina"/>
    <s v="Argentina"/>
    <s v="ARG"/>
    <s v="Latin America"/>
    <x v="26"/>
    <x v="5"/>
    <n v="2009"/>
    <x v="19"/>
    <s v="NA"/>
    <n v="269.99700000000001"/>
    <n v="120.235"/>
    <n v="0.97499999999999998"/>
    <n v="391.20699999999999"/>
    <s v="NA"/>
    <s v="NA"/>
    <s v="NA"/>
    <s v="NA"/>
    <s v="NA"/>
    <s v="NA"/>
    <s v="NA"/>
    <s v="NA"/>
    <s v="NA"/>
    <s v="NA"/>
  </r>
  <r>
    <s v="Argentina"/>
    <s v="Argentina"/>
    <s v="ARG"/>
    <s v="Latin America"/>
    <x v="25"/>
    <x v="5"/>
    <n v="2009"/>
    <x v="19"/>
    <s v="NA"/>
    <n v="220.11"/>
    <n v="109.908"/>
    <n v="1.21"/>
    <n v="331.22800000000001"/>
    <s v="NA"/>
    <s v="NA"/>
    <s v="NA"/>
    <s v="NA"/>
    <s v="NA"/>
    <s v="NA"/>
    <s v="NA"/>
    <s v="NA"/>
    <s v="NA"/>
    <s v="NA"/>
  </r>
  <r>
    <s v="Argentina"/>
    <s v="Argentina"/>
    <s v="ARG"/>
    <s v="Latin America"/>
    <x v="25"/>
    <x v="5"/>
    <n v="2009"/>
    <x v="241"/>
    <s v="NA"/>
    <n v="0"/>
    <n v="0"/>
    <n v="0"/>
    <n v="0"/>
    <s v="NA"/>
    <s v="NA"/>
    <s v="NA"/>
    <s v="NA"/>
    <s v="NA"/>
    <s v="NA"/>
    <s v="NA"/>
    <s v="NA"/>
    <s v="NA"/>
    <s v="NA"/>
  </r>
  <r>
    <s v="Argentina"/>
    <s v="Argentina"/>
    <s v="ARG"/>
    <s v="Latin America"/>
    <x v="26"/>
    <x v="5"/>
    <n v="2009"/>
    <x v="241"/>
    <s v="NA"/>
    <n v="0"/>
    <n v="0"/>
    <n v="0"/>
    <n v="0"/>
    <s v="NA"/>
    <s v="NA"/>
    <s v="NA"/>
    <s v="NA"/>
    <s v="NA"/>
    <s v="NA"/>
    <s v="NA"/>
    <s v="NA"/>
    <s v="NA"/>
    <s v="NA"/>
  </r>
  <r>
    <s v="Argentina"/>
    <s v="Argentina"/>
    <s v="ARG"/>
    <s v="Latin America"/>
    <x v="26"/>
    <x v="5"/>
    <n v="2009"/>
    <x v="457"/>
    <s v="NA"/>
    <n v="49.664999999999999"/>
    <n v="45.174999999999997"/>
    <n v="0.32500000000000001"/>
    <n v="95.165000000000006"/>
    <s v="NA"/>
    <s v="NA"/>
    <s v="NA"/>
    <s v="NA"/>
    <s v="NA"/>
    <s v="NA"/>
    <s v="NA"/>
    <s v="NA"/>
    <s v="NA"/>
    <s v="NA"/>
  </r>
  <r>
    <s v="Argentina"/>
    <s v="Argentina"/>
    <s v="ARG"/>
    <s v="Latin America"/>
    <x v="25"/>
    <x v="5"/>
    <n v="2009"/>
    <x v="457"/>
    <s v="NA"/>
    <n v="40.226999999999997"/>
    <n v="40.256999999999998"/>
    <n v="0.27500000000000002"/>
    <n v="80.759"/>
    <s v="NA"/>
    <s v="NA"/>
    <s v="NA"/>
    <s v="NA"/>
    <s v="NA"/>
    <s v="NA"/>
    <s v="NA"/>
    <s v="NA"/>
    <s v="NA"/>
    <s v="NA"/>
  </r>
  <r>
    <s v="Argentina"/>
    <s v="Argentina"/>
    <s v="ARG"/>
    <s v="Latin America"/>
    <x v="25"/>
    <x v="5"/>
    <n v="2009"/>
    <x v="369"/>
    <s v="NA"/>
    <n v="53.13"/>
    <n v="38.979000000000099"/>
    <n v="12.815"/>
    <n v="104.92400000000001"/>
    <s v="NA"/>
    <s v="NA"/>
    <s v="NA"/>
    <s v="NA"/>
    <s v="NA"/>
    <s v="NA"/>
    <s v="NA"/>
    <s v="NA"/>
    <s v="NA"/>
    <s v="NA"/>
  </r>
  <r>
    <s v="Argentina"/>
    <s v="Argentina"/>
    <s v="ARG"/>
    <s v="Latin America"/>
    <x v="26"/>
    <x v="5"/>
    <n v="2009"/>
    <x v="369"/>
    <s v="NA"/>
    <n v="57.792000000000002"/>
    <n v="35.4450000000001"/>
    <n v="15.73"/>
    <n v="108.967"/>
    <s v="NA"/>
    <s v="NA"/>
    <s v="NA"/>
    <s v="NA"/>
    <s v="NA"/>
    <s v="NA"/>
    <s v="NA"/>
    <s v="NA"/>
    <s v="NA"/>
    <s v="NA"/>
  </r>
  <r>
    <s v="Argentina"/>
    <s v="Argentina"/>
    <s v="ARG"/>
    <s v="Latin America"/>
    <x v="25"/>
    <x v="5"/>
    <n v="2009"/>
    <x v="458"/>
    <s v="NA"/>
    <n v="25.047000000000001"/>
    <n v="19.809000000000001"/>
    <n v="0.495"/>
    <n v="45.350999999999999"/>
    <s v="NA"/>
    <s v="NA"/>
    <s v="NA"/>
    <s v="NA"/>
    <s v="NA"/>
    <s v="NA"/>
    <s v="NA"/>
    <s v="NA"/>
    <s v="NA"/>
    <s v="NA"/>
  </r>
  <r>
    <s v="Argentina"/>
    <s v="Argentina"/>
    <s v="ARG"/>
    <s v="Latin America"/>
    <x v="26"/>
    <x v="5"/>
    <n v="2009"/>
    <x v="458"/>
    <s v="NA"/>
    <n v="29.798999999999999"/>
    <n v="20.155000000000001"/>
    <n v="0.58499999999999996"/>
    <n v="50.539000000000001"/>
    <s v="NA"/>
    <s v="NA"/>
    <s v="NA"/>
    <s v="NA"/>
    <s v="NA"/>
    <s v="NA"/>
    <s v="NA"/>
    <s v="NA"/>
    <s v="NA"/>
    <s v="NA"/>
  </r>
  <r>
    <s v="Argentina"/>
    <s v="Argentina"/>
    <s v="ARG"/>
    <s v="Latin America"/>
    <x v="25"/>
    <x v="5"/>
    <n v="2009"/>
    <x v="48"/>
    <s v="NA"/>
    <n v="5.3129999999999997"/>
    <n v="2.556"/>
    <n v="2.31"/>
    <n v="10.179"/>
    <s v="NA"/>
    <s v="NA"/>
    <s v="NA"/>
    <s v="NA"/>
    <s v="NA"/>
    <s v="NA"/>
    <s v="NA"/>
    <s v="NA"/>
    <s v="NA"/>
    <s v="NA"/>
  </r>
  <r>
    <s v="Argentina"/>
    <s v="Argentina"/>
    <s v="ARG"/>
    <s v="Latin America"/>
    <x v="26"/>
    <x v="5"/>
    <n v="2009"/>
    <x v="48"/>
    <s v="NA"/>
    <n v="5.4180000000000001"/>
    <n v="2.78"/>
    <n v="2.4700000000000002"/>
    <n v="10.667999999999999"/>
    <s v="NA"/>
    <s v="NA"/>
    <s v="NA"/>
    <s v="NA"/>
    <s v="NA"/>
    <s v="NA"/>
    <s v="NA"/>
    <s v="NA"/>
    <s v="NA"/>
    <s v="NA"/>
  </r>
  <r>
    <s v="Argentina"/>
    <s v="Argentina"/>
    <s v="ARG"/>
    <s v="Latin America"/>
    <x v="26"/>
    <x v="5"/>
    <n v="2009"/>
    <x v="459"/>
    <s v="NA"/>
    <n v="59.597999999999999"/>
    <n v="239.77500000000001"/>
    <n v="1.3"/>
    <n v="300.673"/>
    <s v="NA"/>
    <s v="NA"/>
    <s v="NA"/>
    <s v="NA"/>
    <s v="NA"/>
    <s v="NA"/>
    <s v="NA"/>
    <s v="NA"/>
    <s v="NA"/>
    <s v="NA"/>
  </r>
  <r>
    <s v="Argentina"/>
    <s v="Argentina"/>
    <s v="ARG"/>
    <s v="Latin America"/>
    <x v="25"/>
    <x v="5"/>
    <n v="2009"/>
    <x v="459"/>
    <s v="NA"/>
    <n v="50.094000000000001"/>
    <n v="219.816"/>
    <n v="1.1000000000000001"/>
    <n v="271.01"/>
    <s v="NA"/>
    <s v="NA"/>
    <s v="NA"/>
    <s v="NA"/>
    <s v="NA"/>
    <s v="NA"/>
    <s v="NA"/>
    <s v="NA"/>
    <s v="NA"/>
    <s v="NA"/>
  </r>
  <r>
    <s v="Argentina"/>
    <s v="Argentina"/>
    <s v="ARG"/>
    <s v="Latin America"/>
    <x v="25"/>
    <x v="5"/>
    <n v="2009"/>
    <x v="460"/>
    <s v="NA"/>
    <n v="25.047000000000001"/>
    <n v="1.278"/>
    <n v="5.5"/>
    <n v="31.824999999999999"/>
    <s v="NA"/>
    <s v="NA"/>
    <s v="NA"/>
    <s v="NA"/>
    <s v="NA"/>
    <s v="NA"/>
    <s v="NA"/>
    <s v="NA"/>
    <s v="NA"/>
    <s v="NA"/>
  </r>
  <r>
    <s v="Argentina"/>
    <s v="Argentina"/>
    <s v="ARG"/>
    <s v="Latin America"/>
    <x v="26"/>
    <x v="5"/>
    <n v="2009"/>
    <x v="460"/>
    <s v="NA"/>
    <n v="25.283999999999999"/>
    <n v="0.69499999999999995"/>
    <n v="7.02"/>
    <n v="32.999000000000002"/>
    <s v="NA"/>
    <s v="NA"/>
    <s v="NA"/>
    <s v="NA"/>
    <s v="NA"/>
    <s v="NA"/>
    <s v="NA"/>
    <s v="NA"/>
    <s v="NA"/>
    <s v="NA"/>
  </r>
  <r>
    <s v="Argentina"/>
    <s v="Argentina"/>
    <s v="ARG"/>
    <s v="Latin America"/>
    <x v="25"/>
    <x v="5"/>
    <n v="2009"/>
    <x v="16"/>
    <s v="NA"/>
    <n v="280.07100000000003"/>
    <n v="164.86199999999999"/>
    <n v="1.21"/>
    <n v="446.14299999999997"/>
    <s v="NA"/>
    <s v="NA"/>
    <s v="NA"/>
    <s v="NA"/>
    <s v="NA"/>
    <s v="NA"/>
    <s v="NA"/>
    <s v="NA"/>
    <s v="NA"/>
    <s v="NA"/>
  </r>
  <r>
    <s v="Argentina"/>
    <s v="Argentina"/>
    <s v="ARG"/>
    <s v="Latin America"/>
    <x v="26"/>
    <x v="5"/>
    <n v="2009"/>
    <x v="16"/>
    <s v="NA"/>
    <n v="340.43099999999998"/>
    <n v="180.005"/>
    <n v="1.4950000000000001"/>
    <n v="521.93100000000004"/>
    <s v="NA"/>
    <s v="NA"/>
    <s v="NA"/>
    <s v="NA"/>
    <s v="NA"/>
    <s v="NA"/>
    <s v="NA"/>
    <s v="NA"/>
    <s v="NA"/>
    <s v="NA"/>
  </r>
  <r>
    <s v="Australia"/>
    <s v="Australia"/>
    <s v="AUS"/>
    <s v="Oceania"/>
    <x v="25"/>
    <x v="5"/>
    <n v="2009"/>
    <x v="455"/>
    <s v="NA"/>
    <n v="6.0060000000000002"/>
    <n v="2.952"/>
    <n v="0.89600000000000002"/>
    <n v="9.8539999999999992"/>
    <s v="NA"/>
    <s v="NA"/>
    <s v="NA"/>
    <s v="NA"/>
    <s v="NA"/>
    <s v="NA"/>
    <s v="NA"/>
    <s v="NA"/>
    <s v="NA"/>
    <s v="NA"/>
  </r>
  <r>
    <s v="Australia"/>
    <s v="Australia"/>
    <s v="AUS"/>
    <s v="Oceania"/>
    <x v="26"/>
    <x v="5"/>
    <n v="2009"/>
    <x v="455"/>
    <s v="NA"/>
    <n v="5.9359999999999999"/>
    <n v="2.9460000000000002"/>
    <n v="0.90800000000000003"/>
    <n v="9.7899999999999991"/>
    <s v="NA"/>
    <s v="NA"/>
    <s v="NA"/>
    <s v="NA"/>
    <s v="NA"/>
    <s v="NA"/>
    <s v="NA"/>
    <s v="NA"/>
    <s v="NA"/>
    <s v="NA"/>
  </r>
  <r>
    <s v="Australia"/>
    <s v="Australia"/>
    <s v="AUS"/>
    <s v="Oceania"/>
    <x v="25"/>
    <x v="5"/>
    <n v="2009"/>
    <x v="456"/>
    <s v="NA"/>
    <n v="72.072000000000003"/>
    <n v="48.216000000000001"/>
    <n v="53.76"/>
    <n v="174.048"/>
    <s v="NA"/>
    <s v="NA"/>
    <s v="NA"/>
    <s v="NA"/>
    <s v="NA"/>
    <s v="NA"/>
    <s v="NA"/>
    <s v="NA"/>
    <s v="NA"/>
    <s v="NA"/>
  </r>
  <r>
    <s v="Australia"/>
    <s v="Australia"/>
    <s v="AUS"/>
    <s v="Oceania"/>
    <x v="26"/>
    <x v="5"/>
    <n v="2009"/>
    <x v="456"/>
    <s v="NA"/>
    <n v="71.231999999999999"/>
    <n v="48.118000000000002"/>
    <n v="54.48"/>
    <n v="173.83"/>
    <s v="NA"/>
    <s v="NA"/>
    <s v="NA"/>
    <s v="NA"/>
    <s v="NA"/>
    <s v="NA"/>
    <s v="NA"/>
    <s v="NA"/>
    <s v="NA"/>
    <s v="NA"/>
  </r>
  <r>
    <s v="Australia"/>
    <s v="Australia"/>
    <s v="AUS"/>
    <s v="Oceania"/>
    <x v="26"/>
    <x v="5"/>
    <n v="2009"/>
    <x v="19"/>
    <s v="NA"/>
    <n v="5.9359999999999999"/>
    <n v="3.9279999999999999"/>
    <n v="0.45400000000000001"/>
    <n v="10.318"/>
    <s v="NA"/>
    <s v="NA"/>
    <s v="NA"/>
    <s v="NA"/>
    <s v="NA"/>
    <s v="NA"/>
    <s v="NA"/>
    <s v="NA"/>
    <s v="NA"/>
    <s v="NA"/>
  </r>
  <r>
    <s v="Australia"/>
    <s v="Australia"/>
    <s v="AUS"/>
    <s v="Oceania"/>
    <x v="25"/>
    <x v="5"/>
    <n v="2009"/>
    <x v="19"/>
    <s v="NA"/>
    <n v="6.0060000000000002"/>
    <n v="3.9359999999999999"/>
    <n v="0.44800000000000001"/>
    <n v="10.39"/>
    <s v="NA"/>
    <s v="NA"/>
    <s v="NA"/>
    <s v="NA"/>
    <s v="NA"/>
    <s v="NA"/>
    <s v="NA"/>
    <s v="NA"/>
    <s v="NA"/>
    <s v="NA"/>
  </r>
  <r>
    <s v="Australia"/>
    <s v="Australia"/>
    <s v="AUS"/>
    <s v="Oceania"/>
    <x v="25"/>
    <x v="5"/>
    <n v="2009"/>
    <x v="241"/>
    <s v="NA"/>
    <n v="0"/>
    <n v="0"/>
    <n v="0"/>
    <n v="0"/>
    <s v="NA"/>
    <s v="NA"/>
    <s v="NA"/>
    <s v="NA"/>
    <s v="NA"/>
    <s v="NA"/>
    <s v="NA"/>
    <s v="NA"/>
    <s v="NA"/>
    <s v="NA"/>
  </r>
  <r>
    <s v="Australia"/>
    <s v="Australia"/>
    <s v="AUS"/>
    <s v="Oceania"/>
    <x v="26"/>
    <x v="5"/>
    <n v="2009"/>
    <x v="241"/>
    <s v="NA"/>
    <n v="0"/>
    <n v="0"/>
    <n v="0"/>
    <n v="0"/>
    <s v="NA"/>
    <s v="NA"/>
    <s v="NA"/>
    <s v="NA"/>
    <s v="NA"/>
    <s v="NA"/>
    <s v="NA"/>
    <s v="NA"/>
    <s v="NA"/>
    <s v="NA"/>
  </r>
  <r>
    <s v="Australia"/>
    <s v="Australia"/>
    <s v="AUS"/>
    <s v="Oceania"/>
    <x v="25"/>
    <x v="5"/>
    <n v="2009"/>
    <x v="457"/>
    <s v="NA"/>
    <n v="206.77799999999999"/>
    <n v="236.16"/>
    <n v="12.768000000000001"/>
    <n v="455.70600000000002"/>
    <s v="NA"/>
    <s v="NA"/>
    <s v="NA"/>
    <s v="NA"/>
    <s v="NA"/>
    <s v="NA"/>
    <s v="NA"/>
    <s v="NA"/>
    <s v="NA"/>
    <s v="NA"/>
  </r>
  <r>
    <s v="Australia"/>
    <s v="Australia"/>
    <s v="AUS"/>
    <s v="Oceania"/>
    <x v="26"/>
    <x v="5"/>
    <n v="2009"/>
    <x v="457"/>
    <s v="NA"/>
    <n v="204.36799999999999"/>
    <n v="235.68"/>
    <n v="12.939"/>
    <n v="452.98700000000002"/>
    <s v="NA"/>
    <s v="NA"/>
    <s v="NA"/>
    <s v="NA"/>
    <s v="NA"/>
    <s v="NA"/>
    <s v="NA"/>
    <s v="NA"/>
    <s v="NA"/>
    <s v="NA"/>
  </r>
  <r>
    <s v="Australia"/>
    <s v="Australia"/>
    <s v="AUS"/>
    <s v="Oceania"/>
    <x v="25"/>
    <x v="5"/>
    <n v="2009"/>
    <x v="369"/>
    <s v="NA"/>
    <n v="145.00200000000001"/>
    <n v="302.08800000000002"/>
    <n v="75.936000000000007"/>
    <n v="523.02599999999995"/>
    <s v="NA"/>
    <s v="NA"/>
    <s v="NA"/>
    <s v="NA"/>
    <s v="NA"/>
    <s v="NA"/>
    <s v="NA"/>
    <s v="NA"/>
    <s v="NA"/>
    <s v="NA"/>
  </r>
  <r>
    <s v="Australia"/>
    <s v="Australia"/>
    <s v="AUS"/>
    <s v="Oceania"/>
    <x v="26"/>
    <x v="5"/>
    <n v="2009"/>
    <x v="369"/>
    <s v="NA"/>
    <n v="143.31200000000001"/>
    <n v="301.47399999999999"/>
    <n v="76.953000000000003"/>
    <n v="521.73900000000003"/>
    <s v="NA"/>
    <s v="NA"/>
    <s v="NA"/>
    <s v="NA"/>
    <s v="NA"/>
    <s v="NA"/>
    <s v="NA"/>
    <s v="NA"/>
    <s v="NA"/>
    <s v="NA"/>
  </r>
  <r>
    <s v="Australia"/>
    <s v="Australia"/>
    <s v="AUS"/>
    <s v="Oceania"/>
    <x v="26"/>
    <x v="5"/>
    <n v="2009"/>
    <x v="458"/>
    <s v="NA"/>
    <n v="87.343999999999994"/>
    <n v="75.614000000000004"/>
    <n v="7.718"/>
    <n v="170.67599999999999"/>
    <s v="NA"/>
    <s v="NA"/>
    <s v="NA"/>
    <s v="NA"/>
    <s v="NA"/>
    <s v="NA"/>
    <s v="NA"/>
    <s v="NA"/>
    <s v="NA"/>
    <s v="NA"/>
  </r>
  <r>
    <s v="Australia"/>
    <s v="Australia"/>
    <s v="AUS"/>
    <s v="Oceania"/>
    <x v="25"/>
    <x v="5"/>
    <n v="2009"/>
    <x v="458"/>
    <s v="NA"/>
    <n v="88.373999999999995"/>
    <n v="75.768000000000001"/>
    <n v="7.6159999999999997"/>
    <n v="171.75800000000001"/>
    <s v="NA"/>
    <s v="NA"/>
    <s v="NA"/>
    <s v="NA"/>
    <s v="NA"/>
    <s v="NA"/>
    <s v="NA"/>
    <s v="NA"/>
    <s v="NA"/>
    <s v="NA"/>
  </r>
  <r>
    <s v="Australia"/>
    <s v="Australia"/>
    <s v="AUS"/>
    <s v="Oceania"/>
    <x v="25"/>
    <x v="5"/>
    <n v="2009"/>
    <x v="48"/>
    <s v="NA"/>
    <n v="0"/>
    <n v="0"/>
    <n v="0"/>
    <n v="0"/>
    <s v="NA"/>
    <s v="NA"/>
    <s v="NA"/>
    <s v="NA"/>
    <s v="NA"/>
    <s v="NA"/>
    <s v="NA"/>
    <s v="NA"/>
    <s v="NA"/>
    <s v="NA"/>
  </r>
  <r>
    <s v="Australia"/>
    <s v="Australia"/>
    <s v="AUS"/>
    <s v="Oceania"/>
    <x v="26"/>
    <x v="5"/>
    <n v="2009"/>
    <x v="48"/>
    <s v="NA"/>
    <n v="0"/>
    <n v="0"/>
    <n v="0"/>
    <n v="0"/>
    <s v="NA"/>
    <s v="NA"/>
    <s v="NA"/>
    <s v="NA"/>
    <s v="NA"/>
    <s v="NA"/>
    <s v="NA"/>
    <s v="NA"/>
    <s v="NA"/>
    <s v="NA"/>
  </r>
  <r>
    <s v="Australia"/>
    <s v="Australia"/>
    <s v="AUS"/>
    <s v="Oceania"/>
    <x v="25"/>
    <x v="5"/>
    <n v="2009"/>
    <x v="459"/>
    <s v="NA"/>
    <n v="0"/>
    <n v="0"/>
    <n v="0"/>
    <n v="0"/>
    <s v="NA"/>
    <s v="NA"/>
    <s v="NA"/>
    <s v="NA"/>
    <s v="NA"/>
    <s v="NA"/>
    <s v="NA"/>
    <s v="NA"/>
    <s v="NA"/>
    <s v="NA"/>
  </r>
  <r>
    <s v="Australia"/>
    <s v="Australia"/>
    <s v="AUS"/>
    <s v="Oceania"/>
    <x v="26"/>
    <x v="5"/>
    <n v="2009"/>
    <x v="459"/>
    <s v="NA"/>
    <n v="0"/>
    <n v="0"/>
    <n v="0"/>
    <n v="0"/>
    <s v="NA"/>
    <s v="NA"/>
    <s v="NA"/>
    <s v="NA"/>
    <s v="NA"/>
    <s v="NA"/>
    <s v="NA"/>
    <s v="NA"/>
    <s v="NA"/>
    <s v="NA"/>
  </r>
  <r>
    <s v="Australia"/>
    <s v="Australia"/>
    <s v="AUS"/>
    <s v="Oceania"/>
    <x v="26"/>
    <x v="5"/>
    <n v="2009"/>
    <x v="460"/>
    <s v="NA"/>
    <n v="69.536000000000001"/>
    <n v="30.442"/>
    <n v="44.945999999999998"/>
    <n v="144.92400000000001"/>
    <s v="NA"/>
    <s v="NA"/>
    <s v="NA"/>
    <s v="NA"/>
    <s v="NA"/>
    <s v="NA"/>
    <s v="NA"/>
    <s v="NA"/>
    <s v="NA"/>
    <s v="NA"/>
  </r>
  <r>
    <s v="Australia"/>
    <s v="Australia"/>
    <s v="AUS"/>
    <s v="Oceania"/>
    <x v="25"/>
    <x v="5"/>
    <n v="2009"/>
    <x v="460"/>
    <s v="NA"/>
    <n v="70.355999999999995"/>
    <n v="30.504000000000001"/>
    <n v="44.351999999999997"/>
    <n v="145.21199999999999"/>
    <s v="NA"/>
    <s v="NA"/>
    <s v="NA"/>
    <s v="NA"/>
    <s v="NA"/>
    <s v="NA"/>
    <s v="NA"/>
    <s v="NA"/>
    <s v="NA"/>
    <s v="NA"/>
  </r>
  <r>
    <s v="Australia"/>
    <s v="Australia"/>
    <s v="AUS"/>
    <s v="Oceania"/>
    <x v="26"/>
    <x v="5"/>
    <n v="2009"/>
    <x v="16"/>
    <s v="NA"/>
    <n v="260.33600000000001"/>
    <n v="283.798"/>
    <n v="28.602"/>
    <n v="572.73599999999999"/>
    <s v="NA"/>
    <s v="NA"/>
    <s v="NA"/>
    <s v="NA"/>
    <s v="NA"/>
    <s v="NA"/>
    <s v="NA"/>
    <s v="NA"/>
    <s v="NA"/>
    <s v="NA"/>
  </r>
  <r>
    <s v="Australia"/>
    <s v="Australia"/>
    <s v="AUS"/>
    <s v="Oceania"/>
    <x v="25"/>
    <x v="5"/>
    <n v="2009"/>
    <x v="16"/>
    <s v="NA"/>
    <n v="263.40600000000001"/>
    <n v="284.37599999999998"/>
    <n v="28.224"/>
    <n v="576.00599999999997"/>
    <s v="NA"/>
    <s v="NA"/>
    <s v="NA"/>
    <s v="NA"/>
    <s v="NA"/>
    <s v="NA"/>
    <s v="NA"/>
    <s v="NA"/>
    <s v="NA"/>
    <s v="NA"/>
  </r>
  <r>
    <s v="Bangladesh"/>
    <s v="Bangladesh"/>
    <s v="BGD"/>
    <s v="South Asia"/>
    <x v="26"/>
    <x v="5"/>
    <n v="2009"/>
    <x v="455"/>
    <s v="NA"/>
    <n v="1.86"/>
    <n v="0.44"/>
    <n v="0.68"/>
    <n v="2.98"/>
    <s v="NA"/>
    <s v="NA"/>
    <s v="NA"/>
    <s v="NA"/>
    <s v="NA"/>
    <s v="NA"/>
    <s v="NA"/>
    <s v="NA"/>
    <s v="NA"/>
    <s v="NA"/>
  </r>
  <r>
    <s v="Bangladesh"/>
    <s v="Bangladesh"/>
    <s v="BGD"/>
    <s v="South Asia"/>
    <x v="25"/>
    <x v="5"/>
    <n v="2009"/>
    <x v="455"/>
    <s v="NA"/>
    <n v="1.7895000000000001"/>
    <n v="0.56999999999999995"/>
    <n v="0.68"/>
    <n v="3.0394999999999999"/>
    <s v="NA"/>
    <s v="NA"/>
    <s v="NA"/>
    <s v="NA"/>
    <s v="NA"/>
    <s v="NA"/>
    <s v="NA"/>
    <s v="NA"/>
    <s v="NA"/>
    <s v="NA"/>
  </r>
  <r>
    <s v="Bangladesh"/>
    <s v="Bangladesh"/>
    <s v="BGD"/>
    <s v="South Asia"/>
    <x v="25"/>
    <x v="5"/>
    <n v="2009"/>
    <x v="456"/>
    <s v="NA"/>
    <n v="17.895"/>
    <n v="14.25"/>
    <n v="8.5"/>
    <n v="40.645000000000003"/>
    <s v="NA"/>
    <s v="NA"/>
    <s v="NA"/>
    <s v="NA"/>
    <s v="NA"/>
    <s v="NA"/>
    <s v="NA"/>
    <s v="NA"/>
    <s v="NA"/>
    <s v="NA"/>
  </r>
  <r>
    <s v="Bangladesh"/>
    <s v="Bangladesh"/>
    <s v="BGD"/>
    <s v="South Asia"/>
    <x v="26"/>
    <x v="5"/>
    <n v="2009"/>
    <x v="456"/>
    <s v="NA"/>
    <n v="18.600000000000001"/>
    <n v="13.2"/>
    <n v="8.5"/>
    <n v="40.299999999999997"/>
    <s v="NA"/>
    <s v="NA"/>
    <s v="NA"/>
    <s v="NA"/>
    <s v="NA"/>
    <s v="NA"/>
    <s v="NA"/>
    <s v="NA"/>
    <s v="NA"/>
    <s v="NA"/>
  </r>
  <r>
    <s v="Bangladesh"/>
    <s v="Bangladesh"/>
    <s v="BGD"/>
    <s v="South Asia"/>
    <x v="26"/>
    <x v="5"/>
    <n v="2009"/>
    <x v="19"/>
    <s v="NA"/>
    <n v="4.96"/>
    <n v="0.88"/>
    <n v="0.68"/>
    <n v="6.52"/>
    <s v="NA"/>
    <s v="NA"/>
    <s v="NA"/>
    <s v="NA"/>
    <s v="NA"/>
    <s v="NA"/>
    <s v="NA"/>
    <s v="NA"/>
    <s v="NA"/>
    <s v="NA"/>
  </r>
  <r>
    <s v="Bangladesh"/>
    <s v="Bangladesh"/>
    <s v="BGD"/>
    <s v="South Asia"/>
    <x v="25"/>
    <x v="5"/>
    <n v="2009"/>
    <x v="19"/>
    <s v="NA"/>
    <n v="3.5790000000000002"/>
    <n v="0.85499999999999998"/>
    <n v="0.51"/>
    <n v="4.944"/>
    <s v="NA"/>
    <s v="NA"/>
    <s v="NA"/>
    <s v="NA"/>
    <s v="NA"/>
    <s v="NA"/>
    <s v="NA"/>
    <s v="NA"/>
    <s v="NA"/>
    <s v="NA"/>
  </r>
  <r>
    <s v="Bangladesh"/>
    <s v="Bangladesh"/>
    <s v="BGD"/>
    <s v="South Asia"/>
    <x v="25"/>
    <x v="5"/>
    <n v="2009"/>
    <x v="241"/>
    <s v="NA"/>
    <n v="0"/>
    <n v="0"/>
    <n v="0"/>
    <n v="0"/>
    <s v="NA"/>
    <s v="NA"/>
    <s v="NA"/>
    <s v="NA"/>
    <s v="NA"/>
    <s v="NA"/>
    <s v="NA"/>
    <s v="NA"/>
    <s v="NA"/>
    <s v="NA"/>
  </r>
  <r>
    <s v="Bangladesh"/>
    <s v="Bangladesh"/>
    <s v="BGD"/>
    <s v="South Asia"/>
    <x v="26"/>
    <x v="5"/>
    <n v="2009"/>
    <x v="241"/>
    <s v="NA"/>
    <n v="0"/>
    <n v="0"/>
    <n v="0"/>
    <n v="0"/>
    <s v="NA"/>
    <s v="NA"/>
    <s v="NA"/>
    <s v="NA"/>
    <s v="NA"/>
    <s v="NA"/>
    <s v="NA"/>
    <s v="NA"/>
    <s v="NA"/>
    <s v="NA"/>
  </r>
  <r>
    <s v="Bangladesh"/>
    <s v="Bangladesh"/>
    <s v="BGD"/>
    <s v="South Asia"/>
    <x v="25"/>
    <x v="5"/>
    <n v="2009"/>
    <x v="457"/>
    <s v="NA"/>
    <n v="0"/>
    <n v="0"/>
    <n v="0"/>
    <n v="0"/>
    <s v="NA"/>
    <s v="NA"/>
    <s v="NA"/>
    <s v="NA"/>
    <s v="NA"/>
    <s v="NA"/>
    <s v="NA"/>
    <s v="NA"/>
    <s v="NA"/>
    <s v="NA"/>
  </r>
  <r>
    <s v="Bangladesh"/>
    <s v="Bangladesh"/>
    <s v="BGD"/>
    <s v="South Asia"/>
    <x v="26"/>
    <x v="5"/>
    <n v="2009"/>
    <x v="457"/>
    <s v="NA"/>
    <n v="0"/>
    <n v="0"/>
    <n v="0"/>
    <n v="0"/>
    <s v="NA"/>
    <s v="NA"/>
    <s v="NA"/>
    <s v="NA"/>
    <s v="NA"/>
    <s v="NA"/>
    <s v="NA"/>
    <s v="NA"/>
    <s v="NA"/>
    <s v="NA"/>
  </r>
  <r>
    <s v="Bangladesh"/>
    <s v="Bangladesh"/>
    <s v="BGD"/>
    <s v="South Asia"/>
    <x v="26"/>
    <x v="5"/>
    <n v="2009"/>
    <x v="369"/>
    <s v="NA"/>
    <n v="24.1799999999999"/>
    <n v="20.46"/>
    <n v="14.11"/>
    <n v="58.749999999999901"/>
    <s v="NA"/>
    <s v="NA"/>
    <s v="NA"/>
    <s v="NA"/>
    <s v="NA"/>
    <s v="NA"/>
    <s v="NA"/>
    <s v="NA"/>
    <s v="NA"/>
    <s v="NA"/>
  </r>
  <r>
    <s v="Bangladesh"/>
    <s v="Bangladesh"/>
    <s v="BGD"/>
    <s v="South Asia"/>
    <x v="25"/>
    <x v="5"/>
    <n v="2009"/>
    <x v="369"/>
    <s v="NA"/>
    <n v="24.456499999999899"/>
    <n v="18.524999999999999"/>
    <n v="12.92"/>
    <n v="55.901499999999899"/>
    <s v="NA"/>
    <s v="NA"/>
    <s v="NA"/>
    <s v="NA"/>
    <s v="NA"/>
    <s v="NA"/>
    <s v="NA"/>
    <s v="NA"/>
    <s v="NA"/>
    <s v="NA"/>
  </r>
  <r>
    <s v="Bangladesh"/>
    <s v="Bangladesh"/>
    <s v="BGD"/>
    <s v="South Asia"/>
    <x v="26"/>
    <x v="5"/>
    <n v="2009"/>
    <x v="458"/>
    <s v="NA"/>
    <n v="9.92"/>
    <n v="5.5"/>
    <n v="3.4"/>
    <n v="18.82"/>
    <s v="NA"/>
    <s v="NA"/>
    <s v="NA"/>
    <s v="NA"/>
    <s v="NA"/>
    <s v="NA"/>
    <s v="NA"/>
    <s v="NA"/>
    <s v="NA"/>
    <s v="NA"/>
  </r>
  <r>
    <s v="Bangladesh"/>
    <s v="Bangladesh"/>
    <s v="BGD"/>
    <s v="South Asia"/>
    <x v="25"/>
    <x v="5"/>
    <n v="2009"/>
    <x v="458"/>
    <s v="NA"/>
    <n v="9.5440000000000005"/>
    <n v="5.7"/>
    <n v="3.4"/>
    <n v="18.643999999999998"/>
    <s v="NA"/>
    <s v="NA"/>
    <s v="NA"/>
    <s v="NA"/>
    <s v="NA"/>
    <s v="NA"/>
    <s v="NA"/>
    <s v="NA"/>
    <s v="NA"/>
    <s v="NA"/>
  </r>
  <r>
    <s v="Bangladesh"/>
    <s v="Bangladesh"/>
    <s v="BGD"/>
    <s v="South Asia"/>
    <x v="25"/>
    <x v="5"/>
    <n v="2009"/>
    <x v="48"/>
    <s v="NA"/>
    <n v="1113.069"/>
    <n v="236.55"/>
    <n v="137.69999999999999"/>
    <n v="1487.319"/>
    <s v="NA"/>
    <s v="NA"/>
    <s v="NA"/>
    <s v="NA"/>
    <s v="NA"/>
    <s v="NA"/>
    <s v="NA"/>
    <s v="NA"/>
    <s v="NA"/>
    <s v="NA"/>
  </r>
  <r>
    <s v="Bangladesh"/>
    <s v="Bangladesh"/>
    <s v="BGD"/>
    <s v="South Asia"/>
    <x v="26"/>
    <x v="5"/>
    <n v="2009"/>
    <x v="48"/>
    <s v="NA"/>
    <n v="1159.4000000000001"/>
    <n v="171.6"/>
    <n v="136.51"/>
    <n v="1467.51"/>
    <s v="NA"/>
    <s v="NA"/>
    <s v="NA"/>
    <s v="NA"/>
    <s v="NA"/>
    <s v="NA"/>
    <s v="NA"/>
    <s v="NA"/>
    <s v="NA"/>
    <s v="NA"/>
  </r>
  <r>
    <s v="Bangladesh"/>
    <s v="Bangladesh"/>
    <s v="BGD"/>
    <s v="South Asia"/>
    <x v="25"/>
    <x v="5"/>
    <n v="2009"/>
    <x v="459"/>
    <s v="NA"/>
    <n v="0"/>
    <n v="0"/>
    <n v="0"/>
    <n v="0"/>
    <s v="NA"/>
    <s v="NA"/>
    <s v="NA"/>
    <s v="NA"/>
    <s v="NA"/>
    <s v="NA"/>
    <s v="NA"/>
    <s v="NA"/>
    <s v="NA"/>
    <s v="NA"/>
  </r>
  <r>
    <s v="Bangladesh"/>
    <s v="Bangladesh"/>
    <s v="BGD"/>
    <s v="South Asia"/>
    <x v="26"/>
    <x v="5"/>
    <n v="2009"/>
    <x v="459"/>
    <s v="NA"/>
    <n v="0"/>
    <n v="0"/>
    <n v="0"/>
    <n v="0"/>
    <s v="NA"/>
    <s v="NA"/>
    <s v="NA"/>
    <s v="NA"/>
    <s v="NA"/>
    <s v="NA"/>
    <s v="NA"/>
    <s v="NA"/>
    <s v="NA"/>
    <s v="NA"/>
  </r>
  <r>
    <s v="Bangladesh"/>
    <s v="Bangladesh"/>
    <s v="BGD"/>
    <s v="South Asia"/>
    <x v="25"/>
    <x v="5"/>
    <n v="2009"/>
    <x v="460"/>
    <s v="NA"/>
    <n v="8.3510000000000009"/>
    <n v="4.2750000000000004"/>
    <n v="3.4"/>
    <n v="16.026"/>
    <s v="NA"/>
    <s v="NA"/>
    <s v="NA"/>
    <s v="NA"/>
    <s v="NA"/>
    <s v="NA"/>
    <s v="NA"/>
    <s v="NA"/>
    <s v="NA"/>
    <s v="NA"/>
  </r>
  <r>
    <s v="Bangladesh"/>
    <s v="Bangladesh"/>
    <s v="BGD"/>
    <s v="South Asia"/>
    <x v="26"/>
    <x v="5"/>
    <n v="2009"/>
    <x v="460"/>
    <s v="NA"/>
    <n v="7.44"/>
    <n v="3.3"/>
    <n v="3.4"/>
    <n v="14.14"/>
    <s v="NA"/>
    <s v="NA"/>
    <s v="NA"/>
    <s v="NA"/>
    <s v="NA"/>
    <s v="NA"/>
    <s v="NA"/>
    <s v="NA"/>
    <s v="NA"/>
    <s v="NA"/>
  </r>
  <r>
    <s v="Bangladesh"/>
    <s v="Bangladesh"/>
    <s v="BGD"/>
    <s v="South Asia"/>
    <x v="26"/>
    <x v="5"/>
    <n v="2009"/>
    <x v="16"/>
    <s v="NA"/>
    <n v="13.64"/>
    <n v="4.62"/>
    <n v="2.72"/>
    <n v="20.98"/>
    <s v="NA"/>
    <s v="NA"/>
    <s v="NA"/>
    <s v="NA"/>
    <s v="NA"/>
    <s v="NA"/>
    <s v="NA"/>
    <s v="NA"/>
    <s v="NA"/>
    <s v="NA"/>
  </r>
  <r>
    <s v="Bangladesh"/>
    <s v="Bangladesh"/>
    <s v="BGD"/>
    <s v="South Asia"/>
    <x v="25"/>
    <x v="5"/>
    <n v="2009"/>
    <x v="16"/>
    <s v="NA"/>
    <n v="14.316000000000001"/>
    <n v="4.2750000000000004"/>
    <n v="2.89"/>
    <n v="21.481000000000002"/>
    <s v="NA"/>
    <s v="NA"/>
    <s v="NA"/>
    <s v="NA"/>
    <s v="NA"/>
    <s v="NA"/>
    <s v="NA"/>
    <s v="NA"/>
    <s v="NA"/>
    <s v="NA"/>
  </r>
  <r>
    <s v="Brazil"/>
    <s v="Brazil"/>
    <s v="BRA"/>
    <s v="Latin America"/>
    <x v="25"/>
    <x v="5"/>
    <n v="2009"/>
    <x v="455"/>
    <s v="NA"/>
    <n v="169.97800000000001"/>
    <n v="141.70500000000001"/>
    <n v="141.86000000000001"/>
    <n v="453.54300000000001"/>
    <s v="NA"/>
    <s v="NA"/>
    <s v="NA"/>
    <s v="NA"/>
    <s v="NA"/>
    <s v="NA"/>
    <s v="NA"/>
    <s v="NA"/>
    <s v="NA"/>
    <s v="NA"/>
  </r>
  <r>
    <s v="Brazil"/>
    <s v="Brazil"/>
    <s v="BRA"/>
    <s v="Latin America"/>
    <x v="26"/>
    <x v="5"/>
    <n v="2009"/>
    <x v="455"/>
    <s v="NA"/>
    <n v="231.084"/>
    <n v="160.99600000000001"/>
    <n v="154.47499999999999"/>
    <n v="546.55499999999995"/>
    <s v="NA"/>
    <s v="NA"/>
    <s v="NA"/>
    <s v="NA"/>
    <s v="NA"/>
    <s v="NA"/>
    <s v="NA"/>
    <s v="NA"/>
    <s v="NA"/>
    <s v="NA"/>
  </r>
  <r>
    <s v="Brazil"/>
    <s v="Brazil"/>
    <s v="BRA"/>
    <s v="Latin America"/>
    <x v="26"/>
    <x v="5"/>
    <n v="2009"/>
    <x v="456"/>
    <s v="NA"/>
    <n v="181.566"/>
    <n v="182.95"/>
    <n v="221.27500000000001"/>
    <n v="585.79100000000005"/>
    <s v="NA"/>
    <s v="NA"/>
    <s v="NA"/>
    <s v="NA"/>
    <s v="NA"/>
    <s v="NA"/>
    <s v="NA"/>
    <s v="NA"/>
    <s v="NA"/>
    <s v="NA"/>
  </r>
  <r>
    <s v="Brazil"/>
    <s v="Brazil"/>
    <s v="BRA"/>
    <s v="Latin America"/>
    <x v="25"/>
    <x v="5"/>
    <n v="2009"/>
    <x v="456"/>
    <s v="NA"/>
    <n v="156.196"/>
    <n v="157.44999999999999"/>
    <n v="186.84"/>
    <n v="500.48599999999999"/>
    <s v="NA"/>
    <s v="NA"/>
    <s v="NA"/>
    <s v="NA"/>
    <s v="NA"/>
    <s v="NA"/>
    <s v="NA"/>
    <s v="NA"/>
    <s v="NA"/>
    <s v="NA"/>
  </r>
  <r>
    <s v="Brazil"/>
    <s v="Brazil"/>
    <s v="BRA"/>
    <s v="Latin America"/>
    <x v="25"/>
    <x v="5"/>
    <n v="2009"/>
    <x v="19"/>
    <s v="NA"/>
    <n v="675.31799999999998"/>
    <n v="648.69399999999996"/>
    <n v="577.82000000000005"/>
    <n v="1901.8320000000001"/>
    <s v="NA"/>
    <s v="NA"/>
    <s v="NA"/>
    <s v="NA"/>
    <s v="NA"/>
    <s v="NA"/>
    <s v="NA"/>
    <s v="NA"/>
    <s v="NA"/>
    <s v="NA"/>
  </r>
  <r>
    <s v="Brazil"/>
    <s v="Brazil"/>
    <s v="BRA"/>
    <s v="Latin America"/>
    <x v="26"/>
    <x v="5"/>
    <n v="2009"/>
    <x v="19"/>
    <s v="NA"/>
    <n v="855.56100000000004"/>
    <n v="731.8"/>
    <n v="772.375"/>
    <n v="2359.7359999999999"/>
    <s v="NA"/>
    <s v="NA"/>
    <s v="NA"/>
    <s v="NA"/>
    <s v="NA"/>
    <s v="NA"/>
    <s v="NA"/>
    <s v="NA"/>
    <s v="NA"/>
    <s v="NA"/>
  </r>
  <r>
    <s v="Brazil"/>
    <s v="Brazil"/>
    <s v="BRA"/>
    <s v="Latin America"/>
    <x v="26"/>
    <x v="5"/>
    <n v="2009"/>
    <x v="241"/>
    <s v="NA"/>
    <n v="5.5019999999999998"/>
    <n v="3.6589999999999998"/>
    <n v="8.35"/>
    <n v="17.510999999999999"/>
    <s v="NA"/>
    <s v="NA"/>
    <s v="NA"/>
    <s v="NA"/>
    <s v="NA"/>
    <s v="NA"/>
    <s v="NA"/>
    <s v="NA"/>
    <s v="NA"/>
    <s v="NA"/>
  </r>
  <r>
    <s v="Brazil"/>
    <s v="Brazil"/>
    <s v="BRA"/>
    <s v="Latin America"/>
    <x v="25"/>
    <x v="5"/>
    <n v="2009"/>
    <x v="241"/>
    <s v="NA"/>
    <n v="4.5940000000000003"/>
    <n v="3.149"/>
    <n v="6.92"/>
    <n v="14.663"/>
    <s v="NA"/>
    <s v="NA"/>
    <s v="NA"/>
    <s v="NA"/>
    <s v="NA"/>
    <s v="NA"/>
    <s v="NA"/>
    <s v="NA"/>
    <s v="NA"/>
    <s v="NA"/>
  </r>
  <r>
    <s v="Brazil"/>
    <s v="Brazil"/>
    <s v="BRA"/>
    <s v="Latin America"/>
    <x v="26"/>
    <x v="5"/>
    <n v="2009"/>
    <x v="457"/>
    <s v="NA"/>
    <n v="110.04"/>
    <n v="69.521000000000001"/>
    <n v="41.75"/>
    <n v="221.31100000000001"/>
    <s v="NA"/>
    <s v="NA"/>
    <s v="NA"/>
    <s v="NA"/>
    <s v="NA"/>
    <s v="NA"/>
    <s v="NA"/>
    <s v="NA"/>
    <s v="NA"/>
    <s v="NA"/>
  </r>
  <r>
    <s v="Brazil"/>
    <s v="Brazil"/>
    <s v="BRA"/>
    <s v="Latin America"/>
    <x v="25"/>
    <x v="5"/>
    <n v="2009"/>
    <x v="457"/>
    <s v="NA"/>
    <n v="94.177000000000007"/>
    <n v="62.98"/>
    <n v="31.14"/>
    <n v="188.297"/>
    <s v="NA"/>
    <s v="NA"/>
    <s v="NA"/>
    <s v="NA"/>
    <s v="NA"/>
    <s v="NA"/>
    <s v="NA"/>
    <s v="NA"/>
    <s v="NA"/>
    <s v="NA"/>
  </r>
  <r>
    <s v="Brazil"/>
    <s v="Brazil"/>
    <s v="BRA"/>
    <s v="Latin America"/>
    <x v="26"/>
    <x v="5"/>
    <n v="2009"/>
    <x v="369"/>
    <s v="NA"/>
    <n v="418.15199999999999"/>
    <n v="420.78500000000003"/>
    <n v="467.6"/>
    <n v="1306.537"/>
    <s v="NA"/>
    <s v="NA"/>
    <s v="NA"/>
    <s v="NA"/>
    <s v="NA"/>
    <s v="NA"/>
    <s v="NA"/>
    <s v="NA"/>
    <s v="NA"/>
    <s v="NA"/>
  </r>
  <r>
    <s v="Brazil"/>
    <s v="Brazil"/>
    <s v="BRA"/>
    <s v="Latin America"/>
    <x v="25"/>
    <x v="5"/>
    <n v="2009"/>
    <x v="369"/>
    <s v="NA"/>
    <n v="339.95600000000002"/>
    <n v="346.39"/>
    <n v="394.44"/>
    <n v="1080.7860000000001"/>
    <s v="NA"/>
    <s v="NA"/>
    <s v="NA"/>
    <s v="NA"/>
    <s v="NA"/>
    <s v="NA"/>
    <s v="NA"/>
    <s v="NA"/>
    <s v="NA"/>
    <s v="NA"/>
  </r>
  <r>
    <s v="Brazil"/>
    <s v="Brazil"/>
    <s v="BRA"/>
    <s v="Latin America"/>
    <x v="25"/>
    <x v="5"/>
    <n v="2009"/>
    <x v="458"/>
    <s v="NA"/>
    <n v="2.2970000000000002"/>
    <n v="3.149"/>
    <n v="3.46"/>
    <n v="8.9060000000000006"/>
    <s v="NA"/>
    <s v="NA"/>
    <s v="NA"/>
    <s v="NA"/>
    <s v="NA"/>
    <s v="NA"/>
    <s v="NA"/>
    <s v="NA"/>
    <s v="NA"/>
    <s v="NA"/>
  </r>
  <r>
    <s v="Brazil"/>
    <s v="Brazil"/>
    <s v="BRA"/>
    <s v="Latin America"/>
    <x v="26"/>
    <x v="5"/>
    <n v="2009"/>
    <x v="458"/>
    <s v="NA"/>
    <n v="2.7509999999999999"/>
    <n v="3.6589999999999998"/>
    <n v="4.1749999999999998"/>
    <n v="10.585000000000001"/>
    <s v="NA"/>
    <s v="NA"/>
    <s v="NA"/>
    <s v="NA"/>
    <s v="NA"/>
    <s v="NA"/>
    <s v="NA"/>
    <s v="NA"/>
    <s v="NA"/>
    <s v="NA"/>
  </r>
  <r>
    <s v="Brazil"/>
    <s v="Brazil"/>
    <s v="BRA"/>
    <s v="Latin America"/>
    <x v="25"/>
    <x v="5"/>
    <n v="2009"/>
    <x v="48"/>
    <s v="NA"/>
    <n v="163.08699999999999"/>
    <n v="144.85400000000001"/>
    <n v="141.86000000000001"/>
    <n v="449.80099999999999"/>
    <s v="NA"/>
    <s v="NA"/>
    <s v="NA"/>
    <s v="NA"/>
    <s v="NA"/>
    <s v="NA"/>
    <s v="NA"/>
    <s v="NA"/>
    <s v="NA"/>
    <s v="NA"/>
  </r>
  <r>
    <s v="Brazil"/>
    <s v="Brazil"/>
    <s v="BRA"/>
    <s v="Latin America"/>
    <x v="26"/>
    <x v="5"/>
    <n v="2009"/>
    <x v="48"/>
    <s v="NA"/>
    <n v="145.803"/>
    <n v="142.70099999999999"/>
    <n v="154.47499999999999"/>
    <n v="442.97899999999998"/>
    <s v="NA"/>
    <s v="NA"/>
    <s v="NA"/>
    <s v="NA"/>
    <s v="NA"/>
    <s v="NA"/>
    <s v="NA"/>
    <s v="NA"/>
    <s v="NA"/>
    <s v="NA"/>
  </r>
  <r>
    <s v="Brazil"/>
    <s v="Brazil"/>
    <s v="BRA"/>
    <s v="Latin America"/>
    <x v="26"/>
    <x v="5"/>
    <n v="2009"/>
    <x v="459"/>
    <s v="NA"/>
    <n v="107.289"/>
    <n v="1551.4159999999999"/>
    <n v="1423.675"/>
    <n v="3082.38"/>
    <s v="NA"/>
    <s v="NA"/>
    <s v="NA"/>
    <s v="NA"/>
    <s v="NA"/>
    <s v="NA"/>
    <s v="NA"/>
    <s v="NA"/>
    <s v="NA"/>
    <s v="NA"/>
  </r>
  <r>
    <s v="Brazil"/>
    <s v="Brazil"/>
    <s v="BRA"/>
    <s v="Latin America"/>
    <x v="25"/>
    <x v="5"/>
    <n v="2009"/>
    <x v="459"/>
    <s v="NA"/>
    <n v="87.286000000000001"/>
    <n v="1300.537"/>
    <n v="1200.6199999999999"/>
    <n v="2588.4430000000002"/>
    <s v="NA"/>
    <s v="NA"/>
    <s v="NA"/>
    <s v="NA"/>
    <s v="NA"/>
    <s v="NA"/>
    <s v="NA"/>
    <s v="NA"/>
    <s v="NA"/>
    <s v="NA"/>
  </r>
  <r>
    <s v="Brazil"/>
    <s v="Brazil"/>
    <s v="BRA"/>
    <s v="Latin America"/>
    <x v="26"/>
    <x v="5"/>
    <n v="2009"/>
    <x v="460"/>
    <s v="NA"/>
    <n v="613.47299999999996"/>
    <n v="314.67399999999998"/>
    <n v="851.7"/>
    <n v="1779.847"/>
    <s v="NA"/>
    <s v="NA"/>
    <s v="NA"/>
    <s v="NA"/>
    <s v="NA"/>
    <s v="NA"/>
    <s v="NA"/>
    <s v="NA"/>
    <s v="NA"/>
    <s v="NA"/>
  </r>
  <r>
    <s v="Brazil"/>
    <s v="Brazil"/>
    <s v="BRA"/>
    <s v="Latin America"/>
    <x v="25"/>
    <x v="5"/>
    <n v="2009"/>
    <x v="460"/>
    <s v="NA"/>
    <n v="535.20100000000002"/>
    <n v="273.96300000000002"/>
    <n v="712.76"/>
    <n v="1521.924"/>
    <s v="NA"/>
    <s v="NA"/>
    <s v="NA"/>
    <s v="NA"/>
    <s v="NA"/>
    <s v="NA"/>
    <s v="NA"/>
    <s v="NA"/>
    <s v="NA"/>
    <s v="NA"/>
  </r>
  <r>
    <s v="Brazil"/>
    <s v="Brazil"/>
    <s v="BRA"/>
    <s v="Latin America"/>
    <x v="26"/>
    <x v="5"/>
    <n v="2009"/>
    <x v="16"/>
    <s v="NA"/>
    <n v="79.778999999999996"/>
    <n v="76.838999999999999"/>
    <n v="75.150000000000006"/>
    <n v="231.768"/>
    <s v="NA"/>
    <s v="NA"/>
    <s v="NA"/>
    <s v="NA"/>
    <s v="NA"/>
    <s v="NA"/>
    <s v="NA"/>
    <s v="NA"/>
    <s v="NA"/>
    <s v="NA"/>
  </r>
  <r>
    <s v="Brazil"/>
    <s v="Brazil"/>
    <s v="BRA"/>
    <s v="Latin America"/>
    <x v="25"/>
    <x v="5"/>
    <n v="2009"/>
    <x v="16"/>
    <s v="NA"/>
    <n v="68.91"/>
    <n v="66.129000000000005"/>
    <n v="62.28"/>
    <n v="197.31899999999999"/>
    <s v="NA"/>
    <s v="NA"/>
    <s v="NA"/>
    <s v="NA"/>
    <s v="NA"/>
    <s v="NA"/>
    <s v="NA"/>
    <s v="NA"/>
    <s v="NA"/>
    <s v="NA"/>
  </r>
  <r>
    <s v="Canada"/>
    <s v="Canada"/>
    <s v="CAN"/>
    <s v="North America"/>
    <x v="25"/>
    <x v="5"/>
    <n v="2009"/>
    <x v="455"/>
    <s v="NA"/>
    <n v="0"/>
    <n v="0"/>
    <n v="0"/>
    <n v="0"/>
    <s v="NA"/>
    <s v="NA"/>
    <s v="NA"/>
    <s v="NA"/>
    <s v="NA"/>
    <s v="NA"/>
    <s v="NA"/>
    <s v="NA"/>
    <s v="NA"/>
    <s v="NA"/>
  </r>
  <r>
    <s v="Canada"/>
    <s v="Canada"/>
    <s v="CAN"/>
    <s v="North America"/>
    <x v="26"/>
    <x v="5"/>
    <n v="2009"/>
    <x v="455"/>
    <s v="NA"/>
    <n v="0"/>
    <n v="0"/>
    <n v="0"/>
    <n v="0"/>
    <s v="NA"/>
    <s v="NA"/>
    <s v="NA"/>
    <s v="NA"/>
    <s v="NA"/>
    <s v="NA"/>
    <s v="NA"/>
    <s v="NA"/>
    <s v="NA"/>
    <s v="NA"/>
  </r>
  <r>
    <s v="Canada"/>
    <s v="Canada"/>
    <s v="CAN"/>
    <s v="North America"/>
    <x v="25"/>
    <x v="5"/>
    <n v="2009"/>
    <x v="456"/>
    <s v="NA"/>
    <n v="10.548"/>
    <n v="3.2829999999999999"/>
    <n v="7.258"/>
    <n v="21.088999999999999"/>
    <s v="NA"/>
    <s v="NA"/>
    <s v="NA"/>
    <s v="NA"/>
    <s v="NA"/>
    <s v="NA"/>
    <s v="NA"/>
    <s v="NA"/>
    <s v="NA"/>
    <s v="NA"/>
  </r>
  <r>
    <s v="Canada"/>
    <s v="Canada"/>
    <s v="CAN"/>
    <s v="North America"/>
    <x v="26"/>
    <x v="5"/>
    <n v="2009"/>
    <x v="456"/>
    <s v="NA"/>
    <n v="11.634"/>
    <n v="3.048"/>
    <n v="6.3719999999999999"/>
    <n v="21.053999999999998"/>
    <s v="NA"/>
    <s v="NA"/>
    <s v="NA"/>
    <s v="NA"/>
    <s v="NA"/>
    <s v="NA"/>
    <s v="NA"/>
    <s v="NA"/>
    <s v="NA"/>
    <s v="NA"/>
  </r>
  <r>
    <s v="Canada"/>
    <s v="Canada"/>
    <s v="CAN"/>
    <s v="North America"/>
    <x v="26"/>
    <x v="5"/>
    <n v="2009"/>
    <x v="19"/>
    <s v="NA"/>
    <n v="203.595"/>
    <n v="54.356000000000002"/>
    <n v="95.225999999999999"/>
    <n v="353.17700000000002"/>
    <s v="NA"/>
    <s v="NA"/>
    <s v="NA"/>
    <s v="NA"/>
    <s v="NA"/>
    <s v="NA"/>
    <s v="NA"/>
    <s v="NA"/>
    <s v="NA"/>
    <s v="NA"/>
  </r>
  <r>
    <s v="Canada"/>
    <s v="Canada"/>
    <s v="CAN"/>
    <s v="North America"/>
    <x v="25"/>
    <x v="5"/>
    <n v="2009"/>
    <x v="19"/>
    <s v="NA"/>
    <n v="156.46199999999999"/>
    <n v="41.271999999999998"/>
    <n v="85.95"/>
    <n v="283.68400000000003"/>
    <s v="NA"/>
    <s v="NA"/>
    <s v="NA"/>
    <s v="NA"/>
    <s v="NA"/>
    <s v="NA"/>
    <s v="NA"/>
    <s v="NA"/>
    <s v="NA"/>
    <s v="NA"/>
  </r>
  <r>
    <s v="Canada"/>
    <s v="Canada"/>
    <s v="CAN"/>
    <s v="North America"/>
    <x v="26"/>
    <x v="5"/>
    <n v="2009"/>
    <x v="241"/>
    <s v="NA"/>
    <n v="0"/>
    <n v="0"/>
    <n v="0"/>
    <n v="0"/>
    <s v="NA"/>
    <s v="NA"/>
    <s v="NA"/>
    <s v="NA"/>
    <s v="NA"/>
    <s v="NA"/>
    <s v="NA"/>
    <s v="NA"/>
    <s v="NA"/>
    <s v="NA"/>
  </r>
  <r>
    <s v="Canada"/>
    <s v="Canada"/>
    <s v="CAN"/>
    <s v="North America"/>
    <x v="25"/>
    <x v="5"/>
    <n v="2009"/>
    <x v="241"/>
    <s v="NA"/>
    <n v="0"/>
    <n v="0"/>
    <n v="0"/>
    <n v="0"/>
    <s v="NA"/>
    <s v="NA"/>
    <s v="NA"/>
    <s v="NA"/>
    <s v="NA"/>
    <s v="NA"/>
    <s v="NA"/>
    <s v="NA"/>
    <s v="NA"/>
    <s v="NA"/>
  </r>
  <r>
    <s v="Canada"/>
    <s v="Canada"/>
    <s v="CAN"/>
    <s v="North America"/>
    <x v="26"/>
    <x v="5"/>
    <n v="2009"/>
    <x v="457"/>
    <s v="NA"/>
    <n v="321.87400000000002"/>
    <n v="104.648"/>
    <n v="10.974"/>
    <n v="437.49599999999998"/>
    <s v="NA"/>
    <s v="NA"/>
    <s v="NA"/>
    <s v="NA"/>
    <s v="NA"/>
    <s v="NA"/>
    <s v="NA"/>
    <s v="NA"/>
    <s v="NA"/>
    <s v="NA"/>
  </r>
  <r>
    <s v="Canada"/>
    <s v="Canada"/>
    <s v="CAN"/>
    <s v="North America"/>
    <x v="25"/>
    <x v="5"/>
    <n v="2009"/>
    <x v="457"/>
    <s v="NA"/>
    <n v="258.42599999999999"/>
    <n v="82.543999999999997"/>
    <n v="10.696"/>
    <n v="351.666"/>
    <s v="NA"/>
    <s v="NA"/>
    <s v="NA"/>
    <s v="NA"/>
    <s v="NA"/>
    <s v="NA"/>
    <s v="NA"/>
    <s v="NA"/>
    <s v="NA"/>
    <s v="NA"/>
  </r>
  <r>
    <s v="Canada"/>
    <s v="Canada"/>
    <s v="CAN"/>
    <s v="North America"/>
    <x v="26"/>
    <x v="5"/>
    <n v="2009"/>
    <x v="369"/>
    <s v="NA"/>
    <n v="364.53199999999998"/>
    <n v="55.880000000000102"/>
    <n v="99.828000000000003"/>
    <n v="520.24"/>
    <s v="NA"/>
    <s v="NA"/>
    <s v="NA"/>
    <s v="NA"/>
    <s v="NA"/>
    <s v="NA"/>
    <s v="NA"/>
    <s v="NA"/>
    <s v="NA"/>
    <s v="NA"/>
  </r>
  <r>
    <s v="Canada"/>
    <s v="Canada"/>
    <s v="CAN"/>
    <s v="North America"/>
    <x v="25"/>
    <x v="5"/>
    <n v="2009"/>
    <x v="369"/>
    <s v="NA"/>
    <n v="365.66399999999999"/>
    <n v="57.686999999999998"/>
    <n v="129.49799999999999"/>
    <n v="552.84900000000005"/>
    <s v="NA"/>
    <s v="NA"/>
    <s v="NA"/>
    <s v="NA"/>
    <s v="NA"/>
    <s v="NA"/>
    <s v="NA"/>
    <s v="NA"/>
    <s v="NA"/>
    <s v="NA"/>
  </r>
  <r>
    <s v="Canada"/>
    <s v="Canada"/>
    <s v="CAN"/>
    <s v="North America"/>
    <x v="26"/>
    <x v="5"/>
    <n v="2009"/>
    <x v="458"/>
    <s v="NA"/>
    <n v="444.03100000000001"/>
    <n v="98.552000000000007"/>
    <n v="86.376000000000005"/>
    <n v="628.95899999999995"/>
    <s v="NA"/>
    <s v="NA"/>
    <s v="NA"/>
    <s v="NA"/>
    <s v="NA"/>
    <s v="NA"/>
    <s v="NA"/>
    <s v="NA"/>
    <s v="NA"/>
    <s v="NA"/>
  </r>
  <r>
    <s v="Canada"/>
    <s v="Canada"/>
    <s v="CAN"/>
    <s v="North America"/>
    <x v="25"/>
    <x v="5"/>
    <n v="2009"/>
    <x v="458"/>
    <s v="NA"/>
    <n v="358.63200000000001"/>
    <n v="79.260999999999996"/>
    <n v="79.456000000000003"/>
    <n v="517.34900000000005"/>
    <s v="NA"/>
    <s v="NA"/>
    <s v="NA"/>
    <s v="NA"/>
    <s v="NA"/>
    <s v="NA"/>
    <s v="NA"/>
    <s v="NA"/>
    <s v="NA"/>
    <s v="NA"/>
  </r>
  <r>
    <s v="Canada"/>
    <s v="Canada"/>
    <s v="CAN"/>
    <s v="North America"/>
    <x v="25"/>
    <x v="5"/>
    <n v="2009"/>
    <x v="48"/>
    <s v="NA"/>
    <n v="0"/>
    <n v="0"/>
    <n v="0"/>
    <n v="0"/>
    <s v="NA"/>
    <s v="NA"/>
    <s v="NA"/>
    <s v="NA"/>
    <s v="NA"/>
    <s v="NA"/>
    <s v="NA"/>
    <s v="NA"/>
    <s v="NA"/>
    <s v="NA"/>
  </r>
  <r>
    <s v="Canada"/>
    <s v="Canada"/>
    <s v="CAN"/>
    <s v="North America"/>
    <x v="26"/>
    <x v="5"/>
    <n v="2009"/>
    <x v="48"/>
    <s v="NA"/>
    <n v="0"/>
    <n v="0"/>
    <n v="0"/>
    <n v="0"/>
    <s v="NA"/>
    <s v="NA"/>
    <s v="NA"/>
    <s v="NA"/>
    <s v="NA"/>
    <s v="NA"/>
    <s v="NA"/>
    <s v="NA"/>
    <s v="NA"/>
    <s v="NA"/>
  </r>
  <r>
    <s v="Canada"/>
    <s v="Canada"/>
    <s v="CAN"/>
    <s v="North America"/>
    <x v="26"/>
    <x v="5"/>
    <n v="2009"/>
    <x v="459"/>
    <s v="NA"/>
    <n v="9.6950000000000003"/>
    <n v="26.923999999999999"/>
    <n v="26.196000000000002"/>
    <n v="62.814999999999998"/>
    <s v="NA"/>
    <s v="NA"/>
    <s v="NA"/>
    <s v="NA"/>
    <s v="NA"/>
    <s v="NA"/>
    <s v="NA"/>
    <s v="NA"/>
    <s v="NA"/>
    <s v="NA"/>
  </r>
  <r>
    <s v="Canada"/>
    <s v="Canada"/>
    <s v="CAN"/>
    <s v="North America"/>
    <x v="25"/>
    <x v="5"/>
    <n v="2009"/>
    <x v="459"/>
    <s v="NA"/>
    <n v="8.7899999999999991"/>
    <n v="29.077999999999999"/>
    <n v="30.942"/>
    <n v="68.81"/>
    <s v="NA"/>
    <s v="NA"/>
    <s v="NA"/>
    <s v="NA"/>
    <s v="NA"/>
    <s v="NA"/>
    <s v="NA"/>
    <s v="NA"/>
    <s v="NA"/>
    <s v="NA"/>
  </r>
  <r>
    <s v="Canada"/>
    <s v="Canada"/>
    <s v="CAN"/>
    <s v="North America"/>
    <x v="26"/>
    <x v="5"/>
    <n v="2009"/>
    <x v="460"/>
    <s v="NA"/>
    <n v="9.6950000000000003"/>
    <n v="2.54"/>
    <n v="1.77"/>
    <n v="14.005000000000001"/>
    <s v="NA"/>
    <s v="NA"/>
    <s v="NA"/>
    <s v="NA"/>
    <s v="NA"/>
    <s v="NA"/>
    <s v="NA"/>
    <s v="NA"/>
    <s v="NA"/>
    <s v="NA"/>
  </r>
  <r>
    <s v="Canada"/>
    <s v="Canada"/>
    <s v="CAN"/>
    <s v="North America"/>
    <x v="25"/>
    <x v="5"/>
    <n v="2009"/>
    <x v="460"/>
    <s v="NA"/>
    <n v="8.7899999999999991"/>
    <n v="2.8140000000000001"/>
    <n v="2.2919999999999998"/>
    <n v="13.896000000000001"/>
    <s v="NA"/>
    <s v="NA"/>
    <s v="NA"/>
    <s v="NA"/>
    <s v="NA"/>
    <s v="NA"/>
    <s v="NA"/>
    <s v="NA"/>
    <s v="NA"/>
    <s v="NA"/>
  </r>
  <r>
    <s v="Canada"/>
    <s v="Canada"/>
    <s v="CAN"/>
    <s v="North America"/>
    <x v="26"/>
    <x v="5"/>
    <n v="2009"/>
    <x v="16"/>
    <s v="NA"/>
    <n v="573.94399999999996"/>
    <n v="162.05199999999999"/>
    <n v="27.257999999999999"/>
    <n v="763.25400000000002"/>
    <s v="NA"/>
    <s v="NA"/>
    <s v="NA"/>
    <s v="NA"/>
    <s v="NA"/>
    <s v="NA"/>
    <s v="NA"/>
    <s v="NA"/>
    <s v="NA"/>
    <s v="NA"/>
  </r>
  <r>
    <s v="Canada"/>
    <s v="Canada"/>
    <s v="CAN"/>
    <s v="North America"/>
    <x v="25"/>
    <x v="5"/>
    <n v="2009"/>
    <x v="16"/>
    <s v="NA"/>
    <n v="590.68799999999999"/>
    <n v="173.06100000000001"/>
    <n v="35.908000000000001"/>
    <n v="799.65700000000004"/>
    <s v="NA"/>
    <s v="NA"/>
    <s v="NA"/>
    <s v="NA"/>
    <s v="NA"/>
    <s v="NA"/>
    <s v="NA"/>
    <s v="NA"/>
    <s v="NA"/>
    <s v="NA"/>
  </r>
  <r>
    <s v="Chile"/>
    <s v="Chile"/>
    <s v="CHL"/>
    <s v="Latin America"/>
    <x v="25"/>
    <x v="5"/>
    <n v="2009"/>
    <x v="455"/>
    <s v="NA"/>
    <n v="0"/>
    <n v="0"/>
    <n v="0"/>
    <n v="0"/>
    <s v="NA"/>
    <s v="NA"/>
    <s v="NA"/>
    <s v="NA"/>
    <s v="NA"/>
    <s v="NA"/>
    <s v="NA"/>
    <s v="NA"/>
    <s v="NA"/>
    <s v="NA"/>
  </r>
  <r>
    <s v="Chile"/>
    <s v="Chile"/>
    <s v="CHL"/>
    <s v="Latin America"/>
    <x v="26"/>
    <x v="5"/>
    <n v="2009"/>
    <x v="455"/>
    <s v="NA"/>
    <n v="0"/>
    <n v="0"/>
    <n v="0"/>
    <n v="0"/>
    <s v="NA"/>
    <s v="NA"/>
    <s v="NA"/>
    <s v="NA"/>
    <s v="NA"/>
    <s v="NA"/>
    <s v="NA"/>
    <s v="NA"/>
    <s v="NA"/>
    <s v="NA"/>
  </r>
  <r>
    <s v="Chile"/>
    <s v="Chile"/>
    <s v="CHL"/>
    <s v="Latin America"/>
    <x v="25"/>
    <x v="5"/>
    <n v="2009"/>
    <x v="456"/>
    <s v="NA"/>
    <n v="50.8"/>
    <n v="14.3"/>
    <n v="42.75"/>
    <n v="107.85"/>
    <s v="NA"/>
    <s v="NA"/>
    <s v="NA"/>
    <s v="NA"/>
    <s v="NA"/>
    <s v="NA"/>
    <s v="NA"/>
    <s v="NA"/>
    <s v="NA"/>
    <s v="NA"/>
  </r>
  <r>
    <s v="Chile"/>
    <s v="Chile"/>
    <s v="CHL"/>
    <s v="Latin America"/>
    <x v="26"/>
    <x v="5"/>
    <n v="2009"/>
    <x v="456"/>
    <s v="NA"/>
    <n v="53.6"/>
    <n v="16.3"/>
    <n v="41.4"/>
    <n v="111.3"/>
    <s v="NA"/>
    <s v="NA"/>
    <s v="NA"/>
    <s v="NA"/>
    <s v="NA"/>
    <s v="NA"/>
    <s v="NA"/>
    <s v="NA"/>
    <s v="NA"/>
    <s v="NA"/>
  </r>
  <r>
    <s v="Chile"/>
    <s v="Chile"/>
    <s v="CHL"/>
    <s v="Latin America"/>
    <x v="25"/>
    <x v="5"/>
    <n v="2009"/>
    <x v="19"/>
    <s v="NA"/>
    <n v="30.48"/>
    <n v="9.5809999999999995"/>
    <n v="8.5500000000000007"/>
    <n v="48.610999999999997"/>
    <s v="NA"/>
    <s v="NA"/>
    <s v="NA"/>
    <s v="NA"/>
    <s v="NA"/>
    <s v="NA"/>
    <s v="NA"/>
    <s v="NA"/>
    <s v="NA"/>
    <s v="NA"/>
  </r>
  <r>
    <s v="Chile"/>
    <s v="Chile"/>
    <s v="CHL"/>
    <s v="Latin America"/>
    <x v="26"/>
    <x v="5"/>
    <n v="2009"/>
    <x v="19"/>
    <s v="NA"/>
    <n v="34.840000000000003"/>
    <n v="12.225"/>
    <n v="7.82"/>
    <n v="54.884999999999998"/>
    <s v="NA"/>
    <s v="NA"/>
    <s v="NA"/>
    <s v="NA"/>
    <s v="NA"/>
    <s v="NA"/>
    <s v="NA"/>
    <s v="NA"/>
    <s v="NA"/>
    <s v="NA"/>
  </r>
  <r>
    <s v="Chile"/>
    <s v="Chile"/>
    <s v="CHL"/>
    <s v="Latin America"/>
    <x v="25"/>
    <x v="5"/>
    <n v="2009"/>
    <x v="241"/>
    <s v="NA"/>
    <n v="0"/>
    <n v="0"/>
    <n v="0"/>
    <n v="0"/>
    <s v="NA"/>
    <s v="NA"/>
    <s v="NA"/>
    <s v="NA"/>
    <s v="NA"/>
    <s v="NA"/>
    <s v="NA"/>
    <s v="NA"/>
    <s v="NA"/>
    <s v="NA"/>
  </r>
  <r>
    <s v="Chile"/>
    <s v="Chile"/>
    <s v="CHL"/>
    <s v="Latin America"/>
    <x v="26"/>
    <x v="5"/>
    <n v="2009"/>
    <x v="241"/>
    <s v="NA"/>
    <n v="0"/>
    <n v="0"/>
    <n v="0"/>
    <n v="0"/>
    <s v="NA"/>
    <s v="NA"/>
    <s v="NA"/>
    <s v="NA"/>
    <s v="NA"/>
    <s v="NA"/>
    <s v="NA"/>
    <s v="NA"/>
    <s v="NA"/>
    <s v="NA"/>
  </r>
  <r>
    <s v="Chile"/>
    <s v="Chile"/>
    <s v="CHL"/>
    <s v="Latin America"/>
    <x v="26"/>
    <x v="5"/>
    <n v="2009"/>
    <x v="457"/>
    <s v="NA"/>
    <n v="16.079999999999998"/>
    <n v="9.7799999999999994"/>
    <n v="1.84"/>
    <n v="27.7"/>
    <s v="NA"/>
    <s v="NA"/>
    <s v="NA"/>
    <s v="NA"/>
    <s v="NA"/>
    <s v="NA"/>
    <s v="NA"/>
    <s v="NA"/>
    <s v="NA"/>
    <s v="NA"/>
  </r>
  <r>
    <s v="Chile"/>
    <s v="Chile"/>
    <s v="CHL"/>
    <s v="Latin America"/>
    <x v="25"/>
    <x v="5"/>
    <n v="2009"/>
    <x v="457"/>
    <s v="NA"/>
    <n v="15.24"/>
    <n v="8.58"/>
    <n v="1.9"/>
    <n v="25.72"/>
    <s v="NA"/>
    <s v="NA"/>
    <s v="NA"/>
    <s v="NA"/>
    <s v="NA"/>
    <s v="NA"/>
    <s v="NA"/>
    <s v="NA"/>
    <s v="NA"/>
    <s v="NA"/>
  </r>
  <r>
    <s v="Chile"/>
    <s v="Chile"/>
    <s v="CHL"/>
    <s v="Latin America"/>
    <x v="26"/>
    <x v="5"/>
    <n v="2009"/>
    <x v="369"/>
    <s v="NA"/>
    <n v="106.932"/>
    <n v="89.65"/>
    <n v="28.335999999999999"/>
    <n v="224.91800000000001"/>
    <s v="NA"/>
    <s v="NA"/>
    <s v="NA"/>
    <s v="NA"/>
    <s v="NA"/>
    <s v="NA"/>
    <s v="NA"/>
    <s v="NA"/>
    <s v="NA"/>
    <s v="NA"/>
  </r>
  <r>
    <s v="Chile"/>
    <s v="Chile"/>
    <s v="CHL"/>
    <s v="Latin America"/>
    <x v="25"/>
    <x v="5"/>
    <n v="2009"/>
    <x v="369"/>
    <s v="NA"/>
    <n v="103.63200000000001"/>
    <n v="80.366"/>
    <n v="28.024999999999999"/>
    <n v="212.023"/>
    <s v="NA"/>
    <s v="NA"/>
    <s v="NA"/>
    <s v="NA"/>
    <s v="NA"/>
    <s v="NA"/>
    <s v="NA"/>
    <s v="NA"/>
    <s v="NA"/>
    <s v="NA"/>
  </r>
  <r>
    <s v="Chile"/>
    <s v="Chile"/>
    <s v="CHL"/>
    <s v="Latin America"/>
    <x v="26"/>
    <x v="5"/>
    <n v="2009"/>
    <x v="458"/>
    <s v="NA"/>
    <n v="2.1440000000000001"/>
    <n v="0.97799999999999998"/>
    <n v="0.46"/>
    <n v="3.5819999999999999"/>
    <s v="NA"/>
    <s v="NA"/>
    <s v="NA"/>
    <s v="NA"/>
    <s v="NA"/>
    <s v="NA"/>
    <s v="NA"/>
    <s v="NA"/>
    <s v="NA"/>
    <s v="NA"/>
  </r>
  <r>
    <s v="Chile"/>
    <s v="Chile"/>
    <s v="CHL"/>
    <s v="Latin America"/>
    <x v="25"/>
    <x v="5"/>
    <n v="2009"/>
    <x v="458"/>
    <s v="NA"/>
    <n v="2.032"/>
    <n v="0.85799999999999998"/>
    <n v="0.47499999999999998"/>
    <n v="3.3650000000000002"/>
    <s v="NA"/>
    <s v="NA"/>
    <s v="NA"/>
    <s v="NA"/>
    <s v="NA"/>
    <s v="NA"/>
    <s v="NA"/>
    <s v="NA"/>
    <s v="NA"/>
    <s v="NA"/>
  </r>
  <r>
    <s v="Chile"/>
    <s v="Chile"/>
    <s v="CHL"/>
    <s v="Latin America"/>
    <x v="26"/>
    <x v="5"/>
    <n v="2009"/>
    <x v="48"/>
    <s v="NA"/>
    <n v="1.8759999999999999"/>
    <n v="1.956"/>
    <n v="1.6559999999999999"/>
    <n v="5.4880000000000004"/>
    <s v="NA"/>
    <s v="NA"/>
    <s v="NA"/>
    <s v="NA"/>
    <s v="NA"/>
    <s v="NA"/>
    <s v="NA"/>
    <s v="NA"/>
    <s v="NA"/>
    <s v="NA"/>
  </r>
  <r>
    <s v="Chile"/>
    <s v="Chile"/>
    <s v="CHL"/>
    <s v="Latin America"/>
    <x v="25"/>
    <x v="5"/>
    <n v="2009"/>
    <x v="48"/>
    <s v="NA"/>
    <n v="2.032"/>
    <n v="1.859"/>
    <n v="1.9"/>
    <n v="5.7910000000000004"/>
    <s v="NA"/>
    <s v="NA"/>
    <s v="NA"/>
    <s v="NA"/>
    <s v="NA"/>
    <s v="NA"/>
    <s v="NA"/>
    <s v="NA"/>
    <s v="NA"/>
    <s v="NA"/>
  </r>
  <r>
    <s v="Chile"/>
    <s v="Chile"/>
    <s v="CHL"/>
    <s v="Latin America"/>
    <x v="26"/>
    <x v="5"/>
    <n v="2009"/>
    <x v="459"/>
    <s v="NA"/>
    <n v="0"/>
    <n v="0"/>
    <n v="0"/>
    <n v="0"/>
    <s v="NA"/>
    <s v="NA"/>
    <s v="NA"/>
    <s v="NA"/>
    <s v="NA"/>
    <s v="NA"/>
    <s v="NA"/>
    <s v="NA"/>
    <s v="NA"/>
    <s v="NA"/>
  </r>
  <r>
    <s v="Chile"/>
    <s v="Chile"/>
    <s v="CHL"/>
    <s v="Latin America"/>
    <x v="25"/>
    <x v="5"/>
    <n v="2009"/>
    <x v="459"/>
    <s v="NA"/>
    <n v="0"/>
    <n v="0"/>
    <n v="0"/>
    <n v="0"/>
    <s v="NA"/>
    <s v="NA"/>
    <s v="NA"/>
    <s v="NA"/>
    <s v="NA"/>
    <s v="NA"/>
    <s v="NA"/>
    <s v="NA"/>
    <s v="NA"/>
    <s v="NA"/>
  </r>
  <r>
    <s v="Chile"/>
    <s v="Chile"/>
    <s v="CHL"/>
    <s v="Latin America"/>
    <x v="26"/>
    <x v="5"/>
    <n v="2009"/>
    <x v="460"/>
    <s v="NA"/>
    <n v="4.2880000000000003"/>
    <n v="1.956"/>
    <n v="5.2439999999999998"/>
    <n v="11.488"/>
    <s v="NA"/>
    <s v="NA"/>
    <s v="NA"/>
    <s v="NA"/>
    <s v="NA"/>
    <s v="NA"/>
    <s v="NA"/>
    <s v="NA"/>
    <s v="NA"/>
    <s v="NA"/>
  </r>
  <r>
    <s v="Chile"/>
    <s v="Chile"/>
    <s v="CHL"/>
    <s v="Latin America"/>
    <x v="25"/>
    <x v="5"/>
    <n v="2009"/>
    <x v="460"/>
    <s v="NA"/>
    <n v="4.0640000000000001"/>
    <n v="1.716"/>
    <n v="5.7"/>
    <n v="11.48"/>
    <s v="NA"/>
    <s v="NA"/>
    <s v="NA"/>
    <s v="NA"/>
    <s v="NA"/>
    <s v="NA"/>
    <s v="NA"/>
    <s v="NA"/>
    <s v="NA"/>
    <s v="NA"/>
  </r>
  <r>
    <s v="Chile"/>
    <s v="Chile"/>
    <s v="CHL"/>
    <s v="Latin America"/>
    <x v="26"/>
    <x v="5"/>
    <n v="2009"/>
    <x v="16"/>
    <s v="NA"/>
    <n v="48.24"/>
    <n v="30.155000000000001"/>
    <n v="5.2439999999999998"/>
    <n v="83.638999999999996"/>
    <s v="NA"/>
    <s v="NA"/>
    <s v="NA"/>
    <s v="NA"/>
    <s v="NA"/>
    <s v="NA"/>
    <s v="NA"/>
    <s v="NA"/>
    <s v="NA"/>
    <s v="NA"/>
  </r>
  <r>
    <s v="Chile"/>
    <s v="Chile"/>
    <s v="CHL"/>
    <s v="Latin America"/>
    <x v="25"/>
    <x v="5"/>
    <n v="2009"/>
    <x v="16"/>
    <s v="NA"/>
    <n v="45.72"/>
    <n v="25.74"/>
    <n v="5.7"/>
    <n v="77.16"/>
    <s v="NA"/>
    <s v="NA"/>
    <s v="NA"/>
    <s v="NA"/>
    <s v="NA"/>
    <s v="NA"/>
    <s v="NA"/>
    <s v="NA"/>
    <s v="NA"/>
    <s v="NA"/>
  </r>
  <r>
    <s v="China"/>
    <s v="China"/>
    <s v="CHN"/>
    <s v="East Asia"/>
    <x v="26"/>
    <x v="5"/>
    <n v="2009"/>
    <x v="455"/>
    <s v="NA"/>
    <n v="1376"/>
    <n v="492"/>
    <n v="80.599999999999994"/>
    <n v="1948.6"/>
    <s v="NA"/>
    <s v="NA"/>
    <s v="NA"/>
    <s v="NA"/>
    <s v="NA"/>
    <s v="NA"/>
    <s v="NA"/>
    <s v="NA"/>
    <s v="NA"/>
    <s v="NA"/>
  </r>
  <r>
    <s v="China"/>
    <s v="China"/>
    <s v="CHN"/>
    <s v="East Asia"/>
    <x v="25"/>
    <x v="5"/>
    <n v="2009"/>
    <x v="455"/>
    <s v="NA"/>
    <n v="1238.2"/>
    <n v="452.4"/>
    <n v="69.599999999999994"/>
    <n v="1760.2"/>
    <s v="NA"/>
    <s v="NA"/>
    <s v="NA"/>
    <s v="NA"/>
    <s v="NA"/>
    <s v="NA"/>
    <s v="NA"/>
    <s v="NA"/>
    <s v="NA"/>
    <s v="NA"/>
  </r>
  <r>
    <s v="China"/>
    <s v="China"/>
    <s v="CHN"/>
    <s v="East Asia"/>
    <x v="26"/>
    <x v="5"/>
    <n v="2009"/>
    <x v="456"/>
    <s v="NA"/>
    <n v="9920"/>
    <n v="4080"/>
    <n v="3100"/>
    <n v="17100"/>
    <s v="NA"/>
    <s v="NA"/>
    <s v="NA"/>
    <s v="NA"/>
    <s v="NA"/>
    <s v="NA"/>
    <s v="NA"/>
    <s v="NA"/>
    <s v="NA"/>
    <s v="NA"/>
  </r>
  <r>
    <s v="China"/>
    <s v="China"/>
    <s v="CHN"/>
    <s v="East Asia"/>
    <x v="25"/>
    <x v="5"/>
    <n v="2009"/>
    <x v="456"/>
    <s v="NA"/>
    <n v="9060"/>
    <n v="3944"/>
    <n v="2900"/>
    <n v="15904"/>
    <s v="NA"/>
    <s v="NA"/>
    <s v="NA"/>
    <s v="NA"/>
    <s v="NA"/>
    <s v="NA"/>
    <s v="NA"/>
    <s v="NA"/>
    <s v="NA"/>
    <s v="NA"/>
  </r>
  <r>
    <s v="China"/>
    <s v="China"/>
    <s v="CHN"/>
    <s v="East Asia"/>
    <x v="26"/>
    <x v="5"/>
    <n v="2009"/>
    <x v="19"/>
    <s v="NA"/>
    <n v="5056"/>
    <n v="840"/>
    <n v="136.4"/>
    <n v="6032.4"/>
    <s v="NA"/>
    <s v="NA"/>
    <s v="NA"/>
    <s v="NA"/>
    <s v="NA"/>
    <s v="NA"/>
    <s v="NA"/>
    <s v="NA"/>
    <s v="NA"/>
    <s v="NA"/>
  </r>
  <r>
    <s v="China"/>
    <s v="China"/>
    <s v="CHN"/>
    <s v="East Asia"/>
    <x v="25"/>
    <x v="5"/>
    <n v="2009"/>
    <x v="19"/>
    <s v="NA"/>
    <n v="4862.2"/>
    <n v="765.6"/>
    <n v="127.6"/>
    <n v="5755.4"/>
    <s v="NA"/>
    <s v="NA"/>
    <s v="NA"/>
    <s v="NA"/>
    <s v="NA"/>
    <s v="NA"/>
    <s v="NA"/>
    <s v="NA"/>
    <s v="NA"/>
    <s v="NA"/>
  </r>
  <r>
    <s v="China"/>
    <s v="China"/>
    <s v="CHN"/>
    <s v="East Asia"/>
    <x v="26"/>
    <x v="5"/>
    <n v="2009"/>
    <x v="241"/>
    <s v="NA"/>
    <n v="6.4"/>
    <n v="1.8"/>
    <n v="6.2"/>
    <n v="14.4"/>
    <s v="NA"/>
    <s v="NA"/>
    <s v="NA"/>
    <s v="NA"/>
    <s v="NA"/>
    <s v="NA"/>
    <s v="NA"/>
    <s v="NA"/>
    <s v="NA"/>
    <s v="NA"/>
  </r>
  <r>
    <s v="China"/>
    <s v="China"/>
    <s v="CHN"/>
    <s v="East Asia"/>
    <x v="25"/>
    <x v="5"/>
    <n v="2009"/>
    <x v="241"/>
    <s v="NA"/>
    <n v="6.04"/>
    <n v="1.74"/>
    <n v="5.8"/>
    <n v="13.58"/>
    <s v="NA"/>
    <s v="NA"/>
    <s v="NA"/>
    <s v="NA"/>
    <s v="NA"/>
    <s v="NA"/>
    <s v="NA"/>
    <s v="NA"/>
    <s v="NA"/>
    <s v="NA"/>
  </r>
  <r>
    <s v="China"/>
    <s v="China"/>
    <s v="CHN"/>
    <s v="East Asia"/>
    <x v="26"/>
    <x v="5"/>
    <n v="2009"/>
    <x v="457"/>
    <s v="NA"/>
    <n v="320"/>
    <n v="120"/>
    <n v="62"/>
    <n v="502"/>
    <s v="NA"/>
    <s v="NA"/>
    <s v="NA"/>
    <s v="NA"/>
    <s v="NA"/>
    <s v="NA"/>
    <s v="NA"/>
    <s v="NA"/>
    <s v="NA"/>
    <s v="NA"/>
  </r>
  <r>
    <s v="China"/>
    <s v="China"/>
    <s v="CHN"/>
    <s v="East Asia"/>
    <x v="25"/>
    <x v="5"/>
    <n v="2009"/>
    <x v="457"/>
    <s v="NA"/>
    <n v="302"/>
    <n v="116"/>
    <n v="58"/>
    <n v="476"/>
    <s v="NA"/>
    <s v="NA"/>
    <s v="NA"/>
    <s v="NA"/>
    <s v="NA"/>
    <s v="NA"/>
    <s v="NA"/>
    <s v="NA"/>
    <s v="NA"/>
    <s v="NA"/>
  </r>
  <r>
    <s v="China"/>
    <s v="China"/>
    <s v="CHN"/>
    <s v="East Asia"/>
    <x v="26"/>
    <x v="5"/>
    <n v="2009"/>
    <x v="369"/>
    <s v="NA"/>
    <n v="2969.6"/>
    <n v="1546.2"/>
    <n v="322.39999999999901"/>
    <n v="4838.2"/>
    <s v="NA"/>
    <s v="NA"/>
    <s v="NA"/>
    <s v="NA"/>
    <s v="NA"/>
    <s v="NA"/>
    <s v="NA"/>
    <s v="NA"/>
    <s v="NA"/>
    <s v="NA"/>
  </r>
  <r>
    <s v="China"/>
    <s v="China"/>
    <s v="CHN"/>
    <s v="East Asia"/>
    <x v="25"/>
    <x v="5"/>
    <n v="2009"/>
    <x v="369"/>
    <s v="NA"/>
    <n v="2621.36"/>
    <n v="1413.46"/>
    <n v="289.99999999999898"/>
    <n v="4324.82"/>
    <s v="NA"/>
    <s v="NA"/>
    <s v="NA"/>
    <s v="NA"/>
    <s v="NA"/>
    <s v="NA"/>
    <s v="NA"/>
    <s v="NA"/>
    <s v="NA"/>
    <s v="NA"/>
  </r>
  <r>
    <s v="China"/>
    <s v="China"/>
    <s v="CHN"/>
    <s v="East Asia"/>
    <x v="26"/>
    <x v="5"/>
    <n v="2009"/>
    <x v="458"/>
    <s v="NA"/>
    <n v="1440"/>
    <n v="564"/>
    <n v="136.4"/>
    <n v="2140.4"/>
    <s v="NA"/>
    <s v="NA"/>
    <s v="NA"/>
    <s v="NA"/>
    <s v="NA"/>
    <s v="NA"/>
    <s v="NA"/>
    <s v="NA"/>
    <s v="NA"/>
    <s v="NA"/>
  </r>
  <r>
    <s v="China"/>
    <s v="China"/>
    <s v="CHN"/>
    <s v="East Asia"/>
    <x v="25"/>
    <x v="5"/>
    <n v="2009"/>
    <x v="458"/>
    <s v="NA"/>
    <n v="1449.6"/>
    <n v="580"/>
    <n v="133.4"/>
    <n v="2163"/>
    <s v="NA"/>
    <s v="NA"/>
    <s v="NA"/>
    <s v="NA"/>
    <s v="NA"/>
    <s v="NA"/>
    <s v="NA"/>
    <s v="NA"/>
    <s v="NA"/>
    <s v="NA"/>
  </r>
  <r>
    <s v="China"/>
    <s v="China"/>
    <s v="CHN"/>
    <s v="East Asia"/>
    <x v="26"/>
    <x v="5"/>
    <n v="2009"/>
    <x v="48"/>
    <s v="NA"/>
    <n v="5632"/>
    <n v="1800"/>
    <n v="1736"/>
    <n v="9168"/>
    <s v="NA"/>
    <s v="NA"/>
    <s v="NA"/>
    <s v="NA"/>
    <s v="NA"/>
    <s v="NA"/>
    <s v="NA"/>
    <s v="NA"/>
    <s v="NA"/>
    <s v="NA"/>
  </r>
  <r>
    <s v="China"/>
    <s v="China"/>
    <s v="CHN"/>
    <s v="East Asia"/>
    <x v="25"/>
    <x v="5"/>
    <n v="2009"/>
    <x v="48"/>
    <s v="NA"/>
    <n v="5496.4"/>
    <n v="1774.8"/>
    <n v="1624"/>
    <n v="8895.2000000000007"/>
    <s v="NA"/>
    <s v="NA"/>
    <s v="NA"/>
    <s v="NA"/>
    <s v="NA"/>
    <s v="NA"/>
    <s v="NA"/>
    <s v="NA"/>
    <s v="NA"/>
    <s v="NA"/>
  </r>
  <r>
    <s v="China"/>
    <s v="China"/>
    <s v="CHN"/>
    <s v="East Asia"/>
    <x v="26"/>
    <x v="5"/>
    <n v="2009"/>
    <x v="459"/>
    <s v="NA"/>
    <n v="448"/>
    <n v="360"/>
    <n v="62"/>
    <n v="870"/>
    <s v="NA"/>
    <s v="NA"/>
    <s v="NA"/>
    <s v="NA"/>
    <s v="NA"/>
    <s v="NA"/>
    <s v="NA"/>
    <s v="NA"/>
    <s v="NA"/>
    <s v="NA"/>
  </r>
  <r>
    <s v="China"/>
    <s v="China"/>
    <s v="CHN"/>
    <s v="East Asia"/>
    <x v="25"/>
    <x v="5"/>
    <n v="2009"/>
    <x v="459"/>
    <s v="NA"/>
    <n v="453"/>
    <n v="382.8"/>
    <n v="58"/>
    <n v="893.8"/>
    <s v="NA"/>
    <s v="NA"/>
    <s v="NA"/>
    <s v="NA"/>
    <s v="NA"/>
    <s v="NA"/>
    <s v="NA"/>
    <s v="NA"/>
    <s v="NA"/>
    <s v="NA"/>
  </r>
  <r>
    <s v="China"/>
    <s v="China"/>
    <s v="CHN"/>
    <s v="East Asia"/>
    <x v="26"/>
    <x v="5"/>
    <n v="2009"/>
    <x v="460"/>
    <s v="NA"/>
    <n v="512"/>
    <n v="276"/>
    <n v="310"/>
    <n v="1098"/>
    <s v="NA"/>
    <s v="NA"/>
    <s v="NA"/>
    <s v="NA"/>
    <s v="NA"/>
    <s v="NA"/>
    <s v="NA"/>
    <s v="NA"/>
    <s v="NA"/>
    <s v="NA"/>
  </r>
  <r>
    <s v="China"/>
    <s v="China"/>
    <s v="CHN"/>
    <s v="East Asia"/>
    <x v="25"/>
    <x v="5"/>
    <n v="2009"/>
    <x v="460"/>
    <s v="NA"/>
    <n v="453"/>
    <n v="255.2"/>
    <n v="278.39999999999998"/>
    <n v="986.6"/>
    <s v="NA"/>
    <s v="NA"/>
    <s v="NA"/>
    <s v="NA"/>
    <s v="NA"/>
    <s v="NA"/>
    <s v="NA"/>
    <s v="NA"/>
    <s v="NA"/>
    <s v="NA"/>
  </r>
  <r>
    <s v="China"/>
    <s v="China"/>
    <s v="CHN"/>
    <s v="East Asia"/>
    <x v="26"/>
    <x v="5"/>
    <n v="2009"/>
    <x v="16"/>
    <s v="NA"/>
    <n v="4320"/>
    <n v="1920"/>
    <n v="248"/>
    <n v="6488"/>
    <s v="NA"/>
    <s v="NA"/>
    <s v="NA"/>
    <s v="NA"/>
    <s v="NA"/>
    <s v="NA"/>
    <s v="NA"/>
    <s v="NA"/>
    <s v="NA"/>
    <s v="NA"/>
  </r>
  <r>
    <s v="China"/>
    <s v="China"/>
    <s v="CHN"/>
    <s v="East Asia"/>
    <x v="25"/>
    <x v="5"/>
    <n v="2009"/>
    <x v="16"/>
    <s v="NA"/>
    <n v="4258.2"/>
    <n v="1914"/>
    <n v="255.2"/>
    <n v="6427.4"/>
    <s v="NA"/>
    <s v="NA"/>
    <s v="NA"/>
    <s v="NA"/>
    <s v="NA"/>
    <s v="NA"/>
    <s v="NA"/>
    <s v="NA"/>
    <s v="NA"/>
    <s v="NA"/>
  </r>
  <r>
    <s v="Egypt"/>
    <s v="Egypt"/>
    <s v="EGY"/>
    <s v="Africa"/>
    <x v="25"/>
    <x v="5"/>
    <n v="2009"/>
    <x v="455"/>
    <s v="NA"/>
    <n v="44.1"/>
    <n v="10.8"/>
    <n v="1.96"/>
    <n v="56.86"/>
    <s v="NA"/>
    <s v="NA"/>
    <s v="NA"/>
    <s v="NA"/>
    <s v="NA"/>
    <s v="NA"/>
    <s v="NA"/>
    <s v="NA"/>
    <s v="NA"/>
    <s v="NA"/>
  </r>
  <r>
    <s v="Egypt"/>
    <s v="Egypt"/>
    <s v="EGY"/>
    <s v="Africa"/>
    <x v="26"/>
    <x v="5"/>
    <n v="2009"/>
    <x v="455"/>
    <s v="NA"/>
    <n v="43.75"/>
    <n v="10.98"/>
    <n v="2"/>
    <n v="56.73"/>
    <s v="NA"/>
    <s v="NA"/>
    <s v="NA"/>
    <s v="NA"/>
    <s v="NA"/>
    <s v="NA"/>
    <s v="NA"/>
    <s v="NA"/>
    <s v="NA"/>
    <s v="NA"/>
  </r>
  <r>
    <s v="Egypt"/>
    <s v="Egypt"/>
    <s v="EGY"/>
    <s v="Africa"/>
    <x v="25"/>
    <x v="5"/>
    <n v="2009"/>
    <x v="456"/>
    <s v="NA"/>
    <n v="239.4"/>
    <n v="108"/>
    <n v="17.149999999999999"/>
    <n v="364.55"/>
    <s v="NA"/>
    <s v="NA"/>
    <s v="NA"/>
    <s v="NA"/>
    <s v="NA"/>
    <s v="NA"/>
    <s v="NA"/>
    <s v="NA"/>
    <s v="NA"/>
    <s v="NA"/>
  </r>
  <r>
    <s v="Egypt"/>
    <s v="Egypt"/>
    <s v="EGY"/>
    <s v="Africa"/>
    <x v="26"/>
    <x v="5"/>
    <n v="2009"/>
    <x v="456"/>
    <s v="NA"/>
    <n v="237.5"/>
    <n v="109.8"/>
    <n v="17.5"/>
    <n v="364.8"/>
    <s v="NA"/>
    <s v="NA"/>
    <s v="NA"/>
    <s v="NA"/>
    <s v="NA"/>
    <s v="NA"/>
    <s v="NA"/>
    <s v="NA"/>
    <s v="NA"/>
    <s v="NA"/>
  </r>
  <r>
    <s v="Egypt"/>
    <s v="Egypt"/>
    <s v="EGY"/>
    <s v="Africa"/>
    <x v="25"/>
    <x v="5"/>
    <n v="2009"/>
    <x v="19"/>
    <s v="NA"/>
    <n v="340.2"/>
    <n v="25.2"/>
    <n v="7.35"/>
    <n v="372.75"/>
    <s v="NA"/>
    <s v="NA"/>
    <s v="NA"/>
    <s v="NA"/>
    <s v="NA"/>
    <s v="NA"/>
    <s v="NA"/>
    <s v="NA"/>
    <s v="NA"/>
    <s v="NA"/>
  </r>
  <r>
    <s v="Egypt"/>
    <s v="Egypt"/>
    <s v="EGY"/>
    <s v="Africa"/>
    <x v="26"/>
    <x v="5"/>
    <n v="2009"/>
    <x v="19"/>
    <s v="NA"/>
    <n v="337.5"/>
    <n v="25.62"/>
    <n v="7.5"/>
    <n v="370.62"/>
    <s v="NA"/>
    <s v="NA"/>
    <s v="NA"/>
    <s v="NA"/>
    <s v="NA"/>
    <s v="NA"/>
    <s v="NA"/>
    <s v="NA"/>
    <s v="NA"/>
    <s v="NA"/>
  </r>
  <r>
    <s v="Egypt"/>
    <s v="Egypt"/>
    <s v="EGY"/>
    <s v="Africa"/>
    <x v="26"/>
    <x v="5"/>
    <n v="2009"/>
    <x v="241"/>
    <s v="NA"/>
    <n v="0"/>
    <n v="0"/>
    <n v="0"/>
    <n v="0"/>
    <s v="NA"/>
    <s v="NA"/>
    <s v="NA"/>
    <s v="NA"/>
    <s v="NA"/>
    <s v="NA"/>
    <s v="NA"/>
    <s v="NA"/>
    <s v="NA"/>
    <s v="NA"/>
  </r>
  <r>
    <s v="Egypt"/>
    <s v="Egypt"/>
    <s v="EGY"/>
    <s v="Africa"/>
    <x v="25"/>
    <x v="5"/>
    <n v="2009"/>
    <x v="241"/>
    <s v="NA"/>
    <n v="0"/>
    <n v="0"/>
    <n v="0"/>
    <n v="0"/>
    <s v="NA"/>
    <s v="NA"/>
    <s v="NA"/>
    <s v="NA"/>
    <s v="NA"/>
    <s v="NA"/>
    <s v="NA"/>
    <s v="NA"/>
    <s v="NA"/>
    <s v="NA"/>
  </r>
  <r>
    <s v="Egypt"/>
    <s v="Egypt"/>
    <s v="EGY"/>
    <s v="Africa"/>
    <x v="25"/>
    <x v="5"/>
    <n v="2009"/>
    <x v="457"/>
    <s v="NA"/>
    <n v="56.7"/>
    <n v="6"/>
    <n v="0.98"/>
    <n v="63.68"/>
    <s v="NA"/>
    <s v="NA"/>
    <s v="NA"/>
    <s v="NA"/>
    <s v="NA"/>
    <s v="NA"/>
    <s v="NA"/>
    <s v="NA"/>
    <s v="NA"/>
    <s v="NA"/>
  </r>
  <r>
    <s v="Egypt"/>
    <s v="Egypt"/>
    <s v="EGY"/>
    <s v="Africa"/>
    <x v="26"/>
    <x v="5"/>
    <n v="2009"/>
    <x v="457"/>
    <s v="NA"/>
    <n v="56.25"/>
    <n v="6.1"/>
    <n v="1"/>
    <n v="63.35"/>
    <s v="NA"/>
    <s v="NA"/>
    <s v="NA"/>
    <s v="NA"/>
    <s v="NA"/>
    <s v="NA"/>
    <s v="NA"/>
    <s v="NA"/>
    <s v="NA"/>
    <s v="NA"/>
  </r>
  <r>
    <s v="Egypt"/>
    <s v="Egypt"/>
    <s v="EGY"/>
    <s v="Africa"/>
    <x v="25"/>
    <x v="5"/>
    <n v="2009"/>
    <x v="369"/>
    <s v="NA"/>
    <n v="99.540000000000106"/>
    <n v="23.52"/>
    <n v="4.1159999999999997"/>
    <n v="127.176"/>
    <s v="NA"/>
    <s v="NA"/>
    <s v="NA"/>
    <s v="NA"/>
    <s v="NA"/>
    <s v="NA"/>
    <s v="NA"/>
    <s v="NA"/>
    <s v="NA"/>
    <s v="NA"/>
  </r>
  <r>
    <s v="Egypt"/>
    <s v="Egypt"/>
    <s v="EGY"/>
    <s v="Africa"/>
    <x v="26"/>
    <x v="5"/>
    <n v="2009"/>
    <x v="369"/>
    <s v="NA"/>
    <n v="98.750000000000099"/>
    <n v="23.911999999999999"/>
    <n v="4.2"/>
    <n v="126.86199999999999"/>
    <s v="NA"/>
    <s v="NA"/>
    <s v="NA"/>
    <s v="NA"/>
    <s v="NA"/>
    <s v="NA"/>
    <s v="NA"/>
    <s v="NA"/>
    <s v="NA"/>
    <s v="NA"/>
  </r>
  <r>
    <s v="Egypt"/>
    <s v="Egypt"/>
    <s v="EGY"/>
    <s v="Africa"/>
    <x v="26"/>
    <x v="5"/>
    <n v="2009"/>
    <x v="458"/>
    <s v="NA"/>
    <n v="12.5"/>
    <n v="3.66"/>
    <n v="0.25"/>
    <n v="16.41"/>
    <s v="NA"/>
    <s v="NA"/>
    <s v="NA"/>
    <s v="NA"/>
    <s v="NA"/>
    <s v="NA"/>
    <s v="NA"/>
    <s v="NA"/>
    <s v="NA"/>
    <s v="NA"/>
  </r>
  <r>
    <s v="Egypt"/>
    <s v="Egypt"/>
    <s v="EGY"/>
    <s v="Africa"/>
    <x v="25"/>
    <x v="5"/>
    <n v="2009"/>
    <x v="458"/>
    <s v="NA"/>
    <n v="12.6"/>
    <n v="3.6"/>
    <n v="0.245"/>
    <n v="16.445"/>
    <s v="NA"/>
    <s v="NA"/>
    <s v="NA"/>
    <s v="NA"/>
    <s v="NA"/>
    <s v="NA"/>
    <s v="NA"/>
    <s v="NA"/>
    <s v="NA"/>
    <s v="NA"/>
  </r>
  <r>
    <s v="Egypt"/>
    <s v="Egypt"/>
    <s v="EGY"/>
    <s v="Africa"/>
    <x v="26"/>
    <x v="5"/>
    <n v="2009"/>
    <x v="48"/>
    <s v="NA"/>
    <n v="112.5"/>
    <n v="20.74"/>
    <n v="0"/>
    <n v="133.24"/>
    <s v="NA"/>
    <s v="NA"/>
    <s v="NA"/>
    <s v="NA"/>
    <s v="NA"/>
    <s v="NA"/>
    <s v="NA"/>
    <s v="NA"/>
    <s v="NA"/>
    <s v="NA"/>
  </r>
  <r>
    <s v="Egypt"/>
    <s v="Egypt"/>
    <s v="EGY"/>
    <s v="Africa"/>
    <x v="25"/>
    <x v="5"/>
    <n v="2009"/>
    <x v="48"/>
    <s v="NA"/>
    <n v="113.4"/>
    <n v="20.399999999999999"/>
    <n v="0"/>
    <n v="133.80000000000001"/>
    <s v="NA"/>
    <s v="NA"/>
    <s v="NA"/>
    <s v="NA"/>
    <s v="NA"/>
    <s v="NA"/>
    <s v="NA"/>
    <s v="NA"/>
    <s v="NA"/>
    <s v="NA"/>
  </r>
  <r>
    <s v="Egypt"/>
    <s v="Egypt"/>
    <s v="EGY"/>
    <s v="Africa"/>
    <x v="25"/>
    <x v="5"/>
    <n v="2009"/>
    <x v="459"/>
    <s v="NA"/>
    <n v="1.26"/>
    <n v="0.48"/>
    <n v="4.9000000000000002E-2"/>
    <n v="1.7889999999999999"/>
    <s v="NA"/>
    <s v="NA"/>
    <s v="NA"/>
    <s v="NA"/>
    <s v="NA"/>
    <s v="NA"/>
    <s v="NA"/>
    <s v="NA"/>
    <s v="NA"/>
    <s v="NA"/>
  </r>
  <r>
    <s v="Egypt"/>
    <s v="Egypt"/>
    <s v="EGY"/>
    <s v="Africa"/>
    <x v="26"/>
    <x v="5"/>
    <n v="2009"/>
    <x v="459"/>
    <s v="NA"/>
    <n v="1.25"/>
    <n v="0.48799999999999999"/>
    <n v="0.05"/>
    <n v="1.788"/>
    <s v="NA"/>
    <s v="NA"/>
    <s v="NA"/>
    <s v="NA"/>
    <s v="NA"/>
    <s v="NA"/>
    <s v="NA"/>
    <s v="NA"/>
    <s v="NA"/>
    <s v="NA"/>
  </r>
  <r>
    <s v="Egypt"/>
    <s v="Egypt"/>
    <s v="EGY"/>
    <s v="Africa"/>
    <x v="25"/>
    <x v="5"/>
    <n v="2009"/>
    <x v="460"/>
    <s v="NA"/>
    <n v="50.4"/>
    <n v="7.2"/>
    <n v="7.35"/>
    <n v="64.95"/>
    <s v="NA"/>
    <s v="NA"/>
    <s v="NA"/>
    <s v="NA"/>
    <s v="NA"/>
    <s v="NA"/>
    <s v="NA"/>
    <s v="NA"/>
    <s v="NA"/>
    <s v="NA"/>
  </r>
  <r>
    <s v="Egypt"/>
    <s v="Egypt"/>
    <s v="EGY"/>
    <s v="Africa"/>
    <x v="26"/>
    <x v="5"/>
    <n v="2009"/>
    <x v="460"/>
    <s v="NA"/>
    <n v="50"/>
    <n v="7.32"/>
    <n v="7.5"/>
    <n v="64.819999999999993"/>
    <s v="NA"/>
    <s v="NA"/>
    <s v="NA"/>
    <s v="NA"/>
    <s v="NA"/>
    <s v="NA"/>
    <s v="NA"/>
    <s v="NA"/>
    <s v="NA"/>
    <s v="NA"/>
  </r>
  <r>
    <s v="Egypt"/>
    <s v="Egypt"/>
    <s v="EGY"/>
    <s v="Africa"/>
    <x v="25"/>
    <x v="5"/>
    <n v="2009"/>
    <x v="16"/>
    <s v="NA"/>
    <n v="302.39999999999998"/>
    <n v="34.799999999999997"/>
    <n v="9.8000000000000007"/>
    <n v="347"/>
    <s v="NA"/>
    <s v="NA"/>
    <s v="NA"/>
    <s v="NA"/>
    <s v="NA"/>
    <s v="NA"/>
    <s v="NA"/>
    <s v="NA"/>
    <s v="NA"/>
    <s v="NA"/>
  </r>
  <r>
    <s v="Egypt"/>
    <s v="Egypt"/>
    <s v="EGY"/>
    <s v="Africa"/>
    <x v="26"/>
    <x v="5"/>
    <n v="2009"/>
    <x v="16"/>
    <s v="NA"/>
    <n v="300"/>
    <n v="35.380000000000003"/>
    <n v="10"/>
    <n v="345.38"/>
    <s v="NA"/>
    <s v="NA"/>
    <s v="NA"/>
    <s v="NA"/>
    <s v="NA"/>
    <s v="NA"/>
    <s v="NA"/>
    <s v="NA"/>
    <s v="NA"/>
    <s v="NA"/>
  </r>
  <r>
    <s v="India"/>
    <s v="India"/>
    <s v="IND"/>
    <s v="South Asia"/>
    <x v="26"/>
    <x v="5"/>
    <n v="2009"/>
    <x v="455"/>
    <s v="NA"/>
    <n v="951.14499999999998"/>
    <n v="458.08"/>
    <n v="146.13499999999999"/>
    <n v="1555.36"/>
    <s v="NA"/>
    <s v="NA"/>
    <s v="NA"/>
    <s v="NA"/>
    <s v="NA"/>
    <s v="NA"/>
    <s v="NA"/>
    <s v="NA"/>
    <s v="NA"/>
    <s v="NA"/>
  </r>
  <r>
    <s v="India"/>
    <s v="India"/>
    <s v="IND"/>
    <s v="South Asia"/>
    <x v="25"/>
    <x v="5"/>
    <n v="2009"/>
    <x v="455"/>
    <s v="NA"/>
    <n v="895.245"/>
    <n v="443.44"/>
    <n v="128.42500000000001"/>
    <n v="1467.11"/>
    <s v="NA"/>
    <s v="NA"/>
    <s v="NA"/>
    <s v="NA"/>
    <s v="NA"/>
    <s v="NA"/>
    <s v="NA"/>
    <s v="NA"/>
    <s v="NA"/>
    <s v="NA"/>
  </r>
  <r>
    <s v="India"/>
    <s v="India"/>
    <s v="IND"/>
    <s v="South Asia"/>
    <x v="26"/>
    <x v="5"/>
    <n v="2009"/>
    <x v="456"/>
    <s v="NA"/>
    <n v="1024.31"/>
    <n v="629.86"/>
    <n v="584.54"/>
    <n v="2238.71"/>
    <s v="NA"/>
    <s v="NA"/>
    <s v="NA"/>
    <s v="NA"/>
    <s v="NA"/>
    <s v="NA"/>
    <s v="NA"/>
    <s v="NA"/>
    <s v="NA"/>
    <s v="NA"/>
  </r>
  <r>
    <s v="India"/>
    <s v="India"/>
    <s v="IND"/>
    <s v="South Asia"/>
    <x v="25"/>
    <x v="5"/>
    <n v="2009"/>
    <x v="456"/>
    <s v="NA"/>
    <n v="964.11"/>
    <n v="609.73"/>
    <n v="513.70000000000005"/>
    <n v="2087.54"/>
    <s v="NA"/>
    <s v="NA"/>
    <s v="NA"/>
    <s v="NA"/>
    <s v="NA"/>
    <s v="NA"/>
    <s v="NA"/>
    <s v="NA"/>
    <s v="NA"/>
    <s v="NA"/>
  </r>
  <r>
    <s v="India"/>
    <s v="India"/>
    <s v="IND"/>
    <s v="South Asia"/>
    <x v="26"/>
    <x v="5"/>
    <n v="2009"/>
    <x v="19"/>
    <s v="NA"/>
    <n v="365.82499999999999"/>
    <n v="85.89"/>
    <n v="26.57"/>
    <n v="478.28500000000003"/>
    <s v="NA"/>
    <s v="NA"/>
    <s v="NA"/>
    <s v="NA"/>
    <s v="NA"/>
    <s v="NA"/>
    <s v="NA"/>
    <s v="NA"/>
    <s v="NA"/>
    <s v="NA"/>
  </r>
  <r>
    <s v="India"/>
    <s v="India"/>
    <s v="IND"/>
    <s v="South Asia"/>
    <x v="25"/>
    <x v="5"/>
    <n v="2009"/>
    <x v="19"/>
    <s v="NA"/>
    <n v="344.32499999999999"/>
    <n v="83.144999999999996"/>
    <n v="23.35"/>
    <n v="450.82"/>
    <s v="NA"/>
    <s v="NA"/>
    <s v="NA"/>
    <s v="NA"/>
    <s v="NA"/>
    <s v="NA"/>
    <s v="NA"/>
    <s v="NA"/>
    <s v="NA"/>
    <s v="NA"/>
  </r>
  <r>
    <s v="India"/>
    <s v="India"/>
    <s v="IND"/>
    <s v="South Asia"/>
    <x v="26"/>
    <x v="5"/>
    <n v="2009"/>
    <x v="241"/>
    <s v="NA"/>
    <n v="0"/>
    <n v="0"/>
    <n v="0"/>
    <n v="0"/>
    <s v="NA"/>
    <s v="NA"/>
    <s v="NA"/>
    <s v="NA"/>
    <s v="NA"/>
    <s v="NA"/>
    <s v="NA"/>
    <s v="NA"/>
    <s v="NA"/>
    <s v="NA"/>
  </r>
  <r>
    <s v="India"/>
    <s v="India"/>
    <s v="IND"/>
    <s v="South Asia"/>
    <x v="25"/>
    <x v="5"/>
    <n v="2009"/>
    <x v="241"/>
    <s v="NA"/>
    <n v="0"/>
    <n v="0"/>
    <n v="0"/>
    <n v="0"/>
    <s v="NA"/>
    <s v="NA"/>
    <s v="NA"/>
    <s v="NA"/>
    <s v="NA"/>
    <s v="NA"/>
    <s v="NA"/>
    <s v="NA"/>
    <s v="NA"/>
    <s v="NA"/>
  </r>
  <r>
    <s v="India"/>
    <s v="India"/>
    <s v="IND"/>
    <s v="South Asia"/>
    <x v="26"/>
    <x v="5"/>
    <n v="2009"/>
    <x v="457"/>
    <s v="NA"/>
    <n v="658.48500000000001"/>
    <n v="286.3"/>
    <n v="66.424999999999997"/>
    <n v="1011.21"/>
    <s v="NA"/>
    <s v="NA"/>
    <s v="NA"/>
    <s v="NA"/>
    <s v="NA"/>
    <s v="NA"/>
    <s v="NA"/>
    <s v="NA"/>
    <s v="NA"/>
    <s v="NA"/>
  </r>
  <r>
    <s v="India"/>
    <s v="India"/>
    <s v="IND"/>
    <s v="South Asia"/>
    <x v="25"/>
    <x v="5"/>
    <n v="2009"/>
    <x v="457"/>
    <s v="NA"/>
    <n v="619.78499999999997"/>
    <n v="277.14999999999998"/>
    <n v="58.375"/>
    <n v="955.31"/>
    <s v="NA"/>
    <s v="NA"/>
    <s v="NA"/>
    <s v="NA"/>
    <s v="NA"/>
    <s v="NA"/>
    <s v="NA"/>
    <s v="NA"/>
    <s v="NA"/>
    <s v="NA"/>
  </r>
  <r>
    <s v="India"/>
    <s v="India"/>
    <s v="IND"/>
    <s v="South Asia"/>
    <x v="25"/>
    <x v="5"/>
    <n v="2009"/>
    <x v="369"/>
    <s v="NA"/>
    <n v="2479.14"/>
    <n v="859.16499999999996"/>
    <n v="256.85000000000002"/>
    <n v="3595.1550000000002"/>
    <s v="NA"/>
    <s v="NA"/>
    <s v="NA"/>
    <s v="NA"/>
    <s v="NA"/>
    <s v="NA"/>
    <s v="NA"/>
    <s v="NA"/>
    <s v="NA"/>
    <s v="NA"/>
  </r>
  <r>
    <s v="India"/>
    <s v="India"/>
    <s v="IND"/>
    <s v="South Asia"/>
    <x v="26"/>
    <x v="5"/>
    <n v="2009"/>
    <x v="369"/>
    <s v="NA"/>
    <n v="2633.94"/>
    <n v="887.53"/>
    <n v="292.27"/>
    <n v="3813.74"/>
    <s v="NA"/>
    <s v="NA"/>
    <s v="NA"/>
    <s v="NA"/>
    <s v="NA"/>
    <s v="NA"/>
    <s v="NA"/>
    <s v="NA"/>
    <s v="NA"/>
    <s v="NA"/>
  </r>
  <r>
    <s v="India"/>
    <s v="India"/>
    <s v="IND"/>
    <s v="South Asia"/>
    <x v="26"/>
    <x v="5"/>
    <n v="2009"/>
    <x v="458"/>
    <s v="NA"/>
    <n v="658.48500000000001"/>
    <n v="400.82"/>
    <n v="132.85"/>
    <n v="1192.155"/>
    <s v="NA"/>
    <s v="NA"/>
    <s v="NA"/>
    <s v="NA"/>
    <s v="NA"/>
    <s v="NA"/>
    <s v="NA"/>
    <s v="NA"/>
    <s v="NA"/>
    <s v="NA"/>
  </r>
  <r>
    <s v="India"/>
    <s v="India"/>
    <s v="IND"/>
    <s v="South Asia"/>
    <x v="25"/>
    <x v="5"/>
    <n v="2009"/>
    <x v="458"/>
    <s v="NA"/>
    <n v="619.78499999999997"/>
    <n v="388.01"/>
    <n v="116.75"/>
    <n v="1124.5450000000001"/>
    <s v="NA"/>
    <s v="NA"/>
    <s v="NA"/>
    <s v="NA"/>
    <s v="NA"/>
    <s v="NA"/>
    <s v="NA"/>
    <s v="NA"/>
    <s v="NA"/>
    <s v="NA"/>
  </r>
  <r>
    <s v="India"/>
    <s v="India"/>
    <s v="IND"/>
    <s v="South Asia"/>
    <x v="26"/>
    <x v="5"/>
    <n v="2009"/>
    <x v="48"/>
    <s v="NA"/>
    <n v="4389.8999999999996"/>
    <n v="1431.5"/>
    <n v="903.38"/>
    <n v="6724.78"/>
    <s v="NA"/>
    <s v="NA"/>
    <s v="NA"/>
    <s v="NA"/>
    <s v="NA"/>
    <s v="NA"/>
    <s v="NA"/>
    <s v="NA"/>
    <s v="NA"/>
    <s v="NA"/>
  </r>
  <r>
    <s v="India"/>
    <s v="India"/>
    <s v="IND"/>
    <s v="South Asia"/>
    <x v="25"/>
    <x v="5"/>
    <n v="2009"/>
    <x v="48"/>
    <s v="NA"/>
    <n v="4131.8999999999996"/>
    <n v="1385.75"/>
    <n v="793.9"/>
    <n v="6311.55"/>
    <s v="NA"/>
    <s v="NA"/>
    <s v="NA"/>
    <s v="NA"/>
    <s v="NA"/>
    <s v="NA"/>
    <s v="NA"/>
    <s v="NA"/>
    <s v="NA"/>
    <s v="NA"/>
  </r>
  <r>
    <s v="India"/>
    <s v="India"/>
    <s v="IND"/>
    <s v="South Asia"/>
    <x v="26"/>
    <x v="5"/>
    <n v="2009"/>
    <x v="459"/>
    <s v="NA"/>
    <n v="146.33000000000001"/>
    <n v="143.15"/>
    <n v="26.57"/>
    <n v="316.05"/>
    <s v="NA"/>
    <s v="NA"/>
    <s v="NA"/>
    <s v="NA"/>
    <s v="NA"/>
    <s v="NA"/>
    <s v="NA"/>
    <s v="NA"/>
    <s v="NA"/>
    <s v="NA"/>
  </r>
  <r>
    <s v="India"/>
    <s v="India"/>
    <s v="IND"/>
    <s v="South Asia"/>
    <x v="25"/>
    <x v="5"/>
    <n v="2009"/>
    <x v="459"/>
    <s v="NA"/>
    <n v="137.72999999999999"/>
    <n v="138.57499999999999"/>
    <n v="23.35"/>
    <n v="299.65499999999997"/>
    <s v="NA"/>
    <s v="NA"/>
    <s v="NA"/>
    <s v="NA"/>
    <s v="NA"/>
    <s v="NA"/>
    <s v="NA"/>
    <s v="NA"/>
    <s v="NA"/>
    <s v="NA"/>
  </r>
  <r>
    <s v="India"/>
    <s v="India"/>
    <s v="IND"/>
    <s v="South Asia"/>
    <x v="25"/>
    <x v="5"/>
    <n v="2009"/>
    <x v="460"/>
    <s v="NA"/>
    <n v="688.65"/>
    <n v="249.435"/>
    <n v="233.5"/>
    <n v="1171.585"/>
    <s v="NA"/>
    <s v="NA"/>
    <s v="NA"/>
    <s v="NA"/>
    <s v="NA"/>
    <s v="NA"/>
    <s v="NA"/>
    <s v="NA"/>
    <s v="NA"/>
    <s v="NA"/>
  </r>
  <r>
    <s v="India"/>
    <s v="India"/>
    <s v="IND"/>
    <s v="South Asia"/>
    <x v="26"/>
    <x v="5"/>
    <n v="2009"/>
    <x v="460"/>
    <s v="NA"/>
    <n v="731.65"/>
    <n v="257.67"/>
    <n v="265.7"/>
    <n v="1255.02"/>
    <s v="NA"/>
    <s v="NA"/>
    <s v="NA"/>
    <s v="NA"/>
    <s v="NA"/>
    <s v="NA"/>
    <s v="NA"/>
    <s v="NA"/>
    <s v="NA"/>
    <s v="NA"/>
  </r>
  <r>
    <s v="India"/>
    <s v="India"/>
    <s v="IND"/>
    <s v="South Asia"/>
    <x v="26"/>
    <x v="5"/>
    <n v="2009"/>
    <x v="16"/>
    <s v="NA"/>
    <n v="3072.93"/>
    <n v="1145.2"/>
    <n v="212.56"/>
    <n v="4430.6899999999996"/>
    <s v="NA"/>
    <s v="NA"/>
    <s v="NA"/>
    <s v="NA"/>
    <s v="NA"/>
    <s v="NA"/>
    <s v="NA"/>
    <s v="NA"/>
    <s v="NA"/>
    <s v="NA"/>
  </r>
  <r>
    <s v="India"/>
    <s v="India"/>
    <s v="IND"/>
    <s v="South Asia"/>
    <x v="25"/>
    <x v="5"/>
    <n v="2009"/>
    <x v="16"/>
    <s v="NA"/>
    <n v="2892.33"/>
    <n v="1108.5999999999999"/>
    <n v="186.8"/>
    <n v="4187.7299999999996"/>
    <s v="NA"/>
    <s v="NA"/>
    <s v="NA"/>
    <s v="NA"/>
    <s v="NA"/>
    <s v="NA"/>
    <s v="NA"/>
    <s v="NA"/>
    <s v="NA"/>
    <s v="NA"/>
  </r>
  <r>
    <s v="Indonesia"/>
    <s v="Indonesia"/>
    <s v="IDN"/>
    <s v="East Asia"/>
    <x v="25"/>
    <x v="5"/>
    <n v="2009"/>
    <x v="455"/>
    <s v="NA"/>
    <n v="1.175"/>
    <n v="0.72"/>
    <n v="0.4"/>
    <n v="2.2949999999999999"/>
    <s v="NA"/>
    <s v="NA"/>
    <s v="NA"/>
    <s v="NA"/>
    <s v="NA"/>
    <s v="NA"/>
    <s v="NA"/>
    <s v="NA"/>
    <s v="NA"/>
    <s v="NA"/>
  </r>
  <r>
    <s v="Indonesia"/>
    <s v="Indonesia"/>
    <s v="IDN"/>
    <s v="East Asia"/>
    <x v="26"/>
    <x v="5"/>
    <n v="2009"/>
    <x v="455"/>
    <s v="NA"/>
    <n v="1.298"/>
    <n v="0.76500000000000001"/>
    <n v="0.42499999999999999"/>
    <n v="2.488"/>
    <s v="NA"/>
    <s v="NA"/>
    <s v="NA"/>
    <s v="NA"/>
    <s v="NA"/>
    <s v="NA"/>
    <s v="NA"/>
    <s v="NA"/>
    <s v="NA"/>
    <s v="NA"/>
  </r>
  <r>
    <s v="Indonesia"/>
    <s v="Indonesia"/>
    <s v="IDN"/>
    <s v="East Asia"/>
    <x v="25"/>
    <x v="5"/>
    <n v="2009"/>
    <x v="456"/>
    <s v="NA"/>
    <n v="211.5"/>
    <n v="48"/>
    <n v="96"/>
    <n v="355.5"/>
    <s v="NA"/>
    <s v="NA"/>
    <s v="NA"/>
    <s v="NA"/>
    <s v="NA"/>
    <s v="NA"/>
    <s v="NA"/>
    <s v="NA"/>
    <s v="NA"/>
    <s v="NA"/>
  </r>
  <r>
    <s v="Indonesia"/>
    <s v="Indonesia"/>
    <s v="IDN"/>
    <s v="East Asia"/>
    <x v="26"/>
    <x v="5"/>
    <n v="2009"/>
    <x v="456"/>
    <s v="NA"/>
    <n v="233.64"/>
    <n v="51"/>
    <n v="102"/>
    <n v="386.64"/>
    <s v="NA"/>
    <s v="NA"/>
    <s v="NA"/>
    <s v="NA"/>
    <s v="NA"/>
    <s v="NA"/>
    <s v="NA"/>
    <s v="NA"/>
    <s v="NA"/>
    <s v="NA"/>
  </r>
  <r>
    <s v="Indonesia"/>
    <s v="Indonesia"/>
    <s v="IDN"/>
    <s v="East Asia"/>
    <x v="26"/>
    <x v="5"/>
    <n v="2009"/>
    <x v="19"/>
    <s v="NA"/>
    <n v="389.4"/>
    <n v="76.5"/>
    <n v="85"/>
    <n v="550.9"/>
    <s v="NA"/>
    <s v="NA"/>
    <s v="NA"/>
    <s v="NA"/>
    <s v="NA"/>
    <s v="NA"/>
    <s v="NA"/>
    <s v="NA"/>
    <s v="NA"/>
    <s v="NA"/>
  </r>
  <r>
    <s v="Indonesia"/>
    <s v="Indonesia"/>
    <s v="IDN"/>
    <s v="East Asia"/>
    <x v="25"/>
    <x v="5"/>
    <n v="2009"/>
    <x v="19"/>
    <s v="NA"/>
    <n v="352.5"/>
    <n v="72"/>
    <n v="80"/>
    <n v="504.5"/>
    <s v="NA"/>
    <s v="NA"/>
    <s v="NA"/>
    <s v="NA"/>
    <s v="NA"/>
    <s v="NA"/>
    <s v="NA"/>
    <s v="NA"/>
    <s v="NA"/>
    <s v="NA"/>
  </r>
  <r>
    <s v="Indonesia"/>
    <s v="Indonesia"/>
    <s v="IDN"/>
    <s v="East Asia"/>
    <x v="25"/>
    <x v="5"/>
    <n v="2009"/>
    <x v="241"/>
    <s v="NA"/>
    <n v="305.5"/>
    <n v="120"/>
    <n v="384"/>
    <n v="809.5"/>
    <s v="NA"/>
    <s v="NA"/>
    <s v="NA"/>
    <s v="NA"/>
    <s v="NA"/>
    <s v="NA"/>
    <s v="NA"/>
    <s v="NA"/>
    <s v="NA"/>
    <s v="NA"/>
  </r>
  <r>
    <s v="Indonesia"/>
    <s v="Indonesia"/>
    <s v="IDN"/>
    <s v="East Asia"/>
    <x v="26"/>
    <x v="5"/>
    <n v="2009"/>
    <x v="241"/>
    <s v="NA"/>
    <n v="337.48"/>
    <n v="127.5"/>
    <n v="408"/>
    <n v="872.98"/>
    <s v="NA"/>
    <s v="NA"/>
    <s v="NA"/>
    <s v="NA"/>
    <s v="NA"/>
    <s v="NA"/>
    <s v="NA"/>
    <s v="NA"/>
    <s v="NA"/>
    <s v="NA"/>
  </r>
  <r>
    <s v="Indonesia"/>
    <s v="Indonesia"/>
    <s v="IDN"/>
    <s v="East Asia"/>
    <x v="26"/>
    <x v="5"/>
    <n v="2009"/>
    <x v="457"/>
    <s v="NA"/>
    <n v="0"/>
    <n v="0"/>
    <n v="0"/>
    <n v="0"/>
    <s v="NA"/>
    <s v="NA"/>
    <s v="NA"/>
    <s v="NA"/>
    <s v="NA"/>
    <s v="NA"/>
    <s v="NA"/>
    <s v="NA"/>
    <s v="NA"/>
    <s v="NA"/>
  </r>
  <r>
    <s v="Indonesia"/>
    <s v="Indonesia"/>
    <s v="IDN"/>
    <s v="East Asia"/>
    <x v="25"/>
    <x v="5"/>
    <n v="2009"/>
    <x v="457"/>
    <s v="NA"/>
    <n v="0"/>
    <n v="0"/>
    <n v="0"/>
    <n v="0"/>
    <s v="NA"/>
    <s v="NA"/>
    <s v="NA"/>
    <s v="NA"/>
    <s v="NA"/>
    <s v="NA"/>
    <s v="NA"/>
    <s v="NA"/>
    <s v="NA"/>
    <s v="NA"/>
  </r>
  <r>
    <s v="Indonesia"/>
    <s v="Indonesia"/>
    <s v="IDN"/>
    <s v="East Asia"/>
    <x v="26"/>
    <x v="5"/>
    <n v="2009"/>
    <x v="369"/>
    <s v="NA"/>
    <n v="377.71800000000002"/>
    <n v="85.935000000000002"/>
    <n v="45.475000000000001"/>
    <n v="509.12799999999999"/>
    <s v="NA"/>
    <s v="NA"/>
    <s v="NA"/>
    <s v="NA"/>
    <s v="NA"/>
    <s v="NA"/>
    <s v="NA"/>
    <s v="NA"/>
    <s v="NA"/>
    <s v="NA"/>
  </r>
  <r>
    <s v="Indonesia"/>
    <s v="Indonesia"/>
    <s v="IDN"/>
    <s v="East Asia"/>
    <x v="25"/>
    <x v="5"/>
    <n v="2009"/>
    <x v="369"/>
    <s v="NA"/>
    <n v="341.92500000000001"/>
    <n v="80.88"/>
    <n v="42.8"/>
    <n v="465.60500000000002"/>
    <s v="NA"/>
    <s v="NA"/>
    <s v="NA"/>
    <s v="NA"/>
    <s v="NA"/>
    <s v="NA"/>
    <s v="NA"/>
    <s v="NA"/>
    <s v="NA"/>
    <s v="NA"/>
  </r>
  <r>
    <s v="Indonesia"/>
    <s v="Indonesia"/>
    <s v="IDN"/>
    <s v="East Asia"/>
    <x v="25"/>
    <x v="5"/>
    <n v="2009"/>
    <x v="458"/>
    <s v="NA"/>
    <n v="23.5"/>
    <n v="14.4"/>
    <n v="8"/>
    <n v="45.9"/>
    <s v="NA"/>
    <s v="NA"/>
    <s v="NA"/>
    <s v="NA"/>
    <s v="NA"/>
    <s v="NA"/>
    <s v="NA"/>
    <s v="NA"/>
    <s v="NA"/>
    <s v="NA"/>
  </r>
  <r>
    <s v="Indonesia"/>
    <s v="Indonesia"/>
    <s v="IDN"/>
    <s v="East Asia"/>
    <x v="26"/>
    <x v="5"/>
    <n v="2009"/>
    <x v="458"/>
    <s v="NA"/>
    <n v="25.96"/>
    <n v="15.3"/>
    <n v="8.5"/>
    <n v="49.76"/>
    <s v="NA"/>
    <s v="NA"/>
    <s v="NA"/>
    <s v="NA"/>
    <s v="NA"/>
    <s v="NA"/>
    <s v="NA"/>
    <s v="NA"/>
    <s v="NA"/>
    <s v="NA"/>
  </r>
  <r>
    <s v="Indonesia"/>
    <s v="Indonesia"/>
    <s v="IDN"/>
    <s v="East Asia"/>
    <x v="26"/>
    <x v="5"/>
    <n v="2009"/>
    <x v="48"/>
    <s v="NA"/>
    <n v="1168.2"/>
    <n v="112.2"/>
    <n v="119"/>
    <n v="1399.4"/>
    <s v="NA"/>
    <s v="NA"/>
    <s v="NA"/>
    <s v="NA"/>
    <s v="NA"/>
    <s v="NA"/>
    <s v="NA"/>
    <s v="NA"/>
    <s v="NA"/>
    <s v="NA"/>
  </r>
  <r>
    <s v="Indonesia"/>
    <s v="Indonesia"/>
    <s v="IDN"/>
    <s v="East Asia"/>
    <x v="25"/>
    <x v="5"/>
    <n v="2009"/>
    <x v="48"/>
    <s v="NA"/>
    <n v="1057.5"/>
    <n v="105.6"/>
    <n v="112"/>
    <n v="1275.0999999999999"/>
    <s v="NA"/>
    <s v="NA"/>
    <s v="NA"/>
    <s v="NA"/>
    <s v="NA"/>
    <s v="NA"/>
    <s v="NA"/>
    <s v="NA"/>
    <s v="NA"/>
    <s v="NA"/>
  </r>
  <r>
    <s v="Indonesia"/>
    <s v="Indonesia"/>
    <s v="IDN"/>
    <s v="East Asia"/>
    <x v="26"/>
    <x v="5"/>
    <n v="2009"/>
    <x v="459"/>
    <s v="NA"/>
    <n v="10.384"/>
    <n v="15.3"/>
    <n v="5.0999999999999996"/>
    <n v="30.783999999999999"/>
    <s v="NA"/>
    <s v="NA"/>
    <s v="NA"/>
    <s v="NA"/>
    <s v="NA"/>
    <s v="NA"/>
    <s v="NA"/>
    <s v="NA"/>
    <s v="NA"/>
    <s v="NA"/>
  </r>
  <r>
    <s v="Indonesia"/>
    <s v="Indonesia"/>
    <s v="IDN"/>
    <s v="East Asia"/>
    <x v="25"/>
    <x v="5"/>
    <n v="2009"/>
    <x v="459"/>
    <s v="NA"/>
    <n v="9.4"/>
    <n v="14.4"/>
    <n v="4.8"/>
    <n v="28.6"/>
    <s v="NA"/>
    <s v="NA"/>
    <s v="NA"/>
    <s v="NA"/>
    <s v="NA"/>
    <s v="NA"/>
    <s v="NA"/>
    <s v="NA"/>
    <s v="NA"/>
    <s v="NA"/>
  </r>
  <r>
    <s v="Indonesia"/>
    <s v="Indonesia"/>
    <s v="IDN"/>
    <s v="East Asia"/>
    <x v="25"/>
    <x v="5"/>
    <n v="2009"/>
    <x v="460"/>
    <s v="NA"/>
    <n v="47"/>
    <n v="24"/>
    <n v="72"/>
    <n v="143"/>
    <s v="NA"/>
    <s v="NA"/>
    <s v="NA"/>
    <s v="NA"/>
    <s v="NA"/>
    <s v="NA"/>
    <s v="NA"/>
    <s v="NA"/>
    <s v="NA"/>
    <s v="NA"/>
  </r>
  <r>
    <s v="Indonesia"/>
    <s v="Indonesia"/>
    <s v="IDN"/>
    <s v="East Asia"/>
    <x v="26"/>
    <x v="5"/>
    <n v="2009"/>
    <x v="460"/>
    <s v="NA"/>
    <n v="51.92"/>
    <n v="25.5"/>
    <n v="76.5"/>
    <n v="153.91999999999999"/>
    <s v="NA"/>
    <s v="NA"/>
    <s v="NA"/>
    <s v="NA"/>
    <s v="NA"/>
    <s v="NA"/>
    <s v="NA"/>
    <s v="NA"/>
    <s v="NA"/>
    <s v="NA"/>
  </r>
  <r>
    <s v="Indonesia"/>
    <s v="Indonesia"/>
    <s v="IDN"/>
    <s v="East Asia"/>
    <x v="26"/>
    <x v="5"/>
    <n v="2009"/>
    <x v="16"/>
    <s v="NA"/>
    <n v="0"/>
    <n v="0"/>
    <n v="0"/>
    <n v="0"/>
    <s v="NA"/>
    <s v="NA"/>
    <s v="NA"/>
    <s v="NA"/>
    <s v="NA"/>
    <s v="NA"/>
    <s v="NA"/>
    <s v="NA"/>
    <s v="NA"/>
    <s v="NA"/>
  </r>
  <r>
    <s v="Indonesia"/>
    <s v="Indonesia"/>
    <s v="IDN"/>
    <s v="East Asia"/>
    <x v="25"/>
    <x v="5"/>
    <n v="2009"/>
    <x v="16"/>
    <s v="NA"/>
    <n v="0"/>
    <n v="0"/>
    <n v="0"/>
    <n v="0"/>
    <s v="NA"/>
    <s v="NA"/>
    <s v="NA"/>
    <s v="NA"/>
    <s v="NA"/>
    <s v="NA"/>
    <s v="NA"/>
    <s v="NA"/>
    <s v="NA"/>
    <s v="NA"/>
  </r>
  <r>
    <s v="Iran"/>
    <s v="Iran (Islamic Republic of)"/>
    <s v="IRN"/>
    <s v="West Asia"/>
    <x v="25"/>
    <x v="5"/>
    <n v="2009"/>
    <x v="455"/>
    <s v="NA"/>
    <n v="23"/>
    <n v="7.5"/>
    <n v="3"/>
    <n v="33.5"/>
    <s v="NA"/>
    <s v="NA"/>
    <s v="NA"/>
    <s v="NA"/>
    <s v="NA"/>
    <s v="NA"/>
    <s v="NA"/>
    <s v="NA"/>
    <s v="NA"/>
    <s v="NA"/>
  </r>
  <r>
    <s v="Iran"/>
    <s v="Iran (Islamic Republic of)"/>
    <s v="IRN"/>
    <s v="West Asia"/>
    <x v="26"/>
    <x v="5"/>
    <n v="2009"/>
    <x v="455"/>
    <s v="NA"/>
    <n v="20"/>
    <n v="6.6"/>
    <n v="2.7"/>
    <n v="29.3"/>
    <s v="NA"/>
    <s v="NA"/>
    <s v="NA"/>
    <s v="NA"/>
    <s v="NA"/>
    <s v="NA"/>
    <s v="NA"/>
    <s v="NA"/>
    <s v="NA"/>
    <s v="NA"/>
  </r>
  <r>
    <s v="Iran"/>
    <s v="Iran (Islamic Republic of)"/>
    <s v="IRN"/>
    <s v="West Asia"/>
    <x v="26"/>
    <x v="5"/>
    <n v="2009"/>
    <x v="456"/>
    <s v="NA"/>
    <n v="150"/>
    <n v="101.2"/>
    <n v="79.2"/>
    <n v="330.4"/>
    <s v="NA"/>
    <s v="NA"/>
    <s v="NA"/>
    <s v="NA"/>
    <s v="NA"/>
    <s v="NA"/>
    <s v="NA"/>
    <s v="NA"/>
    <s v="NA"/>
    <s v="NA"/>
  </r>
  <r>
    <s v="Iran"/>
    <s v="Iran (Islamic Republic of)"/>
    <s v="IRN"/>
    <s v="West Asia"/>
    <x v="25"/>
    <x v="5"/>
    <n v="2009"/>
    <x v="456"/>
    <s v="NA"/>
    <n v="172.5"/>
    <n v="115"/>
    <n v="88"/>
    <n v="375.5"/>
    <s v="NA"/>
    <s v="NA"/>
    <s v="NA"/>
    <s v="NA"/>
    <s v="NA"/>
    <s v="NA"/>
    <s v="NA"/>
    <s v="NA"/>
    <s v="NA"/>
    <s v="NA"/>
  </r>
  <r>
    <s v="Iran"/>
    <s v="Iran (Islamic Republic of)"/>
    <s v="IRN"/>
    <s v="West Asia"/>
    <x v="25"/>
    <x v="5"/>
    <n v="2009"/>
    <x v="19"/>
    <s v="NA"/>
    <n v="63.25"/>
    <n v="25"/>
    <n v="7"/>
    <n v="95.25"/>
    <s v="NA"/>
    <s v="NA"/>
    <s v="NA"/>
    <s v="NA"/>
    <s v="NA"/>
    <s v="NA"/>
    <s v="NA"/>
    <s v="NA"/>
    <s v="NA"/>
    <s v="NA"/>
  </r>
  <r>
    <s v="Iran"/>
    <s v="Iran (Islamic Republic of)"/>
    <s v="IRN"/>
    <s v="West Asia"/>
    <x v="26"/>
    <x v="5"/>
    <n v="2009"/>
    <x v="19"/>
    <s v="NA"/>
    <n v="55"/>
    <n v="22"/>
    <n v="6.3"/>
    <n v="83.3"/>
    <s v="NA"/>
    <s v="NA"/>
    <s v="NA"/>
    <s v="NA"/>
    <s v="NA"/>
    <s v="NA"/>
    <s v="NA"/>
    <s v="NA"/>
    <s v="NA"/>
    <s v="NA"/>
  </r>
  <r>
    <s v="Iran"/>
    <s v="Iran (Islamic Republic of)"/>
    <s v="IRN"/>
    <s v="West Asia"/>
    <x v="25"/>
    <x v="5"/>
    <n v="2009"/>
    <x v="241"/>
    <s v="NA"/>
    <n v="0"/>
    <n v="0"/>
    <n v="0"/>
    <n v="0"/>
    <s v="NA"/>
    <s v="NA"/>
    <s v="NA"/>
    <s v="NA"/>
    <s v="NA"/>
    <s v="NA"/>
    <s v="NA"/>
    <s v="NA"/>
    <s v="NA"/>
    <s v="NA"/>
  </r>
  <r>
    <s v="Iran"/>
    <s v="Iran (Islamic Republic of)"/>
    <s v="IRN"/>
    <s v="West Asia"/>
    <x v="26"/>
    <x v="5"/>
    <n v="2009"/>
    <x v="241"/>
    <s v="NA"/>
    <n v="0"/>
    <n v="0"/>
    <n v="0"/>
    <n v="0"/>
    <s v="NA"/>
    <s v="NA"/>
    <s v="NA"/>
    <s v="NA"/>
    <s v="NA"/>
    <s v="NA"/>
    <s v="NA"/>
    <s v="NA"/>
    <s v="NA"/>
    <s v="NA"/>
  </r>
  <r>
    <s v="Iran"/>
    <s v="Iran (Islamic Republic of)"/>
    <s v="IRN"/>
    <s v="West Asia"/>
    <x v="25"/>
    <x v="5"/>
    <n v="2009"/>
    <x v="457"/>
    <s v="NA"/>
    <n v="92"/>
    <n v="37.5"/>
    <n v="11"/>
    <n v="140.5"/>
    <s v="NA"/>
    <s v="NA"/>
    <s v="NA"/>
    <s v="NA"/>
    <s v="NA"/>
    <s v="NA"/>
    <s v="NA"/>
    <s v="NA"/>
    <s v="NA"/>
    <s v="NA"/>
  </r>
  <r>
    <s v="Iran"/>
    <s v="Iran (Islamic Republic of)"/>
    <s v="IRN"/>
    <s v="West Asia"/>
    <x v="26"/>
    <x v="5"/>
    <n v="2009"/>
    <x v="457"/>
    <s v="NA"/>
    <n v="80"/>
    <n v="33"/>
    <n v="9.9"/>
    <n v="122.9"/>
    <s v="NA"/>
    <s v="NA"/>
    <s v="NA"/>
    <s v="NA"/>
    <s v="NA"/>
    <s v="NA"/>
    <s v="NA"/>
    <s v="NA"/>
    <s v="NA"/>
    <s v="NA"/>
  </r>
  <r>
    <s v="Iran"/>
    <s v="Iran (Islamic Republic of)"/>
    <s v="IRN"/>
    <s v="West Asia"/>
    <x v="26"/>
    <x v="5"/>
    <n v="2009"/>
    <x v="369"/>
    <s v="NA"/>
    <n v="178"/>
    <n v="55.879999999999903"/>
    <n v="18.36"/>
    <n v="252.24"/>
    <s v="NA"/>
    <s v="NA"/>
    <s v="NA"/>
    <s v="NA"/>
    <s v="NA"/>
    <s v="NA"/>
    <s v="NA"/>
    <s v="NA"/>
    <s v="NA"/>
    <s v="NA"/>
  </r>
  <r>
    <s v="Iran"/>
    <s v="Iran (Islamic Republic of)"/>
    <s v="IRN"/>
    <s v="West Asia"/>
    <x v="25"/>
    <x v="5"/>
    <n v="2009"/>
    <x v="369"/>
    <s v="NA"/>
    <n v="204.7"/>
    <n v="63.499999999999901"/>
    <n v="20.399999999999999"/>
    <n v="288.60000000000002"/>
    <s v="NA"/>
    <s v="NA"/>
    <s v="NA"/>
    <s v="NA"/>
    <s v="NA"/>
    <s v="NA"/>
    <s v="NA"/>
    <s v="NA"/>
    <s v="NA"/>
    <s v="NA"/>
  </r>
  <r>
    <s v="Iran"/>
    <s v="Iran (Islamic Republic of)"/>
    <s v="IRN"/>
    <s v="West Asia"/>
    <x v="26"/>
    <x v="5"/>
    <n v="2009"/>
    <x v="458"/>
    <s v="NA"/>
    <n v="45"/>
    <n v="28.6"/>
    <n v="8.1"/>
    <n v="81.7"/>
    <s v="NA"/>
    <s v="NA"/>
    <s v="NA"/>
    <s v="NA"/>
    <s v="NA"/>
    <s v="NA"/>
    <s v="NA"/>
    <s v="NA"/>
    <s v="NA"/>
    <s v="NA"/>
  </r>
  <r>
    <s v="Iran"/>
    <s v="Iran (Islamic Republic of)"/>
    <s v="IRN"/>
    <s v="West Asia"/>
    <x v="25"/>
    <x v="5"/>
    <n v="2009"/>
    <x v="458"/>
    <s v="NA"/>
    <n v="51.75"/>
    <n v="32.5"/>
    <n v="9"/>
    <n v="93.25"/>
    <s v="NA"/>
    <s v="NA"/>
    <s v="NA"/>
    <s v="NA"/>
    <s v="NA"/>
    <s v="NA"/>
    <s v="NA"/>
    <s v="NA"/>
    <s v="NA"/>
    <s v="NA"/>
  </r>
  <r>
    <s v="Iran"/>
    <s v="Iran (Islamic Republic of)"/>
    <s v="IRN"/>
    <s v="West Asia"/>
    <x v="25"/>
    <x v="5"/>
    <n v="2009"/>
    <x v="48"/>
    <s v="NA"/>
    <n v="86.25"/>
    <n v="27.5"/>
    <n v="8"/>
    <n v="121.75"/>
    <s v="NA"/>
    <s v="NA"/>
    <s v="NA"/>
    <s v="NA"/>
    <s v="NA"/>
    <s v="NA"/>
    <s v="NA"/>
    <s v="NA"/>
    <s v="NA"/>
    <s v="NA"/>
  </r>
  <r>
    <s v="Iran"/>
    <s v="Iran (Islamic Republic of)"/>
    <s v="IRN"/>
    <s v="West Asia"/>
    <x v="26"/>
    <x v="5"/>
    <n v="2009"/>
    <x v="48"/>
    <s v="NA"/>
    <n v="75"/>
    <n v="24.2"/>
    <n v="7.2"/>
    <n v="106.4"/>
    <s v="NA"/>
    <s v="NA"/>
    <s v="NA"/>
    <s v="NA"/>
    <s v="NA"/>
    <s v="NA"/>
    <s v="NA"/>
    <s v="NA"/>
    <s v="NA"/>
    <s v="NA"/>
  </r>
  <r>
    <s v="Iran"/>
    <s v="Iran (Islamic Republic of)"/>
    <s v="IRN"/>
    <s v="West Asia"/>
    <x v="25"/>
    <x v="5"/>
    <n v="2009"/>
    <x v="459"/>
    <s v="NA"/>
    <n v="2.2999999999999998"/>
    <n v="4"/>
    <n v="0.6"/>
    <n v="6.9"/>
    <s v="NA"/>
    <s v="NA"/>
    <s v="NA"/>
    <s v="NA"/>
    <s v="NA"/>
    <s v="NA"/>
    <s v="NA"/>
    <s v="NA"/>
    <s v="NA"/>
    <s v="NA"/>
  </r>
  <r>
    <s v="Iran"/>
    <s v="Iran (Islamic Republic of)"/>
    <s v="IRN"/>
    <s v="West Asia"/>
    <x v="26"/>
    <x v="5"/>
    <n v="2009"/>
    <x v="459"/>
    <s v="NA"/>
    <n v="2"/>
    <n v="3.52"/>
    <n v="0.54"/>
    <n v="6.06"/>
    <s v="NA"/>
    <s v="NA"/>
    <s v="NA"/>
    <s v="NA"/>
    <s v="NA"/>
    <s v="NA"/>
    <s v="NA"/>
    <s v="NA"/>
    <s v="NA"/>
    <s v="NA"/>
  </r>
  <r>
    <s v="Iran"/>
    <s v="Iran (Islamic Republic of)"/>
    <s v="IRN"/>
    <s v="West Asia"/>
    <x v="26"/>
    <x v="5"/>
    <n v="2009"/>
    <x v="460"/>
    <s v="NA"/>
    <n v="35"/>
    <n v="15.4"/>
    <n v="4.5"/>
    <n v="54.9"/>
    <s v="NA"/>
    <s v="NA"/>
    <s v="NA"/>
    <s v="NA"/>
    <s v="NA"/>
    <s v="NA"/>
    <s v="NA"/>
    <s v="NA"/>
    <s v="NA"/>
    <s v="NA"/>
  </r>
  <r>
    <s v="Iran"/>
    <s v="Iran (Islamic Republic of)"/>
    <s v="IRN"/>
    <s v="West Asia"/>
    <x v="25"/>
    <x v="5"/>
    <n v="2009"/>
    <x v="460"/>
    <s v="NA"/>
    <n v="40.25"/>
    <n v="17.5"/>
    <n v="5"/>
    <n v="62.75"/>
    <s v="NA"/>
    <s v="NA"/>
    <s v="NA"/>
    <s v="NA"/>
    <s v="NA"/>
    <s v="NA"/>
    <s v="NA"/>
    <s v="NA"/>
    <s v="NA"/>
    <s v="NA"/>
  </r>
  <r>
    <s v="Iran"/>
    <s v="Iran (Islamic Republic of)"/>
    <s v="IRN"/>
    <s v="West Asia"/>
    <x v="25"/>
    <x v="5"/>
    <n v="2009"/>
    <x v="16"/>
    <s v="NA"/>
    <n v="414"/>
    <n v="170"/>
    <n v="48"/>
    <n v="632"/>
    <s v="NA"/>
    <s v="NA"/>
    <s v="NA"/>
    <s v="NA"/>
    <s v="NA"/>
    <s v="NA"/>
    <s v="NA"/>
    <s v="NA"/>
    <s v="NA"/>
    <s v="NA"/>
  </r>
  <r>
    <s v="Iran"/>
    <s v="Iran (Islamic Republic of)"/>
    <s v="IRN"/>
    <s v="West Asia"/>
    <x v="26"/>
    <x v="5"/>
    <n v="2009"/>
    <x v="16"/>
    <s v="NA"/>
    <n v="360"/>
    <n v="149.6"/>
    <n v="43.2"/>
    <n v="552.79999999999995"/>
    <s v="NA"/>
    <s v="NA"/>
    <s v="NA"/>
    <s v="NA"/>
    <s v="NA"/>
    <s v="NA"/>
    <s v="NA"/>
    <s v="NA"/>
    <s v="NA"/>
    <s v="NA"/>
  </r>
  <r>
    <s v="Malaysia"/>
    <s v="Malaysia"/>
    <s v="MYS"/>
    <s v="East Asia"/>
    <x v="25"/>
    <x v="5"/>
    <n v="2009"/>
    <x v="455"/>
    <s v="NA"/>
    <n v="0"/>
    <n v="0"/>
    <n v="0"/>
    <n v="0"/>
    <s v="NA"/>
    <s v="NA"/>
    <s v="NA"/>
    <s v="NA"/>
    <s v="NA"/>
    <s v="NA"/>
    <s v="NA"/>
    <s v="NA"/>
    <s v="NA"/>
    <s v="NA"/>
  </r>
  <r>
    <s v="Malaysia"/>
    <s v="Malaysia"/>
    <s v="MYS"/>
    <s v="East Asia"/>
    <x v="26"/>
    <x v="5"/>
    <n v="2009"/>
    <x v="455"/>
    <s v="NA"/>
    <n v="0"/>
    <n v="0"/>
    <n v="0"/>
    <n v="0"/>
    <s v="NA"/>
    <s v="NA"/>
    <s v="NA"/>
    <s v="NA"/>
    <s v="NA"/>
    <s v="NA"/>
    <s v="NA"/>
    <s v="NA"/>
    <s v="NA"/>
    <s v="NA"/>
  </r>
  <r>
    <s v="Malaysia"/>
    <s v="Malaysia"/>
    <s v="MYS"/>
    <s v="East Asia"/>
    <x v="26"/>
    <x v="5"/>
    <n v="2009"/>
    <x v="456"/>
    <s v="NA"/>
    <n v="18"/>
    <n v="15"/>
    <n v="21"/>
    <n v="54"/>
    <s v="NA"/>
    <s v="NA"/>
    <s v="NA"/>
    <s v="NA"/>
    <s v="NA"/>
    <s v="NA"/>
    <s v="NA"/>
    <s v="NA"/>
    <s v="NA"/>
    <s v="NA"/>
  </r>
  <r>
    <s v="Malaysia"/>
    <s v="Malaysia"/>
    <s v="MYS"/>
    <s v="East Asia"/>
    <x v="25"/>
    <x v="5"/>
    <n v="2009"/>
    <x v="456"/>
    <s v="NA"/>
    <n v="16.2"/>
    <n v="13.8"/>
    <n v="20"/>
    <n v="50"/>
    <s v="NA"/>
    <s v="NA"/>
    <s v="NA"/>
    <s v="NA"/>
    <s v="NA"/>
    <s v="NA"/>
    <s v="NA"/>
    <s v="NA"/>
    <s v="NA"/>
    <s v="NA"/>
  </r>
  <r>
    <s v="Malaysia"/>
    <s v="Malaysia"/>
    <s v="MYS"/>
    <s v="East Asia"/>
    <x v="25"/>
    <x v="5"/>
    <n v="2009"/>
    <x v="19"/>
    <s v="NA"/>
    <n v="2.7"/>
    <n v="1.1499999999999999"/>
    <n v="1"/>
    <n v="4.8499999999999996"/>
    <s v="NA"/>
    <s v="NA"/>
    <s v="NA"/>
    <s v="NA"/>
    <s v="NA"/>
    <s v="NA"/>
    <s v="NA"/>
    <s v="NA"/>
    <s v="NA"/>
    <s v="NA"/>
  </r>
  <r>
    <s v="Malaysia"/>
    <s v="Malaysia"/>
    <s v="MYS"/>
    <s v="East Asia"/>
    <x v="26"/>
    <x v="5"/>
    <n v="2009"/>
    <x v="19"/>
    <s v="NA"/>
    <n v="3"/>
    <n v="1.25"/>
    <n v="1.05"/>
    <n v="5.3"/>
    <s v="NA"/>
    <s v="NA"/>
    <s v="NA"/>
    <s v="NA"/>
    <s v="NA"/>
    <s v="NA"/>
    <s v="NA"/>
    <s v="NA"/>
    <s v="NA"/>
    <s v="NA"/>
  </r>
  <r>
    <s v="Malaysia"/>
    <s v="Malaysia"/>
    <s v="MYS"/>
    <s v="East Asia"/>
    <x v="25"/>
    <x v="5"/>
    <n v="2009"/>
    <x v="241"/>
    <s v="NA"/>
    <n v="351"/>
    <n v="126.5"/>
    <n v="850"/>
    <n v="1327.5"/>
    <s v="NA"/>
    <s v="NA"/>
    <s v="NA"/>
    <s v="NA"/>
    <s v="NA"/>
    <s v="NA"/>
    <s v="NA"/>
    <s v="NA"/>
    <s v="NA"/>
    <s v="NA"/>
  </r>
  <r>
    <s v="Malaysia"/>
    <s v="Malaysia"/>
    <s v="MYS"/>
    <s v="East Asia"/>
    <x v="26"/>
    <x v="5"/>
    <n v="2009"/>
    <x v="241"/>
    <s v="NA"/>
    <n v="390"/>
    <n v="137.5"/>
    <n v="892.5"/>
    <n v="1420"/>
    <s v="NA"/>
    <s v="NA"/>
    <s v="NA"/>
    <s v="NA"/>
    <s v="NA"/>
    <s v="NA"/>
    <s v="NA"/>
    <s v="NA"/>
    <s v="NA"/>
    <s v="NA"/>
  </r>
  <r>
    <s v="Malaysia"/>
    <s v="Malaysia"/>
    <s v="MYS"/>
    <s v="East Asia"/>
    <x v="26"/>
    <x v="5"/>
    <n v="2009"/>
    <x v="457"/>
    <s v="NA"/>
    <n v="0"/>
    <n v="0"/>
    <n v="0"/>
    <n v="0"/>
    <s v="NA"/>
    <s v="NA"/>
    <s v="NA"/>
    <s v="NA"/>
    <s v="NA"/>
    <s v="NA"/>
    <s v="NA"/>
    <s v="NA"/>
    <s v="NA"/>
    <s v="NA"/>
  </r>
  <r>
    <s v="Malaysia"/>
    <s v="Malaysia"/>
    <s v="MYS"/>
    <s v="East Asia"/>
    <x v="25"/>
    <x v="5"/>
    <n v="2009"/>
    <x v="457"/>
    <s v="NA"/>
    <n v="0"/>
    <n v="0"/>
    <n v="0"/>
    <n v="0"/>
    <s v="NA"/>
    <s v="NA"/>
    <s v="NA"/>
    <s v="NA"/>
    <s v="NA"/>
    <s v="NA"/>
    <s v="NA"/>
    <s v="NA"/>
    <s v="NA"/>
    <s v="NA"/>
  </r>
  <r>
    <s v="Malaysia"/>
    <s v="Malaysia"/>
    <s v="MYS"/>
    <s v="East Asia"/>
    <x v="26"/>
    <x v="5"/>
    <n v="2009"/>
    <x v="369"/>
    <s v="NA"/>
    <n v="96.3"/>
    <n v="47.575000000000003"/>
    <n v="80.325000000000003"/>
    <n v="224.2"/>
    <s v="NA"/>
    <s v="NA"/>
    <s v="NA"/>
    <s v="NA"/>
    <s v="NA"/>
    <s v="NA"/>
    <s v="NA"/>
    <s v="NA"/>
    <s v="NA"/>
    <s v="NA"/>
  </r>
  <r>
    <s v="Malaysia"/>
    <s v="Malaysia"/>
    <s v="MYS"/>
    <s v="East Asia"/>
    <x v="25"/>
    <x v="5"/>
    <n v="2009"/>
    <x v="369"/>
    <s v="NA"/>
    <n v="86.67"/>
    <n v="43.768999999999998"/>
    <n v="76.5"/>
    <n v="206.93899999999999"/>
    <s v="NA"/>
    <s v="NA"/>
    <s v="NA"/>
    <s v="NA"/>
    <s v="NA"/>
    <s v="NA"/>
    <s v="NA"/>
    <s v="NA"/>
    <s v="NA"/>
    <s v="NA"/>
  </r>
  <r>
    <s v="Malaysia"/>
    <s v="Malaysia"/>
    <s v="MYS"/>
    <s v="East Asia"/>
    <x v="26"/>
    <x v="5"/>
    <n v="2009"/>
    <x v="458"/>
    <s v="NA"/>
    <n v="0.9"/>
    <n v="0.5"/>
    <n v="0.52500000000000002"/>
    <n v="1.925"/>
    <s v="NA"/>
    <s v="NA"/>
    <s v="NA"/>
    <s v="NA"/>
    <s v="NA"/>
    <s v="NA"/>
    <s v="NA"/>
    <s v="NA"/>
    <s v="NA"/>
    <s v="NA"/>
  </r>
  <r>
    <s v="Malaysia"/>
    <s v="Malaysia"/>
    <s v="MYS"/>
    <s v="East Asia"/>
    <x v="25"/>
    <x v="5"/>
    <n v="2009"/>
    <x v="458"/>
    <s v="NA"/>
    <n v="0.81"/>
    <n v="0.46"/>
    <n v="0.5"/>
    <n v="1.77"/>
    <s v="NA"/>
    <s v="NA"/>
    <s v="NA"/>
    <s v="NA"/>
    <s v="NA"/>
    <s v="NA"/>
    <s v="NA"/>
    <s v="NA"/>
    <s v="NA"/>
    <s v="NA"/>
  </r>
  <r>
    <s v="Malaysia"/>
    <s v="Malaysia"/>
    <s v="MYS"/>
    <s v="East Asia"/>
    <x v="26"/>
    <x v="5"/>
    <n v="2009"/>
    <x v="48"/>
    <s v="NA"/>
    <n v="90"/>
    <n v="47.424999999999997"/>
    <n v="52.5"/>
    <n v="189.92500000000001"/>
    <s v="NA"/>
    <s v="NA"/>
    <s v="NA"/>
    <s v="NA"/>
    <s v="NA"/>
    <s v="NA"/>
    <s v="NA"/>
    <s v="NA"/>
    <s v="NA"/>
    <s v="NA"/>
  </r>
  <r>
    <s v="Malaysia"/>
    <s v="Malaysia"/>
    <s v="MYS"/>
    <s v="East Asia"/>
    <x v="25"/>
    <x v="5"/>
    <n v="2009"/>
    <x v="48"/>
    <s v="NA"/>
    <n v="81"/>
    <n v="43.631"/>
    <n v="50"/>
    <n v="174.631"/>
    <s v="NA"/>
    <s v="NA"/>
    <s v="NA"/>
    <s v="NA"/>
    <s v="NA"/>
    <s v="NA"/>
    <s v="NA"/>
    <s v="NA"/>
    <s v="NA"/>
    <s v="NA"/>
  </r>
  <r>
    <s v="Malaysia"/>
    <s v="Malaysia"/>
    <s v="MYS"/>
    <s v="East Asia"/>
    <x v="26"/>
    <x v="5"/>
    <n v="2009"/>
    <x v="459"/>
    <s v="NA"/>
    <n v="0"/>
    <n v="0"/>
    <n v="0"/>
    <n v="0"/>
    <s v="NA"/>
    <s v="NA"/>
    <s v="NA"/>
    <s v="NA"/>
    <s v="NA"/>
    <s v="NA"/>
    <s v="NA"/>
    <s v="NA"/>
    <s v="NA"/>
    <s v="NA"/>
  </r>
  <r>
    <s v="Malaysia"/>
    <s v="Malaysia"/>
    <s v="MYS"/>
    <s v="East Asia"/>
    <x v="25"/>
    <x v="5"/>
    <n v="2009"/>
    <x v="459"/>
    <s v="NA"/>
    <n v="0"/>
    <n v="0"/>
    <n v="0"/>
    <n v="0"/>
    <s v="NA"/>
    <s v="NA"/>
    <s v="NA"/>
    <s v="NA"/>
    <s v="NA"/>
    <s v="NA"/>
    <s v="NA"/>
    <s v="NA"/>
    <s v="NA"/>
    <s v="NA"/>
  </r>
  <r>
    <s v="Malaysia"/>
    <s v="Malaysia"/>
    <s v="MYS"/>
    <s v="East Asia"/>
    <x v="26"/>
    <x v="5"/>
    <n v="2009"/>
    <x v="460"/>
    <s v="NA"/>
    <n v="1.8"/>
    <n v="0.75"/>
    <n v="2.1"/>
    <n v="4.6500000000000004"/>
    <s v="NA"/>
    <s v="NA"/>
    <s v="NA"/>
    <s v="NA"/>
    <s v="NA"/>
    <s v="NA"/>
    <s v="NA"/>
    <s v="NA"/>
    <s v="NA"/>
    <s v="NA"/>
  </r>
  <r>
    <s v="Malaysia"/>
    <s v="Malaysia"/>
    <s v="MYS"/>
    <s v="East Asia"/>
    <x v="25"/>
    <x v="5"/>
    <n v="2009"/>
    <x v="460"/>
    <s v="NA"/>
    <n v="1.62"/>
    <n v="0.69"/>
    <n v="2"/>
    <n v="4.3099999999999996"/>
    <s v="NA"/>
    <s v="NA"/>
    <s v="NA"/>
    <s v="NA"/>
    <s v="NA"/>
    <s v="NA"/>
    <s v="NA"/>
    <s v="NA"/>
    <s v="NA"/>
    <s v="NA"/>
  </r>
  <r>
    <s v="Malaysia"/>
    <s v="Malaysia"/>
    <s v="MYS"/>
    <s v="East Asia"/>
    <x v="25"/>
    <x v="5"/>
    <n v="2009"/>
    <x v="16"/>
    <s v="NA"/>
    <n v="0"/>
    <n v="0"/>
    <n v="0"/>
    <n v="0"/>
    <s v="NA"/>
    <s v="NA"/>
    <s v="NA"/>
    <s v="NA"/>
    <s v="NA"/>
    <s v="NA"/>
    <s v="NA"/>
    <s v="NA"/>
    <s v="NA"/>
    <s v="NA"/>
  </r>
  <r>
    <s v="Malaysia"/>
    <s v="Malaysia"/>
    <s v="MYS"/>
    <s v="East Asia"/>
    <x v="26"/>
    <x v="5"/>
    <n v="2009"/>
    <x v="16"/>
    <s v="NA"/>
    <n v="0"/>
    <n v="0"/>
    <n v="0"/>
    <n v="0"/>
    <s v="NA"/>
    <s v="NA"/>
    <s v="NA"/>
    <s v="NA"/>
    <s v="NA"/>
    <s v="NA"/>
    <s v="NA"/>
    <s v="NA"/>
    <s v="NA"/>
    <s v="NA"/>
  </r>
  <r>
    <s v="Mexico"/>
    <s v="Mexico"/>
    <s v="MEX"/>
    <s v="Latin America"/>
    <x v="25"/>
    <x v="5"/>
    <n v="2009"/>
    <x v="455"/>
    <s v="NA"/>
    <n v="5.6"/>
    <n v="3.12"/>
    <n v="1.98"/>
    <n v="10.7"/>
    <s v="NA"/>
    <s v="NA"/>
    <s v="NA"/>
    <s v="NA"/>
    <s v="NA"/>
    <s v="NA"/>
    <s v="NA"/>
    <s v="NA"/>
    <s v="NA"/>
    <s v="NA"/>
  </r>
  <r>
    <s v="Mexico"/>
    <s v="Mexico"/>
    <s v="MEX"/>
    <s v="Latin America"/>
    <x v="26"/>
    <x v="5"/>
    <n v="2009"/>
    <x v="455"/>
    <s v="NA"/>
    <n v="5.7"/>
    <n v="3"/>
    <n v="1.98"/>
    <n v="10.68"/>
    <s v="NA"/>
    <s v="NA"/>
    <s v="NA"/>
    <s v="NA"/>
    <s v="NA"/>
    <s v="NA"/>
    <s v="NA"/>
    <s v="NA"/>
    <s v="NA"/>
    <s v="NA"/>
  </r>
  <r>
    <s v="Mexico"/>
    <s v="Mexico"/>
    <s v="MEX"/>
    <s v="Latin America"/>
    <x v="25"/>
    <x v="5"/>
    <n v="2009"/>
    <x v="456"/>
    <s v="NA"/>
    <n v="166.88"/>
    <n v="83.2"/>
    <n v="103.62"/>
    <n v="353.7"/>
    <s v="NA"/>
    <s v="NA"/>
    <s v="NA"/>
    <s v="NA"/>
    <s v="NA"/>
    <s v="NA"/>
    <s v="NA"/>
    <s v="NA"/>
    <s v="NA"/>
    <s v="NA"/>
  </r>
  <r>
    <s v="Mexico"/>
    <s v="Mexico"/>
    <s v="MEX"/>
    <s v="Latin America"/>
    <x v="26"/>
    <x v="5"/>
    <n v="2009"/>
    <x v="456"/>
    <s v="NA"/>
    <n v="169.86"/>
    <n v="80"/>
    <n v="103.62"/>
    <n v="353.48"/>
    <s v="NA"/>
    <s v="NA"/>
    <s v="NA"/>
    <s v="NA"/>
    <s v="NA"/>
    <s v="NA"/>
    <s v="NA"/>
    <s v="NA"/>
    <s v="NA"/>
    <s v="NA"/>
  </r>
  <r>
    <s v="Mexico"/>
    <s v="Mexico"/>
    <s v="MEX"/>
    <s v="Latin America"/>
    <x v="26"/>
    <x v="5"/>
    <n v="2009"/>
    <x v="19"/>
    <s v="NA"/>
    <n v="698.82"/>
    <n v="100"/>
    <n v="19.8"/>
    <n v="818.62"/>
    <s v="NA"/>
    <s v="NA"/>
    <s v="NA"/>
    <s v="NA"/>
    <s v="NA"/>
    <s v="NA"/>
    <s v="NA"/>
    <s v="NA"/>
    <s v="NA"/>
    <s v="NA"/>
  </r>
  <r>
    <s v="Mexico"/>
    <s v="Mexico"/>
    <s v="MEX"/>
    <s v="Latin America"/>
    <x v="25"/>
    <x v="5"/>
    <n v="2009"/>
    <x v="19"/>
    <s v="NA"/>
    <n v="686.56"/>
    <n v="104"/>
    <n v="19.8"/>
    <n v="810.36"/>
    <s v="NA"/>
    <s v="NA"/>
    <s v="NA"/>
    <s v="NA"/>
    <s v="NA"/>
    <s v="NA"/>
    <s v="NA"/>
    <s v="NA"/>
    <s v="NA"/>
    <s v="NA"/>
  </r>
  <r>
    <s v="Mexico"/>
    <s v="Mexico"/>
    <s v="MEX"/>
    <s v="Latin America"/>
    <x v="26"/>
    <x v="5"/>
    <n v="2009"/>
    <x v="241"/>
    <s v="NA"/>
    <n v="13.68"/>
    <n v="10"/>
    <n v="9.9"/>
    <n v="33.58"/>
    <s v="NA"/>
    <s v="NA"/>
    <s v="NA"/>
    <s v="NA"/>
    <s v="NA"/>
    <s v="NA"/>
    <s v="NA"/>
    <s v="NA"/>
    <s v="NA"/>
    <s v="NA"/>
  </r>
  <r>
    <s v="Mexico"/>
    <s v="Mexico"/>
    <s v="MEX"/>
    <s v="Latin America"/>
    <x v="25"/>
    <x v="5"/>
    <n v="2009"/>
    <x v="241"/>
    <s v="NA"/>
    <n v="13.44"/>
    <n v="10.4"/>
    <n v="9.9"/>
    <n v="33.74"/>
    <s v="NA"/>
    <s v="NA"/>
    <s v="NA"/>
    <s v="NA"/>
    <s v="NA"/>
    <s v="NA"/>
    <s v="NA"/>
    <s v="NA"/>
    <s v="NA"/>
    <s v="NA"/>
  </r>
  <r>
    <s v="Mexico"/>
    <s v="Mexico"/>
    <s v="MEX"/>
    <s v="Latin America"/>
    <x v="26"/>
    <x v="5"/>
    <n v="2009"/>
    <x v="457"/>
    <s v="NA"/>
    <n v="20.52"/>
    <n v="2"/>
    <n v="0"/>
    <n v="22.52"/>
    <s v="NA"/>
    <s v="NA"/>
    <s v="NA"/>
    <s v="NA"/>
    <s v="NA"/>
    <s v="NA"/>
    <s v="NA"/>
    <s v="NA"/>
    <s v="NA"/>
    <s v="NA"/>
  </r>
  <r>
    <s v="Mexico"/>
    <s v="Mexico"/>
    <s v="MEX"/>
    <s v="Latin America"/>
    <x v="25"/>
    <x v="5"/>
    <n v="2009"/>
    <x v="457"/>
    <s v="NA"/>
    <n v="20.16"/>
    <n v="2.08"/>
    <n v="0"/>
    <n v="22.24"/>
    <s v="NA"/>
    <s v="NA"/>
    <s v="NA"/>
    <s v="NA"/>
    <s v="NA"/>
    <s v="NA"/>
    <s v="NA"/>
    <s v="NA"/>
    <s v="NA"/>
    <s v="NA"/>
  </r>
  <r>
    <s v="Mexico"/>
    <s v="Mexico"/>
    <s v="MEX"/>
    <s v="Latin America"/>
    <x v="25"/>
    <x v="5"/>
    <n v="2009"/>
    <x v="369"/>
    <s v="NA"/>
    <n v="91.839999999999904"/>
    <n v="21.06"/>
    <n v="16.940000000000001"/>
    <n v="129.84"/>
    <s v="NA"/>
    <s v="NA"/>
    <s v="NA"/>
    <s v="NA"/>
    <s v="NA"/>
    <s v="NA"/>
    <s v="NA"/>
    <s v="NA"/>
    <s v="NA"/>
    <s v="NA"/>
  </r>
  <r>
    <s v="Mexico"/>
    <s v="Mexico"/>
    <s v="MEX"/>
    <s v="Latin America"/>
    <x v="26"/>
    <x v="5"/>
    <n v="2009"/>
    <x v="369"/>
    <s v="NA"/>
    <n v="93.479999999999905"/>
    <n v="20.25"/>
    <n v="16.940000000000001"/>
    <n v="130.66999999999999"/>
    <s v="NA"/>
    <s v="NA"/>
    <s v="NA"/>
    <s v="NA"/>
    <s v="NA"/>
    <s v="NA"/>
    <s v="NA"/>
    <s v="NA"/>
    <s v="NA"/>
    <s v="NA"/>
  </r>
  <r>
    <s v="Mexico"/>
    <s v="Mexico"/>
    <s v="MEX"/>
    <s v="Latin America"/>
    <x v="26"/>
    <x v="5"/>
    <n v="2009"/>
    <x v="458"/>
    <s v="NA"/>
    <n v="2.2799999999999998"/>
    <n v="0.5"/>
    <n v="0"/>
    <n v="2.78"/>
    <s v="NA"/>
    <s v="NA"/>
    <s v="NA"/>
    <s v="NA"/>
    <s v="NA"/>
    <s v="NA"/>
    <s v="NA"/>
    <s v="NA"/>
    <s v="NA"/>
    <s v="NA"/>
  </r>
  <r>
    <s v="Mexico"/>
    <s v="Mexico"/>
    <s v="MEX"/>
    <s v="Latin America"/>
    <x v="25"/>
    <x v="5"/>
    <n v="2009"/>
    <x v="458"/>
    <s v="NA"/>
    <n v="2.2400000000000002"/>
    <n v="0.52"/>
    <n v="0"/>
    <n v="2.76"/>
    <s v="NA"/>
    <s v="NA"/>
    <s v="NA"/>
    <s v="NA"/>
    <s v="NA"/>
    <s v="NA"/>
    <s v="NA"/>
    <s v="NA"/>
    <s v="NA"/>
    <s v="NA"/>
  </r>
  <r>
    <s v="Mexico"/>
    <s v="Mexico"/>
    <s v="MEX"/>
    <s v="Latin America"/>
    <x v="26"/>
    <x v="5"/>
    <n v="2009"/>
    <x v="48"/>
    <s v="NA"/>
    <n v="5.7"/>
    <n v="2"/>
    <n v="1.98"/>
    <n v="9.68"/>
    <s v="NA"/>
    <s v="NA"/>
    <s v="NA"/>
    <s v="NA"/>
    <s v="NA"/>
    <s v="NA"/>
    <s v="NA"/>
    <s v="NA"/>
    <s v="NA"/>
    <s v="NA"/>
  </r>
  <r>
    <s v="Mexico"/>
    <s v="Mexico"/>
    <s v="MEX"/>
    <s v="Latin America"/>
    <x v="25"/>
    <x v="5"/>
    <n v="2009"/>
    <x v="48"/>
    <s v="NA"/>
    <n v="5.6"/>
    <n v="2.08"/>
    <n v="1.98"/>
    <n v="9.66"/>
    <s v="NA"/>
    <s v="NA"/>
    <s v="NA"/>
    <s v="NA"/>
    <s v="NA"/>
    <s v="NA"/>
    <s v="NA"/>
    <s v="NA"/>
    <s v="NA"/>
    <s v="NA"/>
  </r>
  <r>
    <s v="Mexico"/>
    <s v="Mexico"/>
    <s v="MEX"/>
    <s v="Latin America"/>
    <x v="26"/>
    <x v="5"/>
    <n v="2009"/>
    <x v="459"/>
    <s v="NA"/>
    <n v="0"/>
    <n v="3"/>
    <n v="1.98"/>
    <n v="4.9800000000000004"/>
    <s v="NA"/>
    <s v="NA"/>
    <s v="NA"/>
    <s v="NA"/>
    <s v="NA"/>
    <s v="NA"/>
    <s v="NA"/>
    <s v="NA"/>
    <s v="NA"/>
    <s v="NA"/>
  </r>
  <r>
    <s v="Mexico"/>
    <s v="Mexico"/>
    <s v="MEX"/>
    <s v="Latin America"/>
    <x v="25"/>
    <x v="5"/>
    <n v="2009"/>
    <x v="459"/>
    <s v="NA"/>
    <n v="0"/>
    <n v="3.12"/>
    <n v="1.98"/>
    <n v="5.0999999999999996"/>
    <s v="NA"/>
    <s v="NA"/>
    <s v="NA"/>
    <s v="NA"/>
    <s v="NA"/>
    <s v="NA"/>
    <s v="NA"/>
    <s v="NA"/>
    <s v="NA"/>
    <s v="NA"/>
  </r>
  <r>
    <s v="Mexico"/>
    <s v="Mexico"/>
    <s v="MEX"/>
    <s v="Latin America"/>
    <x v="26"/>
    <x v="5"/>
    <n v="2009"/>
    <x v="460"/>
    <s v="NA"/>
    <n v="69.540000000000006"/>
    <n v="22"/>
    <n v="61.16"/>
    <n v="152.69999999999999"/>
    <s v="NA"/>
    <s v="NA"/>
    <s v="NA"/>
    <s v="NA"/>
    <s v="NA"/>
    <s v="NA"/>
    <s v="NA"/>
    <s v="NA"/>
    <s v="NA"/>
    <s v="NA"/>
  </r>
  <r>
    <s v="Mexico"/>
    <s v="Mexico"/>
    <s v="MEX"/>
    <s v="Latin America"/>
    <x v="25"/>
    <x v="5"/>
    <n v="2009"/>
    <x v="460"/>
    <s v="NA"/>
    <n v="68.319999999999993"/>
    <n v="22.88"/>
    <n v="61.16"/>
    <n v="152.36000000000001"/>
    <s v="NA"/>
    <s v="NA"/>
    <s v="NA"/>
    <s v="NA"/>
    <s v="NA"/>
    <s v="NA"/>
    <s v="NA"/>
    <s v="NA"/>
    <s v="NA"/>
    <s v="NA"/>
  </r>
  <r>
    <s v="Mexico"/>
    <s v="Mexico"/>
    <s v="MEX"/>
    <s v="Latin America"/>
    <x v="25"/>
    <x v="5"/>
    <n v="2009"/>
    <x v="16"/>
    <s v="NA"/>
    <n v="59.36"/>
    <n v="7.54"/>
    <n v="2.64"/>
    <n v="69.540000000000006"/>
    <s v="NA"/>
    <s v="NA"/>
    <s v="NA"/>
    <s v="NA"/>
    <s v="NA"/>
    <s v="NA"/>
    <s v="NA"/>
    <s v="NA"/>
    <s v="NA"/>
    <s v="NA"/>
  </r>
  <r>
    <s v="Mexico"/>
    <s v="Mexico"/>
    <s v="MEX"/>
    <s v="Latin America"/>
    <x v="26"/>
    <x v="5"/>
    <n v="2009"/>
    <x v="16"/>
    <s v="NA"/>
    <n v="60.42"/>
    <n v="7.25"/>
    <n v="2.64"/>
    <n v="70.31"/>
    <s v="NA"/>
    <s v="NA"/>
    <s v="NA"/>
    <s v="NA"/>
    <s v="NA"/>
    <s v="NA"/>
    <s v="NA"/>
    <s v="NA"/>
    <s v="NA"/>
    <s v="NA"/>
  </r>
  <r>
    <s v="Morocco"/>
    <s v="Morocco"/>
    <s v="MAR"/>
    <s v="Africa"/>
    <x v="25"/>
    <x v="5"/>
    <n v="2009"/>
    <x v="455"/>
    <s v="NA"/>
    <n v="0"/>
    <n v="0"/>
    <n v="0"/>
    <n v="0"/>
    <s v="NA"/>
    <s v="NA"/>
    <s v="NA"/>
    <s v="NA"/>
    <s v="NA"/>
    <s v="NA"/>
    <s v="NA"/>
    <s v="NA"/>
    <s v="NA"/>
    <s v="NA"/>
  </r>
  <r>
    <s v="Morocco"/>
    <s v="Morocco"/>
    <s v="MAR"/>
    <s v="Africa"/>
    <x v="26"/>
    <x v="5"/>
    <n v="2009"/>
    <x v="455"/>
    <s v="NA"/>
    <n v="0"/>
    <n v="0"/>
    <n v="0"/>
    <n v="0"/>
    <s v="NA"/>
    <s v="NA"/>
    <s v="NA"/>
    <s v="NA"/>
    <s v="NA"/>
    <s v="NA"/>
    <s v="NA"/>
    <s v="NA"/>
    <s v="NA"/>
    <s v="NA"/>
  </r>
  <r>
    <s v="Morocco"/>
    <s v="Morocco"/>
    <s v="MAR"/>
    <s v="Africa"/>
    <x v="25"/>
    <x v="5"/>
    <n v="2009"/>
    <x v="456"/>
    <s v="NA"/>
    <n v="45.2"/>
    <n v="27.54"/>
    <n v="26.5"/>
    <n v="99.24"/>
    <s v="NA"/>
    <s v="NA"/>
    <s v="NA"/>
    <s v="NA"/>
    <s v="NA"/>
    <s v="NA"/>
    <s v="NA"/>
    <s v="NA"/>
    <s v="NA"/>
    <s v="NA"/>
  </r>
  <r>
    <s v="Morocco"/>
    <s v="Morocco"/>
    <s v="MAR"/>
    <s v="Africa"/>
    <x v="26"/>
    <x v="5"/>
    <n v="2009"/>
    <x v="456"/>
    <s v="NA"/>
    <n v="42.3"/>
    <n v="26.86"/>
    <n v="24.38"/>
    <n v="93.54"/>
    <s v="NA"/>
    <s v="NA"/>
    <s v="NA"/>
    <s v="NA"/>
    <s v="NA"/>
    <s v="NA"/>
    <s v="NA"/>
    <s v="NA"/>
    <s v="NA"/>
    <s v="NA"/>
  </r>
  <r>
    <s v="Morocco"/>
    <s v="Morocco"/>
    <s v="MAR"/>
    <s v="Africa"/>
    <x v="25"/>
    <x v="5"/>
    <n v="2009"/>
    <x v="19"/>
    <s v="NA"/>
    <n v="6.78"/>
    <n v="5.3550000000000004"/>
    <n v="1.484"/>
    <n v="13.619"/>
    <s v="NA"/>
    <s v="NA"/>
    <s v="NA"/>
    <s v="NA"/>
    <s v="NA"/>
    <s v="NA"/>
    <s v="NA"/>
    <s v="NA"/>
    <s v="NA"/>
    <s v="NA"/>
  </r>
  <r>
    <s v="Morocco"/>
    <s v="Morocco"/>
    <s v="MAR"/>
    <s v="Africa"/>
    <x v="26"/>
    <x v="5"/>
    <n v="2009"/>
    <x v="19"/>
    <s v="NA"/>
    <n v="4.2300000000000004"/>
    <n v="6.1619999999999999"/>
    <n v="0.63600000000000001"/>
    <n v="11.028"/>
    <s v="NA"/>
    <s v="NA"/>
    <s v="NA"/>
    <s v="NA"/>
    <s v="NA"/>
    <s v="NA"/>
    <s v="NA"/>
    <s v="NA"/>
    <s v="NA"/>
    <s v="NA"/>
  </r>
  <r>
    <s v="Morocco"/>
    <s v="Morocco"/>
    <s v="MAR"/>
    <s v="Africa"/>
    <x v="25"/>
    <x v="5"/>
    <n v="2009"/>
    <x v="241"/>
    <s v="NA"/>
    <n v="0"/>
    <n v="0"/>
    <n v="0"/>
    <n v="0"/>
    <s v="NA"/>
    <s v="NA"/>
    <s v="NA"/>
    <s v="NA"/>
    <s v="NA"/>
    <s v="NA"/>
    <s v="NA"/>
    <s v="NA"/>
    <s v="NA"/>
    <s v="NA"/>
  </r>
  <r>
    <s v="Morocco"/>
    <s v="Morocco"/>
    <s v="MAR"/>
    <s v="Africa"/>
    <x v="26"/>
    <x v="5"/>
    <n v="2009"/>
    <x v="241"/>
    <s v="NA"/>
    <n v="0"/>
    <n v="0"/>
    <n v="0"/>
    <n v="0"/>
    <s v="NA"/>
    <s v="NA"/>
    <s v="NA"/>
    <s v="NA"/>
    <s v="NA"/>
    <s v="NA"/>
    <s v="NA"/>
    <s v="NA"/>
    <s v="NA"/>
    <s v="NA"/>
  </r>
  <r>
    <s v="Morocco"/>
    <s v="Morocco"/>
    <s v="MAR"/>
    <s v="Africa"/>
    <x v="26"/>
    <x v="5"/>
    <n v="2009"/>
    <x v="457"/>
    <s v="NA"/>
    <n v="51.7"/>
    <n v="31.6"/>
    <n v="6.89"/>
    <n v="90.19"/>
    <s v="NA"/>
    <s v="NA"/>
    <s v="NA"/>
    <s v="NA"/>
    <s v="NA"/>
    <s v="NA"/>
    <s v="NA"/>
    <s v="NA"/>
    <s v="NA"/>
    <s v="NA"/>
  </r>
  <r>
    <s v="Morocco"/>
    <s v="Morocco"/>
    <s v="MAR"/>
    <s v="Africa"/>
    <x v="25"/>
    <x v="5"/>
    <n v="2009"/>
    <x v="457"/>
    <s v="NA"/>
    <n v="42.94"/>
    <n v="29.07"/>
    <n v="5.83"/>
    <n v="77.84"/>
    <s v="NA"/>
    <s v="NA"/>
    <s v="NA"/>
    <s v="NA"/>
    <s v="NA"/>
    <s v="NA"/>
    <s v="NA"/>
    <s v="NA"/>
    <s v="NA"/>
    <s v="NA"/>
  </r>
  <r>
    <s v="Morocco"/>
    <s v="Morocco"/>
    <s v="MAR"/>
    <s v="Africa"/>
    <x v="25"/>
    <x v="5"/>
    <n v="2009"/>
    <x v="369"/>
    <s v="NA"/>
    <n v="49.494"/>
    <n v="33.813000000000002"/>
    <n v="5.9889999999999999"/>
    <n v="89.296000000000006"/>
    <s v="NA"/>
    <s v="NA"/>
    <s v="NA"/>
    <s v="NA"/>
    <s v="NA"/>
    <s v="NA"/>
    <s v="NA"/>
    <s v="NA"/>
    <s v="NA"/>
    <s v="NA"/>
  </r>
  <r>
    <s v="Morocco"/>
    <s v="Morocco"/>
    <s v="MAR"/>
    <s v="Africa"/>
    <x v="26"/>
    <x v="5"/>
    <n v="2009"/>
    <x v="369"/>
    <s v="NA"/>
    <n v="44.884999999999998"/>
    <n v="32.863999999999997"/>
    <n v="5.0880000000000001"/>
    <n v="82.837000000000003"/>
    <s v="NA"/>
    <s v="NA"/>
    <s v="NA"/>
    <s v="NA"/>
    <s v="NA"/>
    <s v="NA"/>
    <s v="NA"/>
    <s v="NA"/>
    <s v="NA"/>
    <s v="NA"/>
  </r>
  <r>
    <s v="Morocco"/>
    <s v="Morocco"/>
    <s v="MAR"/>
    <s v="Africa"/>
    <x v="26"/>
    <x v="5"/>
    <n v="2009"/>
    <x v="458"/>
    <s v="NA"/>
    <n v="3.9950000000000001"/>
    <n v="5.2140000000000004"/>
    <n v="0.63600000000000001"/>
    <n v="9.8450000000000006"/>
    <s v="NA"/>
    <s v="NA"/>
    <s v="NA"/>
    <s v="NA"/>
    <s v="NA"/>
    <s v="NA"/>
    <s v="NA"/>
    <s v="NA"/>
    <s v="NA"/>
    <s v="NA"/>
  </r>
  <r>
    <s v="Morocco"/>
    <s v="Morocco"/>
    <s v="MAR"/>
    <s v="Africa"/>
    <x v="25"/>
    <x v="5"/>
    <n v="2009"/>
    <x v="458"/>
    <s v="NA"/>
    <n v="4.9720000000000004"/>
    <n v="5.508"/>
    <n v="0.74199999999999999"/>
    <n v="11.222"/>
    <s v="NA"/>
    <s v="NA"/>
    <s v="NA"/>
    <s v="NA"/>
    <s v="NA"/>
    <s v="NA"/>
    <s v="NA"/>
    <s v="NA"/>
    <s v="NA"/>
    <s v="NA"/>
  </r>
  <r>
    <s v="Morocco"/>
    <s v="Morocco"/>
    <s v="MAR"/>
    <s v="Africa"/>
    <x v="25"/>
    <x v="5"/>
    <n v="2009"/>
    <x v="48"/>
    <s v="NA"/>
    <n v="0.90400000000000003"/>
    <n v="0.45900000000000002"/>
    <n v="0"/>
    <n v="1.363"/>
    <s v="NA"/>
    <s v="NA"/>
    <s v="NA"/>
    <s v="NA"/>
    <s v="NA"/>
    <s v="NA"/>
    <s v="NA"/>
    <s v="NA"/>
    <s v="NA"/>
    <s v="NA"/>
  </r>
  <r>
    <s v="Morocco"/>
    <s v="Morocco"/>
    <s v="MAR"/>
    <s v="Africa"/>
    <x v="26"/>
    <x v="5"/>
    <n v="2009"/>
    <x v="48"/>
    <s v="NA"/>
    <n v="0.94"/>
    <n v="0.63200000000000001"/>
    <n v="0"/>
    <n v="1.5720000000000001"/>
    <s v="NA"/>
    <s v="NA"/>
    <s v="NA"/>
    <s v="NA"/>
    <s v="NA"/>
    <s v="NA"/>
    <s v="NA"/>
    <s v="NA"/>
    <s v="NA"/>
    <s v="NA"/>
  </r>
  <r>
    <s v="Morocco"/>
    <s v="Morocco"/>
    <s v="MAR"/>
    <s v="Africa"/>
    <x v="26"/>
    <x v="5"/>
    <n v="2009"/>
    <x v="459"/>
    <s v="NA"/>
    <n v="0"/>
    <n v="0"/>
    <n v="0"/>
    <n v="0"/>
    <s v="NA"/>
    <s v="NA"/>
    <s v="NA"/>
    <s v="NA"/>
    <s v="NA"/>
    <s v="NA"/>
    <s v="NA"/>
    <s v="NA"/>
    <s v="NA"/>
    <s v="NA"/>
  </r>
  <r>
    <s v="Morocco"/>
    <s v="Morocco"/>
    <s v="MAR"/>
    <s v="Africa"/>
    <x v="25"/>
    <x v="5"/>
    <n v="2009"/>
    <x v="459"/>
    <s v="NA"/>
    <n v="0"/>
    <n v="0"/>
    <n v="0"/>
    <n v="0"/>
    <s v="NA"/>
    <s v="NA"/>
    <s v="NA"/>
    <s v="NA"/>
    <s v="NA"/>
    <s v="NA"/>
    <s v="NA"/>
    <s v="NA"/>
    <s v="NA"/>
    <s v="NA"/>
  </r>
  <r>
    <s v="Morocco"/>
    <s v="Morocco"/>
    <s v="MAR"/>
    <s v="Africa"/>
    <x v="25"/>
    <x v="5"/>
    <n v="2009"/>
    <x v="460"/>
    <s v="NA"/>
    <n v="12.43"/>
    <n v="8.4149999999999991"/>
    <n v="5.0350000000000001"/>
    <n v="25.88"/>
    <s v="NA"/>
    <s v="NA"/>
    <s v="NA"/>
    <s v="NA"/>
    <s v="NA"/>
    <s v="NA"/>
    <s v="NA"/>
    <s v="NA"/>
    <s v="NA"/>
    <s v="NA"/>
  </r>
  <r>
    <s v="Morocco"/>
    <s v="Morocco"/>
    <s v="MAR"/>
    <s v="Africa"/>
    <x v="26"/>
    <x v="5"/>
    <n v="2009"/>
    <x v="460"/>
    <s v="NA"/>
    <n v="11.75"/>
    <n v="8.8480000000000008"/>
    <n v="4.7699999999999996"/>
    <n v="25.367999999999999"/>
    <s v="NA"/>
    <s v="NA"/>
    <s v="NA"/>
    <s v="NA"/>
    <s v="NA"/>
    <s v="NA"/>
    <s v="NA"/>
    <s v="NA"/>
    <s v="NA"/>
    <s v="NA"/>
  </r>
  <r>
    <s v="Morocco"/>
    <s v="Morocco"/>
    <s v="MAR"/>
    <s v="Africa"/>
    <x v="25"/>
    <x v="5"/>
    <n v="2009"/>
    <x v="16"/>
    <s v="NA"/>
    <n v="63.28"/>
    <n v="42.84"/>
    <n v="7.42"/>
    <n v="113.54"/>
    <s v="NA"/>
    <s v="NA"/>
    <s v="NA"/>
    <s v="NA"/>
    <s v="NA"/>
    <s v="NA"/>
    <s v="NA"/>
    <s v="NA"/>
    <s v="NA"/>
    <s v="NA"/>
  </r>
  <r>
    <s v="Morocco"/>
    <s v="Morocco"/>
    <s v="MAR"/>
    <s v="Africa"/>
    <x v="26"/>
    <x v="5"/>
    <n v="2009"/>
    <x v="16"/>
    <s v="NA"/>
    <n v="75.2"/>
    <n v="45.82"/>
    <n v="10.6"/>
    <n v="131.62"/>
    <s v="NA"/>
    <s v="NA"/>
    <s v="NA"/>
    <s v="NA"/>
    <s v="NA"/>
    <s v="NA"/>
    <s v="NA"/>
    <s v="NA"/>
    <s v="NA"/>
    <s v="NA"/>
  </r>
  <r>
    <s v="Pakistan"/>
    <s v="Pakistan"/>
    <s v="PAK"/>
    <s v="South Asia"/>
    <x v="26"/>
    <x v="5"/>
    <n v="2009"/>
    <x v="455"/>
    <s v="NA"/>
    <n v="540.755"/>
    <n v="98.438999999999993"/>
    <n v="2.3199999999999998"/>
    <n v="641.51400000000001"/>
    <s v="NA"/>
    <s v="NA"/>
    <s v="NA"/>
    <s v="NA"/>
    <s v="NA"/>
    <s v="NA"/>
    <s v="NA"/>
    <s v="NA"/>
    <s v="NA"/>
    <s v="NA"/>
  </r>
  <r>
    <s v="Pakistan"/>
    <s v="Pakistan"/>
    <s v="PAK"/>
    <s v="South Asia"/>
    <x v="25"/>
    <x v="5"/>
    <n v="2009"/>
    <x v="455"/>
    <s v="NA"/>
    <n v="498.012"/>
    <n v="156.63999999999999"/>
    <n v="3.87"/>
    <n v="658.52200000000005"/>
    <s v="NA"/>
    <s v="NA"/>
    <s v="NA"/>
    <s v="NA"/>
    <s v="NA"/>
    <s v="NA"/>
    <s v="NA"/>
    <s v="NA"/>
    <s v="NA"/>
    <s v="NA"/>
  </r>
  <r>
    <s v="Pakistan"/>
    <s v="Pakistan"/>
    <s v="PAK"/>
    <s v="South Asia"/>
    <x v="26"/>
    <x v="5"/>
    <n v="2009"/>
    <x v="456"/>
    <s v="NA"/>
    <n v="119.843"/>
    <n v="30.096"/>
    <n v="4.3499999999999996"/>
    <n v="154.28899999999999"/>
    <s v="NA"/>
    <s v="NA"/>
    <s v="NA"/>
    <s v="NA"/>
    <s v="NA"/>
    <s v="NA"/>
    <s v="NA"/>
    <s v="NA"/>
    <s v="NA"/>
    <s v="NA"/>
  </r>
  <r>
    <s v="Pakistan"/>
    <s v="Pakistan"/>
    <s v="PAK"/>
    <s v="South Asia"/>
    <x v="25"/>
    <x v="5"/>
    <n v="2009"/>
    <x v="456"/>
    <s v="NA"/>
    <n v="100.66200000000001"/>
    <n v="40.139000000000003"/>
    <n v="4.7300000000000004"/>
    <n v="145.53100000000001"/>
    <s v="NA"/>
    <s v="NA"/>
    <s v="NA"/>
    <s v="NA"/>
    <s v="NA"/>
    <s v="NA"/>
    <s v="NA"/>
    <s v="NA"/>
    <s v="NA"/>
    <s v="NA"/>
  </r>
  <r>
    <s v="Pakistan"/>
    <s v="Pakistan"/>
    <s v="PAK"/>
    <s v="South Asia"/>
    <x v="26"/>
    <x v="5"/>
    <n v="2009"/>
    <x v="19"/>
    <s v="NA"/>
    <n v="140.304"/>
    <n v="38.247"/>
    <n v="3.19"/>
    <n v="181.74100000000001"/>
    <s v="NA"/>
    <s v="NA"/>
    <s v="NA"/>
    <s v="NA"/>
    <s v="NA"/>
    <s v="NA"/>
    <s v="NA"/>
    <s v="NA"/>
    <s v="NA"/>
    <s v="NA"/>
  </r>
  <r>
    <s v="Pakistan"/>
    <s v="Pakistan"/>
    <s v="PAK"/>
    <s v="South Asia"/>
    <x v="25"/>
    <x v="5"/>
    <n v="2009"/>
    <x v="19"/>
    <s v="NA"/>
    <n v="127.152"/>
    <n v="60.698"/>
    <n v="4.7300000000000004"/>
    <n v="192.58"/>
    <s v="NA"/>
    <s v="NA"/>
    <s v="NA"/>
    <s v="NA"/>
    <s v="NA"/>
    <s v="NA"/>
    <s v="NA"/>
    <s v="NA"/>
    <s v="NA"/>
    <s v="NA"/>
  </r>
  <r>
    <s v="Pakistan"/>
    <s v="Pakistan"/>
    <s v="PAK"/>
    <s v="South Asia"/>
    <x v="26"/>
    <x v="5"/>
    <n v="2009"/>
    <x v="241"/>
    <s v="NA"/>
    <n v="0"/>
    <n v="0"/>
    <n v="0"/>
    <n v="0"/>
    <s v="NA"/>
    <s v="NA"/>
    <s v="NA"/>
    <s v="NA"/>
    <s v="NA"/>
    <s v="NA"/>
    <s v="NA"/>
    <s v="NA"/>
    <s v="NA"/>
    <s v="NA"/>
  </r>
  <r>
    <s v="Pakistan"/>
    <s v="Pakistan"/>
    <s v="PAK"/>
    <s v="South Asia"/>
    <x v="25"/>
    <x v="5"/>
    <n v="2009"/>
    <x v="241"/>
    <s v="NA"/>
    <n v="0"/>
    <n v="0"/>
    <n v="0"/>
    <n v="0"/>
    <s v="NA"/>
    <s v="NA"/>
    <s v="NA"/>
    <s v="NA"/>
    <s v="NA"/>
    <s v="NA"/>
    <s v="NA"/>
    <s v="NA"/>
    <s v="NA"/>
    <s v="NA"/>
  </r>
  <r>
    <s v="Pakistan"/>
    <s v="Pakistan"/>
    <s v="PAK"/>
    <s v="South Asia"/>
    <x v="26"/>
    <x v="5"/>
    <n v="2009"/>
    <x v="457"/>
    <s v="NA"/>
    <n v="17.538"/>
    <n v="3.1349999999999998"/>
    <n v="0"/>
    <n v="20.672999999999998"/>
    <s v="NA"/>
    <s v="NA"/>
    <s v="NA"/>
    <s v="NA"/>
    <s v="NA"/>
    <s v="NA"/>
    <s v="NA"/>
    <s v="NA"/>
    <s v="NA"/>
    <s v="NA"/>
  </r>
  <r>
    <s v="Pakistan"/>
    <s v="Pakistan"/>
    <s v="PAK"/>
    <s v="South Asia"/>
    <x v="25"/>
    <x v="5"/>
    <n v="2009"/>
    <x v="457"/>
    <s v="NA"/>
    <n v="15.894"/>
    <n v="4.8949999999999996"/>
    <n v="0"/>
    <n v="20.789000000000001"/>
    <s v="NA"/>
    <s v="NA"/>
    <s v="NA"/>
    <s v="NA"/>
    <s v="NA"/>
    <s v="NA"/>
    <s v="NA"/>
    <s v="NA"/>
    <s v="NA"/>
    <s v="NA"/>
  </r>
  <r>
    <s v="Pakistan"/>
    <s v="Pakistan"/>
    <s v="PAK"/>
    <s v="South Asia"/>
    <x v="26"/>
    <x v="5"/>
    <n v="2009"/>
    <x v="369"/>
    <s v="NA"/>
    <n v="491.06400000000002"/>
    <n v="119.75700000000001"/>
    <n v="3.77"/>
    <n v="614.59100000000001"/>
    <s v="NA"/>
    <s v="NA"/>
    <s v="NA"/>
    <s v="NA"/>
    <s v="NA"/>
    <s v="NA"/>
    <s v="NA"/>
    <s v="NA"/>
    <s v="NA"/>
    <s v="NA"/>
  </r>
  <r>
    <s v="Pakistan"/>
    <s v="Pakistan"/>
    <s v="PAK"/>
    <s v="South Asia"/>
    <x v="25"/>
    <x v="5"/>
    <n v="2009"/>
    <x v="369"/>
    <s v="NA"/>
    <n v="450.33"/>
    <n v="188.947"/>
    <n v="5.59"/>
    <n v="644.86699999999996"/>
    <s v="NA"/>
    <s v="NA"/>
    <s v="NA"/>
    <s v="NA"/>
    <s v="NA"/>
    <s v="NA"/>
    <s v="NA"/>
    <s v="NA"/>
    <s v="NA"/>
    <s v="NA"/>
  </r>
  <r>
    <s v="Pakistan"/>
    <s v="Pakistan"/>
    <s v="PAK"/>
    <s v="South Asia"/>
    <x v="26"/>
    <x v="5"/>
    <n v="2009"/>
    <x v="458"/>
    <s v="NA"/>
    <n v="35.076000000000001"/>
    <n v="10.032"/>
    <n v="0"/>
    <n v="45.107999999999997"/>
    <s v="NA"/>
    <s v="NA"/>
    <s v="NA"/>
    <s v="NA"/>
    <s v="NA"/>
    <s v="NA"/>
    <s v="NA"/>
    <s v="NA"/>
    <s v="NA"/>
    <s v="NA"/>
  </r>
  <r>
    <s v="Pakistan"/>
    <s v="Pakistan"/>
    <s v="PAK"/>
    <s v="South Asia"/>
    <x v="25"/>
    <x v="5"/>
    <n v="2009"/>
    <x v="458"/>
    <s v="NA"/>
    <n v="29.138999999999999"/>
    <n v="14.685"/>
    <n v="0"/>
    <n v="43.823999999999998"/>
    <s v="NA"/>
    <s v="NA"/>
    <s v="NA"/>
    <s v="NA"/>
    <s v="NA"/>
    <s v="NA"/>
    <s v="NA"/>
    <s v="NA"/>
    <s v="NA"/>
    <s v="NA"/>
  </r>
  <r>
    <s v="Pakistan"/>
    <s v="Pakistan"/>
    <s v="PAK"/>
    <s v="South Asia"/>
    <x v="26"/>
    <x v="5"/>
    <n v="2009"/>
    <x v="48"/>
    <s v="NA"/>
    <n v="265.99299999999999"/>
    <n v="53.295000000000002"/>
    <n v="3.19"/>
    <n v="322.47800000000001"/>
    <s v="NA"/>
    <s v="NA"/>
    <s v="NA"/>
    <s v="NA"/>
    <s v="NA"/>
    <s v="NA"/>
    <s v="NA"/>
    <s v="NA"/>
    <s v="NA"/>
    <s v="NA"/>
  </r>
  <r>
    <s v="Pakistan"/>
    <s v="Pakistan"/>
    <s v="PAK"/>
    <s v="South Asia"/>
    <x v="25"/>
    <x v="5"/>
    <n v="2009"/>
    <x v="48"/>
    <s v="NA"/>
    <n v="249.006"/>
    <n v="89.088999999999999"/>
    <n v="4.7300000000000004"/>
    <n v="342.82499999999999"/>
    <s v="NA"/>
    <s v="NA"/>
    <s v="NA"/>
    <s v="NA"/>
    <s v="NA"/>
    <s v="NA"/>
    <s v="NA"/>
    <s v="NA"/>
    <s v="NA"/>
    <s v="NA"/>
  </r>
  <r>
    <s v="Pakistan"/>
    <s v="Pakistan"/>
    <s v="PAK"/>
    <s v="South Asia"/>
    <x v="26"/>
    <x v="5"/>
    <n v="2009"/>
    <x v="459"/>
    <s v="NA"/>
    <n v="0"/>
    <n v="0"/>
    <n v="0"/>
    <n v="0"/>
    <s v="NA"/>
    <s v="NA"/>
    <s v="NA"/>
    <s v="NA"/>
    <s v="NA"/>
    <s v="NA"/>
    <s v="NA"/>
    <s v="NA"/>
    <s v="NA"/>
    <s v="NA"/>
  </r>
  <r>
    <s v="Pakistan"/>
    <s v="Pakistan"/>
    <s v="PAK"/>
    <s v="South Asia"/>
    <x v="25"/>
    <x v="5"/>
    <n v="2009"/>
    <x v="459"/>
    <s v="NA"/>
    <n v="0"/>
    <n v="0"/>
    <n v="0"/>
    <n v="0"/>
    <s v="NA"/>
    <s v="NA"/>
    <s v="NA"/>
    <s v="NA"/>
    <s v="NA"/>
    <s v="NA"/>
    <s v="NA"/>
    <s v="NA"/>
    <s v="NA"/>
    <s v="NA"/>
  </r>
  <r>
    <s v="Pakistan"/>
    <s v="Pakistan"/>
    <s v="PAK"/>
    <s v="South Asia"/>
    <x v="26"/>
    <x v="5"/>
    <n v="2009"/>
    <x v="460"/>
    <s v="NA"/>
    <n v="230.917"/>
    <n v="60.192"/>
    <n v="4.3499999999999996"/>
    <n v="295.459"/>
    <s v="NA"/>
    <s v="NA"/>
    <s v="NA"/>
    <s v="NA"/>
    <s v="NA"/>
    <s v="NA"/>
    <s v="NA"/>
    <s v="NA"/>
    <s v="NA"/>
    <s v="NA"/>
  </r>
  <r>
    <s v="Pakistan"/>
    <s v="Pakistan"/>
    <s v="PAK"/>
    <s v="South Asia"/>
    <x v="25"/>
    <x v="5"/>
    <n v="2009"/>
    <x v="460"/>
    <s v="NA"/>
    <n v="174.834"/>
    <n v="79.299000000000007"/>
    <n v="4.7300000000000004"/>
    <n v="258.863"/>
    <s v="NA"/>
    <s v="NA"/>
    <s v="NA"/>
    <s v="NA"/>
    <s v="NA"/>
    <s v="NA"/>
    <s v="NA"/>
    <s v="NA"/>
    <s v="NA"/>
    <s v="NA"/>
  </r>
  <r>
    <s v="Pakistan"/>
    <s v="Pakistan"/>
    <s v="PAK"/>
    <s v="South Asia"/>
    <x v="26"/>
    <x v="5"/>
    <n v="2009"/>
    <x v="16"/>
    <s v="NA"/>
    <n v="1081.51"/>
    <n v="213.80699999999999"/>
    <n v="7.83"/>
    <n v="1303.1469999999999"/>
    <s v="NA"/>
    <s v="NA"/>
    <s v="NA"/>
    <s v="NA"/>
    <s v="NA"/>
    <s v="NA"/>
    <s v="NA"/>
    <s v="NA"/>
    <s v="NA"/>
    <s v="NA"/>
  </r>
  <r>
    <s v="Pakistan"/>
    <s v="Pakistan"/>
    <s v="PAK"/>
    <s v="South Asia"/>
    <x v="25"/>
    <x v="5"/>
    <n v="2009"/>
    <x v="16"/>
    <s v="NA"/>
    <n v="1003.971"/>
    <n v="344.608"/>
    <n v="14.62"/>
    <n v="1363.1990000000001"/>
    <s v="NA"/>
    <s v="NA"/>
    <s v="NA"/>
    <s v="NA"/>
    <s v="NA"/>
    <s v="NA"/>
    <s v="NA"/>
    <s v="NA"/>
    <s v="NA"/>
    <s v="NA"/>
  </r>
  <r>
    <s v="Philippines"/>
    <s v="Philippines"/>
    <s v="PHL"/>
    <s v="East Asia"/>
    <x v="26"/>
    <x v="5"/>
    <n v="2009"/>
    <x v="455"/>
    <s v="NA"/>
    <n v="0"/>
    <n v="0"/>
    <n v="0"/>
    <n v="0"/>
    <s v="NA"/>
    <s v="NA"/>
    <s v="NA"/>
    <s v="NA"/>
    <s v="NA"/>
    <s v="NA"/>
    <s v="NA"/>
    <s v="NA"/>
    <s v="NA"/>
    <s v="NA"/>
  </r>
  <r>
    <s v="Philippines"/>
    <s v="Philippines"/>
    <s v="PHL"/>
    <s v="East Asia"/>
    <x v="25"/>
    <x v="5"/>
    <n v="2009"/>
    <x v="455"/>
    <s v="NA"/>
    <n v="0"/>
    <n v="0"/>
    <n v="0"/>
    <n v="0"/>
    <s v="NA"/>
    <s v="NA"/>
    <s v="NA"/>
    <s v="NA"/>
    <s v="NA"/>
    <s v="NA"/>
    <s v="NA"/>
    <s v="NA"/>
    <s v="NA"/>
    <s v="NA"/>
  </r>
  <r>
    <s v="Philippines"/>
    <s v="Philippines"/>
    <s v="PHL"/>
    <s v="East Asia"/>
    <x v="26"/>
    <x v="5"/>
    <n v="2009"/>
    <x v="456"/>
    <s v="NA"/>
    <n v="106"/>
    <n v="36"/>
    <n v="57.7"/>
    <n v="199.7"/>
    <s v="NA"/>
    <s v="NA"/>
    <s v="NA"/>
    <s v="NA"/>
    <s v="NA"/>
    <s v="NA"/>
    <s v="NA"/>
    <s v="NA"/>
    <s v="NA"/>
    <s v="NA"/>
  </r>
  <r>
    <s v="Philippines"/>
    <s v="Philippines"/>
    <s v="PHL"/>
    <s v="East Asia"/>
    <x v="25"/>
    <x v="5"/>
    <n v="2009"/>
    <x v="456"/>
    <s v="NA"/>
    <n v="104"/>
    <n v="33"/>
    <n v="55"/>
    <n v="192"/>
    <s v="NA"/>
    <s v="NA"/>
    <s v="NA"/>
    <s v="NA"/>
    <s v="NA"/>
    <s v="NA"/>
    <s v="NA"/>
    <s v="NA"/>
    <s v="NA"/>
    <s v="NA"/>
  </r>
  <r>
    <s v="Philippines"/>
    <s v="Philippines"/>
    <s v="PHL"/>
    <s v="East Asia"/>
    <x v="25"/>
    <x v="5"/>
    <n v="2009"/>
    <x v="19"/>
    <s v="NA"/>
    <n v="104"/>
    <n v="13.2"/>
    <n v="5.5"/>
    <n v="122.7"/>
    <s v="NA"/>
    <s v="NA"/>
    <s v="NA"/>
    <s v="NA"/>
    <s v="NA"/>
    <s v="NA"/>
    <s v="NA"/>
    <s v="NA"/>
    <s v="NA"/>
    <s v="NA"/>
  </r>
  <r>
    <s v="Philippines"/>
    <s v="Philippines"/>
    <s v="PHL"/>
    <s v="East Asia"/>
    <x v="26"/>
    <x v="5"/>
    <n v="2009"/>
    <x v="19"/>
    <s v="NA"/>
    <n v="106"/>
    <n v="14.4"/>
    <n v="5.77"/>
    <n v="126.17"/>
    <s v="NA"/>
    <s v="NA"/>
    <s v="NA"/>
    <s v="NA"/>
    <s v="NA"/>
    <s v="NA"/>
    <s v="NA"/>
    <s v="NA"/>
    <s v="NA"/>
    <s v="NA"/>
  </r>
  <r>
    <s v="Philippines"/>
    <s v="Philippines"/>
    <s v="PHL"/>
    <s v="East Asia"/>
    <x v="26"/>
    <x v="5"/>
    <n v="2009"/>
    <x v="241"/>
    <s v="NA"/>
    <n v="2.65"/>
    <n v="0.6"/>
    <n v="3.4620000000000002"/>
    <n v="6.7119999999999997"/>
    <s v="NA"/>
    <s v="NA"/>
    <s v="NA"/>
    <s v="NA"/>
    <s v="NA"/>
    <s v="NA"/>
    <s v="NA"/>
    <s v="NA"/>
    <s v="NA"/>
    <s v="NA"/>
  </r>
  <r>
    <s v="Philippines"/>
    <s v="Philippines"/>
    <s v="PHL"/>
    <s v="East Asia"/>
    <x v="25"/>
    <x v="5"/>
    <n v="2009"/>
    <x v="241"/>
    <s v="NA"/>
    <n v="2.6"/>
    <n v="0.55000000000000004"/>
    <n v="3.3"/>
    <n v="6.45"/>
    <s v="NA"/>
    <s v="NA"/>
    <s v="NA"/>
    <s v="NA"/>
    <s v="NA"/>
    <s v="NA"/>
    <s v="NA"/>
    <s v="NA"/>
    <s v="NA"/>
    <s v="NA"/>
  </r>
  <r>
    <s v="Philippines"/>
    <s v="Philippines"/>
    <s v="PHL"/>
    <s v="East Asia"/>
    <x v="26"/>
    <x v="5"/>
    <n v="2009"/>
    <x v="457"/>
    <s v="NA"/>
    <n v="0"/>
    <n v="0"/>
    <n v="0"/>
    <n v="0"/>
    <s v="NA"/>
    <s v="NA"/>
    <s v="NA"/>
    <s v="NA"/>
    <s v="NA"/>
    <s v="NA"/>
    <s v="NA"/>
    <s v="NA"/>
    <s v="NA"/>
    <s v="NA"/>
  </r>
  <r>
    <s v="Philippines"/>
    <s v="Philippines"/>
    <s v="PHL"/>
    <s v="East Asia"/>
    <x v="25"/>
    <x v="5"/>
    <n v="2009"/>
    <x v="457"/>
    <s v="NA"/>
    <n v="0"/>
    <n v="0"/>
    <n v="0"/>
    <n v="0"/>
    <s v="NA"/>
    <s v="NA"/>
    <s v="NA"/>
    <s v="NA"/>
    <s v="NA"/>
    <s v="NA"/>
    <s v="NA"/>
    <s v="NA"/>
    <s v="NA"/>
    <s v="NA"/>
  </r>
  <r>
    <s v="Philippines"/>
    <s v="Philippines"/>
    <s v="PHL"/>
    <s v="East Asia"/>
    <x v="25"/>
    <x v="5"/>
    <n v="2009"/>
    <x v="369"/>
    <s v="NA"/>
    <n v="80.599999999999994"/>
    <n v="18.149999999999999"/>
    <n v="15.4"/>
    <n v="114.15"/>
    <s v="NA"/>
    <s v="NA"/>
    <s v="NA"/>
    <s v="NA"/>
    <s v="NA"/>
    <s v="NA"/>
    <s v="NA"/>
    <s v="NA"/>
    <s v="NA"/>
    <s v="NA"/>
  </r>
  <r>
    <s v="Philippines"/>
    <s v="Philippines"/>
    <s v="PHL"/>
    <s v="East Asia"/>
    <x v="26"/>
    <x v="5"/>
    <n v="2009"/>
    <x v="369"/>
    <s v="NA"/>
    <n v="82.149999999999906"/>
    <n v="19.8"/>
    <n v="16.155999999999999"/>
    <n v="118.10599999999999"/>
    <s v="NA"/>
    <s v="NA"/>
    <s v="NA"/>
    <s v="NA"/>
    <s v="NA"/>
    <s v="NA"/>
    <s v="NA"/>
    <s v="NA"/>
    <s v="NA"/>
    <s v="NA"/>
  </r>
  <r>
    <s v="Philippines"/>
    <s v="Philippines"/>
    <s v="PHL"/>
    <s v="East Asia"/>
    <x v="25"/>
    <x v="5"/>
    <n v="2009"/>
    <x v="458"/>
    <s v="NA"/>
    <n v="10.4"/>
    <n v="5.5"/>
    <n v="3.3"/>
    <n v="19.2"/>
    <s v="NA"/>
    <s v="NA"/>
    <s v="NA"/>
    <s v="NA"/>
    <s v="NA"/>
    <s v="NA"/>
    <s v="NA"/>
    <s v="NA"/>
    <s v="NA"/>
    <s v="NA"/>
  </r>
  <r>
    <s v="Philippines"/>
    <s v="Philippines"/>
    <s v="PHL"/>
    <s v="East Asia"/>
    <x v="26"/>
    <x v="5"/>
    <n v="2009"/>
    <x v="458"/>
    <s v="NA"/>
    <n v="10.6"/>
    <n v="6"/>
    <n v="3.4620000000000002"/>
    <n v="20.062000000000001"/>
    <s v="NA"/>
    <s v="NA"/>
    <s v="NA"/>
    <s v="NA"/>
    <s v="NA"/>
    <s v="NA"/>
    <s v="NA"/>
    <s v="NA"/>
    <s v="NA"/>
    <s v="NA"/>
  </r>
  <r>
    <s v="Philippines"/>
    <s v="Philippines"/>
    <s v="PHL"/>
    <s v="East Asia"/>
    <x v="25"/>
    <x v="5"/>
    <n v="2009"/>
    <x v="48"/>
    <s v="NA"/>
    <n v="208"/>
    <n v="33"/>
    <n v="11"/>
    <n v="252"/>
    <s v="NA"/>
    <s v="NA"/>
    <s v="NA"/>
    <s v="NA"/>
    <s v="NA"/>
    <s v="NA"/>
    <s v="NA"/>
    <s v="NA"/>
    <s v="NA"/>
    <s v="NA"/>
  </r>
  <r>
    <s v="Philippines"/>
    <s v="Philippines"/>
    <s v="PHL"/>
    <s v="East Asia"/>
    <x v="26"/>
    <x v="5"/>
    <n v="2009"/>
    <x v="48"/>
    <s v="NA"/>
    <n v="212"/>
    <n v="36"/>
    <n v="11.54"/>
    <n v="259.54000000000002"/>
    <s v="NA"/>
    <s v="NA"/>
    <s v="NA"/>
    <s v="NA"/>
    <s v="NA"/>
    <s v="NA"/>
    <s v="NA"/>
    <s v="NA"/>
    <s v="NA"/>
    <s v="NA"/>
  </r>
  <r>
    <s v="Philippines"/>
    <s v="Philippines"/>
    <s v="PHL"/>
    <s v="East Asia"/>
    <x v="25"/>
    <x v="5"/>
    <n v="2009"/>
    <x v="459"/>
    <s v="NA"/>
    <n v="0"/>
    <n v="0"/>
    <n v="0"/>
    <n v="0"/>
    <s v="NA"/>
    <s v="NA"/>
    <s v="NA"/>
    <s v="NA"/>
    <s v="NA"/>
    <s v="NA"/>
    <s v="NA"/>
    <s v="NA"/>
    <s v="NA"/>
    <s v="NA"/>
  </r>
  <r>
    <s v="Philippines"/>
    <s v="Philippines"/>
    <s v="PHL"/>
    <s v="East Asia"/>
    <x v="26"/>
    <x v="5"/>
    <n v="2009"/>
    <x v="459"/>
    <s v="NA"/>
    <n v="0"/>
    <n v="0"/>
    <n v="0"/>
    <n v="0"/>
    <s v="NA"/>
    <s v="NA"/>
    <s v="NA"/>
    <s v="NA"/>
    <s v="NA"/>
    <s v="NA"/>
    <s v="NA"/>
    <s v="NA"/>
    <s v="NA"/>
    <s v="NA"/>
  </r>
  <r>
    <s v="Philippines"/>
    <s v="Philippines"/>
    <s v="PHL"/>
    <s v="East Asia"/>
    <x v="25"/>
    <x v="5"/>
    <n v="2009"/>
    <x v="460"/>
    <s v="NA"/>
    <n v="10.4"/>
    <n v="6.6"/>
    <n v="16.5"/>
    <n v="33.5"/>
    <s v="NA"/>
    <s v="NA"/>
    <s v="NA"/>
    <s v="NA"/>
    <s v="NA"/>
    <s v="NA"/>
    <s v="NA"/>
    <s v="NA"/>
    <s v="NA"/>
    <s v="NA"/>
  </r>
  <r>
    <s v="Philippines"/>
    <s v="Philippines"/>
    <s v="PHL"/>
    <s v="East Asia"/>
    <x v="26"/>
    <x v="5"/>
    <n v="2009"/>
    <x v="460"/>
    <s v="NA"/>
    <n v="10.6"/>
    <n v="7.2"/>
    <n v="17.309999999999999"/>
    <n v="35.11"/>
    <s v="NA"/>
    <s v="NA"/>
    <s v="NA"/>
    <s v="NA"/>
    <s v="NA"/>
    <s v="NA"/>
    <s v="NA"/>
    <s v="NA"/>
    <s v="NA"/>
    <s v="NA"/>
  </r>
  <r>
    <s v="Philippines"/>
    <s v="Philippines"/>
    <s v="PHL"/>
    <s v="East Asia"/>
    <x v="25"/>
    <x v="5"/>
    <n v="2009"/>
    <x v="16"/>
    <s v="NA"/>
    <n v="0"/>
    <n v="0"/>
    <n v="0"/>
    <n v="0"/>
    <s v="NA"/>
    <s v="NA"/>
    <s v="NA"/>
    <s v="NA"/>
    <s v="NA"/>
    <s v="NA"/>
    <s v="NA"/>
    <s v="NA"/>
    <s v="NA"/>
    <s v="NA"/>
  </r>
  <r>
    <s v="Philippines"/>
    <s v="Philippines"/>
    <s v="PHL"/>
    <s v="East Asia"/>
    <x v="26"/>
    <x v="5"/>
    <n v="2009"/>
    <x v="16"/>
    <s v="NA"/>
    <n v="0"/>
    <n v="0"/>
    <n v="0"/>
    <n v="0"/>
    <s v="NA"/>
    <s v="NA"/>
    <s v="NA"/>
    <s v="NA"/>
    <s v="NA"/>
    <s v="NA"/>
    <s v="NA"/>
    <s v="NA"/>
    <s v="NA"/>
    <s v="NA"/>
  </r>
  <r>
    <s v="Russia"/>
    <s v="Russian Federation"/>
    <s v="RUS"/>
    <s v="Eastern Europe and Central Asia"/>
    <x v="25"/>
    <x v="5"/>
    <n v="2009"/>
    <x v="455"/>
    <s v="NA"/>
    <n v="0"/>
    <n v="0"/>
    <n v="0"/>
    <n v="0"/>
    <s v="NA"/>
    <s v="NA"/>
    <s v="NA"/>
    <s v="NA"/>
    <s v="NA"/>
    <s v="NA"/>
    <s v="NA"/>
    <s v="NA"/>
    <s v="NA"/>
    <s v="NA"/>
  </r>
  <r>
    <s v="Russia"/>
    <s v="Russian Federation"/>
    <s v="RUS"/>
    <s v="Eastern Europe and Central Asia"/>
    <x v="26"/>
    <x v="5"/>
    <n v="2009"/>
    <x v="455"/>
    <s v="NA"/>
    <n v="0"/>
    <n v="0"/>
    <n v="0"/>
    <n v="0"/>
    <s v="NA"/>
    <s v="NA"/>
    <s v="NA"/>
    <s v="NA"/>
    <s v="NA"/>
    <s v="NA"/>
    <s v="NA"/>
    <s v="NA"/>
    <s v="NA"/>
    <s v="NA"/>
  </r>
  <r>
    <s v="Russia"/>
    <s v="Russian Federation"/>
    <s v="RUS"/>
    <s v="Eastern Europe and Central Asia"/>
    <x v="26"/>
    <x v="5"/>
    <n v="2009"/>
    <x v="456"/>
    <s v="NA"/>
    <n v="11.75"/>
    <n v="6.58"/>
    <n v="10.952"/>
    <n v="29.282"/>
    <s v="NA"/>
    <s v="NA"/>
    <s v="NA"/>
    <s v="NA"/>
    <s v="NA"/>
    <s v="NA"/>
    <s v="NA"/>
    <s v="NA"/>
    <s v="NA"/>
    <s v="NA"/>
  </r>
  <r>
    <s v="Russia"/>
    <s v="Russian Federation"/>
    <s v="RUS"/>
    <s v="Eastern Europe and Central Asia"/>
    <x v="25"/>
    <x v="5"/>
    <n v="2009"/>
    <x v="456"/>
    <s v="NA"/>
    <n v="9.56"/>
    <n v="5.9219999999999997"/>
    <n v="9.9160000000000004"/>
    <n v="25.398"/>
    <s v="NA"/>
    <s v="NA"/>
    <s v="NA"/>
    <s v="NA"/>
    <s v="NA"/>
    <s v="NA"/>
    <s v="NA"/>
    <s v="NA"/>
    <s v="NA"/>
    <s v="NA"/>
  </r>
  <r>
    <s v="Russia"/>
    <s v="Russian Federation"/>
    <s v="RUS"/>
    <s v="Eastern Europe and Central Asia"/>
    <x v="26"/>
    <x v="5"/>
    <n v="2009"/>
    <x v="19"/>
    <s v="NA"/>
    <n v="85.775000000000006"/>
    <n v="25.85"/>
    <n v="16.872"/>
    <n v="128.49700000000001"/>
    <s v="NA"/>
    <s v="NA"/>
    <s v="NA"/>
    <s v="NA"/>
    <s v="NA"/>
    <s v="NA"/>
    <s v="NA"/>
    <s v="NA"/>
    <s v="NA"/>
    <s v="NA"/>
  </r>
  <r>
    <s v="Russia"/>
    <s v="Russian Federation"/>
    <s v="RUS"/>
    <s v="Eastern Europe and Central Asia"/>
    <x v="25"/>
    <x v="5"/>
    <n v="2009"/>
    <x v="19"/>
    <s v="NA"/>
    <n v="69.787999999999997"/>
    <n v="23.265000000000001"/>
    <n v="15.276"/>
    <n v="108.32899999999999"/>
    <s v="NA"/>
    <s v="NA"/>
    <s v="NA"/>
    <s v="NA"/>
    <s v="NA"/>
    <s v="NA"/>
    <s v="NA"/>
    <s v="NA"/>
    <s v="NA"/>
    <s v="NA"/>
  </r>
  <r>
    <s v="Russia"/>
    <s v="Russian Federation"/>
    <s v="RUS"/>
    <s v="Eastern Europe and Central Asia"/>
    <x v="25"/>
    <x v="5"/>
    <n v="2009"/>
    <x v="241"/>
    <s v="NA"/>
    <n v="0"/>
    <n v="0"/>
    <n v="0"/>
    <n v="0"/>
    <s v="NA"/>
    <s v="NA"/>
    <s v="NA"/>
    <s v="NA"/>
    <s v="NA"/>
    <s v="NA"/>
    <s v="NA"/>
    <s v="NA"/>
    <s v="NA"/>
    <s v="NA"/>
  </r>
  <r>
    <s v="Russia"/>
    <s v="Russian Federation"/>
    <s v="RUS"/>
    <s v="Eastern Europe and Central Asia"/>
    <x v="26"/>
    <x v="5"/>
    <n v="2009"/>
    <x v="241"/>
    <s v="NA"/>
    <n v="0"/>
    <n v="0"/>
    <n v="0"/>
    <n v="0"/>
    <s v="NA"/>
    <s v="NA"/>
    <s v="NA"/>
    <s v="NA"/>
    <s v="NA"/>
    <s v="NA"/>
    <s v="NA"/>
    <s v="NA"/>
    <s v="NA"/>
    <s v="NA"/>
  </r>
  <r>
    <s v="Russia"/>
    <s v="Russian Federation"/>
    <s v="RUS"/>
    <s v="Eastern Europe and Central Asia"/>
    <x v="26"/>
    <x v="5"/>
    <n v="2009"/>
    <x v="457"/>
    <s v="NA"/>
    <n v="258.5"/>
    <n v="98.7"/>
    <n v="68.08"/>
    <n v="425.28"/>
    <s v="NA"/>
    <s v="NA"/>
    <s v="NA"/>
    <s v="NA"/>
    <s v="NA"/>
    <s v="NA"/>
    <s v="NA"/>
    <s v="NA"/>
    <s v="NA"/>
    <s v="NA"/>
  </r>
  <r>
    <s v="Russia"/>
    <s v="Russian Federation"/>
    <s v="RUS"/>
    <s v="Eastern Europe and Central Asia"/>
    <x v="25"/>
    <x v="5"/>
    <n v="2009"/>
    <x v="457"/>
    <s v="NA"/>
    <n v="210.32"/>
    <n v="88.83"/>
    <n v="61.64"/>
    <n v="360.79"/>
    <s v="NA"/>
    <s v="NA"/>
    <s v="NA"/>
    <s v="NA"/>
    <s v="NA"/>
    <s v="NA"/>
    <s v="NA"/>
    <s v="NA"/>
    <s v="NA"/>
    <s v="NA"/>
  </r>
  <r>
    <s v="Russia"/>
    <s v="Russian Federation"/>
    <s v="RUS"/>
    <s v="Eastern Europe and Central Asia"/>
    <x v="25"/>
    <x v="5"/>
    <n v="2009"/>
    <x v="369"/>
    <s v="NA"/>
    <n v="135.75200000000001"/>
    <n v="32.994"/>
    <n v="33.768000000000001"/>
    <n v="202.51400000000001"/>
    <s v="NA"/>
    <s v="NA"/>
    <s v="NA"/>
    <s v="NA"/>
    <s v="NA"/>
    <s v="NA"/>
    <s v="NA"/>
    <s v="NA"/>
    <s v="NA"/>
    <s v="NA"/>
  </r>
  <r>
    <s v="Russia"/>
    <s v="Russian Federation"/>
    <s v="RUS"/>
    <s v="Eastern Europe and Central Asia"/>
    <x v="26"/>
    <x v="5"/>
    <n v="2009"/>
    <x v="369"/>
    <s v="NA"/>
    <n v="166.85"/>
    <n v="36.659999999999997"/>
    <n v="37.295999999999999"/>
    <n v="240.80600000000001"/>
    <s v="NA"/>
    <s v="NA"/>
    <s v="NA"/>
    <s v="NA"/>
    <s v="NA"/>
    <s v="NA"/>
    <s v="NA"/>
    <s v="NA"/>
    <s v="NA"/>
    <s v="NA"/>
  </r>
  <r>
    <s v="Russia"/>
    <s v="Russian Federation"/>
    <s v="RUS"/>
    <s v="Eastern Europe and Central Asia"/>
    <x v="25"/>
    <x v="5"/>
    <n v="2009"/>
    <x v="458"/>
    <s v="NA"/>
    <n v="21.988"/>
    <n v="30.033000000000001"/>
    <n v="10.988"/>
    <n v="63.009"/>
    <s v="NA"/>
    <s v="NA"/>
    <s v="NA"/>
    <s v="NA"/>
    <s v="NA"/>
    <s v="NA"/>
    <s v="NA"/>
    <s v="NA"/>
    <s v="NA"/>
    <s v="NA"/>
  </r>
  <r>
    <s v="Russia"/>
    <s v="Russian Federation"/>
    <s v="RUS"/>
    <s v="Eastern Europe and Central Asia"/>
    <x v="26"/>
    <x v="5"/>
    <n v="2009"/>
    <x v="458"/>
    <s v="NA"/>
    <n v="27.024999999999999"/>
    <n v="33.369999999999997"/>
    <n v="12.135999999999999"/>
    <n v="72.531000000000006"/>
    <s v="NA"/>
    <s v="NA"/>
    <s v="NA"/>
    <s v="NA"/>
    <s v="NA"/>
    <s v="NA"/>
    <s v="NA"/>
    <s v="NA"/>
    <s v="NA"/>
    <s v="NA"/>
  </r>
  <r>
    <s v="Russia"/>
    <s v="Russian Federation"/>
    <s v="RUS"/>
    <s v="Eastern Europe and Central Asia"/>
    <x v="26"/>
    <x v="5"/>
    <n v="2009"/>
    <x v="48"/>
    <s v="NA"/>
    <n v="14.1"/>
    <n v="5.17"/>
    <n v="0.29599999999999999"/>
    <n v="19.565999999999999"/>
    <s v="NA"/>
    <s v="NA"/>
    <s v="NA"/>
    <s v="NA"/>
    <s v="NA"/>
    <s v="NA"/>
    <s v="NA"/>
    <s v="NA"/>
    <s v="NA"/>
    <s v="NA"/>
  </r>
  <r>
    <s v="Russia"/>
    <s v="Russian Federation"/>
    <s v="RUS"/>
    <s v="Eastern Europe and Central Asia"/>
    <x v="25"/>
    <x v="5"/>
    <n v="2009"/>
    <x v="48"/>
    <s v="NA"/>
    <n v="11.472"/>
    <n v="4.6529999999999996"/>
    <n v="0.26800000000000002"/>
    <n v="16.393000000000001"/>
    <s v="NA"/>
    <s v="NA"/>
    <s v="NA"/>
    <s v="NA"/>
    <s v="NA"/>
    <s v="NA"/>
    <s v="NA"/>
    <s v="NA"/>
    <s v="NA"/>
    <s v="NA"/>
  </r>
  <r>
    <s v="Russia"/>
    <s v="Russian Federation"/>
    <s v="RUS"/>
    <s v="Eastern Europe and Central Asia"/>
    <x v="26"/>
    <x v="5"/>
    <n v="2009"/>
    <x v="459"/>
    <s v="NA"/>
    <n v="4.7"/>
    <n v="5.17"/>
    <n v="2.3679999999999999"/>
    <n v="12.238"/>
    <s v="NA"/>
    <s v="NA"/>
    <s v="NA"/>
    <s v="NA"/>
    <s v="NA"/>
    <s v="NA"/>
    <s v="NA"/>
    <s v="NA"/>
    <s v="NA"/>
    <s v="NA"/>
  </r>
  <r>
    <s v="Russia"/>
    <s v="Russian Federation"/>
    <s v="RUS"/>
    <s v="Eastern Europe and Central Asia"/>
    <x v="25"/>
    <x v="5"/>
    <n v="2009"/>
    <x v="459"/>
    <s v="NA"/>
    <n v="3.8239999999999998"/>
    <n v="4.6529999999999996"/>
    <n v="2.1440000000000001"/>
    <n v="10.621"/>
    <s v="NA"/>
    <s v="NA"/>
    <s v="NA"/>
    <s v="NA"/>
    <s v="NA"/>
    <s v="NA"/>
    <s v="NA"/>
    <s v="NA"/>
    <s v="NA"/>
    <s v="NA"/>
  </r>
  <r>
    <s v="Russia"/>
    <s v="Russian Federation"/>
    <s v="RUS"/>
    <s v="Eastern Europe and Central Asia"/>
    <x v="25"/>
    <x v="5"/>
    <n v="2009"/>
    <x v="460"/>
    <s v="NA"/>
    <n v="91.775999999999996"/>
    <n v="63.45"/>
    <n v="64.319999999999993"/>
    <n v="219.54599999999999"/>
    <s v="NA"/>
    <s v="NA"/>
    <s v="NA"/>
    <s v="NA"/>
    <s v="NA"/>
    <s v="NA"/>
    <s v="NA"/>
    <s v="NA"/>
    <s v="NA"/>
    <s v="NA"/>
  </r>
  <r>
    <s v="Russia"/>
    <s v="Russian Federation"/>
    <s v="RUS"/>
    <s v="Eastern Europe and Central Asia"/>
    <x v="26"/>
    <x v="5"/>
    <n v="2009"/>
    <x v="460"/>
    <s v="NA"/>
    <n v="112.8"/>
    <n v="70.5"/>
    <n v="71.040000000000006"/>
    <n v="254.34"/>
    <s v="NA"/>
    <s v="NA"/>
    <s v="NA"/>
    <s v="NA"/>
    <s v="NA"/>
    <s v="NA"/>
    <s v="NA"/>
    <s v="NA"/>
    <s v="NA"/>
    <s v="NA"/>
  </r>
  <r>
    <s v="Russia"/>
    <s v="Russian Federation"/>
    <s v="RUS"/>
    <s v="Eastern Europe and Central Asia"/>
    <x v="26"/>
    <x v="5"/>
    <n v="2009"/>
    <x v="16"/>
    <s v="NA"/>
    <n v="493.5"/>
    <n v="188"/>
    <n v="76.959999999999994"/>
    <n v="758.46"/>
    <s v="NA"/>
    <s v="NA"/>
    <s v="NA"/>
    <s v="NA"/>
    <s v="NA"/>
    <s v="NA"/>
    <s v="NA"/>
    <s v="NA"/>
    <s v="NA"/>
    <s v="NA"/>
  </r>
  <r>
    <s v="Russia"/>
    <s v="Russian Federation"/>
    <s v="RUS"/>
    <s v="Eastern Europe and Central Asia"/>
    <x v="25"/>
    <x v="5"/>
    <n v="2009"/>
    <x v="16"/>
    <s v="NA"/>
    <n v="401.52"/>
    <n v="169.2"/>
    <n v="69.680000000000007"/>
    <n v="640.4"/>
    <s v="NA"/>
    <s v="NA"/>
    <s v="NA"/>
    <s v="NA"/>
    <s v="NA"/>
    <s v="NA"/>
    <s v="NA"/>
    <s v="NA"/>
    <s v="NA"/>
    <s v="NA"/>
  </r>
  <r>
    <s v="South Africa"/>
    <s v="South Africa"/>
    <s v="ZAF"/>
    <s v="Africa"/>
    <x v="26"/>
    <x v="5"/>
    <n v="2009"/>
    <x v="455"/>
    <s v="NA"/>
    <n v="1.3169999999999999"/>
    <n v="1.1519999999999999"/>
    <n v="0.27400000000000002"/>
    <n v="2.7429999999999999"/>
    <s v="NA"/>
    <s v="NA"/>
    <s v="NA"/>
    <s v="NA"/>
    <s v="NA"/>
    <s v="NA"/>
    <s v="NA"/>
    <s v="NA"/>
    <s v="NA"/>
    <s v="NA"/>
  </r>
  <r>
    <s v="South Africa"/>
    <s v="South Africa"/>
    <s v="ZAF"/>
    <s v="Africa"/>
    <x v="25"/>
    <x v="5"/>
    <n v="2009"/>
    <x v="455"/>
    <s v="NA"/>
    <n v="1.2869999999999999"/>
    <n v="1.224"/>
    <n v="0.30599999999999999"/>
    <n v="2.8170000000000002"/>
    <s v="NA"/>
    <s v="NA"/>
    <s v="NA"/>
    <s v="NA"/>
    <s v="NA"/>
    <s v="NA"/>
    <s v="NA"/>
    <s v="NA"/>
    <s v="NA"/>
    <s v="NA"/>
  </r>
  <r>
    <s v="South Africa"/>
    <s v="South Africa"/>
    <s v="ZAF"/>
    <s v="Africa"/>
    <x v="25"/>
    <x v="5"/>
    <n v="2009"/>
    <x v="456"/>
    <s v="NA"/>
    <n v="49.335000000000001"/>
    <n v="24.48"/>
    <n v="38.25"/>
    <n v="112.065"/>
    <s v="NA"/>
    <s v="NA"/>
    <s v="NA"/>
    <s v="NA"/>
    <s v="NA"/>
    <s v="NA"/>
    <s v="NA"/>
    <s v="NA"/>
    <s v="NA"/>
    <s v="NA"/>
  </r>
  <r>
    <s v="South Africa"/>
    <s v="South Africa"/>
    <s v="ZAF"/>
    <s v="Africa"/>
    <x v="26"/>
    <x v="5"/>
    <n v="2009"/>
    <x v="456"/>
    <s v="NA"/>
    <n v="61.46"/>
    <n v="29.76"/>
    <n v="38.36"/>
    <n v="129.58000000000001"/>
    <s v="NA"/>
    <s v="NA"/>
    <s v="NA"/>
    <s v="NA"/>
    <s v="NA"/>
    <s v="NA"/>
    <s v="NA"/>
    <s v="NA"/>
    <s v="NA"/>
    <s v="NA"/>
  </r>
  <r>
    <s v="South Africa"/>
    <s v="South Africa"/>
    <s v="ZAF"/>
    <s v="Africa"/>
    <x v="25"/>
    <x v="5"/>
    <n v="2009"/>
    <x v="19"/>
    <s v="NA"/>
    <n v="205.92"/>
    <n v="83.64"/>
    <n v="20.655000000000001"/>
    <n v="310.21499999999997"/>
    <s v="NA"/>
    <s v="NA"/>
    <s v="NA"/>
    <s v="NA"/>
    <s v="NA"/>
    <s v="NA"/>
    <s v="NA"/>
    <s v="NA"/>
    <s v="NA"/>
    <s v="NA"/>
  </r>
  <r>
    <s v="South Africa"/>
    <s v="South Africa"/>
    <s v="ZAF"/>
    <s v="Africa"/>
    <x v="26"/>
    <x v="5"/>
    <n v="2009"/>
    <x v="19"/>
    <s v="NA"/>
    <n v="179.99"/>
    <n v="61.44"/>
    <n v="14.385"/>
    <n v="255.815"/>
    <s v="NA"/>
    <s v="NA"/>
    <s v="NA"/>
    <s v="NA"/>
    <s v="NA"/>
    <s v="NA"/>
    <s v="NA"/>
    <s v="NA"/>
    <s v="NA"/>
    <s v="NA"/>
  </r>
  <r>
    <s v="South Africa"/>
    <s v="South Africa"/>
    <s v="ZAF"/>
    <s v="Africa"/>
    <x v="25"/>
    <x v="5"/>
    <n v="2009"/>
    <x v="241"/>
    <s v="NA"/>
    <n v="0"/>
    <n v="0"/>
    <n v="0"/>
    <n v="0"/>
    <s v="NA"/>
    <s v="NA"/>
    <s v="NA"/>
    <s v="NA"/>
    <s v="NA"/>
    <s v="NA"/>
    <s v="NA"/>
    <s v="NA"/>
    <s v="NA"/>
    <s v="NA"/>
  </r>
  <r>
    <s v="South Africa"/>
    <s v="South Africa"/>
    <s v="ZAF"/>
    <s v="Africa"/>
    <x v="26"/>
    <x v="5"/>
    <n v="2009"/>
    <x v="241"/>
    <s v="NA"/>
    <n v="0"/>
    <n v="0"/>
    <n v="0"/>
    <n v="0"/>
    <s v="NA"/>
    <s v="NA"/>
    <s v="NA"/>
    <s v="NA"/>
    <s v="NA"/>
    <s v="NA"/>
    <s v="NA"/>
    <s v="NA"/>
    <s v="NA"/>
    <s v="NA"/>
  </r>
  <r>
    <s v="South Africa"/>
    <s v="South Africa"/>
    <s v="ZAF"/>
    <s v="Africa"/>
    <x v="25"/>
    <x v="5"/>
    <n v="2009"/>
    <x v="457"/>
    <s v="NA"/>
    <n v="6.0060000000000002"/>
    <n v="3.468"/>
    <n v="0.76500000000000001"/>
    <n v="10.239000000000001"/>
    <s v="NA"/>
    <s v="NA"/>
    <s v="NA"/>
    <s v="NA"/>
    <s v="NA"/>
    <s v="NA"/>
    <s v="NA"/>
    <s v="NA"/>
    <s v="NA"/>
    <s v="NA"/>
  </r>
  <r>
    <s v="South Africa"/>
    <s v="South Africa"/>
    <s v="ZAF"/>
    <s v="Africa"/>
    <x v="26"/>
    <x v="5"/>
    <n v="2009"/>
    <x v="457"/>
    <s v="NA"/>
    <n v="7.024"/>
    <n v="3.456"/>
    <n v="0.68500000000000005"/>
    <n v="11.164999999999999"/>
    <s v="NA"/>
    <s v="NA"/>
    <s v="NA"/>
    <s v="NA"/>
    <s v="NA"/>
    <s v="NA"/>
    <s v="NA"/>
    <s v="NA"/>
    <s v="NA"/>
    <s v="NA"/>
  </r>
  <r>
    <s v="South Africa"/>
    <s v="South Africa"/>
    <s v="ZAF"/>
    <s v="Africa"/>
    <x v="25"/>
    <x v="5"/>
    <n v="2009"/>
    <x v="369"/>
    <s v="NA"/>
    <n v="67.352999999999994"/>
    <n v="30.192"/>
    <n v="18.053999999999998"/>
    <n v="115.599"/>
    <s v="NA"/>
    <s v="NA"/>
    <s v="NA"/>
    <s v="NA"/>
    <s v="NA"/>
    <s v="NA"/>
    <s v="NA"/>
    <s v="NA"/>
    <s v="NA"/>
    <s v="NA"/>
  </r>
  <r>
    <s v="South Africa"/>
    <s v="South Africa"/>
    <s v="ZAF"/>
    <s v="Africa"/>
    <x v="26"/>
    <x v="5"/>
    <n v="2009"/>
    <x v="369"/>
    <s v="NA"/>
    <n v="70.679000000000002"/>
    <n v="30.911999999999999"/>
    <n v="18.632000000000001"/>
    <n v="120.223"/>
    <s v="NA"/>
    <s v="NA"/>
    <s v="NA"/>
    <s v="NA"/>
    <s v="NA"/>
    <s v="NA"/>
    <s v="NA"/>
    <s v="NA"/>
    <s v="NA"/>
    <s v="NA"/>
  </r>
  <r>
    <s v="South Africa"/>
    <s v="South Africa"/>
    <s v="ZAF"/>
    <s v="Africa"/>
    <x v="26"/>
    <x v="5"/>
    <n v="2009"/>
    <x v="458"/>
    <s v="NA"/>
    <n v="25.023"/>
    <n v="14.4"/>
    <n v="1.7809999999999999"/>
    <n v="41.204000000000001"/>
    <s v="NA"/>
    <s v="NA"/>
    <s v="NA"/>
    <s v="NA"/>
    <s v="NA"/>
    <s v="NA"/>
    <s v="NA"/>
    <s v="NA"/>
    <s v="NA"/>
    <s v="NA"/>
  </r>
  <r>
    <s v="South Africa"/>
    <s v="South Africa"/>
    <s v="ZAF"/>
    <s v="Africa"/>
    <x v="25"/>
    <x v="5"/>
    <n v="2009"/>
    <x v="458"/>
    <s v="NA"/>
    <n v="18.446999999999999"/>
    <n v="12.648"/>
    <n v="1.6830000000000001"/>
    <n v="32.777999999999999"/>
    <s v="NA"/>
    <s v="NA"/>
    <s v="NA"/>
    <s v="NA"/>
    <s v="NA"/>
    <s v="NA"/>
    <s v="NA"/>
    <s v="NA"/>
    <s v="NA"/>
    <s v="NA"/>
  </r>
  <r>
    <s v="South Africa"/>
    <s v="South Africa"/>
    <s v="ZAF"/>
    <s v="Africa"/>
    <x v="25"/>
    <x v="5"/>
    <n v="2009"/>
    <x v="48"/>
    <s v="NA"/>
    <n v="0"/>
    <n v="0"/>
    <n v="0"/>
    <n v="0"/>
    <s v="NA"/>
    <s v="NA"/>
    <s v="NA"/>
    <s v="NA"/>
    <s v="NA"/>
    <s v="NA"/>
    <s v="NA"/>
    <s v="NA"/>
    <s v="NA"/>
    <s v="NA"/>
  </r>
  <r>
    <s v="South Africa"/>
    <s v="South Africa"/>
    <s v="ZAF"/>
    <s v="Africa"/>
    <x v="26"/>
    <x v="5"/>
    <n v="2009"/>
    <x v="48"/>
    <s v="NA"/>
    <n v="0"/>
    <n v="0"/>
    <n v="0"/>
    <n v="0"/>
    <s v="NA"/>
    <s v="NA"/>
    <s v="NA"/>
    <s v="NA"/>
    <s v="NA"/>
    <s v="NA"/>
    <s v="NA"/>
    <s v="NA"/>
    <s v="NA"/>
    <s v="NA"/>
  </r>
  <r>
    <s v="South Africa"/>
    <s v="South Africa"/>
    <s v="ZAF"/>
    <s v="Africa"/>
    <x v="26"/>
    <x v="5"/>
    <n v="2009"/>
    <x v="459"/>
    <s v="NA"/>
    <n v="1.3169999999999999"/>
    <n v="2.88"/>
    <n v="0.82199999999999995"/>
    <n v="5.0190000000000001"/>
    <s v="NA"/>
    <s v="NA"/>
    <s v="NA"/>
    <s v="NA"/>
    <s v="NA"/>
    <s v="NA"/>
    <s v="NA"/>
    <s v="NA"/>
    <s v="NA"/>
    <s v="NA"/>
  </r>
  <r>
    <s v="South Africa"/>
    <s v="South Africa"/>
    <s v="ZAF"/>
    <s v="Africa"/>
    <x v="25"/>
    <x v="5"/>
    <n v="2009"/>
    <x v="459"/>
    <s v="NA"/>
    <n v="0.42899999999999999"/>
    <n v="1.4279999999999999"/>
    <n v="0.45900000000000002"/>
    <n v="2.3159999999999998"/>
    <s v="NA"/>
    <s v="NA"/>
    <s v="NA"/>
    <s v="NA"/>
    <s v="NA"/>
    <s v="NA"/>
    <s v="NA"/>
    <s v="NA"/>
    <s v="NA"/>
    <s v="NA"/>
  </r>
  <r>
    <s v="South Africa"/>
    <s v="South Africa"/>
    <s v="ZAF"/>
    <s v="Africa"/>
    <x v="25"/>
    <x v="5"/>
    <n v="2009"/>
    <x v="460"/>
    <s v="NA"/>
    <n v="49.335000000000001"/>
    <n v="26.52"/>
    <n v="65.790000000000006"/>
    <n v="141.64500000000001"/>
    <s v="NA"/>
    <s v="NA"/>
    <s v="NA"/>
    <s v="NA"/>
    <s v="NA"/>
    <s v="NA"/>
    <s v="NA"/>
    <s v="NA"/>
    <s v="NA"/>
    <s v="NA"/>
  </r>
  <r>
    <s v="South Africa"/>
    <s v="South Africa"/>
    <s v="ZAF"/>
    <s v="Africa"/>
    <x v="26"/>
    <x v="5"/>
    <n v="2009"/>
    <x v="460"/>
    <s v="NA"/>
    <n v="57.07"/>
    <n v="27.84"/>
    <n v="58.91"/>
    <n v="143.82"/>
    <s v="NA"/>
    <s v="NA"/>
    <s v="NA"/>
    <s v="NA"/>
    <s v="NA"/>
    <s v="NA"/>
    <s v="NA"/>
    <s v="NA"/>
    <s v="NA"/>
    <s v="NA"/>
  </r>
  <r>
    <s v="South Africa"/>
    <s v="South Africa"/>
    <s v="ZAF"/>
    <s v="Africa"/>
    <x v="26"/>
    <x v="5"/>
    <n v="2009"/>
    <x v="16"/>
    <s v="NA"/>
    <n v="35.119999999999997"/>
    <n v="20.16"/>
    <n v="3.1509999999999998"/>
    <n v="58.430999999999997"/>
    <s v="NA"/>
    <s v="NA"/>
    <s v="NA"/>
    <s v="NA"/>
    <s v="NA"/>
    <s v="NA"/>
    <s v="NA"/>
    <s v="NA"/>
    <s v="NA"/>
    <s v="NA"/>
  </r>
  <r>
    <s v="South Africa"/>
    <s v="South Africa"/>
    <s v="ZAF"/>
    <s v="Africa"/>
    <x v="25"/>
    <x v="5"/>
    <n v="2009"/>
    <x v="16"/>
    <s v="NA"/>
    <n v="30.888000000000002"/>
    <n v="20.399999999999999"/>
    <n v="7.0380000000000003"/>
    <n v="58.326000000000001"/>
    <s v="NA"/>
    <s v="NA"/>
    <s v="NA"/>
    <s v="NA"/>
    <s v="NA"/>
    <s v="NA"/>
    <s v="NA"/>
    <s v="NA"/>
    <s v="NA"/>
    <s v="NA"/>
  </r>
  <r>
    <s v="Thailand"/>
    <s v="Thailand"/>
    <s v="THA"/>
    <s v="East Asia"/>
    <x v="25"/>
    <x v="5"/>
    <n v="2009"/>
    <x v="455"/>
    <s v="NA"/>
    <n v="10.34"/>
    <n v="3.33"/>
    <n v="3.41"/>
    <n v="17.079999999999998"/>
    <s v="NA"/>
    <s v="NA"/>
    <s v="NA"/>
    <s v="NA"/>
    <s v="NA"/>
    <s v="NA"/>
    <s v="NA"/>
    <s v="NA"/>
    <s v="NA"/>
    <s v="NA"/>
  </r>
  <r>
    <s v="Thailand"/>
    <s v="Thailand"/>
    <s v="THA"/>
    <s v="East Asia"/>
    <x v="26"/>
    <x v="5"/>
    <n v="2009"/>
    <x v="455"/>
    <s v="NA"/>
    <n v="8.7200000000000006"/>
    <n v="2.76"/>
    <n v="3.05"/>
    <n v="14.53"/>
    <s v="NA"/>
    <s v="NA"/>
    <s v="NA"/>
    <s v="NA"/>
    <s v="NA"/>
    <s v="NA"/>
    <s v="NA"/>
    <s v="NA"/>
    <s v="NA"/>
    <s v="NA"/>
  </r>
  <r>
    <s v="Thailand"/>
    <s v="Thailand"/>
    <s v="THA"/>
    <s v="East Asia"/>
    <x v="26"/>
    <x v="5"/>
    <n v="2009"/>
    <x v="456"/>
    <s v="NA"/>
    <n v="244.16"/>
    <n v="82.8"/>
    <n v="109.8"/>
    <n v="436.76"/>
    <s v="NA"/>
    <s v="NA"/>
    <s v="NA"/>
    <s v="NA"/>
    <s v="NA"/>
    <s v="NA"/>
    <s v="NA"/>
    <s v="NA"/>
    <s v="NA"/>
    <s v="NA"/>
  </r>
  <r>
    <s v="Thailand"/>
    <s v="Thailand"/>
    <s v="THA"/>
    <s v="East Asia"/>
    <x v="25"/>
    <x v="5"/>
    <n v="2009"/>
    <x v="456"/>
    <s v="NA"/>
    <n v="289.52"/>
    <n v="99.9"/>
    <n v="122.76"/>
    <n v="512.17999999999995"/>
    <s v="NA"/>
    <s v="NA"/>
    <s v="NA"/>
    <s v="NA"/>
    <s v="NA"/>
    <s v="NA"/>
    <s v="NA"/>
    <s v="NA"/>
    <s v="NA"/>
    <s v="NA"/>
  </r>
  <r>
    <s v="Thailand"/>
    <s v="Thailand"/>
    <s v="THA"/>
    <s v="East Asia"/>
    <x v="25"/>
    <x v="5"/>
    <n v="2009"/>
    <x v="19"/>
    <s v="NA"/>
    <n v="72.38"/>
    <n v="23.31"/>
    <n v="34.1"/>
    <n v="129.79"/>
    <s v="NA"/>
    <s v="NA"/>
    <s v="NA"/>
    <s v="NA"/>
    <s v="NA"/>
    <s v="NA"/>
    <s v="NA"/>
    <s v="NA"/>
    <s v="NA"/>
    <s v="NA"/>
  </r>
  <r>
    <s v="Thailand"/>
    <s v="Thailand"/>
    <s v="THA"/>
    <s v="East Asia"/>
    <x v="26"/>
    <x v="5"/>
    <n v="2009"/>
    <x v="19"/>
    <s v="NA"/>
    <n v="61.04"/>
    <n v="19.32"/>
    <n v="30.5"/>
    <n v="110.86"/>
    <s v="NA"/>
    <s v="NA"/>
    <s v="NA"/>
    <s v="NA"/>
    <s v="NA"/>
    <s v="NA"/>
    <s v="NA"/>
    <s v="NA"/>
    <s v="NA"/>
    <s v="NA"/>
  </r>
  <r>
    <s v="Thailand"/>
    <s v="Thailand"/>
    <s v="THA"/>
    <s v="East Asia"/>
    <x v="25"/>
    <x v="5"/>
    <n v="2009"/>
    <x v="241"/>
    <s v="NA"/>
    <n v="31.02"/>
    <n v="19.98"/>
    <n v="34.1"/>
    <n v="85.1"/>
    <s v="NA"/>
    <s v="NA"/>
    <s v="NA"/>
    <s v="NA"/>
    <s v="NA"/>
    <s v="NA"/>
    <s v="NA"/>
    <s v="NA"/>
    <s v="NA"/>
    <s v="NA"/>
  </r>
  <r>
    <s v="Thailand"/>
    <s v="Thailand"/>
    <s v="THA"/>
    <s v="East Asia"/>
    <x v="26"/>
    <x v="5"/>
    <n v="2009"/>
    <x v="241"/>
    <s v="NA"/>
    <n v="26.16"/>
    <n v="16.559999999999999"/>
    <n v="30.5"/>
    <n v="73.22"/>
    <s v="NA"/>
    <s v="NA"/>
    <s v="NA"/>
    <s v="NA"/>
    <s v="NA"/>
    <s v="NA"/>
    <s v="NA"/>
    <s v="NA"/>
    <s v="NA"/>
    <s v="NA"/>
  </r>
  <r>
    <s v="Thailand"/>
    <s v="Thailand"/>
    <s v="THA"/>
    <s v="East Asia"/>
    <x v="25"/>
    <x v="5"/>
    <n v="2009"/>
    <x v="457"/>
    <s v="NA"/>
    <n v="5.17"/>
    <n v="1.665"/>
    <n v="1.7050000000000001"/>
    <n v="8.5399999999999991"/>
    <s v="NA"/>
    <s v="NA"/>
    <s v="NA"/>
    <s v="NA"/>
    <s v="NA"/>
    <s v="NA"/>
    <s v="NA"/>
    <s v="NA"/>
    <s v="NA"/>
    <s v="NA"/>
  </r>
  <r>
    <s v="Thailand"/>
    <s v="Thailand"/>
    <s v="THA"/>
    <s v="East Asia"/>
    <x v="26"/>
    <x v="5"/>
    <n v="2009"/>
    <x v="457"/>
    <s v="NA"/>
    <n v="4.3600000000000003"/>
    <n v="1.38"/>
    <n v="1.5249999999999999"/>
    <n v="7.2649999999999997"/>
    <s v="NA"/>
    <s v="NA"/>
    <s v="NA"/>
    <s v="NA"/>
    <s v="NA"/>
    <s v="NA"/>
    <s v="NA"/>
    <s v="NA"/>
    <s v="NA"/>
    <s v="NA"/>
  </r>
  <r>
    <s v="Thailand"/>
    <s v="Thailand"/>
    <s v="THA"/>
    <s v="East Asia"/>
    <x v="26"/>
    <x v="5"/>
    <n v="2009"/>
    <x v="369"/>
    <s v="NA"/>
    <n v="212.768"/>
    <n v="49.68"/>
    <n v="71.37"/>
    <n v="333.81799999999998"/>
    <s v="NA"/>
    <s v="NA"/>
    <s v="NA"/>
    <s v="NA"/>
    <s v="NA"/>
    <s v="NA"/>
    <s v="NA"/>
    <s v="NA"/>
    <s v="NA"/>
    <s v="NA"/>
  </r>
  <r>
    <s v="Thailand"/>
    <s v="Thailand"/>
    <s v="THA"/>
    <s v="East Asia"/>
    <x v="25"/>
    <x v="5"/>
    <n v="2009"/>
    <x v="369"/>
    <s v="NA"/>
    <n v="252.29599999999999"/>
    <n v="59.94"/>
    <n v="79.793999999999997"/>
    <n v="392.03"/>
    <s v="NA"/>
    <s v="NA"/>
    <s v="NA"/>
    <s v="NA"/>
    <s v="NA"/>
    <s v="NA"/>
    <s v="NA"/>
    <s v="NA"/>
    <s v="NA"/>
    <s v="NA"/>
  </r>
  <r>
    <s v="Thailand"/>
    <s v="Thailand"/>
    <s v="THA"/>
    <s v="East Asia"/>
    <x v="26"/>
    <x v="5"/>
    <n v="2009"/>
    <x v="458"/>
    <s v="NA"/>
    <n v="8.7200000000000006"/>
    <n v="4.1399999999999997"/>
    <n v="3.05"/>
    <n v="15.91"/>
    <s v="NA"/>
    <s v="NA"/>
    <s v="NA"/>
    <s v="NA"/>
    <s v="NA"/>
    <s v="NA"/>
    <s v="NA"/>
    <s v="NA"/>
    <s v="NA"/>
    <s v="NA"/>
  </r>
  <r>
    <s v="Thailand"/>
    <s v="Thailand"/>
    <s v="THA"/>
    <s v="East Asia"/>
    <x v="25"/>
    <x v="5"/>
    <n v="2009"/>
    <x v="458"/>
    <s v="NA"/>
    <n v="10.34"/>
    <n v="4.9950000000000001"/>
    <n v="3.41"/>
    <n v="18.745000000000001"/>
    <s v="NA"/>
    <s v="NA"/>
    <s v="NA"/>
    <s v="NA"/>
    <s v="NA"/>
    <s v="NA"/>
    <s v="NA"/>
    <s v="NA"/>
    <s v="NA"/>
    <s v="NA"/>
  </r>
  <r>
    <s v="Thailand"/>
    <s v="Thailand"/>
    <s v="THA"/>
    <s v="East Asia"/>
    <x v="25"/>
    <x v="5"/>
    <n v="2009"/>
    <x v="48"/>
    <s v="NA"/>
    <n v="310.2"/>
    <n v="83.25"/>
    <n v="17.05"/>
    <n v="410.5"/>
    <s v="NA"/>
    <s v="NA"/>
    <s v="NA"/>
    <s v="NA"/>
    <s v="NA"/>
    <s v="NA"/>
    <s v="NA"/>
    <s v="NA"/>
    <s v="NA"/>
    <s v="NA"/>
  </r>
  <r>
    <s v="Thailand"/>
    <s v="Thailand"/>
    <s v="THA"/>
    <s v="East Asia"/>
    <x v="26"/>
    <x v="5"/>
    <n v="2009"/>
    <x v="48"/>
    <s v="NA"/>
    <n v="261.60000000000002"/>
    <n v="69"/>
    <n v="15.25"/>
    <n v="345.85"/>
    <s v="NA"/>
    <s v="NA"/>
    <s v="NA"/>
    <s v="NA"/>
    <s v="NA"/>
    <s v="NA"/>
    <s v="NA"/>
    <s v="NA"/>
    <s v="NA"/>
    <s v="NA"/>
  </r>
  <r>
    <s v="Thailand"/>
    <s v="Thailand"/>
    <s v="THA"/>
    <s v="East Asia"/>
    <x v="25"/>
    <x v="5"/>
    <n v="2009"/>
    <x v="459"/>
    <s v="NA"/>
    <n v="1.034"/>
    <n v="3.33"/>
    <n v="0.34100000000000003"/>
    <n v="4.7050000000000001"/>
    <s v="NA"/>
    <s v="NA"/>
    <s v="NA"/>
    <s v="NA"/>
    <s v="NA"/>
    <s v="NA"/>
    <s v="NA"/>
    <s v="NA"/>
    <s v="NA"/>
    <s v="NA"/>
  </r>
  <r>
    <s v="Thailand"/>
    <s v="Thailand"/>
    <s v="THA"/>
    <s v="East Asia"/>
    <x v="26"/>
    <x v="5"/>
    <n v="2009"/>
    <x v="459"/>
    <s v="NA"/>
    <n v="0.872"/>
    <n v="2.76"/>
    <n v="0.30499999999999999"/>
    <n v="3.9369999999999998"/>
    <s v="NA"/>
    <s v="NA"/>
    <s v="NA"/>
    <s v="NA"/>
    <s v="NA"/>
    <s v="NA"/>
    <s v="NA"/>
    <s v="NA"/>
    <s v="NA"/>
    <s v="NA"/>
  </r>
  <r>
    <s v="Thailand"/>
    <s v="Thailand"/>
    <s v="THA"/>
    <s v="East Asia"/>
    <x v="25"/>
    <x v="5"/>
    <n v="2009"/>
    <x v="460"/>
    <s v="NA"/>
    <n v="51.7"/>
    <n v="33.299999999999997"/>
    <n v="44.33"/>
    <n v="129.33000000000001"/>
    <s v="NA"/>
    <s v="NA"/>
    <s v="NA"/>
    <s v="NA"/>
    <s v="NA"/>
    <s v="NA"/>
    <s v="NA"/>
    <s v="NA"/>
    <s v="NA"/>
    <s v="NA"/>
  </r>
  <r>
    <s v="Thailand"/>
    <s v="Thailand"/>
    <s v="THA"/>
    <s v="East Asia"/>
    <x v="26"/>
    <x v="5"/>
    <n v="2009"/>
    <x v="460"/>
    <s v="NA"/>
    <n v="43.6"/>
    <n v="27.6"/>
    <n v="39.65"/>
    <n v="110.85"/>
    <s v="NA"/>
    <s v="NA"/>
    <s v="NA"/>
    <s v="NA"/>
    <s v="NA"/>
    <s v="NA"/>
    <s v="NA"/>
    <s v="NA"/>
    <s v="NA"/>
    <s v="NA"/>
  </r>
  <r>
    <s v="Thailand"/>
    <s v="Thailand"/>
    <s v="THA"/>
    <s v="East Asia"/>
    <x v="25"/>
    <x v="5"/>
    <n v="2009"/>
    <x v="16"/>
    <s v="NA"/>
    <n v="0"/>
    <n v="0"/>
    <n v="0"/>
    <n v="0"/>
    <s v="NA"/>
    <s v="NA"/>
    <s v="NA"/>
    <s v="NA"/>
    <s v="NA"/>
    <s v="NA"/>
    <s v="NA"/>
    <s v="NA"/>
    <s v="NA"/>
    <s v="NA"/>
  </r>
  <r>
    <s v="Thailand"/>
    <s v="Thailand"/>
    <s v="THA"/>
    <s v="East Asia"/>
    <x v="26"/>
    <x v="5"/>
    <n v="2009"/>
    <x v="16"/>
    <s v="NA"/>
    <n v="0"/>
    <n v="0"/>
    <n v="0"/>
    <n v="0"/>
    <s v="NA"/>
    <s v="NA"/>
    <s v="NA"/>
    <s v="NA"/>
    <s v="NA"/>
    <s v="NA"/>
    <s v="NA"/>
    <s v="NA"/>
    <s v="NA"/>
    <s v="NA"/>
  </r>
  <r>
    <s v="Turkey"/>
    <s v="Turkey"/>
    <s v="TUR"/>
    <s v="West Asia"/>
    <x v="25"/>
    <x v="5"/>
    <n v="2009"/>
    <x v="455"/>
    <s v="NA"/>
    <n v="75.977999999999994"/>
    <n v="31.46"/>
    <n v="4.1580000000000004"/>
    <n v="111.596"/>
    <s v="NA"/>
    <s v="NA"/>
    <s v="NA"/>
    <s v="NA"/>
    <s v="NA"/>
    <s v="NA"/>
    <s v="NA"/>
    <s v="NA"/>
    <s v="NA"/>
    <s v="NA"/>
  </r>
  <r>
    <s v="Turkey"/>
    <s v="Turkey"/>
    <s v="TUR"/>
    <s v="West Asia"/>
    <x v="26"/>
    <x v="5"/>
    <n v="2009"/>
    <x v="455"/>
    <s v="NA"/>
    <n v="73.224000000000004"/>
    <n v="26.832000000000001"/>
    <n v="4.5780000000000003"/>
    <n v="104.634"/>
    <s v="NA"/>
    <s v="NA"/>
    <s v="NA"/>
    <s v="NA"/>
    <s v="NA"/>
    <s v="NA"/>
    <s v="NA"/>
    <s v="NA"/>
    <s v="NA"/>
    <s v="NA"/>
  </r>
  <r>
    <s v="Turkey"/>
    <s v="Turkey"/>
    <s v="TUR"/>
    <s v="West Asia"/>
    <x v="26"/>
    <x v="5"/>
    <n v="2009"/>
    <x v="456"/>
    <s v="NA"/>
    <n v="230.52"/>
    <n v="74.304000000000002"/>
    <n v="44.036000000000001"/>
    <n v="348.86"/>
    <s v="NA"/>
    <s v="NA"/>
    <s v="NA"/>
    <s v="NA"/>
    <s v="NA"/>
    <s v="NA"/>
    <s v="NA"/>
    <s v="NA"/>
    <s v="NA"/>
    <s v="NA"/>
  </r>
  <r>
    <s v="Turkey"/>
    <s v="Turkey"/>
    <s v="TUR"/>
    <s v="West Asia"/>
    <x v="25"/>
    <x v="5"/>
    <n v="2009"/>
    <x v="456"/>
    <s v="NA"/>
    <n v="239.19"/>
    <n v="87.12"/>
    <n v="39.996000000000002"/>
    <n v="366.30599999999998"/>
    <s v="NA"/>
    <s v="NA"/>
    <s v="NA"/>
    <s v="NA"/>
    <s v="NA"/>
    <s v="NA"/>
    <s v="NA"/>
    <s v="NA"/>
    <s v="NA"/>
    <s v="NA"/>
  </r>
  <r>
    <s v="Turkey"/>
    <s v="Turkey"/>
    <s v="TUR"/>
    <s v="West Asia"/>
    <x v="25"/>
    <x v="5"/>
    <n v="2009"/>
    <x v="19"/>
    <s v="NA"/>
    <n v="95.676000000000002"/>
    <n v="28.434999999999999"/>
    <n v="6.0389999999999997"/>
    <n v="130.15"/>
    <s v="NA"/>
    <s v="NA"/>
    <s v="NA"/>
    <s v="NA"/>
    <s v="NA"/>
    <s v="NA"/>
    <s v="NA"/>
    <s v="NA"/>
    <s v="NA"/>
    <s v="NA"/>
  </r>
  <r>
    <s v="Turkey"/>
    <s v="Turkey"/>
    <s v="TUR"/>
    <s v="West Asia"/>
    <x v="26"/>
    <x v="5"/>
    <n v="2009"/>
    <x v="19"/>
    <s v="NA"/>
    <n v="92.207999999999998"/>
    <n v="24.251999999999999"/>
    <n v="6.649"/>
    <n v="123.10899999999999"/>
    <s v="NA"/>
    <s v="NA"/>
    <s v="NA"/>
    <s v="NA"/>
    <s v="NA"/>
    <s v="NA"/>
    <s v="NA"/>
    <s v="NA"/>
    <s v="NA"/>
    <s v="NA"/>
  </r>
  <r>
    <s v="Turkey"/>
    <s v="Turkey"/>
    <s v="TUR"/>
    <s v="West Asia"/>
    <x v="25"/>
    <x v="5"/>
    <n v="2009"/>
    <x v="241"/>
    <s v="NA"/>
    <n v="0"/>
    <n v="0"/>
    <n v="0"/>
    <n v="0"/>
    <s v="NA"/>
    <s v="NA"/>
    <s v="NA"/>
    <s v="NA"/>
    <s v="NA"/>
    <s v="NA"/>
    <s v="NA"/>
    <s v="NA"/>
    <s v="NA"/>
    <s v="NA"/>
  </r>
  <r>
    <s v="Turkey"/>
    <s v="Turkey"/>
    <s v="TUR"/>
    <s v="West Asia"/>
    <x v="26"/>
    <x v="5"/>
    <n v="2009"/>
    <x v="241"/>
    <s v="NA"/>
    <n v="0"/>
    <n v="0"/>
    <n v="0"/>
    <n v="0"/>
    <s v="NA"/>
    <s v="NA"/>
    <s v="NA"/>
    <s v="NA"/>
    <s v="NA"/>
    <s v="NA"/>
    <s v="NA"/>
    <s v="NA"/>
    <s v="NA"/>
    <s v="NA"/>
  </r>
  <r>
    <s v="Turkey"/>
    <s v="Turkey"/>
    <s v="TUR"/>
    <s v="West Asia"/>
    <x v="25"/>
    <x v="5"/>
    <n v="2009"/>
    <x v="457"/>
    <s v="NA"/>
    <n v="170.24700000000001"/>
    <n v="79.254999999999995"/>
    <n v="2.871"/>
    <n v="252.37299999999999"/>
    <s v="NA"/>
    <s v="NA"/>
    <s v="NA"/>
    <s v="NA"/>
    <s v="NA"/>
    <s v="NA"/>
    <s v="NA"/>
    <s v="NA"/>
    <s v="NA"/>
    <s v="NA"/>
  </r>
  <r>
    <s v="Turkey"/>
    <s v="Turkey"/>
    <s v="TUR"/>
    <s v="West Asia"/>
    <x v="26"/>
    <x v="5"/>
    <n v="2009"/>
    <x v="457"/>
    <s v="NA"/>
    <n v="164.07599999999999"/>
    <n v="67.596000000000004"/>
    <n v="3.161"/>
    <n v="234.833"/>
    <s v="NA"/>
    <s v="NA"/>
    <s v="NA"/>
    <s v="NA"/>
    <s v="NA"/>
    <s v="NA"/>
    <s v="NA"/>
    <s v="NA"/>
    <s v="NA"/>
    <s v="NA"/>
  </r>
  <r>
    <s v="Turkey"/>
    <s v="Turkey"/>
    <s v="TUR"/>
    <s v="West Asia"/>
    <x v="26"/>
    <x v="5"/>
    <n v="2009"/>
    <x v="369"/>
    <s v="NA"/>
    <n v="130.17599999999999"/>
    <n v="62.436"/>
    <n v="13.08"/>
    <n v="205.69200000000001"/>
    <s v="NA"/>
    <s v="NA"/>
    <s v="NA"/>
    <s v="NA"/>
    <s v="NA"/>
    <s v="NA"/>
    <s v="NA"/>
    <s v="NA"/>
    <s v="NA"/>
    <s v="NA"/>
  </r>
  <r>
    <s v="Turkey"/>
    <s v="Turkey"/>
    <s v="TUR"/>
    <s v="West Asia"/>
    <x v="25"/>
    <x v="5"/>
    <n v="2009"/>
    <x v="369"/>
    <s v="NA"/>
    <n v="135.072"/>
    <n v="73.204999999999899"/>
    <n v="11.88"/>
    <n v="220.15700000000001"/>
    <s v="NA"/>
    <s v="NA"/>
    <s v="NA"/>
    <s v="NA"/>
    <s v="NA"/>
    <s v="NA"/>
    <s v="NA"/>
    <s v="NA"/>
    <s v="NA"/>
    <s v="NA"/>
  </r>
  <r>
    <s v="Turkey"/>
    <s v="Turkey"/>
    <s v="TUR"/>
    <s v="West Asia"/>
    <x v="26"/>
    <x v="5"/>
    <n v="2009"/>
    <x v="458"/>
    <s v="NA"/>
    <n v="62.375999999999998"/>
    <n v="22.704000000000001"/>
    <n v="5.8860000000000001"/>
    <n v="90.965999999999994"/>
    <s v="NA"/>
    <s v="NA"/>
    <s v="NA"/>
    <s v="NA"/>
    <s v="NA"/>
    <s v="NA"/>
    <s v="NA"/>
    <s v="NA"/>
    <s v="NA"/>
    <s v="NA"/>
  </r>
  <r>
    <s v="Turkey"/>
    <s v="Turkey"/>
    <s v="TUR"/>
    <s v="West Asia"/>
    <x v="25"/>
    <x v="5"/>
    <n v="2009"/>
    <x v="458"/>
    <s v="NA"/>
    <n v="64.721999999999994"/>
    <n v="26.62"/>
    <n v="5.3460000000000001"/>
    <n v="96.688000000000002"/>
    <s v="NA"/>
    <s v="NA"/>
    <s v="NA"/>
    <s v="NA"/>
    <s v="NA"/>
    <s v="NA"/>
    <s v="NA"/>
    <s v="NA"/>
    <s v="NA"/>
    <s v="NA"/>
  </r>
  <r>
    <s v="Turkey"/>
    <s v="Turkey"/>
    <s v="TUR"/>
    <s v="West Asia"/>
    <x v="25"/>
    <x v="5"/>
    <n v="2009"/>
    <x v="48"/>
    <s v="NA"/>
    <n v="12.663"/>
    <n v="5.4450000000000003"/>
    <n v="0.495"/>
    <n v="18.603000000000002"/>
    <s v="NA"/>
    <s v="NA"/>
    <s v="NA"/>
    <s v="NA"/>
    <s v="NA"/>
    <s v="NA"/>
    <s v="NA"/>
    <s v="NA"/>
    <s v="NA"/>
    <s v="NA"/>
  </r>
  <r>
    <s v="Turkey"/>
    <s v="Turkey"/>
    <s v="TUR"/>
    <s v="West Asia"/>
    <x v="26"/>
    <x v="5"/>
    <n v="2009"/>
    <x v="48"/>
    <s v="NA"/>
    <n v="12.204000000000001"/>
    <n v="4.6440000000000001"/>
    <n v="0.54500000000000004"/>
    <n v="17.393000000000001"/>
    <s v="NA"/>
    <s v="NA"/>
    <s v="NA"/>
    <s v="NA"/>
    <s v="NA"/>
    <s v="NA"/>
    <s v="NA"/>
    <s v="NA"/>
    <s v="NA"/>
    <s v="NA"/>
  </r>
  <r>
    <s v="Turkey"/>
    <s v="Turkey"/>
    <s v="TUR"/>
    <s v="West Asia"/>
    <x v="25"/>
    <x v="5"/>
    <n v="2009"/>
    <x v="459"/>
    <s v="NA"/>
    <n v="1.407"/>
    <n v="0.60499999999999998"/>
    <n v="9.9000000000000005E-2"/>
    <n v="2.1110000000000002"/>
    <s v="NA"/>
    <s v="NA"/>
    <s v="NA"/>
    <s v="NA"/>
    <s v="NA"/>
    <s v="NA"/>
    <s v="NA"/>
    <s v="NA"/>
    <s v="NA"/>
    <s v="NA"/>
  </r>
  <r>
    <s v="Turkey"/>
    <s v="Turkey"/>
    <s v="TUR"/>
    <s v="West Asia"/>
    <x v="26"/>
    <x v="5"/>
    <n v="2009"/>
    <x v="459"/>
    <s v="NA"/>
    <n v="1.3560000000000001"/>
    <n v="0.51600000000000001"/>
    <n v="0.109"/>
    <n v="1.9810000000000001"/>
    <s v="NA"/>
    <s v="NA"/>
    <s v="NA"/>
    <s v="NA"/>
    <s v="NA"/>
    <s v="NA"/>
    <s v="NA"/>
    <s v="NA"/>
    <s v="NA"/>
    <s v="NA"/>
  </r>
  <r>
    <s v="Turkey"/>
    <s v="Turkey"/>
    <s v="TUR"/>
    <s v="West Asia"/>
    <x v="26"/>
    <x v="5"/>
    <n v="2009"/>
    <x v="460"/>
    <s v="NA"/>
    <n v="27.12"/>
    <n v="17.544"/>
    <n v="14.388"/>
    <n v="59.052"/>
    <s v="NA"/>
    <s v="NA"/>
    <s v="NA"/>
    <s v="NA"/>
    <s v="NA"/>
    <s v="NA"/>
    <s v="NA"/>
    <s v="NA"/>
    <s v="NA"/>
    <s v="NA"/>
  </r>
  <r>
    <s v="Turkey"/>
    <s v="Turkey"/>
    <s v="TUR"/>
    <s v="West Asia"/>
    <x v="25"/>
    <x v="5"/>
    <n v="2009"/>
    <x v="460"/>
    <s v="NA"/>
    <n v="28.14"/>
    <n v="20.57"/>
    <n v="13.068"/>
    <n v="61.777999999999999"/>
    <s v="NA"/>
    <s v="NA"/>
    <s v="NA"/>
    <s v="NA"/>
    <s v="NA"/>
    <s v="NA"/>
    <s v="NA"/>
    <s v="NA"/>
    <s v="NA"/>
    <s v="NA"/>
  </r>
  <r>
    <s v="Turkey"/>
    <s v="Turkey"/>
    <s v="TUR"/>
    <s v="West Asia"/>
    <x v="25"/>
    <x v="5"/>
    <n v="2009"/>
    <x v="16"/>
    <s v="NA"/>
    <n v="583.90499999999997"/>
    <n v="252.285"/>
    <n v="15.048"/>
    <n v="851.23800000000006"/>
    <s v="NA"/>
    <s v="NA"/>
    <s v="NA"/>
    <s v="NA"/>
    <s v="NA"/>
    <s v="NA"/>
    <s v="NA"/>
    <s v="NA"/>
    <s v="NA"/>
    <s v="NA"/>
  </r>
  <r>
    <s v="Turkey"/>
    <s v="Turkey"/>
    <s v="TUR"/>
    <s v="West Asia"/>
    <x v="26"/>
    <x v="5"/>
    <n v="2009"/>
    <x v="16"/>
    <s v="NA"/>
    <n v="562.74"/>
    <n v="215.172"/>
    <n v="16.568000000000001"/>
    <n v="794.48"/>
    <s v="NA"/>
    <s v="NA"/>
    <s v="NA"/>
    <s v="NA"/>
    <s v="NA"/>
    <s v="NA"/>
    <s v="NA"/>
    <s v="NA"/>
    <s v="NA"/>
    <s v="NA"/>
  </r>
  <r>
    <s v="United States"/>
    <s v="United States of America"/>
    <s v="USA"/>
    <s v="North America"/>
    <x v="26"/>
    <x v="5"/>
    <n v="2009"/>
    <x v="455"/>
    <s v="NA"/>
    <n v="255.42"/>
    <n v="110.16"/>
    <n v="136.19999999999999"/>
    <n v="501.78"/>
    <s v="NA"/>
    <s v="NA"/>
    <s v="NA"/>
    <s v="NA"/>
    <s v="NA"/>
    <s v="NA"/>
    <s v="NA"/>
    <s v="NA"/>
    <s v="NA"/>
    <s v="NA"/>
  </r>
  <r>
    <s v="United States"/>
    <s v="United States of America"/>
    <s v="USA"/>
    <s v="North America"/>
    <x v="25"/>
    <x v="5"/>
    <n v="2009"/>
    <x v="455"/>
    <s v="NA"/>
    <n v="287.27999999999997"/>
    <n v="128.58799999999999"/>
    <n v="153.68100000000001"/>
    <n v="569.54899999999998"/>
    <s v="NA"/>
    <s v="NA"/>
    <s v="NA"/>
    <s v="NA"/>
    <s v="NA"/>
    <s v="NA"/>
    <s v="NA"/>
    <s v="NA"/>
    <s v="NA"/>
    <s v="NA"/>
  </r>
  <r>
    <s v="United States"/>
    <s v="United States of America"/>
    <s v="USA"/>
    <s v="North America"/>
    <x v="26"/>
    <x v="5"/>
    <n v="2009"/>
    <x v="456"/>
    <s v="NA"/>
    <n v="510.84"/>
    <n v="244.8"/>
    <n v="308.72000000000003"/>
    <n v="1064.3599999999999"/>
    <s v="NA"/>
    <s v="NA"/>
    <s v="NA"/>
    <s v="NA"/>
    <s v="NA"/>
    <s v="NA"/>
    <s v="NA"/>
    <s v="NA"/>
    <s v="NA"/>
    <s v="NA"/>
  </r>
  <r>
    <s v="United States"/>
    <s v="United States of America"/>
    <s v="USA"/>
    <s v="North America"/>
    <x v="25"/>
    <x v="5"/>
    <n v="2009"/>
    <x v="456"/>
    <s v="NA"/>
    <n v="502.74"/>
    <n v="240.584"/>
    <n v="316.67599999999999"/>
    <n v="1060"/>
    <s v="NA"/>
    <s v="NA"/>
    <s v="NA"/>
    <s v="NA"/>
    <s v="NA"/>
    <s v="NA"/>
    <s v="NA"/>
    <s v="NA"/>
    <s v="NA"/>
    <s v="NA"/>
  </r>
  <r>
    <s v="United States"/>
    <s v="United States of America"/>
    <s v="USA"/>
    <s v="North America"/>
    <x v="26"/>
    <x v="5"/>
    <n v="2009"/>
    <x v="19"/>
    <s v="NA"/>
    <n v="5421.87"/>
    <n v="1791.12"/>
    <n v="2079.3200000000002"/>
    <n v="9292.31"/>
    <s v="NA"/>
    <s v="NA"/>
    <s v="NA"/>
    <s v="NA"/>
    <s v="NA"/>
    <s v="NA"/>
    <s v="NA"/>
    <s v="NA"/>
    <s v="NA"/>
    <s v="NA"/>
  </r>
  <r>
    <s v="United States"/>
    <s v="United States of America"/>
    <s v="USA"/>
    <s v="North America"/>
    <x v="25"/>
    <x v="5"/>
    <n v="2009"/>
    <x v="19"/>
    <s v="NA"/>
    <n v="5793.48"/>
    <n v="2015.9280000000001"/>
    <n v="2328.5"/>
    <n v="10137.907999999999"/>
    <s v="NA"/>
    <s v="NA"/>
    <s v="NA"/>
    <s v="NA"/>
    <s v="NA"/>
    <s v="NA"/>
    <s v="NA"/>
    <s v="NA"/>
    <s v="NA"/>
    <s v="NA"/>
  </r>
  <r>
    <s v="United States"/>
    <s v="United States of America"/>
    <s v="USA"/>
    <s v="North America"/>
    <x v="26"/>
    <x v="5"/>
    <n v="2009"/>
    <x v="241"/>
    <s v="NA"/>
    <n v="0"/>
    <n v="0"/>
    <n v="0"/>
    <n v="0"/>
    <s v="NA"/>
    <s v="NA"/>
    <s v="NA"/>
    <s v="NA"/>
    <s v="NA"/>
    <s v="NA"/>
    <s v="NA"/>
    <s v="NA"/>
    <s v="NA"/>
    <s v="NA"/>
  </r>
  <r>
    <s v="United States"/>
    <s v="United States of America"/>
    <s v="USA"/>
    <s v="North America"/>
    <x v="25"/>
    <x v="5"/>
    <n v="2009"/>
    <x v="241"/>
    <s v="NA"/>
    <n v="0"/>
    <n v="0"/>
    <n v="0"/>
    <n v="0"/>
    <s v="NA"/>
    <s v="NA"/>
    <s v="NA"/>
    <s v="NA"/>
    <s v="NA"/>
    <s v="NA"/>
    <s v="NA"/>
    <s v="NA"/>
    <s v="NA"/>
    <s v="NA"/>
  </r>
  <r>
    <s v="United States"/>
    <s v="United States of America"/>
    <s v="USA"/>
    <s v="North America"/>
    <x v="25"/>
    <x v="5"/>
    <n v="2009"/>
    <x v="457"/>
    <s v="NA"/>
    <n v="406.98"/>
    <n v="95.403999999999996"/>
    <n v="46.57"/>
    <n v="548.95399999999995"/>
    <s v="NA"/>
    <s v="NA"/>
    <s v="NA"/>
    <s v="NA"/>
    <s v="NA"/>
    <s v="NA"/>
    <s v="NA"/>
    <s v="NA"/>
    <s v="NA"/>
    <s v="NA"/>
  </r>
  <r>
    <s v="United States"/>
    <s v="United States of America"/>
    <s v="USA"/>
    <s v="North America"/>
    <x v="26"/>
    <x v="5"/>
    <n v="2009"/>
    <x v="457"/>
    <s v="NA"/>
    <n v="406.35"/>
    <n v="93.84"/>
    <n v="45.4"/>
    <n v="545.59"/>
    <s v="NA"/>
    <s v="NA"/>
    <s v="NA"/>
    <s v="NA"/>
    <s v="NA"/>
    <s v="NA"/>
    <s v="NA"/>
    <s v="NA"/>
    <s v="NA"/>
    <s v="NA"/>
  </r>
  <r>
    <s v="United States"/>
    <s v="United States of America"/>
    <s v="USA"/>
    <s v="North America"/>
    <x v="26"/>
    <x v="5"/>
    <n v="2009"/>
    <x v="369"/>
    <s v="NA"/>
    <n v="2809.62"/>
    <n v="636.48"/>
    <n v="794.5"/>
    <n v="4240.6000000000004"/>
    <s v="NA"/>
    <s v="NA"/>
    <s v="NA"/>
    <s v="NA"/>
    <s v="NA"/>
    <s v="NA"/>
    <s v="NA"/>
    <s v="NA"/>
    <s v="NA"/>
    <s v="NA"/>
  </r>
  <r>
    <s v="United States"/>
    <s v="United States of America"/>
    <s v="USA"/>
    <s v="North America"/>
    <x v="25"/>
    <x v="5"/>
    <n v="2009"/>
    <x v="369"/>
    <s v="NA"/>
    <n v="2753.1"/>
    <n v="622.20000000000005"/>
    <n v="819.63199999999995"/>
    <n v="4194.9319999999998"/>
    <s v="NA"/>
    <s v="NA"/>
    <s v="NA"/>
    <s v="NA"/>
    <s v="NA"/>
    <s v="NA"/>
    <s v="NA"/>
    <s v="NA"/>
    <s v="NA"/>
    <s v="NA"/>
  </r>
  <r>
    <s v="United States"/>
    <s v="United States of America"/>
    <s v="USA"/>
    <s v="North America"/>
    <x v="26"/>
    <x v="5"/>
    <n v="2009"/>
    <x v="458"/>
    <s v="NA"/>
    <n v="185.76"/>
    <n v="85.68"/>
    <n v="95.34"/>
    <n v="366.78"/>
    <s v="NA"/>
    <s v="NA"/>
    <s v="NA"/>
    <s v="NA"/>
    <s v="NA"/>
    <s v="NA"/>
    <s v="NA"/>
    <s v="NA"/>
    <s v="NA"/>
    <s v="NA"/>
  </r>
  <r>
    <s v="United States"/>
    <s v="United States of America"/>
    <s v="USA"/>
    <s v="North America"/>
    <x v="25"/>
    <x v="5"/>
    <n v="2009"/>
    <x v="458"/>
    <s v="NA"/>
    <n v="179.55"/>
    <n v="87.108000000000004"/>
    <n v="93.14"/>
    <n v="359.798"/>
    <s v="NA"/>
    <s v="NA"/>
    <s v="NA"/>
    <s v="NA"/>
    <s v="NA"/>
    <s v="NA"/>
    <s v="NA"/>
    <s v="NA"/>
    <s v="NA"/>
    <s v="NA"/>
  </r>
  <r>
    <s v="United States"/>
    <s v="United States of America"/>
    <s v="USA"/>
    <s v="North America"/>
    <x v="26"/>
    <x v="5"/>
    <n v="2009"/>
    <x v="48"/>
    <s v="NA"/>
    <n v="255.42"/>
    <n v="44.88"/>
    <n v="45.4"/>
    <n v="345.7"/>
    <s v="NA"/>
    <s v="NA"/>
    <s v="NA"/>
    <s v="NA"/>
    <s v="NA"/>
    <s v="NA"/>
    <s v="NA"/>
    <s v="NA"/>
    <s v="NA"/>
    <s v="NA"/>
  </r>
  <r>
    <s v="United States"/>
    <s v="United States of America"/>
    <s v="USA"/>
    <s v="North America"/>
    <x v="25"/>
    <x v="5"/>
    <n v="2009"/>
    <x v="48"/>
    <s v="NA"/>
    <n v="227.43"/>
    <n v="37.332000000000001"/>
    <n v="37.256"/>
    <n v="302.01799999999997"/>
    <s v="NA"/>
    <s v="NA"/>
    <s v="NA"/>
    <s v="NA"/>
    <s v="NA"/>
    <s v="NA"/>
    <s v="NA"/>
    <s v="NA"/>
    <s v="NA"/>
    <s v="NA"/>
  </r>
  <r>
    <s v="United States"/>
    <s v="United States of America"/>
    <s v="USA"/>
    <s v="North America"/>
    <x v="26"/>
    <x v="5"/>
    <n v="2009"/>
    <x v="459"/>
    <s v="NA"/>
    <n v="116.1"/>
    <n v="428.4"/>
    <n v="676.46"/>
    <n v="1220.96"/>
    <s v="NA"/>
    <s v="NA"/>
    <s v="NA"/>
    <s v="NA"/>
    <s v="NA"/>
    <s v="NA"/>
    <s v="NA"/>
    <s v="NA"/>
    <s v="NA"/>
    <s v="NA"/>
  </r>
  <r>
    <s v="United States"/>
    <s v="United States of America"/>
    <s v="USA"/>
    <s v="North America"/>
    <x v="25"/>
    <x v="5"/>
    <n v="2009"/>
    <x v="459"/>
    <s v="NA"/>
    <n v="95.76"/>
    <n v="306.952"/>
    <n v="502.95600000000002"/>
    <n v="905.66800000000001"/>
    <s v="NA"/>
    <s v="NA"/>
    <s v="NA"/>
    <s v="NA"/>
    <s v="NA"/>
    <s v="NA"/>
    <s v="NA"/>
    <s v="NA"/>
    <s v="NA"/>
    <s v="NA"/>
  </r>
  <r>
    <s v="United States"/>
    <s v="United States of America"/>
    <s v="USA"/>
    <s v="North America"/>
    <x v="26"/>
    <x v="5"/>
    <n v="2009"/>
    <x v="460"/>
    <s v="NA"/>
    <n v="116.1"/>
    <n v="44.88"/>
    <n v="131.66"/>
    <n v="292.64"/>
    <s v="NA"/>
    <s v="NA"/>
    <s v="NA"/>
    <s v="NA"/>
    <s v="NA"/>
    <s v="NA"/>
    <s v="NA"/>
    <s v="NA"/>
    <s v="NA"/>
    <s v="NA"/>
  </r>
  <r>
    <s v="United States"/>
    <s v="United States of America"/>
    <s v="USA"/>
    <s v="North America"/>
    <x v="25"/>
    <x v="5"/>
    <n v="2009"/>
    <x v="460"/>
    <s v="NA"/>
    <n v="119.7"/>
    <n v="45.628"/>
    <n v="135.053"/>
    <n v="300.38099999999997"/>
    <s v="NA"/>
    <s v="NA"/>
    <s v="NA"/>
    <s v="NA"/>
    <s v="NA"/>
    <s v="NA"/>
    <s v="NA"/>
    <s v="NA"/>
    <s v="NA"/>
    <s v="NA"/>
  </r>
  <r>
    <s v="United States"/>
    <s v="United States of America"/>
    <s v="USA"/>
    <s v="North America"/>
    <x v="25"/>
    <x v="5"/>
    <n v="2009"/>
    <x v="16"/>
    <s v="NA"/>
    <n v="1603.98"/>
    <n v="568.27599999999995"/>
    <n v="223.536"/>
    <n v="2395.7919999999999"/>
    <s v="NA"/>
    <s v="NA"/>
    <s v="NA"/>
    <s v="NA"/>
    <s v="NA"/>
    <s v="NA"/>
    <s v="NA"/>
    <s v="NA"/>
    <s v="NA"/>
    <s v="NA"/>
  </r>
  <r>
    <s v="United States"/>
    <s v="United States of America"/>
    <s v="USA"/>
    <s v="North America"/>
    <x v="26"/>
    <x v="5"/>
    <n v="2009"/>
    <x v="16"/>
    <s v="NA"/>
    <n v="1532.52"/>
    <n v="599.76"/>
    <n v="227"/>
    <n v="2359.2800000000002"/>
    <s v="NA"/>
    <s v="NA"/>
    <s v="NA"/>
    <s v="NA"/>
    <s v="NA"/>
    <s v="NA"/>
    <s v="NA"/>
    <s v="NA"/>
    <s v="NA"/>
    <s v="NA"/>
  </r>
  <r>
    <s v="Vietnam"/>
    <s v="Viet Nam"/>
    <s v="VNM"/>
    <s v="East Asia"/>
    <x v="25"/>
    <x v="5"/>
    <n v="2009"/>
    <x v="455"/>
    <s v="NA"/>
    <n v="2.246"/>
    <n v="0.6"/>
    <n v="0.40799999999999997"/>
    <n v="3.254"/>
    <s v="NA"/>
    <s v="NA"/>
    <s v="NA"/>
    <s v="NA"/>
    <s v="NA"/>
    <s v="NA"/>
    <s v="NA"/>
    <s v="NA"/>
    <s v="NA"/>
    <s v="NA"/>
  </r>
  <r>
    <s v="Vietnam"/>
    <s v="Viet Nam"/>
    <s v="VNM"/>
    <s v="East Asia"/>
    <x v="26"/>
    <x v="5"/>
    <n v="2009"/>
    <x v="455"/>
    <s v="NA"/>
    <n v="2.2719999999999998"/>
    <n v="0.63100000000000001"/>
    <n v="0.433"/>
    <n v="3.3359999999999999"/>
    <s v="NA"/>
    <s v="NA"/>
    <s v="NA"/>
    <s v="NA"/>
    <s v="NA"/>
    <s v="NA"/>
    <s v="NA"/>
    <s v="NA"/>
    <s v="NA"/>
    <s v="NA"/>
  </r>
  <r>
    <s v="Vietnam"/>
    <s v="Viet Nam"/>
    <s v="VNM"/>
    <s v="East Asia"/>
    <x v="25"/>
    <x v="5"/>
    <n v="2009"/>
    <x v="456"/>
    <s v="NA"/>
    <n v="33.69"/>
    <n v="24"/>
    <n v="20.399999999999999"/>
    <n v="78.09"/>
    <s v="NA"/>
    <s v="NA"/>
    <s v="NA"/>
    <s v="NA"/>
    <s v="NA"/>
    <s v="NA"/>
    <s v="NA"/>
    <s v="NA"/>
    <s v="NA"/>
    <s v="NA"/>
  </r>
  <r>
    <s v="Vietnam"/>
    <s v="Viet Nam"/>
    <s v="VNM"/>
    <s v="East Asia"/>
    <x v="26"/>
    <x v="5"/>
    <n v="2009"/>
    <x v="456"/>
    <s v="NA"/>
    <n v="34.08"/>
    <n v="25.24"/>
    <n v="21.65"/>
    <n v="80.97"/>
    <s v="NA"/>
    <s v="NA"/>
    <s v="NA"/>
    <s v="NA"/>
    <s v="NA"/>
    <s v="NA"/>
    <s v="NA"/>
    <s v="NA"/>
    <s v="NA"/>
    <s v="NA"/>
  </r>
  <r>
    <s v="Vietnam"/>
    <s v="Viet Nam"/>
    <s v="VNM"/>
    <s v="East Asia"/>
    <x v="25"/>
    <x v="5"/>
    <n v="2009"/>
    <x v="19"/>
    <s v="NA"/>
    <n v="134.76"/>
    <n v="45"/>
    <n v="26.52"/>
    <n v="206.28"/>
    <s v="NA"/>
    <s v="NA"/>
    <s v="NA"/>
    <s v="NA"/>
    <s v="NA"/>
    <s v="NA"/>
    <s v="NA"/>
    <s v="NA"/>
    <s v="NA"/>
    <s v="NA"/>
  </r>
  <r>
    <s v="Vietnam"/>
    <s v="Viet Nam"/>
    <s v="VNM"/>
    <s v="East Asia"/>
    <x v="26"/>
    <x v="5"/>
    <n v="2009"/>
    <x v="19"/>
    <s v="NA"/>
    <n v="136.32"/>
    <n v="47.325000000000003"/>
    <n v="28.145"/>
    <n v="211.79"/>
    <s v="NA"/>
    <s v="NA"/>
    <s v="NA"/>
    <s v="NA"/>
    <s v="NA"/>
    <s v="NA"/>
    <s v="NA"/>
    <s v="NA"/>
    <s v="NA"/>
    <s v="NA"/>
  </r>
  <r>
    <s v="Vietnam"/>
    <s v="Viet Nam"/>
    <s v="VNM"/>
    <s v="East Asia"/>
    <x v="25"/>
    <x v="5"/>
    <n v="2009"/>
    <x v="241"/>
    <s v="NA"/>
    <n v="0"/>
    <n v="0"/>
    <n v="0"/>
    <n v="0"/>
    <s v="NA"/>
    <s v="NA"/>
    <s v="NA"/>
    <s v="NA"/>
    <s v="NA"/>
    <s v="NA"/>
    <s v="NA"/>
    <s v="NA"/>
    <s v="NA"/>
    <s v="NA"/>
  </r>
  <r>
    <s v="Vietnam"/>
    <s v="Viet Nam"/>
    <s v="VNM"/>
    <s v="East Asia"/>
    <x v="26"/>
    <x v="5"/>
    <n v="2009"/>
    <x v="241"/>
    <s v="NA"/>
    <n v="0"/>
    <n v="0"/>
    <n v="0"/>
    <n v="0"/>
    <s v="NA"/>
    <s v="NA"/>
    <s v="NA"/>
    <s v="NA"/>
    <s v="NA"/>
    <s v="NA"/>
    <s v="NA"/>
    <s v="NA"/>
    <s v="NA"/>
    <s v="NA"/>
  </r>
  <r>
    <s v="Vietnam"/>
    <s v="Viet Nam"/>
    <s v="VNM"/>
    <s v="East Asia"/>
    <x v="26"/>
    <x v="5"/>
    <n v="2009"/>
    <x v="457"/>
    <s v="NA"/>
    <n v="0"/>
    <n v="0"/>
    <n v="0"/>
    <n v="0"/>
    <s v="NA"/>
    <s v="NA"/>
    <s v="NA"/>
    <s v="NA"/>
    <s v="NA"/>
    <s v="NA"/>
    <s v="NA"/>
    <s v="NA"/>
    <s v="NA"/>
    <s v="NA"/>
  </r>
  <r>
    <s v="Vietnam"/>
    <s v="Viet Nam"/>
    <s v="VNM"/>
    <s v="East Asia"/>
    <x v="25"/>
    <x v="5"/>
    <n v="2009"/>
    <x v="457"/>
    <s v="NA"/>
    <n v="0"/>
    <n v="0"/>
    <n v="0"/>
    <n v="0"/>
    <s v="NA"/>
    <s v="NA"/>
    <s v="NA"/>
    <s v="NA"/>
    <s v="NA"/>
    <s v="NA"/>
    <s v="NA"/>
    <s v="NA"/>
    <s v="NA"/>
    <s v="NA"/>
  </r>
  <r>
    <s v="Vietnam"/>
    <s v="Viet Nam"/>
    <s v="VNM"/>
    <s v="East Asia"/>
    <x v="25"/>
    <x v="5"/>
    <n v="2009"/>
    <x v="369"/>
    <s v="NA"/>
    <n v="119.038"/>
    <n v="56.4"/>
    <n v="40.392000000000003"/>
    <n v="215.83"/>
    <s v="NA"/>
    <s v="NA"/>
    <s v="NA"/>
    <s v="NA"/>
    <s v="NA"/>
    <s v="NA"/>
    <s v="NA"/>
    <s v="NA"/>
    <s v="NA"/>
    <s v="NA"/>
  </r>
  <r>
    <s v="Vietnam"/>
    <s v="Viet Nam"/>
    <s v="VNM"/>
    <s v="East Asia"/>
    <x v="26"/>
    <x v="5"/>
    <n v="2009"/>
    <x v="369"/>
    <s v="NA"/>
    <n v="120.416"/>
    <n v="59.314"/>
    <n v="42.866999999999997"/>
    <n v="222.59700000000001"/>
    <s v="NA"/>
    <s v="NA"/>
    <s v="NA"/>
    <s v="NA"/>
    <s v="NA"/>
    <s v="NA"/>
    <s v="NA"/>
    <s v="NA"/>
    <s v="NA"/>
    <s v="NA"/>
  </r>
  <r>
    <s v="Vietnam"/>
    <s v="Viet Nam"/>
    <s v="VNM"/>
    <s v="East Asia"/>
    <x v="25"/>
    <x v="5"/>
    <n v="2009"/>
    <x v="458"/>
    <s v="NA"/>
    <n v="16.844999999999999"/>
    <n v="18"/>
    <n v="12.24"/>
    <n v="47.085000000000001"/>
    <s v="NA"/>
    <s v="NA"/>
    <s v="NA"/>
    <s v="NA"/>
    <s v="NA"/>
    <s v="NA"/>
    <s v="NA"/>
    <s v="NA"/>
    <s v="NA"/>
    <s v="NA"/>
  </r>
  <r>
    <s v="Vietnam"/>
    <s v="Viet Nam"/>
    <s v="VNM"/>
    <s v="East Asia"/>
    <x v="26"/>
    <x v="5"/>
    <n v="2009"/>
    <x v="458"/>
    <s v="NA"/>
    <n v="17.04"/>
    <n v="18.93"/>
    <n v="12.99"/>
    <n v="48.96"/>
    <s v="NA"/>
    <s v="NA"/>
    <s v="NA"/>
    <s v="NA"/>
    <s v="NA"/>
    <s v="NA"/>
    <s v="NA"/>
    <s v="NA"/>
    <s v="NA"/>
    <s v="NA"/>
  </r>
  <r>
    <s v="Vietnam"/>
    <s v="Viet Nam"/>
    <s v="VNM"/>
    <s v="East Asia"/>
    <x v="25"/>
    <x v="5"/>
    <n v="2009"/>
    <x v="48"/>
    <s v="NA"/>
    <n v="763.64"/>
    <n v="432"/>
    <n v="269.27999999999997"/>
    <n v="1464.92"/>
    <s v="NA"/>
    <s v="NA"/>
    <s v="NA"/>
    <s v="NA"/>
    <s v="NA"/>
    <s v="NA"/>
    <s v="NA"/>
    <s v="NA"/>
    <s v="NA"/>
    <s v="NA"/>
  </r>
  <r>
    <s v="Vietnam"/>
    <s v="Viet Nam"/>
    <s v="VNM"/>
    <s v="East Asia"/>
    <x v="26"/>
    <x v="5"/>
    <n v="2009"/>
    <x v="48"/>
    <s v="NA"/>
    <n v="772.48"/>
    <n v="454.32"/>
    <n v="285.77999999999997"/>
    <n v="1512.58"/>
    <s v="NA"/>
    <s v="NA"/>
    <s v="NA"/>
    <s v="NA"/>
    <s v="NA"/>
    <s v="NA"/>
    <s v="NA"/>
    <s v="NA"/>
    <s v="NA"/>
    <s v="NA"/>
  </r>
  <r>
    <s v="Vietnam"/>
    <s v="Viet Nam"/>
    <s v="VNM"/>
    <s v="East Asia"/>
    <x v="25"/>
    <x v="5"/>
    <n v="2009"/>
    <x v="459"/>
    <s v="NA"/>
    <n v="7.8609999999999998"/>
    <n v="9"/>
    <n v="6.12"/>
    <n v="22.981000000000002"/>
    <s v="NA"/>
    <s v="NA"/>
    <s v="NA"/>
    <s v="NA"/>
    <s v="NA"/>
    <s v="NA"/>
    <s v="NA"/>
    <s v="NA"/>
    <s v="NA"/>
    <s v="NA"/>
  </r>
  <r>
    <s v="Vietnam"/>
    <s v="Viet Nam"/>
    <s v="VNM"/>
    <s v="East Asia"/>
    <x v="26"/>
    <x v="5"/>
    <n v="2009"/>
    <x v="459"/>
    <s v="NA"/>
    <n v="7.952"/>
    <n v="9.4649999999999999"/>
    <n v="6.4950000000000001"/>
    <n v="23.911999999999999"/>
    <s v="NA"/>
    <s v="NA"/>
    <s v="NA"/>
    <s v="NA"/>
    <s v="NA"/>
    <s v="NA"/>
    <s v="NA"/>
    <s v="NA"/>
    <s v="NA"/>
    <s v="NA"/>
  </r>
  <r>
    <s v="Vietnam"/>
    <s v="Viet Nam"/>
    <s v="VNM"/>
    <s v="East Asia"/>
    <x v="25"/>
    <x v="5"/>
    <n v="2009"/>
    <x v="460"/>
    <s v="NA"/>
    <n v="44.92"/>
    <n v="15"/>
    <n v="32.64"/>
    <n v="92.56"/>
    <s v="NA"/>
    <s v="NA"/>
    <s v="NA"/>
    <s v="NA"/>
    <s v="NA"/>
    <s v="NA"/>
    <s v="NA"/>
    <s v="NA"/>
    <s v="NA"/>
    <s v="NA"/>
  </r>
  <r>
    <s v="Vietnam"/>
    <s v="Viet Nam"/>
    <s v="VNM"/>
    <s v="East Asia"/>
    <x v="26"/>
    <x v="5"/>
    <n v="2009"/>
    <x v="460"/>
    <s v="NA"/>
    <n v="45.44"/>
    <n v="15.775"/>
    <n v="34.64"/>
    <n v="95.855000000000004"/>
    <s v="NA"/>
    <s v="NA"/>
    <s v="NA"/>
    <s v="NA"/>
    <s v="NA"/>
    <s v="NA"/>
    <s v="NA"/>
    <s v="NA"/>
    <s v="NA"/>
    <s v="NA"/>
  </r>
  <r>
    <s v="Vietnam"/>
    <s v="Viet Nam"/>
    <s v="VNM"/>
    <s v="East Asia"/>
    <x v="26"/>
    <x v="5"/>
    <n v="2009"/>
    <x v="16"/>
    <s v="NA"/>
    <n v="0"/>
    <n v="0"/>
    <n v="0"/>
    <n v="0"/>
    <s v="NA"/>
    <s v="NA"/>
    <s v="NA"/>
    <s v="NA"/>
    <s v="NA"/>
    <s v="NA"/>
    <s v="NA"/>
    <s v="NA"/>
    <s v="NA"/>
    <s v="NA"/>
  </r>
  <r>
    <s v="Vietnam"/>
    <s v="Viet Nam"/>
    <s v="VNM"/>
    <s v="East Asia"/>
    <x v="25"/>
    <x v="5"/>
    <n v="2009"/>
    <x v="16"/>
    <s v="NA"/>
    <n v="0"/>
    <n v="0"/>
    <n v="0"/>
    <n v="0"/>
    <s v="NA"/>
    <s v="NA"/>
    <s v="NA"/>
    <s v="NA"/>
    <s v="NA"/>
    <s v="NA"/>
    <s v="NA"/>
    <s v="NA"/>
    <s v="NA"/>
    <s v="NA"/>
  </r>
  <r>
    <s v="Argentina"/>
    <s v="Argentina"/>
    <s v="ARG"/>
    <s v="Latin America"/>
    <x v="27"/>
    <x v="6"/>
    <n v="2013"/>
    <x v="461"/>
    <s v="NA"/>
    <n v="7.81"/>
    <n v="3.0649999999999999"/>
    <n v="0.17499999999999999"/>
    <n v="11.05"/>
    <s v="NA"/>
    <s v="NA"/>
    <s v="NA"/>
    <s v="NA"/>
    <s v="NA"/>
    <s v="NA"/>
    <s v="NA"/>
    <s v="NA"/>
    <s v="NA"/>
    <s v="NA"/>
  </r>
  <r>
    <s v="Argentina"/>
    <s v="Argentina"/>
    <s v="ARG"/>
    <s v="Latin America"/>
    <x v="27"/>
    <x v="6"/>
    <n v="2013"/>
    <x v="462"/>
    <s v="NA"/>
    <n v="29.678000000000001"/>
    <n v="7.3559999999999999"/>
    <n v="10.64"/>
    <n v="47.673999999999999"/>
    <s v="NA"/>
    <s v="NA"/>
    <s v="NA"/>
    <s v="NA"/>
    <s v="NA"/>
    <s v="NA"/>
    <s v="NA"/>
    <s v="NA"/>
    <s v="NA"/>
    <s v="NA"/>
  </r>
  <r>
    <s v="Argentina"/>
    <s v="Argentina"/>
    <s v="ARG"/>
    <s v="Latin America"/>
    <x v="27"/>
    <x v="6"/>
    <n v="2013"/>
    <x v="19"/>
    <s v="NA"/>
    <n v="231.17599999999999"/>
    <n v="106.04900000000001"/>
    <n v="0.49"/>
    <n v="337.71499999999997"/>
    <s v="NA"/>
    <s v="NA"/>
    <s v="NA"/>
    <s v="NA"/>
    <s v="NA"/>
    <s v="NA"/>
    <s v="NA"/>
    <s v="NA"/>
    <s v="NA"/>
    <s v="NA"/>
  </r>
  <r>
    <s v="Argentina"/>
    <s v="Argentina"/>
    <s v="ARG"/>
    <s v="Latin America"/>
    <x v="27"/>
    <x v="6"/>
    <n v="2013"/>
    <x v="241"/>
    <s v="NA"/>
    <n v="0"/>
    <n v="0"/>
    <n v="0"/>
    <n v="0"/>
    <s v="NA"/>
    <s v="NA"/>
    <s v="NA"/>
    <s v="NA"/>
    <s v="NA"/>
    <s v="NA"/>
    <s v="NA"/>
    <s v="NA"/>
    <s v="NA"/>
    <s v="NA"/>
  </r>
  <r>
    <s v="Argentina"/>
    <s v="Argentina"/>
    <s v="ARG"/>
    <s v="Latin America"/>
    <x v="27"/>
    <x v="6"/>
    <n v="2013"/>
    <x v="457"/>
    <s v="NA"/>
    <n v="60.137"/>
    <n v="44.749000000000002"/>
    <n v="0"/>
    <n v="104.886"/>
    <s v="NA"/>
    <s v="NA"/>
    <s v="NA"/>
    <s v="NA"/>
    <s v="NA"/>
    <s v="NA"/>
    <s v="NA"/>
    <s v="NA"/>
    <s v="NA"/>
    <s v="NA"/>
  </r>
  <r>
    <s v="Argentina"/>
    <s v="Argentina"/>
    <s v="ARG"/>
    <s v="Latin America"/>
    <x v="27"/>
    <x v="6"/>
    <n v="2013"/>
    <x v="369"/>
    <s v="NA"/>
    <n v="43.736000000000097"/>
    <n v="25.745999999999999"/>
    <n v="5.67"/>
    <n v="75.1520000000001"/>
    <s v="NA"/>
    <s v="NA"/>
    <s v="NA"/>
    <s v="NA"/>
    <s v="NA"/>
    <s v="NA"/>
    <s v="NA"/>
    <s v="NA"/>
    <s v="NA"/>
    <s v="NA"/>
  </r>
  <r>
    <s v="Argentina"/>
    <s v="Argentina"/>
    <s v="ARG"/>
    <s v="Latin America"/>
    <x v="27"/>
    <x v="6"/>
    <n v="2013"/>
    <x v="458"/>
    <s v="NA"/>
    <n v="28.896999999999998"/>
    <n v="13.486000000000001"/>
    <n v="0"/>
    <n v="42.383000000000003"/>
    <s v="NA"/>
    <s v="NA"/>
    <s v="NA"/>
    <s v="NA"/>
    <s v="NA"/>
    <s v="NA"/>
    <s v="NA"/>
    <s v="NA"/>
    <s v="NA"/>
    <s v="NA"/>
  </r>
  <r>
    <s v="Argentina"/>
    <s v="Argentina"/>
    <s v="ARG"/>
    <s v="Latin America"/>
    <x v="27"/>
    <x v="6"/>
    <n v="2013"/>
    <x v="48"/>
    <s v="NA"/>
    <n v="8.5909999999999993"/>
    <n v="3.0649999999999999"/>
    <n v="2.6949999999999998"/>
    <n v="14.351000000000001"/>
    <s v="NA"/>
    <s v="NA"/>
    <s v="NA"/>
    <s v="NA"/>
    <s v="NA"/>
    <s v="NA"/>
    <s v="NA"/>
    <s v="NA"/>
    <s v="NA"/>
    <s v="NA"/>
  </r>
  <r>
    <s v="Argentina"/>
    <s v="Argentina"/>
    <s v="ARG"/>
    <s v="Latin America"/>
    <x v="27"/>
    <x v="6"/>
    <n v="2013"/>
    <x v="337"/>
    <s v="NA"/>
    <n v="7.81"/>
    <n v="4.9039999999999999"/>
    <n v="2.1"/>
    <n v="14.814"/>
    <s v="NA"/>
    <s v="NA"/>
    <s v="NA"/>
    <s v="NA"/>
    <s v="NA"/>
    <s v="NA"/>
    <s v="NA"/>
    <s v="NA"/>
    <s v="NA"/>
    <s v="NA"/>
  </r>
  <r>
    <s v="Argentina"/>
    <s v="Argentina"/>
    <s v="ARG"/>
    <s v="Latin America"/>
    <x v="27"/>
    <x v="6"/>
    <n v="2013"/>
    <x v="459"/>
    <s v="NA"/>
    <n v="115.58799999999999"/>
    <n v="286.27100000000002"/>
    <n v="3.2549999999999999"/>
    <n v="405.11399999999998"/>
    <s v="NA"/>
    <s v="NA"/>
    <s v="NA"/>
    <s v="NA"/>
    <s v="NA"/>
    <s v="NA"/>
    <s v="NA"/>
    <s v="NA"/>
    <s v="NA"/>
    <s v="NA"/>
  </r>
  <r>
    <s v="Argentina"/>
    <s v="Argentina"/>
    <s v="ARG"/>
    <s v="Latin America"/>
    <x v="27"/>
    <x v="6"/>
    <n v="2013"/>
    <x v="460"/>
    <s v="NA"/>
    <n v="17.963000000000001"/>
    <n v="6.13"/>
    <n v="5.25"/>
    <n v="29.343"/>
    <s v="NA"/>
    <s v="NA"/>
    <s v="NA"/>
    <s v="NA"/>
    <s v="NA"/>
    <s v="NA"/>
    <s v="NA"/>
    <s v="NA"/>
    <s v="NA"/>
    <s v="NA"/>
  </r>
  <r>
    <s v="Argentina"/>
    <s v="Argentina"/>
    <s v="ARG"/>
    <s v="Latin America"/>
    <x v="27"/>
    <x v="6"/>
    <n v="2013"/>
    <x v="20"/>
    <s v="NA"/>
    <n v="8.5909999999999993"/>
    <n v="6.13"/>
    <n v="4.2350000000000003"/>
    <n v="18.956"/>
    <s v="NA"/>
    <s v="NA"/>
    <s v="NA"/>
    <s v="NA"/>
    <s v="NA"/>
    <s v="NA"/>
    <s v="NA"/>
    <s v="NA"/>
    <s v="NA"/>
    <s v="NA"/>
  </r>
  <r>
    <s v="Argentina"/>
    <s v="Argentina"/>
    <s v="ARG"/>
    <s v="Latin America"/>
    <x v="27"/>
    <x v="6"/>
    <n v="2013"/>
    <x v="16"/>
    <s v="NA"/>
    <n v="221.023"/>
    <n v="106.04900000000001"/>
    <n v="0.49"/>
    <n v="327.56200000000001"/>
    <s v="NA"/>
    <s v="NA"/>
    <s v="NA"/>
    <s v="NA"/>
    <s v="NA"/>
    <s v="NA"/>
    <s v="NA"/>
    <s v="NA"/>
    <s v="NA"/>
    <s v="NA"/>
  </r>
  <r>
    <s v="Australia"/>
    <s v="Australia"/>
    <s v="AUS"/>
    <s v="Oceania"/>
    <x v="27"/>
    <x v="6"/>
    <n v="2013"/>
    <x v="461"/>
    <s v="NA"/>
    <n v="97.218000000000004"/>
    <n v="20.425000000000001"/>
    <n v="7.3920000000000003"/>
    <n v="125.035"/>
    <s v="NA"/>
    <s v="NA"/>
    <s v="NA"/>
    <s v="NA"/>
    <s v="NA"/>
    <s v="NA"/>
    <s v="NA"/>
    <s v="NA"/>
    <s v="NA"/>
    <s v="NA"/>
  </r>
  <r>
    <s v="Australia"/>
    <s v="Australia"/>
    <s v="AUS"/>
    <s v="Oceania"/>
    <x v="27"/>
    <x v="6"/>
    <n v="2013"/>
    <x v="462"/>
    <s v="NA"/>
    <n v="22.585999999999999"/>
    <n v="17.157"/>
    <n v="15.624000000000001"/>
    <n v="55.366999999999997"/>
    <s v="NA"/>
    <s v="NA"/>
    <s v="NA"/>
    <s v="NA"/>
    <s v="NA"/>
    <s v="NA"/>
    <s v="NA"/>
    <s v="NA"/>
    <s v="NA"/>
    <s v="NA"/>
  </r>
  <r>
    <s v="Australia"/>
    <s v="Australia"/>
    <s v="AUS"/>
    <s v="Oceania"/>
    <x v="27"/>
    <x v="6"/>
    <n v="2013"/>
    <x v="19"/>
    <s v="NA"/>
    <n v="1.964"/>
    <n v="0"/>
    <n v="0"/>
    <n v="1.964"/>
    <s v="NA"/>
    <s v="NA"/>
    <s v="NA"/>
    <s v="NA"/>
    <s v="NA"/>
    <s v="NA"/>
    <s v="NA"/>
    <s v="NA"/>
    <s v="NA"/>
    <s v="NA"/>
  </r>
  <r>
    <s v="Australia"/>
    <s v="Australia"/>
    <s v="AUS"/>
    <s v="Oceania"/>
    <x v="27"/>
    <x v="6"/>
    <n v="2013"/>
    <x v="241"/>
    <s v="NA"/>
    <n v="0"/>
    <n v="0"/>
    <n v="0"/>
    <n v="0"/>
    <s v="NA"/>
    <s v="NA"/>
    <s v="NA"/>
    <s v="NA"/>
    <s v="NA"/>
    <s v="NA"/>
    <s v="NA"/>
    <s v="NA"/>
    <s v="NA"/>
    <s v="NA"/>
  </r>
  <r>
    <s v="Australia"/>
    <s v="Australia"/>
    <s v="AUS"/>
    <s v="Oceania"/>
    <x v="27"/>
    <x v="6"/>
    <n v="2013"/>
    <x v="457"/>
    <s v="NA"/>
    <n v="154.17400000000001"/>
    <n v="124.184"/>
    <n v="15.96"/>
    <n v="294.31799999999998"/>
    <s v="NA"/>
    <s v="NA"/>
    <s v="NA"/>
    <s v="NA"/>
    <s v="NA"/>
    <s v="NA"/>
    <s v="NA"/>
    <s v="NA"/>
    <s v="NA"/>
    <s v="NA"/>
  </r>
  <r>
    <s v="Australia"/>
    <s v="Australia"/>
    <s v="AUS"/>
    <s v="Oceania"/>
    <x v="27"/>
    <x v="6"/>
    <n v="2013"/>
    <x v="369"/>
    <s v="NA"/>
    <n v="161.048"/>
    <n v="254.904"/>
    <n v="52.415999999999997"/>
    <n v="468.36799999999999"/>
    <s v="NA"/>
    <s v="NA"/>
    <s v="NA"/>
    <s v="NA"/>
    <s v="NA"/>
    <s v="NA"/>
    <s v="NA"/>
    <s v="NA"/>
    <s v="NA"/>
    <s v="NA"/>
  </r>
  <r>
    <s v="Australia"/>
    <s v="Australia"/>
    <s v="AUS"/>
    <s v="Oceania"/>
    <x v="27"/>
    <x v="6"/>
    <n v="2013"/>
    <x v="458"/>
    <s v="NA"/>
    <n v="86.415999999999997"/>
    <n v="44.935000000000002"/>
    <n v="8.9039999999999999"/>
    <n v="140.255"/>
    <s v="NA"/>
    <s v="NA"/>
    <s v="NA"/>
    <s v="NA"/>
    <s v="NA"/>
    <s v="NA"/>
    <s v="NA"/>
    <s v="NA"/>
    <s v="NA"/>
    <s v="NA"/>
  </r>
  <r>
    <s v="Australia"/>
    <s v="Australia"/>
    <s v="AUS"/>
    <s v="Oceania"/>
    <x v="27"/>
    <x v="6"/>
    <n v="2013"/>
    <x v="48"/>
    <s v="NA"/>
    <n v="5.8920000000000003"/>
    <n v="1.6339999999999999"/>
    <n v="0"/>
    <n v="7.5259999999999998"/>
    <s v="NA"/>
    <s v="NA"/>
    <s v="NA"/>
    <s v="NA"/>
    <s v="NA"/>
    <s v="NA"/>
    <s v="NA"/>
    <s v="NA"/>
    <s v="NA"/>
    <s v="NA"/>
  </r>
  <r>
    <s v="Australia"/>
    <s v="Australia"/>
    <s v="AUS"/>
    <s v="Oceania"/>
    <x v="27"/>
    <x v="6"/>
    <n v="2013"/>
    <x v="337"/>
    <s v="NA"/>
    <n v="7.8559999999999999"/>
    <n v="4.085"/>
    <n v="4.2"/>
    <n v="16.140999999999998"/>
    <s v="NA"/>
    <s v="NA"/>
    <s v="NA"/>
    <s v="NA"/>
    <s v="NA"/>
    <s v="NA"/>
    <s v="NA"/>
    <s v="NA"/>
    <s v="NA"/>
    <s v="NA"/>
  </r>
  <r>
    <s v="Australia"/>
    <s v="Australia"/>
    <s v="AUS"/>
    <s v="Oceania"/>
    <x v="27"/>
    <x v="6"/>
    <n v="2013"/>
    <x v="459"/>
    <s v="NA"/>
    <n v="0"/>
    <n v="0"/>
    <n v="0"/>
    <n v="0"/>
    <s v="NA"/>
    <s v="NA"/>
    <s v="NA"/>
    <s v="NA"/>
    <s v="NA"/>
    <s v="NA"/>
    <s v="NA"/>
    <s v="NA"/>
    <s v="NA"/>
    <s v="NA"/>
  </r>
  <r>
    <s v="Australia"/>
    <s v="Australia"/>
    <s v="AUS"/>
    <s v="Oceania"/>
    <x v="27"/>
    <x v="6"/>
    <n v="2013"/>
    <x v="460"/>
    <s v="NA"/>
    <n v="60.884"/>
    <n v="20.425000000000001"/>
    <n v="24.024000000000001"/>
    <n v="105.333"/>
    <s v="NA"/>
    <s v="NA"/>
    <s v="NA"/>
    <s v="NA"/>
    <s v="NA"/>
    <s v="NA"/>
    <s v="NA"/>
    <s v="NA"/>
    <s v="NA"/>
    <s v="NA"/>
  </r>
  <r>
    <s v="Australia"/>
    <s v="Australia"/>
    <s v="AUS"/>
    <s v="Oceania"/>
    <x v="27"/>
    <x v="6"/>
    <n v="2013"/>
    <x v="20"/>
    <s v="NA"/>
    <n v="16.693999999999999"/>
    <n v="12.255000000000001"/>
    <n v="9.24"/>
    <n v="38.189"/>
    <s v="NA"/>
    <s v="NA"/>
    <s v="NA"/>
    <s v="NA"/>
    <s v="NA"/>
    <s v="NA"/>
    <s v="NA"/>
    <s v="NA"/>
    <s v="NA"/>
    <s v="NA"/>
  </r>
  <r>
    <s v="Australia"/>
    <s v="Australia"/>
    <s v="AUS"/>
    <s v="Oceania"/>
    <x v="27"/>
    <x v="6"/>
    <n v="2013"/>
    <x v="16"/>
    <s v="NA"/>
    <n v="367.26799999999997"/>
    <n v="316.99599999999998"/>
    <n v="30.24"/>
    <n v="714.50400000000002"/>
    <s v="NA"/>
    <s v="NA"/>
    <s v="NA"/>
    <s v="NA"/>
    <s v="NA"/>
    <s v="NA"/>
    <s v="NA"/>
    <s v="NA"/>
    <s v="NA"/>
    <s v="NA"/>
  </r>
  <r>
    <s v="Bangladesh"/>
    <s v="Bangladesh"/>
    <s v="BGD"/>
    <s v="South Asia"/>
    <x v="27"/>
    <x v="6"/>
    <n v="2013"/>
    <x v="461"/>
    <s v="NA"/>
    <n v="18.149999999999999"/>
    <n v="3.6"/>
    <n v="1.91"/>
    <n v="23.66"/>
    <s v="NA"/>
    <s v="NA"/>
    <s v="NA"/>
    <s v="NA"/>
    <s v="NA"/>
    <s v="NA"/>
    <s v="NA"/>
    <s v="NA"/>
    <s v="NA"/>
    <s v="NA"/>
  </r>
  <r>
    <s v="Bangladesh"/>
    <s v="Bangladesh"/>
    <s v="BGD"/>
    <s v="South Asia"/>
    <x v="27"/>
    <x v="6"/>
    <n v="2013"/>
    <x v="462"/>
    <s v="NA"/>
    <n v="36.299999999999997"/>
    <n v="10.8"/>
    <n v="5.73"/>
    <n v="52.83"/>
    <s v="NA"/>
    <s v="NA"/>
    <s v="NA"/>
    <s v="NA"/>
    <s v="NA"/>
    <s v="NA"/>
    <s v="NA"/>
    <s v="NA"/>
    <s v="NA"/>
    <s v="NA"/>
  </r>
  <r>
    <s v="Bangladesh"/>
    <s v="Bangladesh"/>
    <s v="BGD"/>
    <s v="South Asia"/>
    <x v="27"/>
    <x v="6"/>
    <n v="2013"/>
    <x v="19"/>
    <s v="NA"/>
    <n v="12.1"/>
    <n v="3.6"/>
    <n v="1.528"/>
    <n v="17.228000000000002"/>
    <s v="NA"/>
    <s v="NA"/>
    <s v="NA"/>
    <s v="NA"/>
    <s v="NA"/>
    <s v="NA"/>
    <s v="NA"/>
    <s v="NA"/>
    <s v="NA"/>
    <s v="NA"/>
  </r>
  <r>
    <s v="Bangladesh"/>
    <s v="Bangladesh"/>
    <s v="BGD"/>
    <s v="South Asia"/>
    <x v="27"/>
    <x v="6"/>
    <n v="2013"/>
    <x v="241"/>
    <s v="NA"/>
    <n v="2.42"/>
    <n v="0.72"/>
    <n v="0.76400000000000001"/>
    <n v="3.9039999999999999"/>
    <s v="NA"/>
    <s v="NA"/>
    <s v="NA"/>
    <s v="NA"/>
    <s v="NA"/>
    <s v="NA"/>
    <s v="NA"/>
    <s v="NA"/>
    <s v="NA"/>
    <s v="NA"/>
  </r>
  <r>
    <s v="Bangladesh"/>
    <s v="Bangladesh"/>
    <s v="BGD"/>
    <s v="South Asia"/>
    <x v="27"/>
    <x v="6"/>
    <n v="2013"/>
    <x v="457"/>
    <s v="NA"/>
    <n v="0"/>
    <n v="0"/>
    <n v="0"/>
    <n v="0"/>
    <s v="NA"/>
    <s v="NA"/>
    <s v="NA"/>
    <s v="NA"/>
    <s v="NA"/>
    <s v="NA"/>
    <s v="NA"/>
    <s v="NA"/>
    <s v="NA"/>
    <s v="NA"/>
  </r>
  <r>
    <s v="Bangladesh"/>
    <s v="Bangladesh"/>
    <s v="BGD"/>
    <s v="South Asia"/>
    <x v="27"/>
    <x v="6"/>
    <n v="2013"/>
    <x v="369"/>
    <s v="NA"/>
    <n v="41.14"/>
    <n v="20.52"/>
    <n v="6.1119999999999903"/>
    <n v="67.772000000000006"/>
    <s v="NA"/>
    <s v="NA"/>
    <s v="NA"/>
    <s v="NA"/>
    <s v="NA"/>
    <s v="NA"/>
    <s v="NA"/>
    <s v="NA"/>
    <s v="NA"/>
    <s v="NA"/>
  </r>
  <r>
    <s v="Bangladesh"/>
    <s v="Bangladesh"/>
    <s v="BGD"/>
    <s v="South Asia"/>
    <x v="27"/>
    <x v="6"/>
    <n v="2013"/>
    <x v="458"/>
    <s v="NA"/>
    <n v="9.68"/>
    <n v="9"/>
    <n v="3.82"/>
    <n v="22.5"/>
    <s v="NA"/>
    <s v="NA"/>
    <s v="NA"/>
    <s v="NA"/>
    <s v="NA"/>
    <s v="NA"/>
    <s v="NA"/>
    <s v="NA"/>
    <s v="NA"/>
    <s v="NA"/>
  </r>
  <r>
    <s v="Bangladesh"/>
    <s v="Bangladesh"/>
    <s v="BGD"/>
    <s v="South Asia"/>
    <x v="27"/>
    <x v="6"/>
    <n v="2013"/>
    <x v="48"/>
    <s v="NA"/>
    <n v="1004.3"/>
    <n v="280.8"/>
    <n v="152.80000000000001"/>
    <n v="1437.9"/>
    <s v="NA"/>
    <s v="NA"/>
    <s v="NA"/>
    <s v="NA"/>
    <s v="NA"/>
    <s v="NA"/>
    <s v="NA"/>
    <s v="NA"/>
    <s v="NA"/>
    <s v="NA"/>
  </r>
  <r>
    <s v="Bangladesh"/>
    <s v="Bangladesh"/>
    <s v="BGD"/>
    <s v="South Asia"/>
    <x v="27"/>
    <x v="6"/>
    <n v="2013"/>
    <x v="337"/>
    <s v="NA"/>
    <n v="24.2"/>
    <n v="7.2"/>
    <n v="3.82"/>
    <n v="35.22"/>
    <s v="NA"/>
    <s v="NA"/>
    <s v="NA"/>
    <s v="NA"/>
    <s v="NA"/>
    <s v="NA"/>
    <s v="NA"/>
    <s v="NA"/>
    <s v="NA"/>
    <s v="NA"/>
  </r>
  <r>
    <s v="Bangladesh"/>
    <s v="Bangladesh"/>
    <s v="BGD"/>
    <s v="South Asia"/>
    <x v="27"/>
    <x v="6"/>
    <n v="2013"/>
    <x v="459"/>
    <s v="NA"/>
    <n v="0"/>
    <n v="0"/>
    <n v="0"/>
    <n v="0"/>
    <s v="NA"/>
    <s v="NA"/>
    <s v="NA"/>
    <s v="NA"/>
    <s v="NA"/>
    <s v="NA"/>
    <s v="NA"/>
    <s v="NA"/>
    <s v="NA"/>
    <s v="NA"/>
  </r>
  <r>
    <s v="Bangladesh"/>
    <s v="Bangladesh"/>
    <s v="BGD"/>
    <s v="South Asia"/>
    <x v="27"/>
    <x v="6"/>
    <n v="2013"/>
    <x v="460"/>
    <s v="NA"/>
    <n v="12.1"/>
    <n v="5.4"/>
    <n v="5.73"/>
    <n v="23.23"/>
    <s v="NA"/>
    <s v="NA"/>
    <s v="NA"/>
    <s v="NA"/>
    <s v="NA"/>
    <s v="NA"/>
    <s v="NA"/>
    <s v="NA"/>
    <s v="NA"/>
    <s v="NA"/>
  </r>
  <r>
    <s v="Bangladesh"/>
    <s v="Bangladesh"/>
    <s v="BGD"/>
    <s v="South Asia"/>
    <x v="27"/>
    <x v="6"/>
    <n v="2013"/>
    <x v="20"/>
    <s v="NA"/>
    <n v="36.299999999999997"/>
    <n v="10.8"/>
    <n v="5.73"/>
    <n v="52.83"/>
    <s v="NA"/>
    <s v="NA"/>
    <s v="NA"/>
    <s v="NA"/>
    <s v="NA"/>
    <s v="NA"/>
    <s v="NA"/>
    <s v="NA"/>
    <s v="NA"/>
    <s v="NA"/>
  </r>
  <r>
    <s v="Bangladesh"/>
    <s v="Bangladesh"/>
    <s v="BGD"/>
    <s v="South Asia"/>
    <x v="27"/>
    <x v="6"/>
    <n v="2013"/>
    <x v="16"/>
    <s v="NA"/>
    <n v="13.31"/>
    <n v="7.56"/>
    <n v="3.056"/>
    <n v="23.925999999999998"/>
    <s v="NA"/>
    <s v="NA"/>
    <s v="NA"/>
    <s v="NA"/>
    <s v="NA"/>
    <s v="NA"/>
    <s v="NA"/>
    <s v="NA"/>
    <s v="NA"/>
    <s v="NA"/>
  </r>
  <r>
    <s v="Belarus"/>
    <s v="Belarus"/>
    <s v="BLR"/>
    <s v="Eastern Europe and Central Asia"/>
    <x v="27"/>
    <x v="6"/>
    <n v="2013"/>
    <x v="461"/>
    <s v="NA"/>
    <n v="5.36"/>
    <n v="4.82"/>
    <n v="11.88"/>
    <n v="22.06"/>
    <s v="NA"/>
    <s v="NA"/>
    <s v="NA"/>
    <s v="NA"/>
    <s v="NA"/>
    <s v="NA"/>
    <s v="NA"/>
    <s v="NA"/>
    <s v="NA"/>
    <s v="NA"/>
  </r>
  <r>
    <s v="Belarus"/>
    <s v="Belarus"/>
    <s v="BLR"/>
    <s v="Eastern Europe and Central Asia"/>
    <x v="27"/>
    <x v="6"/>
    <n v="2013"/>
    <x v="462"/>
    <s v="NA"/>
    <n v="3.2160000000000002"/>
    <n v="1.6870000000000001"/>
    <n v="3.96"/>
    <n v="8.8629999999999995"/>
    <s v="NA"/>
    <s v="NA"/>
    <s v="NA"/>
    <s v="NA"/>
    <s v="NA"/>
    <s v="NA"/>
    <s v="NA"/>
    <s v="NA"/>
    <s v="NA"/>
    <s v="NA"/>
  </r>
  <r>
    <s v="Belarus"/>
    <s v="Belarus"/>
    <s v="BLR"/>
    <s v="Eastern Europe and Central Asia"/>
    <x v="27"/>
    <x v="6"/>
    <n v="2013"/>
    <x v="19"/>
    <s v="NA"/>
    <n v="23.584"/>
    <n v="10.603999999999999"/>
    <n v="29.04"/>
    <n v="63.228000000000002"/>
    <s v="NA"/>
    <s v="NA"/>
    <s v="NA"/>
    <s v="NA"/>
    <s v="NA"/>
    <s v="NA"/>
    <s v="NA"/>
    <s v="NA"/>
    <s v="NA"/>
    <s v="NA"/>
  </r>
  <r>
    <s v="Belarus"/>
    <s v="Belarus"/>
    <s v="BLR"/>
    <s v="Eastern Europe and Central Asia"/>
    <x v="27"/>
    <x v="6"/>
    <n v="2013"/>
    <x v="241"/>
    <s v="NA"/>
    <n v="0"/>
    <n v="0"/>
    <n v="0"/>
    <n v="0"/>
    <s v="NA"/>
    <s v="NA"/>
    <s v="NA"/>
    <s v="NA"/>
    <s v="NA"/>
    <s v="NA"/>
    <s v="NA"/>
    <s v="NA"/>
    <s v="NA"/>
    <s v="NA"/>
  </r>
  <r>
    <s v="Belarus"/>
    <s v="Belarus"/>
    <s v="BLR"/>
    <s v="Eastern Europe and Central Asia"/>
    <x v="27"/>
    <x v="6"/>
    <n v="2013"/>
    <x v="457"/>
    <s v="NA"/>
    <n v="150.08000000000001"/>
    <n v="79.53"/>
    <n v="231"/>
    <n v="460.61"/>
    <s v="NA"/>
    <s v="NA"/>
    <s v="NA"/>
    <s v="NA"/>
    <s v="NA"/>
    <s v="NA"/>
    <s v="NA"/>
    <s v="NA"/>
    <s v="NA"/>
    <s v="NA"/>
  </r>
  <r>
    <s v="Belarus"/>
    <s v="Belarus"/>
    <s v="BLR"/>
    <s v="Eastern Europe and Central Asia"/>
    <x v="27"/>
    <x v="6"/>
    <n v="2013"/>
    <x v="369"/>
    <s v="NA"/>
    <n v="206.36"/>
    <n v="76.638000000000005"/>
    <n v="217.8"/>
    <n v="500.798"/>
    <s v="NA"/>
    <s v="NA"/>
    <s v="NA"/>
    <s v="NA"/>
    <s v="NA"/>
    <s v="NA"/>
    <s v="NA"/>
    <s v="NA"/>
    <s v="NA"/>
    <s v="NA"/>
  </r>
  <r>
    <s v="Belarus"/>
    <s v="Belarus"/>
    <s v="BLR"/>
    <s v="Eastern Europe and Central Asia"/>
    <x v="27"/>
    <x v="6"/>
    <n v="2013"/>
    <x v="458"/>
    <s v="NA"/>
    <n v="42.88"/>
    <n v="17.593"/>
    <n v="46.2"/>
    <n v="106.673"/>
    <s v="NA"/>
    <s v="NA"/>
    <s v="NA"/>
    <s v="NA"/>
    <s v="NA"/>
    <s v="NA"/>
    <s v="NA"/>
    <s v="NA"/>
    <s v="NA"/>
    <s v="NA"/>
  </r>
  <r>
    <s v="Belarus"/>
    <s v="Belarus"/>
    <s v="BLR"/>
    <s v="Eastern Europe and Central Asia"/>
    <x v="27"/>
    <x v="6"/>
    <n v="2013"/>
    <x v="48"/>
    <s v="NA"/>
    <n v="0"/>
    <n v="0"/>
    <n v="0"/>
    <n v="0"/>
    <s v="NA"/>
    <s v="NA"/>
    <s v="NA"/>
    <s v="NA"/>
    <s v="NA"/>
    <s v="NA"/>
    <s v="NA"/>
    <s v="NA"/>
    <s v="NA"/>
    <s v="NA"/>
  </r>
  <r>
    <s v="Belarus"/>
    <s v="Belarus"/>
    <s v="BLR"/>
    <s v="Eastern Europe and Central Asia"/>
    <x v="27"/>
    <x v="6"/>
    <n v="2013"/>
    <x v="337"/>
    <s v="NA"/>
    <n v="8.0399999999999991"/>
    <n v="3.6150000000000002"/>
    <n v="9.9"/>
    <n v="21.555"/>
    <s v="NA"/>
    <s v="NA"/>
    <s v="NA"/>
    <s v="NA"/>
    <s v="NA"/>
    <s v="NA"/>
    <s v="NA"/>
    <s v="NA"/>
    <s v="NA"/>
    <s v="NA"/>
  </r>
  <r>
    <s v="Belarus"/>
    <s v="Belarus"/>
    <s v="BLR"/>
    <s v="Eastern Europe and Central Asia"/>
    <x v="27"/>
    <x v="6"/>
    <n v="2013"/>
    <x v="459"/>
    <s v="NA"/>
    <n v="0"/>
    <n v="0"/>
    <n v="0"/>
    <n v="0"/>
    <s v="NA"/>
    <s v="NA"/>
    <s v="NA"/>
    <s v="NA"/>
    <s v="NA"/>
    <s v="NA"/>
    <s v="NA"/>
    <s v="NA"/>
    <s v="NA"/>
    <s v="NA"/>
  </r>
  <r>
    <s v="Belarus"/>
    <s v="Belarus"/>
    <s v="BLR"/>
    <s v="Eastern Europe and Central Asia"/>
    <x v="27"/>
    <x v="6"/>
    <n v="2013"/>
    <x v="460"/>
    <s v="NA"/>
    <n v="14.472"/>
    <n v="8.9169999999999998"/>
    <n v="21.78"/>
    <n v="45.168999999999997"/>
    <s v="NA"/>
    <s v="NA"/>
    <s v="NA"/>
    <s v="NA"/>
    <s v="NA"/>
    <s v="NA"/>
    <s v="NA"/>
    <s v="NA"/>
    <s v="NA"/>
    <s v="NA"/>
  </r>
  <r>
    <s v="Belarus"/>
    <s v="Belarus"/>
    <s v="BLR"/>
    <s v="Eastern Europe and Central Asia"/>
    <x v="27"/>
    <x v="6"/>
    <n v="2013"/>
    <x v="20"/>
    <s v="NA"/>
    <n v="1.6080000000000001"/>
    <n v="1.446"/>
    <n v="2.64"/>
    <n v="5.694"/>
    <s v="NA"/>
    <s v="NA"/>
    <s v="NA"/>
    <s v="NA"/>
    <s v="NA"/>
    <s v="NA"/>
    <s v="NA"/>
    <s v="NA"/>
    <s v="NA"/>
    <s v="NA"/>
  </r>
  <r>
    <s v="Belarus"/>
    <s v="Belarus"/>
    <s v="BLR"/>
    <s v="Eastern Europe and Central Asia"/>
    <x v="27"/>
    <x v="6"/>
    <n v="2013"/>
    <x v="16"/>
    <s v="NA"/>
    <n v="80.400000000000006"/>
    <n v="36.15"/>
    <n v="85.8"/>
    <n v="202.35"/>
    <s v="NA"/>
    <s v="NA"/>
    <s v="NA"/>
    <s v="NA"/>
    <s v="NA"/>
    <s v="NA"/>
    <s v="NA"/>
    <s v="NA"/>
    <s v="NA"/>
    <s v="NA"/>
  </r>
  <r>
    <s v="Brazil"/>
    <s v="Brazil"/>
    <s v="BRA"/>
    <s v="Latin America"/>
    <x v="27"/>
    <x v="6"/>
    <n v="2013"/>
    <x v="461"/>
    <s v="NA"/>
    <n v="105.63500000000001"/>
    <n v="81.215999999999994"/>
    <n v="85.668000000000006"/>
    <n v="272.51900000000001"/>
    <s v="NA"/>
    <s v="NA"/>
    <s v="NA"/>
    <s v="NA"/>
    <s v="NA"/>
    <s v="NA"/>
    <s v="NA"/>
    <s v="NA"/>
    <s v="NA"/>
    <s v="NA"/>
  </r>
  <r>
    <s v="Brazil"/>
    <s v="Brazil"/>
    <s v="BRA"/>
    <s v="Latin America"/>
    <x v="27"/>
    <x v="6"/>
    <n v="2013"/>
    <x v="462"/>
    <s v="NA"/>
    <n v="157.02500000000001"/>
    <n v="87.983999999999995"/>
    <n v="151.86600000000001"/>
    <n v="396.875"/>
    <s v="NA"/>
    <s v="NA"/>
    <s v="NA"/>
    <s v="NA"/>
    <s v="NA"/>
    <s v="NA"/>
    <s v="NA"/>
    <s v="NA"/>
    <s v="NA"/>
    <s v="NA"/>
  </r>
  <r>
    <s v="Brazil"/>
    <s v="Brazil"/>
    <s v="BRA"/>
    <s v="Latin America"/>
    <x v="27"/>
    <x v="6"/>
    <n v="2013"/>
    <x v="19"/>
    <s v="NA"/>
    <n v="713.75"/>
    <n v="676.8"/>
    <n v="623.04"/>
    <n v="2013.59"/>
    <s v="NA"/>
    <s v="NA"/>
    <s v="NA"/>
    <s v="NA"/>
    <s v="NA"/>
    <s v="NA"/>
    <s v="NA"/>
    <s v="NA"/>
    <s v="NA"/>
    <s v="NA"/>
  </r>
  <r>
    <s v="Brazil"/>
    <s v="Brazil"/>
    <s v="BRA"/>
    <s v="Latin America"/>
    <x v="27"/>
    <x v="6"/>
    <n v="2013"/>
    <x v="241"/>
    <s v="NA"/>
    <n v="8.5649999999999995"/>
    <n v="3.3839999999999999"/>
    <n v="11.682"/>
    <n v="23.631"/>
    <s v="NA"/>
    <s v="NA"/>
    <s v="NA"/>
    <s v="NA"/>
    <s v="NA"/>
    <s v="NA"/>
    <s v="NA"/>
    <s v="NA"/>
    <s v="NA"/>
    <s v="NA"/>
  </r>
  <r>
    <s v="Brazil"/>
    <s v="Brazil"/>
    <s v="BRA"/>
    <s v="Latin America"/>
    <x v="27"/>
    <x v="6"/>
    <n v="2013"/>
    <x v="457"/>
    <s v="NA"/>
    <n v="28.55"/>
    <n v="16.920000000000002"/>
    <n v="15.576000000000001"/>
    <n v="61.045999999999999"/>
    <s v="NA"/>
    <s v="NA"/>
    <s v="NA"/>
    <s v="NA"/>
    <s v="NA"/>
    <s v="NA"/>
    <s v="NA"/>
    <s v="NA"/>
    <s v="NA"/>
    <s v="NA"/>
  </r>
  <r>
    <s v="Brazil"/>
    <s v="Brazil"/>
    <s v="BRA"/>
    <s v="Latin America"/>
    <x v="27"/>
    <x v="6"/>
    <n v="2013"/>
    <x v="369"/>
    <s v="NA"/>
    <n v="596.69500000000005"/>
    <n v="309.63600000000002"/>
    <n v="373.82400000000001"/>
    <n v="1280.155"/>
    <s v="NA"/>
    <s v="NA"/>
    <s v="NA"/>
    <s v="NA"/>
    <s v="NA"/>
    <s v="NA"/>
    <s v="NA"/>
    <s v="NA"/>
    <s v="NA"/>
    <s v="NA"/>
  </r>
  <r>
    <s v="Brazil"/>
    <s v="Brazil"/>
    <s v="BRA"/>
    <s v="Latin America"/>
    <x v="27"/>
    <x v="6"/>
    <n v="2013"/>
    <x v="458"/>
    <s v="NA"/>
    <n v="17.13"/>
    <n v="5.0759999999999996"/>
    <n v="11.682"/>
    <n v="33.887999999999998"/>
    <s v="NA"/>
    <s v="NA"/>
    <s v="NA"/>
    <s v="NA"/>
    <s v="NA"/>
    <s v="NA"/>
    <s v="NA"/>
    <s v="NA"/>
    <s v="NA"/>
    <s v="NA"/>
  </r>
  <r>
    <s v="Brazil"/>
    <s v="Brazil"/>
    <s v="BRA"/>
    <s v="Latin America"/>
    <x v="27"/>
    <x v="6"/>
    <n v="2013"/>
    <x v="48"/>
    <s v="NA"/>
    <n v="142.75"/>
    <n v="77.831999999999994"/>
    <n v="77.88"/>
    <n v="298.46199999999999"/>
    <s v="NA"/>
    <s v="NA"/>
    <s v="NA"/>
    <s v="NA"/>
    <s v="NA"/>
    <s v="NA"/>
    <s v="NA"/>
    <s v="NA"/>
    <s v="NA"/>
    <s v="NA"/>
  </r>
  <r>
    <s v="Brazil"/>
    <s v="Brazil"/>
    <s v="BRA"/>
    <s v="Latin America"/>
    <x v="27"/>
    <x v="6"/>
    <n v="2013"/>
    <x v="337"/>
    <s v="NA"/>
    <n v="114.2"/>
    <n v="101.52"/>
    <n v="97.35"/>
    <n v="313.07"/>
    <s v="NA"/>
    <s v="NA"/>
    <s v="NA"/>
    <s v="NA"/>
    <s v="NA"/>
    <s v="NA"/>
    <s v="NA"/>
    <s v="NA"/>
    <s v="NA"/>
    <s v="NA"/>
  </r>
  <r>
    <s v="Brazil"/>
    <s v="Brazil"/>
    <s v="BRA"/>
    <s v="Latin America"/>
    <x v="27"/>
    <x v="6"/>
    <n v="2013"/>
    <x v="459"/>
    <s v="NA"/>
    <n v="114.2"/>
    <n v="1624.32"/>
    <n v="1557.6"/>
    <n v="3296.12"/>
    <s v="NA"/>
    <s v="NA"/>
    <s v="NA"/>
    <s v="NA"/>
    <s v="NA"/>
    <s v="NA"/>
    <s v="NA"/>
    <s v="NA"/>
    <s v="NA"/>
    <s v="NA"/>
  </r>
  <r>
    <s v="Brazil"/>
    <s v="Brazil"/>
    <s v="BRA"/>
    <s v="Latin America"/>
    <x v="27"/>
    <x v="6"/>
    <n v="2013"/>
    <x v="460"/>
    <s v="NA"/>
    <n v="628.1"/>
    <n v="219.96"/>
    <n v="700.92"/>
    <n v="1548.98"/>
    <s v="NA"/>
    <s v="NA"/>
    <s v="NA"/>
    <s v="NA"/>
    <s v="NA"/>
    <s v="NA"/>
    <s v="NA"/>
    <s v="NA"/>
    <s v="NA"/>
    <s v="NA"/>
  </r>
  <r>
    <s v="Brazil"/>
    <s v="Brazil"/>
    <s v="BRA"/>
    <s v="Latin America"/>
    <x v="27"/>
    <x v="6"/>
    <n v="2013"/>
    <x v="20"/>
    <s v="NA"/>
    <n v="114.2"/>
    <n v="84.6"/>
    <n v="116.82"/>
    <n v="315.62"/>
    <s v="NA"/>
    <s v="NA"/>
    <s v="NA"/>
    <s v="NA"/>
    <s v="NA"/>
    <s v="NA"/>
    <s v="NA"/>
    <s v="NA"/>
    <s v="NA"/>
    <s v="NA"/>
  </r>
  <r>
    <s v="Brazil"/>
    <s v="Brazil"/>
    <s v="BRA"/>
    <s v="Latin America"/>
    <x v="27"/>
    <x v="6"/>
    <n v="2013"/>
    <x v="16"/>
    <s v="NA"/>
    <n v="114.2"/>
    <n v="94.751999999999995"/>
    <n v="70.091999999999999"/>
    <n v="279.04399999999998"/>
    <s v="NA"/>
    <s v="NA"/>
    <s v="NA"/>
    <s v="NA"/>
    <s v="NA"/>
    <s v="NA"/>
    <s v="NA"/>
    <s v="NA"/>
    <s v="NA"/>
    <s v="NA"/>
  </r>
  <r>
    <s v="Canada"/>
    <s v="Canada"/>
    <s v="CAN"/>
    <s v="North America"/>
    <x v="27"/>
    <x v="6"/>
    <n v="2013"/>
    <x v="461"/>
    <s v="NA"/>
    <n v="0.79600000000000004"/>
    <n v="0.21690000000000001"/>
    <n v="0.624"/>
    <n v="1.6369"/>
    <s v="NA"/>
    <s v="NA"/>
    <s v="NA"/>
    <s v="NA"/>
    <s v="NA"/>
    <s v="NA"/>
    <s v="NA"/>
    <s v="NA"/>
    <s v="NA"/>
    <s v="NA"/>
  </r>
  <r>
    <s v="Canada"/>
    <s v="Canada"/>
    <s v="CAN"/>
    <s v="North America"/>
    <x v="27"/>
    <x v="6"/>
    <n v="2013"/>
    <x v="462"/>
    <s v="NA"/>
    <n v="13.93"/>
    <n v="4.3380000000000001"/>
    <n v="3.12"/>
    <n v="21.388000000000002"/>
    <s v="NA"/>
    <s v="NA"/>
    <s v="NA"/>
    <s v="NA"/>
    <s v="NA"/>
    <s v="NA"/>
    <s v="NA"/>
    <s v="NA"/>
    <s v="NA"/>
    <s v="NA"/>
  </r>
  <r>
    <s v="Canada"/>
    <s v="Canada"/>
    <s v="CAN"/>
    <s v="North America"/>
    <x v="27"/>
    <x v="6"/>
    <n v="2013"/>
    <x v="19"/>
    <s v="NA"/>
    <n v="199"/>
    <n v="57.84"/>
    <n v="62.4"/>
    <n v="319.24"/>
    <s v="NA"/>
    <s v="NA"/>
    <s v="NA"/>
    <s v="NA"/>
    <s v="NA"/>
    <s v="NA"/>
    <s v="NA"/>
    <s v="NA"/>
    <s v="NA"/>
    <s v="NA"/>
  </r>
  <r>
    <s v="Canada"/>
    <s v="Canada"/>
    <s v="CAN"/>
    <s v="North America"/>
    <x v="27"/>
    <x v="6"/>
    <n v="2013"/>
    <x v="241"/>
    <s v="NA"/>
    <n v="0"/>
    <n v="0"/>
    <n v="0"/>
    <n v="0"/>
    <s v="NA"/>
    <s v="NA"/>
    <s v="NA"/>
    <s v="NA"/>
    <s v="NA"/>
    <s v="NA"/>
    <s v="NA"/>
    <s v="NA"/>
    <s v="NA"/>
    <s v="NA"/>
  </r>
  <r>
    <s v="Canada"/>
    <s v="Canada"/>
    <s v="CAN"/>
    <s v="North America"/>
    <x v="27"/>
    <x v="6"/>
    <n v="2013"/>
    <x v="457"/>
    <s v="NA"/>
    <n v="328.35"/>
    <n v="95.436000000000007"/>
    <n v="34.32"/>
    <n v="458.10599999999999"/>
    <s v="NA"/>
    <s v="NA"/>
    <s v="NA"/>
    <s v="NA"/>
    <s v="NA"/>
    <s v="NA"/>
    <s v="NA"/>
    <s v="NA"/>
    <s v="NA"/>
    <s v="NA"/>
  </r>
  <r>
    <s v="Canada"/>
    <s v="Canada"/>
    <s v="CAN"/>
    <s v="North America"/>
    <x v="27"/>
    <x v="6"/>
    <n v="2013"/>
    <x v="369"/>
    <s v="NA"/>
    <n v="116.614"/>
    <n v="84.374099999999999"/>
    <n v="45.24"/>
    <n v="246.22810000000001"/>
    <s v="NA"/>
    <s v="NA"/>
    <s v="NA"/>
    <s v="NA"/>
    <s v="NA"/>
    <s v="NA"/>
    <s v="NA"/>
    <s v="NA"/>
    <s v="NA"/>
    <s v="NA"/>
  </r>
  <r>
    <s v="Canada"/>
    <s v="Canada"/>
    <s v="CAN"/>
    <s v="North America"/>
    <x v="27"/>
    <x v="6"/>
    <n v="2013"/>
    <x v="458"/>
    <s v="NA"/>
    <n v="696.5"/>
    <n v="219.06899999999999"/>
    <n v="52.415999999999997"/>
    <n v="967.98500000000001"/>
    <s v="NA"/>
    <s v="NA"/>
    <s v="NA"/>
    <s v="NA"/>
    <s v="NA"/>
    <s v="NA"/>
    <s v="NA"/>
    <s v="NA"/>
    <s v="NA"/>
    <s v="NA"/>
  </r>
  <r>
    <s v="Canada"/>
    <s v="Canada"/>
    <s v="CAN"/>
    <s v="North America"/>
    <x v="27"/>
    <x v="6"/>
    <n v="2013"/>
    <x v="48"/>
    <s v="NA"/>
    <n v="0"/>
    <n v="0"/>
    <n v="0"/>
    <n v="0"/>
    <s v="NA"/>
    <s v="NA"/>
    <s v="NA"/>
    <s v="NA"/>
    <s v="NA"/>
    <s v="NA"/>
    <s v="NA"/>
    <s v="NA"/>
    <s v="NA"/>
    <s v="NA"/>
  </r>
  <r>
    <s v="Canada"/>
    <s v="Canada"/>
    <s v="CAN"/>
    <s v="North America"/>
    <x v="27"/>
    <x v="6"/>
    <n v="2013"/>
    <x v="337"/>
    <s v="NA"/>
    <n v="23.88"/>
    <n v="10.845000000000001"/>
    <n v="9.36"/>
    <n v="44.085000000000001"/>
    <s v="NA"/>
    <s v="NA"/>
    <s v="NA"/>
    <s v="NA"/>
    <s v="NA"/>
    <s v="NA"/>
    <s v="NA"/>
    <s v="NA"/>
    <s v="NA"/>
    <s v="NA"/>
  </r>
  <r>
    <s v="Canada"/>
    <s v="Canada"/>
    <s v="CAN"/>
    <s v="North America"/>
    <x v="27"/>
    <x v="6"/>
    <n v="2013"/>
    <x v="459"/>
    <s v="NA"/>
    <n v="9.9499999999999993"/>
    <n v="52.055999999999997"/>
    <n v="31.2"/>
    <n v="93.206000000000003"/>
    <s v="NA"/>
    <s v="NA"/>
    <s v="NA"/>
    <s v="NA"/>
    <s v="NA"/>
    <s v="NA"/>
    <s v="NA"/>
    <s v="NA"/>
    <s v="NA"/>
    <s v="NA"/>
  </r>
  <r>
    <s v="Canada"/>
    <s v="Canada"/>
    <s v="CAN"/>
    <s v="North America"/>
    <x v="27"/>
    <x v="6"/>
    <n v="2013"/>
    <x v="460"/>
    <s v="NA"/>
    <n v="1.99"/>
    <n v="0.72299999999999998"/>
    <n v="0.624"/>
    <n v="3.3370000000000002"/>
    <s v="NA"/>
    <s v="NA"/>
    <s v="NA"/>
    <s v="NA"/>
    <s v="NA"/>
    <s v="NA"/>
    <s v="NA"/>
    <s v="NA"/>
    <s v="NA"/>
    <s v="NA"/>
  </r>
  <r>
    <s v="Canada"/>
    <s v="Canada"/>
    <s v="CAN"/>
    <s v="North America"/>
    <x v="27"/>
    <x v="6"/>
    <n v="2013"/>
    <x v="20"/>
    <s v="NA"/>
    <n v="11.94"/>
    <n v="3.6150000000000002"/>
    <n v="2.496"/>
    <n v="18.050999999999998"/>
    <s v="NA"/>
    <s v="NA"/>
    <s v="NA"/>
    <s v="NA"/>
    <s v="NA"/>
    <s v="NA"/>
    <s v="NA"/>
    <s v="NA"/>
    <s v="NA"/>
    <s v="NA"/>
  </r>
  <r>
    <s v="Canada"/>
    <s v="Canada"/>
    <s v="CAN"/>
    <s v="North America"/>
    <x v="27"/>
    <x v="6"/>
    <n v="2013"/>
    <x v="16"/>
    <s v="NA"/>
    <n v="587.04999999999995"/>
    <n v="194.48699999999999"/>
    <n v="70.2"/>
    <n v="851.73699999999997"/>
    <s v="NA"/>
    <s v="NA"/>
    <s v="NA"/>
    <s v="NA"/>
    <s v="NA"/>
    <s v="NA"/>
    <s v="NA"/>
    <s v="NA"/>
    <s v="NA"/>
    <s v="NA"/>
  </r>
  <r>
    <s v="Chile"/>
    <s v="Chile"/>
    <s v="CHL"/>
    <s v="Latin America"/>
    <x v="27"/>
    <x v="6"/>
    <n v="2013"/>
    <x v="461"/>
    <s v="NA"/>
    <n v="0.53600000000000003"/>
    <n v="0.26200000000000001"/>
    <n v="0.188"/>
    <n v="0.98599999999999999"/>
    <s v="NA"/>
    <s v="NA"/>
    <s v="NA"/>
    <s v="NA"/>
    <s v="NA"/>
    <s v="NA"/>
    <s v="NA"/>
    <s v="NA"/>
    <s v="NA"/>
    <s v="NA"/>
  </r>
  <r>
    <s v="Chile"/>
    <s v="Chile"/>
    <s v="CHL"/>
    <s v="Latin America"/>
    <x v="27"/>
    <x v="6"/>
    <n v="2013"/>
    <x v="462"/>
    <s v="NA"/>
    <n v="45.56"/>
    <n v="10.48"/>
    <n v="33.840000000000003"/>
    <n v="89.88"/>
    <s v="NA"/>
    <s v="NA"/>
    <s v="NA"/>
    <s v="NA"/>
    <s v="NA"/>
    <s v="NA"/>
    <s v="NA"/>
    <s v="NA"/>
    <s v="NA"/>
    <s v="NA"/>
  </r>
  <r>
    <s v="Chile"/>
    <s v="Chile"/>
    <s v="CHL"/>
    <s v="Latin America"/>
    <x v="27"/>
    <x v="6"/>
    <n v="2013"/>
    <x v="19"/>
    <s v="NA"/>
    <n v="34.840000000000003"/>
    <n v="8.7769999999999992"/>
    <n v="7.8019999999999996"/>
    <n v="51.418999999999997"/>
    <s v="NA"/>
    <s v="NA"/>
    <s v="NA"/>
    <s v="NA"/>
    <s v="NA"/>
    <s v="NA"/>
    <s v="NA"/>
    <s v="NA"/>
    <s v="NA"/>
    <s v="NA"/>
  </r>
  <r>
    <s v="Chile"/>
    <s v="Chile"/>
    <s v="CHL"/>
    <s v="Latin America"/>
    <x v="27"/>
    <x v="6"/>
    <n v="2013"/>
    <x v="241"/>
    <s v="NA"/>
    <n v="0"/>
    <n v="0"/>
    <n v="0"/>
    <n v="0"/>
    <s v="NA"/>
    <s v="NA"/>
    <s v="NA"/>
    <s v="NA"/>
    <s v="NA"/>
    <s v="NA"/>
    <s v="NA"/>
    <s v="NA"/>
    <s v="NA"/>
    <s v="NA"/>
  </r>
  <r>
    <s v="Chile"/>
    <s v="Chile"/>
    <s v="CHL"/>
    <s v="Latin America"/>
    <x v="27"/>
    <x v="6"/>
    <n v="2013"/>
    <x v="457"/>
    <s v="NA"/>
    <n v="17.687999999999999"/>
    <n v="8.7769999999999992"/>
    <n v="2.2559999999999998"/>
    <n v="28.721"/>
    <s v="NA"/>
    <s v="NA"/>
    <s v="NA"/>
    <s v="NA"/>
    <s v="NA"/>
    <s v="NA"/>
    <s v="NA"/>
    <s v="NA"/>
    <s v="NA"/>
    <s v="NA"/>
  </r>
  <r>
    <s v="Chile"/>
    <s v="Chile"/>
    <s v="CHL"/>
    <s v="Latin America"/>
    <x v="27"/>
    <x v="6"/>
    <n v="2013"/>
    <x v="369"/>
    <s v="NA"/>
    <n v="93.531999999999996"/>
    <n v="62.094000000000001"/>
    <n v="20.68"/>
    <n v="176.30600000000001"/>
    <s v="NA"/>
    <s v="NA"/>
    <s v="NA"/>
    <s v="NA"/>
    <s v="NA"/>
    <s v="NA"/>
    <s v="NA"/>
    <s v="NA"/>
    <s v="NA"/>
    <s v="NA"/>
  </r>
  <r>
    <s v="Chile"/>
    <s v="Chile"/>
    <s v="CHL"/>
    <s v="Latin America"/>
    <x v="27"/>
    <x v="6"/>
    <n v="2013"/>
    <x v="458"/>
    <s v="NA"/>
    <n v="2.1440000000000001"/>
    <n v="0.78600000000000003"/>
    <n v="1.1279999999999999"/>
    <n v="4.0579999999999998"/>
    <s v="NA"/>
    <s v="NA"/>
    <s v="NA"/>
    <s v="NA"/>
    <s v="NA"/>
    <s v="NA"/>
    <s v="NA"/>
    <s v="NA"/>
    <s v="NA"/>
    <s v="NA"/>
  </r>
  <r>
    <s v="Chile"/>
    <s v="Chile"/>
    <s v="CHL"/>
    <s v="Latin America"/>
    <x v="27"/>
    <x v="6"/>
    <n v="2013"/>
    <x v="48"/>
    <s v="NA"/>
    <n v="2.1440000000000001"/>
    <n v="1.5720000000000001"/>
    <n v="2.2559999999999998"/>
    <n v="5.9720000000000004"/>
    <s v="NA"/>
    <s v="NA"/>
    <s v="NA"/>
    <s v="NA"/>
    <s v="NA"/>
    <s v="NA"/>
    <s v="NA"/>
    <s v="NA"/>
    <s v="NA"/>
    <s v="NA"/>
  </r>
  <r>
    <s v="Chile"/>
    <s v="Chile"/>
    <s v="CHL"/>
    <s v="Latin America"/>
    <x v="27"/>
    <x v="6"/>
    <n v="2013"/>
    <x v="337"/>
    <s v="NA"/>
    <n v="8.0399999999999991"/>
    <n v="9.17"/>
    <n v="8.4600000000000009"/>
    <n v="25.67"/>
    <s v="NA"/>
    <s v="NA"/>
    <s v="NA"/>
    <s v="NA"/>
    <s v="NA"/>
    <s v="NA"/>
    <s v="NA"/>
    <s v="NA"/>
    <s v="NA"/>
    <s v="NA"/>
  </r>
  <r>
    <s v="Chile"/>
    <s v="Chile"/>
    <s v="CHL"/>
    <s v="Latin America"/>
    <x v="27"/>
    <x v="6"/>
    <n v="2013"/>
    <x v="459"/>
    <s v="NA"/>
    <n v="0"/>
    <n v="0"/>
    <n v="0"/>
    <n v="0"/>
    <s v="NA"/>
    <s v="NA"/>
    <s v="NA"/>
    <s v="NA"/>
    <s v="NA"/>
    <s v="NA"/>
    <s v="NA"/>
    <s v="NA"/>
    <s v="NA"/>
    <s v="NA"/>
  </r>
  <r>
    <s v="Chile"/>
    <s v="Chile"/>
    <s v="CHL"/>
    <s v="Latin America"/>
    <x v="27"/>
    <x v="6"/>
    <n v="2013"/>
    <x v="460"/>
    <s v="NA"/>
    <n v="3.484"/>
    <n v="1.5720000000000001"/>
    <n v="4.2300000000000004"/>
    <n v="9.2859999999999996"/>
    <s v="NA"/>
    <s v="NA"/>
    <s v="NA"/>
    <s v="NA"/>
    <s v="NA"/>
    <s v="NA"/>
    <s v="NA"/>
    <s v="NA"/>
    <s v="NA"/>
    <s v="NA"/>
  </r>
  <r>
    <s v="Chile"/>
    <s v="Chile"/>
    <s v="CHL"/>
    <s v="Latin America"/>
    <x v="27"/>
    <x v="6"/>
    <n v="2013"/>
    <x v="20"/>
    <s v="NA"/>
    <n v="9.1120000000000001"/>
    <n v="3.93"/>
    <n v="7.52"/>
    <n v="20.562000000000001"/>
    <s v="NA"/>
    <s v="NA"/>
    <s v="NA"/>
    <s v="NA"/>
    <s v="NA"/>
    <s v="NA"/>
    <s v="NA"/>
    <s v="NA"/>
    <s v="NA"/>
    <s v="NA"/>
  </r>
  <r>
    <s v="Chile"/>
    <s v="Chile"/>
    <s v="CHL"/>
    <s v="Latin America"/>
    <x v="27"/>
    <x v="6"/>
    <n v="2013"/>
    <x v="16"/>
    <s v="NA"/>
    <n v="50.92"/>
    <n v="23.58"/>
    <n v="5.64"/>
    <n v="80.14"/>
    <s v="NA"/>
    <s v="NA"/>
    <s v="NA"/>
    <s v="NA"/>
    <s v="NA"/>
    <s v="NA"/>
    <s v="NA"/>
    <s v="NA"/>
    <s v="NA"/>
    <s v="NA"/>
  </r>
  <r>
    <s v="China"/>
    <s v="China"/>
    <s v="CHN"/>
    <s v="East Asia"/>
    <x v="27"/>
    <x v="6"/>
    <n v="2013"/>
    <x v="461"/>
    <s v="NA"/>
    <n v="912.77200000000005"/>
    <n v="375.1"/>
    <n v="78"/>
    <n v="1365.8720000000001"/>
    <s v="NA"/>
    <s v="NA"/>
    <s v="NA"/>
    <s v="NA"/>
    <s v="NA"/>
    <s v="NA"/>
    <s v="NA"/>
    <s v="NA"/>
    <s v="NA"/>
    <s v="NA"/>
  </r>
  <r>
    <s v="China"/>
    <s v="China"/>
    <s v="CHN"/>
    <s v="East Asia"/>
    <x v="27"/>
    <x v="6"/>
    <n v="2013"/>
    <x v="462"/>
    <s v="NA"/>
    <n v="3227.3009999999999"/>
    <n v="1016.4"/>
    <n v="566.79999999999995"/>
    <n v="4810.5010000000002"/>
    <s v="NA"/>
    <s v="NA"/>
    <s v="NA"/>
    <s v="NA"/>
    <s v="NA"/>
    <s v="NA"/>
    <s v="NA"/>
    <s v="NA"/>
    <s v="NA"/>
    <s v="NA"/>
  </r>
  <r>
    <s v="China"/>
    <s v="China"/>
    <s v="CHN"/>
    <s v="East Asia"/>
    <x v="27"/>
    <x v="6"/>
    <n v="2013"/>
    <x v="19"/>
    <s v="NA"/>
    <n v="5020.2460000000001"/>
    <n v="1827.1"/>
    <n v="530.4"/>
    <n v="7377.7460000000001"/>
    <s v="NA"/>
    <s v="NA"/>
    <s v="NA"/>
    <s v="NA"/>
    <s v="NA"/>
    <s v="NA"/>
    <s v="NA"/>
    <s v="NA"/>
    <s v="NA"/>
    <s v="NA"/>
  </r>
  <r>
    <s v="China"/>
    <s v="China"/>
    <s v="CHN"/>
    <s v="East Asia"/>
    <x v="27"/>
    <x v="6"/>
    <n v="2013"/>
    <x v="241"/>
    <s v="NA"/>
    <n v="6.5198"/>
    <n v="1.8149999999999999"/>
    <n v="5.2"/>
    <n v="13.534800000000001"/>
    <s v="NA"/>
    <s v="NA"/>
    <s v="NA"/>
    <s v="NA"/>
    <s v="NA"/>
    <s v="NA"/>
    <s v="NA"/>
    <s v="NA"/>
    <s v="NA"/>
    <s v="NA"/>
  </r>
  <r>
    <s v="China"/>
    <s v="China"/>
    <s v="CHN"/>
    <s v="East Asia"/>
    <x v="27"/>
    <x v="6"/>
    <n v="2013"/>
    <x v="457"/>
    <s v="NA"/>
    <n v="293.39100000000002"/>
    <n v="108.9"/>
    <n v="31.2"/>
    <n v="433.49099999999999"/>
    <s v="NA"/>
    <s v="NA"/>
    <s v="NA"/>
    <s v="NA"/>
    <s v="NA"/>
    <s v="NA"/>
    <s v="NA"/>
    <s v="NA"/>
    <s v="NA"/>
    <s v="NA"/>
  </r>
  <r>
    <s v="China"/>
    <s v="China"/>
    <s v="CHN"/>
    <s v="East Asia"/>
    <x v="27"/>
    <x v="6"/>
    <n v="2013"/>
    <x v="369"/>
    <s v="NA"/>
    <n v="2829.5931999999998"/>
    <n v="1099.2850000000001"/>
    <n v="260"/>
    <n v="4188.8782000000001"/>
    <s v="NA"/>
    <s v="NA"/>
    <s v="NA"/>
    <s v="NA"/>
    <s v="NA"/>
    <s v="NA"/>
    <s v="NA"/>
    <s v="NA"/>
    <s v="NA"/>
    <s v="NA"/>
  </r>
  <r>
    <s v="China"/>
    <s v="China"/>
    <s v="CHN"/>
    <s v="East Asia"/>
    <x v="27"/>
    <x v="6"/>
    <n v="2013"/>
    <x v="458"/>
    <s v="NA"/>
    <n v="1727.7470000000001"/>
    <n v="653.4"/>
    <n v="114.4"/>
    <n v="2495.547"/>
    <s v="NA"/>
    <s v="NA"/>
    <s v="NA"/>
    <s v="NA"/>
    <s v="NA"/>
    <s v="NA"/>
    <s v="NA"/>
    <s v="NA"/>
    <s v="NA"/>
    <s v="NA"/>
  </r>
  <r>
    <s v="China"/>
    <s v="China"/>
    <s v="CHN"/>
    <s v="East Asia"/>
    <x v="27"/>
    <x v="6"/>
    <n v="2013"/>
    <x v="48"/>
    <s v="NA"/>
    <n v="5020.2460000000001"/>
    <n v="1560.9"/>
    <n v="1081.5999999999999"/>
    <n v="7662.7460000000001"/>
    <s v="NA"/>
    <s v="NA"/>
    <s v="NA"/>
    <s v="NA"/>
    <s v="NA"/>
    <s v="NA"/>
    <s v="NA"/>
    <s v="NA"/>
    <s v="NA"/>
    <s v="NA"/>
  </r>
  <r>
    <s v="China"/>
    <s v="China"/>
    <s v="CHN"/>
    <s v="East Asia"/>
    <x v="27"/>
    <x v="6"/>
    <n v="2013"/>
    <x v="337"/>
    <s v="NA"/>
    <n v="1727.7470000000001"/>
    <n v="653.4"/>
    <n v="416"/>
    <n v="2797.1469999999999"/>
    <s v="NA"/>
    <s v="NA"/>
    <s v="NA"/>
    <s v="NA"/>
    <s v="NA"/>
    <s v="NA"/>
    <s v="NA"/>
    <s v="NA"/>
    <s v="NA"/>
    <s v="NA"/>
  </r>
  <r>
    <s v="China"/>
    <s v="China"/>
    <s v="CHN"/>
    <s v="East Asia"/>
    <x v="27"/>
    <x v="6"/>
    <n v="2013"/>
    <x v="459"/>
    <s v="NA"/>
    <n v="293.39100000000002"/>
    <n v="411.4"/>
    <n v="78"/>
    <n v="782.79100000000005"/>
    <s v="NA"/>
    <s v="NA"/>
    <s v="NA"/>
    <s v="NA"/>
    <s v="NA"/>
    <s v="NA"/>
    <s v="NA"/>
    <s v="NA"/>
    <s v="NA"/>
    <s v="NA"/>
  </r>
  <r>
    <s v="China"/>
    <s v="China"/>
    <s v="CHN"/>
    <s v="East Asia"/>
    <x v="27"/>
    <x v="6"/>
    <n v="2013"/>
    <x v="460"/>
    <s v="NA"/>
    <n v="488.98500000000001"/>
    <n v="181.5"/>
    <n v="228.8"/>
    <n v="899.28499999999997"/>
    <s v="NA"/>
    <s v="NA"/>
    <s v="NA"/>
    <s v="NA"/>
    <s v="NA"/>
    <s v="NA"/>
    <s v="NA"/>
    <s v="NA"/>
    <s v="NA"/>
    <s v="NA"/>
  </r>
  <r>
    <s v="China"/>
    <s v="China"/>
    <s v="CHN"/>
    <s v="East Asia"/>
    <x v="27"/>
    <x v="6"/>
    <n v="2013"/>
    <x v="20"/>
    <s v="NA"/>
    <n v="6552.3990000000003"/>
    <n v="2504.6999999999998"/>
    <n v="1508"/>
    <n v="10565.099"/>
    <s v="NA"/>
    <s v="NA"/>
    <s v="NA"/>
    <s v="NA"/>
    <s v="NA"/>
    <s v="NA"/>
    <s v="NA"/>
    <s v="NA"/>
    <s v="NA"/>
    <s v="NA"/>
  </r>
  <r>
    <s v="China"/>
    <s v="China"/>
    <s v="CHN"/>
    <s v="East Asia"/>
    <x v="27"/>
    <x v="6"/>
    <n v="2013"/>
    <x v="16"/>
    <s v="NA"/>
    <n v="4498.6620000000003"/>
    <n v="1706.1"/>
    <n v="301.60000000000002"/>
    <n v="6506.3620000000001"/>
    <s v="NA"/>
    <s v="NA"/>
    <s v="NA"/>
    <s v="NA"/>
    <s v="NA"/>
    <s v="NA"/>
    <s v="NA"/>
    <s v="NA"/>
    <s v="NA"/>
    <s v="NA"/>
  </r>
  <r>
    <s v="Egypt"/>
    <s v="Egypt"/>
    <s v="EGY"/>
    <s v="Africa"/>
    <x v="27"/>
    <x v="6"/>
    <n v="2013"/>
    <x v="461"/>
    <s v="NA"/>
    <n v="34.770000000000003"/>
    <n v="6"/>
    <n v="1.9890000000000001"/>
    <n v="42.759"/>
    <s v="NA"/>
    <s v="NA"/>
    <s v="NA"/>
    <s v="NA"/>
    <s v="NA"/>
    <s v="NA"/>
    <s v="NA"/>
    <s v="NA"/>
    <s v="NA"/>
    <s v="NA"/>
  </r>
  <r>
    <s v="Egypt"/>
    <s v="Egypt"/>
    <s v="EGY"/>
    <s v="Africa"/>
    <x v="27"/>
    <x v="6"/>
    <n v="2013"/>
    <x v="462"/>
    <s v="NA"/>
    <n v="92.72"/>
    <n v="16.5"/>
    <n v="6.63"/>
    <n v="115.85"/>
    <s v="NA"/>
    <s v="NA"/>
    <s v="NA"/>
    <s v="NA"/>
    <s v="NA"/>
    <s v="NA"/>
    <s v="NA"/>
    <s v="NA"/>
    <s v="NA"/>
    <s v="NA"/>
  </r>
  <r>
    <s v="Egypt"/>
    <s v="Egypt"/>
    <s v="EGY"/>
    <s v="Africa"/>
    <x v="27"/>
    <x v="6"/>
    <n v="2013"/>
    <x v="19"/>
    <s v="NA"/>
    <n v="275.84199999999998"/>
    <n v="22.95"/>
    <n v="6.9870000000000001"/>
    <n v="305.779"/>
    <s v="NA"/>
    <s v="NA"/>
    <s v="NA"/>
    <s v="NA"/>
    <s v="NA"/>
    <s v="NA"/>
    <s v="NA"/>
    <s v="NA"/>
    <s v="NA"/>
    <s v="NA"/>
  </r>
  <r>
    <s v="Egypt"/>
    <s v="Egypt"/>
    <s v="EGY"/>
    <s v="Africa"/>
    <x v="27"/>
    <x v="6"/>
    <n v="2013"/>
    <x v="241"/>
    <s v="NA"/>
    <n v="0"/>
    <n v="0"/>
    <n v="0"/>
    <n v="0"/>
    <s v="NA"/>
    <s v="NA"/>
    <s v="NA"/>
    <s v="NA"/>
    <s v="NA"/>
    <s v="NA"/>
    <s v="NA"/>
    <s v="NA"/>
    <s v="NA"/>
    <s v="NA"/>
  </r>
  <r>
    <s v="Egypt"/>
    <s v="Egypt"/>
    <s v="EGY"/>
    <s v="Africa"/>
    <x v="27"/>
    <x v="6"/>
    <n v="2013"/>
    <x v="457"/>
    <s v="NA"/>
    <n v="17.385000000000002"/>
    <n v="1.95"/>
    <n v="1.02"/>
    <n v="20.355"/>
    <s v="NA"/>
    <s v="NA"/>
    <s v="NA"/>
    <s v="NA"/>
    <s v="NA"/>
    <s v="NA"/>
    <s v="NA"/>
    <s v="NA"/>
    <s v="NA"/>
    <s v="NA"/>
  </r>
  <r>
    <s v="Egypt"/>
    <s v="Egypt"/>
    <s v="EGY"/>
    <s v="Africa"/>
    <x v="27"/>
    <x v="6"/>
    <n v="2013"/>
    <x v="369"/>
    <s v="NA"/>
    <n v="42.3035"/>
    <n v="6.2999999999999803"/>
    <n v="1.53"/>
    <n v="50.133499999999998"/>
    <s v="NA"/>
    <s v="NA"/>
    <s v="NA"/>
    <s v="NA"/>
    <s v="NA"/>
    <s v="NA"/>
    <s v="NA"/>
    <s v="NA"/>
    <s v="NA"/>
    <s v="NA"/>
  </r>
  <r>
    <s v="Egypt"/>
    <s v="Egypt"/>
    <s v="EGY"/>
    <s v="Africa"/>
    <x v="27"/>
    <x v="6"/>
    <n v="2013"/>
    <x v="458"/>
    <s v="NA"/>
    <n v="25.498000000000001"/>
    <n v="6"/>
    <n v="1.02"/>
    <n v="32.518000000000001"/>
    <s v="NA"/>
    <s v="NA"/>
    <s v="NA"/>
    <s v="NA"/>
    <s v="NA"/>
    <s v="NA"/>
    <s v="NA"/>
    <s v="NA"/>
    <s v="NA"/>
    <s v="NA"/>
  </r>
  <r>
    <s v="Egypt"/>
    <s v="Egypt"/>
    <s v="EGY"/>
    <s v="Africa"/>
    <x v="27"/>
    <x v="6"/>
    <n v="2013"/>
    <x v="48"/>
    <s v="NA"/>
    <n v="157.624"/>
    <n v="7.95"/>
    <n v="0"/>
    <n v="165.57400000000001"/>
    <s v="NA"/>
    <s v="NA"/>
    <s v="NA"/>
    <s v="NA"/>
    <s v="NA"/>
    <s v="NA"/>
    <s v="NA"/>
    <s v="NA"/>
    <s v="NA"/>
    <s v="NA"/>
  </r>
  <r>
    <s v="Egypt"/>
    <s v="Egypt"/>
    <s v="EGY"/>
    <s v="Africa"/>
    <x v="27"/>
    <x v="6"/>
    <n v="2013"/>
    <x v="337"/>
    <s v="NA"/>
    <n v="34.770000000000003"/>
    <n v="10.5"/>
    <n v="4.08"/>
    <n v="49.35"/>
    <s v="NA"/>
    <s v="NA"/>
    <s v="NA"/>
    <s v="NA"/>
    <s v="NA"/>
    <s v="NA"/>
    <s v="NA"/>
    <s v="NA"/>
    <s v="NA"/>
    <s v="NA"/>
  </r>
  <r>
    <s v="Egypt"/>
    <s v="Egypt"/>
    <s v="EGY"/>
    <s v="Africa"/>
    <x v="27"/>
    <x v="6"/>
    <n v="2013"/>
    <x v="459"/>
    <s v="NA"/>
    <n v="0.57950000000000002"/>
    <n v="0.3"/>
    <n v="0"/>
    <n v="0.87949999999999995"/>
    <s v="NA"/>
    <s v="NA"/>
    <s v="NA"/>
    <s v="NA"/>
    <s v="NA"/>
    <s v="NA"/>
    <s v="NA"/>
    <s v="NA"/>
    <s v="NA"/>
    <s v="NA"/>
  </r>
  <r>
    <s v="Egypt"/>
    <s v="Egypt"/>
    <s v="EGY"/>
    <s v="Africa"/>
    <x v="27"/>
    <x v="6"/>
    <n v="2013"/>
    <x v="460"/>
    <s v="NA"/>
    <n v="79.971000000000004"/>
    <n v="16.05"/>
    <n v="6.0179999999999998"/>
    <n v="102.039"/>
    <s v="NA"/>
    <s v="NA"/>
    <s v="NA"/>
    <s v="NA"/>
    <s v="NA"/>
    <s v="NA"/>
    <s v="NA"/>
    <s v="NA"/>
    <s v="NA"/>
    <s v="NA"/>
  </r>
  <r>
    <s v="Egypt"/>
    <s v="Egypt"/>
    <s v="EGY"/>
    <s v="Africa"/>
    <x v="27"/>
    <x v="6"/>
    <n v="2013"/>
    <x v="20"/>
    <s v="NA"/>
    <n v="150.66999999999999"/>
    <n v="31.5"/>
    <n v="12.75"/>
    <n v="194.92"/>
    <s v="NA"/>
    <s v="NA"/>
    <s v="NA"/>
    <s v="NA"/>
    <s v="NA"/>
    <s v="NA"/>
    <s v="NA"/>
    <s v="NA"/>
    <s v="NA"/>
    <s v="NA"/>
  </r>
  <r>
    <s v="Egypt"/>
    <s v="Egypt"/>
    <s v="EGY"/>
    <s v="Africa"/>
    <x v="27"/>
    <x v="6"/>
    <n v="2013"/>
    <x v="16"/>
    <s v="NA"/>
    <n v="246.86699999999999"/>
    <n v="24"/>
    <n v="8.9760000000000009"/>
    <n v="279.84300000000002"/>
    <s v="NA"/>
    <s v="NA"/>
    <s v="NA"/>
    <s v="NA"/>
    <s v="NA"/>
    <s v="NA"/>
    <s v="NA"/>
    <s v="NA"/>
    <s v="NA"/>
    <s v="NA"/>
  </r>
  <r>
    <s v="India"/>
    <s v="India"/>
    <s v="IND"/>
    <s v="South Asia"/>
    <x v="27"/>
    <x v="6"/>
    <n v="2013"/>
    <x v="461"/>
    <s v="NA"/>
    <n v="1490.22"/>
    <n v="716.45"/>
    <n v="260.036"/>
    <n v="2466.7060000000001"/>
    <s v="NA"/>
    <s v="NA"/>
    <s v="NA"/>
    <s v="NA"/>
    <s v="NA"/>
    <s v="NA"/>
    <s v="NA"/>
    <s v="NA"/>
    <s v="NA"/>
    <s v="NA"/>
  </r>
  <r>
    <s v="India"/>
    <s v="India"/>
    <s v="IND"/>
    <s v="South Asia"/>
    <x v="27"/>
    <x v="6"/>
    <n v="2013"/>
    <x v="462"/>
    <s v="NA"/>
    <n v="413.95"/>
    <n v="241.5"/>
    <n v="245.98"/>
    <n v="901.43"/>
    <s v="NA"/>
    <s v="NA"/>
    <s v="NA"/>
    <s v="NA"/>
    <s v="NA"/>
    <s v="NA"/>
    <s v="NA"/>
    <s v="NA"/>
    <s v="NA"/>
    <s v="NA"/>
  </r>
  <r>
    <s v="India"/>
    <s v="India"/>
    <s v="IND"/>
    <s v="South Asia"/>
    <x v="27"/>
    <x v="6"/>
    <n v="2013"/>
    <x v="19"/>
    <s v="NA"/>
    <n v="844.45799999999997"/>
    <n v="362.25"/>
    <n v="63.252000000000002"/>
    <n v="1269.96"/>
    <s v="NA"/>
    <s v="NA"/>
    <s v="NA"/>
    <s v="NA"/>
    <s v="NA"/>
    <s v="NA"/>
    <s v="NA"/>
    <s v="NA"/>
    <s v="NA"/>
    <s v="NA"/>
  </r>
  <r>
    <s v="India"/>
    <s v="India"/>
    <s v="IND"/>
    <s v="South Asia"/>
    <x v="27"/>
    <x v="6"/>
    <n v="2013"/>
    <x v="241"/>
    <s v="NA"/>
    <n v="0"/>
    <n v="0"/>
    <n v="0"/>
    <n v="0"/>
    <s v="NA"/>
    <s v="NA"/>
    <s v="NA"/>
    <s v="NA"/>
    <s v="NA"/>
    <s v="NA"/>
    <s v="NA"/>
    <s v="NA"/>
    <s v="NA"/>
    <s v="NA"/>
  </r>
  <r>
    <s v="India"/>
    <s v="India"/>
    <s v="IND"/>
    <s v="South Asia"/>
    <x v="27"/>
    <x v="6"/>
    <n v="2013"/>
    <x v="457"/>
    <s v="NA"/>
    <n v="1043.154"/>
    <n v="491.05"/>
    <n v="165.15799999999999"/>
    <n v="1699.3620000000001"/>
    <s v="NA"/>
    <s v="NA"/>
    <s v="NA"/>
    <s v="NA"/>
    <s v="NA"/>
    <s v="NA"/>
    <s v="NA"/>
    <s v="NA"/>
    <s v="NA"/>
    <s v="NA"/>
  </r>
  <r>
    <s v="India"/>
    <s v="India"/>
    <s v="IND"/>
    <s v="South Asia"/>
    <x v="27"/>
    <x v="6"/>
    <n v="2013"/>
    <x v="369"/>
    <s v="NA"/>
    <n v="960.36400000000003"/>
    <n v="764.75"/>
    <n v="245.98"/>
    <n v="1971.0940000000001"/>
    <s v="NA"/>
    <s v="NA"/>
    <s v="NA"/>
    <s v="NA"/>
    <s v="NA"/>
    <s v="NA"/>
    <s v="NA"/>
    <s v="NA"/>
    <s v="NA"/>
    <s v="NA"/>
  </r>
  <r>
    <s v="India"/>
    <s v="India"/>
    <s v="IND"/>
    <s v="South Asia"/>
    <x v="27"/>
    <x v="6"/>
    <n v="2013"/>
    <x v="458"/>
    <s v="NA"/>
    <n v="1092.828"/>
    <n v="805"/>
    <n v="281.12"/>
    <n v="2178.9479999999999"/>
    <s v="NA"/>
    <s v="NA"/>
    <s v="NA"/>
    <s v="NA"/>
    <s v="NA"/>
    <s v="NA"/>
    <s v="NA"/>
    <s v="NA"/>
    <s v="NA"/>
    <s v="NA"/>
  </r>
  <r>
    <s v="India"/>
    <s v="India"/>
    <s v="IND"/>
    <s v="South Asia"/>
    <x v="27"/>
    <x v="6"/>
    <n v="2013"/>
    <x v="48"/>
    <s v="NA"/>
    <n v="4967.3999999999996"/>
    <n v="1932"/>
    <n v="1265.04"/>
    <n v="8164.44"/>
    <s v="NA"/>
    <s v="NA"/>
    <s v="NA"/>
    <s v="NA"/>
    <s v="NA"/>
    <s v="NA"/>
    <s v="NA"/>
    <s v="NA"/>
    <s v="NA"/>
    <s v="NA"/>
  </r>
  <r>
    <s v="India"/>
    <s v="India"/>
    <s v="IND"/>
    <s v="South Asia"/>
    <x v="27"/>
    <x v="6"/>
    <n v="2013"/>
    <x v="337"/>
    <s v="NA"/>
    <n v="132.464"/>
    <n v="128.80000000000001"/>
    <n v="101.90600000000001"/>
    <n v="363.17"/>
    <s v="NA"/>
    <s v="NA"/>
    <s v="NA"/>
    <s v="NA"/>
    <s v="NA"/>
    <s v="NA"/>
    <s v="NA"/>
    <s v="NA"/>
    <s v="NA"/>
    <s v="NA"/>
  </r>
  <r>
    <s v="India"/>
    <s v="India"/>
    <s v="IND"/>
    <s v="South Asia"/>
    <x v="27"/>
    <x v="6"/>
    <n v="2013"/>
    <x v="459"/>
    <s v="NA"/>
    <n v="231.81200000000001"/>
    <n v="257.60000000000002"/>
    <n v="7.0279999999999996"/>
    <n v="496.44"/>
    <s v="NA"/>
    <s v="NA"/>
    <s v="NA"/>
    <s v="NA"/>
    <s v="NA"/>
    <s v="NA"/>
    <s v="NA"/>
    <s v="NA"/>
    <s v="NA"/>
    <s v="NA"/>
  </r>
  <r>
    <s v="India"/>
    <s v="India"/>
    <s v="IND"/>
    <s v="South Asia"/>
    <x v="27"/>
    <x v="6"/>
    <n v="2013"/>
    <x v="460"/>
    <s v="NA"/>
    <n v="910.69"/>
    <n v="362.25"/>
    <n v="281.12"/>
    <n v="1554.06"/>
    <s v="NA"/>
    <s v="NA"/>
    <s v="NA"/>
    <s v="NA"/>
    <s v="NA"/>
    <s v="NA"/>
    <s v="NA"/>
    <s v="NA"/>
    <s v="NA"/>
    <s v="NA"/>
  </r>
  <r>
    <s v="India"/>
    <s v="India"/>
    <s v="IND"/>
    <s v="South Asia"/>
    <x v="27"/>
    <x v="6"/>
    <n v="2013"/>
    <x v="20"/>
    <s v="NA"/>
    <n v="496.74"/>
    <n v="297.85000000000002"/>
    <n v="281.12"/>
    <n v="1075.71"/>
    <s v="NA"/>
    <s v="NA"/>
    <s v="NA"/>
    <s v="NA"/>
    <s v="NA"/>
    <s v="NA"/>
    <s v="NA"/>
    <s v="NA"/>
    <s v="NA"/>
    <s v="NA"/>
  </r>
  <r>
    <s v="India"/>
    <s v="India"/>
    <s v="IND"/>
    <s v="South Asia"/>
    <x v="27"/>
    <x v="6"/>
    <n v="2013"/>
    <x v="16"/>
    <s v="NA"/>
    <n v="3973.92"/>
    <n v="1690.5"/>
    <n v="316.26"/>
    <n v="5980.68"/>
    <s v="NA"/>
    <s v="NA"/>
    <s v="NA"/>
    <s v="NA"/>
    <s v="NA"/>
    <s v="NA"/>
    <s v="NA"/>
    <s v="NA"/>
    <s v="NA"/>
    <s v="NA"/>
  </r>
  <r>
    <s v="Indonesia"/>
    <s v="Indonesia"/>
    <s v="IDN"/>
    <s v="East Asia"/>
    <x v="27"/>
    <x v="6"/>
    <n v="2013"/>
    <x v="461"/>
    <s v="NA"/>
    <n v="3.0449999999999999"/>
    <n v="1.5"/>
    <n v="1.25"/>
    <n v="5.7949999999999999"/>
    <s v="NA"/>
    <s v="NA"/>
    <s v="NA"/>
    <s v="NA"/>
    <s v="NA"/>
    <s v="NA"/>
    <s v="NA"/>
    <s v="NA"/>
    <s v="NA"/>
    <s v="NA"/>
  </r>
  <r>
    <s v="Indonesia"/>
    <s v="Indonesia"/>
    <s v="IDN"/>
    <s v="East Asia"/>
    <x v="27"/>
    <x v="6"/>
    <n v="2013"/>
    <x v="462"/>
    <s v="NA"/>
    <n v="66.989999999999995"/>
    <n v="10"/>
    <n v="27.5"/>
    <n v="104.49"/>
    <s v="NA"/>
    <s v="NA"/>
    <s v="NA"/>
    <s v="NA"/>
    <s v="NA"/>
    <s v="NA"/>
    <s v="NA"/>
    <s v="NA"/>
    <s v="NA"/>
    <s v="NA"/>
  </r>
  <r>
    <s v="Indonesia"/>
    <s v="Indonesia"/>
    <s v="IDN"/>
    <s v="East Asia"/>
    <x v="27"/>
    <x v="6"/>
    <n v="2013"/>
    <x v="19"/>
    <s v="NA"/>
    <n v="487.2"/>
    <n v="75"/>
    <n v="100"/>
    <n v="662.2"/>
    <s v="NA"/>
    <s v="NA"/>
    <s v="NA"/>
    <s v="NA"/>
    <s v="NA"/>
    <s v="NA"/>
    <s v="NA"/>
    <s v="NA"/>
    <s v="NA"/>
    <s v="NA"/>
  </r>
  <r>
    <s v="Indonesia"/>
    <s v="Indonesia"/>
    <s v="IDN"/>
    <s v="East Asia"/>
    <x v="27"/>
    <x v="6"/>
    <n v="2013"/>
    <x v="241"/>
    <s v="NA"/>
    <n v="548.1"/>
    <n v="140"/>
    <n v="775"/>
    <n v="1463.1"/>
    <s v="NA"/>
    <s v="NA"/>
    <s v="NA"/>
    <s v="NA"/>
    <s v="NA"/>
    <s v="NA"/>
    <s v="NA"/>
    <s v="NA"/>
    <s v="NA"/>
    <s v="NA"/>
  </r>
  <r>
    <s v="Indonesia"/>
    <s v="Indonesia"/>
    <s v="IDN"/>
    <s v="East Asia"/>
    <x v="27"/>
    <x v="6"/>
    <n v="2013"/>
    <x v="457"/>
    <s v="NA"/>
    <n v="0"/>
    <n v="0"/>
    <n v="0"/>
    <n v="0"/>
    <s v="NA"/>
    <s v="NA"/>
    <s v="NA"/>
    <s v="NA"/>
    <s v="NA"/>
    <s v="NA"/>
    <s v="NA"/>
    <s v="NA"/>
    <s v="NA"/>
    <s v="NA"/>
  </r>
  <r>
    <s v="Indonesia"/>
    <s v="Indonesia"/>
    <s v="IDN"/>
    <s v="East Asia"/>
    <x v="27"/>
    <x v="6"/>
    <n v="2013"/>
    <x v="369"/>
    <s v="NA"/>
    <n v="243.6"/>
    <n v="34.5"/>
    <n v="58.75"/>
    <n v="336.85"/>
    <s v="NA"/>
    <s v="NA"/>
    <s v="NA"/>
    <s v="NA"/>
    <s v="NA"/>
    <s v="NA"/>
    <s v="NA"/>
    <s v="NA"/>
    <s v="NA"/>
    <s v="NA"/>
  </r>
  <r>
    <s v="Indonesia"/>
    <s v="Indonesia"/>
    <s v="IDN"/>
    <s v="East Asia"/>
    <x v="27"/>
    <x v="6"/>
    <n v="2013"/>
    <x v="458"/>
    <s v="NA"/>
    <n v="27.405000000000001"/>
    <n v="14"/>
    <n v="8.75"/>
    <n v="50.155000000000001"/>
    <s v="NA"/>
    <s v="NA"/>
    <s v="NA"/>
    <s v="NA"/>
    <s v="NA"/>
    <s v="NA"/>
    <s v="NA"/>
    <s v="NA"/>
    <s v="NA"/>
    <s v="NA"/>
  </r>
  <r>
    <s v="Indonesia"/>
    <s v="Indonesia"/>
    <s v="IDN"/>
    <s v="East Asia"/>
    <x v="27"/>
    <x v="6"/>
    <n v="2013"/>
    <x v="48"/>
    <s v="NA"/>
    <n v="1370.25"/>
    <n v="140"/>
    <n v="137.5"/>
    <n v="1647.75"/>
    <s v="NA"/>
    <s v="NA"/>
    <s v="NA"/>
    <s v="NA"/>
    <s v="NA"/>
    <s v="NA"/>
    <s v="NA"/>
    <s v="NA"/>
    <s v="NA"/>
    <s v="NA"/>
  </r>
  <r>
    <s v="Indonesia"/>
    <s v="Indonesia"/>
    <s v="IDN"/>
    <s v="East Asia"/>
    <x v="27"/>
    <x v="6"/>
    <n v="2013"/>
    <x v="337"/>
    <s v="NA"/>
    <n v="70.034999999999997"/>
    <n v="14"/>
    <n v="15"/>
    <n v="99.034999999999997"/>
    <s v="NA"/>
    <s v="NA"/>
    <s v="NA"/>
    <s v="NA"/>
    <s v="NA"/>
    <s v="NA"/>
    <s v="NA"/>
    <s v="NA"/>
    <s v="NA"/>
    <s v="NA"/>
  </r>
  <r>
    <s v="Indonesia"/>
    <s v="Indonesia"/>
    <s v="IDN"/>
    <s v="East Asia"/>
    <x v="27"/>
    <x v="6"/>
    <n v="2013"/>
    <x v="459"/>
    <s v="NA"/>
    <n v="15.225"/>
    <n v="23.5"/>
    <n v="20"/>
    <n v="58.725000000000001"/>
    <s v="NA"/>
    <s v="NA"/>
    <s v="NA"/>
    <s v="NA"/>
    <s v="NA"/>
    <s v="NA"/>
    <s v="NA"/>
    <s v="NA"/>
    <s v="NA"/>
    <s v="NA"/>
  </r>
  <r>
    <s v="Indonesia"/>
    <s v="Indonesia"/>
    <s v="IDN"/>
    <s v="East Asia"/>
    <x v="27"/>
    <x v="6"/>
    <n v="2013"/>
    <x v="460"/>
    <s v="NA"/>
    <n v="45.674999999999997"/>
    <n v="17.5"/>
    <n v="62.5"/>
    <n v="125.675"/>
    <s v="NA"/>
    <s v="NA"/>
    <s v="NA"/>
    <s v="NA"/>
    <s v="NA"/>
    <s v="NA"/>
    <s v="NA"/>
    <s v="NA"/>
    <s v="NA"/>
    <s v="NA"/>
  </r>
  <r>
    <s v="Indonesia"/>
    <s v="Indonesia"/>
    <s v="IDN"/>
    <s v="East Asia"/>
    <x v="27"/>
    <x v="6"/>
    <n v="2013"/>
    <x v="20"/>
    <s v="NA"/>
    <n v="167.47499999999999"/>
    <n v="30"/>
    <n v="43.75"/>
    <n v="241.22499999999999"/>
    <s v="NA"/>
    <s v="NA"/>
    <s v="NA"/>
    <s v="NA"/>
    <s v="NA"/>
    <s v="NA"/>
    <s v="NA"/>
    <s v="NA"/>
    <s v="NA"/>
    <s v="NA"/>
  </r>
  <r>
    <s v="Indonesia"/>
    <s v="Indonesia"/>
    <s v="IDN"/>
    <s v="East Asia"/>
    <x v="27"/>
    <x v="6"/>
    <n v="2013"/>
    <x v="16"/>
    <s v="NA"/>
    <n v="0"/>
    <n v="0"/>
    <n v="0"/>
    <n v="0"/>
    <s v="NA"/>
    <s v="NA"/>
    <s v="NA"/>
    <s v="NA"/>
    <s v="NA"/>
    <s v="NA"/>
    <s v="NA"/>
    <s v="NA"/>
    <s v="NA"/>
    <s v="NA"/>
  </r>
  <r>
    <s v="Iran"/>
    <s v="Iran (Islamic Republic of)"/>
    <s v="IRN"/>
    <s v="West Asia"/>
    <x v="27"/>
    <x v="6"/>
    <n v="2013"/>
    <x v="461"/>
    <s v="NA"/>
    <n v="12.6"/>
    <n v="6.282"/>
    <n v="0.7"/>
    <n v="19.582000000000001"/>
    <s v="NA"/>
    <s v="NA"/>
    <s v="NA"/>
    <s v="NA"/>
    <s v="NA"/>
    <s v="NA"/>
    <s v="NA"/>
    <s v="NA"/>
    <s v="NA"/>
    <s v="NA"/>
  </r>
  <r>
    <s v="Iran"/>
    <s v="Iran (Islamic Republic of)"/>
    <s v="IRN"/>
    <s v="West Asia"/>
    <x v="27"/>
    <x v="6"/>
    <n v="2013"/>
    <x v="462"/>
    <s v="NA"/>
    <n v="168"/>
    <n v="45.37"/>
    <n v="14"/>
    <n v="227.37"/>
    <s v="NA"/>
    <s v="NA"/>
    <s v="NA"/>
    <s v="NA"/>
    <s v="NA"/>
    <s v="NA"/>
    <s v="NA"/>
    <s v="NA"/>
    <s v="NA"/>
    <s v="NA"/>
  </r>
  <r>
    <s v="Iran"/>
    <s v="Iran (Islamic Republic of)"/>
    <s v="IRN"/>
    <s v="West Asia"/>
    <x v="27"/>
    <x v="6"/>
    <n v="2013"/>
    <x v="19"/>
    <s v="NA"/>
    <n v="49.35"/>
    <n v="19.544"/>
    <n v="1.45"/>
    <n v="70.343999999999994"/>
    <s v="NA"/>
    <s v="NA"/>
    <s v="NA"/>
    <s v="NA"/>
    <s v="NA"/>
    <s v="NA"/>
    <s v="NA"/>
    <s v="NA"/>
    <s v="NA"/>
    <s v="NA"/>
  </r>
  <r>
    <s v="Iran"/>
    <s v="Iran (Islamic Republic of)"/>
    <s v="IRN"/>
    <s v="West Asia"/>
    <x v="27"/>
    <x v="6"/>
    <n v="2013"/>
    <x v="241"/>
    <s v="NA"/>
    <n v="0"/>
    <n v="0"/>
    <n v="0"/>
    <n v="0"/>
    <s v="NA"/>
    <s v="NA"/>
    <s v="NA"/>
    <s v="NA"/>
    <s v="NA"/>
    <s v="NA"/>
    <s v="NA"/>
    <s v="NA"/>
    <s v="NA"/>
    <s v="NA"/>
  </r>
  <r>
    <s v="Iran"/>
    <s v="Iran (Islamic Republic of)"/>
    <s v="IRN"/>
    <s v="West Asia"/>
    <x v="27"/>
    <x v="6"/>
    <n v="2013"/>
    <x v="457"/>
    <s v="NA"/>
    <n v="70.349999999999994"/>
    <n v="20.242000000000001"/>
    <n v="1.45"/>
    <n v="92.042000000000002"/>
    <s v="NA"/>
    <s v="NA"/>
    <s v="NA"/>
    <s v="NA"/>
    <s v="NA"/>
    <s v="NA"/>
    <s v="NA"/>
    <s v="NA"/>
    <s v="NA"/>
    <s v="NA"/>
  </r>
  <r>
    <s v="Iran"/>
    <s v="Iran (Islamic Republic of)"/>
    <s v="IRN"/>
    <s v="West Asia"/>
    <x v="27"/>
    <x v="6"/>
    <n v="2013"/>
    <x v="369"/>
    <s v="NA"/>
    <n v="117.6"/>
    <n v="28.268999999999998"/>
    <n v="3.2999999999999901"/>
    <n v="149.16900000000001"/>
    <s v="NA"/>
    <s v="NA"/>
    <s v="NA"/>
    <s v="NA"/>
    <s v="NA"/>
    <s v="NA"/>
    <s v="NA"/>
    <s v="NA"/>
    <s v="NA"/>
    <s v="NA"/>
  </r>
  <r>
    <s v="Iran"/>
    <s v="Iran (Islamic Republic of)"/>
    <s v="IRN"/>
    <s v="West Asia"/>
    <x v="27"/>
    <x v="6"/>
    <n v="2013"/>
    <x v="458"/>
    <s v="NA"/>
    <n v="27.3"/>
    <n v="17.798999999999999"/>
    <n v="4.3"/>
    <n v="49.399000000000001"/>
    <s v="NA"/>
    <s v="NA"/>
    <s v="NA"/>
    <s v="NA"/>
    <s v="NA"/>
    <s v="NA"/>
    <s v="NA"/>
    <s v="NA"/>
    <s v="NA"/>
    <s v="NA"/>
  </r>
  <r>
    <s v="Iran"/>
    <s v="Iran (Islamic Republic of)"/>
    <s v="IRN"/>
    <s v="West Asia"/>
    <x v="27"/>
    <x v="6"/>
    <n v="2013"/>
    <x v="48"/>
    <s v="NA"/>
    <n v="65.099999999999994"/>
    <n v="20.242000000000001"/>
    <n v="1.45"/>
    <n v="86.792000000000002"/>
    <s v="NA"/>
    <s v="NA"/>
    <s v="NA"/>
    <s v="NA"/>
    <s v="NA"/>
    <s v="NA"/>
    <s v="NA"/>
    <s v="NA"/>
    <s v="NA"/>
    <s v="NA"/>
  </r>
  <r>
    <s v="Iran"/>
    <s v="Iran (Islamic Republic of)"/>
    <s v="IRN"/>
    <s v="West Asia"/>
    <x v="27"/>
    <x v="6"/>
    <n v="2013"/>
    <x v="337"/>
    <s v="NA"/>
    <n v="42"/>
    <n v="17.45"/>
    <n v="3.5"/>
    <n v="62.95"/>
    <s v="NA"/>
    <s v="NA"/>
    <s v="NA"/>
    <s v="NA"/>
    <s v="NA"/>
    <s v="NA"/>
    <s v="NA"/>
    <s v="NA"/>
    <s v="NA"/>
    <s v="NA"/>
  </r>
  <r>
    <s v="Iran"/>
    <s v="Iran (Islamic Republic of)"/>
    <s v="IRN"/>
    <s v="West Asia"/>
    <x v="27"/>
    <x v="6"/>
    <n v="2013"/>
    <x v="459"/>
    <s v="NA"/>
    <n v="1.05"/>
    <n v="3.49"/>
    <n v="0.7"/>
    <n v="5.24"/>
    <s v="NA"/>
    <s v="NA"/>
    <s v="NA"/>
    <s v="NA"/>
    <s v="NA"/>
    <s v="NA"/>
    <s v="NA"/>
    <s v="NA"/>
    <s v="NA"/>
    <s v="NA"/>
  </r>
  <r>
    <s v="Iran"/>
    <s v="Iran (Islamic Republic of)"/>
    <s v="IRN"/>
    <s v="West Asia"/>
    <x v="27"/>
    <x v="6"/>
    <n v="2013"/>
    <x v="460"/>
    <s v="NA"/>
    <n v="32.549999999999997"/>
    <n v="13.262"/>
    <n v="3.5"/>
    <n v="49.311999999999998"/>
    <s v="NA"/>
    <s v="NA"/>
    <s v="NA"/>
    <s v="NA"/>
    <s v="NA"/>
    <s v="NA"/>
    <s v="NA"/>
    <s v="NA"/>
    <s v="NA"/>
    <s v="NA"/>
  </r>
  <r>
    <s v="Iran"/>
    <s v="Iran (Islamic Republic of)"/>
    <s v="IRN"/>
    <s v="West Asia"/>
    <x v="27"/>
    <x v="6"/>
    <n v="2013"/>
    <x v="20"/>
    <s v="NA"/>
    <n v="115.5"/>
    <n v="27.92"/>
    <n v="8.5"/>
    <n v="151.91999999999999"/>
    <s v="NA"/>
    <s v="NA"/>
    <s v="NA"/>
    <s v="NA"/>
    <s v="NA"/>
    <s v="NA"/>
    <s v="NA"/>
    <s v="NA"/>
    <s v="NA"/>
    <s v="NA"/>
  </r>
  <r>
    <s v="Iran"/>
    <s v="Iran (Islamic Republic of)"/>
    <s v="IRN"/>
    <s v="West Asia"/>
    <x v="27"/>
    <x v="6"/>
    <n v="2013"/>
    <x v="16"/>
    <s v="NA"/>
    <n v="348.6"/>
    <n v="129.13"/>
    <n v="7.15"/>
    <n v="484.88"/>
    <s v="NA"/>
    <s v="NA"/>
    <s v="NA"/>
    <s v="NA"/>
    <s v="NA"/>
    <s v="NA"/>
    <s v="NA"/>
    <s v="NA"/>
    <s v="NA"/>
    <s v="NA"/>
  </r>
  <r>
    <s v="Japan"/>
    <s v="Japan"/>
    <s v="JPN"/>
    <s v="East Asia"/>
    <x v="27"/>
    <x v="6"/>
    <n v="2013"/>
    <x v="461"/>
    <s v="NA"/>
    <n v="0"/>
    <n v="0"/>
    <n v="0"/>
    <n v="0"/>
    <s v="NA"/>
    <s v="NA"/>
    <s v="NA"/>
    <s v="NA"/>
    <s v="NA"/>
    <s v="NA"/>
    <s v="NA"/>
    <s v="NA"/>
    <s v="NA"/>
    <s v="NA"/>
  </r>
  <r>
    <s v="Japan"/>
    <s v="Japan"/>
    <s v="JPN"/>
    <s v="East Asia"/>
    <x v="27"/>
    <x v="6"/>
    <n v="2013"/>
    <x v="462"/>
    <s v="NA"/>
    <n v="47.79"/>
    <n v="26.95"/>
    <n v="28.52"/>
    <n v="103.26"/>
    <s v="NA"/>
    <s v="NA"/>
    <s v="NA"/>
    <s v="NA"/>
    <s v="NA"/>
    <s v="NA"/>
    <s v="NA"/>
    <s v="NA"/>
    <s v="NA"/>
    <s v="NA"/>
  </r>
  <r>
    <s v="Japan"/>
    <s v="Japan"/>
    <s v="JPN"/>
    <s v="East Asia"/>
    <x v="27"/>
    <x v="6"/>
    <n v="2013"/>
    <x v="19"/>
    <s v="NA"/>
    <n v="0"/>
    <n v="0"/>
    <n v="0"/>
    <n v="0"/>
    <s v="NA"/>
    <s v="NA"/>
    <s v="NA"/>
    <s v="NA"/>
    <s v="NA"/>
    <s v="NA"/>
    <s v="NA"/>
    <s v="NA"/>
    <s v="NA"/>
    <s v="NA"/>
  </r>
  <r>
    <s v="Japan"/>
    <s v="Japan"/>
    <s v="JPN"/>
    <s v="East Asia"/>
    <x v="27"/>
    <x v="6"/>
    <n v="2013"/>
    <x v="241"/>
    <s v="NA"/>
    <n v="0"/>
    <n v="0"/>
    <n v="0"/>
    <n v="0"/>
    <s v="NA"/>
    <s v="NA"/>
    <s v="NA"/>
    <s v="NA"/>
    <s v="NA"/>
    <s v="NA"/>
    <s v="NA"/>
    <s v="NA"/>
    <s v="NA"/>
    <s v="NA"/>
  </r>
  <r>
    <s v="Japan"/>
    <s v="Japan"/>
    <s v="JPN"/>
    <s v="East Asia"/>
    <x v="27"/>
    <x v="6"/>
    <n v="2013"/>
    <x v="457"/>
    <s v="NA"/>
    <n v="13.365"/>
    <n v="14.244999999999999"/>
    <n v="9.61"/>
    <n v="37.22"/>
    <s v="NA"/>
    <s v="NA"/>
    <s v="NA"/>
    <s v="NA"/>
    <s v="NA"/>
    <s v="NA"/>
    <s v="NA"/>
    <s v="NA"/>
    <s v="NA"/>
    <s v="NA"/>
  </r>
  <r>
    <s v="Japan"/>
    <s v="Japan"/>
    <s v="JPN"/>
    <s v="East Asia"/>
    <x v="27"/>
    <x v="6"/>
    <n v="2013"/>
    <x v="369"/>
    <s v="NA"/>
    <n v="49.814999999999998"/>
    <n v="51.975000000000001"/>
    <n v="38.75"/>
    <n v="140.54"/>
    <s v="NA"/>
    <s v="NA"/>
    <s v="NA"/>
    <s v="NA"/>
    <s v="NA"/>
    <s v="NA"/>
    <s v="NA"/>
    <s v="NA"/>
    <s v="NA"/>
    <s v="NA"/>
  </r>
  <r>
    <s v="Japan"/>
    <s v="Japan"/>
    <s v="JPN"/>
    <s v="East Asia"/>
    <x v="27"/>
    <x v="6"/>
    <n v="2013"/>
    <x v="458"/>
    <s v="NA"/>
    <n v="0.40500000000000003"/>
    <n v="0.77"/>
    <n v="0.62"/>
    <n v="1.7949999999999999"/>
    <s v="NA"/>
    <s v="NA"/>
    <s v="NA"/>
    <s v="NA"/>
    <s v="NA"/>
    <s v="NA"/>
    <s v="NA"/>
    <s v="NA"/>
    <s v="NA"/>
    <s v="NA"/>
  </r>
  <r>
    <s v="Japan"/>
    <s v="Japan"/>
    <s v="JPN"/>
    <s v="East Asia"/>
    <x v="27"/>
    <x v="6"/>
    <n v="2013"/>
    <x v="48"/>
    <s v="NA"/>
    <n v="145.80000000000001"/>
    <n v="146.30000000000001"/>
    <n v="111.6"/>
    <n v="403.7"/>
    <s v="NA"/>
    <s v="NA"/>
    <s v="NA"/>
    <s v="NA"/>
    <s v="NA"/>
    <s v="NA"/>
    <s v="NA"/>
    <s v="NA"/>
    <s v="NA"/>
    <s v="NA"/>
  </r>
  <r>
    <s v="Japan"/>
    <s v="Japan"/>
    <s v="JPN"/>
    <s v="East Asia"/>
    <x v="27"/>
    <x v="6"/>
    <n v="2013"/>
    <x v="337"/>
    <s v="NA"/>
    <n v="23.49"/>
    <n v="26.18"/>
    <n v="18.91"/>
    <n v="68.58"/>
    <s v="NA"/>
    <s v="NA"/>
    <s v="NA"/>
    <s v="NA"/>
    <s v="NA"/>
    <s v="NA"/>
    <s v="NA"/>
    <s v="NA"/>
    <s v="NA"/>
    <s v="NA"/>
  </r>
  <r>
    <s v="Japan"/>
    <s v="Japan"/>
    <s v="JPN"/>
    <s v="East Asia"/>
    <x v="27"/>
    <x v="6"/>
    <n v="2013"/>
    <x v="459"/>
    <s v="NA"/>
    <n v="4.4550000000000001"/>
    <n v="13.09"/>
    <n v="10.54"/>
    <n v="28.085000000000001"/>
    <s v="NA"/>
    <s v="NA"/>
    <s v="NA"/>
    <s v="NA"/>
    <s v="NA"/>
    <s v="NA"/>
    <s v="NA"/>
    <s v="NA"/>
    <s v="NA"/>
    <s v="NA"/>
  </r>
  <r>
    <s v="Japan"/>
    <s v="Japan"/>
    <s v="JPN"/>
    <s v="East Asia"/>
    <x v="27"/>
    <x v="6"/>
    <n v="2013"/>
    <x v="460"/>
    <s v="NA"/>
    <n v="17.82"/>
    <n v="15.015000000000001"/>
    <n v="15.19"/>
    <n v="48.024999999999999"/>
    <s v="NA"/>
    <s v="NA"/>
    <s v="NA"/>
    <s v="NA"/>
    <s v="NA"/>
    <s v="NA"/>
    <s v="NA"/>
    <s v="NA"/>
    <s v="NA"/>
    <s v="NA"/>
  </r>
  <r>
    <s v="Japan"/>
    <s v="Japan"/>
    <s v="JPN"/>
    <s v="East Asia"/>
    <x v="27"/>
    <x v="6"/>
    <n v="2013"/>
    <x v="20"/>
    <s v="NA"/>
    <n v="79.784999999999997"/>
    <n v="67.375"/>
    <n v="57.97"/>
    <n v="205.13"/>
    <s v="NA"/>
    <s v="NA"/>
    <s v="NA"/>
    <s v="NA"/>
    <s v="NA"/>
    <s v="NA"/>
    <s v="NA"/>
    <s v="NA"/>
    <s v="NA"/>
    <s v="NA"/>
  </r>
  <r>
    <s v="Japan"/>
    <s v="Japan"/>
    <s v="JPN"/>
    <s v="East Asia"/>
    <x v="27"/>
    <x v="6"/>
    <n v="2013"/>
    <x v="16"/>
    <s v="NA"/>
    <n v="22.274999999999999"/>
    <n v="23.1"/>
    <n v="18.29"/>
    <n v="63.664999999999999"/>
    <s v="NA"/>
    <s v="NA"/>
    <s v="NA"/>
    <s v="NA"/>
    <s v="NA"/>
    <s v="NA"/>
    <s v="NA"/>
    <s v="NA"/>
    <s v="NA"/>
    <s v="NA"/>
  </r>
  <r>
    <s v="Malaysia"/>
    <s v="Malaysia"/>
    <s v="MYS"/>
    <s v="East Asia"/>
    <x v="27"/>
    <x v="6"/>
    <n v="2013"/>
    <x v="461"/>
    <s v="NA"/>
    <n v="0"/>
    <n v="0"/>
    <n v="0"/>
    <n v="0"/>
    <s v="NA"/>
    <s v="NA"/>
    <s v="NA"/>
    <s v="NA"/>
    <s v="NA"/>
    <s v="NA"/>
    <s v="NA"/>
    <s v="NA"/>
    <s v="NA"/>
    <s v="NA"/>
  </r>
  <r>
    <s v="Malaysia"/>
    <s v="Malaysia"/>
    <s v="MYS"/>
    <s v="East Asia"/>
    <x v="27"/>
    <x v="6"/>
    <n v="2013"/>
    <x v="462"/>
    <s v="NA"/>
    <n v="9.7560000000000002"/>
    <n v="8.4"/>
    <n v="12.65"/>
    <n v="30.806000000000001"/>
    <s v="NA"/>
    <s v="NA"/>
    <s v="NA"/>
    <s v="NA"/>
    <s v="NA"/>
    <s v="NA"/>
    <s v="NA"/>
    <s v="NA"/>
    <s v="NA"/>
    <s v="NA"/>
  </r>
  <r>
    <s v="Malaysia"/>
    <s v="Malaysia"/>
    <s v="MYS"/>
    <s v="East Asia"/>
    <x v="27"/>
    <x v="6"/>
    <n v="2013"/>
    <x v="19"/>
    <s v="NA"/>
    <n v="0.81299999999999994"/>
    <n v="0.56000000000000005"/>
    <n v="0.57499999999999996"/>
    <n v="1.948"/>
    <s v="NA"/>
    <s v="NA"/>
    <s v="NA"/>
    <s v="NA"/>
    <s v="NA"/>
    <s v="NA"/>
    <s v="NA"/>
    <s v="NA"/>
    <s v="NA"/>
    <s v="NA"/>
  </r>
  <r>
    <s v="Malaysia"/>
    <s v="Malaysia"/>
    <s v="MYS"/>
    <s v="East Asia"/>
    <x v="27"/>
    <x v="6"/>
    <n v="2013"/>
    <x v="241"/>
    <s v="NA"/>
    <n v="373.98"/>
    <n v="179.2"/>
    <n v="989"/>
    <n v="1542.18"/>
    <s v="NA"/>
    <s v="NA"/>
    <s v="NA"/>
    <s v="NA"/>
    <s v="NA"/>
    <s v="NA"/>
    <s v="NA"/>
    <s v="NA"/>
    <s v="NA"/>
    <s v="NA"/>
  </r>
  <r>
    <s v="Malaysia"/>
    <s v="Malaysia"/>
    <s v="MYS"/>
    <s v="East Asia"/>
    <x v="27"/>
    <x v="6"/>
    <n v="2013"/>
    <x v="457"/>
    <s v="NA"/>
    <n v="0"/>
    <n v="0"/>
    <n v="0"/>
    <n v="0"/>
    <s v="NA"/>
    <s v="NA"/>
    <s v="NA"/>
    <s v="NA"/>
    <s v="NA"/>
    <s v="NA"/>
    <s v="NA"/>
    <s v="NA"/>
    <s v="NA"/>
    <s v="NA"/>
  </r>
  <r>
    <s v="Malaysia"/>
    <s v="Malaysia"/>
    <s v="MYS"/>
    <s v="East Asia"/>
    <x v="27"/>
    <x v="6"/>
    <n v="2013"/>
    <x v="369"/>
    <s v="NA"/>
    <n v="67.479000000000099"/>
    <n v="35.840000000000003"/>
    <n v="83.95"/>
    <n v="187.26900000000001"/>
    <s v="NA"/>
    <s v="NA"/>
    <s v="NA"/>
    <s v="NA"/>
    <s v="NA"/>
    <s v="NA"/>
    <s v="NA"/>
    <s v="NA"/>
    <s v="NA"/>
    <s v="NA"/>
  </r>
  <r>
    <s v="Malaysia"/>
    <s v="Malaysia"/>
    <s v="MYS"/>
    <s v="East Asia"/>
    <x v="27"/>
    <x v="6"/>
    <n v="2013"/>
    <x v="458"/>
    <s v="NA"/>
    <n v="0"/>
    <n v="0"/>
    <n v="0"/>
    <n v="0"/>
    <s v="NA"/>
    <s v="NA"/>
    <s v="NA"/>
    <s v="NA"/>
    <s v="NA"/>
    <s v="NA"/>
    <s v="NA"/>
    <s v="NA"/>
    <s v="NA"/>
    <s v="NA"/>
  </r>
  <r>
    <s v="Malaysia"/>
    <s v="Malaysia"/>
    <s v="MYS"/>
    <s v="East Asia"/>
    <x v="27"/>
    <x v="6"/>
    <n v="2013"/>
    <x v="48"/>
    <s v="NA"/>
    <n v="82.384"/>
    <n v="50.12"/>
    <n v="55.2"/>
    <n v="187.70400000000001"/>
    <s v="NA"/>
    <s v="NA"/>
    <s v="NA"/>
    <s v="NA"/>
    <s v="NA"/>
    <s v="NA"/>
    <s v="NA"/>
    <s v="NA"/>
    <s v="NA"/>
    <s v="NA"/>
  </r>
  <r>
    <s v="Malaysia"/>
    <s v="Malaysia"/>
    <s v="MYS"/>
    <s v="East Asia"/>
    <x v="27"/>
    <x v="6"/>
    <n v="2013"/>
    <x v="337"/>
    <s v="NA"/>
    <n v="0.54200000000000004"/>
    <n v="0.28000000000000003"/>
    <n v="0.57499999999999996"/>
    <n v="1.397"/>
    <s v="NA"/>
    <s v="NA"/>
    <s v="NA"/>
    <s v="NA"/>
    <s v="NA"/>
    <s v="NA"/>
    <s v="NA"/>
    <s v="NA"/>
    <s v="NA"/>
    <s v="NA"/>
  </r>
  <r>
    <s v="Malaysia"/>
    <s v="Malaysia"/>
    <s v="MYS"/>
    <s v="East Asia"/>
    <x v="27"/>
    <x v="6"/>
    <n v="2013"/>
    <x v="459"/>
    <s v="NA"/>
    <n v="0"/>
    <n v="0"/>
    <n v="0"/>
    <n v="0"/>
    <s v="NA"/>
    <s v="NA"/>
    <s v="NA"/>
    <s v="NA"/>
    <s v="NA"/>
    <s v="NA"/>
    <s v="NA"/>
    <s v="NA"/>
    <s v="NA"/>
    <s v="NA"/>
  </r>
  <r>
    <s v="Malaysia"/>
    <s v="Malaysia"/>
    <s v="MYS"/>
    <s v="East Asia"/>
    <x v="27"/>
    <x v="6"/>
    <n v="2013"/>
    <x v="460"/>
    <s v="NA"/>
    <n v="1.0840000000000001"/>
    <n v="0.56000000000000005"/>
    <n v="1.1499999999999999"/>
    <n v="2.794"/>
    <s v="NA"/>
    <s v="NA"/>
    <s v="NA"/>
    <s v="NA"/>
    <s v="NA"/>
    <s v="NA"/>
    <s v="NA"/>
    <s v="NA"/>
    <s v="NA"/>
    <s v="NA"/>
  </r>
  <r>
    <s v="Malaysia"/>
    <s v="Malaysia"/>
    <s v="MYS"/>
    <s v="East Asia"/>
    <x v="27"/>
    <x v="6"/>
    <n v="2013"/>
    <x v="20"/>
    <s v="NA"/>
    <n v="5.9619999999999997"/>
    <n v="5.04"/>
    <n v="6.9"/>
    <n v="17.902000000000001"/>
    <s v="NA"/>
    <s v="NA"/>
    <s v="NA"/>
    <s v="NA"/>
    <s v="NA"/>
    <s v="NA"/>
    <s v="NA"/>
    <s v="NA"/>
    <s v="NA"/>
    <s v="NA"/>
  </r>
  <r>
    <s v="Malaysia"/>
    <s v="Malaysia"/>
    <s v="MYS"/>
    <s v="East Asia"/>
    <x v="27"/>
    <x v="6"/>
    <n v="2013"/>
    <x v="16"/>
    <s v="NA"/>
    <n v="0"/>
    <n v="0"/>
    <n v="0"/>
    <n v="0"/>
    <s v="NA"/>
    <s v="NA"/>
    <s v="NA"/>
    <s v="NA"/>
    <s v="NA"/>
    <s v="NA"/>
    <s v="NA"/>
    <s v="NA"/>
    <s v="NA"/>
    <s v="NA"/>
  </r>
  <r>
    <s v="Mexico"/>
    <s v="Mexico"/>
    <s v="MEX"/>
    <s v="Latin America"/>
    <x v="27"/>
    <x v="6"/>
    <n v="2013"/>
    <x v="461"/>
    <s v="NA"/>
    <n v="6.9960000000000004"/>
    <n v="3.6480000000000001"/>
    <n v="3.36"/>
    <n v="14.004"/>
    <s v="NA"/>
    <s v="NA"/>
    <s v="NA"/>
    <s v="NA"/>
    <s v="NA"/>
    <s v="NA"/>
    <s v="NA"/>
    <s v="NA"/>
    <s v="NA"/>
    <s v="NA"/>
  </r>
  <r>
    <s v="Mexico"/>
    <s v="Mexico"/>
    <s v="MEX"/>
    <s v="Latin America"/>
    <x v="27"/>
    <x v="6"/>
    <n v="2013"/>
    <x v="462"/>
    <s v="NA"/>
    <n v="110.77"/>
    <n v="60.8"/>
    <n v="84"/>
    <n v="255.57"/>
    <s v="NA"/>
    <s v="NA"/>
    <s v="NA"/>
    <s v="NA"/>
    <s v="NA"/>
    <s v="NA"/>
    <s v="NA"/>
    <s v="NA"/>
    <s v="NA"/>
    <s v="NA"/>
  </r>
  <r>
    <s v="Mexico"/>
    <s v="Mexico"/>
    <s v="MEX"/>
    <s v="Latin America"/>
    <x v="27"/>
    <x v="6"/>
    <n v="2013"/>
    <x v="19"/>
    <s v="NA"/>
    <n v="711.26"/>
    <n v="121.6"/>
    <n v="26.6"/>
    <n v="859.46"/>
    <s v="NA"/>
    <s v="NA"/>
    <s v="NA"/>
    <s v="NA"/>
    <s v="NA"/>
    <s v="NA"/>
    <s v="NA"/>
    <s v="NA"/>
    <s v="NA"/>
    <s v="NA"/>
  </r>
  <r>
    <s v="Mexico"/>
    <s v="Mexico"/>
    <s v="MEX"/>
    <s v="Latin America"/>
    <x v="27"/>
    <x v="6"/>
    <n v="2013"/>
    <x v="241"/>
    <s v="NA"/>
    <n v="3.4980000000000002"/>
    <n v="2.4319999999999999"/>
    <n v="2.8"/>
    <n v="8.73"/>
    <s v="NA"/>
    <s v="NA"/>
    <s v="NA"/>
    <s v="NA"/>
    <s v="NA"/>
    <s v="NA"/>
    <s v="NA"/>
    <s v="NA"/>
    <s v="NA"/>
    <s v="NA"/>
  </r>
  <r>
    <s v="Mexico"/>
    <s v="Mexico"/>
    <s v="MEX"/>
    <s v="Latin America"/>
    <x v="27"/>
    <x v="6"/>
    <n v="2013"/>
    <x v="457"/>
    <s v="NA"/>
    <n v="34.979999999999997"/>
    <n v="4.5599999999999996"/>
    <n v="0.56000000000000005"/>
    <n v="40.1"/>
    <s v="NA"/>
    <s v="NA"/>
    <s v="NA"/>
    <s v="NA"/>
    <s v="NA"/>
    <s v="NA"/>
    <s v="NA"/>
    <s v="NA"/>
    <s v="NA"/>
    <s v="NA"/>
  </r>
  <r>
    <s v="Mexico"/>
    <s v="Mexico"/>
    <s v="MEX"/>
    <s v="Latin America"/>
    <x v="27"/>
    <x v="6"/>
    <n v="2013"/>
    <x v="369"/>
    <s v="NA"/>
    <n v="85.117999999999896"/>
    <n v="30.096"/>
    <n v="26.6"/>
    <n v="141.81399999999999"/>
    <s v="NA"/>
    <s v="NA"/>
    <s v="NA"/>
    <s v="NA"/>
    <s v="NA"/>
    <s v="NA"/>
    <s v="NA"/>
    <s v="NA"/>
    <s v="NA"/>
    <s v="NA"/>
  </r>
  <r>
    <s v="Mexico"/>
    <s v="Mexico"/>
    <s v="MEX"/>
    <s v="Latin America"/>
    <x v="27"/>
    <x v="6"/>
    <n v="2013"/>
    <x v="458"/>
    <s v="NA"/>
    <n v="5.83"/>
    <n v="1.216"/>
    <n v="0.28000000000000003"/>
    <n v="7.3259999999999996"/>
    <s v="NA"/>
    <s v="NA"/>
    <s v="NA"/>
    <s v="NA"/>
    <s v="NA"/>
    <s v="NA"/>
    <s v="NA"/>
    <s v="NA"/>
    <s v="NA"/>
    <s v="NA"/>
  </r>
  <r>
    <s v="Mexico"/>
    <s v="Mexico"/>
    <s v="MEX"/>
    <s v="Latin America"/>
    <x v="27"/>
    <x v="6"/>
    <n v="2013"/>
    <x v="48"/>
    <s v="NA"/>
    <n v="5.83"/>
    <n v="2.4319999999999999"/>
    <n v="2.52"/>
    <n v="10.782"/>
    <s v="NA"/>
    <s v="NA"/>
    <s v="NA"/>
    <s v="NA"/>
    <s v="NA"/>
    <s v="NA"/>
    <s v="NA"/>
    <s v="NA"/>
    <s v="NA"/>
    <s v="NA"/>
  </r>
  <r>
    <s v="Mexico"/>
    <s v="Mexico"/>
    <s v="MEX"/>
    <s v="Latin America"/>
    <x v="27"/>
    <x v="6"/>
    <n v="2013"/>
    <x v="337"/>
    <s v="NA"/>
    <n v="4.6639999999999997"/>
    <n v="0.91200000000000003"/>
    <n v="1.4"/>
    <n v="6.976"/>
    <s v="NA"/>
    <s v="NA"/>
    <s v="NA"/>
    <s v="NA"/>
    <s v="NA"/>
    <s v="NA"/>
    <s v="NA"/>
    <s v="NA"/>
    <s v="NA"/>
    <s v="NA"/>
  </r>
  <r>
    <s v="Mexico"/>
    <s v="Mexico"/>
    <s v="MEX"/>
    <s v="Latin America"/>
    <x v="27"/>
    <x v="6"/>
    <n v="2013"/>
    <x v="459"/>
    <s v="NA"/>
    <n v="0"/>
    <n v="3.6480000000000001"/>
    <n v="2.52"/>
    <n v="6.1680000000000001"/>
    <s v="NA"/>
    <s v="NA"/>
    <s v="NA"/>
    <s v="NA"/>
    <s v="NA"/>
    <s v="NA"/>
    <s v="NA"/>
    <s v="NA"/>
    <s v="NA"/>
    <s v="NA"/>
  </r>
  <r>
    <s v="Mexico"/>
    <s v="Mexico"/>
    <s v="MEX"/>
    <s v="Latin America"/>
    <x v="27"/>
    <x v="6"/>
    <n v="2013"/>
    <x v="460"/>
    <s v="NA"/>
    <n v="71.126000000000005"/>
    <n v="27.36"/>
    <n v="78.400000000000006"/>
    <n v="176.886"/>
    <s v="NA"/>
    <s v="NA"/>
    <s v="NA"/>
    <s v="NA"/>
    <s v="NA"/>
    <s v="NA"/>
    <s v="NA"/>
    <s v="NA"/>
    <s v="NA"/>
    <s v="NA"/>
  </r>
  <r>
    <s v="Mexico"/>
    <s v="Mexico"/>
    <s v="MEX"/>
    <s v="Latin America"/>
    <x v="27"/>
    <x v="6"/>
    <n v="2013"/>
    <x v="20"/>
    <s v="NA"/>
    <n v="64.13"/>
    <n v="36.479999999999997"/>
    <n v="47.6"/>
    <n v="148.21"/>
    <s v="NA"/>
    <s v="NA"/>
    <s v="NA"/>
    <s v="NA"/>
    <s v="NA"/>
    <s v="NA"/>
    <s v="NA"/>
    <s v="NA"/>
    <s v="NA"/>
    <s v="NA"/>
  </r>
  <r>
    <s v="Mexico"/>
    <s v="Mexico"/>
    <s v="MEX"/>
    <s v="Latin America"/>
    <x v="27"/>
    <x v="6"/>
    <n v="2013"/>
    <x v="16"/>
    <s v="NA"/>
    <n v="61.798000000000002"/>
    <n v="8.8160000000000007"/>
    <n v="3.36"/>
    <n v="73.974000000000004"/>
    <s v="NA"/>
    <s v="NA"/>
    <s v="NA"/>
    <s v="NA"/>
    <s v="NA"/>
    <s v="NA"/>
    <s v="NA"/>
    <s v="NA"/>
    <s v="NA"/>
    <s v="NA"/>
  </r>
  <r>
    <s v="Morocco"/>
    <s v="Morocco"/>
    <s v="MAR"/>
    <s v="Africa"/>
    <x v="27"/>
    <x v="6"/>
    <n v="2013"/>
    <x v="461"/>
    <s v="NA"/>
    <n v="0"/>
    <n v="0"/>
    <n v="0"/>
    <n v="0"/>
    <s v="NA"/>
    <s v="NA"/>
    <s v="NA"/>
    <s v="NA"/>
    <s v="NA"/>
    <s v="NA"/>
    <s v="NA"/>
    <s v="NA"/>
    <s v="NA"/>
    <s v="NA"/>
  </r>
  <r>
    <s v="Morocco"/>
    <s v="Morocco"/>
    <s v="MAR"/>
    <s v="Africa"/>
    <x v="27"/>
    <x v="6"/>
    <n v="2013"/>
    <x v="462"/>
    <s v="NA"/>
    <n v="22.55"/>
    <n v="13.68"/>
    <n v="11.28"/>
    <n v="47.51"/>
    <s v="NA"/>
    <s v="NA"/>
    <s v="NA"/>
    <s v="NA"/>
    <s v="NA"/>
    <s v="NA"/>
    <s v="NA"/>
    <s v="NA"/>
    <s v="NA"/>
    <s v="NA"/>
  </r>
  <r>
    <s v="Morocco"/>
    <s v="Morocco"/>
    <s v="MAR"/>
    <s v="Africa"/>
    <x v="27"/>
    <x v="6"/>
    <n v="2013"/>
    <x v="19"/>
    <s v="NA"/>
    <n v="6.15"/>
    <n v="4.4459999999999997"/>
    <n v="0.56399999999999995"/>
    <n v="11.16"/>
    <s v="NA"/>
    <s v="NA"/>
    <s v="NA"/>
    <s v="NA"/>
    <s v="NA"/>
    <s v="NA"/>
    <s v="NA"/>
    <s v="NA"/>
    <s v="NA"/>
    <s v="NA"/>
  </r>
  <r>
    <s v="Morocco"/>
    <s v="Morocco"/>
    <s v="MAR"/>
    <s v="Africa"/>
    <x v="27"/>
    <x v="6"/>
    <n v="2013"/>
    <x v="241"/>
    <s v="NA"/>
    <n v="0"/>
    <n v="0"/>
    <n v="0"/>
    <n v="0"/>
    <s v="NA"/>
    <s v="NA"/>
    <s v="NA"/>
    <s v="NA"/>
    <s v="NA"/>
    <s v="NA"/>
    <s v="NA"/>
    <s v="NA"/>
    <s v="NA"/>
    <s v="NA"/>
  </r>
  <r>
    <s v="Morocco"/>
    <s v="Morocco"/>
    <s v="MAR"/>
    <s v="Africa"/>
    <x v="27"/>
    <x v="6"/>
    <n v="2013"/>
    <x v="457"/>
    <s v="NA"/>
    <n v="41"/>
    <n v="20.52"/>
    <n v="5.64"/>
    <n v="67.16"/>
    <s v="NA"/>
    <s v="NA"/>
    <s v="NA"/>
    <s v="NA"/>
    <s v="NA"/>
    <s v="NA"/>
    <s v="NA"/>
    <s v="NA"/>
    <s v="NA"/>
    <s v="NA"/>
  </r>
  <r>
    <s v="Morocco"/>
    <s v="Morocco"/>
    <s v="MAR"/>
    <s v="Africa"/>
    <x v="27"/>
    <x v="6"/>
    <n v="2013"/>
    <x v="369"/>
    <s v="NA"/>
    <n v="29.52"/>
    <n v="17.442"/>
    <n v="4.1829999999999998"/>
    <n v="51.145000000000003"/>
    <s v="NA"/>
    <s v="NA"/>
    <s v="NA"/>
    <s v="NA"/>
    <s v="NA"/>
    <s v="NA"/>
    <s v="NA"/>
    <s v="NA"/>
    <s v="NA"/>
    <s v="NA"/>
  </r>
  <r>
    <s v="Morocco"/>
    <s v="Morocco"/>
    <s v="MAR"/>
    <s v="Africa"/>
    <x v="27"/>
    <x v="6"/>
    <n v="2013"/>
    <x v="458"/>
    <s v="NA"/>
    <n v="3.4849999999999999"/>
    <n v="3.762"/>
    <n v="0.56399999999999995"/>
    <n v="7.8109999999999999"/>
    <s v="NA"/>
    <s v="NA"/>
    <s v="NA"/>
    <s v="NA"/>
    <s v="NA"/>
    <s v="NA"/>
    <s v="NA"/>
    <s v="NA"/>
    <s v="NA"/>
    <s v="NA"/>
  </r>
  <r>
    <s v="Morocco"/>
    <s v="Morocco"/>
    <s v="MAR"/>
    <s v="Africa"/>
    <x v="27"/>
    <x v="6"/>
    <n v="2013"/>
    <x v="48"/>
    <s v="NA"/>
    <n v="0.82"/>
    <n v="0.45600000000000002"/>
    <n v="9.4E-2"/>
    <n v="1.37"/>
    <s v="NA"/>
    <s v="NA"/>
    <s v="NA"/>
    <s v="NA"/>
    <s v="NA"/>
    <s v="NA"/>
    <s v="NA"/>
    <s v="NA"/>
    <s v="NA"/>
    <s v="NA"/>
  </r>
  <r>
    <s v="Morocco"/>
    <s v="Morocco"/>
    <s v="MAR"/>
    <s v="Africa"/>
    <x v="27"/>
    <x v="6"/>
    <n v="2013"/>
    <x v="337"/>
    <s v="NA"/>
    <n v="5.125"/>
    <n v="1.71"/>
    <n v="1.645"/>
    <n v="8.48"/>
    <s v="NA"/>
    <s v="NA"/>
    <s v="NA"/>
    <s v="NA"/>
    <s v="NA"/>
    <s v="NA"/>
    <s v="NA"/>
    <s v="NA"/>
    <s v="NA"/>
    <s v="NA"/>
  </r>
  <r>
    <s v="Morocco"/>
    <s v="Morocco"/>
    <s v="MAR"/>
    <s v="Africa"/>
    <x v="27"/>
    <x v="6"/>
    <n v="2013"/>
    <x v="459"/>
    <s v="NA"/>
    <n v="0"/>
    <n v="0"/>
    <n v="0"/>
    <n v="0"/>
    <s v="NA"/>
    <s v="NA"/>
    <s v="NA"/>
    <s v="NA"/>
    <s v="NA"/>
    <s v="NA"/>
    <s v="NA"/>
    <s v="NA"/>
    <s v="NA"/>
    <s v="NA"/>
  </r>
  <r>
    <s v="Morocco"/>
    <s v="Morocco"/>
    <s v="MAR"/>
    <s v="Africa"/>
    <x v="27"/>
    <x v="6"/>
    <n v="2013"/>
    <x v="460"/>
    <s v="NA"/>
    <n v="10.25"/>
    <n v="6.3840000000000003"/>
    <n v="4.2300000000000004"/>
    <n v="20.864000000000001"/>
    <s v="NA"/>
    <s v="NA"/>
    <s v="NA"/>
    <s v="NA"/>
    <s v="NA"/>
    <s v="NA"/>
    <s v="NA"/>
    <s v="NA"/>
    <s v="NA"/>
    <s v="NA"/>
  </r>
  <r>
    <s v="Morocco"/>
    <s v="Morocco"/>
    <s v="MAR"/>
    <s v="Africa"/>
    <x v="27"/>
    <x v="6"/>
    <n v="2013"/>
    <x v="20"/>
    <s v="NA"/>
    <n v="16.399999999999999"/>
    <n v="10.26"/>
    <n v="8.93"/>
    <n v="35.590000000000003"/>
    <s v="NA"/>
    <s v="NA"/>
    <s v="NA"/>
    <s v="NA"/>
    <s v="NA"/>
    <s v="NA"/>
    <s v="NA"/>
    <s v="NA"/>
    <s v="NA"/>
    <s v="NA"/>
  </r>
  <r>
    <s v="Morocco"/>
    <s v="Morocco"/>
    <s v="MAR"/>
    <s v="Africa"/>
    <x v="27"/>
    <x v="6"/>
    <n v="2013"/>
    <x v="16"/>
    <s v="NA"/>
    <n v="69.7"/>
    <n v="35.340000000000003"/>
    <n v="9.8699999999999992"/>
    <n v="114.91"/>
    <s v="NA"/>
    <s v="NA"/>
    <s v="NA"/>
    <s v="NA"/>
    <s v="NA"/>
    <s v="NA"/>
    <s v="NA"/>
    <s v="NA"/>
    <s v="NA"/>
    <s v="NA"/>
  </r>
  <r>
    <s v="Pakistan"/>
    <s v="Pakistan"/>
    <s v="PAK"/>
    <s v="South Asia"/>
    <x v="27"/>
    <x v="6"/>
    <n v="2013"/>
    <x v="461"/>
    <s v="NA"/>
    <n v="628.6"/>
    <n v="138.06"/>
    <n v="5.12"/>
    <n v="771.78"/>
    <s v="NA"/>
    <s v="NA"/>
    <s v="NA"/>
    <s v="NA"/>
    <s v="NA"/>
    <s v="NA"/>
    <s v="NA"/>
    <s v="NA"/>
    <s v="NA"/>
    <s v="NA"/>
  </r>
  <r>
    <s v="Pakistan"/>
    <s v="Pakistan"/>
    <s v="PAK"/>
    <s v="South Asia"/>
    <x v="27"/>
    <x v="6"/>
    <n v="2013"/>
    <x v="462"/>
    <s v="NA"/>
    <n v="110.005"/>
    <n v="26.844999999999999"/>
    <n v="2.88"/>
    <n v="139.72999999999999"/>
    <s v="NA"/>
    <s v="NA"/>
    <s v="NA"/>
    <s v="NA"/>
    <s v="NA"/>
    <s v="NA"/>
    <s v="NA"/>
    <s v="NA"/>
    <s v="NA"/>
    <s v="NA"/>
  </r>
  <r>
    <s v="Pakistan"/>
    <s v="Pakistan"/>
    <s v="PAK"/>
    <s v="South Asia"/>
    <x v="27"/>
    <x v="6"/>
    <n v="2013"/>
    <x v="19"/>
    <s v="NA"/>
    <n v="141.435"/>
    <n v="40.651000000000003"/>
    <n v="2.08"/>
    <n v="184.166"/>
    <s v="NA"/>
    <s v="NA"/>
    <s v="NA"/>
    <s v="NA"/>
    <s v="NA"/>
    <s v="NA"/>
    <s v="NA"/>
    <s v="NA"/>
    <s v="NA"/>
    <s v="NA"/>
  </r>
  <r>
    <s v="Pakistan"/>
    <s v="Pakistan"/>
    <s v="PAK"/>
    <s v="South Asia"/>
    <x v="27"/>
    <x v="6"/>
    <n v="2013"/>
    <x v="241"/>
    <s v="NA"/>
    <n v="0"/>
    <n v="0"/>
    <n v="0"/>
    <n v="0"/>
    <s v="NA"/>
    <s v="NA"/>
    <s v="NA"/>
    <s v="NA"/>
    <s v="NA"/>
    <s v="NA"/>
    <s v="NA"/>
    <s v="NA"/>
    <s v="NA"/>
    <s v="NA"/>
  </r>
  <r>
    <s v="Pakistan"/>
    <s v="Pakistan"/>
    <s v="PAK"/>
    <s v="South Asia"/>
    <x v="27"/>
    <x v="6"/>
    <n v="2013"/>
    <x v="457"/>
    <s v="NA"/>
    <n v="25.143999999999998"/>
    <n v="6.1360000000000001"/>
    <n v="0"/>
    <n v="31.28"/>
    <s v="NA"/>
    <s v="NA"/>
    <s v="NA"/>
    <s v="NA"/>
    <s v="NA"/>
    <s v="NA"/>
    <s v="NA"/>
    <s v="NA"/>
    <s v="NA"/>
    <s v="NA"/>
  </r>
  <r>
    <s v="Pakistan"/>
    <s v="Pakistan"/>
    <s v="PAK"/>
    <s v="South Asia"/>
    <x v="27"/>
    <x v="6"/>
    <n v="2013"/>
    <x v="369"/>
    <s v="NA"/>
    <n v="176.00800000000001"/>
    <n v="65.195000000000107"/>
    <n v="0.64000000000000101"/>
    <n v="241.84299999999999"/>
    <s v="NA"/>
    <s v="NA"/>
    <s v="NA"/>
    <s v="NA"/>
    <s v="NA"/>
    <s v="NA"/>
    <s v="NA"/>
    <s v="NA"/>
    <s v="NA"/>
    <s v="NA"/>
  </r>
  <r>
    <s v="Pakistan"/>
    <s v="Pakistan"/>
    <s v="PAK"/>
    <s v="South Asia"/>
    <x v="27"/>
    <x v="6"/>
    <n v="2013"/>
    <x v="458"/>
    <s v="NA"/>
    <n v="31.43"/>
    <n v="7.67"/>
    <n v="0"/>
    <n v="39.1"/>
    <s v="NA"/>
    <s v="NA"/>
    <s v="NA"/>
    <s v="NA"/>
    <s v="NA"/>
    <s v="NA"/>
    <s v="NA"/>
    <s v="NA"/>
    <s v="NA"/>
    <s v="NA"/>
  </r>
  <r>
    <s v="Pakistan"/>
    <s v="Pakistan"/>
    <s v="PAK"/>
    <s v="South Asia"/>
    <x v="27"/>
    <x v="6"/>
    <n v="2013"/>
    <x v="48"/>
    <s v="NA"/>
    <n v="345.73"/>
    <n v="69.03"/>
    <n v="3.84"/>
    <n v="418.6"/>
    <s v="NA"/>
    <s v="NA"/>
    <s v="NA"/>
    <s v="NA"/>
    <s v="NA"/>
    <s v="NA"/>
    <s v="NA"/>
    <s v="NA"/>
    <s v="NA"/>
    <s v="NA"/>
  </r>
  <r>
    <s v="Pakistan"/>
    <s v="Pakistan"/>
    <s v="PAK"/>
    <s v="South Asia"/>
    <x v="27"/>
    <x v="6"/>
    <n v="2013"/>
    <x v="337"/>
    <s v="NA"/>
    <n v="18.858000000000001"/>
    <n v="6.9029999999999996"/>
    <n v="0.48"/>
    <n v="26.241"/>
    <s v="NA"/>
    <s v="NA"/>
    <s v="NA"/>
    <s v="NA"/>
    <s v="NA"/>
    <s v="NA"/>
    <s v="NA"/>
    <s v="NA"/>
    <s v="NA"/>
    <s v="NA"/>
  </r>
  <r>
    <s v="Pakistan"/>
    <s v="Pakistan"/>
    <s v="PAK"/>
    <s v="South Asia"/>
    <x v="27"/>
    <x v="6"/>
    <n v="2013"/>
    <x v="459"/>
    <s v="NA"/>
    <n v="0"/>
    <n v="0"/>
    <n v="0"/>
    <n v="0"/>
    <s v="NA"/>
    <s v="NA"/>
    <s v="NA"/>
    <s v="NA"/>
    <s v="NA"/>
    <s v="NA"/>
    <s v="NA"/>
    <s v="NA"/>
    <s v="NA"/>
    <s v="NA"/>
  </r>
  <r>
    <s v="Pakistan"/>
    <s v="Pakistan"/>
    <s v="PAK"/>
    <s v="South Asia"/>
    <x v="27"/>
    <x v="6"/>
    <n v="2013"/>
    <x v="460"/>
    <s v="NA"/>
    <n v="251.44"/>
    <n v="61.36"/>
    <n v="2.88"/>
    <n v="315.68"/>
    <s v="NA"/>
    <s v="NA"/>
    <s v="NA"/>
    <s v="NA"/>
    <s v="NA"/>
    <s v="NA"/>
    <s v="NA"/>
    <s v="NA"/>
    <s v="NA"/>
    <s v="NA"/>
  </r>
  <r>
    <s v="Pakistan"/>
    <s v="Pakistan"/>
    <s v="PAK"/>
    <s v="South Asia"/>
    <x v="27"/>
    <x v="6"/>
    <n v="2013"/>
    <x v="20"/>
    <s v="NA"/>
    <n v="62.86"/>
    <n v="15.34"/>
    <n v="1.28"/>
    <n v="79.48"/>
    <s v="NA"/>
    <s v="NA"/>
    <s v="NA"/>
    <s v="NA"/>
    <s v="NA"/>
    <s v="NA"/>
    <s v="NA"/>
    <s v="NA"/>
    <s v="NA"/>
    <s v="NA"/>
  </r>
  <r>
    <s v="Pakistan"/>
    <s v="Pakistan"/>
    <s v="PAK"/>
    <s v="South Asia"/>
    <x v="27"/>
    <x v="6"/>
    <n v="2013"/>
    <x v="16"/>
    <s v="NA"/>
    <n v="1351.49"/>
    <n v="329.81"/>
    <n v="12.8"/>
    <n v="1694.1"/>
    <s v="NA"/>
    <s v="NA"/>
    <s v="NA"/>
    <s v="NA"/>
    <s v="NA"/>
    <s v="NA"/>
    <s v="NA"/>
    <s v="NA"/>
    <s v="NA"/>
    <s v="NA"/>
  </r>
  <r>
    <s v="Philippines"/>
    <s v="Philippines"/>
    <s v="PHL"/>
    <s v="East Asia"/>
    <x v="27"/>
    <x v="6"/>
    <n v="2013"/>
    <x v="461"/>
    <s v="NA"/>
    <n v="0"/>
    <n v="0"/>
    <n v="0"/>
    <n v="0"/>
    <s v="NA"/>
    <s v="NA"/>
    <s v="NA"/>
    <s v="NA"/>
    <s v="NA"/>
    <s v="NA"/>
    <s v="NA"/>
    <s v="NA"/>
    <s v="NA"/>
    <s v="NA"/>
  </r>
  <r>
    <s v="Philippines"/>
    <s v="Philippines"/>
    <s v="PHL"/>
    <s v="East Asia"/>
    <x v="27"/>
    <x v="6"/>
    <n v="2013"/>
    <x v="462"/>
    <s v="NA"/>
    <n v="36.372"/>
    <n v="9.8000000000000007"/>
    <n v="22.68"/>
    <n v="68.852000000000004"/>
    <s v="NA"/>
    <s v="NA"/>
    <s v="NA"/>
    <s v="NA"/>
    <s v="NA"/>
    <s v="NA"/>
    <s v="NA"/>
    <s v="NA"/>
    <s v="NA"/>
    <s v="NA"/>
  </r>
  <r>
    <s v="Philippines"/>
    <s v="Philippines"/>
    <s v="PHL"/>
    <s v="East Asia"/>
    <x v="27"/>
    <x v="6"/>
    <n v="2013"/>
    <x v="19"/>
    <s v="NA"/>
    <n v="95.26"/>
    <n v="18.62"/>
    <n v="5.6280000000000001"/>
    <n v="119.508"/>
    <s v="NA"/>
    <s v="NA"/>
    <s v="NA"/>
    <s v="NA"/>
    <s v="NA"/>
    <s v="NA"/>
    <s v="NA"/>
    <s v="NA"/>
    <s v="NA"/>
    <s v="NA"/>
  </r>
  <r>
    <s v="Philippines"/>
    <s v="Philippines"/>
    <s v="PHL"/>
    <s v="East Asia"/>
    <x v="27"/>
    <x v="6"/>
    <n v="2013"/>
    <x v="241"/>
    <s v="NA"/>
    <n v="1.732"/>
    <n v="0.98"/>
    <n v="1.8480000000000001"/>
    <n v="4.5599999999999996"/>
    <s v="NA"/>
    <s v="NA"/>
    <s v="NA"/>
    <s v="NA"/>
    <s v="NA"/>
    <s v="NA"/>
    <s v="NA"/>
    <s v="NA"/>
    <s v="NA"/>
    <s v="NA"/>
  </r>
  <r>
    <s v="Philippines"/>
    <s v="Philippines"/>
    <s v="PHL"/>
    <s v="East Asia"/>
    <x v="27"/>
    <x v="6"/>
    <n v="2013"/>
    <x v="457"/>
    <s v="NA"/>
    <n v="0"/>
    <n v="0"/>
    <n v="0"/>
    <n v="0"/>
    <s v="NA"/>
    <s v="NA"/>
    <s v="NA"/>
    <s v="NA"/>
    <s v="NA"/>
    <s v="NA"/>
    <s v="NA"/>
    <s v="NA"/>
    <s v="NA"/>
    <s v="NA"/>
  </r>
  <r>
    <s v="Philippines"/>
    <s v="Philippines"/>
    <s v="PHL"/>
    <s v="East Asia"/>
    <x v="27"/>
    <x v="6"/>
    <n v="2013"/>
    <x v="369"/>
    <s v="NA"/>
    <n v="20.783999999999999"/>
    <n v="4.9000000000000101"/>
    <n v="4.0319999999999903"/>
    <n v="29.716000000000001"/>
    <s v="NA"/>
    <s v="NA"/>
    <s v="NA"/>
    <s v="NA"/>
    <s v="NA"/>
    <s v="NA"/>
    <s v="NA"/>
    <s v="NA"/>
    <s v="NA"/>
    <s v="NA"/>
  </r>
  <r>
    <s v="Philippines"/>
    <s v="Philippines"/>
    <s v="PHL"/>
    <s v="East Asia"/>
    <x v="27"/>
    <x v="6"/>
    <n v="2013"/>
    <x v="458"/>
    <s v="NA"/>
    <n v="9.093"/>
    <n v="2.94"/>
    <n v="2.7719999999999998"/>
    <n v="14.805"/>
    <s v="NA"/>
    <s v="NA"/>
    <s v="NA"/>
    <s v="NA"/>
    <s v="NA"/>
    <s v="NA"/>
    <s v="NA"/>
    <s v="NA"/>
    <s v="NA"/>
    <s v="NA"/>
  </r>
  <r>
    <s v="Philippines"/>
    <s v="Philippines"/>
    <s v="PHL"/>
    <s v="East Asia"/>
    <x v="27"/>
    <x v="6"/>
    <n v="2013"/>
    <x v="48"/>
    <s v="NA"/>
    <n v="207.84"/>
    <n v="41.16"/>
    <n v="23.52"/>
    <n v="272.52"/>
    <s v="NA"/>
    <s v="NA"/>
    <s v="NA"/>
    <s v="NA"/>
    <s v="NA"/>
    <s v="NA"/>
    <s v="NA"/>
    <s v="NA"/>
    <s v="NA"/>
    <s v="NA"/>
  </r>
  <r>
    <s v="Philippines"/>
    <s v="Philippines"/>
    <s v="PHL"/>
    <s v="East Asia"/>
    <x v="27"/>
    <x v="6"/>
    <n v="2013"/>
    <x v="337"/>
    <s v="NA"/>
    <n v="2.5979999999999999"/>
    <n v="0"/>
    <n v="0"/>
    <n v="2.5979999999999999"/>
    <s v="NA"/>
    <s v="NA"/>
    <s v="NA"/>
    <s v="NA"/>
    <s v="NA"/>
    <s v="NA"/>
    <s v="NA"/>
    <s v="NA"/>
    <s v="NA"/>
    <s v="NA"/>
  </r>
  <r>
    <s v="Philippines"/>
    <s v="Philippines"/>
    <s v="PHL"/>
    <s v="East Asia"/>
    <x v="27"/>
    <x v="6"/>
    <n v="2013"/>
    <x v="459"/>
    <s v="NA"/>
    <n v="0"/>
    <n v="0"/>
    <n v="0"/>
    <n v="0"/>
    <s v="NA"/>
    <s v="NA"/>
    <s v="NA"/>
    <s v="NA"/>
    <s v="NA"/>
    <s v="NA"/>
    <s v="NA"/>
    <s v="NA"/>
    <s v="NA"/>
    <s v="NA"/>
  </r>
  <r>
    <s v="Philippines"/>
    <s v="Philippines"/>
    <s v="PHL"/>
    <s v="East Asia"/>
    <x v="27"/>
    <x v="6"/>
    <n v="2013"/>
    <x v="460"/>
    <s v="NA"/>
    <n v="41.134999999999998"/>
    <n v="9.8000000000000007"/>
    <n v="12.6"/>
    <n v="63.534999999999997"/>
    <s v="NA"/>
    <s v="NA"/>
    <s v="NA"/>
    <s v="NA"/>
    <s v="NA"/>
    <s v="NA"/>
    <s v="NA"/>
    <s v="NA"/>
    <s v="NA"/>
    <s v="NA"/>
  </r>
  <r>
    <s v="Philippines"/>
    <s v="Philippines"/>
    <s v="PHL"/>
    <s v="East Asia"/>
    <x v="27"/>
    <x v="6"/>
    <n v="2013"/>
    <x v="20"/>
    <s v="NA"/>
    <n v="18.186"/>
    <n v="9.8000000000000007"/>
    <n v="10.92"/>
    <n v="38.905999999999999"/>
    <s v="NA"/>
    <s v="NA"/>
    <s v="NA"/>
    <s v="NA"/>
    <s v="NA"/>
    <s v="NA"/>
    <s v="NA"/>
    <s v="NA"/>
    <s v="NA"/>
    <s v="NA"/>
  </r>
  <r>
    <s v="Philippines"/>
    <s v="Philippines"/>
    <s v="PHL"/>
    <s v="East Asia"/>
    <x v="27"/>
    <x v="6"/>
    <n v="2013"/>
    <x v="16"/>
    <s v="NA"/>
    <n v="0"/>
    <n v="0"/>
    <n v="0"/>
    <n v="0"/>
    <s v="NA"/>
    <s v="NA"/>
    <s v="NA"/>
    <s v="NA"/>
    <s v="NA"/>
    <s v="NA"/>
    <s v="NA"/>
    <s v="NA"/>
    <s v="NA"/>
    <s v="NA"/>
  </r>
  <r>
    <s v="Russia"/>
    <s v="Russian Federation"/>
    <s v="RUS"/>
    <s v="Eastern Europe and Central Asia"/>
    <x v="27"/>
    <x v="6"/>
    <n v="2013"/>
    <x v="461"/>
    <s v="NA"/>
    <n v="1.4830000000000001"/>
    <n v="1.06"/>
    <n v="0.70199999999999996"/>
    <n v="3.2450000000000001"/>
    <s v="NA"/>
    <s v="NA"/>
    <s v="NA"/>
    <s v="NA"/>
    <s v="NA"/>
    <s v="NA"/>
    <s v="NA"/>
    <s v="NA"/>
    <s v="NA"/>
    <s v="NA"/>
  </r>
  <r>
    <s v="Russia"/>
    <s v="Russian Federation"/>
    <s v="RUS"/>
    <s v="Eastern Europe and Central Asia"/>
    <x v="27"/>
    <x v="6"/>
    <n v="2013"/>
    <x v="462"/>
    <s v="NA"/>
    <n v="7.415"/>
    <n v="5.83"/>
    <n v="8.7750000000000004"/>
    <n v="22.02"/>
    <s v="NA"/>
    <s v="NA"/>
    <s v="NA"/>
    <s v="NA"/>
    <s v="NA"/>
    <s v="NA"/>
    <s v="NA"/>
    <s v="NA"/>
    <s v="NA"/>
    <s v="NA"/>
  </r>
  <r>
    <s v="Russia"/>
    <s v="Russian Federation"/>
    <s v="RUS"/>
    <s v="Eastern Europe and Central Asia"/>
    <x v="27"/>
    <x v="6"/>
    <n v="2013"/>
    <x v="19"/>
    <s v="NA"/>
    <n v="100.84399999999999"/>
    <n v="32.33"/>
    <n v="21.06"/>
    <n v="154.23400000000001"/>
    <s v="NA"/>
    <s v="NA"/>
    <s v="NA"/>
    <s v="NA"/>
    <s v="NA"/>
    <s v="NA"/>
    <s v="NA"/>
    <s v="NA"/>
    <s v="NA"/>
    <s v="NA"/>
  </r>
  <r>
    <s v="Russia"/>
    <s v="Russian Federation"/>
    <s v="RUS"/>
    <s v="Eastern Europe and Central Asia"/>
    <x v="27"/>
    <x v="6"/>
    <n v="2013"/>
    <x v="241"/>
    <s v="NA"/>
    <n v="0"/>
    <n v="0"/>
    <n v="0"/>
    <n v="0"/>
    <s v="NA"/>
    <s v="NA"/>
    <s v="NA"/>
    <s v="NA"/>
    <s v="NA"/>
    <s v="NA"/>
    <s v="NA"/>
    <s v="NA"/>
    <s v="NA"/>
    <s v="NA"/>
  </r>
  <r>
    <s v="Russia"/>
    <s v="Russian Federation"/>
    <s v="RUS"/>
    <s v="Eastern Europe and Central Asia"/>
    <x v="27"/>
    <x v="6"/>
    <n v="2013"/>
    <x v="457"/>
    <s v="NA"/>
    <n v="212.06899999999999"/>
    <n v="66.25"/>
    <n v="42.12"/>
    <n v="320.43900000000002"/>
    <s v="NA"/>
    <s v="NA"/>
    <s v="NA"/>
    <s v="NA"/>
    <s v="NA"/>
    <s v="NA"/>
    <s v="NA"/>
    <s v="NA"/>
    <s v="NA"/>
    <s v="NA"/>
  </r>
  <r>
    <s v="Russia"/>
    <s v="Russian Federation"/>
    <s v="RUS"/>
    <s v="Eastern Europe and Central Asia"/>
    <x v="27"/>
    <x v="6"/>
    <n v="2013"/>
    <x v="369"/>
    <s v="NA"/>
    <n v="183.892"/>
    <n v="34.979999999999997"/>
    <n v="37.206000000000003"/>
    <n v="256.07799999999997"/>
    <s v="NA"/>
    <s v="NA"/>
    <s v="NA"/>
    <s v="NA"/>
    <s v="NA"/>
    <s v="NA"/>
    <s v="NA"/>
    <s v="NA"/>
    <s v="NA"/>
    <s v="NA"/>
  </r>
  <r>
    <s v="Russia"/>
    <s v="Russian Federation"/>
    <s v="RUS"/>
    <s v="Eastern Europe and Central Asia"/>
    <x v="27"/>
    <x v="6"/>
    <n v="2013"/>
    <x v="458"/>
    <s v="NA"/>
    <n v="60.802999999999997"/>
    <n v="41.87"/>
    <n v="20.007000000000001"/>
    <n v="122.68"/>
    <s v="NA"/>
    <s v="NA"/>
    <s v="NA"/>
    <s v="NA"/>
    <s v="NA"/>
    <s v="NA"/>
    <s v="NA"/>
    <s v="NA"/>
    <s v="NA"/>
    <s v="NA"/>
  </r>
  <r>
    <s v="Russia"/>
    <s v="Russian Federation"/>
    <s v="RUS"/>
    <s v="Eastern Europe and Central Asia"/>
    <x v="27"/>
    <x v="6"/>
    <n v="2013"/>
    <x v="48"/>
    <s v="NA"/>
    <n v="20.762"/>
    <n v="7.42"/>
    <n v="1.0529999999999999"/>
    <n v="29.234999999999999"/>
    <s v="NA"/>
    <s v="NA"/>
    <s v="NA"/>
    <s v="NA"/>
    <s v="NA"/>
    <s v="NA"/>
    <s v="NA"/>
    <s v="NA"/>
    <s v="NA"/>
    <s v="NA"/>
  </r>
  <r>
    <s v="Russia"/>
    <s v="Russian Federation"/>
    <s v="RUS"/>
    <s v="Eastern Europe and Central Asia"/>
    <x v="27"/>
    <x v="6"/>
    <n v="2013"/>
    <x v="337"/>
    <s v="NA"/>
    <n v="37.075000000000003"/>
    <n v="19.079999999999998"/>
    <n v="24.219000000000001"/>
    <n v="80.373999999999995"/>
    <s v="NA"/>
    <s v="NA"/>
    <s v="NA"/>
    <s v="NA"/>
    <s v="NA"/>
    <s v="NA"/>
    <s v="NA"/>
    <s v="NA"/>
    <s v="NA"/>
    <s v="NA"/>
  </r>
  <r>
    <s v="Russia"/>
    <s v="Russian Federation"/>
    <s v="RUS"/>
    <s v="Eastern Europe and Central Asia"/>
    <x v="27"/>
    <x v="6"/>
    <n v="2013"/>
    <x v="459"/>
    <s v="NA"/>
    <n v="10.381"/>
    <n v="11.13"/>
    <n v="3.1589999999999998"/>
    <n v="24.67"/>
    <s v="NA"/>
    <s v="NA"/>
    <s v="NA"/>
    <s v="NA"/>
    <s v="NA"/>
    <s v="NA"/>
    <s v="NA"/>
    <s v="NA"/>
    <s v="NA"/>
    <s v="NA"/>
  </r>
  <r>
    <s v="Russia"/>
    <s v="Russian Federation"/>
    <s v="RUS"/>
    <s v="Eastern Europe and Central Asia"/>
    <x v="27"/>
    <x v="6"/>
    <n v="2013"/>
    <x v="460"/>
    <s v="NA"/>
    <n v="123.089"/>
    <n v="83.74"/>
    <n v="94.77"/>
    <n v="301.59899999999999"/>
    <s v="NA"/>
    <s v="NA"/>
    <s v="NA"/>
    <s v="NA"/>
    <s v="NA"/>
    <s v="NA"/>
    <s v="NA"/>
    <s v="NA"/>
    <s v="NA"/>
    <s v="NA"/>
  </r>
  <r>
    <s v="Russia"/>
    <s v="Russian Federation"/>
    <s v="RUS"/>
    <s v="Eastern Europe and Central Asia"/>
    <x v="27"/>
    <x v="6"/>
    <n v="2013"/>
    <x v="20"/>
    <s v="NA"/>
    <n v="16.312999999999999"/>
    <n v="14.84"/>
    <n v="18.954000000000001"/>
    <n v="50.106999999999999"/>
    <s v="NA"/>
    <s v="NA"/>
    <s v="NA"/>
    <s v="NA"/>
    <s v="NA"/>
    <s v="NA"/>
    <s v="NA"/>
    <s v="NA"/>
    <s v="NA"/>
    <s v="NA"/>
  </r>
  <r>
    <s v="Russia"/>
    <s v="Russian Federation"/>
    <s v="RUS"/>
    <s v="Eastern Europe and Central Asia"/>
    <x v="27"/>
    <x v="6"/>
    <n v="2013"/>
    <x v="16"/>
    <s v="NA"/>
    <n v="708.87400000000002"/>
    <n v="211.47"/>
    <n v="78.974999999999994"/>
    <n v="999.31899999999996"/>
    <s v="NA"/>
    <s v="NA"/>
    <s v="NA"/>
    <s v="NA"/>
    <s v="NA"/>
    <s v="NA"/>
    <s v="NA"/>
    <s v="NA"/>
    <s v="NA"/>
    <s v="NA"/>
  </r>
  <r>
    <s v="South Africa"/>
    <s v="South Africa"/>
    <s v="ZAF"/>
    <s v="Africa"/>
    <x v="27"/>
    <x v="6"/>
    <n v="2013"/>
    <x v="461"/>
    <s v="NA"/>
    <n v="0.59250000000000003"/>
    <n v="0.34399999999999997"/>
    <n v="0.214"/>
    <n v="1.1505000000000001"/>
    <s v="NA"/>
    <s v="NA"/>
    <s v="NA"/>
    <s v="NA"/>
    <s v="NA"/>
    <s v="NA"/>
    <s v="NA"/>
    <s v="NA"/>
    <s v="NA"/>
    <s v="NA"/>
  </r>
  <r>
    <s v="South Africa"/>
    <s v="South Africa"/>
    <s v="ZAF"/>
    <s v="Africa"/>
    <x v="27"/>
    <x v="6"/>
    <n v="2013"/>
    <x v="462"/>
    <s v="NA"/>
    <n v="30.02"/>
    <n v="10.32"/>
    <n v="21.4"/>
    <n v="61.74"/>
    <s v="NA"/>
    <s v="NA"/>
    <s v="NA"/>
    <s v="NA"/>
    <s v="NA"/>
    <s v="NA"/>
    <s v="NA"/>
    <s v="NA"/>
    <s v="NA"/>
    <s v="NA"/>
  </r>
  <r>
    <s v="South Africa"/>
    <s v="South Africa"/>
    <s v="ZAF"/>
    <s v="Africa"/>
    <x v="27"/>
    <x v="6"/>
    <n v="2013"/>
    <x v="19"/>
    <s v="NA"/>
    <n v="229.1"/>
    <n v="86"/>
    <n v="13.91"/>
    <n v="329.01"/>
    <s v="NA"/>
    <s v="NA"/>
    <s v="NA"/>
    <s v="NA"/>
    <s v="NA"/>
    <s v="NA"/>
    <s v="NA"/>
    <s v="NA"/>
    <s v="NA"/>
    <s v="NA"/>
  </r>
  <r>
    <s v="South Africa"/>
    <s v="South Africa"/>
    <s v="ZAF"/>
    <s v="Africa"/>
    <x v="27"/>
    <x v="6"/>
    <n v="2013"/>
    <x v="241"/>
    <s v="NA"/>
    <n v="0"/>
    <n v="0"/>
    <n v="0"/>
    <n v="0"/>
    <s v="NA"/>
    <s v="NA"/>
    <s v="NA"/>
    <s v="NA"/>
    <s v="NA"/>
    <s v="NA"/>
    <s v="NA"/>
    <s v="NA"/>
    <s v="NA"/>
    <s v="NA"/>
  </r>
  <r>
    <s v="South Africa"/>
    <s v="South Africa"/>
    <s v="ZAF"/>
    <s v="Africa"/>
    <x v="27"/>
    <x v="6"/>
    <n v="2013"/>
    <x v="457"/>
    <s v="NA"/>
    <n v="3.95"/>
    <n v="1.032"/>
    <n v="0.32100000000000001"/>
    <n v="5.3029999999999999"/>
    <s v="NA"/>
    <s v="NA"/>
    <s v="NA"/>
    <s v="NA"/>
    <s v="NA"/>
    <s v="NA"/>
    <s v="NA"/>
    <s v="NA"/>
    <s v="NA"/>
    <s v="NA"/>
  </r>
  <r>
    <s v="South Africa"/>
    <s v="South Africa"/>
    <s v="ZAF"/>
    <s v="Africa"/>
    <x v="27"/>
    <x v="6"/>
    <n v="2013"/>
    <x v="369"/>
    <s v="NA"/>
    <n v="39.302500000000002"/>
    <n v="20.984000000000002"/>
    <n v="6.8479999999999901"/>
    <n v="67.134500000000003"/>
    <s v="NA"/>
    <s v="NA"/>
    <s v="NA"/>
    <s v="NA"/>
    <s v="NA"/>
    <s v="NA"/>
    <s v="NA"/>
    <s v="NA"/>
    <s v="NA"/>
    <s v="NA"/>
  </r>
  <r>
    <s v="South Africa"/>
    <s v="South Africa"/>
    <s v="ZAF"/>
    <s v="Africa"/>
    <x v="27"/>
    <x v="6"/>
    <n v="2013"/>
    <x v="458"/>
    <s v="NA"/>
    <n v="7.9"/>
    <n v="6.02"/>
    <n v="1.605"/>
    <n v="15.525"/>
    <s v="NA"/>
    <s v="NA"/>
    <s v="NA"/>
    <s v="NA"/>
    <s v="NA"/>
    <s v="NA"/>
    <s v="NA"/>
    <s v="NA"/>
    <s v="NA"/>
    <s v="NA"/>
  </r>
  <r>
    <s v="South Africa"/>
    <s v="South Africa"/>
    <s v="ZAF"/>
    <s v="Africa"/>
    <x v="27"/>
    <x v="6"/>
    <n v="2013"/>
    <x v="48"/>
    <s v="NA"/>
    <n v="0"/>
    <n v="0"/>
    <n v="0"/>
    <n v="0"/>
    <s v="NA"/>
    <s v="NA"/>
    <s v="NA"/>
    <s v="NA"/>
    <s v="NA"/>
    <s v="NA"/>
    <s v="NA"/>
    <s v="NA"/>
    <s v="NA"/>
    <s v="NA"/>
  </r>
  <r>
    <s v="South Africa"/>
    <s v="South Africa"/>
    <s v="ZAF"/>
    <s v="Africa"/>
    <x v="27"/>
    <x v="6"/>
    <n v="2013"/>
    <x v="337"/>
    <s v="NA"/>
    <n v="9.0850000000000009"/>
    <n v="5.16"/>
    <n v="6.0990000000000002"/>
    <n v="20.344000000000001"/>
    <s v="NA"/>
    <s v="NA"/>
    <s v="NA"/>
    <s v="NA"/>
    <s v="NA"/>
    <s v="NA"/>
    <s v="NA"/>
    <s v="NA"/>
    <s v="NA"/>
    <s v="NA"/>
  </r>
  <r>
    <s v="South Africa"/>
    <s v="South Africa"/>
    <s v="ZAF"/>
    <s v="Africa"/>
    <x v="27"/>
    <x v="6"/>
    <n v="2013"/>
    <x v="459"/>
    <s v="NA"/>
    <n v="1.58"/>
    <n v="5.16"/>
    <n v="1.605"/>
    <n v="8.3450000000000006"/>
    <s v="NA"/>
    <s v="NA"/>
    <s v="NA"/>
    <s v="NA"/>
    <s v="NA"/>
    <s v="NA"/>
    <s v="NA"/>
    <s v="NA"/>
    <s v="NA"/>
    <s v="NA"/>
  </r>
  <r>
    <s v="South Africa"/>
    <s v="South Africa"/>
    <s v="ZAF"/>
    <s v="Africa"/>
    <x v="27"/>
    <x v="6"/>
    <n v="2013"/>
    <x v="460"/>
    <s v="NA"/>
    <n v="33.18"/>
    <n v="14.964"/>
    <n v="42.8"/>
    <n v="90.944000000000003"/>
    <s v="NA"/>
    <s v="NA"/>
    <s v="NA"/>
    <s v="NA"/>
    <s v="NA"/>
    <s v="NA"/>
    <s v="NA"/>
    <s v="NA"/>
    <s v="NA"/>
    <s v="NA"/>
  </r>
  <r>
    <s v="South Africa"/>
    <s v="South Africa"/>
    <s v="ZAF"/>
    <s v="Africa"/>
    <x v="27"/>
    <x v="6"/>
    <n v="2013"/>
    <x v="20"/>
    <s v="NA"/>
    <n v="20.145"/>
    <n v="12.04"/>
    <n v="10.164999999999999"/>
    <n v="42.35"/>
    <s v="NA"/>
    <s v="NA"/>
    <s v="NA"/>
    <s v="NA"/>
    <s v="NA"/>
    <s v="NA"/>
    <s v="NA"/>
    <s v="NA"/>
    <s v="NA"/>
    <s v="NA"/>
  </r>
  <r>
    <s v="South Africa"/>
    <s v="South Africa"/>
    <s v="ZAF"/>
    <s v="Africa"/>
    <x v="27"/>
    <x v="6"/>
    <n v="2013"/>
    <x v="16"/>
    <s v="NA"/>
    <n v="20.145"/>
    <n v="9.9760000000000009"/>
    <n v="2.0329999999999999"/>
    <n v="32.154000000000003"/>
    <s v="NA"/>
    <s v="NA"/>
    <s v="NA"/>
    <s v="NA"/>
    <s v="NA"/>
    <s v="NA"/>
    <s v="NA"/>
    <s v="NA"/>
    <s v="NA"/>
    <s v="NA"/>
  </r>
  <r>
    <s v="Thailand"/>
    <s v="Thailand"/>
    <s v="THA"/>
    <s v="East Asia"/>
    <x v="27"/>
    <x v="6"/>
    <n v="2013"/>
    <x v="461"/>
    <s v="NA"/>
    <n v="7.8659999999999997"/>
    <n v="2.1070000000000002"/>
    <n v="2.17"/>
    <n v="12.143000000000001"/>
    <s v="NA"/>
    <s v="NA"/>
    <s v="NA"/>
    <s v="NA"/>
    <s v="NA"/>
    <s v="NA"/>
    <s v="NA"/>
    <s v="NA"/>
    <s v="NA"/>
    <s v="NA"/>
  </r>
  <r>
    <s v="Thailand"/>
    <s v="Thailand"/>
    <s v="THA"/>
    <s v="East Asia"/>
    <x v="27"/>
    <x v="6"/>
    <n v="2013"/>
    <x v="462"/>
    <s v="NA"/>
    <n v="117.99"/>
    <n v="30.1"/>
    <n v="37.200000000000003"/>
    <n v="185.29"/>
    <s v="NA"/>
    <s v="NA"/>
    <s v="NA"/>
    <s v="NA"/>
    <s v="NA"/>
    <s v="NA"/>
    <s v="NA"/>
    <s v="NA"/>
    <s v="NA"/>
    <s v="NA"/>
  </r>
  <r>
    <s v="Thailand"/>
    <s v="Thailand"/>
    <s v="THA"/>
    <s v="East Asia"/>
    <x v="27"/>
    <x v="6"/>
    <n v="2013"/>
    <x v="19"/>
    <s v="NA"/>
    <n v="91.77"/>
    <n v="21.07"/>
    <n v="18.600000000000001"/>
    <n v="131.44"/>
    <s v="NA"/>
    <s v="NA"/>
    <s v="NA"/>
    <s v="NA"/>
    <s v="NA"/>
    <s v="NA"/>
    <s v="NA"/>
    <s v="NA"/>
    <s v="NA"/>
    <s v="NA"/>
  </r>
  <r>
    <s v="Thailand"/>
    <s v="Thailand"/>
    <s v="THA"/>
    <s v="East Asia"/>
    <x v="27"/>
    <x v="6"/>
    <n v="2013"/>
    <x v="241"/>
    <s v="NA"/>
    <n v="40.640999999999998"/>
    <n v="20.167000000000002"/>
    <n v="46.5"/>
    <n v="107.30800000000001"/>
    <s v="NA"/>
    <s v="NA"/>
    <s v="NA"/>
    <s v="NA"/>
    <s v="NA"/>
    <s v="NA"/>
    <s v="NA"/>
    <s v="NA"/>
    <s v="NA"/>
    <s v="NA"/>
  </r>
  <r>
    <s v="Thailand"/>
    <s v="Thailand"/>
    <s v="THA"/>
    <s v="East Asia"/>
    <x v="27"/>
    <x v="6"/>
    <n v="2013"/>
    <x v="457"/>
    <s v="NA"/>
    <n v="5.2439999999999998"/>
    <n v="0.90300000000000002"/>
    <n v="2.17"/>
    <n v="8.3170000000000002"/>
    <s v="NA"/>
    <s v="NA"/>
    <s v="NA"/>
    <s v="NA"/>
    <s v="NA"/>
    <s v="NA"/>
    <s v="NA"/>
    <s v="NA"/>
    <s v="NA"/>
    <s v="NA"/>
  </r>
  <r>
    <s v="Thailand"/>
    <s v="Thailand"/>
    <s v="THA"/>
    <s v="East Asia"/>
    <x v="27"/>
    <x v="6"/>
    <n v="2013"/>
    <x v="369"/>
    <s v="NA"/>
    <n v="127.167"/>
    <n v="34.012999999999899"/>
    <n v="41.85"/>
    <n v="203.03"/>
    <s v="NA"/>
    <s v="NA"/>
    <s v="NA"/>
    <s v="NA"/>
    <s v="NA"/>
    <s v="NA"/>
    <s v="NA"/>
    <s v="NA"/>
    <s v="NA"/>
    <s v="NA"/>
  </r>
  <r>
    <s v="Thailand"/>
    <s v="Thailand"/>
    <s v="THA"/>
    <s v="East Asia"/>
    <x v="27"/>
    <x v="6"/>
    <n v="2013"/>
    <x v="458"/>
    <s v="NA"/>
    <n v="11.798999999999999"/>
    <n v="3.9129999999999998"/>
    <n v="3.1"/>
    <n v="18.812000000000001"/>
    <s v="NA"/>
    <s v="NA"/>
    <s v="NA"/>
    <s v="NA"/>
    <s v="NA"/>
    <s v="NA"/>
    <s v="NA"/>
    <s v="NA"/>
    <s v="NA"/>
    <s v="NA"/>
  </r>
  <r>
    <s v="Thailand"/>
    <s v="Thailand"/>
    <s v="THA"/>
    <s v="East Asia"/>
    <x v="27"/>
    <x v="6"/>
    <n v="2013"/>
    <x v="48"/>
    <s v="NA"/>
    <n v="589.95000000000005"/>
    <n v="84.28"/>
    <n v="21.7"/>
    <n v="695.93"/>
    <s v="NA"/>
    <s v="NA"/>
    <s v="NA"/>
    <s v="NA"/>
    <s v="NA"/>
    <s v="NA"/>
    <s v="NA"/>
    <s v="NA"/>
    <s v="NA"/>
    <s v="NA"/>
  </r>
  <r>
    <s v="Thailand"/>
    <s v="Thailand"/>
    <s v="THA"/>
    <s v="East Asia"/>
    <x v="27"/>
    <x v="6"/>
    <n v="2013"/>
    <x v="337"/>
    <s v="NA"/>
    <n v="65.55"/>
    <n v="20.167000000000002"/>
    <n v="21.7"/>
    <n v="107.417"/>
    <s v="NA"/>
    <s v="NA"/>
    <s v="NA"/>
    <s v="NA"/>
    <s v="NA"/>
    <s v="NA"/>
    <s v="NA"/>
    <s v="NA"/>
    <s v="NA"/>
    <s v="NA"/>
  </r>
  <r>
    <s v="Thailand"/>
    <s v="Thailand"/>
    <s v="THA"/>
    <s v="East Asia"/>
    <x v="27"/>
    <x v="6"/>
    <n v="2013"/>
    <x v="459"/>
    <s v="NA"/>
    <n v="1.3109999999999999"/>
    <n v="3.01"/>
    <n v="0.31"/>
    <n v="4.6310000000000002"/>
    <s v="NA"/>
    <s v="NA"/>
    <s v="NA"/>
    <s v="NA"/>
    <s v="NA"/>
    <s v="NA"/>
    <s v="NA"/>
    <s v="NA"/>
    <s v="NA"/>
    <s v="NA"/>
  </r>
  <r>
    <s v="Thailand"/>
    <s v="Thailand"/>
    <s v="THA"/>
    <s v="East Asia"/>
    <x v="27"/>
    <x v="6"/>
    <n v="2013"/>
    <x v="460"/>
    <s v="NA"/>
    <n v="120.61199999999999"/>
    <n v="51.17"/>
    <n v="80.599999999999994"/>
    <n v="252.38200000000001"/>
    <s v="NA"/>
    <s v="NA"/>
    <s v="NA"/>
    <s v="NA"/>
    <s v="NA"/>
    <s v="NA"/>
    <s v="NA"/>
    <s v="NA"/>
    <s v="NA"/>
    <s v="NA"/>
  </r>
  <r>
    <s v="Thailand"/>
    <s v="Thailand"/>
    <s v="THA"/>
    <s v="East Asia"/>
    <x v="27"/>
    <x v="6"/>
    <n v="2013"/>
    <x v="20"/>
    <s v="NA"/>
    <n v="131.1"/>
    <n v="30.1"/>
    <n v="34.1"/>
    <n v="195.3"/>
    <s v="NA"/>
    <s v="NA"/>
    <s v="NA"/>
    <s v="NA"/>
    <s v="NA"/>
    <s v="NA"/>
    <s v="NA"/>
    <s v="NA"/>
    <s v="NA"/>
    <s v="NA"/>
  </r>
  <r>
    <s v="Thailand"/>
    <s v="Thailand"/>
    <s v="THA"/>
    <s v="East Asia"/>
    <x v="27"/>
    <x v="6"/>
    <n v="2013"/>
    <x v="16"/>
    <s v="NA"/>
    <n v="0"/>
    <n v="0"/>
    <n v="0"/>
    <n v="0"/>
    <s v="NA"/>
    <s v="NA"/>
    <s v="NA"/>
    <s v="NA"/>
    <s v="NA"/>
    <s v="NA"/>
    <s v="NA"/>
    <s v="NA"/>
    <s v="NA"/>
    <s v="NA"/>
  </r>
  <r>
    <s v="Turkey"/>
    <s v="Turkey"/>
    <s v="TUR"/>
    <s v="West Asia"/>
    <x v="27"/>
    <x v="6"/>
    <n v="2013"/>
    <x v="461"/>
    <s v="NA"/>
    <n v="44.351999999999997"/>
    <n v="13.904999999999999"/>
    <n v="2.016"/>
    <n v="60.273000000000003"/>
    <s v="NA"/>
    <s v="NA"/>
    <s v="NA"/>
    <s v="NA"/>
    <s v="NA"/>
    <s v="NA"/>
    <s v="NA"/>
    <s v="NA"/>
    <s v="NA"/>
    <s v="NA"/>
  </r>
  <r>
    <s v="Turkey"/>
    <s v="Turkey"/>
    <s v="TUR"/>
    <s v="West Asia"/>
    <x v="27"/>
    <x v="6"/>
    <n v="2013"/>
    <x v="462"/>
    <s v="NA"/>
    <n v="134.4"/>
    <n v="41.2"/>
    <n v="16.8"/>
    <n v="192.4"/>
    <s v="NA"/>
    <s v="NA"/>
    <s v="NA"/>
    <s v="NA"/>
    <s v="NA"/>
    <s v="NA"/>
    <s v="NA"/>
    <s v="NA"/>
    <s v="NA"/>
    <s v="NA"/>
  </r>
  <r>
    <s v="Turkey"/>
    <s v="Turkey"/>
    <s v="TUR"/>
    <s v="West Asia"/>
    <x v="27"/>
    <x v="6"/>
    <n v="2013"/>
    <x v="19"/>
    <s v="NA"/>
    <n v="116.928"/>
    <n v="37.08"/>
    <n v="4.7880000000000003"/>
    <n v="158.79599999999999"/>
    <s v="NA"/>
    <s v="NA"/>
    <s v="NA"/>
    <s v="NA"/>
    <s v="NA"/>
    <s v="NA"/>
    <s v="NA"/>
    <s v="NA"/>
    <s v="NA"/>
    <s v="NA"/>
  </r>
  <r>
    <s v="Turkey"/>
    <s v="Turkey"/>
    <s v="TUR"/>
    <s v="West Asia"/>
    <x v="27"/>
    <x v="6"/>
    <n v="2013"/>
    <x v="241"/>
    <s v="NA"/>
    <n v="0"/>
    <n v="0"/>
    <n v="0"/>
    <n v="0"/>
    <s v="NA"/>
    <s v="NA"/>
    <s v="NA"/>
    <s v="NA"/>
    <s v="NA"/>
    <s v="NA"/>
    <s v="NA"/>
    <s v="NA"/>
    <s v="NA"/>
    <s v="NA"/>
  </r>
  <r>
    <s v="Turkey"/>
    <s v="Turkey"/>
    <s v="TUR"/>
    <s v="West Asia"/>
    <x v="27"/>
    <x v="6"/>
    <n v="2013"/>
    <x v="457"/>
    <s v="NA"/>
    <n v="163.96799999999999"/>
    <n v="65.405000000000001"/>
    <n v="5.5439999999999996"/>
    <n v="234.917"/>
    <s v="NA"/>
    <s v="NA"/>
    <s v="NA"/>
    <s v="NA"/>
    <s v="NA"/>
    <s v="NA"/>
    <s v="NA"/>
    <s v="NA"/>
    <s v="NA"/>
    <s v="NA"/>
  </r>
  <r>
    <s v="Turkey"/>
    <s v="Turkey"/>
    <s v="TUR"/>
    <s v="West Asia"/>
    <x v="27"/>
    <x v="6"/>
    <n v="2013"/>
    <x v="369"/>
    <s v="NA"/>
    <n v="91.392000000000195"/>
    <n v="48.924999999999997"/>
    <n v="5.9640000000000004"/>
    <n v="146.28100000000001"/>
    <s v="NA"/>
    <s v="NA"/>
    <s v="NA"/>
    <s v="NA"/>
    <s v="NA"/>
    <s v="NA"/>
    <s v="NA"/>
    <s v="NA"/>
    <s v="NA"/>
    <s v="NA"/>
  </r>
  <r>
    <s v="Turkey"/>
    <s v="Turkey"/>
    <s v="TUR"/>
    <s v="West Asia"/>
    <x v="27"/>
    <x v="6"/>
    <n v="2013"/>
    <x v="458"/>
    <s v="NA"/>
    <n v="72.575999999999993"/>
    <n v="26.78"/>
    <n v="4.032"/>
    <n v="103.38800000000001"/>
    <s v="NA"/>
    <s v="NA"/>
    <s v="NA"/>
    <s v="NA"/>
    <s v="NA"/>
    <s v="NA"/>
    <s v="NA"/>
    <s v="NA"/>
    <s v="NA"/>
    <s v="NA"/>
  </r>
  <r>
    <s v="Turkey"/>
    <s v="Turkey"/>
    <s v="TUR"/>
    <s v="West Asia"/>
    <x v="27"/>
    <x v="6"/>
    <n v="2013"/>
    <x v="48"/>
    <s v="NA"/>
    <n v="10.752000000000001"/>
    <n v="3.09"/>
    <n v="0.33600000000000002"/>
    <n v="14.178000000000001"/>
    <s v="NA"/>
    <s v="NA"/>
    <s v="NA"/>
    <s v="NA"/>
    <s v="NA"/>
    <s v="NA"/>
    <s v="NA"/>
    <s v="NA"/>
    <s v="NA"/>
    <s v="NA"/>
  </r>
  <r>
    <s v="Turkey"/>
    <s v="Turkey"/>
    <s v="TUR"/>
    <s v="West Asia"/>
    <x v="27"/>
    <x v="6"/>
    <n v="2013"/>
    <x v="337"/>
    <s v="NA"/>
    <n v="24.192"/>
    <n v="10.3"/>
    <n v="4.2"/>
    <n v="38.692"/>
    <s v="NA"/>
    <s v="NA"/>
    <s v="NA"/>
    <s v="NA"/>
    <s v="NA"/>
    <s v="NA"/>
    <s v="NA"/>
    <s v="NA"/>
    <s v="NA"/>
    <s v="NA"/>
  </r>
  <r>
    <s v="Turkey"/>
    <s v="Turkey"/>
    <s v="TUR"/>
    <s v="West Asia"/>
    <x v="27"/>
    <x v="6"/>
    <n v="2013"/>
    <x v="459"/>
    <s v="NA"/>
    <n v="1.3440000000000001"/>
    <n v="1.03"/>
    <n v="0"/>
    <n v="2.3740000000000001"/>
    <s v="NA"/>
    <s v="NA"/>
    <s v="NA"/>
    <s v="NA"/>
    <s v="NA"/>
    <s v="NA"/>
    <s v="NA"/>
    <s v="NA"/>
    <s v="NA"/>
    <s v="NA"/>
  </r>
  <r>
    <s v="Turkey"/>
    <s v="Turkey"/>
    <s v="TUR"/>
    <s v="West Asia"/>
    <x v="27"/>
    <x v="6"/>
    <n v="2013"/>
    <x v="460"/>
    <s v="NA"/>
    <n v="30.911999999999999"/>
    <n v="16.995000000000001"/>
    <n v="8.0640000000000001"/>
    <n v="55.970999999999997"/>
    <s v="NA"/>
    <s v="NA"/>
    <s v="NA"/>
    <s v="NA"/>
    <s v="NA"/>
    <s v="NA"/>
    <s v="NA"/>
    <s v="NA"/>
    <s v="NA"/>
    <s v="NA"/>
  </r>
  <r>
    <s v="Turkey"/>
    <s v="Turkey"/>
    <s v="TUR"/>
    <s v="West Asia"/>
    <x v="27"/>
    <x v="6"/>
    <n v="2013"/>
    <x v="20"/>
    <s v="NA"/>
    <n v="94.08"/>
    <n v="30.9"/>
    <n v="13.44"/>
    <n v="138.41999999999999"/>
    <s v="NA"/>
    <s v="NA"/>
    <s v="NA"/>
    <s v="NA"/>
    <s v="NA"/>
    <s v="NA"/>
    <s v="NA"/>
    <s v="NA"/>
    <s v="NA"/>
    <s v="NA"/>
  </r>
  <r>
    <s v="Turkey"/>
    <s v="Turkey"/>
    <s v="TUR"/>
    <s v="West Asia"/>
    <x v="27"/>
    <x v="6"/>
    <n v="2013"/>
    <x v="16"/>
    <s v="NA"/>
    <n v="559.10400000000004"/>
    <n v="219.39"/>
    <n v="18.815999999999999"/>
    <n v="797.31"/>
    <s v="NA"/>
    <s v="NA"/>
    <s v="NA"/>
    <s v="NA"/>
    <s v="NA"/>
    <s v="NA"/>
    <s v="NA"/>
    <s v="NA"/>
    <s v="NA"/>
    <s v="NA"/>
  </r>
  <r>
    <s v="Ukraine"/>
    <s v="Ukraine"/>
    <s v="UKR"/>
    <s v="Eastern Europe and Central Asia"/>
    <x v="27"/>
    <x v="6"/>
    <n v="2013"/>
    <x v="461"/>
    <s v="NA"/>
    <n v="0"/>
    <n v="0"/>
    <n v="0"/>
    <n v="0"/>
    <s v="NA"/>
    <s v="NA"/>
    <s v="NA"/>
    <s v="NA"/>
    <s v="NA"/>
    <s v="NA"/>
    <s v="NA"/>
    <s v="NA"/>
    <s v="NA"/>
    <s v="NA"/>
  </r>
  <r>
    <s v="Ukraine"/>
    <s v="Ukraine"/>
    <s v="UKR"/>
    <s v="Eastern Europe and Central Asia"/>
    <x v="27"/>
    <x v="6"/>
    <n v="2013"/>
    <x v="462"/>
    <s v="NA"/>
    <n v="1.95"/>
    <n v="1.02"/>
    <n v="0.88"/>
    <n v="3.85"/>
    <s v="NA"/>
    <s v="NA"/>
    <s v="NA"/>
    <s v="NA"/>
    <s v="NA"/>
    <s v="NA"/>
    <s v="NA"/>
    <s v="NA"/>
    <s v="NA"/>
    <s v="NA"/>
  </r>
  <r>
    <s v="Ukraine"/>
    <s v="Ukraine"/>
    <s v="UKR"/>
    <s v="Eastern Europe and Central Asia"/>
    <x v="27"/>
    <x v="6"/>
    <n v="2013"/>
    <x v="19"/>
    <s v="NA"/>
    <n v="116.35"/>
    <n v="26.35"/>
    <n v="17.93"/>
    <n v="160.63"/>
    <s v="NA"/>
    <s v="NA"/>
    <s v="NA"/>
    <s v="NA"/>
    <s v="NA"/>
    <s v="NA"/>
    <s v="NA"/>
    <s v="NA"/>
    <s v="NA"/>
    <s v="NA"/>
  </r>
  <r>
    <s v="Ukraine"/>
    <s v="Ukraine"/>
    <s v="UKR"/>
    <s v="Eastern Europe and Central Asia"/>
    <x v="27"/>
    <x v="6"/>
    <n v="2013"/>
    <x v="241"/>
    <s v="NA"/>
    <n v="0"/>
    <n v="0"/>
    <n v="0"/>
    <n v="0"/>
    <s v="NA"/>
    <s v="NA"/>
    <s v="NA"/>
    <s v="NA"/>
    <s v="NA"/>
    <s v="NA"/>
    <s v="NA"/>
    <s v="NA"/>
    <s v="NA"/>
    <s v="NA"/>
  </r>
  <r>
    <s v="Ukraine"/>
    <s v="Ukraine"/>
    <s v="UKR"/>
    <s v="Eastern Europe and Central Asia"/>
    <x v="27"/>
    <x v="6"/>
    <n v="2013"/>
    <x v="457"/>
    <s v="NA"/>
    <n v="92.3"/>
    <n v="20.059999999999999"/>
    <n v="11.11"/>
    <n v="123.47"/>
    <s v="NA"/>
    <s v="NA"/>
    <s v="NA"/>
    <s v="NA"/>
    <s v="NA"/>
    <s v="NA"/>
    <s v="NA"/>
    <s v="NA"/>
    <s v="NA"/>
    <s v="NA"/>
  </r>
  <r>
    <s v="Ukraine"/>
    <s v="Ukraine"/>
    <s v="UKR"/>
    <s v="Eastern Europe and Central Asia"/>
    <x v="27"/>
    <x v="6"/>
    <n v="2013"/>
    <x v="369"/>
    <s v="NA"/>
    <n v="22.75"/>
    <n v="5.61"/>
    <n v="1.43"/>
    <n v="29.79"/>
    <s v="NA"/>
    <s v="NA"/>
    <s v="NA"/>
    <s v="NA"/>
    <s v="NA"/>
    <s v="NA"/>
    <s v="NA"/>
    <s v="NA"/>
    <s v="NA"/>
    <s v="NA"/>
  </r>
  <r>
    <s v="Ukraine"/>
    <s v="Ukraine"/>
    <s v="UKR"/>
    <s v="Eastern Europe and Central Asia"/>
    <x v="27"/>
    <x v="6"/>
    <n v="2013"/>
    <x v="458"/>
    <s v="NA"/>
    <n v="102.05"/>
    <n v="43.35"/>
    <n v="24.75"/>
    <n v="170.15"/>
    <s v="NA"/>
    <s v="NA"/>
    <s v="NA"/>
    <s v="NA"/>
    <s v="NA"/>
    <s v="NA"/>
    <s v="NA"/>
    <s v="NA"/>
    <s v="NA"/>
    <s v="NA"/>
  </r>
  <r>
    <s v="Ukraine"/>
    <s v="Ukraine"/>
    <s v="UKR"/>
    <s v="Eastern Europe and Central Asia"/>
    <x v="27"/>
    <x v="6"/>
    <n v="2013"/>
    <x v="48"/>
    <s v="NA"/>
    <n v="2.6"/>
    <n v="0.85"/>
    <n v="0.11"/>
    <n v="3.56"/>
    <s v="NA"/>
    <s v="NA"/>
    <s v="NA"/>
    <s v="NA"/>
    <s v="NA"/>
    <s v="NA"/>
    <s v="NA"/>
    <s v="NA"/>
    <s v="NA"/>
    <s v="NA"/>
  </r>
  <r>
    <s v="Ukraine"/>
    <s v="Ukraine"/>
    <s v="UKR"/>
    <s v="Eastern Europe and Central Asia"/>
    <x v="27"/>
    <x v="6"/>
    <n v="2013"/>
    <x v="337"/>
    <s v="NA"/>
    <n v="1.95"/>
    <n v="2.04"/>
    <n v="1.76"/>
    <n v="5.75"/>
    <s v="NA"/>
    <s v="NA"/>
    <s v="NA"/>
    <s v="NA"/>
    <s v="NA"/>
    <s v="NA"/>
    <s v="NA"/>
    <s v="NA"/>
    <s v="NA"/>
    <s v="NA"/>
  </r>
  <r>
    <s v="Ukraine"/>
    <s v="Ukraine"/>
    <s v="UKR"/>
    <s v="Eastern Europe and Central Asia"/>
    <x v="27"/>
    <x v="6"/>
    <n v="2013"/>
    <x v="459"/>
    <s v="NA"/>
    <n v="22.1"/>
    <n v="10.54"/>
    <n v="6.82"/>
    <n v="39.46"/>
    <s v="NA"/>
    <s v="NA"/>
    <s v="NA"/>
    <s v="NA"/>
    <s v="NA"/>
    <s v="NA"/>
    <s v="NA"/>
    <s v="NA"/>
    <s v="NA"/>
    <s v="NA"/>
  </r>
  <r>
    <s v="Ukraine"/>
    <s v="Ukraine"/>
    <s v="UKR"/>
    <s v="Eastern Europe and Central Asia"/>
    <x v="27"/>
    <x v="6"/>
    <n v="2013"/>
    <x v="460"/>
    <s v="NA"/>
    <n v="50.05"/>
    <n v="18.02"/>
    <n v="20.46"/>
    <n v="88.53"/>
    <s v="NA"/>
    <s v="NA"/>
    <s v="NA"/>
    <s v="NA"/>
    <s v="NA"/>
    <s v="NA"/>
    <s v="NA"/>
    <s v="NA"/>
    <s v="NA"/>
    <s v="NA"/>
  </r>
  <r>
    <s v="Ukraine"/>
    <s v="Ukraine"/>
    <s v="UKR"/>
    <s v="Eastern Europe and Central Asia"/>
    <x v="27"/>
    <x v="6"/>
    <n v="2013"/>
    <x v="20"/>
    <s v="NA"/>
    <n v="3.25"/>
    <n v="2.04"/>
    <n v="1.76"/>
    <n v="7.05"/>
    <s v="NA"/>
    <s v="NA"/>
    <s v="NA"/>
    <s v="NA"/>
    <s v="NA"/>
    <s v="NA"/>
    <s v="NA"/>
    <s v="NA"/>
    <s v="NA"/>
    <s v="NA"/>
  </r>
  <r>
    <s v="Ukraine"/>
    <s v="Ukraine"/>
    <s v="UKR"/>
    <s v="Eastern Europe and Central Asia"/>
    <x v="27"/>
    <x v="6"/>
    <n v="2013"/>
    <x v="16"/>
    <s v="NA"/>
    <n v="234.65"/>
    <n v="40.119999999999997"/>
    <n v="22.99"/>
    <n v="297.76"/>
    <s v="NA"/>
    <s v="NA"/>
    <s v="NA"/>
    <s v="NA"/>
    <s v="NA"/>
    <s v="NA"/>
    <s v="NA"/>
    <s v="NA"/>
    <s v="NA"/>
    <s v="NA"/>
  </r>
  <r>
    <s v="United States"/>
    <s v="United States of America"/>
    <s v="USA"/>
    <s v="North America"/>
    <x v="27"/>
    <x v="6"/>
    <n v="2013"/>
    <x v="461"/>
    <s v="NA"/>
    <n v="558.96"/>
    <n v="191.83500000000001"/>
    <n v="241.57"/>
    <n v="992.36500000000001"/>
    <s v="NA"/>
    <s v="NA"/>
    <s v="NA"/>
    <s v="NA"/>
    <s v="NA"/>
    <s v="NA"/>
    <s v="NA"/>
    <s v="NA"/>
    <s v="NA"/>
    <s v="NA"/>
  </r>
  <r>
    <s v="United States"/>
    <s v="United States of America"/>
    <s v="USA"/>
    <s v="North America"/>
    <x v="27"/>
    <x v="6"/>
    <n v="2013"/>
    <x v="462"/>
    <s v="NA"/>
    <n v="93.16"/>
    <n v="27.405000000000001"/>
    <n v="95.795000000000002"/>
    <n v="216.36"/>
    <s v="NA"/>
    <s v="NA"/>
    <s v="NA"/>
    <s v="NA"/>
    <s v="NA"/>
    <s v="NA"/>
    <s v="NA"/>
    <s v="NA"/>
    <s v="NA"/>
    <s v="NA"/>
  </r>
  <r>
    <s v="United States"/>
    <s v="United States of America"/>
    <s v="USA"/>
    <s v="North America"/>
    <x v="27"/>
    <x v="6"/>
    <n v="2013"/>
    <x v="19"/>
    <s v="NA"/>
    <n v="5706.05"/>
    <n v="1957.5"/>
    <n v="1999.2"/>
    <n v="9662.75"/>
    <s v="NA"/>
    <s v="NA"/>
    <s v="NA"/>
    <s v="NA"/>
    <s v="NA"/>
    <s v="NA"/>
    <s v="NA"/>
    <s v="NA"/>
    <s v="NA"/>
    <s v="NA"/>
  </r>
  <r>
    <s v="United States"/>
    <s v="United States of America"/>
    <s v="USA"/>
    <s v="North America"/>
    <x v="27"/>
    <x v="6"/>
    <n v="2013"/>
    <x v="241"/>
    <s v="NA"/>
    <n v="0"/>
    <n v="0"/>
    <n v="0"/>
    <n v="0"/>
    <s v="NA"/>
    <s v="NA"/>
    <s v="NA"/>
    <s v="NA"/>
    <s v="NA"/>
    <s v="NA"/>
    <s v="NA"/>
    <s v="NA"/>
    <s v="NA"/>
    <s v="NA"/>
  </r>
  <r>
    <s v="United States"/>
    <s v="United States of America"/>
    <s v="USA"/>
    <s v="North America"/>
    <x v="27"/>
    <x v="6"/>
    <n v="2013"/>
    <x v="457"/>
    <s v="NA"/>
    <n v="302.77"/>
    <n v="93.96"/>
    <n v="29.155000000000001"/>
    <n v="425.88499999999999"/>
    <s v="NA"/>
    <s v="NA"/>
    <s v="NA"/>
    <s v="NA"/>
    <s v="NA"/>
    <s v="NA"/>
    <s v="NA"/>
    <s v="NA"/>
    <s v="NA"/>
    <s v="NA"/>
  </r>
  <r>
    <s v="United States"/>
    <s v="United States of America"/>
    <s v="USA"/>
    <s v="North America"/>
    <x v="27"/>
    <x v="6"/>
    <n v="2013"/>
    <x v="369"/>
    <s v="NA"/>
    <n v="2678.35"/>
    <n v="465.88499999999999"/>
    <n v="791.35"/>
    <n v="3935.585"/>
    <s v="NA"/>
    <s v="NA"/>
    <s v="NA"/>
    <s v="NA"/>
    <s v="NA"/>
    <s v="NA"/>
    <s v="NA"/>
    <s v="NA"/>
    <s v="NA"/>
    <s v="NA"/>
  </r>
  <r>
    <s v="United States"/>
    <s v="United States of America"/>
    <s v="USA"/>
    <s v="North America"/>
    <x v="27"/>
    <x v="6"/>
    <n v="2013"/>
    <x v="458"/>
    <s v="NA"/>
    <n v="93.16"/>
    <n v="19.574999999999999"/>
    <n v="4.165"/>
    <n v="116.9"/>
    <s v="NA"/>
    <s v="NA"/>
    <s v="NA"/>
    <s v="NA"/>
    <s v="NA"/>
    <s v="NA"/>
    <s v="NA"/>
    <s v="NA"/>
    <s v="NA"/>
    <s v="NA"/>
  </r>
  <r>
    <s v="United States"/>
    <s v="United States of America"/>
    <s v="USA"/>
    <s v="North America"/>
    <x v="27"/>
    <x v="6"/>
    <n v="2013"/>
    <x v="48"/>
    <s v="NA"/>
    <n v="244.54499999999999"/>
    <n v="46.98"/>
    <n v="49.98"/>
    <n v="341.505"/>
    <s v="NA"/>
    <s v="NA"/>
    <s v="NA"/>
    <s v="NA"/>
    <s v="NA"/>
    <s v="NA"/>
    <s v="NA"/>
    <s v="NA"/>
    <s v="NA"/>
    <s v="NA"/>
  </r>
  <r>
    <s v="United States"/>
    <s v="United States of America"/>
    <s v="USA"/>
    <s v="North America"/>
    <x v="27"/>
    <x v="6"/>
    <n v="2013"/>
    <x v="337"/>
    <s v="NA"/>
    <n v="81.515000000000001"/>
    <n v="62.64"/>
    <n v="66.64"/>
    <n v="210.79499999999999"/>
    <s v="NA"/>
    <s v="NA"/>
    <s v="NA"/>
    <s v="NA"/>
    <s v="NA"/>
    <s v="NA"/>
    <s v="NA"/>
    <s v="NA"/>
    <s v="NA"/>
    <s v="NA"/>
  </r>
  <r>
    <s v="United States"/>
    <s v="United States of America"/>
    <s v="USA"/>
    <s v="North America"/>
    <x v="27"/>
    <x v="6"/>
    <n v="2013"/>
    <x v="459"/>
    <s v="NA"/>
    <n v="93.16"/>
    <n v="360.18"/>
    <n v="678.89499999999998"/>
    <n v="1132.2349999999999"/>
    <s v="NA"/>
    <s v="NA"/>
    <s v="NA"/>
    <s v="NA"/>
    <s v="NA"/>
    <s v="NA"/>
    <s v="NA"/>
    <s v="NA"/>
    <s v="NA"/>
    <s v="NA"/>
  </r>
  <r>
    <s v="United States"/>
    <s v="United States of America"/>
    <s v="USA"/>
    <s v="North America"/>
    <x v="27"/>
    <x v="6"/>
    <n v="2013"/>
    <x v="460"/>
    <s v="NA"/>
    <n v="104.80500000000001"/>
    <n v="58.725000000000001"/>
    <n v="33.32"/>
    <n v="196.85"/>
    <s v="NA"/>
    <s v="NA"/>
    <s v="NA"/>
    <s v="NA"/>
    <s v="NA"/>
    <s v="NA"/>
    <s v="NA"/>
    <s v="NA"/>
    <s v="NA"/>
    <s v="NA"/>
  </r>
  <r>
    <s v="United States"/>
    <s v="United States of America"/>
    <s v="USA"/>
    <s v="North America"/>
    <x v="27"/>
    <x v="6"/>
    <n v="2013"/>
    <x v="20"/>
    <s v="NA"/>
    <n v="139.74"/>
    <n v="74.385000000000005"/>
    <n v="70.805000000000007"/>
    <n v="284.93"/>
    <s v="NA"/>
    <s v="NA"/>
    <s v="NA"/>
    <s v="NA"/>
    <s v="NA"/>
    <s v="NA"/>
    <s v="NA"/>
    <s v="NA"/>
    <s v="NA"/>
    <s v="NA"/>
  </r>
  <r>
    <s v="United States"/>
    <s v="United States of America"/>
    <s v="USA"/>
    <s v="North America"/>
    <x v="27"/>
    <x v="6"/>
    <n v="2013"/>
    <x v="16"/>
    <s v="NA"/>
    <n v="1548.7850000000001"/>
    <n v="555.92999999999995"/>
    <n v="104.125"/>
    <n v="2208.84"/>
    <s v="NA"/>
    <s v="NA"/>
    <s v="NA"/>
    <s v="NA"/>
    <s v="NA"/>
    <s v="NA"/>
    <s v="NA"/>
    <s v="NA"/>
    <s v="NA"/>
    <s v="NA"/>
  </r>
  <r>
    <s v="Uzbekistan"/>
    <s v="Uzbekistan"/>
    <s v="UZB"/>
    <s v="Eastern Europe and Central Asia"/>
    <x v="27"/>
    <x v="6"/>
    <n v="2013"/>
    <x v="461"/>
    <s v="NA"/>
    <n v="219.66"/>
    <n v="41.76"/>
    <n v="6.05"/>
    <n v="267.47000000000003"/>
    <s v="NA"/>
    <s v="NA"/>
    <s v="NA"/>
    <s v="NA"/>
    <s v="NA"/>
    <s v="NA"/>
    <s v="NA"/>
    <s v="NA"/>
    <s v="NA"/>
    <s v="NA"/>
  </r>
  <r>
    <s v="Uzbekistan"/>
    <s v="Uzbekistan"/>
    <s v="UZB"/>
    <s v="Eastern Europe and Central Asia"/>
    <x v="27"/>
    <x v="6"/>
    <n v="2013"/>
    <x v="462"/>
    <s v="NA"/>
    <n v="31.902999999999999"/>
    <n v="6.8440000000000003"/>
    <n v="8.7999999999999995E-2"/>
    <n v="38.835000000000001"/>
    <s v="NA"/>
    <s v="NA"/>
    <s v="NA"/>
    <s v="NA"/>
    <s v="NA"/>
    <s v="NA"/>
    <s v="NA"/>
    <s v="NA"/>
    <s v="NA"/>
    <s v="NA"/>
  </r>
  <r>
    <s v="Uzbekistan"/>
    <s v="Uzbekistan"/>
    <s v="UZB"/>
    <s v="Eastern Europe and Central Asia"/>
    <x v="27"/>
    <x v="6"/>
    <n v="2013"/>
    <x v="19"/>
    <s v="NA"/>
    <n v="4.1840000000000002"/>
    <n v="1.044"/>
    <n v="0.27500000000000002"/>
    <n v="5.5030000000000001"/>
    <s v="NA"/>
    <s v="NA"/>
    <s v="NA"/>
    <s v="NA"/>
    <s v="NA"/>
    <s v="NA"/>
    <s v="NA"/>
    <s v="NA"/>
    <s v="NA"/>
    <s v="NA"/>
  </r>
  <r>
    <s v="Uzbekistan"/>
    <s v="Uzbekistan"/>
    <s v="UZB"/>
    <s v="Eastern Europe and Central Asia"/>
    <x v="27"/>
    <x v="6"/>
    <n v="2013"/>
    <x v="241"/>
    <s v="NA"/>
    <n v="0"/>
    <n v="0"/>
    <n v="0"/>
    <n v="0"/>
    <s v="NA"/>
    <s v="NA"/>
    <s v="NA"/>
    <s v="NA"/>
    <s v="NA"/>
    <s v="NA"/>
    <s v="NA"/>
    <s v="NA"/>
    <s v="NA"/>
    <s v="NA"/>
  </r>
  <r>
    <s v="Uzbekistan"/>
    <s v="Uzbekistan"/>
    <s v="UZB"/>
    <s v="Eastern Europe and Central Asia"/>
    <x v="27"/>
    <x v="6"/>
    <n v="2013"/>
    <x v="457"/>
    <s v="NA"/>
    <n v="7.8449999999999998"/>
    <n v="2.0880000000000001"/>
    <n v="0.187"/>
    <n v="10.119999999999999"/>
    <s v="NA"/>
    <s v="NA"/>
    <s v="NA"/>
    <s v="NA"/>
    <s v="NA"/>
    <s v="NA"/>
    <s v="NA"/>
    <s v="NA"/>
    <s v="NA"/>
    <s v="NA"/>
  </r>
  <r>
    <s v="Uzbekistan"/>
    <s v="Uzbekistan"/>
    <s v="UZB"/>
    <s v="Eastern Europe and Central Asia"/>
    <x v="27"/>
    <x v="6"/>
    <n v="2013"/>
    <x v="369"/>
    <s v="NA"/>
    <n v="62.76"/>
    <n v="15.08"/>
    <n v="0.54999999999999905"/>
    <n v="78.39"/>
    <s v="NA"/>
    <s v="NA"/>
    <s v="NA"/>
    <s v="NA"/>
    <s v="NA"/>
    <s v="NA"/>
    <s v="NA"/>
    <s v="NA"/>
    <s v="NA"/>
    <s v="NA"/>
  </r>
  <r>
    <s v="Uzbekistan"/>
    <s v="Uzbekistan"/>
    <s v="UZB"/>
    <s v="Eastern Europe and Central Asia"/>
    <x v="27"/>
    <x v="6"/>
    <n v="2013"/>
    <x v="458"/>
    <s v="NA"/>
    <n v="5.7530000000000001"/>
    <n v="1.044"/>
    <n v="8.7999999999999995E-2"/>
    <n v="6.8849999999999998"/>
    <s v="NA"/>
    <s v="NA"/>
    <s v="NA"/>
    <s v="NA"/>
    <s v="NA"/>
    <s v="NA"/>
    <s v="NA"/>
    <s v="NA"/>
    <s v="NA"/>
    <s v="NA"/>
  </r>
  <r>
    <s v="Uzbekistan"/>
    <s v="Uzbekistan"/>
    <s v="UZB"/>
    <s v="Eastern Europe and Central Asia"/>
    <x v="27"/>
    <x v="6"/>
    <n v="2013"/>
    <x v="48"/>
    <s v="NA"/>
    <n v="6.2759999999999998"/>
    <n v="1.74"/>
    <n v="1.1000000000000001"/>
    <n v="9.1159999999999997"/>
    <s v="NA"/>
    <s v="NA"/>
    <s v="NA"/>
    <s v="NA"/>
    <s v="NA"/>
    <s v="NA"/>
    <s v="NA"/>
    <s v="NA"/>
    <s v="NA"/>
    <s v="NA"/>
  </r>
  <r>
    <s v="Uzbekistan"/>
    <s v="Uzbekistan"/>
    <s v="UZB"/>
    <s v="Eastern Europe and Central Asia"/>
    <x v="27"/>
    <x v="6"/>
    <n v="2013"/>
    <x v="337"/>
    <s v="NA"/>
    <n v="6.2759999999999998"/>
    <n v="3.3639999999999999"/>
    <n v="0.187"/>
    <n v="9.827"/>
    <s v="NA"/>
    <s v="NA"/>
    <s v="NA"/>
    <s v="NA"/>
    <s v="NA"/>
    <s v="NA"/>
    <s v="NA"/>
    <s v="NA"/>
    <s v="NA"/>
    <s v="NA"/>
  </r>
  <r>
    <s v="Uzbekistan"/>
    <s v="Uzbekistan"/>
    <s v="UZB"/>
    <s v="Eastern Europe and Central Asia"/>
    <x v="27"/>
    <x v="6"/>
    <n v="2013"/>
    <x v="459"/>
    <s v="NA"/>
    <n v="0"/>
    <n v="0"/>
    <n v="0"/>
    <n v="0"/>
    <s v="NA"/>
    <s v="NA"/>
    <s v="NA"/>
    <s v="NA"/>
    <s v="NA"/>
    <s v="NA"/>
    <s v="NA"/>
    <s v="NA"/>
    <s v="NA"/>
    <s v="NA"/>
  </r>
  <r>
    <s v="Uzbekistan"/>
    <s v="Uzbekistan"/>
    <s v="UZB"/>
    <s v="Eastern Europe and Central Asia"/>
    <x v="27"/>
    <x v="6"/>
    <n v="2013"/>
    <x v="460"/>
    <s v="NA"/>
    <n v="0"/>
    <n v="0"/>
    <n v="0"/>
    <n v="0"/>
    <s v="NA"/>
    <s v="NA"/>
    <s v="NA"/>
    <s v="NA"/>
    <s v="NA"/>
    <s v="NA"/>
    <s v="NA"/>
    <s v="NA"/>
    <s v="NA"/>
    <s v="NA"/>
  </r>
  <r>
    <s v="Uzbekistan"/>
    <s v="Uzbekistan"/>
    <s v="UZB"/>
    <s v="Eastern Europe and Central Asia"/>
    <x v="27"/>
    <x v="6"/>
    <n v="2013"/>
    <x v="20"/>
    <s v="NA"/>
    <n v="31.902999999999999"/>
    <n v="8.2360000000000007"/>
    <n v="0.82499999999999996"/>
    <n v="40.963999999999999"/>
    <s v="NA"/>
    <s v="NA"/>
    <s v="NA"/>
    <s v="NA"/>
    <s v="NA"/>
    <s v="NA"/>
    <s v="NA"/>
    <s v="NA"/>
    <s v="NA"/>
    <s v="NA"/>
  </r>
  <r>
    <s v="Uzbekistan"/>
    <s v="Uzbekistan"/>
    <s v="UZB"/>
    <s v="Eastern Europe and Central Asia"/>
    <x v="27"/>
    <x v="6"/>
    <n v="2013"/>
    <x v="16"/>
    <s v="NA"/>
    <n v="146.44"/>
    <n v="34.799999999999997"/>
    <n v="1.65"/>
    <n v="182.89"/>
    <s v="NA"/>
    <s v="NA"/>
    <s v="NA"/>
    <s v="NA"/>
    <s v="NA"/>
    <s v="NA"/>
    <s v="NA"/>
    <s v="NA"/>
    <s v="NA"/>
    <s v="NA"/>
  </r>
  <r>
    <s v="Vietnam"/>
    <s v="Viet Nam"/>
    <s v="VNM"/>
    <s v="East Asia"/>
    <x v="27"/>
    <x v="6"/>
    <n v="2013"/>
    <x v="461"/>
    <s v="NA"/>
    <n v="2.5"/>
    <n v="0.65"/>
    <n v="0.4"/>
    <n v="3.55"/>
    <s v="NA"/>
    <s v="NA"/>
    <s v="NA"/>
    <s v="NA"/>
    <s v="NA"/>
    <s v="NA"/>
    <s v="NA"/>
    <s v="NA"/>
    <s v="NA"/>
    <s v="NA"/>
  </r>
  <r>
    <s v="Vietnam"/>
    <s v="Viet Nam"/>
    <s v="VNM"/>
    <s v="East Asia"/>
    <x v="27"/>
    <x v="6"/>
    <n v="2013"/>
    <x v="462"/>
    <s v="NA"/>
    <n v="47.5"/>
    <n v="26"/>
    <n v="18"/>
    <n v="91.5"/>
    <s v="NA"/>
    <s v="NA"/>
    <s v="NA"/>
    <s v="NA"/>
    <s v="NA"/>
    <s v="NA"/>
    <s v="NA"/>
    <s v="NA"/>
    <s v="NA"/>
    <s v="NA"/>
  </r>
  <r>
    <s v="Vietnam"/>
    <s v="Viet Nam"/>
    <s v="VNM"/>
    <s v="East Asia"/>
    <x v="27"/>
    <x v="6"/>
    <n v="2013"/>
    <x v="19"/>
    <s v="NA"/>
    <n v="150"/>
    <n v="48.75"/>
    <n v="26"/>
    <n v="224.75"/>
    <s v="NA"/>
    <s v="NA"/>
    <s v="NA"/>
    <s v="NA"/>
    <s v="NA"/>
    <s v="NA"/>
    <s v="NA"/>
    <s v="NA"/>
    <s v="NA"/>
    <s v="NA"/>
  </r>
  <r>
    <s v="Vietnam"/>
    <s v="Viet Nam"/>
    <s v="VNM"/>
    <s v="East Asia"/>
    <x v="27"/>
    <x v="6"/>
    <n v="2013"/>
    <x v="241"/>
    <s v="NA"/>
    <n v="0"/>
    <n v="0"/>
    <n v="0"/>
    <n v="0"/>
    <s v="NA"/>
    <s v="NA"/>
    <s v="NA"/>
    <s v="NA"/>
    <s v="NA"/>
    <s v="NA"/>
    <s v="NA"/>
    <s v="NA"/>
    <s v="NA"/>
    <s v="NA"/>
  </r>
  <r>
    <s v="Vietnam"/>
    <s v="Viet Nam"/>
    <s v="VNM"/>
    <s v="East Asia"/>
    <x v="27"/>
    <x v="6"/>
    <n v="2013"/>
    <x v="457"/>
    <s v="NA"/>
    <n v="0"/>
    <n v="0"/>
    <n v="0"/>
    <n v="0"/>
    <s v="NA"/>
    <s v="NA"/>
    <s v="NA"/>
    <s v="NA"/>
    <s v="NA"/>
    <s v="NA"/>
    <s v="NA"/>
    <s v="NA"/>
    <s v="NA"/>
    <s v="NA"/>
  </r>
  <r>
    <s v="Vietnam"/>
    <s v="Viet Nam"/>
    <s v="VNM"/>
    <s v="East Asia"/>
    <x v="27"/>
    <x v="6"/>
    <n v="2013"/>
    <x v="369"/>
    <s v="NA"/>
    <n v="85"/>
    <n v="54.6"/>
    <n v="19.600000000000001"/>
    <n v="159.19999999999999"/>
    <s v="NA"/>
    <s v="NA"/>
    <s v="NA"/>
    <s v="NA"/>
    <s v="NA"/>
    <s v="NA"/>
    <s v="NA"/>
    <s v="NA"/>
    <s v="NA"/>
    <s v="NA"/>
  </r>
  <r>
    <s v="Vietnam"/>
    <s v="Viet Nam"/>
    <s v="VNM"/>
    <s v="East Asia"/>
    <x v="27"/>
    <x v="6"/>
    <n v="2013"/>
    <x v="458"/>
    <s v="NA"/>
    <n v="18.75"/>
    <n v="19.5"/>
    <n v="12"/>
    <n v="50.25"/>
    <s v="NA"/>
    <s v="NA"/>
    <s v="NA"/>
    <s v="NA"/>
    <s v="NA"/>
    <s v="NA"/>
    <s v="NA"/>
    <s v="NA"/>
    <s v="NA"/>
    <s v="NA"/>
  </r>
  <r>
    <s v="Vietnam"/>
    <s v="Viet Nam"/>
    <s v="VNM"/>
    <s v="East Asia"/>
    <x v="27"/>
    <x v="6"/>
    <n v="2013"/>
    <x v="48"/>
    <s v="NA"/>
    <n v="750"/>
    <n v="416"/>
    <n v="240"/>
    <n v="1406"/>
    <s v="NA"/>
    <s v="NA"/>
    <s v="NA"/>
    <s v="NA"/>
    <s v="NA"/>
    <s v="NA"/>
    <s v="NA"/>
    <s v="NA"/>
    <s v="NA"/>
    <s v="NA"/>
  </r>
  <r>
    <s v="Vietnam"/>
    <s v="Viet Nam"/>
    <s v="VNM"/>
    <s v="East Asia"/>
    <x v="27"/>
    <x v="6"/>
    <n v="2013"/>
    <x v="337"/>
    <s v="NA"/>
    <n v="25"/>
    <n v="6.5"/>
    <n v="6"/>
    <n v="37.5"/>
    <s v="NA"/>
    <s v="NA"/>
    <s v="NA"/>
    <s v="NA"/>
    <s v="NA"/>
    <s v="NA"/>
    <s v="NA"/>
    <s v="NA"/>
    <s v="NA"/>
    <s v="NA"/>
  </r>
  <r>
    <s v="Vietnam"/>
    <s v="Viet Nam"/>
    <s v="VNM"/>
    <s v="East Asia"/>
    <x v="27"/>
    <x v="6"/>
    <n v="2013"/>
    <x v="459"/>
    <s v="NA"/>
    <n v="8.75"/>
    <n v="9.75"/>
    <n v="6"/>
    <n v="24.5"/>
    <s v="NA"/>
    <s v="NA"/>
    <s v="NA"/>
    <s v="NA"/>
    <s v="NA"/>
    <s v="NA"/>
    <s v="NA"/>
    <s v="NA"/>
    <s v="NA"/>
    <s v="NA"/>
  </r>
  <r>
    <s v="Vietnam"/>
    <s v="Viet Nam"/>
    <s v="VNM"/>
    <s v="East Asia"/>
    <x v="27"/>
    <x v="6"/>
    <n v="2013"/>
    <x v="460"/>
    <s v="NA"/>
    <n v="50"/>
    <n v="16.25"/>
    <n v="32"/>
    <n v="98.25"/>
    <s v="NA"/>
    <s v="NA"/>
    <s v="NA"/>
    <s v="NA"/>
    <s v="NA"/>
    <s v="NA"/>
    <s v="NA"/>
    <s v="NA"/>
    <s v="NA"/>
    <s v="NA"/>
  </r>
  <r>
    <s v="Vietnam"/>
    <s v="Viet Nam"/>
    <s v="VNM"/>
    <s v="East Asia"/>
    <x v="27"/>
    <x v="6"/>
    <n v="2013"/>
    <x v="20"/>
    <s v="NA"/>
    <n v="112.5"/>
    <n v="52"/>
    <n v="40"/>
    <n v="204.5"/>
    <s v="NA"/>
    <s v="NA"/>
    <s v="NA"/>
    <s v="NA"/>
    <s v="NA"/>
    <s v="NA"/>
    <s v="NA"/>
    <s v="NA"/>
    <s v="NA"/>
    <s v="NA"/>
  </r>
  <r>
    <s v="Vietnam"/>
    <s v="Viet Nam"/>
    <s v="VNM"/>
    <s v="East Asia"/>
    <x v="27"/>
    <x v="6"/>
    <n v="2013"/>
    <x v="16"/>
    <s v="NA"/>
    <n v="0"/>
    <n v="0"/>
    <n v="0"/>
    <n v="0"/>
    <s v="NA"/>
    <s v="NA"/>
    <s v="NA"/>
    <s v="NA"/>
    <s v="NA"/>
    <s v="NA"/>
    <s v="NA"/>
    <s v="NA"/>
    <s v="NA"/>
    <s v="NA"/>
  </r>
  <r>
    <s v="Argentina"/>
    <s v="Argentina"/>
    <s v="ARG"/>
    <s v="Latin America"/>
    <x v="28"/>
    <x v="7"/>
    <n v="2017"/>
    <x v="461"/>
    <s v="NA"/>
    <n v="2.99089758157703"/>
    <n v="0.30292908530318602"/>
    <n v="6.06178784590342E-2"/>
    <n v="3.3544445453392502"/>
    <s v="NA"/>
    <s v="NA"/>
    <s v="NA"/>
    <s v="NA"/>
    <s v="NA"/>
    <s v="NA"/>
    <s v="NA"/>
    <s v="NA"/>
    <s v="NA"/>
    <s v="NA"/>
  </r>
  <r>
    <s v="Argentina"/>
    <s v="Argentina"/>
    <s v="ARG"/>
    <s v="Latin America"/>
    <x v="28"/>
    <x v="7"/>
    <n v="2017"/>
    <x v="462"/>
    <s v="NA"/>
    <n v="34.893805118398703"/>
    <n v="9.0878725590955796"/>
    <n v="18.185363537710298"/>
    <n v="62.167041215204499"/>
    <s v="NA"/>
    <s v="NA"/>
    <s v="NA"/>
    <s v="NA"/>
    <s v="NA"/>
    <s v="NA"/>
    <s v="NA"/>
    <s v="NA"/>
    <s v="NA"/>
    <s v="NA"/>
  </r>
  <r>
    <s v="Argentina"/>
    <s v="Argentina"/>
    <s v="ARG"/>
    <s v="Latin America"/>
    <x v="28"/>
    <x v="7"/>
    <n v="2017"/>
    <x v="130"/>
    <s v="NA"/>
    <n v="49.848293026283898"/>
    <n v="20.1952723535457"/>
    <n v="0"/>
    <n v="70.043565379829602"/>
    <s v="NA"/>
    <s v="NA"/>
    <s v="NA"/>
    <s v="NA"/>
    <s v="NA"/>
    <s v="NA"/>
    <s v="NA"/>
    <s v="NA"/>
    <s v="NA"/>
    <s v="NA"/>
  </r>
  <r>
    <s v="Argentina"/>
    <s v="Argentina"/>
    <s v="ARG"/>
    <s v="Latin America"/>
    <x v="28"/>
    <x v="7"/>
    <n v="2017"/>
    <x v="19"/>
    <s v="NA"/>
    <n v="211.356762431444"/>
    <n v="119.15210688592001"/>
    <n v="1.35662811991319"/>
    <n v="331.86549743727699"/>
    <s v="NA"/>
    <s v="NA"/>
    <s v="NA"/>
    <s v="NA"/>
    <s v="NA"/>
    <s v="NA"/>
    <s v="NA"/>
    <s v="NA"/>
    <s v="NA"/>
    <s v="NA"/>
  </r>
  <r>
    <s v="Argentina"/>
    <s v="Argentina"/>
    <s v="ARG"/>
    <s v="Latin America"/>
    <x v="28"/>
    <x v="7"/>
    <n v="2017"/>
    <x v="241"/>
    <s v="NA"/>
    <n v="0"/>
    <n v="0"/>
    <n v="0"/>
    <n v="0"/>
    <s v="NA"/>
    <s v="NA"/>
    <s v="NA"/>
    <s v="NA"/>
    <s v="NA"/>
    <s v="NA"/>
    <s v="NA"/>
    <s v="NA"/>
    <s v="NA"/>
    <s v="NA"/>
  </r>
  <r>
    <s v="Argentina"/>
    <s v="Argentina"/>
    <s v="ARG"/>
    <s v="Latin America"/>
    <x v="28"/>
    <x v="7"/>
    <n v="2017"/>
    <x v="457"/>
    <s v="NA"/>
    <n v="83.087134816209897"/>
    <n v="60.585817060637197"/>
    <n v="0.249745659251221"/>
    <n v="143.92269753609801"/>
    <s v="NA"/>
    <s v="NA"/>
    <s v="NA"/>
    <s v="NA"/>
    <s v="NA"/>
    <s v="NA"/>
    <s v="NA"/>
    <s v="NA"/>
    <s v="NA"/>
    <s v="NA"/>
  </r>
  <r>
    <s v="Argentina"/>
    <s v="Argentina"/>
    <s v="ARG"/>
    <s v="Latin America"/>
    <x v="28"/>
    <x v="7"/>
    <n v="2017"/>
    <x v="369"/>
    <s v="NA"/>
    <n v="94.711756749939497"/>
    <n v="20.195272353545601"/>
    <n v="19.397721106890899"/>
    <n v="134.304750210376"/>
    <s v="NA"/>
    <s v="NA"/>
    <s v="NA"/>
    <s v="NA"/>
    <s v="NA"/>
    <s v="NA"/>
    <s v="NA"/>
    <s v="NA"/>
    <s v="NA"/>
    <s v="NA"/>
  </r>
  <r>
    <s v="Argentina"/>
    <s v="Argentina"/>
    <s v="ARG"/>
    <s v="Latin America"/>
    <x v="28"/>
    <x v="7"/>
    <n v="2017"/>
    <x v="458"/>
    <s v="NA"/>
    <n v="17.137843142436399"/>
    <n v="13.126927029804699"/>
    <n v="1.3626899077590899"/>
    <n v="31.627460080000201"/>
    <s v="NA"/>
    <s v="NA"/>
    <s v="NA"/>
    <s v="NA"/>
    <s v="NA"/>
    <s v="NA"/>
    <s v="NA"/>
    <s v="NA"/>
    <s v="NA"/>
    <s v="NA"/>
  </r>
  <r>
    <s v="Argentina"/>
    <s v="Argentina"/>
    <s v="ARG"/>
    <s v="Latin America"/>
    <x v="28"/>
    <x v="7"/>
    <n v="2017"/>
    <x v="48"/>
    <s v="NA"/>
    <n v="3.4893805118398702"/>
    <n v="1.5146454265159299"/>
    <n v="4.2432514921323898"/>
    <n v="9.2472774304881895"/>
    <s v="NA"/>
    <s v="NA"/>
    <s v="NA"/>
    <s v="NA"/>
    <s v="NA"/>
    <s v="NA"/>
    <s v="NA"/>
    <s v="NA"/>
    <s v="NA"/>
    <s v="NA"/>
  </r>
  <r>
    <s v="Argentina"/>
    <s v="Argentina"/>
    <s v="ARG"/>
    <s v="Latin America"/>
    <x v="28"/>
    <x v="7"/>
    <n v="2017"/>
    <x v="337"/>
    <s v="NA"/>
    <n v="9.9696586052567699"/>
    <n v="6.5634635149023604"/>
    <n v="6.06178784590342"/>
    <n v="22.594909966062598"/>
    <s v="NA"/>
    <s v="NA"/>
    <s v="NA"/>
    <s v="NA"/>
    <s v="NA"/>
    <s v="NA"/>
    <s v="NA"/>
    <s v="NA"/>
    <s v="NA"/>
    <s v="NA"/>
  </r>
  <r>
    <s v="Argentina"/>
    <s v="Argentina"/>
    <s v="ARG"/>
    <s v="Latin America"/>
    <x v="28"/>
    <x v="7"/>
    <n v="2017"/>
    <x v="459"/>
    <s v="NA"/>
    <n v="67.291207722041094"/>
    <n v="201.95272353545701"/>
    <n v="7.24626119099295"/>
    <n v="276.49019244849097"/>
    <s v="NA"/>
    <s v="NA"/>
    <s v="NA"/>
    <s v="NA"/>
    <s v="NA"/>
    <s v="NA"/>
    <s v="NA"/>
    <s v="NA"/>
    <s v="NA"/>
    <s v="NA"/>
  </r>
  <r>
    <s v="Argentina"/>
    <s v="Argentina"/>
    <s v="ARG"/>
    <s v="Latin America"/>
    <x v="28"/>
    <x v="7"/>
    <n v="2017"/>
    <x v="460"/>
    <s v="NA"/>
    <n v="24.924146513141899"/>
    <n v="1.0097636176772899"/>
    <n v="1.2123575691806801"/>
    <n v="27.1462676999999"/>
    <s v="NA"/>
    <s v="NA"/>
    <s v="NA"/>
    <s v="NA"/>
    <s v="NA"/>
    <s v="NA"/>
    <s v="NA"/>
    <s v="NA"/>
    <s v="NA"/>
    <s v="NA"/>
  </r>
  <r>
    <s v="Argentina"/>
    <s v="Argentina"/>
    <s v="ARG"/>
    <s v="Latin America"/>
    <x v="28"/>
    <x v="7"/>
    <n v="2017"/>
    <x v="20"/>
    <s v="NA"/>
    <n v="9.9696586052567699"/>
    <n v="6.5634635149023604"/>
    <n v="12.123575691806799"/>
    <n v="28.656697811966001"/>
    <s v="NA"/>
    <s v="NA"/>
    <s v="NA"/>
    <s v="NA"/>
    <s v="NA"/>
    <s v="NA"/>
    <s v="NA"/>
    <s v="NA"/>
    <s v="NA"/>
    <s v="NA"/>
  </r>
  <r>
    <s v="Argentina"/>
    <s v="Argentina"/>
    <s v="ARG"/>
    <s v="Latin America"/>
    <x v="28"/>
    <x v="7"/>
    <n v="2017"/>
    <x v="16"/>
    <s v="NA"/>
    <n v="220.329455176175"/>
    <n v="129.249743062693"/>
    <n v="0"/>
    <n v="349.57919823886698"/>
    <s v="NA"/>
    <s v="NA"/>
    <s v="NA"/>
    <s v="NA"/>
    <s v="NA"/>
    <s v="NA"/>
    <s v="NA"/>
    <s v="NA"/>
    <s v="NA"/>
    <s v="NA"/>
  </r>
  <r>
    <s v="Australia"/>
    <s v="Australia"/>
    <s v="AUS"/>
    <s v="Oceania"/>
    <x v="28"/>
    <x v="7"/>
    <n v="2017"/>
    <x v="461"/>
    <s v="NA"/>
    <n v="80.045665159038094"/>
    <n v="20.601556312638401"/>
    <n v="10.236619002379101"/>
    <n v="110.883840474056"/>
    <s v="NA"/>
    <s v="NA"/>
    <s v="NA"/>
    <s v="NA"/>
    <s v="NA"/>
    <s v="NA"/>
    <s v="NA"/>
    <s v="NA"/>
    <s v="NA"/>
    <s v="NA"/>
  </r>
  <r>
    <s v="Australia"/>
    <s v="Australia"/>
    <s v="AUS"/>
    <s v="Oceania"/>
    <x v="28"/>
    <x v="7"/>
    <n v="2017"/>
    <x v="462"/>
    <s v="NA"/>
    <n v="32.3896209174167"/>
    <n v="19.310824172946202"/>
    <n v="21.6364901641196"/>
    <n v="73.336935254482498"/>
    <s v="NA"/>
    <s v="NA"/>
    <s v="NA"/>
    <s v="NA"/>
    <s v="NA"/>
    <s v="NA"/>
    <s v="NA"/>
    <s v="NA"/>
    <s v="NA"/>
    <s v="NA"/>
  </r>
  <r>
    <s v="Australia"/>
    <s v="Australia"/>
    <s v="AUS"/>
    <s v="Oceania"/>
    <x v="28"/>
    <x v="7"/>
    <n v="2017"/>
    <x v="130"/>
    <s v="NA"/>
    <n v="100.057081448798"/>
    <n v="320.46865375215202"/>
    <n v="75.899510321054706"/>
    <n v="496.42524552200399"/>
    <s v="NA"/>
    <s v="NA"/>
    <s v="NA"/>
    <s v="NA"/>
    <s v="NA"/>
    <s v="NA"/>
    <s v="NA"/>
    <s v="NA"/>
    <s v="NA"/>
    <s v="NA"/>
  </r>
  <r>
    <s v="Australia"/>
    <s v="Australia"/>
    <s v="AUS"/>
    <s v="Oceania"/>
    <x v="28"/>
    <x v="7"/>
    <n v="2017"/>
    <x v="19"/>
    <s v="NA"/>
    <n v="15.0085622173196"/>
    <n v="4.5781236250307504"/>
    <n v="0"/>
    <n v="19.586685842350398"/>
    <s v="NA"/>
    <s v="NA"/>
    <s v="NA"/>
    <s v="NA"/>
    <s v="NA"/>
    <s v="NA"/>
    <s v="NA"/>
    <s v="NA"/>
    <s v="NA"/>
    <s v="NA"/>
  </r>
  <r>
    <s v="Australia"/>
    <s v="Australia"/>
    <s v="AUS"/>
    <s v="Oceania"/>
    <x v="28"/>
    <x v="7"/>
    <n v="2017"/>
    <x v="241"/>
    <s v="NA"/>
    <n v="0"/>
    <n v="0"/>
    <n v="0"/>
    <n v="0"/>
    <s v="NA"/>
    <s v="NA"/>
    <s v="NA"/>
    <s v="NA"/>
    <s v="NA"/>
    <s v="NA"/>
    <s v="NA"/>
    <s v="NA"/>
    <s v="NA"/>
    <s v="NA"/>
  </r>
  <r>
    <s v="Australia"/>
    <s v="Australia"/>
    <s v="AUS"/>
    <s v="Oceania"/>
    <x v="28"/>
    <x v="7"/>
    <n v="2017"/>
    <x v="457"/>
    <s v="NA"/>
    <n v="200.11416289759501"/>
    <n v="125.898399688346"/>
    <n v="10.842787188722101"/>
    <n v="336.85534977466301"/>
    <s v="NA"/>
    <s v="NA"/>
    <s v="NA"/>
    <s v="NA"/>
    <s v="NA"/>
    <s v="NA"/>
    <s v="NA"/>
    <s v="NA"/>
    <s v="NA"/>
    <s v="NA"/>
  </r>
  <r>
    <s v="Australia"/>
    <s v="Australia"/>
    <s v="AUS"/>
    <s v="Oceania"/>
    <x v="28"/>
    <x v="7"/>
    <n v="2017"/>
    <x v="369"/>
    <s v="NA"/>
    <n v="190.108454752716"/>
    <n v="48.0702980628229"/>
    <n v="8.6742297509776893"/>
    <n v="246.852982566516"/>
    <s v="NA"/>
    <s v="NA"/>
    <s v="NA"/>
    <s v="NA"/>
    <s v="NA"/>
    <s v="NA"/>
    <s v="NA"/>
    <s v="NA"/>
    <s v="NA"/>
    <s v="NA"/>
  </r>
  <r>
    <s v="Australia"/>
    <s v="Australia"/>
    <s v="AUS"/>
    <s v="Oceania"/>
    <x v="28"/>
    <x v="7"/>
    <n v="2017"/>
    <x v="458"/>
    <s v="NA"/>
    <n v="123.925506118812"/>
    <n v="50.575968072001999"/>
    <n v="12.3304728892294"/>
    <n v="186.83194708004299"/>
    <s v="NA"/>
    <s v="NA"/>
    <s v="NA"/>
    <s v="NA"/>
    <s v="NA"/>
    <s v="NA"/>
    <s v="NA"/>
    <s v="NA"/>
    <s v="NA"/>
    <s v="NA"/>
  </r>
  <r>
    <s v="Australia"/>
    <s v="Australia"/>
    <s v="AUS"/>
    <s v="Oceania"/>
    <x v="28"/>
    <x v="7"/>
    <n v="2017"/>
    <x v="48"/>
    <s v="NA"/>
    <n v="8.4494663262826304"/>
    <n v="1.83912611170916"/>
    <n v="0"/>
    <n v="10.288592437991801"/>
    <s v="NA"/>
    <s v="NA"/>
    <s v="NA"/>
    <s v="NA"/>
    <s v="NA"/>
    <s v="NA"/>
    <s v="NA"/>
    <s v="NA"/>
    <s v="NA"/>
    <s v="NA"/>
  </r>
  <r>
    <s v="Australia"/>
    <s v="Australia"/>
    <s v="AUS"/>
    <s v="Oceania"/>
    <x v="28"/>
    <x v="7"/>
    <n v="2017"/>
    <x v="337"/>
    <s v="NA"/>
    <n v="20.011416289759499"/>
    <n v="9.1562472500614902"/>
    <n v="10.842787188722101"/>
    <n v="40.010450728543098"/>
    <s v="NA"/>
    <s v="NA"/>
    <s v="NA"/>
    <s v="NA"/>
    <s v="NA"/>
    <s v="NA"/>
    <s v="NA"/>
    <s v="NA"/>
    <s v="NA"/>
    <s v="NA"/>
  </r>
  <r>
    <s v="Australia"/>
    <s v="Australia"/>
    <s v="AUS"/>
    <s v="Oceania"/>
    <x v="28"/>
    <x v="7"/>
    <n v="2017"/>
    <x v="459"/>
    <s v="NA"/>
    <n v="0"/>
    <n v="0"/>
    <n v="0"/>
    <n v="0"/>
    <s v="NA"/>
    <s v="NA"/>
    <s v="NA"/>
    <s v="NA"/>
    <s v="NA"/>
    <s v="NA"/>
    <s v="NA"/>
    <s v="NA"/>
    <s v="NA"/>
    <s v="NA"/>
  </r>
  <r>
    <s v="Australia"/>
    <s v="Australia"/>
    <s v="AUS"/>
    <s v="Oceania"/>
    <x v="28"/>
    <x v="7"/>
    <n v="2017"/>
    <x v="460"/>
    <s v="NA"/>
    <n v="60.034248869278599"/>
    <n v="18.174630550050999"/>
    <n v="35.044410737910702"/>
    <n v="113.25329015724"/>
    <s v="NA"/>
    <s v="NA"/>
    <s v="NA"/>
    <s v="NA"/>
    <s v="NA"/>
    <s v="NA"/>
    <s v="NA"/>
    <s v="NA"/>
    <s v="NA"/>
    <s v="NA"/>
  </r>
  <r>
    <s v="Australia"/>
    <s v="Australia"/>
    <s v="AUS"/>
    <s v="Oceania"/>
    <x v="28"/>
    <x v="7"/>
    <n v="2017"/>
    <x v="20"/>
    <s v="NA"/>
    <n v="23.9401545911341"/>
    <n v="13.7934458378187"/>
    <n v="12.795773752973901"/>
    <n v="50.529374181926798"/>
    <s v="NA"/>
    <s v="NA"/>
    <s v="NA"/>
    <s v="NA"/>
    <s v="NA"/>
    <s v="NA"/>
    <s v="NA"/>
    <s v="NA"/>
    <s v="NA"/>
    <s v="NA"/>
  </r>
  <r>
    <s v="Australia"/>
    <s v="Australia"/>
    <s v="AUS"/>
    <s v="Oceania"/>
    <x v="28"/>
    <x v="7"/>
    <n v="2017"/>
    <x v="16"/>
    <s v="NA"/>
    <n v="553.31566041185101"/>
    <n v="286.132726564422"/>
    <n v="34.6969190039107"/>
    <n v="874.14530598018302"/>
    <s v="NA"/>
    <s v="NA"/>
    <s v="NA"/>
    <s v="NA"/>
    <s v="NA"/>
    <s v="NA"/>
    <s v="NA"/>
    <s v="NA"/>
    <s v="NA"/>
    <s v="NA"/>
  </r>
  <r>
    <s v="Bangladesh"/>
    <s v="Bangladesh"/>
    <s v="BGD"/>
    <s v="South Asia"/>
    <x v="28"/>
    <x v="7"/>
    <n v="2017"/>
    <x v="461"/>
    <s v="NA"/>
    <n v="27.008175624526899"/>
    <n v="14.992586490939001"/>
    <n v="11.3255208333333"/>
    <n v="53.326282948799303"/>
    <s v="NA"/>
    <s v="NA"/>
    <s v="NA"/>
    <s v="NA"/>
    <s v="NA"/>
    <s v="NA"/>
    <s v="NA"/>
    <s v="NA"/>
    <s v="NA"/>
    <s v="NA"/>
  </r>
  <r>
    <s v="Bangladesh"/>
    <s v="Bangladesh"/>
    <s v="BGD"/>
    <s v="South Asia"/>
    <x v="28"/>
    <x v="7"/>
    <n v="2017"/>
    <x v="462"/>
    <s v="NA"/>
    <n v="40.012112036336099"/>
    <n v="36.402000000000001"/>
    <n v="21.745000000000001"/>
    <n v="98.159112036336097"/>
    <s v="NA"/>
    <s v="NA"/>
    <s v="NA"/>
    <s v="NA"/>
    <s v="NA"/>
    <s v="NA"/>
    <s v="NA"/>
    <s v="NA"/>
    <s v="NA"/>
    <s v="NA"/>
  </r>
  <r>
    <s v="Bangladesh"/>
    <s v="Bangladesh"/>
    <s v="BGD"/>
    <s v="South Asia"/>
    <x v="28"/>
    <x v="7"/>
    <n v="2017"/>
    <x v="130"/>
    <s v="NA"/>
    <n v="0"/>
    <n v="0"/>
    <n v="0"/>
    <n v="0"/>
    <s v="NA"/>
    <s v="NA"/>
    <s v="NA"/>
    <s v="NA"/>
    <s v="NA"/>
    <s v="NA"/>
    <s v="NA"/>
    <s v="NA"/>
    <s v="NA"/>
    <s v="NA"/>
  </r>
  <r>
    <s v="Bangladesh"/>
    <s v="Bangladesh"/>
    <s v="BGD"/>
    <s v="South Asia"/>
    <x v="28"/>
    <x v="7"/>
    <n v="2017"/>
    <x v="19"/>
    <s v="NA"/>
    <n v="32.009689629068902"/>
    <n v="31.984184514003299"/>
    <n v="16.98828125"/>
    <n v="80.982155393072205"/>
    <s v="NA"/>
    <s v="NA"/>
    <s v="NA"/>
    <s v="NA"/>
    <s v="NA"/>
    <s v="NA"/>
    <s v="NA"/>
    <s v="NA"/>
    <s v="NA"/>
    <s v="NA"/>
  </r>
  <r>
    <s v="Bangladesh"/>
    <s v="Bangladesh"/>
    <s v="BGD"/>
    <s v="South Asia"/>
    <x v="28"/>
    <x v="7"/>
    <n v="2017"/>
    <x v="241"/>
    <s v="NA"/>
    <n v="0"/>
    <n v="0"/>
    <n v="0"/>
    <n v="0"/>
    <s v="NA"/>
    <s v="NA"/>
    <s v="NA"/>
    <s v="NA"/>
    <s v="NA"/>
    <s v="NA"/>
    <s v="NA"/>
    <s v="NA"/>
    <s v="NA"/>
    <s v="NA"/>
  </r>
  <r>
    <s v="Bangladesh"/>
    <s v="Bangladesh"/>
    <s v="BGD"/>
    <s v="South Asia"/>
    <x v="28"/>
    <x v="7"/>
    <n v="2017"/>
    <x v="457"/>
    <s v="NA"/>
    <n v="0"/>
    <n v="0"/>
    <n v="0"/>
    <n v="0"/>
    <s v="NA"/>
    <s v="NA"/>
    <s v="NA"/>
    <s v="NA"/>
    <s v="NA"/>
    <s v="NA"/>
    <s v="NA"/>
    <s v="NA"/>
    <s v="NA"/>
    <s v="NA"/>
  </r>
  <r>
    <s v="Bangladesh"/>
    <s v="Bangladesh"/>
    <s v="BGD"/>
    <s v="South Asia"/>
    <x v="28"/>
    <x v="7"/>
    <n v="2017"/>
    <x v="369"/>
    <s v="NA"/>
    <n v="50.015140045420097"/>
    <n v="24.987644151565"/>
    <n v="16.98828125"/>
    <n v="91.991065446985104"/>
    <s v="NA"/>
    <s v="NA"/>
    <s v="NA"/>
    <s v="NA"/>
    <s v="NA"/>
    <s v="NA"/>
    <s v="NA"/>
    <s v="NA"/>
    <s v="NA"/>
    <s v="NA"/>
  </r>
  <r>
    <s v="Bangladesh"/>
    <s v="Bangladesh"/>
    <s v="BGD"/>
    <s v="South Asia"/>
    <x v="28"/>
    <x v="7"/>
    <n v="2017"/>
    <x v="458"/>
    <s v="NA"/>
    <n v="10.003028009084"/>
    <n v="14.992586490939001"/>
    <n v="22.6510416666667"/>
    <n v="47.646656166689702"/>
    <s v="NA"/>
    <s v="NA"/>
    <s v="NA"/>
    <s v="NA"/>
    <s v="NA"/>
    <s v="NA"/>
    <s v="NA"/>
    <s v="NA"/>
    <s v="NA"/>
    <s v="NA"/>
  </r>
  <r>
    <s v="Bangladesh"/>
    <s v="Bangladesh"/>
    <s v="BGD"/>
    <s v="South Asia"/>
    <x v="28"/>
    <x v="7"/>
    <n v="2017"/>
    <x v="48"/>
    <s v="NA"/>
    <n v="1025.3103709311099"/>
    <n v="350.216825370675"/>
    <n v="244.087625"/>
    <n v="1619.61482130179"/>
    <s v="NA"/>
    <s v="NA"/>
    <s v="NA"/>
    <s v="NA"/>
    <s v="NA"/>
    <s v="NA"/>
    <s v="NA"/>
    <s v="NA"/>
    <s v="NA"/>
    <s v="NA"/>
  </r>
  <r>
    <s v="Bangladesh"/>
    <s v="Bangladesh"/>
    <s v="BGD"/>
    <s v="South Asia"/>
    <x v="28"/>
    <x v="7"/>
    <n v="2017"/>
    <x v="337"/>
    <s v="NA"/>
    <n v="50.015140045420097"/>
    <n v="48.536000000000001"/>
    <n v="34.792000000000002"/>
    <n v="133.34314004542"/>
    <s v="NA"/>
    <s v="NA"/>
    <s v="NA"/>
    <s v="NA"/>
    <s v="NA"/>
    <s v="NA"/>
    <s v="NA"/>
    <s v="NA"/>
    <s v="NA"/>
    <s v="NA"/>
  </r>
  <r>
    <s v="Bangladesh"/>
    <s v="Bangladesh"/>
    <s v="BGD"/>
    <s v="South Asia"/>
    <x v="28"/>
    <x v="7"/>
    <n v="2017"/>
    <x v="459"/>
    <s v="NA"/>
    <n v="10.003028009084"/>
    <n v="9.9950576606260295"/>
    <n v="10.19296875"/>
    <n v="30.191054419710099"/>
    <s v="NA"/>
    <s v="NA"/>
    <s v="NA"/>
    <s v="NA"/>
    <s v="NA"/>
    <s v="NA"/>
    <s v="NA"/>
    <s v="NA"/>
    <s v="NA"/>
    <s v="NA"/>
  </r>
  <r>
    <s v="Bangladesh"/>
    <s v="Bangladesh"/>
    <s v="BGD"/>
    <s v="South Asia"/>
    <x v="28"/>
    <x v="7"/>
    <n v="2017"/>
    <x v="460"/>
    <s v="NA"/>
    <n v="12.003633610900801"/>
    <n v="9.9950576606260295"/>
    <n v="11.3255208333333"/>
    <n v="33.324212104860202"/>
    <s v="NA"/>
    <s v="NA"/>
    <s v="NA"/>
    <s v="NA"/>
    <s v="NA"/>
    <s v="NA"/>
    <s v="NA"/>
    <s v="NA"/>
    <s v="NA"/>
    <s v="NA"/>
  </r>
  <r>
    <s v="Bangladesh"/>
    <s v="Bangladesh"/>
    <s v="BGD"/>
    <s v="South Asia"/>
    <x v="28"/>
    <x v="7"/>
    <n v="2017"/>
    <x v="20"/>
    <s v="NA"/>
    <n v="45.013626040878101"/>
    <n v="54.603000000000002"/>
    <n v="39.140999999999998"/>
    <n v="138.75762604087799"/>
    <s v="NA"/>
    <s v="NA"/>
    <s v="NA"/>
    <s v="NA"/>
    <s v="NA"/>
    <s v="NA"/>
    <s v="NA"/>
    <s v="NA"/>
    <s v="NA"/>
    <s v="NA"/>
  </r>
  <r>
    <s v="Bangladesh"/>
    <s v="Bangladesh"/>
    <s v="BGD"/>
    <s v="South Asia"/>
    <x v="28"/>
    <x v="7"/>
    <n v="2017"/>
    <x v="16"/>
    <s v="NA"/>
    <n v="20.006056018168099"/>
    <n v="9.9950576606260295"/>
    <n v="5.6627604166666696"/>
    <n v="35.663874095460699"/>
    <s v="NA"/>
    <s v="NA"/>
    <s v="NA"/>
    <s v="NA"/>
    <s v="NA"/>
    <s v="NA"/>
    <s v="NA"/>
    <s v="NA"/>
    <s v="NA"/>
    <s v="NA"/>
  </r>
  <r>
    <s v="Belarus"/>
    <s v="Belarus"/>
    <s v="BLR"/>
    <s v="Eastern Europe and Central Asia"/>
    <x v="28"/>
    <x v="7"/>
    <n v="2017"/>
    <x v="461"/>
    <s v="NA"/>
    <n v="1.1296045857736501"/>
    <n v="2.9542579138895801"/>
    <n v="5.3972898337747699"/>
    <n v="9.4811523334379899"/>
    <s v="NA"/>
    <s v="NA"/>
    <s v="NA"/>
    <s v="NA"/>
    <s v="NA"/>
    <s v="NA"/>
    <s v="NA"/>
    <s v="NA"/>
    <s v="NA"/>
    <s v="NA"/>
  </r>
  <r>
    <s v="Belarus"/>
    <s v="Belarus"/>
    <s v="BLR"/>
    <s v="Eastern Europe and Central Asia"/>
    <x v="28"/>
    <x v="7"/>
    <n v="2017"/>
    <x v="462"/>
    <s v="NA"/>
    <n v="0.43919026294879399"/>
    <n v="0.13589586403892101"/>
    <n v="0.40559633602700002"/>
    <n v="0.98068246301471496"/>
    <s v="NA"/>
    <s v="NA"/>
    <s v="NA"/>
    <s v="NA"/>
    <s v="NA"/>
    <s v="NA"/>
    <s v="NA"/>
    <s v="NA"/>
    <s v="NA"/>
    <s v="NA"/>
  </r>
  <r>
    <s v="Belarus"/>
    <s v="Belarus"/>
    <s v="BLR"/>
    <s v="Eastern Europe and Central Asia"/>
    <x v="28"/>
    <x v="7"/>
    <n v="2017"/>
    <x v="130"/>
    <s v="NA"/>
    <n v="42.586092883666502"/>
    <n v="0.88627737416687302"/>
    <n v="45.677063963612397"/>
    <n v="89.149434221445802"/>
    <s v="NA"/>
    <s v="NA"/>
    <s v="NA"/>
    <s v="NA"/>
    <s v="NA"/>
    <s v="NA"/>
    <s v="NA"/>
    <s v="NA"/>
    <s v="NA"/>
    <s v="NA"/>
  </r>
  <r>
    <s v="Belarus"/>
    <s v="Belarus"/>
    <s v="BLR"/>
    <s v="Eastern Europe and Central Asia"/>
    <x v="28"/>
    <x v="7"/>
    <n v="2017"/>
    <x v="19"/>
    <s v="NA"/>
    <n v="114.76782591460299"/>
    <n v="31.905985470007401"/>
    <n v="122.23861975382501"/>
    <n v="268.91243113843501"/>
    <s v="NA"/>
    <s v="NA"/>
    <s v="NA"/>
    <s v="NA"/>
    <s v="NA"/>
    <s v="NA"/>
    <s v="NA"/>
    <s v="NA"/>
    <s v="NA"/>
    <s v="NA"/>
  </r>
  <r>
    <s v="Belarus"/>
    <s v="Belarus"/>
    <s v="BLR"/>
    <s v="Eastern Europe and Central Asia"/>
    <x v="28"/>
    <x v="7"/>
    <n v="2017"/>
    <x v="241"/>
    <s v="NA"/>
    <n v="0"/>
    <n v="0"/>
    <n v="0"/>
    <n v="0"/>
    <s v="NA"/>
    <s v="NA"/>
    <s v="NA"/>
    <s v="NA"/>
    <s v="NA"/>
    <s v="NA"/>
    <s v="NA"/>
    <s v="NA"/>
    <s v="NA"/>
    <s v="NA"/>
  </r>
  <r>
    <s v="Belarus"/>
    <s v="Belarus"/>
    <s v="BLR"/>
    <s v="Eastern Europe and Central Asia"/>
    <x v="28"/>
    <x v="7"/>
    <n v="2017"/>
    <x v="457"/>
    <s v="NA"/>
    <n v="147.30043798488401"/>
    <n v="53.176642450012402"/>
    <n v="192.10353815768701"/>
    <n v="392.58061859258299"/>
    <s v="NA"/>
    <s v="NA"/>
    <s v="NA"/>
    <s v="NA"/>
    <s v="NA"/>
    <s v="NA"/>
    <s v="NA"/>
    <s v="NA"/>
    <s v="NA"/>
    <s v="NA"/>
  </r>
  <r>
    <s v="Belarus"/>
    <s v="Belarus"/>
    <s v="BLR"/>
    <s v="Eastern Europe and Central Asia"/>
    <x v="28"/>
    <x v="7"/>
    <n v="2017"/>
    <x v="369"/>
    <s v="NA"/>
    <n v="50.041483149772503"/>
    <n v="8.8627737416687395"/>
    <n v="71.763964826857006"/>
    <n v="130.66822171829801"/>
    <s v="NA"/>
    <s v="NA"/>
    <s v="NA"/>
    <s v="NA"/>
    <s v="NA"/>
    <s v="NA"/>
    <s v="NA"/>
    <s v="NA"/>
    <s v="NA"/>
    <s v="NA"/>
  </r>
  <r>
    <s v="Belarus"/>
    <s v="Belarus"/>
    <s v="BLR"/>
    <s v="Eastern Europe and Central Asia"/>
    <x v="28"/>
    <x v="7"/>
    <n v="2017"/>
    <x v="458"/>
    <s v="NA"/>
    <n v="55.576545620063499"/>
    <n v="15.066715360836801"/>
    <n v="53.972898337747701"/>
    <n v="124.616159318648"/>
    <s v="NA"/>
    <s v="NA"/>
    <s v="NA"/>
    <s v="NA"/>
    <s v="NA"/>
    <s v="NA"/>
    <s v="NA"/>
    <s v="NA"/>
    <s v="NA"/>
    <s v="NA"/>
  </r>
  <r>
    <s v="Belarus"/>
    <s v="Belarus"/>
    <s v="BLR"/>
    <s v="Eastern Europe and Central Asia"/>
    <x v="28"/>
    <x v="7"/>
    <n v="2017"/>
    <x v="48"/>
    <s v="NA"/>
    <n v="0"/>
    <n v="0"/>
    <n v="0"/>
    <n v="0"/>
    <s v="NA"/>
    <s v="NA"/>
    <s v="NA"/>
    <s v="NA"/>
    <s v="NA"/>
    <s v="NA"/>
    <s v="NA"/>
    <s v="NA"/>
    <s v="NA"/>
    <s v="NA"/>
  </r>
  <r>
    <s v="Belarus"/>
    <s v="Belarus"/>
    <s v="BLR"/>
    <s v="Eastern Europe and Central Asia"/>
    <x v="28"/>
    <x v="7"/>
    <n v="2017"/>
    <x v="337"/>
    <s v="NA"/>
    <n v="4.4054578845172303"/>
    <n v="2.6588321225006202"/>
    <n v="7.0964366332964497"/>
    <n v="14.1607266403143"/>
    <s v="NA"/>
    <s v="NA"/>
    <s v="NA"/>
    <s v="NA"/>
    <s v="NA"/>
    <s v="NA"/>
    <s v="NA"/>
    <s v="NA"/>
    <s v="NA"/>
    <s v="NA"/>
  </r>
  <r>
    <s v="Belarus"/>
    <s v="Belarus"/>
    <s v="BLR"/>
    <s v="Eastern Europe and Central Asia"/>
    <x v="28"/>
    <x v="7"/>
    <n v="2017"/>
    <x v="459"/>
    <s v="NA"/>
    <n v="0"/>
    <n v="0"/>
    <n v="0"/>
    <n v="0"/>
    <s v="NA"/>
    <s v="NA"/>
    <s v="NA"/>
    <s v="NA"/>
    <s v="NA"/>
    <s v="NA"/>
    <s v="NA"/>
    <s v="NA"/>
    <s v="NA"/>
    <s v="NA"/>
  </r>
  <r>
    <s v="Belarus"/>
    <s v="Belarus"/>
    <s v="BLR"/>
    <s v="Eastern Europe and Central Asia"/>
    <x v="28"/>
    <x v="7"/>
    <n v="2017"/>
    <x v="460"/>
    <s v="NA"/>
    <n v="16.831108328027401"/>
    <n v="7.7795458399092201"/>
    <n v="21.589159335099101"/>
    <n v="46.1998135030356"/>
    <s v="NA"/>
    <s v="NA"/>
    <s v="NA"/>
    <s v="NA"/>
    <s v="NA"/>
    <s v="NA"/>
    <s v="NA"/>
    <s v="NA"/>
    <s v="NA"/>
    <s v="NA"/>
  </r>
  <r>
    <s v="Belarus"/>
    <s v="Belarus"/>
    <s v="BLR"/>
    <s v="Eastern Europe and Central Asia"/>
    <x v="28"/>
    <x v="7"/>
    <n v="2017"/>
    <x v="20"/>
    <s v="NA"/>
    <n v="0.79072321004155299"/>
    <n v="0.49237631898159601"/>
    <n v="1.3992973643119799"/>
    <n v="2.6823968933351301"/>
    <s v="NA"/>
    <s v="NA"/>
    <s v="NA"/>
    <s v="NA"/>
    <s v="NA"/>
    <s v="NA"/>
    <s v="NA"/>
    <s v="NA"/>
    <s v="NA"/>
    <s v="NA"/>
  </r>
  <r>
    <s v="Belarus"/>
    <s v="Belarus"/>
    <s v="BLR"/>
    <s v="Eastern Europe and Central Asia"/>
    <x v="28"/>
    <x v="7"/>
    <n v="2017"/>
    <x v="16"/>
    <s v="NA"/>
    <n v="81.331530175702696"/>
    <n v="27.080697543987799"/>
    <n v="87.356135457761894"/>
    <n v="195.76836317745199"/>
    <s v="NA"/>
    <s v="NA"/>
    <s v="NA"/>
    <s v="NA"/>
    <s v="NA"/>
    <s v="NA"/>
    <s v="NA"/>
    <s v="NA"/>
    <s v="NA"/>
    <s v="NA"/>
  </r>
  <r>
    <s v="Brazil"/>
    <s v="Brazil"/>
    <s v="BRA"/>
    <s v="Latin America"/>
    <x v="28"/>
    <x v="7"/>
    <n v="2017"/>
    <x v="461"/>
    <s v="NA"/>
    <n v="163.56224231464699"/>
    <n v="172.93563914141399"/>
    <n v="136.12447679332701"/>
    <n v="472.62235824938898"/>
    <s v="NA"/>
    <s v="NA"/>
    <s v="NA"/>
    <s v="NA"/>
    <s v="NA"/>
    <s v="NA"/>
    <s v="NA"/>
    <s v="NA"/>
    <s v="NA"/>
    <s v="NA"/>
  </r>
  <r>
    <s v="Brazil"/>
    <s v="Brazil"/>
    <s v="BRA"/>
    <s v="Latin America"/>
    <x v="28"/>
    <x v="7"/>
    <n v="2017"/>
    <x v="462"/>
    <s v="NA"/>
    <n v="118.610632911392"/>
    <n v="58.157223821548797"/>
    <n v="120.211771751622"/>
    <n v="296.97962848456302"/>
    <s v="NA"/>
    <s v="NA"/>
    <s v="NA"/>
    <s v="NA"/>
    <s v="NA"/>
    <s v="NA"/>
    <s v="NA"/>
    <s v="NA"/>
    <s v="NA"/>
    <s v="NA"/>
  </r>
  <r>
    <s v="Brazil"/>
    <s v="Brazil"/>
    <s v="BRA"/>
    <s v="Latin America"/>
    <x v="28"/>
    <x v="7"/>
    <n v="2017"/>
    <x v="130"/>
    <s v="NA"/>
    <n v="79.174447946267094"/>
    <n v="40.910860900673399"/>
    <n v="21.555600444856299"/>
    <n v="141.64090929179699"/>
    <s v="NA"/>
    <s v="NA"/>
    <s v="NA"/>
    <s v="NA"/>
    <s v="NA"/>
    <s v="NA"/>
    <s v="NA"/>
    <s v="NA"/>
    <s v="NA"/>
    <s v="NA"/>
  </r>
  <r>
    <s v="Brazil"/>
    <s v="Brazil"/>
    <s v="BRA"/>
    <s v="Latin America"/>
    <x v="28"/>
    <x v="7"/>
    <n v="2017"/>
    <x v="19"/>
    <s v="NA"/>
    <n v="1059.4836269697801"/>
    <n v="571.66002962963"/>
    <n v="622.66945818350302"/>
    <n v="2253.8131147829099"/>
    <s v="NA"/>
    <s v="NA"/>
    <s v="NA"/>
    <s v="NA"/>
    <s v="NA"/>
    <s v="NA"/>
    <s v="NA"/>
    <s v="NA"/>
    <s v="NA"/>
    <s v="NA"/>
  </r>
  <r>
    <s v="Brazil"/>
    <s v="Brazil"/>
    <s v="BRA"/>
    <s v="Latin America"/>
    <x v="28"/>
    <x v="7"/>
    <n v="2017"/>
    <x v="241"/>
    <s v="NA"/>
    <n v="11.950086282614301"/>
    <n v="4.4080927609427603"/>
    <n v="17.341678554216902"/>
    <n v="33.699857597773899"/>
    <s v="NA"/>
    <s v="NA"/>
    <s v="NA"/>
    <s v="NA"/>
    <s v="NA"/>
    <s v="NA"/>
    <s v="NA"/>
    <s v="NA"/>
    <s v="NA"/>
    <s v="NA"/>
  </r>
  <r>
    <s v="Brazil"/>
    <s v="Brazil"/>
    <s v="BRA"/>
    <s v="Latin America"/>
    <x v="28"/>
    <x v="7"/>
    <n v="2017"/>
    <x v="457"/>
    <s v="NA"/>
    <n v="49.967904934125499"/>
    <n v="33.996715404040401"/>
    <n v="32.4983976088971"/>
    <n v="116.46301794706299"/>
    <s v="NA"/>
    <s v="NA"/>
    <s v="NA"/>
    <s v="NA"/>
    <s v="NA"/>
    <s v="NA"/>
    <s v="NA"/>
    <s v="NA"/>
    <s v="NA"/>
    <s v="NA"/>
  </r>
  <r>
    <s v="Brazil"/>
    <s v="Brazil"/>
    <s v="BRA"/>
    <s v="Latin America"/>
    <x v="28"/>
    <x v="7"/>
    <n v="2017"/>
    <x v="369"/>
    <s v="NA"/>
    <n v="854.23261792818403"/>
    <n v="524.32603356481502"/>
    <n v="698.02306142724694"/>
    <n v="2076.5817129202501"/>
    <s v="NA"/>
    <s v="NA"/>
    <s v="NA"/>
    <s v="NA"/>
    <s v="NA"/>
    <s v="NA"/>
    <s v="NA"/>
    <s v="NA"/>
    <s v="NA"/>
    <s v="NA"/>
  </r>
  <r>
    <s v="Brazil"/>
    <s v="Brazil"/>
    <s v="BRA"/>
    <s v="Latin America"/>
    <x v="28"/>
    <x v="7"/>
    <n v="2017"/>
    <x v="458"/>
    <s v="NA"/>
    <n v="7.9460521828984696"/>
    <n v="13.271279271885501"/>
    <n v="7.9698522706209403"/>
    <n v="29.1871837254049"/>
    <s v="NA"/>
    <s v="NA"/>
    <s v="NA"/>
    <s v="NA"/>
    <s v="NA"/>
    <s v="NA"/>
    <s v="NA"/>
    <s v="NA"/>
    <s v="NA"/>
    <s v="NA"/>
  </r>
  <r>
    <s v="Brazil"/>
    <s v="Brazil"/>
    <s v="BRA"/>
    <s v="Latin America"/>
    <x v="28"/>
    <x v="7"/>
    <n v="2017"/>
    <x v="48"/>
    <s v="NA"/>
    <n v="181.80795453371201"/>
    <n v="84.4297766835017"/>
    <n v="73.299641316033401"/>
    <n v="339.53737253324698"/>
    <s v="NA"/>
    <s v="NA"/>
    <s v="NA"/>
    <s v="NA"/>
    <s v="NA"/>
    <s v="NA"/>
    <s v="NA"/>
    <s v="NA"/>
    <s v="NA"/>
    <s v="NA"/>
  </r>
  <r>
    <s v="Brazil"/>
    <s v="Brazil"/>
    <s v="BRA"/>
    <s v="Latin America"/>
    <x v="28"/>
    <x v="7"/>
    <n v="2017"/>
    <x v="337"/>
    <s v="NA"/>
    <n v="37.913791785068497"/>
    <n v="51.234078135521898"/>
    <n v="41.494230861909202"/>
    <n v="130.64210078249999"/>
    <s v="NA"/>
    <s v="NA"/>
    <s v="NA"/>
    <s v="NA"/>
    <s v="NA"/>
    <s v="NA"/>
    <s v="NA"/>
    <s v="NA"/>
    <s v="NA"/>
    <s v="NA"/>
  </r>
  <r>
    <s v="Brazil"/>
    <s v="Brazil"/>
    <s v="BRA"/>
    <s v="Latin America"/>
    <x v="28"/>
    <x v="7"/>
    <n v="2017"/>
    <x v="459"/>
    <s v="NA"/>
    <n v="266.07471764401998"/>
    <n v="2693.2516749789602"/>
    <n v="2632.6472011862802"/>
    <n v="5591.9735938092599"/>
    <s v="NA"/>
    <s v="NA"/>
    <s v="NA"/>
    <s v="NA"/>
    <s v="NA"/>
    <s v="NA"/>
    <s v="NA"/>
    <s v="NA"/>
    <s v="NA"/>
    <s v="NA"/>
  </r>
  <r>
    <s v="Brazil"/>
    <s v="Brazil"/>
    <s v="BRA"/>
    <s v="Latin America"/>
    <x v="28"/>
    <x v="7"/>
    <n v="2017"/>
    <x v="460"/>
    <s v="NA"/>
    <n v="801.64303590803399"/>
    <n v="296.556240530303"/>
    <n v="833.82054428174195"/>
    <n v="1932.0198207200799"/>
    <s v="NA"/>
    <s v="NA"/>
    <s v="NA"/>
    <s v="NA"/>
    <s v="NA"/>
    <s v="NA"/>
    <s v="NA"/>
    <s v="NA"/>
    <s v="NA"/>
    <s v="NA"/>
  </r>
  <r>
    <s v="Brazil"/>
    <s v="Brazil"/>
    <s v="BRA"/>
    <s v="Latin America"/>
    <x v="28"/>
    <x v="7"/>
    <n v="2017"/>
    <x v="20"/>
    <s v="NA"/>
    <n v="60.241558253681198"/>
    <n v="86.044810669191904"/>
    <n v="74.911611436515301"/>
    <n v="221.197980359388"/>
    <s v="NA"/>
    <s v="NA"/>
    <s v="NA"/>
    <s v="NA"/>
    <s v="NA"/>
    <s v="NA"/>
    <s v="NA"/>
    <s v="NA"/>
    <s v="NA"/>
    <s v="NA"/>
  </r>
  <r>
    <s v="Brazil"/>
    <s v="Brazil"/>
    <s v="BRA"/>
    <s v="Latin America"/>
    <x v="28"/>
    <x v="7"/>
    <n v="2017"/>
    <x v="16"/>
    <s v="NA"/>
    <n v="179.39133040557999"/>
    <n v="120.917544507576"/>
    <n v="82.332473883225205"/>
    <n v="382.64134879638101"/>
    <s v="NA"/>
    <s v="NA"/>
    <s v="NA"/>
    <s v="NA"/>
    <s v="NA"/>
    <s v="NA"/>
    <s v="NA"/>
    <s v="NA"/>
    <s v="NA"/>
    <s v="NA"/>
  </r>
  <r>
    <s v="Canada"/>
    <s v="Canada"/>
    <s v="CAN"/>
    <s v="North America"/>
    <x v="28"/>
    <x v="7"/>
    <n v="2017"/>
    <x v="461"/>
    <s v="NA"/>
    <n v="0"/>
    <n v="0"/>
    <n v="0"/>
    <n v="0"/>
    <s v="NA"/>
    <s v="NA"/>
    <s v="NA"/>
    <s v="NA"/>
    <s v="NA"/>
    <s v="NA"/>
    <s v="NA"/>
    <s v="NA"/>
    <s v="NA"/>
    <s v="NA"/>
  </r>
  <r>
    <s v="Canada"/>
    <s v="Canada"/>
    <s v="CAN"/>
    <s v="North America"/>
    <x v="28"/>
    <x v="7"/>
    <n v="2017"/>
    <x v="462"/>
    <s v="NA"/>
    <n v="19.976218616262798"/>
    <n v="5.74479768462135"/>
    <n v="5.8113312282829099"/>
    <n v="31.532347529167101"/>
    <s v="NA"/>
    <s v="NA"/>
    <s v="NA"/>
    <s v="NA"/>
    <s v="NA"/>
    <s v="NA"/>
    <s v="NA"/>
    <s v="NA"/>
    <s v="NA"/>
    <s v="NA"/>
  </r>
  <r>
    <s v="Canada"/>
    <s v="Canada"/>
    <s v="CAN"/>
    <s v="North America"/>
    <x v="28"/>
    <x v="7"/>
    <n v="2017"/>
    <x v="130"/>
    <s v="NA"/>
    <n v="60.873038762836302"/>
    <n v="0"/>
    <n v="0"/>
    <n v="60.873038762836302"/>
    <s v="NA"/>
    <s v="NA"/>
    <s v="NA"/>
    <s v="NA"/>
    <s v="NA"/>
    <s v="NA"/>
    <s v="NA"/>
    <s v="NA"/>
    <s v="NA"/>
    <s v="NA"/>
  </r>
  <r>
    <s v="Canada"/>
    <s v="Canada"/>
    <s v="CAN"/>
    <s v="North America"/>
    <x v="28"/>
    <x v="7"/>
    <n v="2017"/>
    <x v="19"/>
    <s v="NA"/>
    <n v="200.85263104919301"/>
    <n v="59.470410562388601"/>
    <n v="90.238753312022197"/>
    <n v="350.561794923604"/>
    <s v="NA"/>
    <s v="NA"/>
    <s v="NA"/>
    <s v="NA"/>
    <s v="NA"/>
    <s v="NA"/>
    <s v="NA"/>
    <s v="NA"/>
    <s v="NA"/>
    <s v="NA"/>
  </r>
  <r>
    <s v="Canada"/>
    <s v="Canada"/>
    <s v="CAN"/>
    <s v="North America"/>
    <x v="28"/>
    <x v="7"/>
    <n v="2017"/>
    <x v="241"/>
    <s v="NA"/>
    <n v="0"/>
    <n v="0"/>
    <n v="0"/>
    <n v="0"/>
    <s v="NA"/>
    <s v="NA"/>
    <s v="NA"/>
    <s v="NA"/>
    <s v="NA"/>
    <s v="NA"/>
    <s v="NA"/>
    <s v="NA"/>
    <s v="NA"/>
    <s v="NA"/>
  </r>
  <r>
    <s v="Canada"/>
    <s v="Canada"/>
    <s v="CAN"/>
    <s v="North America"/>
    <x v="28"/>
    <x v="7"/>
    <n v="2017"/>
    <x v="457"/>
    <s v="NA"/>
    <n v="330.25214490967301"/>
    <n v="104.13200233526"/>
    <n v="39.012220102476299"/>
    <n v="473.39636734740998"/>
    <s v="NA"/>
    <s v="NA"/>
    <s v="NA"/>
    <s v="NA"/>
    <s v="NA"/>
    <s v="NA"/>
    <s v="NA"/>
    <s v="NA"/>
    <s v="NA"/>
    <s v="NA"/>
  </r>
  <r>
    <s v="Canada"/>
    <s v="Canada"/>
    <s v="CAN"/>
    <s v="North America"/>
    <x v="28"/>
    <x v="7"/>
    <n v="2017"/>
    <x v="369"/>
    <s v="NA"/>
    <n v="156.23250358715799"/>
    <n v="128.575314824164"/>
    <n v="66.436889132318399"/>
    <n v="351.24470754364103"/>
    <s v="NA"/>
    <s v="NA"/>
    <s v="NA"/>
    <s v="NA"/>
    <s v="NA"/>
    <s v="NA"/>
    <s v="NA"/>
    <s v="NA"/>
    <s v="NA"/>
    <s v="NA"/>
  </r>
  <r>
    <s v="Canada"/>
    <s v="Canada"/>
    <s v="CAN"/>
    <s v="North America"/>
    <x v="28"/>
    <x v="7"/>
    <n v="2017"/>
    <x v="458"/>
    <s v="NA"/>
    <n v="980.31638651660103"/>
    <n v="311.637268687475"/>
    <n v="57.193902830307202"/>
    <n v="1349.1475580343799"/>
    <s v="NA"/>
    <s v="NA"/>
    <s v="NA"/>
    <s v="NA"/>
    <s v="NA"/>
    <s v="NA"/>
    <s v="NA"/>
    <s v="NA"/>
    <s v="NA"/>
    <s v="NA"/>
  </r>
  <r>
    <s v="Canada"/>
    <s v="Canada"/>
    <s v="CAN"/>
    <s v="North America"/>
    <x v="28"/>
    <x v="7"/>
    <n v="2017"/>
    <x v="48"/>
    <s v="NA"/>
    <n v="0"/>
    <n v="0"/>
    <n v="0"/>
    <n v="0"/>
    <s v="NA"/>
    <s v="NA"/>
    <s v="NA"/>
    <s v="NA"/>
    <s v="NA"/>
    <s v="NA"/>
    <s v="NA"/>
    <s v="NA"/>
    <s v="NA"/>
    <s v="NA"/>
  </r>
  <r>
    <s v="Canada"/>
    <s v="Canada"/>
    <s v="CAN"/>
    <s v="North America"/>
    <x v="28"/>
    <x v="7"/>
    <n v="2017"/>
    <x v="337"/>
    <s v="NA"/>
    <n v="24.964655531300401"/>
    <n v="7.1793815460563302"/>
    <n v="7.2625297649807701"/>
    <n v="39.406566842337497"/>
    <s v="NA"/>
    <s v="NA"/>
    <s v="NA"/>
    <s v="NA"/>
    <s v="NA"/>
    <s v="NA"/>
    <s v="NA"/>
    <s v="NA"/>
    <s v="NA"/>
    <s v="NA"/>
  </r>
  <r>
    <s v="Canada"/>
    <s v="Canada"/>
    <s v="CAN"/>
    <s v="North America"/>
    <x v="28"/>
    <x v="7"/>
    <n v="2017"/>
    <x v="459"/>
    <s v="NA"/>
    <n v="14.890323673026"/>
    <n v="86.467230719784695"/>
    <n v="29.9892526286479"/>
    <n v="131.346807021459"/>
    <s v="NA"/>
    <s v="NA"/>
    <s v="NA"/>
    <s v="NA"/>
    <s v="NA"/>
    <s v="NA"/>
    <s v="NA"/>
    <s v="NA"/>
    <s v="NA"/>
    <s v="NA"/>
  </r>
  <r>
    <s v="Canada"/>
    <s v="Canada"/>
    <s v="CAN"/>
    <s v="North America"/>
    <x v="28"/>
    <x v="7"/>
    <n v="2017"/>
    <x v="460"/>
    <s v="NA"/>
    <n v="1.0567983059938899"/>
    <n v="0.32757413197422203"/>
    <n v="0.33136794143603299"/>
    <n v="1.7157403794041399"/>
    <s v="NA"/>
    <s v="NA"/>
    <s v="NA"/>
    <s v="NA"/>
    <s v="NA"/>
    <s v="NA"/>
    <s v="NA"/>
    <s v="NA"/>
    <s v="NA"/>
    <s v="NA"/>
  </r>
  <r>
    <s v="Canada"/>
    <s v="Canada"/>
    <s v="CAN"/>
    <s v="North America"/>
    <x v="28"/>
    <x v="7"/>
    <n v="2017"/>
    <x v="20"/>
    <s v="NA"/>
    <n v="12.465431544997299"/>
    <n v="3.5848317268217702"/>
    <n v="3.6263495610971699"/>
    <n v="19.676612832916199"/>
    <s v="NA"/>
    <s v="NA"/>
    <s v="NA"/>
    <s v="NA"/>
    <s v="NA"/>
    <s v="NA"/>
    <s v="NA"/>
    <s v="NA"/>
    <s v="NA"/>
    <s v="NA"/>
  </r>
  <r>
    <s v="Canada"/>
    <s v="Canada"/>
    <s v="CAN"/>
    <s v="North America"/>
    <x v="28"/>
    <x v="7"/>
    <n v="2017"/>
    <x v="16"/>
    <s v="NA"/>
    <n v="773.11986750295705"/>
    <n v="241.88118778145301"/>
    <n v="100.09740349843101"/>
    <n v="1115.09845878284"/>
    <s v="NA"/>
    <s v="NA"/>
    <s v="NA"/>
    <s v="NA"/>
    <s v="NA"/>
    <s v="NA"/>
    <s v="NA"/>
    <s v="NA"/>
    <s v="NA"/>
    <s v="NA"/>
  </r>
  <r>
    <s v="Chile"/>
    <s v="Chile"/>
    <s v="CHL"/>
    <s v="Latin America"/>
    <x v="28"/>
    <x v="7"/>
    <n v="2017"/>
    <x v="461"/>
    <s v="NA"/>
    <n v="0.38621378621378599"/>
    <n v="0.25800000000000001"/>
    <n v="0.20119999999999999"/>
    <n v="0.84541378621378604"/>
    <s v="NA"/>
    <s v="NA"/>
    <s v="NA"/>
    <s v="NA"/>
    <s v="NA"/>
    <s v="NA"/>
    <s v="NA"/>
    <s v="NA"/>
    <s v="NA"/>
    <s v="NA"/>
  </r>
  <r>
    <s v="Chile"/>
    <s v="Chile"/>
    <s v="CHL"/>
    <s v="Latin America"/>
    <x v="28"/>
    <x v="7"/>
    <n v="2017"/>
    <x v="462"/>
    <s v="NA"/>
    <n v="32.828171828171797"/>
    <n v="10.32"/>
    <n v="36.216000000000001"/>
    <n v="79.364171828171806"/>
    <s v="NA"/>
    <s v="NA"/>
    <s v="NA"/>
    <s v="NA"/>
    <s v="NA"/>
    <s v="NA"/>
    <s v="NA"/>
    <s v="NA"/>
    <s v="NA"/>
    <s v="NA"/>
  </r>
  <r>
    <s v="Chile"/>
    <s v="Chile"/>
    <s v="CHL"/>
    <s v="Latin America"/>
    <x v="28"/>
    <x v="7"/>
    <n v="2017"/>
    <x v="130"/>
    <s v="NA"/>
    <n v="38.621378621378597"/>
    <n v="41.795999999999999"/>
    <n v="15.09"/>
    <n v="95.507378621378606"/>
    <s v="NA"/>
    <s v="NA"/>
    <s v="NA"/>
    <s v="NA"/>
    <s v="NA"/>
    <s v="NA"/>
    <s v="NA"/>
    <s v="NA"/>
    <s v="NA"/>
    <s v="NA"/>
  </r>
  <r>
    <s v="Chile"/>
    <s v="Chile"/>
    <s v="CHL"/>
    <s v="Latin America"/>
    <x v="28"/>
    <x v="7"/>
    <n v="2017"/>
    <x v="19"/>
    <s v="NA"/>
    <n v="25.103896103896101"/>
    <n v="8.6430000000000007"/>
    <n v="8.3498000000000001"/>
    <n v="42.0966961038961"/>
    <s v="NA"/>
    <s v="NA"/>
    <s v="NA"/>
    <s v="NA"/>
    <s v="NA"/>
    <s v="NA"/>
    <s v="NA"/>
    <s v="NA"/>
    <s v="NA"/>
    <s v="NA"/>
  </r>
  <r>
    <s v="Chile"/>
    <s v="Chile"/>
    <s v="CHL"/>
    <s v="Latin America"/>
    <x v="28"/>
    <x v="7"/>
    <n v="2017"/>
    <x v="241"/>
    <s v="NA"/>
    <n v="0"/>
    <n v="0"/>
    <n v="0"/>
    <n v="0"/>
    <s v="NA"/>
    <s v="NA"/>
    <s v="NA"/>
    <s v="NA"/>
    <s v="NA"/>
    <s v="NA"/>
    <s v="NA"/>
    <s v="NA"/>
    <s v="NA"/>
    <s v="NA"/>
  </r>
  <r>
    <s v="Chile"/>
    <s v="Chile"/>
    <s v="CHL"/>
    <s v="Latin America"/>
    <x v="28"/>
    <x v="7"/>
    <n v="2017"/>
    <x v="457"/>
    <s v="NA"/>
    <n v="12.7450549450549"/>
    <n v="8.6430000000000007"/>
    <n v="2.4144000000000001"/>
    <n v="23.802454945055"/>
    <s v="NA"/>
    <s v="NA"/>
    <s v="NA"/>
    <s v="NA"/>
    <s v="NA"/>
    <s v="NA"/>
    <s v="NA"/>
    <s v="NA"/>
    <s v="NA"/>
    <s v="NA"/>
  </r>
  <r>
    <s v="Chile"/>
    <s v="Chile"/>
    <s v="CHL"/>
    <s v="Latin America"/>
    <x v="28"/>
    <x v="7"/>
    <n v="2017"/>
    <x v="369"/>
    <s v="NA"/>
    <n v="28.966033966034001"/>
    <n v="19.350000000000001"/>
    <n v="7.0420000000000096"/>
    <n v="55.358033966034"/>
    <s v="NA"/>
    <s v="NA"/>
    <s v="NA"/>
    <s v="NA"/>
    <s v="NA"/>
    <s v="NA"/>
    <s v="NA"/>
    <s v="NA"/>
    <s v="NA"/>
    <s v="NA"/>
  </r>
  <r>
    <s v="Chile"/>
    <s v="Chile"/>
    <s v="CHL"/>
    <s v="Latin America"/>
    <x v="28"/>
    <x v="7"/>
    <n v="2017"/>
    <x v="458"/>
    <s v="NA"/>
    <n v="1.54485514485515"/>
    <n v="0.77400000000000002"/>
    <n v="1.2072000000000001"/>
    <n v="3.52605514485515"/>
    <s v="NA"/>
    <s v="NA"/>
    <s v="NA"/>
    <s v="NA"/>
    <s v="NA"/>
    <s v="NA"/>
    <s v="NA"/>
    <s v="NA"/>
    <s v="NA"/>
    <s v="NA"/>
  </r>
  <r>
    <s v="Chile"/>
    <s v="Chile"/>
    <s v="CHL"/>
    <s v="Latin America"/>
    <x v="28"/>
    <x v="7"/>
    <n v="2017"/>
    <x v="48"/>
    <s v="NA"/>
    <n v="1.54485514485515"/>
    <n v="1.548"/>
    <n v="2.4144000000000001"/>
    <n v="5.5072551448551499"/>
    <s v="NA"/>
    <s v="NA"/>
    <s v="NA"/>
    <s v="NA"/>
    <s v="NA"/>
    <s v="NA"/>
    <s v="NA"/>
    <s v="NA"/>
    <s v="NA"/>
    <s v="NA"/>
  </r>
  <r>
    <s v="Chile"/>
    <s v="Chile"/>
    <s v="CHL"/>
    <s v="Latin America"/>
    <x v="28"/>
    <x v="7"/>
    <n v="2017"/>
    <x v="337"/>
    <s v="NA"/>
    <n v="5.7932067932067897"/>
    <n v="9.0299999999999994"/>
    <n v="9.0540000000000003"/>
    <n v="23.877206793206799"/>
    <s v="NA"/>
    <s v="NA"/>
    <s v="NA"/>
    <s v="NA"/>
    <s v="NA"/>
    <s v="NA"/>
    <s v="NA"/>
    <s v="NA"/>
    <s v="NA"/>
    <s v="NA"/>
  </r>
  <r>
    <s v="Chile"/>
    <s v="Chile"/>
    <s v="CHL"/>
    <s v="Latin America"/>
    <x v="28"/>
    <x v="7"/>
    <n v="2017"/>
    <x v="459"/>
    <s v="NA"/>
    <n v="0"/>
    <n v="0"/>
    <n v="0"/>
    <n v="0"/>
    <s v="NA"/>
    <s v="NA"/>
    <s v="NA"/>
    <s v="NA"/>
    <s v="NA"/>
    <s v="NA"/>
    <s v="NA"/>
    <s v="NA"/>
    <s v="NA"/>
    <s v="NA"/>
  </r>
  <r>
    <s v="Chile"/>
    <s v="Chile"/>
    <s v="CHL"/>
    <s v="Latin America"/>
    <x v="28"/>
    <x v="7"/>
    <n v="2017"/>
    <x v="460"/>
    <s v="NA"/>
    <n v="2.5103896103896099"/>
    <n v="1.548"/>
    <n v="4.5270000000000001"/>
    <n v="8.5853896103896101"/>
    <s v="NA"/>
    <s v="NA"/>
    <s v="NA"/>
    <s v="NA"/>
    <s v="NA"/>
    <s v="NA"/>
    <s v="NA"/>
    <s v="NA"/>
    <s v="NA"/>
    <s v="NA"/>
  </r>
  <r>
    <s v="Chile"/>
    <s v="Chile"/>
    <s v="CHL"/>
    <s v="Latin America"/>
    <x v="28"/>
    <x v="7"/>
    <n v="2017"/>
    <x v="20"/>
    <s v="NA"/>
    <n v="6.5656343656343701"/>
    <n v="3.87"/>
    <n v="8.048"/>
    <n v="18.483634365634401"/>
    <s v="NA"/>
    <s v="NA"/>
    <s v="NA"/>
    <s v="NA"/>
    <s v="NA"/>
    <s v="NA"/>
    <s v="NA"/>
    <s v="NA"/>
    <s v="NA"/>
    <s v="NA"/>
  </r>
  <r>
    <s v="Chile"/>
    <s v="Chile"/>
    <s v="CHL"/>
    <s v="Latin America"/>
    <x v="28"/>
    <x v="7"/>
    <n v="2017"/>
    <x v="16"/>
    <s v="NA"/>
    <n v="36.690309690309697"/>
    <n v="23.22"/>
    <n v="6.0359999999999996"/>
    <n v="65.946309690309704"/>
    <s v="NA"/>
    <s v="NA"/>
    <s v="NA"/>
    <s v="NA"/>
    <s v="NA"/>
    <s v="NA"/>
    <s v="NA"/>
    <s v="NA"/>
    <s v="NA"/>
    <s v="NA"/>
  </r>
  <r>
    <s v="China"/>
    <s v="China"/>
    <s v="CHN"/>
    <s v="East Asia"/>
    <x v="28"/>
    <x v="7"/>
    <n v="2017"/>
    <x v="461"/>
    <s v="NA"/>
    <n v="729.47469999999998"/>
    <n v="533.87950000000001"/>
    <n v="196.22399999999999"/>
    <n v="1459.5781999999999"/>
    <s v="NA"/>
    <s v="NA"/>
    <s v="NA"/>
    <s v="NA"/>
    <s v="NA"/>
    <s v="NA"/>
    <s v="NA"/>
    <s v="NA"/>
    <s v="NA"/>
    <s v="NA"/>
  </r>
  <r>
    <s v="China"/>
    <s v="China"/>
    <s v="CHN"/>
    <s v="East Asia"/>
    <x v="28"/>
    <x v="7"/>
    <n v="2017"/>
    <x v="462"/>
    <s v="NA"/>
    <n v="3395.8305"/>
    <n v="2898.203"/>
    <n v="1635.2"/>
    <n v="7929.2335000000003"/>
    <s v="NA"/>
    <s v="NA"/>
    <s v="NA"/>
    <s v="NA"/>
    <s v="NA"/>
    <s v="NA"/>
    <s v="NA"/>
    <s v="NA"/>
    <s v="NA"/>
    <s v="NA"/>
  </r>
  <r>
    <s v="China"/>
    <s v="China"/>
    <s v="CHN"/>
    <s v="East Asia"/>
    <x v="28"/>
    <x v="7"/>
    <n v="2017"/>
    <x v="130"/>
    <s v="NA"/>
    <n v="503.08600000000001"/>
    <n v="610.14800000000002"/>
    <n v="245.28"/>
    <n v="1358.5139999999999"/>
    <s v="NA"/>
    <s v="NA"/>
    <s v="NA"/>
    <s v="NA"/>
    <s v="NA"/>
    <s v="NA"/>
    <s v="NA"/>
    <s v="NA"/>
    <s v="NA"/>
    <s v="NA"/>
  </r>
  <r>
    <s v="China"/>
    <s v="China"/>
    <s v="CHN"/>
    <s v="East Asia"/>
    <x v="28"/>
    <x v="7"/>
    <n v="2017"/>
    <x v="19"/>
    <s v="NA"/>
    <n v="4653.5455000000002"/>
    <n v="1815.1903"/>
    <n v="825.77599999999995"/>
    <n v="7294.5118000000002"/>
    <s v="NA"/>
    <s v="NA"/>
    <s v="NA"/>
    <s v="NA"/>
    <s v="NA"/>
    <s v="NA"/>
    <s v="NA"/>
    <s v="NA"/>
    <s v="NA"/>
    <s v="NA"/>
  </r>
  <r>
    <s v="China"/>
    <s v="China"/>
    <s v="CHN"/>
    <s v="East Asia"/>
    <x v="28"/>
    <x v="7"/>
    <n v="2017"/>
    <x v="241"/>
    <s v="NA"/>
    <n v="5.4013957483358404"/>
    <n v="2.5214811141416602"/>
    <n v="7.8615384615384603"/>
    <n v="15.784415324016001"/>
    <s v="NA"/>
    <s v="NA"/>
    <s v="NA"/>
    <s v="NA"/>
    <s v="NA"/>
    <s v="NA"/>
    <s v="NA"/>
    <s v="NA"/>
    <s v="NA"/>
    <s v="NA"/>
  </r>
  <r>
    <s v="China"/>
    <s v="China"/>
    <s v="CHN"/>
    <s v="East Asia"/>
    <x v="28"/>
    <x v="7"/>
    <n v="2017"/>
    <x v="457"/>
    <s v="NA"/>
    <n v="201.23439999999999"/>
    <n v="122.0296"/>
    <n v="40.880000000000003"/>
    <n v="364.14400000000001"/>
    <s v="NA"/>
    <s v="NA"/>
    <s v="NA"/>
    <s v="NA"/>
    <s v="NA"/>
    <s v="NA"/>
    <s v="NA"/>
    <s v="NA"/>
    <s v="NA"/>
    <s v="NA"/>
  </r>
  <r>
    <s v="China"/>
    <s v="China"/>
    <s v="CHN"/>
    <s v="East Asia"/>
    <x v="28"/>
    <x v="7"/>
    <n v="2017"/>
    <x v="369"/>
    <s v="NA"/>
    <n v="1327.7765042516601"/>
    <n v="714.40241888585797"/>
    <n v="245.59446153846099"/>
    <n v="2287.7733846759802"/>
    <s v="NA"/>
    <s v="NA"/>
    <s v="NA"/>
    <s v="NA"/>
    <s v="NA"/>
    <s v="NA"/>
    <s v="NA"/>
    <s v="NA"/>
    <s v="NA"/>
    <s v="NA"/>
  </r>
  <r>
    <s v="China"/>
    <s v="China"/>
    <s v="CHN"/>
    <s v="East Asia"/>
    <x v="28"/>
    <x v="7"/>
    <n v="2017"/>
    <x v="458"/>
    <s v="NA"/>
    <n v="754.62900000000002"/>
    <n v="564.38689999999997"/>
    <n v="106.288"/>
    <n v="1425.3039000000001"/>
    <s v="NA"/>
    <s v="NA"/>
    <s v="NA"/>
    <s v="NA"/>
    <s v="NA"/>
    <s v="NA"/>
    <s v="NA"/>
    <s v="NA"/>
    <s v="NA"/>
    <s v="NA"/>
  </r>
  <r>
    <s v="China"/>
    <s v="China"/>
    <s v="CHN"/>
    <s v="East Asia"/>
    <x v="28"/>
    <x v="7"/>
    <n v="2017"/>
    <x v="48"/>
    <s v="NA"/>
    <n v="3898.9164999999998"/>
    <n v="1769.4292"/>
    <n v="1152.816"/>
    <n v="6821.1616999999997"/>
    <s v="NA"/>
    <s v="NA"/>
    <s v="NA"/>
    <s v="NA"/>
    <s v="NA"/>
    <s v="NA"/>
    <s v="NA"/>
    <s v="NA"/>
    <s v="NA"/>
    <s v="NA"/>
  </r>
  <r>
    <s v="China"/>
    <s v="China"/>
    <s v="CHN"/>
    <s v="East Asia"/>
    <x v="28"/>
    <x v="7"/>
    <n v="2017"/>
    <x v="337"/>
    <s v="NA"/>
    <n v="955.86339999999996"/>
    <n v="518.62580000000003"/>
    <n v="171.696"/>
    <n v="1646.1851999999999"/>
    <s v="NA"/>
    <s v="NA"/>
    <s v="NA"/>
    <s v="NA"/>
    <s v="NA"/>
    <s v="NA"/>
    <s v="NA"/>
    <s v="NA"/>
    <s v="NA"/>
    <s v="NA"/>
  </r>
  <r>
    <s v="China"/>
    <s v="China"/>
    <s v="CHN"/>
    <s v="East Asia"/>
    <x v="28"/>
    <x v="7"/>
    <n v="2017"/>
    <x v="459"/>
    <s v="NA"/>
    <n v="201.23439999999999"/>
    <n v="228.80549999999999"/>
    <n v="73.584000000000003"/>
    <n v="503.62389999999999"/>
    <s v="NA"/>
    <s v="NA"/>
    <s v="NA"/>
    <s v="NA"/>
    <s v="NA"/>
    <s v="NA"/>
    <s v="NA"/>
    <s v="NA"/>
    <s v="NA"/>
    <s v="NA"/>
  </r>
  <r>
    <s v="China"/>
    <s v="China"/>
    <s v="CHN"/>
    <s v="East Asia"/>
    <x v="28"/>
    <x v="7"/>
    <n v="2017"/>
    <x v="460"/>
    <s v="NA"/>
    <n v="477.93169999999998"/>
    <n v="335.58139999999997"/>
    <n v="138.99199999999999"/>
    <n v="952.50509999999997"/>
    <s v="NA"/>
    <s v="NA"/>
    <s v="NA"/>
    <s v="NA"/>
    <s v="NA"/>
    <s v="NA"/>
    <s v="NA"/>
    <s v="NA"/>
    <s v="NA"/>
    <s v="NA"/>
  </r>
  <r>
    <s v="China"/>
    <s v="China"/>
    <s v="CHN"/>
    <s v="East Asia"/>
    <x v="28"/>
    <x v="7"/>
    <n v="2017"/>
    <x v="20"/>
    <s v="NA"/>
    <n v="4653.5455000000002"/>
    <n v="3127.0084999999999"/>
    <n v="2371.04"/>
    <n v="10151.593999999999"/>
    <s v="NA"/>
    <s v="NA"/>
    <s v="NA"/>
    <s v="NA"/>
    <s v="NA"/>
    <s v="NA"/>
    <s v="NA"/>
    <s v="NA"/>
    <s v="NA"/>
    <s v="NA"/>
  </r>
  <r>
    <s v="China"/>
    <s v="China"/>
    <s v="CHN"/>
    <s v="East Asia"/>
    <x v="28"/>
    <x v="7"/>
    <n v="2017"/>
    <x v="16"/>
    <s v="NA"/>
    <n v="3395.8305"/>
    <n v="2013.4884"/>
    <n v="964.76800000000003"/>
    <n v="6374.0869000000002"/>
    <s v="NA"/>
    <s v="NA"/>
    <s v="NA"/>
    <s v="NA"/>
    <s v="NA"/>
    <s v="NA"/>
    <s v="NA"/>
    <s v="NA"/>
    <s v="NA"/>
    <s v="NA"/>
  </r>
  <r>
    <s v="Egypt"/>
    <s v="Egypt"/>
    <s v="EGY"/>
    <s v="Africa"/>
    <x v="28"/>
    <x v="7"/>
    <n v="2017"/>
    <x v="461"/>
    <s v="NA"/>
    <n v="33.573076923076897"/>
    <n v="7.0388888888888896"/>
    <n v="2"/>
    <n v="42.611965811965803"/>
    <s v="NA"/>
    <s v="NA"/>
    <s v="NA"/>
    <s v="NA"/>
    <s v="NA"/>
    <s v="NA"/>
    <s v="NA"/>
    <s v="NA"/>
    <s v="NA"/>
    <s v="NA"/>
  </r>
  <r>
    <s v="Egypt"/>
    <s v="Egypt"/>
    <s v="EGY"/>
    <s v="Africa"/>
    <x v="28"/>
    <x v="7"/>
    <n v="2017"/>
    <x v="462"/>
    <s v="NA"/>
    <n v="90.167692307692306"/>
    <n v="20.1111111111111"/>
    <n v="9"/>
    <n v="119.27880341880299"/>
    <s v="NA"/>
    <s v="NA"/>
    <s v="NA"/>
    <s v="NA"/>
    <s v="NA"/>
    <s v="NA"/>
    <s v="NA"/>
    <s v="NA"/>
    <s v="NA"/>
    <s v="NA"/>
  </r>
  <r>
    <s v="Egypt"/>
    <s v="Egypt"/>
    <s v="EGY"/>
    <s v="Africa"/>
    <x v="28"/>
    <x v="7"/>
    <n v="2017"/>
    <x v="130"/>
    <s v="NA"/>
    <n v="0"/>
    <n v="0"/>
    <n v="0"/>
    <n v="0"/>
    <s v="NA"/>
    <s v="NA"/>
    <s v="NA"/>
    <s v="NA"/>
    <s v="NA"/>
    <s v="NA"/>
    <s v="NA"/>
    <s v="NA"/>
    <s v="NA"/>
    <s v="NA"/>
  </r>
  <r>
    <s v="Egypt"/>
    <s v="Egypt"/>
    <s v="EGY"/>
    <s v="Africa"/>
    <x v="28"/>
    <x v="7"/>
    <n v="2017"/>
    <x v="19"/>
    <s v="NA"/>
    <n v="266.10500384615398"/>
    <n v="24.776888888888902"/>
    <n v="8"/>
    <n v="298.88189273504298"/>
    <s v="NA"/>
    <s v="NA"/>
    <s v="NA"/>
    <s v="NA"/>
    <s v="NA"/>
    <s v="NA"/>
    <s v="NA"/>
    <s v="NA"/>
    <s v="NA"/>
    <s v="NA"/>
  </r>
  <r>
    <s v="Egypt"/>
    <s v="Egypt"/>
    <s v="EGY"/>
    <s v="Africa"/>
    <x v="28"/>
    <x v="7"/>
    <n v="2017"/>
    <x v="241"/>
    <s v="NA"/>
    <n v="0"/>
    <n v="0"/>
    <n v="0"/>
    <n v="0"/>
    <s v="NA"/>
    <s v="NA"/>
    <s v="NA"/>
    <s v="NA"/>
    <s v="NA"/>
    <s v="NA"/>
    <s v="NA"/>
    <s v="NA"/>
    <s v="NA"/>
    <s v="NA"/>
  </r>
  <r>
    <s v="Egypt"/>
    <s v="Egypt"/>
    <s v="EGY"/>
    <s v="Africa"/>
    <x v="28"/>
    <x v="7"/>
    <n v="2017"/>
    <x v="457"/>
    <s v="NA"/>
    <n v="17.266153846153799"/>
    <n v="8.0444444444444407"/>
    <n v="3"/>
    <n v="28.3105982905983"/>
    <s v="NA"/>
    <s v="NA"/>
    <s v="NA"/>
    <s v="NA"/>
    <s v="NA"/>
    <s v="NA"/>
    <s v="NA"/>
    <s v="NA"/>
    <s v="NA"/>
    <s v="NA"/>
  </r>
  <r>
    <s v="Egypt"/>
    <s v="Egypt"/>
    <s v="EGY"/>
    <s v="Africa"/>
    <x v="28"/>
    <x v="7"/>
    <n v="2017"/>
    <x v="369"/>
    <s v="NA"/>
    <n v="41.246923076923203"/>
    <n v="10.0555555555556"/>
    <n v="3.00000000000002"/>
    <n v="54.302478632478802"/>
    <s v="NA"/>
    <s v="NA"/>
    <s v="NA"/>
    <s v="NA"/>
    <s v="NA"/>
    <s v="NA"/>
    <s v="NA"/>
    <s v="NA"/>
    <s v="NA"/>
    <s v="NA"/>
  </r>
  <r>
    <s v="Egypt"/>
    <s v="Egypt"/>
    <s v="EGY"/>
    <s v="Africa"/>
    <x v="28"/>
    <x v="7"/>
    <n v="2017"/>
    <x v="458"/>
    <s v="NA"/>
    <n v="24.94"/>
    <n v="6.0333333333333297"/>
    <n v="1"/>
    <n v="31.973333333333301"/>
    <s v="NA"/>
    <s v="NA"/>
    <s v="NA"/>
    <s v="NA"/>
    <s v="NA"/>
    <s v="NA"/>
    <s v="NA"/>
    <s v="NA"/>
    <s v="NA"/>
    <s v="NA"/>
  </r>
  <r>
    <s v="Egypt"/>
    <s v="Egypt"/>
    <s v="EGY"/>
    <s v="Africa"/>
    <x v="28"/>
    <x v="7"/>
    <n v="2017"/>
    <x v="48"/>
    <s v="NA"/>
    <n v="152.51769230769199"/>
    <n v="10.0555555555556"/>
    <n v="0"/>
    <n v="162.57324786324801"/>
    <s v="NA"/>
    <s v="NA"/>
    <s v="NA"/>
    <s v="NA"/>
    <s v="NA"/>
    <s v="NA"/>
    <s v="NA"/>
    <s v="NA"/>
    <s v="NA"/>
    <s v="NA"/>
  </r>
  <r>
    <s v="Egypt"/>
    <s v="Egypt"/>
    <s v="EGY"/>
    <s v="Africa"/>
    <x v="28"/>
    <x v="7"/>
    <n v="2017"/>
    <x v="337"/>
    <s v="NA"/>
    <n v="33.573076923076897"/>
    <n v="15.0833333333333"/>
    <n v="5"/>
    <n v="53.656410256410297"/>
    <s v="NA"/>
    <s v="NA"/>
    <s v="NA"/>
    <s v="NA"/>
    <s v="NA"/>
    <s v="NA"/>
    <s v="NA"/>
    <s v="NA"/>
    <s v="NA"/>
    <s v="NA"/>
  </r>
  <r>
    <s v="Egypt"/>
    <s v="Egypt"/>
    <s v="EGY"/>
    <s v="Africa"/>
    <x v="28"/>
    <x v="7"/>
    <n v="2017"/>
    <x v="459"/>
    <s v="NA"/>
    <n v="0.56115000000000004"/>
    <n v="0.36199999999999999"/>
    <n v="0"/>
    <n v="0.92315000000000003"/>
    <s v="NA"/>
    <s v="NA"/>
    <s v="NA"/>
    <s v="NA"/>
    <s v="NA"/>
    <s v="NA"/>
    <s v="NA"/>
    <s v="NA"/>
    <s v="NA"/>
    <s v="NA"/>
  </r>
  <r>
    <s v="Egypt"/>
    <s v="Egypt"/>
    <s v="EGY"/>
    <s v="Africa"/>
    <x v="28"/>
    <x v="7"/>
    <n v="2017"/>
    <x v="460"/>
    <s v="NA"/>
    <n v="78.656923076923107"/>
    <n v="20.1111111111111"/>
    <n v="7"/>
    <n v="105.76803418803399"/>
    <s v="NA"/>
    <s v="NA"/>
    <s v="NA"/>
    <s v="NA"/>
    <s v="NA"/>
    <s v="NA"/>
    <s v="NA"/>
    <s v="NA"/>
    <s v="NA"/>
    <s v="NA"/>
  </r>
  <r>
    <s v="Egypt"/>
    <s v="Egypt"/>
    <s v="EGY"/>
    <s v="Africa"/>
    <x v="28"/>
    <x v="7"/>
    <n v="2017"/>
    <x v="20"/>
    <s v="NA"/>
    <n v="145.80307692307699"/>
    <n v="33.183333333333302"/>
    <n v="13"/>
    <n v="191.98641025641001"/>
    <s v="NA"/>
    <s v="NA"/>
    <s v="NA"/>
    <s v="NA"/>
    <s v="NA"/>
    <s v="NA"/>
    <s v="NA"/>
    <s v="NA"/>
    <s v="NA"/>
    <s v="NA"/>
  </r>
  <r>
    <s v="Egypt"/>
    <s v="Egypt"/>
    <s v="EGY"/>
    <s v="Africa"/>
    <x v="28"/>
    <x v="7"/>
    <n v="2017"/>
    <x v="16"/>
    <s v="NA"/>
    <n v="237.88923076923101"/>
    <n v="26.1444444444444"/>
    <n v="12"/>
    <n v="276.033675213675"/>
    <s v="NA"/>
    <s v="NA"/>
    <s v="NA"/>
    <s v="NA"/>
    <s v="NA"/>
    <s v="NA"/>
    <s v="NA"/>
    <s v="NA"/>
    <s v="NA"/>
    <s v="NA"/>
  </r>
  <r>
    <s v="India"/>
    <s v="India"/>
    <s v="IND"/>
    <s v="South Asia"/>
    <x v="28"/>
    <x v="7"/>
    <n v="2017"/>
    <x v="461"/>
    <s v="NA"/>
    <n v="1644.1112000000001"/>
    <n v="487.904"/>
    <n v="227.96100000000001"/>
    <n v="2359.9762000000001"/>
    <s v="NA"/>
    <s v="NA"/>
    <s v="NA"/>
    <s v="NA"/>
    <s v="NA"/>
    <s v="NA"/>
    <s v="NA"/>
    <s v="NA"/>
    <s v="NA"/>
    <s v="NA"/>
  </r>
  <r>
    <s v="India"/>
    <s v="India"/>
    <s v="IND"/>
    <s v="South Asia"/>
    <x v="28"/>
    <x v="7"/>
    <n v="2017"/>
    <x v="462"/>
    <s v="NA"/>
    <n v="254.244"/>
    <n v="134.17359999999999"/>
    <n v="113.98050000000001"/>
    <n v="502.3981"/>
    <s v="NA"/>
    <s v="NA"/>
    <s v="NA"/>
    <s v="NA"/>
    <s v="NA"/>
    <s v="NA"/>
    <s v="NA"/>
    <s v="NA"/>
    <s v="NA"/>
    <s v="NA"/>
  </r>
  <r>
    <s v="India"/>
    <s v="India"/>
    <s v="IND"/>
    <s v="South Asia"/>
    <x v="28"/>
    <x v="7"/>
    <n v="2017"/>
    <x v="130"/>
    <s v="NA"/>
    <n v="0"/>
    <n v="0"/>
    <n v="0"/>
    <n v="0"/>
    <s v="NA"/>
    <s v="NA"/>
    <s v="NA"/>
    <s v="NA"/>
    <s v="NA"/>
    <s v="NA"/>
    <s v="NA"/>
    <s v="NA"/>
    <s v="NA"/>
    <s v="NA"/>
  </r>
  <r>
    <s v="India"/>
    <s v="India"/>
    <s v="IND"/>
    <s v="South Asia"/>
    <x v="28"/>
    <x v="7"/>
    <n v="2017"/>
    <x v="19"/>
    <s v="NA"/>
    <n v="830.53039999999999"/>
    <n v="292.74239999999998"/>
    <n v="126.645"/>
    <n v="1249.9177999999999"/>
    <s v="NA"/>
    <s v="NA"/>
    <s v="NA"/>
    <s v="NA"/>
    <s v="NA"/>
    <s v="NA"/>
    <s v="NA"/>
    <s v="NA"/>
    <s v="NA"/>
    <s v="NA"/>
  </r>
  <r>
    <s v="India"/>
    <s v="India"/>
    <s v="IND"/>
    <s v="South Asia"/>
    <x v="28"/>
    <x v="7"/>
    <n v="2017"/>
    <x v="241"/>
    <s v="NA"/>
    <n v="0"/>
    <n v="0"/>
    <n v="0"/>
    <n v="0"/>
    <s v="NA"/>
    <s v="NA"/>
    <s v="NA"/>
    <s v="NA"/>
    <s v="NA"/>
    <s v="NA"/>
    <s v="NA"/>
    <s v="NA"/>
    <s v="NA"/>
    <s v="NA"/>
  </r>
  <r>
    <s v="India"/>
    <s v="India"/>
    <s v="IND"/>
    <s v="South Asia"/>
    <x v="28"/>
    <x v="7"/>
    <n v="2017"/>
    <x v="457"/>
    <s v="NA"/>
    <n v="915.27840000000003"/>
    <n v="347.63159999999999"/>
    <n v="126.645"/>
    <n v="1389.5550000000001"/>
    <s v="NA"/>
    <s v="NA"/>
    <s v="NA"/>
    <s v="NA"/>
    <s v="NA"/>
    <s v="NA"/>
    <s v="NA"/>
    <s v="NA"/>
    <s v="NA"/>
    <s v="NA"/>
  </r>
  <r>
    <s v="India"/>
    <s v="India"/>
    <s v="IND"/>
    <s v="South Asia"/>
    <x v="28"/>
    <x v="7"/>
    <n v="2017"/>
    <x v="369"/>
    <s v="NA"/>
    <n v="1474.6152"/>
    <n v="548.89199999999903"/>
    <n v="174.77010000000001"/>
    <n v="2198.2773000000002"/>
    <s v="NA"/>
    <s v="NA"/>
    <s v="NA"/>
    <s v="NA"/>
    <s v="NA"/>
    <s v="NA"/>
    <s v="NA"/>
    <s v="NA"/>
    <s v="NA"/>
    <s v="NA"/>
  </r>
  <r>
    <s v="India"/>
    <s v="India"/>
    <s v="IND"/>
    <s v="South Asia"/>
    <x v="28"/>
    <x v="7"/>
    <n v="2017"/>
    <x v="458"/>
    <s v="NA"/>
    <n v="1271.22"/>
    <n v="420.81720000000001"/>
    <n v="157.03980000000001"/>
    <n v="1849.077"/>
    <s v="NA"/>
    <s v="NA"/>
    <s v="NA"/>
    <s v="NA"/>
    <s v="NA"/>
    <s v="NA"/>
    <s v="NA"/>
    <s v="NA"/>
    <s v="NA"/>
    <s v="NA"/>
  </r>
  <r>
    <s v="India"/>
    <s v="India"/>
    <s v="IND"/>
    <s v="South Asia"/>
    <x v="28"/>
    <x v="7"/>
    <n v="2017"/>
    <x v="48"/>
    <s v="NA"/>
    <n v="4932.3335999999999"/>
    <n v="1683.2688000000001"/>
    <n v="883.98209999999995"/>
    <n v="7499.5844999999999"/>
    <s v="NA"/>
    <s v="NA"/>
    <s v="NA"/>
    <s v="NA"/>
    <s v="NA"/>
    <s v="NA"/>
    <s v="NA"/>
    <s v="NA"/>
    <s v="NA"/>
    <s v="NA"/>
  </r>
  <r>
    <s v="India"/>
    <s v="India"/>
    <s v="IND"/>
    <s v="South Asia"/>
    <x v="28"/>
    <x v="7"/>
    <n v="2017"/>
    <x v="337"/>
    <s v="NA"/>
    <n v="135.5968"/>
    <n v="67.086799999999997"/>
    <n v="58.256700000000002"/>
    <n v="260.94029999999998"/>
    <s v="NA"/>
    <s v="NA"/>
    <s v="NA"/>
    <s v="NA"/>
    <s v="NA"/>
    <s v="NA"/>
    <s v="NA"/>
    <s v="NA"/>
    <s v="NA"/>
    <s v="NA"/>
  </r>
  <r>
    <s v="India"/>
    <s v="India"/>
    <s v="IND"/>
    <s v="South Asia"/>
    <x v="28"/>
    <x v="7"/>
    <n v="2017"/>
    <x v="459"/>
    <s v="NA"/>
    <n v="271.1936"/>
    <n v="268.34719999999999"/>
    <n v="43.0593"/>
    <n v="582.6001"/>
    <s v="NA"/>
    <s v="NA"/>
    <s v="NA"/>
    <s v="NA"/>
    <s v="NA"/>
    <s v="NA"/>
    <s v="NA"/>
    <s v="NA"/>
    <s v="NA"/>
    <s v="NA"/>
  </r>
  <r>
    <s v="India"/>
    <s v="India"/>
    <s v="IND"/>
    <s v="South Asia"/>
    <x v="28"/>
    <x v="7"/>
    <n v="2017"/>
    <x v="460"/>
    <s v="NA"/>
    <n v="847.48"/>
    <n v="353.73039999999997"/>
    <n v="215.29650000000001"/>
    <n v="1416.5069000000001"/>
    <s v="NA"/>
    <s v="NA"/>
    <s v="NA"/>
    <s v="NA"/>
    <s v="NA"/>
    <s v="NA"/>
    <s v="NA"/>
    <s v="NA"/>
    <s v="NA"/>
    <s v="NA"/>
  </r>
  <r>
    <s v="India"/>
    <s v="India"/>
    <s v="IND"/>
    <s v="South Asia"/>
    <x v="28"/>
    <x v="7"/>
    <n v="2017"/>
    <x v="20"/>
    <s v="NA"/>
    <n v="423.74"/>
    <n v="219.55680000000001"/>
    <n v="144.37530000000001"/>
    <n v="787.6721"/>
    <s v="NA"/>
    <s v="NA"/>
    <s v="NA"/>
    <s v="NA"/>
    <s v="NA"/>
    <s v="NA"/>
    <s v="NA"/>
    <s v="NA"/>
    <s v="NA"/>
    <s v="NA"/>
  </r>
  <r>
    <s v="India"/>
    <s v="India"/>
    <s v="IND"/>
    <s v="South Asia"/>
    <x v="28"/>
    <x v="7"/>
    <n v="2017"/>
    <x v="16"/>
    <s v="NA"/>
    <n v="3949.2568000000001"/>
    <n v="1274.6492000000001"/>
    <n v="260.88869999999997"/>
    <n v="5484.7947000000004"/>
    <s v="NA"/>
    <s v="NA"/>
    <s v="NA"/>
    <s v="NA"/>
    <s v="NA"/>
    <s v="NA"/>
    <s v="NA"/>
    <s v="NA"/>
    <s v="NA"/>
    <s v="NA"/>
  </r>
  <r>
    <s v="Indonesia"/>
    <s v="Indonesia"/>
    <s v="IDN"/>
    <s v="East Asia"/>
    <x v="28"/>
    <x v="7"/>
    <n v="2017"/>
    <x v="461"/>
    <s v="NA"/>
    <n v="2.9811999999999999"/>
    <n v="2.6614"/>
    <n v="0.88575000000000004"/>
    <n v="6.5283499999999997"/>
    <s v="NA"/>
    <s v="NA"/>
    <s v="NA"/>
    <s v="NA"/>
    <s v="NA"/>
    <s v="NA"/>
    <s v="NA"/>
    <s v="NA"/>
    <s v="NA"/>
    <s v="NA"/>
  </r>
  <r>
    <s v="Indonesia"/>
    <s v="Indonesia"/>
    <s v="IDN"/>
    <s v="East Asia"/>
    <x v="28"/>
    <x v="7"/>
    <n v="2017"/>
    <x v="462"/>
    <s v="NA"/>
    <n v="104.342"/>
    <n v="46.5745"/>
    <n v="62.002499999999998"/>
    <n v="212.91900000000001"/>
    <s v="NA"/>
    <s v="NA"/>
    <s v="NA"/>
    <s v="NA"/>
    <s v="NA"/>
    <s v="NA"/>
    <s v="NA"/>
    <s v="NA"/>
    <s v="NA"/>
    <s v="NA"/>
  </r>
  <r>
    <s v="Indonesia"/>
    <s v="Indonesia"/>
    <s v="IDN"/>
    <s v="East Asia"/>
    <x v="28"/>
    <x v="7"/>
    <n v="2017"/>
    <x v="130"/>
    <s v="NA"/>
    <n v="0"/>
    <n v="0"/>
    <n v="0"/>
    <n v="0"/>
    <s v="NA"/>
    <s v="NA"/>
    <s v="NA"/>
    <s v="NA"/>
    <s v="NA"/>
    <s v="NA"/>
    <s v="NA"/>
    <s v="NA"/>
    <s v="NA"/>
    <s v="NA"/>
  </r>
  <r>
    <s v="Indonesia"/>
    <s v="Indonesia"/>
    <s v="IDN"/>
    <s v="East Asia"/>
    <x v="28"/>
    <x v="7"/>
    <n v="2017"/>
    <x v="19"/>
    <s v="NA"/>
    <n v="447.18"/>
    <n v="133.07"/>
    <n v="70.86"/>
    <n v="651.11"/>
    <s v="NA"/>
    <s v="NA"/>
    <s v="NA"/>
    <s v="NA"/>
    <s v="NA"/>
    <s v="NA"/>
    <s v="NA"/>
    <s v="NA"/>
    <s v="NA"/>
    <s v="NA"/>
  </r>
  <r>
    <s v="Indonesia"/>
    <s v="Indonesia"/>
    <s v="IDN"/>
    <s v="East Asia"/>
    <x v="28"/>
    <x v="7"/>
    <n v="2017"/>
    <x v="241"/>
    <s v="NA"/>
    <n v="745.3"/>
    <n v="505.666"/>
    <n v="1240.05"/>
    <n v="2491.0160000000001"/>
    <s v="NA"/>
    <s v="NA"/>
    <s v="NA"/>
    <s v="NA"/>
    <s v="NA"/>
    <s v="NA"/>
    <s v="NA"/>
    <s v="NA"/>
    <s v="NA"/>
    <s v="NA"/>
  </r>
  <r>
    <s v="Indonesia"/>
    <s v="Indonesia"/>
    <s v="IDN"/>
    <s v="East Asia"/>
    <x v="28"/>
    <x v="7"/>
    <n v="2017"/>
    <x v="457"/>
    <s v="NA"/>
    <n v="0"/>
    <n v="0"/>
    <n v="0"/>
    <n v="0"/>
    <s v="NA"/>
    <s v="NA"/>
    <s v="NA"/>
    <s v="NA"/>
    <s v="NA"/>
    <s v="NA"/>
    <s v="NA"/>
    <s v="NA"/>
    <s v="NA"/>
    <s v="NA"/>
  </r>
  <r>
    <s v="Indonesia"/>
    <s v="Indonesia"/>
    <s v="IDN"/>
    <s v="East Asia"/>
    <x v="28"/>
    <x v="7"/>
    <n v="2017"/>
    <x v="369"/>
    <s v="NA"/>
    <n v="160.98479999999901"/>
    <n v="83.834099999999793"/>
    <n v="61.116750000000003"/>
    <n v="305.93564999999899"/>
    <s v="NA"/>
    <s v="NA"/>
    <s v="NA"/>
    <s v="NA"/>
    <s v="NA"/>
    <s v="NA"/>
    <s v="NA"/>
    <s v="NA"/>
    <s v="NA"/>
    <s v="NA"/>
  </r>
  <r>
    <s v="Indonesia"/>
    <s v="Indonesia"/>
    <s v="IDN"/>
    <s v="East Asia"/>
    <x v="28"/>
    <x v="7"/>
    <n v="2017"/>
    <x v="458"/>
    <s v="NA"/>
    <n v="14.906000000000001"/>
    <n v="19.9605"/>
    <n v="8.8574999999999999"/>
    <n v="43.723999999999997"/>
    <s v="NA"/>
    <s v="NA"/>
    <s v="NA"/>
    <s v="NA"/>
    <s v="NA"/>
    <s v="NA"/>
    <s v="NA"/>
    <s v="NA"/>
    <s v="NA"/>
    <s v="NA"/>
  </r>
  <r>
    <s v="Indonesia"/>
    <s v="Indonesia"/>
    <s v="IDN"/>
    <s v="East Asia"/>
    <x v="28"/>
    <x v="7"/>
    <n v="2017"/>
    <x v="48"/>
    <s v="NA"/>
    <n v="1192.48"/>
    <n v="399.21"/>
    <n v="177.15"/>
    <n v="1768.84"/>
    <s v="NA"/>
    <s v="NA"/>
    <s v="NA"/>
    <s v="NA"/>
    <s v="NA"/>
    <s v="NA"/>
    <s v="NA"/>
    <s v="NA"/>
    <s v="NA"/>
    <s v="NA"/>
  </r>
  <r>
    <s v="Indonesia"/>
    <s v="Indonesia"/>
    <s v="IDN"/>
    <s v="East Asia"/>
    <x v="28"/>
    <x v="7"/>
    <n v="2017"/>
    <x v="337"/>
    <s v="NA"/>
    <n v="89.436000000000007"/>
    <n v="33.267499999999998"/>
    <n v="26.572500000000002"/>
    <n v="149.27600000000001"/>
    <s v="NA"/>
    <s v="NA"/>
    <s v="NA"/>
    <s v="NA"/>
    <s v="NA"/>
    <s v="NA"/>
    <s v="NA"/>
    <s v="NA"/>
    <s v="NA"/>
    <s v="NA"/>
  </r>
  <r>
    <s v="Indonesia"/>
    <s v="Indonesia"/>
    <s v="IDN"/>
    <s v="East Asia"/>
    <x v="28"/>
    <x v="7"/>
    <n v="2017"/>
    <x v="459"/>
    <s v="NA"/>
    <n v="14.906000000000001"/>
    <n v="19.9605"/>
    <n v="8.8574999999999999"/>
    <n v="43.723999999999997"/>
    <s v="NA"/>
    <s v="NA"/>
    <s v="NA"/>
    <s v="NA"/>
    <s v="NA"/>
    <s v="NA"/>
    <s v="NA"/>
    <s v="NA"/>
    <s v="NA"/>
    <s v="NA"/>
  </r>
  <r>
    <s v="Indonesia"/>
    <s v="Indonesia"/>
    <s v="IDN"/>
    <s v="East Asia"/>
    <x v="28"/>
    <x v="7"/>
    <n v="2017"/>
    <x v="460"/>
    <s v="NA"/>
    <n v="59.624000000000002"/>
    <n v="19.9605"/>
    <n v="44.287500000000001"/>
    <n v="123.872"/>
    <s v="NA"/>
    <s v="NA"/>
    <s v="NA"/>
    <s v="NA"/>
    <s v="NA"/>
    <s v="NA"/>
    <s v="NA"/>
    <s v="NA"/>
    <s v="NA"/>
    <s v="NA"/>
  </r>
  <r>
    <s v="Indonesia"/>
    <s v="Indonesia"/>
    <s v="IDN"/>
    <s v="East Asia"/>
    <x v="28"/>
    <x v="7"/>
    <n v="2017"/>
    <x v="20"/>
    <s v="NA"/>
    <n v="149.06"/>
    <n v="66.534999999999997"/>
    <n v="70.86"/>
    <n v="286.45499999999998"/>
    <s v="NA"/>
    <s v="NA"/>
    <s v="NA"/>
    <s v="NA"/>
    <s v="NA"/>
    <s v="NA"/>
    <s v="NA"/>
    <s v="NA"/>
    <s v="NA"/>
    <s v="NA"/>
  </r>
  <r>
    <s v="Indonesia"/>
    <s v="Indonesia"/>
    <s v="IDN"/>
    <s v="East Asia"/>
    <x v="28"/>
    <x v="7"/>
    <n v="2017"/>
    <x v="16"/>
    <s v="NA"/>
    <n v="0"/>
    <n v="0"/>
    <n v="0"/>
    <n v="0"/>
    <s v="NA"/>
    <s v="NA"/>
    <s v="NA"/>
    <s v="NA"/>
    <s v="NA"/>
    <s v="NA"/>
    <s v="NA"/>
    <s v="NA"/>
    <s v="NA"/>
    <s v="NA"/>
  </r>
  <r>
    <s v="Iran"/>
    <s v="Iran (Islamic Republic of)"/>
    <s v="IRN"/>
    <s v="West Asia"/>
    <x v="28"/>
    <x v="7"/>
    <n v="2017"/>
    <x v="461"/>
    <s v="NA"/>
    <n v="11.152799999999999"/>
    <n v="2.7"/>
    <n v="0.95199999999999996"/>
    <n v="14.8048"/>
    <s v="NA"/>
    <s v="NA"/>
    <s v="NA"/>
    <s v="NA"/>
    <s v="NA"/>
    <s v="NA"/>
    <s v="NA"/>
    <s v="NA"/>
    <s v="NA"/>
    <s v="NA"/>
  </r>
  <r>
    <s v="Iran"/>
    <s v="Iran (Islamic Republic of)"/>
    <s v="IRN"/>
    <s v="West Asia"/>
    <x v="28"/>
    <x v="7"/>
    <n v="2017"/>
    <x v="462"/>
    <s v="NA"/>
    <n v="148.70400000000001"/>
    <n v="19.5"/>
    <n v="19.04"/>
    <n v="187.244"/>
    <s v="NA"/>
    <s v="NA"/>
    <s v="NA"/>
    <s v="NA"/>
    <s v="NA"/>
    <s v="NA"/>
    <s v="NA"/>
    <s v="NA"/>
    <s v="NA"/>
    <s v="NA"/>
  </r>
  <r>
    <s v="Iran"/>
    <s v="Iran (Islamic Republic of)"/>
    <s v="IRN"/>
    <s v="West Asia"/>
    <x v="28"/>
    <x v="7"/>
    <n v="2017"/>
    <x v="130"/>
    <s v="NA"/>
    <n v="52.046399999999899"/>
    <n v="6.0749999999999904"/>
    <n v="2.24399999999999"/>
    <n v="60.365399999999902"/>
    <s v="NA"/>
    <s v="NA"/>
    <s v="NA"/>
    <s v="NA"/>
    <s v="NA"/>
    <s v="NA"/>
    <s v="NA"/>
    <s v="NA"/>
    <s v="NA"/>
    <s v="NA"/>
  </r>
  <r>
    <s v="Iran"/>
    <s v="Iran (Islamic Republic of)"/>
    <s v="IRN"/>
    <s v="West Asia"/>
    <x v="28"/>
    <x v="7"/>
    <n v="2017"/>
    <x v="19"/>
    <s v="NA"/>
    <n v="43.681800000000003"/>
    <n v="8.4"/>
    <n v="1.972"/>
    <n v="54.053800000000003"/>
    <s v="NA"/>
    <s v="NA"/>
    <s v="NA"/>
    <s v="NA"/>
    <s v="NA"/>
    <s v="NA"/>
    <s v="NA"/>
    <s v="NA"/>
    <s v="NA"/>
    <s v="NA"/>
  </r>
  <r>
    <s v="Iran"/>
    <s v="Iran (Islamic Republic of)"/>
    <s v="IRN"/>
    <s v="West Asia"/>
    <x v="28"/>
    <x v="7"/>
    <n v="2017"/>
    <x v="241"/>
    <s v="NA"/>
    <n v="0"/>
    <n v="0"/>
    <n v="0"/>
    <n v="0"/>
    <s v="NA"/>
    <s v="NA"/>
    <s v="NA"/>
    <s v="NA"/>
    <s v="NA"/>
    <s v="NA"/>
    <s v="NA"/>
    <s v="NA"/>
    <s v="NA"/>
    <s v="NA"/>
  </r>
  <r>
    <s v="Iran"/>
    <s v="Iran (Islamic Republic of)"/>
    <s v="IRN"/>
    <s v="West Asia"/>
    <x v="28"/>
    <x v="7"/>
    <n v="2017"/>
    <x v="457"/>
    <s v="NA"/>
    <n v="62.269799999999996"/>
    <n v="8.6999999999999993"/>
    <n v="1.972"/>
    <n v="72.941800000000001"/>
    <s v="NA"/>
    <s v="NA"/>
    <s v="NA"/>
    <s v="NA"/>
    <s v="NA"/>
    <s v="NA"/>
    <s v="NA"/>
    <s v="NA"/>
    <s v="NA"/>
    <s v="NA"/>
  </r>
  <r>
    <s v="Iran"/>
    <s v="Iran (Islamic Republic of)"/>
    <s v="IRN"/>
    <s v="West Asia"/>
    <x v="28"/>
    <x v="7"/>
    <n v="2017"/>
    <x v="369"/>
    <s v="NA"/>
    <n v="52.046399999999799"/>
    <n v="6.0749999999999797"/>
    <n v="2.24399999999999"/>
    <n v="60.365399999999802"/>
    <s v="NA"/>
    <s v="NA"/>
    <s v="NA"/>
    <s v="NA"/>
    <s v="NA"/>
    <s v="NA"/>
    <s v="NA"/>
    <s v="NA"/>
    <s v="NA"/>
    <s v="NA"/>
  </r>
  <r>
    <s v="Iran"/>
    <s v="Iran (Islamic Republic of)"/>
    <s v="IRN"/>
    <s v="West Asia"/>
    <x v="28"/>
    <x v="7"/>
    <n v="2017"/>
    <x v="458"/>
    <s v="NA"/>
    <n v="24.164400000000001"/>
    <n v="7.65"/>
    <n v="5.8479999999999999"/>
    <n v="37.662399999999998"/>
    <s v="NA"/>
    <s v="NA"/>
    <s v="NA"/>
    <s v="NA"/>
    <s v="NA"/>
    <s v="NA"/>
    <s v="NA"/>
    <s v="NA"/>
    <s v="NA"/>
    <s v="NA"/>
  </r>
  <r>
    <s v="Iran"/>
    <s v="Iran (Islamic Republic of)"/>
    <s v="IRN"/>
    <s v="West Asia"/>
    <x v="28"/>
    <x v="7"/>
    <n v="2017"/>
    <x v="48"/>
    <s v="NA"/>
    <n v="57.622799999999998"/>
    <n v="8.6999999999999993"/>
    <n v="1.972"/>
    <n v="68.294799999999995"/>
    <s v="NA"/>
    <s v="NA"/>
    <s v="NA"/>
    <s v="NA"/>
    <s v="NA"/>
    <s v="NA"/>
    <s v="NA"/>
    <s v="NA"/>
    <s v="NA"/>
    <s v="NA"/>
  </r>
  <r>
    <s v="Iran"/>
    <s v="Iran (Islamic Republic of)"/>
    <s v="IRN"/>
    <s v="West Asia"/>
    <x v="28"/>
    <x v="7"/>
    <n v="2017"/>
    <x v="337"/>
    <s v="NA"/>
    <n v="37.176000000000002"/>
    <n v="7.5"/>
    <n v="4.76"/>
    <n v="49.436"/>
    <s v="NA"/>
    <s v="NA"/>
    <s v="NA"/>
    <s v="NA"/>
    <s v="NA"/>
    <s v="NA"/>
    <s v="NA"/>
    <s v="NA"/>
    <s v="NA"/>
    <s v="NA"/>
  </r>
  <r>
    <s v="Iran"/>
    <s v="Iran (Islamic Republic of)"/>
    <s v="IRN"/>
    <s v="West Asia"/>
    <x v="28"/>
    <x v="7"/>
    <n v="2017"/>
    <x v="459"/>
    <s v="NA"/>
    <n v="0.9294"/>
    <n v="1.5"/>
    <n v="0.95199999999999996"/>
    <n v="3.3814000000000002"/>
    <s v="NA"/>
    <s v="NA"/>
    <s v="NA"/>
    <s v="NA"/>
    <s v="NA"/>
    <s v="NA"/>
    <s v="NA"/>
    <s v="NA"/>
    <s v="NA"/>
    <s v="NA"/>
  </r>
  <r>
    <s v="Iran"/>
    <s v="Iran (Islamic Republic of)"/>
    <s v="IRN"/>
    <s v="West Asia"/>
    <x v="28"/>
    <x v="7"/>
    <n v="2017"/>
    <x v="460"/>
    <s v="NA"/>
    <n v="28.811399999999999"/>
    <n v="5.7"/>
    <n v="4.76"/>
    <n v="39.2714"/>
    <s v="NA"/>
    <s v="NA"/>
    <s v="NA"/>
    <s v="NA"/>
    <s v="NA"/>
    <s v="NA"/>
    <s v="NA"/>
    <s v="NA"/>
    <s v="NA"/>
    <s v="NA"/>
  </r>
  <r>
    <s v="Iran"/>
    <s v="Iran (Islamic Republic of)"/>
    <s v="IRN"/>
    <s v="West Asia"/>
    <x v="28"/>
    <x v="7"/>
    <n v="2017"/>
    <x v="20"/>
    <s v="NA"/>
    <n v="102.23399999999999"/>
    <n v="12"/>
    <n v="11.56"/>
    <n v="125.794"/>
    <s v="NA"/>
    <s v="NA"/>
    <s v="NA"/>
    <s v="NA"/>
    <s v="NA"/>
    <s v="NA"/>
    <s v="NA"/>
    <s v="NA"/>
    <s v="NA"/>
    <s v="NA"/>
  </r>
  <r>
    <s v="Iran"/>
    <s v="Iran (Islamic Republic of)"/>
    <s v="IRN"/>
    <s v="West Asia"/>
    <x v="28"/>
    <x v="7"/>
    <n v="2017"/>
    <x v="16"/>
    <s v="NA"/>
    <n v="308.56079999999997"/>
    <n v="55.5"/>
    <n v="9.7240000000000002"/>
    <n v="373.78480000000002"/>
    <s v="NA"/>
    <s v="NA"/>
    <s v="NA"/>
    <s v="NA"/>
    <s v="NA"/>
    <s v="NA"/>
    <s v="NA"/>
    <s v="NA"/>
    <s v="NA"/>
    <s v="NA"/>
  </r>
  <r>
    <s v="Japan"/>
    <s v="Japan"/>
    <s v="JPN"/>
    <s v="East Asia"/>
    <x v="28"/>
    <x v="7"/>
    <n v="2017"/>
    <x v="461"/>
    <s v="NA"/>
    <n v="0"/>
    <n v="0"/>
    <n v="0"/>
    <n v="0"/>
    <s v="NA"/>
    <s v="NA"/>
    <s v="NA"/>
    <s v="NA"/>
    <s v="NA"/>
    <s v="NA"/>
    <s v="NA"/>
    <s v="NA"/>
    <s v="NA"/>
    <s v="NA"/>
  </r>
  <r>
    <s v="Japan"/>
    <s v="Japan"/>
    <s v="JPN"/>
    <s v="East Asia"/>
    <x v="28"/>
    <x v="7"/>
    <n v="2017"/>
    <x v="462"/>
    <s v="NA"/>
    <n v="44.993136713329697"/>
    <n v="23.1108088844008"/>
    <n v="25.250589759842001"/>
    <n v="93.354535357572502"/>
    <s v="NA"/>
    <s v="NA"/>
    <s v="NA"/>
    <s v="NA"/>
    <s v="NA"/>
    <s v="NA"/>
    <s v="NA"/>
    <s v="NA"/>
    <s v="NA"/>
    <s v="NA"/>
  </r>
  <r>
    <s v="Japan"/>
    <s v="Japan"/>
    <s v="JPN"/>
    <s v="East Asia"/>
    <x v="28"/>
    <x v="7"/>
    <n v="2017"/>
    <x v="130"/>
    <s v="NA"/>
    <n v="18.936005439925101"/>
    <n v="16.532306504141001"/>
    <n v="14.930772028404199"/>
    <n v="50.399083972470301"/>
    <s v="NA"/>
    <s v="NA"/>
    <s v="NA"/>
    <s v="NA"/>
    <s v="NA"/>
    <s v="NA"/>
    <s v="NA"/>
    <s v="NA"/>
    <s v="NA"/>
    <s v="NA"/>
  </r>
  <r>
    <s v="Japan"/>
    <s v="Japan"/>
    <s v="JPN"/>
    <s v="East Asia"/>
    <x v="28"/>
    <x v="7"/>
    <n v="2017"/>
    <x v="19"/>
    <s v="NA"/>
    <n v="0"/>
    <n v="0"/>
    <n v="0"/>
    <n v="0"/>
    <s v="NA"/>
    <s v="NA"/>
    <s v="NA"/>
    <s v="NA"/>
    <s v="NA"/>
    <s v="NA"/>
    <s v="NA"/>
    <s v="NA"/>
    <s v="NA"/>
    <s v="NA"/>
  </r>
  <r>
    <s v="Japan"/>
    <s v="Japan"/>
    <s v="JPN"/>
    <s v="East Asia"/>
    <x v="28"/>
    <x v="7"/>
    <n v="2017"/>
    <x v="241"/>
    <s v="NA"/>
    <n v="0"/>
    <n v="0"/>
    <n v="0"/>
    <n v="0"/>
    <s v="NA"/>
    <s v="NA"/>
    <s v="NA"/>
    <s v="NA"/>
    <s v="NA"/>
    <s v="NA"/>
    <s v="NA"/>
    <s v="NA"/>
    <s v="NA"/>
    <s v="NA"/>
  </r>
  <r>
    <s v="Japan"/>
    <s v="Japan"/>
    <s v="JPN"/>
    <s v="East Asia"/>
    <x v="28"/>
    <x v="7"/>
    <n v="2017"/>
    <x v="457"/>
    <s v="NA"/>
    <n v="1.9184067111188099"/>
    <n v="4.48666959754582"/>
    <n v="3.4148915244764599"/>
    <n v="9.8199678331410905"/>
    <s v="NA"/>
    <s v="NA"/>
    <s v="NA"/>
    <s v="NA"/>
    <s v="NA"/>
    <s v="NA"/>
    <s v="NA"/>
    <s v="NA"/>
    <s v="NA"/>
    <s v="NA"/>
  </r>
  <r>
    <s v="Japan"/>
    <s v="Japan"/>
    <s v="JPN"/>
    <s v="East Asia"/>
    <x v="28"/>
    <x v="7"/>
    <n v="2017"/>
    <x v="369"/>
    <s v="NA"/>
    <n v="61.021728843432598"/>
    <n v="41.911503747469702"/>
    <n v="36.524707239258497"/>
    <n v="139.457939830161"/>
    <s v="NA"/>
    <s v="NA"/>
    <s v="NA"/>
    <s v="NA"/>
    <s v="NA"/>
    <s v="NA"/>
    <s v="NA"/>
    <s v="NA"/>
    <s v="NA"/>
    <s v="NA"/>
  </r>
  <r>
    <s v="Japan"/>
    <s v="Japan"/>
    <s v="JPN"/>
    <s v="East Asia"/>
    <x v="28"/>
    <x v="7"/>
    <n v="2017"/>
    <x v="458"/>
    <s v="NA"/>
    <n v="0"/>
    <n v="0"/>
    <n v="0"/>
    <n v="0"/>
    <s v="NA"/>
    <s v="NA"/>
    <s v="NA"/>
    <s v="NA"/>
    <s v="NA"/>
    <s v="NA"/>
    <s v="NA"/>
    <s v="NA"/>
    <s v="NA"/>
    <s v="NA"/>
  </r>
  <r>
    <s v="Japan"/>
    <s v="Japan"/>
    <s v="JPN"/>
    <s v="East Asia"/>
    <x v="28"/>
    <x v="7"/>
    <n v="2017"/>
    <x v="48"/>
    <s v="NA"/>
    <n v="114.823202986346"/>
    <n v="115.089651728578"/>
    <n v="87.596973144143604"/>
    <n v="317.509827859067"/>
    <s v="NA"/>
    <s v="NA"/>
    <s v="NA"/>
    <s v="NA"/>
    <s v="NA"/>
    <s v="NA"/>
    <s v="NA"/>
    <s v="NA"/>
    <s v="NA"/>
    <s v="NA"/>
  </r>
  <r>
    <s v="Japan"/>
    <s v="Japan"/>
    <s v="JPN"/>
    <s v="East Asia"/>
    <x v="28"/>
    <x v="7"/>
    <n v="2017"/>
    <x v="337"/>
    <s v="NA"/>
    <n v="21.411925650111701"/>
    <n v="28.780546660259901"/>
    <n v="18.855861974618101"/>
    <n v="69.048334284989707"/>
    <s v="NA"/>
    <s v="NA"/>
    <s v="NA"/>
    <s v="NA"/>
    <s v="NA"/>
    <s v="NA"/>
    <s v="NA"/>
    <s v="NA"/>
    <s v="NA"/>
    <s v="NA"/>
  </r>
  <r>
    <s v="Japan"/>
    <s v="Japan"/>
    <s v="JPN"/>
    <s v="East Asia"/>
    <x v="28"/>
    <x v="7"/>
    <n v="2017"/>
    <x v="459"/>
    <s v="NA"/>
    <n v="4.6599994507220499"/>
    <n v="11.0588367572082"/>
    <n v="9.0967370967975398"/>
    <n v="24.815573304727799"/>
    <s v="NA"/>
    <s v="NA"/>
    <s v="NA"/>
    <s v="NA"/>
    <s v="NA"/>
    <s v="NA"/>
    <s v="NA"/>
    <s v="NA"/>
    <s v="NA"/>
    <s v="NA"/>
  </r>
  <r>
    <s v="Japan"/>
    <s v="Japan"/>
    <s v="JPN"/>
    <s v="East Asia"/>
    <x v="28"/>
    <x v="7"/>
    <n v="2017"/>
    <x v="460"/>
    <s v="NA"/>
    <n v="15.092026443869001"/>
    <n v="13.580163302452"/>
    <n v="7.7530718310299296"/>
    <n v="36.425261577350902"/>
    <s v="NA"/>
    <s v="NA"/>
    <s v="NA"/>
    <s v="NA"/>
    <s v="NA"/>
    <s v="NA"/>
    <s v="NA"/>
    <s v="NA"/>
    <s v="NA"/>
    <s v="NA"/>
  </r>
  <r>
    <s v="Japan"/>
    <s v="Japan"/>
    <s v="JPN"/>
    <s v="East Asia"/>
    <x v="28"/>
    <x v="7"/>
    <n v="2017"/>
    <x v="20"/>
    <s v="NA"/>
    <n v="75.994971186572997"/>
    <n v="69.051772866023995"/>
    <n v="57.993661640852203"/>
    <n v="203.040405693449"/>
    <s v="NA"/>
    <s v="NA"/>
    <s v="NA"/>
    <s v="NA"/>
    <s v="NA"/>
    <s v="NA"/>
    <s v="NA"/>
    <s v="NA"/>
    <s v="NA"/>
    <s v="NA"/>
  </r>
  <r>
    <s v="Japan"/>
    <s v="Japan"/>
    <s v="JPN"/>
    <s v="East Asia"/>
    <x v="28"/>
    <x v="7"/>
    <n v="2017"/>
    <x v="16"/>
    <s v="NA"/>
    <n v="36.948596574572299"/>
    <n v="34.897739951920897"/>
    <n v="21.682733760577602"/>
    <n v="93.529070287070795"/>
    <s v="NA"/>
    <s v="NA"/>
    <s v="NA"/>
    <s v="NA"/>
    <s v="NA"/>
    <s v="NA"/>
    <s v="NA"/>
    <s v="NA"/>
    <s v="NA"/>
    <s v="NA"/>
  </r>
  <r>
    <s v="Malaysia"/>
    <s v="Malaysia"/>
    <s v="MYS"/>
    <s v="East Asia"/>
    <x v="28"/>
    <x v="7"/>
    <n v="2017"/>
    <x v="461"/>
    <s v="NA"/>
    <n v="0"/>
    <n v="0"/>
    <n v="0"/>
    <n v="0"/>
    <s v="NA"/>
    <s v="NA"/>
    <s v="NA"/>
    <s v="NA"/>
    <s v="NA"/>
    <s v="NA"/>
    <s v="NA"/>
    <s v="NA"/>
    <s v="NA"/>
    <s v="NA"/>
  </r>
  <r>
    <s v="Malaysia"/>
    <s v="Malaysia"/>
    <s v="MYS"/>
    <s v="East Asia"/>
    <x v="28"/>
    <x v="7"/>
    <n v="2017"/>
    <x v="462"/>
    <s v="NA"/>
    <n v="19"/>
    <n v="20.98793450158"/>
    <n v="5.9980607627666398"/>
    <n v="45.985995264346599"/>
    <s v="NA"/>
    <s v="NA"/>
    <s v="NA"/>
    <s v="NA"/>
    <s v="NA"/>
    <s v="NA"/>
    <s v="NA"/>
    <s v="NA"/>
    <s v="NA"/>
    <s v="NA"/>
  </r>
  <r>
    <s v="Malaysia"/>
    <s v="Malaysia"/>
    <s v="MYS"/>
    <s v="East Asia"/>
    <x v="28"/>
    <x v="7"/>
    <n v="2017"/>
    <x v="130"/>
    <s v="NA"/>
    <n v="0"/>
    <n v="0"/>
    <n v="0"/>
    <n v="0"/>
    <s v="NA"/>
    <s v="NA"/>
    <s v="NA"/>
    <s v="NA"/>
    <s v="NA"/>
    <s v="NA"/>
    <s v="NA"/>
    <s v="NA"/>
    <s v="NA"/>
    <s v="NA"/>
  </r>
  <r>
    <s v="Malaysia"/>
    <s v="Malaysia"/>
    <s v="MYS"/>
    <s v="East Asia"/>
    <x v="28"/>
    <x v="7"/>
    <n v="2017"/>
    <x v="19"/>
    <s v="NA"/>
    <n v="0.94320000000000004"/>
    <n v="0.69579999999999997"/>
    <n v="0.61860000000000004"/>
    <n v="2.2576000000000001"/>
    <s v="NA"/>
    <s v="NA"/>
    <s v="NA"/>
    <s v="NA"/>
    <s v="NA"/>
    <s v="NA"/>
    <s v="NA"/>
    <s v="NA"/>
    <s v="NA"/>
    <s v="NA"/>
  </r>
  <r>
    <s v="Malaysia"/>
    <s v="Malaysia"/>
    <s v="MYS"/>
    <s v="East Asia"/>
    <x v="28"/>
    <x v="7"/>
    <n v="2017"/>
    <x v="241"/>
    <s v="NA"/>
    <n v="470.2276"/>
    <n v="247.638737977593"/>
    <n v="1116.6913617323901"/>
    <n v="1834.5576997099799"/>
    <s v="NA"/>
    <s v="NA"/>
    <s v="NA"/>
    <s v="NA"/>
    <s v="NA"/>
    <s v="NA"/>
    <s v="NA"/>
    <s v="NA"/>
    <s v="NA"/>
    <s v="NA"/>
  </r>
  <r>
    <s v="Malaysia"/>
    <s v="Malaysia"/>
    <s v="MYS"/>
    <s v="East Asia"/>
    <x v="28"/>
    <x v="7"/>
    <n v="2017"/>
    <x v="457"/>
    <s v="NA"/>
    <n v="0"/>
    <n v="0"/>
    <n v="0"/>
    <n v="0"/>
    <s v="NA"/>
    <s v="NA"/>
    <s v="NA"/>
    <s v="NA"/>
    <s v="NA"/>
    <s v="NA"/>
    <s v="NA"/>
    <s v="NA"/>
    <s v="NA"/>
    <s v="NA"/>
  </r>
  <r>
    <s v="Malaysia"/>
    <s v="Malaysia"/>
    <s v="MYS"/>
    <s v="East Asia"/>
    <x v="28"/>
    <x v="7"/>
    <n v="2017"/>
    <x v="369"/>
    <s v="NA"/>
    <n v="39.142800000000101"/>
    <n v="22.265599999999999"/>
    <n v="45.157800000000101"/>
    <n v="106.56619999999999"/>
    <s v="NA"/>
    <s v="NA"/>
    <s v="NA"/>
    <s v="NA"/>
    <s v="NA"/>
    <s v="NA"/>
    <s v="NA"/>
    <s v="NA"/>
    <s v="NA"/>
    <s v="NA"/>
  </r>
  <r>
    <s v="Malaysia"/>
    <s v="Malaysia"/>
    <s v="MYS"/>
    <s v="East Asia"/>
    <x v="28"/>
    <x v="7"/>
    <n v="2017"/>
    <x v="458"/>
    <s v="NA"/>
    <n v="0"/>
    <n v="0"/>
    <n v="0"/>
    <n v="0"/>
    <s v="NA"/>
    <s v="NA"/>
    <s v="NA"/>
    <s v="NA"/>
    <s v="NA"/>
    <s v="NA"/>
    <s v="NA"/>
    <s v="NA"/>
    <s v="NA"/>
    <s v="NA"/>
  </r>
  <r>
    <s v="Malaysia"/>
    <s v="Malaysia"/>
    <s v="MYS"/>
    <s v="East Asia"/>
    <x v="28"/>
    <x v="7"/>
    <n v="2017"/>
    <x v="48"/>
    <s v="NA"/>
    <n v="82.6"/>
    <n v="41.276271186440702"/>
    <n v="61.879993535875897"/>
    <n v="185.75626472231701"/>
    <s v="NA"/>
    <s v="NA"/>
    <s v="NA"/>
    <s v="NA"/>
    <s v="NA"/>
    <s v="NA"/>
    <s v="NA"/>
    <s v="NA"/>
    <s v="NA"/>
    <s v="NA"/>
  </r>
  <r>
    <s v="Malaysia"/>
    <s v="Malaysia"/>
    <s v="MYS"/>
    <s v="East Asia"/>
    <x v="28"/>
    <x v="7"/>
    <n v="2017"/>
    <x v="337"/>
    <s v="NA"/>
    <n v="0.62880000000000003"/>
    <n v="0.34789999999999999"/>
    <n v="0.61860000000000004"/>
    <n v="1.5952999999999999"/>
    <s v="NA"/>
    <s v="NA"/>
    <s v="NA"/>
    <s v="NA"/>
    <s v="NA"/>
    <s v="NA"/>
    <s v="NA"/>
    <s v="NA"/>
    <s v="NA"/>
    <s v="NA"/>
  </r>
  <r>
    <s v="Malaysia"/>
    <s v="Malaysia"/>
    <s v="MYS"/>
    <s v="East Asia"/>
    <x v="28"/>
    <x v="7"/>
    <n v="2017"/>
    <x v="459"/>
    <s v="NA"/>
    <n v="0"/>
    <n v="0"/>
    <n v="0"/>
    <n v="0"/>
    <s v="NA"/>
    <s v="NA"/>
    <s v="NA"/>
    <s v="NA"/>
    <s v="NA"/>
    <s v="NA"/>
    <s v="NA"/>
    <s v="NA"/>
    <s v="NA"/>
    <s v="NA"/>
  </r>
  <r>
    <s v="Malaysia"/>
    <s v="Malaysia"/>
    <s v="MYS"/>
    <s v="East Asia"/>
    <x v="28"/>
    <x v="7"/>
    <n v="2017"/>
    <x v="460"/>
    <s v="NA"/>
    <n v="1.2576000000000001"/>
    <n v="0.69579999999999997"/>
    <n v="1.2372000000000001"/>
    <n v="3.1905999999999999"/>
    <s v="NA"/>
    <s v="NA"/>
    <s v="NA"/>
    <s v="NA"/>
    <s v="NA"/>
    <s v="NA"/>
    <s v="NA"/>
    <s v="NA"/>
    <s v="NA"/>
    <s v="NA"/>
  </r>
  <r>
    <s v="Malaysia"/>
    <s v="Malaysia"/>
    <s v="MYS"/>
    <s v="East Asia"/>
    <x v="28"/>
    <x v="7"/>
    <n v="2017"/>
    <x v="20"/>
    <s v="NA"/>
    <n v="15"/>
    <n v="13.9919563343867"/>
    <n v="4.9983839689721998"/>
    <n v="33.990340303358899"/>
    <s v="NA"/>
    <s v="NA"/>
    <s v="NA"/>
    <s v="NA"/>
    <s v="NA"/>
    <s v="NA"/>
    <s v="NA"/>
    <s v="NA"/>
    <s v="NA"/>
    <s v="NA"/>
  </r>
  <r>
    <s v="Malaysia"/>
    <s v="Malaysia"/>
    <s v="MYS"/>
    <s v="East Asia"/>
    <x v="28"/>
    <x v="7"/>
    <n v="2017"/>
    <x v="16"/>
    <s v="NA"/>
    <n v="0"/>
    <n v="0"/>
    <n v="0"/>
    <n v="0"/>
    <s v="NA"/>
    <s v="NA"/>
    <s v="NA"/>
    <s v="NA"/>
    <s v="NA"/>
    <s v="NA"/>
    <s v="NA"/>
    <s v="NA"/>
    <s v="NA"/>
    <s v="NA"/>
  </r>
  <r>
    <s v="Mexico"/>
    <s v="Mexico"/>
    <s v="MEX"/>
    <s v="Latin America"/>
    <x v="28"/>
    <x v="7"/>
    <n v="2017"/>
    <x v="461"/>
    <s v="NA"/>
    <n v="12.076145809155401"/>
    <n v="5.7668040976721402"/>
    <n v="3.3433456344484198"/>
    <n v="21.186295541275999"/>
    <s v="NA"/>
    <s v="NA"/>
    <s v="NA"/>
    <s v="NA"/>
    <s v="NA"/>
    <s v="NA"/>
    <s v="NA"/>
    <s v="NA"/>
    <s v="NA"/>
    <s v="NA"/>
  </r>
  <r>
    <s v="Mexico"/>
    <s v="Mexico"/>
    <s v="MEX"/>
    <s v="Latin America"/>
    <x v="28"/>
    <x v="7"/>
    <n v="2017"/>
    <x v="462"/>
    <s v="NA"/>
    <n v="149.078035226205"/>
    <n v="74.937103975291905"/>
    <n v="65.167977407573304"/>
    <n v="289.18311660907"/>
    <s v="NA"/>
    <s v="NA"/>
    <s v="NA"/>
    <s v="NA"/>
    <s v="NA"/>
    <s v="NA"/>
    <s v="NA"/>
    <s v="NA"/>
    <s v="NA"/>
    <s v="NA"/>
  </r>
  <r>
    <s v="Mexico"/>
    <s v="Mexico"/>
    <s v="MEX"/>
    <s v="Latin America"/>
    <x v="28"/>
    <x v="7"/>
    <n v="2017"/>
    <x v="130"/>
    <s v="NA"/>
    <n v="0"/>
    <n v="0"/>
    <n v="0"/>
    <n v="0"/>
    <s v="NA"/>
    <s v="NA"/>
    <s v="NA"/>
    <s v="NA"/>
    <s v="NA"/>
    <s v="NA"/>
    <s v="NA"/>
    <s v="NA"/>
    <s v="NA"/>
    <s v="NA"/>
  </r>
  <r>
    <s v="Mexico"/>
    <s v="Mexico"/>
    <s v="MEX"/>
    <s v="Latin America"/>
    <x v="28"/>
    <x v="7"/>
    <n v="2017"/>
    <x v="19"/>
    <s v="NA"/>
    <n v="890.46479697845803"/>
    <n v="139.41957867013201"/>
    <n v="19.1970041039284"/>
    <n v="1049.08137975252"/>
    <s v="NA"/>
    <s v="NA"/>
    <s v="NA"/>
    <s v="NA"/>
    <s v="NA"/>
    <s v="NA"/>
    <s v="NA"/>
    <s v="NA"/>
    <s v="NA"/>
    <s v="NA"/>
  </r>
  <r>
    <s v="Mexico"/>
    <s v="Mexico"/>
    <s v="MEX"/>
    <s v="Latin America"/>
    <x v="28"/>
    <x v="7"/>
    <n v="2017"/>
    <x v="241"/>
    <s v="NA"/>
    <n v="7.0914828507618903"/>
    <n v="4.5152587598316902"/>
    <n v="3.2721916696420399"/>
    <n v="14.8789332802356"/>
    <s v="NA"/>
    <s v="NA"/>
    <s v="NA"/>
    <s v="NA"/>
    <s v="NA"/>
    <s v="NA"/>
    <s v="NA"/>
    <s v="NA"/>
    <s v="NA"/>
    <s v="NA"/>
  </r>
  <r>
    <s v="Mexico"/>
    <s v="Mexico"/>
    <s v="MEX"/>
    <s v="Latin America"/>
    <x v="28"/>
    <x v="7"/>
    <n v="2017"/>
    <x v="457"/>
    <s v="NA"/>
    <n v="50.332770929155103"/>
    <n v="6.0089376658028497"/>
    <n v="0.46449657204399097"/>
    <n v="56.806205167001998"/>
    <s v="NA"/>
    <s v="NA"/>
    <s v="NA"/>
    <s v="NA"/>
    <s v="NA"/>
    <s v="NA"/>
    <s v="NA"/>
    <s v="NA"/>
    <s v="NA"/>
    <s v="NA"/>
  </r>
  <r>
    <s v="Mexico"/>
    <s v="Mexico"/>
    <s v="MEX"/>
    <s v="Latin America"/>
    <x v="28"/>
    <x v="7"/>
    <n v="2017"/>
    <x v="369"/>
    <s v="NA"/>
    <n v="106.952495885025"/>
    <n v="32.948666570500599"/>
    <n v="16.4920688086981"/>
    <n v="156.393231264223"/>
    <s v="NA"/>
    <s v="NA"/>
    <s v="NA"/>
    <s v="NA"/>
    <s v="NA"/>
    <s v="NA"/>
    <s v="NA"/>
    <s v="NA"/>
    <s v="NA"/>
    <s v="NA"/>
  </r>
  <r>
    <s v="Mexico"/>
    <s v="Mexico"/>
    <s v="MEX"/>
    <s v="Latin America"/>
    <x v="28"/>
    <x v="7"/>
    <n v="2017"/>
    <x v="458"/>
    <s v="NA"/>
    <n v="8.9583871946635991"/>
    <n v="1.7111838428963999"/>
    <n v="0.248017746657796"/>
    <n v="10.9175887842178"/>
    <s v="NA"/>
    <s v="NA"/>
    <s v="NA"/>
    <s v="NA"/>
    <s v="NA"/>
    <s v="NA"/>
    <s v="NA"/>
    <s v="NA"/>
    <s v="NA"/>
    <s v="NA"/>
  </r>
  <r>
    <s v="Mexico"/>
    <s v="Mexico"/>
    <s v="MEX"/>
    <s v="Latin America"/>
    <x v="28"/>
    <x v="7"/>
    <n v="2017"/>
    <x v="48"/>
    <s v="NA"/>
    <n v="7.1938650313377499"/>
    <n v="2.7482682634962501"/>
    <n v="1.7924940510564"/>
    <n v="11.7346273458904"/>
    <s v="NA"/>
    <s v="NA"/>
    <s v="NA"/>
    <s v="NA"/>
    <s v="NA"/>
    <s v="NA"/>
    <s v="NA"/>
    <s v="NA"/>
    <s v="NA"/>
    <s v="NA"/>
  </r>
  <r>
    <s v="Mexico"/>
    <s v="Mexico"/>
    <s v="MEX"/>
    <s v="Latin America"/>
    <x v="28"/>
    <x v="7"/>
    <n v="2017"/>
    <x v="337"/>
    <s v="NA"/>
    <n v="9.0329999999999995"/>
    <n v="3.6680000000000001"/>
    <n v="4.3559999999999999"/>
    <n v="17.056999999999999"/>
    <s v="NA"/>
    <s v="NA"/>
    <s v="NA"/>
    <s v="NA"/>
    <s v="NA"/>
    <s v="NA"/>
    <s v="NA"/>
    <s v="NA"/>
    <s v="NA"/>
    <s v="NA"/>
  </r>
  <r>
    <s v="Mexico"/>
    <s v="Mexico"/>
    <s v="MEX"/>
    <s v="Latin America"/>
    <x v="28"/>
    <x v="7"/>
    <n v="2017"/>
    <x v="459"/>
    <s v="NA"/>
    <n v="0"/>
    <n v="5.6736607753227899"/>
    <n v="2.46700884882328"/>
    <n v="8.1406696241460601"/>
    <s v="NA"/>
    <s v="NA"/>
    <s v="NA"/>
    <s v="NA"/>
    <s v="NA"/>
    <s v="NA"/>
    <s v="NA"/>
    <s v="NA"/>
    <s v="NA"/>
    <s v="NA"/>
  </r>
  <r>
    <s v="Mexico"/>
    <s v="Mexico"/>
    <s v="MEX"/>
    <s v="Latin America"/>
    <x v="28"/>
    <x v="7"/>
    <n v="2017"/>
    <x v="460"/>
    <s v="NA"/>
    <n v="97.573480748334106"/>
    <n v="34.3733077919645"/>
    <n v="61.998749024761203"/>
    <n v="193.94553756505999"/>
    <s v="NA"/>
    <s v="NA"/>
    <s v="NA"/>
    <s v="NA"/>
    <s v="NA"/>
    <s v="NA"/>
    <s v="NA"/>
    <s v="NA"/>
    <s v="NA"/>
    <s v="NA"/>
  </r>
  <r>
    <s v="Mexico"/>
    <s v="Mexico"/>
    <s v="MEX"/>
    <s v="Latin America"/>
    <x v="28"/>
    <x v="7"/>
    <n v="2017"/>
    <x v="20"/>
    <s v="NA"/>
    <n v="85.176134585171198"/>
    <n v="44.372442819741202"/>
    <n v="36.444088414417998"/>
    <n v="165.99266581933"/>
    <s v="NA"/>
    <s v="NA"/>
    <s v="NA"/>
    <s v="NA"/>
    <s v="NA"/>
    <s v="NA"/>
    <s v="NA"/>
    <s v="NA"/>
    <s v="NA"/>
    <s v="NA"/>
  </r>
  <r>
    <s v="Mexico"/>
    <s v="Mexico"/>
    <s v="MEX"/>
    <s v="Latin America"/>
    <x v="28"/>
    <x v="7"/>
    <n v="2017"/>
    <x v="16"/>
    <s v="NA"/>
    <n v="81.569404761732898"/>
    <n v="10.656786767347899"/>
    <n v="2.5565577179490999"/>
    <n v="94.782749247029798"/>
    <s v="NA"/>
    <s v="NA"/>
    <s v="NA"/>
    <s v="NA"/>
    <s v="NA"/>
    <s v="NA"/>
    <s v="NA"/>
    <s v="NA"/>
    <s v="NA"/>
    <s v="NA"/>
  </r>
  <r>
    <s v="Morocco"/>
    <s v="Morocco"/>
    <s v="MAR"/>
    <s v="Africa"/>
    <x v="28"/>
    <x v="7"/>
    <n v="2017"/>
    <x v="461"/>
    <s v="NA"/>
    <n v="0"/>
    <n v="0"/>
    <n v="0"/>
    <n v="0"/>
    <s v="NA"/>
    <s v="NA"/>
    <s v="NA"/>
    <s v="NA"/>
    <s v="NA"/>
    <s v="NA"/>
    <s v="NA"/>
    <s v="NA"/>
    <s v="NA"/>
    <s v="NA"/>
  </r>
  <r>
    <s v="Morocco"/>
    <s v="Morocco"/>
    <s v="MAR"/>
    <s v="Africa"/>
    <x v="28"/>
    <x v="7"/>
    <n v="2017"/>
    <x v="462"/>
    <s v="NA"/>
    <n v="34.875"/>
    <n v="34.72"/>
    <n v="12.76"/>
    <n v="82.355000000000004"/>
    <s v="NA"/>
    <s v="NA"/>
    <s v="NA"/>
    <s v="NA"/>
    <s v="NA"/>
    <s v="NA"/>
    <s v="NA"/>
    <s v="NA"/>
    <s v="NA"/>
    <s v="NA"/>
  </r>
  <r>
    <s v="Morocco"/>
    <s v="Morocco"/>
    <s v="MAR"/>
    <s v="Africa"/>
    <x v="28"/>
    <x v="7"/>
    <n v="2017"/>
    <x v="130"/>
    <s v="NA"/>
    <n v="0"/>
    <n v="0"/>
    <n v="0"/>
    <n v="0"/>
    <s v="NA"/>
    <s v="NA"/>
    <s v="NA"/>
    <s v="NA"/>
    <s v="NA"/>
    <s v="NA"/>
    <s v="NA"/>
    <s v="NA"/>
    <s v="NA"/>
    <s v="NA"/>
  </r>
  <r>
    <s v="Morocco"/>
    <s v="Morocco"/>
    <s v="MAR"/>
    <s v="Africa"/>
    <x v="28"/>
    <x v="7"/>
    <n v="2017"/>
    <x v="19"/>
    <s v="NA"/>
    <n v="9.6359082764315094"/>
    <n v="7.7409407377418402"/>
    <n v="0.33833423411670399"/>
    <n v="17.715183248290099"/>
    <s v="NA"/>
    <s v="NA"/>
    <s v="NA"/>
    <s v="NA"/>
    <s v="NA"/>
    <s v="NA"/>
    <s v="NA"/>
    <s v="NA"/>
    <s v="NA"/>
    <s v="NA"/>
  </r>
  <r>
    <s v="Morocco"/>
    <s v="Morocco"/>
    <s v="MAR"/>
    <s v="Africa"/>
    <x v="28"/>
    <x v="7"/>
    <n v="2017"/>
    <x v="241"/>
    <s v="NA"/>
    <n v="0"/>
    <n v="0"/>
    <n v="0"/>
    <n v="0"/>
    <s v="NA"/>
    <s v="NA"/>
    <s v="NA"/>
    <s v="NA"/>
    <s v="NA"/>
    <s v="NA"/>
    <s v="NA"/>
    <s v="NA"/>
    <s v="NA"/>
    <s v="NA"/>
  </r>
  <r>
    <s v="Morocco"/>
    <s v="Morocco"/>
    <s v="MAR"/>
    <s v="Africa"/>
    <x v="28"/>
    <x v="7"/>
    <n v="2017"/>
    <x v="457"/>
    <s v="NA"/>
    <n v="34.9852848974054"/>
    <n v="27.125"/>
    <n v="1.1599999999999999"/>
    <n v="63.270284897405404"/>
    <s v="NA"/>
    <s v="NA"/>
    <s v="NA"/>
    <s v="NA"/>
    <s v="NA"/>
    <s v="NA"/>
    <s v="NA"/>
    <s v="NA"/>
    <s v="NA"/>
    <s v="NA"/>
  </r>
  <r>
    <s v="Morocco"/>
    <s v="Morocco"/>
    <s v="MAR"/>
    <s v="Africa"/>
    <x v="28"/>
    <x v="7"/>
    <n v="2017"/>
    <x v="369"/>
    <s v="NA"/>
    <n v="12.288970610908001"/>
    <n v="15.8803493696293"/>
    <n v="0.51475445887768501"/>
    <n v="28.6840744394149"/>
    <s v="NA"/>
    <s v="NA"/>
    <s v="NA"/>
    <s v="NA"/>
    <s v="NA"/>
    <s v="NA"/>
    <s v="NA"/>
    <s v="NA"/>
    <s v="NA"/>
    <s v="NA"/>
  </r>
  <r>
    <s v="Morocco"/>
    <s v="Morocco"/>
    <s v="MAR"/>
    <s v="Africa"/>
    <x v="28"/>
    <x v="7"/>
    <n v="2017"/>
    <x v="458"/>
    <s v="NA"/>
    <n v="6.75"/>
    <n v="8.68"/>
    <n v="0.85772592578787499"/>
    <n v="16.2877259257879"/>
    <s v="NA"/>
    <s v="NA"/>
    <s v="NA"/>
    <s v="NA"/>
    <s v="NA"/>
    <s v="NA"/>
    <s v="NA"/>
    <s v="NA"/>
    <s v="NA"/>
    <s v="NA"/>
  </r>
  <r>
    <s v="Morocco"/>
    <s v="Morocco"/>
    <s v="MAR"/>
    <s v="Africa"/>
    <x v="28"/>
    <x v="7"/>
    <n v="2017"/>
    <x v="48"/>
    <s v="NA"/>
    <n v="0.46483621525505597"/>
    <n v="0.24870989262885401"/>
    <n v="2.9185381217734899E-2"/>
    <n v="0.74273148910164499"/>
    <s v="NA"/>
    <s v="NA"/>
    <s v="NA"/>
    <s v="NA"/>
    <s v="NA"/>
    <s v="NA"/>
    <s v="NA"/>
    <s v="NA"/>
    <s v="NA"/>
    <s v="NA"/>
  </r>
  <r>
    <s v="Morocco"/>
    <s v="Morocco"/>
    <s v="MAR"/>
    <s v="Africa"/>
    <x v="28"/>
    <x v="7"/>
    <n v="2017"/>
    <x v="337"/>
    <s v="NA"/>
    <n v="5.625"/>
    <n v="6.51"/>
    <n v="1.45"/>
    <n v="13.585000000000001"/>
    <s v="NA"/>
    <s v="NA"/>
    <s v="NA"/>
    <s v="NA"/>
    <s v="NA"/>
    <s v="NA"/>
    <s v="NA"/>
    <s v="NA"/>
    <s v="NA"/>
    <s v="NA"/>
  </r>
  <r>
    <s v="Morocco"/>
    <s v="Morocco"/>
    <s v="MAR"/>
    <s v="Africa"/>
    <x v="28"/>
    <x v="7"/>
    <n v="2017"/>
    <x v="459"/>
    <s v="NA"/>
    <n v="0"/>
    <n v="0"/>
    <n v="0"/>
    <n v="0"/>
    <s v="NA"/>
    <s v="NA"/>
    <s v="NA"/>
    <s v="NA"/>
    <s v="NA"/>
    <s v="NA"/>
    <s v="NA"/>
    <s v="NA"/>
    <s v="NA"/>
    <s v="NA"/>
  </r>
  <r>
    <s v="Morocco"/>
    <s v="Morocco"/>
    <s v="MAR"/>
    <s v="Africa"/>
    <x v="28"/>
    <x v="7"/>
    <n v="2017"/>
    <x v="460"/>
    <s v="NA"/>
    <n v="9"/>
    <n v="7.5949999999999998"/>
    <n v="1.45"/>
    <n v="18.045000000000002"/>
    <s v="NA"/>
    <s v="NA"/>
    <s v="NA"/>
    <s v="NA"/>
    <s v="NA"/>
    <s v="NA"/>
    <s v="NA"/>
    <s v="NA"/>
    <s v="NA"/>
    <s v="NA"/>
  </r>
  <r>
    <s v="Morocco"/>
    <s v="Morocco"/>
    <s v="MAR"/>
    <s v="Africa"/>
    <x v="28"/>
    <x v="7"/>
    <n v="2017"/>
    <x v="20"/>
    <s v="NA"/>
    <n v="23.625"/>
    <n v="26.04"/>
    <n v="5.51"/>
    <n v="55.174999999999997"/>
    <s v="NA"/>
    <s v="NA"/>
    <s v="NA"/>
    <s v="NA"/>
    <s v="NA"/>
    <s v="NA"/>
    <s v="NA"/>
    <s v="NA"/>
    <s v="NA"/>
    <s v="NA"/>
  </r>
  <r>
    <s v="Morocco"/>
    <s v="Morocco"/>
    <s v="MAR"/>
    <s v="Africa"/>
    <x v="28"/>
    <x v="7"/>
    <n v="2017"/>
    <x v="16"/>
    <s v="NA"/>
    <n v="87.75"/>
    <n v="82.46"/>
    <n v="4.93"/>
    <n v="175.14"/>
    <s v="NA"/>
    <s v="NA"/>
    <s v="NA"/>
    <s v="NA"/>
    <s v="NA"/>
    <s v="NA"/>
    <s v="NA"/>
    <s v="NA"/>
    <s v="NA"/>
    <s v="NA"/>
  </r>
  <r>
    <s v="New Zealand"/>
    <s v="New Zealand"/>
    <s v="NZL"/>
    <s v="Oceania"/>
    <x v="28"/>
    <x v="7"/>
    <n v="2017"/>
    <x v="461"/>
    <s v="NA"/>
    <n v="0.85660000000000003"/>
    <n v="0.71340000000000003"/>
    <n v="0.26340000000000002"/>
    <n v="1.8333999999999999"/>
    <s v="NA"/>
    <s v="NA"/>
    <s v="NA"/>
    <s v="NA"/>
    <s v="NA"/>
    <s v="NA"/>
    <s v="NA"/>
    <s v="NA"/>
    <s v="NA"/>
    <s v="NA"/>
  </r>
  <r>
    <s v="New Zealand"/>
    <s v="New Zealand"/>
    <s v="NZL"/>
    <s v="Oceania"/>
    <x v="28"/>
    <x v="7"/>
    <n v="2017"/>
    <x v="462"/>
    <s v="NA"/>
    <n v="10.7075"/>
    <n v="8.9175000000000004"/>
    <n v="6.585"/>
    <n v="26.21"/>
    <s v="NA"/>
    <s v="NA"/>
    <s v="NA"/>
    <s v="NA"/>
    <s v="NA"/>
    <s v="NA"/>
    <s v="NA"/>
    <s v="NA"/>
    <s v="NA"/>
    <s v="NA"/>
  </r>
  <r>
    <s v="New Zealand"/>
    <s v="New Zealand"/>
    <s v="NZL"/>
    <s v="Oceania"/>
    <x v="28"/>
    <x v="7"/>
    <n v="2017"/>
    <x v="130"/>
    <s v="NA"/>
    <n v="384.18509999999998"/>
    <n v="319.24650000000003"/>
    <n v="110.8914"/>
    <n v="814.32299999999998"/>
    <s v="NA"/>
    <s v="NA"/>
    <s v="NA"/>
    <s v="NA"/>
    <s v="NA"/>
    <s v="NA"/>
    <s v="NA"/>
    <s v="NA"/>
    <s v="NA"/>
    <s v="NA"/>
  </r>
  <r>
    <s v="New Zealand"/>
    <s v="New Zealand"/>
    <s v="NZL"/>
    <s v="Oceania"/>
    <x v="28"/>
    <x v="7"/>
    <n v="2017"/>
    <x v="19"/>
    <s v="NA"/>
    <n v="4.2830000000000004"/>
    <n v="3.5670000000000002"/>
    <n v="1.3169999999999999"/>
    <n v="9.1669999999999998"/>
    <s v="NA"/>
    <s v="NA"/>
    <s v="NA"/>
    <s v="NA"/>
    <s v="NA"/>
    <s v="NA"/>
    <s v="NA"/>
    <s v="NA"/>
    <s v="NA"/>
    <s v="NA"/>
  </r>
  <r>
    <s v="New Zealand"/>
    <s v="New Zealand"/>
    <s v="NZL"/>
    <s v="Oceania"/>
    <x v="28"/>
    <x v="7"/>
    <n v="2017"/>
    <x v="241"/>
    <s v="NA"/>
    <n v="0"/>
    <n v="0"/>
    <n v="0"/>
    <n v="0"/>
    <s v="NA"/>
    <s v="NA"/>
    <s v="NA"/>
    <s v="NA"/>
    <s v="NA"/>
    <s v="NA"/>
    <s v="NA"/>
    <s v="NA"/>
    <s v="NA"/>
    <s v="NA"/>
  </r>
  <r>
    <s v="New Zealand"/>
    <s v="New Zealand"/>
    <s v="NZL"/>
    <s v="Oceania"/>
    <x v="28"/>
    <x v="7"/>
    <n v="2017"/>
    <x v="457"/>
    <s v="NA"/>
    <n v="8.5660000000000007"/>
    <n v="7.1340000000000003"/>
    <n v="2.6339999999999999"/>
    <n v="18.334"/>
    <s v="NA"/>
    <s v="NA"/>
    <s v="NA"/>
    <s v="NA"/>
    <s v="NA"/>
    <s v="NA"/>
    <s v="NA"/>
    <s v="NA"/>
    <s v="NA"/>
    <s v="NA"/>
  </r>
  <r>
    <s v="New Zealand"/>
    <s v="New Zealand"/>
    <s v="NZL"/>
    <s v="Oceania"/>
    <x v="28"/>
    <x v="7"/>
    <n v="2017"/>
    <x v="369"/>
    <s v="NA"/>
    <n v="0.42830000000000001"/>
    <n v="1.0701000000000001"/>
    <n v="0.39510000000000001"/>
    <n v="1.8935"/>
    <s v="NA"/>
    <s v="NA"/>
    <s v="NA"/>
    <s v="NA"/>
    <s v="NA"/>
    <s v="NA"/>
    <s v="NA"/>
    <s v="NA"/>
    <s v="NA"/>
    <s v="NA"/>
  </r>
  <r>
    <s v="New Zealand"/>
    <s v="New Zealand"/>
    <s v="NZL"/>
    <s v="Oceania"/>
    <x v="28"/>
    <x v="7"/>
    <n v="2017"/>
    <x v="458"/>
    <s v="NA"/>
    <n v="0.42830000000000001"/>
    <n v="0.35670000000000002"/>
    <n v="0.13170000000000001"/>
    <n v="0.91669999999999996"/>
    <s v="NA"/>
    <s v="NA"/>
    <s v="NA"/>
    <s v="NA"/>
    <s v="NA"/>
    <s v="NA"/>
    <s v="NA"/>
    <s v="NA"/>
    <s v="NA"/>
    <s v="NA"/>
  </r>
  <r>
    <s v="New Zealand"/>
    <s v="New Zealand"/>
    <s v="NZL"/>
    <s v="Oceania"/>
    <x v="28"/>
    <x v="7"/>
    <n v="2017"/>
    <x v="48"/>
    <s v="NA"/>
    <n v="0"/>
    <n v="0"/>
    <n v="0"/>
    <n v="0"/>
    <s v="NA"/>
    <s v="NA"/>
    <s v="NA"/>
    <s v="NA"/>
    <s v="NA"/>
    <s v="NA"/>
    <s v="NA"/>
    <s v="NA"/>
    <s v="NA"/>
    <s v="NA"/>
  </r>
  <r>
    <s v="New Zealand"/>
    <s v="New Zealand"/>
    <s v="NZL"/>
    <s v="Oceania"/>
    <x v="28"/>
    <x v="7"/>
    <n v="2017"/>
    <x v="337"/>
    <s v="NA"/>
    <n v="1.7132000000000001"/>
    <n v="1.4268000000000001"/>
    <n v="1.5804"/>
    <n v="4.7203999999999997"/>
    <s v="NA"/>
    <s v="NA"/>
    <s v="NA"/>
    <s v="NA"/>
    <s v="NA"/>
    <s v="NA"/>
    <s v="NA"/>
    <s v="NA"/>
    <s v="NA"/>
    <s v="NA"/>
  </r>
  <r>
    <s v="New Zealand"/>
    <s v="New Zealand"/>
    <s v="NZL"/>
    <s v="Oceania"/>
    <x v="28"/>
    <x v="7"/>
    <n v="2017"/>
    <x v="459"/>
    <s v="NA"/>
    <n v="0"/>
    <n v="0"/>
    <n v="0"/>
    <n v="0"/>
    <s v="NA"/>
    <s v="NA"/>
    <s v="NA"/>
    <s v="NA"/>
    <s v="NA"/>
    <s v="NA"/>
    <s v="NA"/>
    <s v="NA"/>
    <s v="NA"/>
    <s v="NA"/>
  </r>
  <r>
    <s v="New Zealand"/>
    <s v="New Zealand"/>
    <s v="NZL"/>
    <s v="Oceania"/>
    <x v="28"/>
    <x v="7"/>
    <n v="2017"/>
    <x v="460"/>
    <s v="NA"/>
    <n v="0"/>
    <n v="0"/>
    <n v="0"/>
    <n v="0"/>
    <s v="NA"/>
    <s v="NA"/>
    <s v="NA"/>
    <s v="NA"/>
    <s v="NA"/>
    <s v="NA"/>
    <s v="NA"/>
    <s v="NA"/>
    <s v="NA"/>
    <s v="NA"/>
  </r>
  <r>
    <s v="New Zealand"/>
    <s v="New Zealand"/>
    <s v="NZL"/>
    <s v="Oceania"/>
    <x v="28"/>
    <x v="7"/>
    <n v="2017"/>
    <x v="20"/>
    <s v="NA"/>
    <n v="8.5660000000000007"/>
    <n v="7.1340000000000003"/>
    <n v="5.2679999999999998"/>
    <n v="20.968"/>
    <s v="NA"/>
    <s v="NA"/>
    <s v="NA"/>
    <s v="NA"/>
    <s v="NA"/>
    <s v="NA"/>
    <s v="NA"/>
    <s v="NA"/>
    <s v="NA"/>
    <s v="NA"/>
  </r>
  <r>
    <s v="New Zealand"/>
    <s v="New Zealand"/>
    <s v="NZL"/>
    <s v="Oceania"/>
    <x v="28"/>
    <x v="7"/>
    <n v="2017"/>
    <x v="16"/>
    <s v="NA"/>
    <n v="8.5660000000000007"/>
    <n v="7.1340000000000003"/>
    <n v="2.6339999999999999"/>
    <n v="18.334"/>
    <s v="NA"/>
    <s v="NA"/>
    <s v="NA"/>
    <s v="NA"/>
    <s v="NA"/>
    <s v="NA"/>
    <s v="NA"/>
    <s v="NA"/>
    <s v="NA"/>
    <s v="NA"/>
  </r>
  <r>
    <s v="Pakistan"/>
    <s v="Pakistan"/>
    <s v="PAK"/>
    <s v="South Asia"/>
    <x v="28"/>
    <x v="7"/>
    <n v="2017"/>
    <x v="461"/>
    <s v="NA"/>
    <n v="596.73599999999999"/>
    <n v="175.5"/>
    <n v="3.29"/>
    <n v="775.52599999999995"/>
    <s v="NA"/>
    <s v="NA"/>
    <s v="NA"/>
    <s v="NA"/>
    <s v="NA"/>
    <s v="NA"/>
    <s v="NA"/>
    <s v="NA"/>
    <s v="NA"/>
    <s v="NA"/>
  </r>
  <r>
    <s v="Pakistan"/>
    <s v="Pakistan"/>
    <s v="PAK"/>
    <s v="South Asia"/>
    <x v="28"/>
    <x v="7"/>
    <n v="2017"/>
    <x v="462"/>
    <s v="NA"/>
    <n v="132.608"/>
    <n v="39"/>
    <n v="4.9349999999999996"/>
    <n v="176.54300000000001"/>
    <s v="NA"/>
    <s v="NA"/>
    <s v="NA"/>
    <s v="NA"/>
    <s v="NA"/>
    <s v="NA"/>
    <s v="NA"/>
    <s v="NA"/>
    <s v="NA"/>
    <s v="NA"/>
  </r>
  <r>
    <s v="Pakistan"/>
    <s v="Pakistan"/>
    <s v="PAK"/>
    <s v="South Asia"/>
    <x v="28"/>
    <x v="7"/>
    <n v="2017"/>
    <x v="130"/>
    <s v="NA"/>
    <n v="0"/>
    <n v="0"/>
    <n v="0"/>
    <n v="0"/>
    <s v="NA"/>
    <s v="NA"/>
    <s v="NA"/>
    <s v="NA"/>
    <s v="NA"/>
    <s v="NA"/>
    <s v="NA"/>
    <s v="NA"/>
    <s v="NA"/>
    <s v="NA"/>
  </r>
  <r>
    <s v="Pakistan"/>
    <s v="Pakistan"/>
    <s v="PAK"/>
    <s v="South Asia"/>
    <x v="28"/>
    <x v="7"/>
    <n v="2017"/>
    <x v="19"/>
    <s v="NA"/>
    <n v="149.184"/>
    <n v="39"/>
    <n v="0.98699999999999999"/>
    <n v="189.17099999999999"/>
    <s v="NA"/>
    <s v="NA"/>
    <s v="NA"/>
    <s v="NA"/>
    <s v="NA"/>
    <s v="NA"/>
    <s v="NA"/>
    <s v="NA"/>
    <s v="NA"/>
    <s v="NA"/>
  </r>
  <r>
    <s v="Pakistan"/>
    <s v="Pakistan"/>
    <s v="PAK"/>
    <s v="South Asia"/>
    <x v="28"/>
    <x v="7"/>
    <n v="2017"/>
    <x v="241"/>
    <s v="NA"/>
    <n v="0"/>
    <n v="0"/>
    <n v="0"/>
    <n v="0"/>
    <s v="NA"/>
    <s v="NA"/>
    <s v="NA"/>
    <s v="NA"/>
    <s v="NA"/>
    <s v="NA"/>
    <s v="NA"/>
    <s v="NA"/>
    <s v="NA"/>
    <s v="NA"/>
  </r>
  <r>
    <s v="Pakistan"/>
    <s v="Pakistan"/>
    <s v="PAK"/>
    <s v="South Asia"/>
    <x v="28"/>
    <x v="7"/>
    <n v="2017"/>
    <x v="457"/>
    <s v="NA"/>
    <n v="16.9250797702616"/>
    <n v="5.0847457627118597"/>
    <n v="0"/>
    <n v="22.009825532973501"/>
    <s v="NA"/>
    <s v="NA"/>
    <s v="NA"/>
    <s v="NA"/>
    <s v="NA"/>
    <s v="NA"/>
    <s v="NA"/>
    <s v="NA"/>
    <s v="NA"/>
    <s v="NA"/>
  </r>
  <r>
    <s v="Pakistan"/>
    <s v="Pakistan"/>
    <s v="PAK"/>
    <s v="South Asia"/>
    <x v="28"/>
    <x v="7"/>
    <n v="2017"/>
    <x v="369"/>
    <s v="NA"/>
    <n v="231.714920229738"/>
    <n v="68.040254237287897"/>
    <n v="2.6320000000000001"/>
    <n v="302.38717446702498"/>
    <s v="NA"/>
    <s v="NA"/>
    <s v="NA"/>
    <s v="NA"/>
    <s v="NA"/>
    <s v="NA"/>
    <s v="NA"/>
    <s v="NA"/>
    <s v="NA"/>
    <s v="NA"/>
  </r>
  <r>
    <s v="Pakistan"/>
    <s v="Pakistan"/>
    <s v="PAK"/>
    <s v="South Asia"/>
    <x v="28"/>
    <x v="7"/>
    <n v="2017"/>
    <x v="458"/>
    <s v="NA"/>
    <n v="33.152000000000001"/>
    <n v="9.75"/>
    <n v="0"/>
    <n v="42.902000000000001"/>
    <s v="NA"/>
    <s v="NA"/>
    <s v="NA"/>
    <s v="NA"/>
    <s v="NA"/>
    <s v="NA"/>
    <s v="NA"/>
    <s v="NA"/>
    <s v="NA"/>
    <s v="NA"/>
  </r>
  <r>
    <s v="Pakistan"/>
    <s v="Pakistan"/>
    <s v="PAK"/>
    <s v="South Asia"/>
    <x v="28"/>
    <x v="7"/>
    <n v="2017"/>
    <x v="48"/>
    <s v="NA"/>
    <n v="497.28"/>
    <n v="117"/>
    <n v="4.9349999999999996"/>
    <n v="619.21500000000003"/>
    <s v="NA"/>
    <s v="NA"/>
    <s v="NA"/>
    <s v="NA"/>
    <s v="NA"/>
    <s v="NA"/>
    <s v="NA"/>
    <s v="NA"/>
    <s v="NA"/>
    <s v="NA"/>
  </r>
  <r>
    <s v="Pakistan"/>
    <s v="Pakistan"/>
    <s v="PAK"/>
    <s v="South Asia"/>
    <x v="28"/>
    <x v="7"/>
    <n v="2017"/>
    <x v="337"/>
    <s v="NA"/>
    <n v="33.152000000000001"/>
    <n v="9.75"/>
    <n v="1.645"/>
    <n v="44.546999999999997"/>
    <s v="NA"/>
    <s v="NA"/>
    <s v="NA"/>
    <s v="NA"/>
    <s v="NA"/>
    <s v="NA"/>
    <s v="NA"/>
    <s v="NA"/>
    <s v="NA"/>
    <s v="NA"/>
  </r>
  <r>
    <s v="Pakistan"/>
    <s v="Pakistan"/>
    <s v="PAK"/>
    <s v="South Asia"/>
    <x v="28"/>
    <x v="7"/>
    <n v="2017"/>
    <x v="459"/>
    <s v="NA"/>
    <n v="0"/>
    <n v="0"/>
    <n v="0"/>
    <n v="0"/>
    <s v="NA"/>
    <s v="NA"/>
    <s v="NA"/>
    <s v="NA"/>
    <s v="NA"/>
    <s v="NA"/>
    <s v="NA"/>
    <s v="NA"/>
    <s v="NA"/>
    <s v="NA"/>
  </r>
  <r>
    <s v="Pakistan"/>
    <s v="Pakistan"/>
    <s v="PAK"/>
    <s v="South Asia"/>
    <x v="28"/>
    <x v="7"/>
    <n v="2017"/>
    <x v="460"/>
    <s v="NA"/>
    <n v="198.91200000000001"/>
    <n v="43.875"/>
    <n v="1.974"/>
    <n v="244.761"/>
    <s v="NA"/>
    <s v="NA"/>
    <s v="NA"/>
    <s v="NA"/>
    <s v="NA"/>
    <s v="NA"/>
    <s v="NA"/>
    <s v="NA"/>
    <s v="NA"/>
    <s v="NA"/>
  </r>
  <r>
    <s v="Pakistan"/>
    <s v="Pakistan"/>
    <s v="PAK"/>
    <s v="South Asia"/>
    <x v="28"/>
    <x v="7"/>
    <n v="2017"/>
    <x v="20"/>
    <s v="NA"/>
    <n v="66.304000000000002"/>
    <n v="19.5"/>
    <n v="0.98699999999999999"/>
    <n v="86.790999999999997"/>
    <s v="NA"/>
    <s v="NA"/>
    <s v="NA"/>
    <s v="NA"/>
    <s v="NA"/>
    <s v="NA"/>
    <s v="NA"/>
    <s v="NA"/>
    <s v="NA"/>
    <s v="NA"/>
  </r>
  <r>
    <s v="Pakistan"/>
    <s v="Pakistan"/>
    <s v="PAK"/>
    <s v="South Asia"/>
    <x v="28"/>
    <x v="7"/>
    <n v="2017"/>
    <x v="16"/>
    <s v="NA"/>
    <n v="1359.232"/>
    <n v="448.5"/>
    <n v="11.515000000000001"/>
    <n v="1819.2470000000001"/>
    <s v="NA"/>
    <s v="NA"/>
    <s v="NA"/>
    <s v="NA"/>
    <s v="NA"/>
    <s v="NA"/>
    <s v="NA"/>
    <s v="NA"/>
    <s v="NA"/>
    <s v="NA"/>
  </r>
  <r>
    <s v="Philippines"/>
    <s v="Philippines"/>
    <s v="PHL"/>
    <s v="East Asia"/>
    <x v="28"/>
    <x v="7"/>
    <n v="2017"/>
    <x v="461"/>
    <s v="NA"/>
    <n v="0"/>
    <n v="0"/>
    <n v="0"/>
    <n v="0"/>
    <s v="NA"/>
    <s v="NA"/>
    <s v="NA"/>
    <s v="NA"/>
    <s v="NA"/>
    <s v="NA"/>
    <s v="NA"/>
    <s v="NA"/>
    <s v="NA"/>
    <s v="NA"/>
  </r>
  <r>
    <s v="Philippines"/>
    <s v="Philippines"/>
    <s v="PHL"/>
    <s v="East Asia"/>
    <x v="28"/>
    <x v="7"/>
    <n v="2017"/>
    <x v="462"/>
    <s v="NA"/>
    <n v="57.195"/>
    <n v="14.553000000000001"/>
    <n v="40.75"/>
    <n v="112.498"/>
    <s v="NA"/>
    <s v="NA"/>
    <s v="NA"/>
    <s v="NA"/>
    <s v="NA"/>
    <s v="NA"/>
    <s v="NA"/>
    <s v="NA"/>
    <s v="NA"/>
    <s v="NA"/>
  </r>
  <r>
    <s v="Philippines"/>
    <s v="Philippines"/>
    <s v="PHL"/>
    <s v="East Asia"/>
    <x v="28"/>
    <x v="7"/>
    <n v="2017"/>
    <x v="130"/>
    <s v="NA"/>
    <n v="0"/>
    <n v="0"/>
    <n v="0"/>
    <n v="0"/>
    <s v="NA"/>
    <s v="NA"/>
    <s v="NA"/>
    <s v="NA"/>
    <s v="NA"/>
    <s v="NA"/>
    <s v="NA"/>
    <s v="NA"/>
    <s v="NA"/>
    <s v="NA"/>
  </r>
  <r>
    <s v="Philippines"/>
    <s v="Philippines"/>
    <s v="PHL"/>
    <s v="East Asia"/>
    <x v="28"/>
    <x v="7"/>
    <n v="2017"/>
    <x v="19"/>
    <s v="NA"/>
    <n v="133.45500000000001"/>
    <n v="19.844999999999999"/>
    <n v="11.41"/>
    <n v="164.71"/>
    <s v="NA"/>
    <s v="NA"/>
    <s v="NA"/>
    <s v="NA"/>
    <s v="NA"/>
    <s v="NA"/>
    <s v="NA"/>
    <s v="NA"/>
    <s v="NA"/>
    <s v="NA"/>
  </r>
  <r>
    <s v="Philippines"/>
    <s v="Philippines"/>
    <s v="PHL"/>
    <s v="East Asia"/>
    <x v="28"/>
    <x v="7"/>
    <n v="2017"/>
    <x v="241"/>
    <s v="NA"/>
    <n v="3.1775000000000002"/>
    <n v="1.9844999999999999"/>
    <n v="4.8899999999999997"/>
    <n v="10.052"/>
    <s v="NA"/>
    <s v="NA"/>
    <s v="NA"/>
    <s v="NA"/>
    <s v="NA"/>
    <s v="NA"/>
    <s v="NA"/>
    <s v="NA"/>
    <s v="NA"/>
    <s v="NA"/>
  </r>
  <r>
    <s v="Philippines"/>
    <s v="Philippines"/>
    <s v="PHL"/>
    <s v="East Asia"/>
    <x v="28"/>
    <x v="7"/>
    <n v="2017"/>
    <x v="457"/>
    <s v="NA"/>
    <n v="0"/>
    <n v="0"/>
    <n v="0"/>
    <n v="0"/>
    <s v="NA"/>
    <s v="NA"/>
    <s v="NA"/>
    <s v="NA"/>
    <s v="NA"/>
    <s v="NA"/>
    <s v="NA"/>
    <s v="NA"/>
    <s v="NA"/>
    <s v="NA"/>
  </r>
  <r>
    <s v="Philippines"/>
    <s v="Philippines"/>
    <s v="PHL"/>
    <s v="East Asia"/>
    <x v="28"/>
    <x v="7"/>
    <n v="2017"/>
    <x v="369"/>
    <s v="NA"/>
    <n v="36.859000000000002"/>
    <n v="5.6888999999999896"/>
    <n v="6.0309999999999899"/>
    <n v="48.578899999999997"/>
    <s v="NA"/>
    <s v="NA"/>
    <s v="NA"/>
    <s v="NA"/>
    <s v="NA"/>
    <s v="NA"/>
    <s v="NA"/>
    <s v="NA"/>
    <s v="NA"/>
    <s v="NA"/>
  </r>
  <r>
    <s v="Philippines"/>
    <s v="Philippines"/>
    <s v="PHL"/>
    <s v="East Asia"/>
    <x v="28"/>
    <x v="7"/>
    <n v="2017"/>
    <x v="458"/>
    <s v="NA"/>
    <n v="12.71"/>
    <n v="0"/>
    <n v="24.45"/>
    <n v="37.159999999999997"/>
    <s v="NA"/>
    <s v="NA"/>
    <s v="NA"/>
    <s v="NA"/>
    <s v="NA"/>
    <s v="NA"/>
    <s v="NA"/>
    <s v="NA"/>
    <s v="NA"/>
    <s v="NA"/>
  </r>
  <r>
    <s v="Philippines"/>
    <s v="Philippines"/>
    <s v="PHL"/>
    <s v="East Asia"/>
    <x v="28"/>
    <x v="7"/>
    <n v="2017"/>
    <x v="48"/>
    <s v="NA"/>
    <n v="336.815"/>
    <n v="71.441999999999993"/>
    <n v="48.9"/>
    <n v="457.15699999999998"/>
    <s v="NA"/>
    <s v="NA"/>
    <s v="NA"/>
    <s v="NA"/>
    <s v="NA"/>
    <s v="NA"/>
    <s v="NA"/>
    <s v="NA"/>
    <s v="NA"/>
    <s v="NA"/>
  </r>
  <r>
    <s v="Philippines"/>
    <s v="Philippines"/>
    <s v="PHL"/>
    <s v="East Asia"/>
    <x v="28"/>
    <x v="7"/>
    <n v="2017"/>
    <x v="337"/>
    <s v="NA"/>
    <n v="4.4485000000000001"/>
    <n v="2.9106000000000001"/>
    <n v="2.1190000000000002"/>
    <n v="9.4780999999999995"/>
    <s v="NA"/>
    <s v="NA"/>
    <s v="NA"/>
    <s v="NA"/>
    <s v="NA"/>
    <s v="NA"/>
    <s v="NA"/>
    <s v="NA"/>
    <s v="NA"/>
    <s v="NA"/>
  </r>
  <r>
    <s v="Philippines"/>
    <s v="Philippines"/>
    <s v="PHL"/>
    <s v="East Asia"/>
    <x v="28"/>
    <x v="7"/>
    <n v="2017"/>
    <x v="459"/>
    <s v="NA"/>
    <n v="0"/>
    <n v="0"/>
    <n v="0"/>
    <n v="0"/>
    <s v="NA"/>
    <s v="NA"/>
    <s v="NA"/>
    <s v="NA"/>
    <s v="NA"/>
    <s v="NA"/>
    <s v="NA"/>
    <s v="NA"/>
    <s v="NA"/>
    <s v="NA"/>
  </r>
  <r>
    <s v="Philippines"/>
    <s v="Philippines"/>
    <s v="PHL"/>
    <s v="East Asia"/>
    <x v="28"/>
    <x v="7"/>
    <n v="2017"/>
    <x v="460"/>
    <s v="NA"/>
    <n v="44.484999999999999"/>
    <n v="13.23"/>
    <n v="21.19"/>
    <n v="78.905000000000001"/>
    <s v="NA"/>
    <s v="NA"/>
    <s v="NA"/>
    <s v="NA"/>
    <s v="NA"/>
    <s v="NA"/>
    <s v="NA"/>
    <s v="NA"/>
    <s v="NA"/>
    <s v="NA"/>
  </r>
  <r>
    <s v="Philippines"/>
    <s v="Philippines"/>
    <s v="PHL"/>
    <s v="East Asia"/>
    <x v="28"/>
    <x v="7"/>
    <n v="2017"/>
    <x v="20"/>
    <s v="NA"/>
    <n v="6.3550000000000004"/>
    <n v="2.6459999999999999"/>
    <n v="3.26"/>
    <n v="12.260999999999999"/>
    <s v="NA"/>
    <s v="NA"/>
    <s v="NA"/>
    <s v="NA"/>
    <s v="NA"/>
    <s v="NA"/>
    <s v="NA"/>
    <s v="NA"/>
    <s v="NA"/>
    <s v="NA"/>
  </r>
  <r>
    <s v="Philippines"/>
    <s v="Philippines"/>
    <s v="PHL"/>
    <s v="East Asia"/>
    <x v="28"/>
    <x v="7"/>
    <n v="2017"/>
    <x v="16"/>
    <s v="NA"/>
    <n v="0"/>
    <n v="0"/>
    <n v="0"/>
    <n v="0"/>
    <s v="NA"/>
    <s v="NA"/>
    <s v="NA"/>
    <s v="NA"/>
    <s v="NA"/>
    <s v="NA"/>
    <s v="NA"/>
    <s v="NA"/>
    <s v="NA"/>
    <s v="NA"/>
  </r>
  <r>
    <s v="Russia"/>
    <s v="Russian Federation"/>
    <s v="RUS"/>
    <s v="Eastern Europe and Central Asia"/>
    <x v="28"/>
    <x v="7"/>
    <n v="2017"/>
    <x v="461"/>
    <s v="NA"/>
    <n v="0.29699999999999999"/>
    <n v="0.61570000000000003"/>
    <n v="0.35399999999999998"/>
    <n v="1.2666999999999999"/>
    <s v="NA"/>
    <s v="NA"/>
    <s v="NA"/>
    <s v="NA"/>
    <s v="NA"/>
    <s v="NA"/>
    <s v="NA"/>
    <s v="NA"/>
    <s v="NA"/>
    <s v="NA"/>
  </r>
  <r>
    <s v="Russia"/>
    <s v="Russian Federation"/>
    <s v="RUS"/>
    <s v="Eastern Europe and Central Asia"/>
    <x v="28"/>
    <x v="7"/>
    <n v="2017"/>
    <x v="462"/>
    <s v="NA"/>
    <n v="1.4850000000000001"/>
    <n v="1.2314000000000001"/>
    <n v="1.0620000000000001"/>
    <n v="3.7784"/>
    <s v="NA"/>
    <s v="NA"/>
    <s v="NA"/>
    <s v="NA"/>
    <s v="NA"/>
    <s v="NA"/>
    <s v="NA"/>
    <s v="NA"/>
    <s v="NA"/>
    <s v="NA"/>
  </r>
  <r>
    <s v="Russia"/>
    <s v="Russian Federation"/>
    <s v="RUS"/>
    <s v="Eastern Europe and Central Asia"/>
    <x v="28"/>
    <x v="7"/>
    <n v="2017"/>
    <x v="130"/>
    <s v="NA"/>
    <n v="96.525000000000006"/>
    <n v="11.082599999999999"/>
    <n v="9.9120000000000008"/>
    <n v="117.5196"/>
    <s v="NA"/>
    <s v="NA"/>
    <s v="NA"/>
    <s v="NA"/>
    <s v="NA"/>
    <s v="NA"/>
    <s v="NA"/>
    <s v="NA"/>
    <s v="NA"/>
    <s v="NA"/>
  </r>
  <r>
    <s v="Russia"/>
    <s v="Russian Federation"/>
    <s v="RUS"/>
    <s v="Eastern Europe and Central Asia"/>
    <x v="28"/>
    <x v="7"/>
    <n v="2017"/>
    <x v="19"/>
    <s v="NA"/>
    <n v="163.35"/>
    <n v="61.57"/>
    <n v="38.94"/>
    <n v="263.86"/>
    <s v="NA"/>
    <s v="NA"/>
    <s v="NA"/>
    <s v="NA"/>
    <s v="NA"/>
    <s v="NA"/>
    <s v="NA"/>
    <s v="NA"/>
    <s v="NA"/>
    <s v="NA"/>
  </r>
  <r>
    <s v="Russia"/>
    <s v="Russian Federation"/>
    <s v="RUS"/>
    <s v="Eastern Europe and Central Asia"/>
    <x v="28"/>
    <x v="7"/>
    <n v="2017"/>
    <x v="241"/>
    <s v="NA"/>
    <n v="0"/>
    <n v="0"/>
    <n v="0"/>
    <n v="0"/>
    <s v="NA"/>
    <s v="NA"/>
    <s v="NA"/>
    <s v="NA"/>
    <s v="NA"/>
    <s v="NA"/>
    <s v="NA"/>
    <s v="NA"/>
    <s v="NA"/>
    <s v="NA"/>
  </r>
  <r>
    <s v="Russia"/>
    <s v="Russian Federation"/>
    <s v="RUS"/>
    <s v="Eastern Europe and Central Asia"/>
    <x v="28"/>
    <x v="7"/>
    <n v="2017"/>
    <x v="457"/>
    <s v="NA"/>
    <n v="215.32499999999999"/>
    <n v="80.040999999999997"/>
    <n v="51.33"/>
    <n v="346.69600000000003"/>
    <s v="NA"/>
    <s v="NA"/>
    <s v="NA"/>
    <s v="NA"/>
    <s v="NA"/>
    <s v="NA"/>
    <s v="NA"/>
    <s v="NA"/>
    <s v="NA"/>
    <s v="NA"/>
  </r>
  <r>
    <s v="Russia"/>
    <s v="Russian Federation"/>
    <s v="RUS"/>
    <s v="Eastern Europe and Central Asia"/>
    <x v="28"/>
    <x v="7"/>
    <n v="2017"/>
    <x v="369"/>
    <s v="NA"/>
    <n v="148.203"/>
    <n v="61.57"/>
    <n v="35.4"/>
    <n v="245.173"/>
    <s v="NA"/>
    <s v="NA"/>
    <s v="NA"/>
    <s v="NA"/>
    <s v="NA"/>
    <s v="NA"/>
    <s v="NA"/>
    <s v="NA"/>
    <s v="NA"/>
    <s v="NA"/>
  </r>
  <r>
    <s v="Russia"/>
    <s v="Russian Federation"/>
    <s v="RUS"/>
    <s v="Eastern Europe and Central Asia"/>
    <x v="28"/>
    <x v="7"/>
    <n v="2017"/>
    <x v="458"/>
    <s v="NA"/>
    <n v="103.95"/>
    <n v="67.727000000000004"/>
    <n v="24.78"/>
    <n v="196.45699999999999"/>
    <s v="NA"/>
    <s v="NA"/>
    <s v="NA"/>
    <s v="NA"/>
    <s v="NA"/>
    <s v="NA"/>
    <s v="NA"/>
    <s v="NA"/>
    <s v="NA"/>
    <s v="NA"/>
  </r>
  <r>
    <s v="Russia"/>
    <s v="Russian Federation"/>
    <s v="RUS"/>
    <s v="Eastern Europe and Central Asia"/>
    <x v="28"/>
    <x v="7"/>
    <n v="2017"/>
    <x v="48"/>
    <s v="NA"/>
    <n v="14.85"/>
    <n v="6.157"/>
    <n v="1.77"/>
    <n v="22.777000000000001"/>
    <s v="NA"/>
    <s v="NA"/>
    <s v="NA"/>
    <s v="NA"/>
    <s v="NA"/>
    <s v="NA"/>
    <s v="NA"/>
    <s v="NA"/>
    <s v="NA"/>
    <s v="NA"/>
  </r>
  <r>
    <s v="Russia"/>
    <s v="Russian Federation"/>
    <s v="RUS"/>
    <s v="Eastern Europe and Central Asia"/>
    <x v="28"/>
    <x v="7"/>
    <n v="2017"/>
    <x v="337"/>
    <s v="NA"/>
    <n v="14.85"/>
    <n v="16.623899999999999"/>
    <n v="23.01"/>
    <n v="54.483899999999998"/>
    <s v="NA"/>
    <s v="NA"/>
    <s v="NA"/>
    <s v="NA"/>
    <s v="NA"/>
    <s v="NA"/>
    <s v="NA"/>
    <s v="NA"/>
    <s v="NA"/>
    <s v="NA"/>
  </r>
  <r>
    <s v="Russia"/>
    <s v="Russian Federation"/>
    <s v="RUS"/>
    <s v="Eastern Europe and Central Asia"/>
    <x v="28"/>
    <x v="7"/>
    <n v="2017"/>
    <x v="459"/>
    <s v="NA"/>
    <n v="29.7"/>
    <n v="16.623899999999999"/>
    <n v="9.9120000000000008"/>
    <n v="56.235900000000001"/>
    <s v="NA"/>
    <s v="NA"/>
    <s v="NA"/>
    <s v="NA"/>
    <s v="NA"/>
    <s v="NA"/>
    <s v="NA"/>
    <s v="NA"/>
    <s v="NA"/>
    <s v="NA"/>
  </r>
  <r>
    <s v="Russia"/>
    <s v="Russian Federation"/>
    <s v="RUS"/>
    <s v="Eastern Europe and Central Asia"/>
    <x v="28"/>
    <x v="7"/>
    <n v="2017"/>
    <x v="460"/>
    <s v="NA"/>
    <n v="81.674999999999997"/>
    <n v="70.805499999999995"/>
    <n v="76.11"/>
    <n v="228.59049999999999"/>
    <s v="NA"/>
    <s v="NA"/>
    <s v="NA"/>
    <s v="NA"/>
    <s v="NA"/>
    <s v="NA"/>
    <s v="NA"/>
    <s v="NA"/>
    <s v="NA"/>
    <s v="NA"/>
  </r>
  <r>
    <s v="Russia"/>
    <s v="Russian Federation"/>
    <s v="RUS"/>
    <s v="Eastern Europe and Central Asia"/>
    <x v="28"/>
    <x v="7"/>
    <n v="2017"/>
    <x v="20"/>
    <s v="NA"/>
    <n v="5.94"/>
    <n v="6.157"/>
    <n v="7.08"/>
    <n v="19.177"/>
    <s v="NA"/>
    <s v="NA"/>
    <s v="NA"/>
    <s v="NA"/>
    <s v="NA"/>
    <s v="NA"/>
    <s v="NA"/>
    <s v="NA"/>
    <s v="NA"/>
    <s v="NA"/>
  </r>
  <r>
    <s v="Russia"/>
    <s v="Russian Federation"/>
    <s v="RUS"/>
    <s v="Eastern Europe and Central Asia"/>
    <x v="28"/>
    <x v="7"/>
    <n v="2017"/>
    <x v="16"/>
    <s v="NA"/>
    <n v="608.85"/>
    <n v="215.495"/>
    <n v="74.34"/>
    <n v="898.68499999999995"/>
    <s v="NA"/>
    <s v="NA"/>
    <s v="NA"/>
    <s v="NA"/>
    <s v="NA"/>
    <s v="NA"/>
    <s v="NA"/>
    <s v="NA"/>
    <s v="NA"/>
    <s v="NA"/>
  </r>
  <r>
    <s v="South Africa"/>
    <s v="South Africa"/>
    <s v="ZAF"/>
    <s v="Africa"/>
    <x v="28"/>
    <x v="7"/>
    <n v="2017"/>
    <x v="461"/>
    <s v="NA"/>
    <n v="0.65549999999999997"/>
    <n v="0.38600000000000001"/>
    <n v="0.25600000000000001"/>
    <n v="1.2975000000000001"/>
    <s v="NA"/>
    <s v="NA"/>
    <s v="NA"/>
    <s v="NA"/>
    <s v="NA"/>
    <s v="NA"/>
    <s v="NA"/>
    <s v="NA"/>
    <s v="NA"/>
    <s v="NA"/>
  </r>
  <r>
    <s v="South Africa"/>
    <s v="South Africa"/>
    <s v="ZAF"/>
    <s v="Africa"/>
    <x v="28"/>
    <x v="7"/>
    <n v="2017"/>
    <x v="462"/>
    <s v="NA"/>
    <n v="26.563108828130801"/>
    <n v="8.9819319600241396"/>
    <n v="23.378356727868098"/>
    <n v="58.923397516023002"/>
    <s v="NA"/>
    <s v="NA"/>
    <s v="NA"/>
    <s v="NA"/>
    <s v="NA"/>
    <s v="NA"/>
    <s v="NA"/>
    <s v="NA"/>
    <s v="NA"/>
    <s v="NA"/>
  </r>
  <r>
    <s v="South Africa"/>
    <s v="South Africa"/>
    <s v="ZAF"/>
    <s v="Africa"/>
    <x v="28"/>
    <x v="7"/>
    <n v="2017"/>
    <x v="130"/>
    <s v="NA"/>
    <n v="23.813276713135199"/>
    <n v="13.3833511541322"/>
    <n v="4.8314489730689303"/>
    <n v="42.028076840336396"/>
    <s v="NA"/>
    <s v="NA"/>
    <s v="NA"/>
    <s v="NA"/>
    <s v="NA"/>
    <s v="NA"/>
    <s v="NA"/>
    <s v="NA"/>
    <s v="NA"/>
    <s v="NA"/>
  </r>
  <r>
    <s v="South Africa"/>
    <s v="South Africa"/>
    <s v="ZAF"/>
    <s v="Africa"/>
    <x v="28"/>
    <x v="7"/>
    <n v="2017"/>
    <x v="19"/>
    <s v="NA"/>
    <n v="267.69846556104602"/>
    <n v="94.194653426281704"/>
    <n v="18.8914925518602"/>
    <n v="380.78461153918801"/>
    <s v="NA"/>
    <s v="NA"/>
    <s v="NA"/>
    <s v="NA"/>
    <s v="NA"/>
    <s v="NA"/>
    <s v="NA"/>
    <s v="NA"/>
    <s v="NA"/>
    <s v="NA"/>
  </r>
  <r>
    <s v="South Africa"/>
    <s v="South Africa"/>
    <s v="ZAF"/>
    <s v="Africa"/>
    <x v="28"/>
    <x v="7"/>
    <n v="2017"/>
    <x v="241"/>
    <s v="NA"/>
    <n v="0"/>
    <n v="0"/>
    <n v="0"/>
    <n v="0"/>
    <s v="NA"/>
    <s v="NA"/>
    <s v="NA"/>
    <s v="NA"/>
    <s v="NA"/>
    <s v="NA"/>
    <s v="NA"/>
    <s v="NA"/>
    <s v="NA"/>
    <s v="NA"/>
  </r>
  <r>
    <s v="South Africa"/>
    <s v="South Africa"/>
    <s v="ZAF"/>
    <s v="Africa"/>
    <x v="28"/>
    <x v="7"/>
    <n v="2017"/>
    <x v="457"/>
    <s v="NA"/>
    <n v="7.5927228057043799"/>
    <n v="3.57175070268406"/>
    <n v="0.90331522462336"/>
    <n v="12.067788733011801"/>
    <s v="NA"/>
    <s v="NA"/>
    <s v="NA"/>
    <s v="NA"/>
    <s v="NA"/>
    <s v="NA"/>
    <s v="NA"/>
    <s v="NA"/>
    <s v="NA"/>
    <s v="NA"/>
  </r>
  <r>
    <s v="South Africa"/>
    <s v="South Africa"/>
    <s v="ZAF"/>
    <s v="Africa"/>
    <x v="28"/>
    <x v="7"/>
    <n v="2017"/>
    <x v="369"/>
    <s v="NA"/>
    <n v="9.0585929139404193"/>
    <n v="6.47221819349501"/>
    <n v="3.6430666972893002"/>
    <n v="19.1738778047247"/>
    <s v="NA"/>
    <s v="NA"/>
    <s v="NA"/>
    <s v="NA"/>
    <s v="NA"/>
    <s v="NA"/>
    <s v="NA"/>
    <s v="NA"/>
    <s v="NA"/>
    <s v="NA"/>
  </r>
  <r>
    <s v="South Africa"/>
    <s v="South Africa"/>
    <s v="ZAF"/>
    <s v="Africa"/>
    <x v="28"/>
    <x v="7"/>
    <n v="2017"/>
    <x v="458"/>
    <s v="NA"/>
    <n v="12.207416879124899"/>
    <n v="12.540034564534899"/>
    <n v="3.5095674621881701"/>
    <n v="28.257018905848"/>
    <s v="NA"/>
    <s v="NA"/>
    <s v="NA"/>
    <s v="NA"/>
    <s v="NA"/>
    <s v="NA"/>
    <s v="NA"/>
    <s v="NA"/>
    <s v="NA"/>
    <s v="NA"/>
  </r>
  <r>
    <s v="South Africa"/>
    <s v="South Africa"/>
    <s v="ZAF"/>
    <s v="Africa"/>
    <x v="28"/>
    <x v="7"/>
    <n v="2017"/>
    <x v="48"/>
    <s v="NA"/>
    <n v="0"/>
    <n v="0"/>
    <n v="0"/>
    <n v="0"/>
    <s v="NA"/>
    <s v="NA"/>
    <s v="NA"/>
    <s v="NA"/>
    <s v="NA"/>
    <s v="NA"/>
    <s v="NA"/>
    <s v="NA"/>
    <s v="NA"/>
    <s v="NA"/>
  </r>
  <r>
    <s v="South Africa"/>
    <s v="South Africa"/>
    <s v="ZAF"/>
    <s v="Africa"/>
    <x v="28"/>
    <x v="7"/>
    <n v="2017"/>
    <x v="337"/>
    <s v="NA"/>
    <n v="12.700414247005501"/>
    <n v="8.9936119755768296"/>
    <n v="7.7303183569102902"/>
    <n v="29.424344579492601"/>
    <s v="NA"/>
    <s v="NA"/>
    <s v="NA"/>
    <s v="NA"/>
    <s v="NA"/>
    <s v="NA"/>
    <s v="NA"/>
    <s v="NA"/>
    <s v="NA"/>
    <s v="NA"/>
  </r>
  <r>
    <s v="South Africa"/>
    <s v="South Africa"/>
    <s v="ZAF"/>
    <s v="Africa"/>
    <x v="28"/>
    <x v="7"/>
    <n v="2017"/>
    <x v="459"/>
    <s v="NA"/>
    <n v="4.8386653975901801"/>
    <n v="8.2234317500319793"/>
    <n v="4.7122146687153803"/>
    <n v="17.774311816337502"/>
    <s v="NA"/>
    <s v="NA"/>
    <s v="NA"/>
    <s v="NA"/>
    <s v="NA"/>
    <s v="NA"/>
    <s v="NA"/>
    <s v="NA"/>
    <s v="NA"/>
    <s v="NA"/>
  </r>
  <r>
    <s v="South Africa"/>
    <s v="South Africa"/>
    <s v="ZAF"/>
    <s v="Africa"/>
    <x v="28"/>
    <x v="7"/>
    <n v="2017"/>
    <x v="460"/>
    <s v="NA"/>
    <n v="31.976179324619601"/>
    <n v="17.698338233150299"/>
    <n v="46.7555421953791"/>
    <n v="96.430059753148996"/>
    <s v="NA"/>
    <s v="NA"/>
    <s v="NA"/>
    <s v="NA"/>
    <s v="NA"/>
    <s v="NA"/>
    <s v="NA"/>
    <s v="NA"/>
    <s v="NA"/>
    <s v="NA"/>
  </r>
  <r>
    <s v="South Africa"/>
    <s v="South Africa"/>
    <s v="ZAF"/>
    <s v="Africa"/>
    <x v="28"/>
    <x v="7"/>
    <n v="2017"/>
    <x v="20"/>
    <s v="NA"/>
    <n v="19.243051889402199"/>
    <n v="9.7333462939143196"/>
    <n v="11.712603571076199"/>
    <n v="40.689001754392699"/>
    <s v="NA"/>
    <s v="NA"/>
    <s v="NA"/>
    <s v="NA"/>
    <s v="NA"/>
    <s v="NA"/>
    <s v="NA"/>
    <s v="NA"/>
    <s v="NA"/>
    <s v="NA"/>
  </r>
  <r>
    <s v="South Africa"/>
    <s v="South Africa"/>
    <s v="ZAF"/>
    <s v="Africa"/>
    <x v="28"/>
    <x v="7"/>
    <n v="2017"/>
    <x v="16"/>
    <s v="NA"/>
    <n v="20.652605440300899"/>
    <n v="8.8213317461745504"/>
    <n v="1.676073571021"/>
    <n v="31.150010757496499"/>
    <s v="NA"/>
    <s v="NA"/>
    <s v="NA"/>
    <s v="NA"/>
    <s v="NA"/>
    <s v="NA"/>
    <s v="NA"/>
    <s v="NA"/>
    <s v="NA"/>
    <s v="NA"/>
  </r>
  <r>
    <s v="Thailand"/>
    <s v="Thailand"/>
    <s v="THA"/>
    <s v="East Asia"/>
    <x v="28"/>
    <x v="7"/>
    <n v="2017"/>
    <x v="461"/>
    <s v="NA"/>
    <n v="2.8178000000000001"/>
    <n v="0.99539999999999995"/>
    <n v="1.2904"/>
    <n v="5.1036000000000001"/>
    <s v="NA"/>
    <s v="NA"/>
    <s v="NA"/>
    <s v="NA"/>
    <s v="NA"/>
    <s v="NA"/>
    <s v="NA"/>
    <s v="NA"/>
    <s v="NA"/>
    <s v="NA"/>
  </r>
  <r>
    <s v="Thailand"/>
    <s v="Thailand"/>
    <s v="THA"/>
    <s v="East Asia"/>
    <x v="28"/>
    <x v="7"/>
    <n v="2017"/>
    <x v="462"/>
    <s v="NA"/>
    <n v="38.040300000000002"/>
    <n v="44.295299999999997"/>
    <n v="64.52"/>
    <n v="146.85560000000001"/>
    <s v="NA"/>
    <s v="NA"/>
    <s v="NA"/>
    <s v="NA"/>
    <s v="NA"/>
    <s v="NA"/>
    <s v="NA"/>
    <s v="NA"/>
    <s v="NA"/>
    <s v="NA"/>
  </r>
  <r>
    <s v="Thailand"/>
    <s v="Thailand"/>
    <s v="THA"/>
    <s v="East Asia"/>
    <x v="28"/>
    <x v="7"/>
    <n v="2017"/>
    <x v="130"/>
    <s v="NA"/>
    <n v="0"/>
    <n v="0"/>
    <n v="0"/>
    <n v="0"/>
    <s v="NA"/>
    <s v="NA"/>
    <s v="NA"/>
    <s v="NA"/>
    <s v="NA"/>
    <s v="NA"/>
    <s v="NA"/>
    <s v="NA"/>
    <s v="NA"/>
    <s v="NA"/>
  </r>
  <r>
    <s v="Thailand"/>
    <s v="Thailand"/>
    <s v="THA"/>
    <s v="East Asia"/>
    <x v="28"/>
    <x v="7"/>
    <n v="2017"/>
    <x v="19"/>
    <s v="NA"/>
    <n v="84.534000000000006"/>
    <n v="34.838999999999999"/>
    <n v="32.26"/>
    <n v="151.63300000000001"/>
    <s v="NA"/>
    <s v="NA"/>
    <s v="NA"/>
    <s v="NA"/>
    <s v="NA"/>
    <s v="NA"/>
    <s v="NA"/>
    <s v="NA"/>
    <s v="NA"/>
    <s v="NA"/>
  </r>
  <r>
    <s v="Thailand"/>
    <s v="Thailand"/>
    <s v="THA"/>
    <s v="East Asia"/>
    <x v="28"/>
    <x v="7"/>
    <n v="2017"/>
    <x v="241"/>
    <s v="NA"/>
    <n v="35.222499999999997"/>
    <n v="34.838999999999999"/>
    <n v="83.876000000000005"/>
    <n v="153.9375"/>
    <s v="NA"/>
    <s v="NA"/>
    <s v="NA"/>
    <s v="NA"/>
    <s v="NA"/>
    <s v="NA"/>
    <s v="NA"/>
    <s v="NA"/>
    <s v="NA"/>
    <s v="NA"/>
  </r>
  <r>
    <s v="Thailand"/>
    <s v="Thailand"/>
    <s v="THA"/>
    <s v="East Asia"/>
    <x v="28"/>
    <x v="7"/>
    <n v="2017"/>
    <x v="457"/>
    <s v="NA"/>
    <n v="4.2267000000000001"/>
    <n v="1.4931000000000001"/>
    <n v="1.9356"/>
    <n v="7.6554000000000002"/>
    <s v="NA"/>
    <s v="NA"/>
    <s v="NA"/>
    <s v="NA"/>
    <s v="NA"/>
    <s v="NA"/>
    <s v="NA"/>
    <s v="NA"/>
    <s v="NA"/>
    <s v="NA"/>
  </r>
  <r>
    <s v="Thailand"/>
    <s v="Thailand"/>
    <s v="THA"/>
    <s v="East Asia"/>
    <x v="28"/>
    <x v="7"/>
    <n v="2017"/>
    <x v="369"/>
    <s v="NA"/>
    <n v="70.444999999999894"/>
    <n v="24.885000000000002"/>
    <n v="32.26"/>
    <n v="127.59"/>
    <s v="NA"/>
    <s v="NA"/>
    <s v="NA"/>
    <s v="NA"/>
    <s v="NA"/>
    <s v="NA"/>
    <s v="NA"/>
    <s v="NA"/>
    <s v="NA"/>
    <s v="NA"/>
  </r>
  <r>
    <s v="Thailand"/>
    <s v="Thailand"/>
    <s v="THA"/>
    <s v="East Asia"/>
    <x v="28"/>
    <x v="7"/>
    <n v="2017"/>
    <x v="458"/>
    <s v="NA"/>
    <n v="4.2267000000000001"/>
    <n v="2.4885000000000002"/>
    <n v="3.226"/>
    <n v="9.9412000000000003"/>
    <s v="NA"/>
    <s v="NA"/>
    <s v="NA"/>
    <s v="NA"/>
    <s v="NA"/>
    <s v="NA"/>
    <s v="NA"/>
    <s v="NA"/>
    <s v="NA"/>
    <s v="NA"/>
  </r>
  <r>
    <s v="Thailand"/>
    <s v="Thailand"/>
    <s v="THA"/>
    <s v="East Asia"/>
    <x v="28"/>
    <x v="7"/>
    <n v="2017"/>
    <x v="48"/>
    <s v="NA"/>
    <n v="986.23"/>
    <n v="243.37530000000001"/>
    <n v="251.62799999999999"/>
    <n v="1481.2333000000001"/>
    <s v="NA"/>
    <s v="NA"/>
    <s v="NA"/>
    <s v="NA"/>
    <s v="NA"/>
    <s v="NA"/>
    <s v="NA"/>
    <s v="NA"/>
    <s v="NA"/>
    <s v="NA"/>
  </r>
  <r>
    <s v="Thailand"/>
    <s v="Thailand"/>
    <s v="THA"/>
    <s v="East Asia"/>
    <x v="28"/>
    <x v="7"/>
    <n v="2017"/>
    <x v="337"/>
    <s v="NA"/>
    <n v="28.178000000000001"/>
    <n v="24.3873"/>
    <n v="45.164000000000001"/>
    <n v="97.729299999999995"/>
    <s v="NA"/>
    <s v="NA"/>
    <s v="NA"/>
    <s v="NA"/>
    <s v="NA"/>
    <s v="NA"/>
    <s v="NA"/>
    <s v="NA"/>
    <s v="NA"/>
    <s v="NA"/>
  </r>
  <r>
    <s v="Thailand"/>
    <s v="Thailand"/>
    <s v="THA"/>
    <s v="East Asia"/>
    <x v="28"/>
    <x v="7"/>
    <n v="2017"/>
    <x v="459"/>
    <s v="NA"/>
    <n v="0"/>
    <n v="1.4931000000000001"/>
    <n v="0"/>
    <n v="1.4931000000000001"/>
    <s v="NA"/>
    <s v="NA"/>
    <s v="NA"/>
    <s v="NA"/>
    <s v="NA"/>
    <s v="NA"/>
    <s v="NA"/>
    <s v="NA"/>
    <s v="NA"/>
    <s v="NA"/>
  </r>
  <r>
    <s v="Thailand"/>
    <s v="Thailand"/>
    <s v="THA"/>
    <s v="East Asia"/>
    <x v="28"/>
    <x v="7"/>
    <n v="2017"/>
    <x v="460"/>
    <s v="NA"/>
    <n v="84.534000000000006"/>
    <n v="49.77"/>
    <n v="90.328000000000003"/>
    <n v="224.63200000000001"/>
    <s v="NA"/>
    <s v="NA"/>
    <s v="NA"/>
    <s v="NA"/>
    <s v="NA"/>
    <s v="NA"/>
    <s v="NA"/>
    <s v="NA"/>
    <s v="NA"/>
    <s v="NA"/>
  </r>
  <r>
    <s v="Thailand"/>
    <s v="Thailand"/>
    <s v="THA"/>
    <s v="East Asia"/>
    <x v="28"/>
    <x v="7"/>
    <n v="2017"/>
    <x v="20"/>
    <s v="NA"/>
    <n v="70.444999999999993"/>
    <n v="34.838999999999999"/>
    <n v="38.712000000000003"/>
    <n v="143.99600000000001"/>
    <s v="NA"/>
    <s v="NA"/>
    <s v="NA"/>
    <s v="NA"/>
    <s v="NA"/>
    <s v="NA"/>
    <s v="NA"/>
    <s v="NA"/>
    <s v="NA"/>
    <s v="NA"/>
  </r>
  <r>
    <s v="Thailand"/>
    <s v="Thailand"/>
    <s v="THA"/>
    <s v="East Asia"/>
    <x v="28"/>
    <x v="7"/>
    <n v="2017"/>
    <x v="16"/>
    <s v="NA"/>
    <n v="0"/>
    <n v="0"/>
    <n v="0"/>
    <n v="0"/>
    <s v="NA"/>
    <s v="NA"/>
    <s v="NA"/>
    <s v="NA"/>
    <s v="NA"/>
    <s v="NA"/>
    <s v="NA"/>
    <s v="NA"/>
    <s v="NA"/>
    <s v="NA"/>
  </r>
  <r>
    <s v="Turkey"/>
    <s v="Turkey"/>
    <s v="TUR"/>
    <s v="West Asia"/>
    <x v="28"/>
    <x v="7"/>
    <n v="2017"/>
    <x v="461"/>
    <s v="NA"/>
    <n v="49.2624"/>
    <n v="15.3954"/>
    <n v="2.6956000000000002"/>
    <n v="67.353399999999993"/>
    <s v="NA"/>
    <s v="NA"/>
    <s v="NA"/>
    <s v="NA"/>
    <s v="NA"/>
    <s v="NA"/>
    <s v="NA"/>
    <s v="NA"/>
    <s v="NA"/>
    <s v="NA"/>
  </r>
  <r>
    <s v="Turkey"/>
    <s v="Turkey"/>
    <s v="TUR"/>
    <s v="West Asia"/>
    <x v="28"/>
    <x v="7"/>
    <n v="2017"/>
    <x v="462"/>
    <s v="NA"/>
    <n v="149.28"/>
    <n v="45.616"/>
    <n v="29.3"/>
    <n v="224.196"/>
    <s v="NA"/>
    <s v="NA"/>
    <s v="NA"/>
    <s v="NA"/>
    <s v="NA"/>
    <s v="NA"/>
    <s v="NA"/>
    <s v="NA"/>
    <s v="NA"/>
    <s v="NA"/>
  </r>
  <r>
    <s v="Turkey"/>
    <s v="Turkey"/>
    <s v="TUR"/>
    <s v="West Asia"/>
    <x v="28"/>
    <x v="7"/>
    <n v="2017"/>
    <x v="130"/>
    <s v="NA"/>
    <n v="0"/>
    <n v="0"/>
    <n v="0"/>
    <n v="0"/>
    <s v="NA"/>
    <s v="NA"/>
    <s v="NA"/>
    <s v="NA"/>
    <s v="NA"/>
    <s v="NA"/>
    <s v="NA"/>
    <s v="NA"/>
    <s v="NA"/>
    <s v="NA"/>
  </r>
  <r>
    <s v="Turkey"/>
    <s v="Turkey"/>
    <s v="TUR"/>
    <s v="West Asia"/>
    <x v="28"/>
    <x v="7"/>
    <n v="2017"/>
    <x v="19"/>
    <s v="NA"/>
    <n v="119.42400000000001"/>
    <n v="39.914000000000001"/>
    <n v="8.7899999999999991"/>
    <n v="168.12799999999999"/>
    <s v="NA"/>
    <s v="NA"/>
    <s v="NA"/>
    <s v="NA"/>
    <s v="NA"/>
    <s v="NA"/>
    <s v="NA"/>
    <s v="NA"/>
    <s v="NA"/>
    <s v="NA"/>
  </r>
  <r>
    <s v="Turkey"/>
    <s v="Turkey"/>
    <s v="TUR"/>
    <s v="West Asia"/>
    <x v="28"/>
    <x v="7"/>
    <n v="2017"/>
    <x v="241"/>
    <s v="NA"/>
    <n v="0"/>
    <n v="0"/>
    <n v="0"/>
    <n v="0"/>
    <s v="NA"/>
    <s v="NA"/>
    <s v="NA"/>
    <s v="NA"/>
    <s v="NA"/>
    <s v="NA"/>
    <s v="NA"/>
    <s v="NA"/>
    <s v="NA"/>
    <s v="NA"/>
  </r>
  <r>
    <s v="Turkey"/>
    <s v="Turkey"/>
    <s v="TUR"/>
    <s v="West Asia"/>
    <x v="28"/>
    <x v="7"/>
    <n v="2017"/>
    <x v="457"/>
    <s v="NA"/>
    <n v="164.208"/>
    <n v="68.424000000000007"/>
    <n v="3.516"/>
    <n v="236.148"/>
    <s v="NA"/>
    <s v="NA"/>
    <s v="NA"/>
    <s v="NA"/>
    <s v="NA"/>
    <s v="NA"/>
    <s v="NA"/>
    <s v="NA"/>
    <s v="NA"/>
    <s v="NA"/>
  </r>
  <r>
    <s v="Turkey"/>
    <s v="Turkey"/>
    <s v="TUR"/>
    <s v="West Asia"/>
    <x v="28"/>
    <x v="7"/>
    <n v="2017"/>
    <x v="369"/>
    <s v="NA"/>
    <n v="111.66144"/>
    <n v="53.769860000000001"/>
    <n v="9.84480000000001"/>
    <n v="175.27610000000001"/>
    <s v="NA"/>
    <s v="NA"/>
    <s v="NA"/>
    <s v="NA"/>
    <s v="NA"/>
    <s v="NA"/>
    <s v="NA"/>
    <s v="NA"/>
    <s v="NA"/>
    <s v="NA"/>
  </r>
  <r>
    <s v="Turkey"/>
    <s v="Turkey"/>
    <s v="TUR"/>
    <s v="West Asia"/>
    <x v="28"/>
    <x v="7"/>
    <n v="2017"/>
    <x v="458"/>
    <s v="NA"/>
    <n v="82.103999999999999"/>
    <n v="31.361000000000001"/>
    <n v="7.032"/>
    <n v="120.497"/>
    <s v="NA"/>
    <s v="NA"/>
    <s v="NA"/>
    <s v="NA"/>
    <s v="NA"/>
    <s v="NA"/>
    <s v="NA"/>
    <s v="NA"/>
    <s v="NA"/>
    <s v="NA"/>
  </r>
  <r>
    <s v="Turkey"/>
    <s v="Turkey"/>
    <s v="TUR"/>
    <s v="West Asia"/>
    <x v="28"/>
    <x v="7"/>
    <n v="2017"/>
    <x v="48"/>
    <s v="NA"/>
    <n v="14.928000000000001"/>
    <n v="4.5616000000000003"/>
    <n v="1.758"/>
    <n v="21.247599999999998"/>
    <s v="NA"/>
    <s v="NA"/>
    <s v="NA"/>
    <s v="NA"/>
    <s v="NA"/>
    <s v="NA"/>
    <s v="NA"/>
    <s v="NA"/>
    <s v="NA"/>
    <s v="NA"/>
  </r>
  <r>
    <s v="Turkey"/>
    <s v="Turkey"/>
    <s v="TUR"/>
    <s v="West Asia"/>
    <x v="28"/>
    <x v="7"/>
    <n v="2017"/>
    <x v="337"/>
    <s v="NA"/>
    <n v="22.391999999999999"/>
    <n v="10.2636"/>
    <n v="8.7899999999999991"/>
    <n v="41.445599999999999"/>
    <s v="NA"/>
    <s v="NA"/>
    <s v="NA"/>
    <s v="NA"/>
    <s v="NA"/>
    <s v="NA"/>
    <s v="NA"/>
    <s v="NA"/>
    <s v="NA"/>
    <s v="NA"/>
  </r>
  <r>
    <s v="Turkey"/>
    <s v="Turkey"/>
    <s v="TUR"/>
    <s v="West Asia"/>
    <x v="28"/>
    <x v="7"/>
    <n v="2017"/>
    <x v="459"/>
    <s v="NA"/>
    <n v="2.2391999999999999"/>
    <n v="1.7105999999999999"/>
    <n v="0.93759999999999999"/>
    <n v="4.8874000000000004"/>
    <s v="NA"/>
    <s v="NA"/>
    <s v="NA"/>
    <s v="NA"/>
    <s v="NA"/>
    <s v="NA"/>
    <s v="NA"/>
    <s v="NA"/>
    <s v="NA"/>
    <s v="NA"/>
  </r>
  <r>
    <s v="Turkey"/>
    <s v="Turkey"/>
    <s v="TUR"/>
    <s v="West Asia"/>
    <x v="28"/>
    <x v="7"/>
    <n v="2017"/>
    <x v="460"/>
    <s v="NA"/>
    <n v="30.900960000000001"/>
    <n v="16.934940000000001"/>
    <n v="15.236000000000001"/>
    <n v="63.071899999999999"/>
    <s v="NA"/>
    <s v="NA"/>
    <s v="NA"/>
    <s v="NA"/>
    <s v="NA"/>
    <s v="NA"/>
    <s v="NA"/>
    <s v="NA"/>
    <s v="NA"/>
    <s v="NA"/>
  </r>
  <r>
    <s v="Turkey"/>
    <s v="Turkey"/>
    <s v="TUR"/>
    <s v="West Asia"/>
    <x v="28"/>
    <x v="7"/>
    <n v="2017"/>
    <x v="20"/>
    <s v="NA"/>
    <n v="119.42400000000001"/>
    <n v="37.063000000000002"/>
    <n v="23.44"/>
    <n v="179.92699999999999"/>
    <s v="NA"/>
    <s v="NA"/>
    <s v="NA"/>
    <s v="NA"/>
    <s v="NA"/>
    <s v="NA"/>
    <s v="NA"/>
    <s v="NA"/>
    <s v="NA"/>
    <s v="NA"/>
  </r>
  <r>
    <s v="Turkey"/>
    <s v="Turkey"/>
    <s v="TUR"/>
    <s v="West Asia"/>
    <x v="28"/>
    <x v="7"/>
    <n v="2017"/>
    <x v="16"/>
    <s v="NA"/>
    <n v="626.976"/>
    <n v="245.18600000000001"/>
    <n v="5.86"/>
    <n v="878.02200000000005"/>
    <s v="NA"/>
    <s v="NA"/>
    <s v="NA"/>
    <s v="NA"/>
    <s v="NA"/>
    <s v="NA"/>
    <s v="NA"/>
    <s v="NA"/>
    <s v="NA"/>
    <s v="NA"/>
  </r>
  <r>
    <s v="Ukraine"/>
    <s v="Ukraine"/>
    <s v="UKR"/>
    <s v="Eastern Europe and Central Asia"/>
    <x v="28"/>
    <x v="7"/>
    <n v="2017"/>
    <x v="461"/>
    <s v="NA"/>
    <n v="0"/>
    <n v="0"/>
    <n v="0"/>
    <n v="0"/>
    <s v="NA"/>
    <s v="NA"/>
    <s v="NA"/>
    <s v="NA"/>
    <s v="NA"/>
    <s v="NA"/>
    <s v="NA"/>
    <s v="NA"/>
    <s v="NA"/>
    <s v="NA"/>
  </r>
  <r>
    <s v="Ukraine"/>
    <s v="Ukraine"/>
    <s v="UKR"/>
    <s v="Eastern Europe and Central Asia"/>
    <x v="28"/>
    <x v="7"/>
    <n v="2017"/>
    <x v="462"/>
    <s v="NA"/>
    <n v="5.9029999999999996"/>
    <n v="2.1389999999999998"/>
    <n v="2.2509999999999999"/>
    <n v="10.292999999999999"/>
    <s v="NA"/>
    <s v="NA"/>
    <s v="NA"/>
    <s v="NA"/>
    <s v="NA"/>
    <s v="NA"/>
    <s v="NA"/>
    <s v="NA"/>
    <s v="NA"/>
    <s v="NA"/>
  </r>
  <r>
    <s v="Ukraine"/>
    <s v="Ukraine"/>
    <s v="UKR"/>
    <s v="Eastern Europe and Central Asia"/>
    <x v="28"/>
    <x v="7"/>
    <n v="2017"/>
    <x v="130"/>
    <s v="NA"/>
    <n v="23.611999999999998"/>
    <n v="4.2779999999999996"/>
    <n v="4.5019999999999998"/>
    <n v="32.392000000000003"/>
    <s v="NA"/>
    <s v="NA"/>
    <s v="NA"/>
    <s v="NA"/>
    <s v="NA"/>
    <s v="NA"/>
    <s v="NA"/>
    <s v="NA"/>
    <s v="NA"/>
    <s v="NA"/>
  </r>
  <r>
    <s v="Ukraine"/>
    <s v="Ukraine"/>
    <s v="UKR"/>
    <s v="Eastern Europe and Central Asia"/>
    <x v="28"/>
    <x v="7"/>
    <n v="2017"/>
    <x v="19"/>
    <s v="NA"/>
    <n v="330.56799999999998"/>
    <n v="47.058"/>
    <n v="47.271000000000001"/>
    <n v="424.89699999999999"/>
    <s v="NA"/>
    <s v="NA"/>
    <s v="NA"/>
    <s v="NA"/>
    <s v="NA"/>
    <s v="NA"/>
    <s v="NA"/>
    <s v="NA"/>
    <s v="NA"/>
    <s v="NA"/>
  </r>
  <r>
    <s v="Ukraine"/>
    <s v="Ukraine"/>
    <s v="UKR"/>
    <s v="Eastern Europe and Central Asia"/>
    <x v="28"/>
    <x v="7"/>
    <n v="2017"/>
    <x v="241"/>
    <s v="NA"/>
    <n v="0"/>
    <n v="0"/>
    <n v="0"/>
    <n v="0"/>
    <s v="NA"/>
    <s v="NA"/>
    <s v="NA"/>
    <s v="NA"/>
    <s v="NA"/>
    <s v="NA"/>
    <s v="NA"/>
    <s v="NA"/>
    <s v="NA"/>
    <s v="NA"/>
  </r>
  <r>
    <s v="Ukraine"/>
    <s v="Ukraine"/>
    <s v="UKR"/>
    <s v="Eastern Europe and Central Asia"/>
    <x v="28"/>
    <x v="7"/>
    <n v="2017"/>
    <x v="457"/>
    <s v="NA"/>
    <n v="141.672"/>
    <n v="21.39"/>
    <n v="20.259"/>
    <n v="183.321"/>
    <s v="NA"/>
    <s v="NA"/>
    <s v="NA"/>
    <s v="NA"/>
    <s v="NA"/>
    <s v="NA"/>
    <s v="NA"/>
    <s v="NA"/>
    <s v="NA"/>
    <s v="NA"/>
  </r>
  <r>
    <s v="Ukraine"/>
    <s v="Ukraine"/>
    <s v="UKR"/>
    <s v="Eastern Europe and Central Asia"/>
    <x v="28"/>
    <x v="7"/>
    <n v="2017"/>
    <x v="369"/>
    <s v="NA"/>
    <n v="25.973199999999899"/>
    <n v="8.1281999999999606"/>
    <n v="8.7789000000000108"/>
    <n v="42.880299999999899"/>
    <s v="NA"/>
    <s v="NA"/>
    <s v="NA"/>
    <s v="NA"/>
    <s v="NA"/>
    <s v="NA"/>
    <s v="NA"/>
    <s v="NA"/>
    <s v="NA"/>
    <s v="NA"/>
  </r>
  <r>
    <s v="Ukraine"/>
    <s v="Ukraine"/>
    <s v="UKR"/>
    <s v="Eastern Europe and Central Asia"/>
    <x v="28"/>
    <x v="7"/>
    <n v="2017"/>
    <x v="458"/>
    <s v="NA"/>
    <n v="212.50800000000001"/>
    <n v="53.475000000000001"/>
    <n v="51.773000000000003"/>
    <n v="317.75599999999997"/>
    <s v="NA"/>
    <s v="NA"/>
    <s v="NA"/>
    <s v="NA"/>
    <s v="NA"/>
    <s v="NA"/>
    <s v="NA"/>
    <s v="NA"/>
    <s v="NA"/>
    <s v="NA"/>
  </r>
  <r>
    <s v="Ukraine"/>
    <s v="Ukraine"/>
    <s v="UKR"/>
    <s v="Eastern Europe and Central Asia"/>
    <x v="28"/>
    <x v="7"/>
    <n v="2017"/>
    <x v="48"/>
    <s v="NA"/>
    <n v="1.1806000000000001"/>
    <n v="0.42780000000000001"/>
    <n v="0.22509999999999999"/>
    <n v="1.8334999999999999"/>
    <s v="NA"/>
    <s v="NA"/>
    <s v="NA"/>
    <s v="NA"/>
    <s v="NA"/>
    <s v="NA"/>
    <s v="NA"/>
    <s v="NA"/>
    <s v="NA"/>
    <s v="NA"/>
  </r>
  <r>
    <s v="Ukraine"/>
    <s v="Ukraine"/>
    <s v="UKR"/>
    <s v="Eastern Europe and Central Asia"/>
    <x v="28"/>
    <x v="7"/>
    <n v="2017"/>
    <x v="337"/>
    <s v="NA"/>
    <n v="35.417999999999999"/>
    <n v="6.4169999999999998"/>
    <n v="11.255000000000001"/>
    <n v="53.09"/>
    <s v="NA"/>
    <s v="NA"/>
    <s v="NA"/>
    <s v="NA"/>
    <s v="NA"/>
    <s v="NA"/>
    <s v="NA"/>
    <s v="NA"/>
    <s v="NA"/>
    <s v="NA"/>
  </r>
  <r>
    <s v="Ukraine"/>
    <s v="Ukraine"/>
    <s v="UKR"/>
    <s v="Eastern Europe and Central Asia"/>
    <x v="28"/>
    <x v="7"/>
    <n v="2017"/>
    <x v="459"/>
    <s v="NA"/>
    <n v="35.417999999999999"/>
    <n v="12.834"/>
    <n v="13.506"/>
    <n v="61.758000000000003"/>
    <s v="NA"/>
    <s v="NA"/>
    <s v="NA"/>
    <s v="NA"/>
    <s v="NA"/>
    <s v="NA"/>
    <s v="NA"/>
    <s v="NA"/>
    <s v="NA"/>
    <s v="NA"/>
  </r>
  <r>
    <s v="Ukraine"/>
    <s v="Ukraine"/>
    <s v="UKR"/>
    <s v="Eastern Europe and Central Asia"/>
    <x v="28"/>
    <x v="7"/>
    <n v="2017"/>
    <x v="460"/>
    <s v="NA"/>
    <n v="35.417999999999999"/>
    <n v="12.834"/>
    <n v="20.259"/>
    <n v="68.510999999999996"/>
    <s v="NA"/>
    <s v="NA"/>
    <s v="NA"/>
    <s v="NA"/>
    <s v="NA"/>
    <s v="NA"/>
    <s v="NA"/>
    <s v="NA"/>
    <s v="NA"/>
    <s v="NA"/>
  </r>
  <r>
    <s v="Ukraine"/>
    <s v="Ukraine"/>
    <s v="UKR"/>
    <s v="Eastern Europe and Central Asia"/>
    <x v="28"/>
    <x v="7"/>
    <n v="2017"/>
    <x v="20"/>
    <s v="NA"/>
    <n v="14.167199999999999"/>
    <n v="4.2779999999999996"/>
    <n v="4.5019999999999998"/>
    <n v="22.947199999999999"/>
    <s v="NA"/>
    <s v="NA"/>
    <s v="NA"/>
    <s v="NA"/>
    <s v="NA"/>
    <s v="NA"/>
    <s v="NA"/>
    <s v="NA"/>
    <s v="NA"/>
    <s v="NA"/>
  </r>
  <r>
    <s v="Ukraine"/>
    <s v="Ukraine"/>
    <s v="UKR"/>
    <s v="Eastern Europe and Central Asia"/>
    <x v="28"/>
    <x v="7"/>
    <n v="2017"/>
    <x v="16"/>
    <s v="NA"/>
    <n v="318.762"/>
    <n v="40.640999999999998"/>
    <n v="40.518000000000001"/>
    <n v="399.92099999999999"/>
    <s v="NA"/>
    <s v="NA"/>
    <s v="NA"/>
    <s v="NA"/>
    <s v="NA"/>
    <s v="NA"/>
    <s v="NA"/>
    <s v="NA"/>
    <s v="NA"/>
    <s v="NA"/>
  </r>
  <r>
    <s v="United States"/>
    <s v="United States of America"/>
    <s v="USA"/>
    <s v="North America"/>
    <x v="28"/>
    <x v="7"/>
    <n v="2017"/>
    <x v="461"/>
    <s v="NA"/>
    <n v="239.83054068765301"/>
    <n v="89.362369590855494"/>
    <n v="120.96613444615799"/>
    <n v="450.15904472466701"/>
    <s v="NA"/>
    <s v="NA"/>
    <s v="NA"/>
    <s v="NA"/>
    <s v="NA"/>
    <s v="NA"/>
    <s v="NA"/>
    <s v="NA"/>
    <s v="NA"/>
    <s v="NA"/>
  </r>
  <r>
    <s v="United States"/>
    <s v="United States of America"/>
    <s v="USA"/>
    <s v="North America"/>
    <x v="28"/>
    <x v="7"/>
    <n v="2017"/>
    <x v="462"/>
    <s v="NA"/>
    <n v="96.742876608001495"/>
    <n v="26.5375571985848"/>
    <n v="107.037317880795"/>
    <n v="230.31775168738099"/>
    <s v="NA"/>
    <s v="NA"/>
    <s v="NA"/>
    <s v="NA"/>
    <s v="NA"/>
    <s v="NA"/>
    <s v="NA"/>
    <s v="NA"/>
    <s v="NA"/>
    <s v="NA"/>
  </r>
  <r>
    <s v="United States"/>
    <s v="United States of America"/>
    <s v="USA"/>
    <s v="North America"/>
    <x v="28"/>
    <x v="7"/>
    <n v="2017"/>
    <x v="130"/>
    <s v="NA"/>
    <n v="1337.2204191236499"/>
    <n v="167.63099156309499"/>
    <n v="310.56952190873602"/>
    <n v="1815.4209325954801"/>
    <s v="NA"/>
    <s v="NA"/>
    <s v="NA"/>
    <s v="NA"/>
    <s v="NA"/>
    <s v="NA"/>
    <s v="NA"/>
    <s v="NA"/>
    <s v="NA"/>
    <s v="NA"/>
  </r>
  <r>
    <s v="United States"/>
    <s v="United States of America"/>
    <s v="USA"/>
    <s v="North America"/>
    <x v="28"/>
    <x v="7"/>
    <n v="2017"/>
    <x v="19"/>
    <s v="NA"/>
    <n v="5576.7458586591702"/>
    <n v="2044.1680123378401"/>
    <n v="2050.15678581149"/>
    <n v="9671.0706568084897"/>
    <s v="NA"/>
    <s v="NA"/>
    <s v="NA"/>
    <s v="NA"/>
    <s v="NA"/>
    <s v="NA"/>
    <s v="NA"/>
    <s v="NA"/>
    <s v="NA"/>
    <s v="NA"/>
  </r>
  <r>
    <s v="United States"/>
    <s v="United States of America"/>
    <s v="USA"/>
    <s v="North America"/>
    <x v="28"/>
    <x v="7"/>
    <n v="2017"/>
    <x v="241"/>
    <s v="NA"/>
    <n v="0"/>
    <n v="0"/>
    <n v="0"/>
    <n v="0"/>
    <s v="NA"/>
    <s v="NA"/>
    <s v="NA"/>
    <s v="NA"/>
    <s v="NA"/>
    <s v="NA"/>
    <s v="NA"/>
    <s v="NA"/>
    <s v="NA"/>
    <s v="NA"/>
  </r>
  <r>
    <s v="United States"/>
    <s v="United States of America"/>
    <s v="USA"/>
    <s v="North America"/>
    <x v="28"/>
    <x v="7"/>
    <n v="2017"/>
    <x v="457"/>
    <s v="NA"/>
    <n v="445.45858760685297"/>
    <n v="142.45035027824099"/>
    <n v="44.500600770343397"/>
    <n v="632.40953865543804"/>
    <s v="NA"/>
    <s v="NA"/>
    <s v="NA"/>
    <s v="NA"/>
    <s v="NA"/>
    <s v="NA"/>
    <s v="NA"/>
    <s v="NA"/>
    <s v="NA"/>
    <s v="NA"/>
  </r>
  <r>
    <s v="United States"/>
    <s v="United States of America"/>
    <s v="USA"/>
    <s v="North America"/>
    <x v="28"/>
    <x v="7"/>
    <n v="2017"/>
    <x v="369"/>
    <s v="NA"/>
    <n v="1708.0606927025001"/>
    <n v="172.079461097972"/>
    <n v="391.84166974585003"/>
    <n v="2271.9818235463199"/>
    <s v="NA"/>
    <s v="NA"/>
    <s v="NA"/>
    <s v="NA"/>
    <s v="NA"/>
    <s v="NA"/>
    <s v="NA"/>
    <s v="NA"/>
    <s v="NA"/>
    <s v="NA"/>
  </r>
  <r>
    <s v="United States"/>
    <s v="United States of America"/>
    <s v="USA"/>
    <s v="North America"/>
    <x v="28"/>
    <x v="7"/>
    <n v="2017"/>
    <x v="458"/>
    <s v="NA"/>
    <n v="138.80126099972799"/>
    <n v="26.8900771114942"/>
    <n v="4.9447373673228698"/>
    <n v="170.636075478545"/>
    <s v="NA"/>
    <s v="NA"/>
    <s v="NA"/>
    <s v="NA"/>
    <s v="NA"/>
    <s v="NA"/>
    <s v="NA"/>
    <s v="NA"/>
    <s v="NA"/>
    <s v="NA"/>
  </r>
  <r>
    <s v="United States"/>
    <s v="United States of America"/>
    <s v="USA"/>
    <s v="North America"/>
    <x v="28"/>
    <x v="7"/>
    <n v="2017"/>
    <x v="48"/>
    <s v="NA"/>
    <n v="200.96502766941799"/>
    <n v="48.223033656899197"/>
    <n v="44.365190964347299"/>
    <n v="293.553252290665"/>
    <s v="NA"/>
    <s v="NA"/>
    <s v="NA"/>
    <s v="NA"/>
    <s v="NA"/>
    <s v="NA"/>
    <s v="NA"/>
    <s v="NA"/>
    <s v="NA"/>
    <s v="NA"/>
  </r>
  <r>
    <s v="United States"/>
    <s v="United States of America"/>
    <s v="USA"/>
    <s v="North America"/>
    <x v="28"/>
    <x v="7"/>
    <n v="2017"/>
    <x v="337"/>
    <s v="NA"/>
    <n v="112.586342193595"/>
    <n v="69.415762496598006"/>
    <n v="74.391862469382204"/>
    <n v="256.39396715957503"/>
    <s v="NA"/>
    <s v="NA"/>
    <s v="NA"/>
    <s v="NA"/>
    <s v="NA"/>
    <s v="NA"/>
    <s v="NA"/>
    <s v="NA"/>
    <s v="NA"/>
    <s v="NA"/>
  </r>
  <r>
    <s v="United States"/>
    <s v="United States of America"/>
    <s v="USA"/>
    <s v="North America"/>
    <x v="28"/>
    <x v="7"/>
    <n v="2017"/>
    <x v="459"/>
    <s v="NA"/>
    <n v="178.451419758686"/>
    <n v="745.67200399165404"/>
    <n v="1182.42810487163"/>
    <n v="2106.5515286219702"/>
    <s v="NA"/>
    <s v="NA"/>
    <s v="NA"/>
    <s v="NA"/>
    <s v="NA"/>
    <s v="NA"/>
    <s v="NA"/>
    <s v="NA"/>
    <s v="NA"/>
    <s v="NA"/>
  </r>
  <r>
    <s v="United States"/>
    <s v="United States of America"/>
    <s v="USA"/>
    <s v="North America"/>
    <x v="28"/>
    <x v="7"/>
    <n v="2017"/>
    <x v="460"/>
    <s v="NA"/>
    <n v="96.465543862832305"/>
    <n v="58.157470742991897"/>
    <n v="33.864986845686303"/>
    <n v="188.48800145151"/>
    <s v="NA"/>
    <s v="NA"/>
    <s v="NA"/>
    <s v="NA"/>
    <s v="NA"/>
    <s v="NA"/>
    <s v="NA"/>
    <s v="NA"/>
    <s v="NA"/>
    <s v="NA"/>
  </r>
  <r>
    <s v="United States"/>
    <s v="United States of America"/>
    <s v="USA"/>
    <s v="North America"/>
    <x v="28"/>
    <x v="7"/>
    <n v="2017"/>
    <x v="20"/>
    <s v="NA"/>
    <n v="131.60998587498901"/>
    <n v="71.184111058695507"/>
    <n v="61.766145069400402"/>
    <n v="264.56024200308502"/>
    <s v="NA"/>
    <s v="NA"/>
    <s v="NA"/>
    <s v="NA"/>
    <s v="NA"/>
    <s v="NA"/>
    <s v="NA"/>
    <s v="NA"/>
    <s v="NA"/>
    <s v="NA"/>
  </r>
  <r>
    <s v="United States"/>
    <s v="United States of America"/>
    <s v="USA"/>
    <s v="North America"/>
    <x v="28"/>
    <x v="7"/>
    <n v="2017"/>
    <x v="16"/>
    <s v="NA"/>
    <n v="1561.42867640388"/>
    <n v="563.03148416946397"/>
    <n v="169.919187154132"/>
    <n v="2294.3793477274799"/>
    <s v="NA"/>
    <s v="NA"/>
    <s v="NA"/>
    <s v="NA"/>
    <s v="NA"/>
    <s v="NA"/>
    <s v="NA"/>
    <s v="NA"/>
    <s v="NA"/>
    <s v="NA"/>
  </r>
  <r>
    <s v="Uzbekistan"/>
    <s v="Uzbekistan"/>
    <s v="UZB"/>
    <s v="Eastern Europe and Central Asia"/>
    <x v="28"/>
    <x v="7"/>
    <n v="2017"/>
    <x v="461"/>
    <s v="NA"/>
    <n v="239.358"/>
    <n v="48"/>
    <n v="13.75"/>
    <n v="301.108"/>
    <s v="NA"/>
    <s v="NA"/>
    <s v="NA"/>
    <s v="NA"/>
    <s v="NA"/>
    <s v="NA"/>
    <s v="NA"/>
    <s v="NA"/>
    <s v="NA"/>
    <s v="NA"/>
  </r>
  <r>
    <s v="Uzbekistan"/>
    <s v="Uzbekistan"/>
    <s v="UZB"/>
    <s v="Eastern Europe and Central Asia"/>
    <x v="28"/>
    <x v="7"/>
    <n v="2017"/>
    <x v="462"/>
    <s v="NA"/>
    <n v="34.194000000000003"/>
    <n v="7.2"/>
    <n v="0.5"/>
    <n v="41.893999999999998"/>
    <s v="NA"/>
    <s v="NA"/>
    <s v="NA"/>
    <s v="NA"/>
    <s v="NA"/>
    <s v="NA"/>
    <s v="NA"/>
    <s v="NA"/>
    <s v="NA"/>
    <s v="NA"/>
  </r>
  <r>
    <s v="Uzbekistan"/>
    <s v="Uzbekistan"/>
    <s v="UZB"/>
    <s v="Eastern Europe and Central Asia"/>
    <x v="28"/>
    <x v="7"/>
    <n v="2017"/>
    <x v="130"/>
    <s v="NA"/>
    <n v="11.398"/>
    <n v="2.4"/>
    <n v="0.375"/>
    <n v="14.173"/>
    <s v="NA"/>
    <s v="NA"/>
    <s v="NA"/>
    <s v="NA"/>
    <s v="NA"/>
    <s v="NA"/>
    <s v="NA"/>
    <s v="NA"/>
    <s v="NA"/>
    <s v="NA"/>
  </r>
  <r>
    <s v="Uzbekistan"/>
    <s v="Uzbekistan"/>
    <s v="UZB"/>
    <s v="Eastern Europe and Central Asia"/>
    <x v="28"/>
    <x v="7"/>
    <n v="2017"/>
    <x v="19"/>
    <s v="NA"/>
    <n v="6.2689000000000004"/>
    <n v="1.44"/>
    <n v="0.625"/>
    <n v="8.3338999999999999"/>
    <s v="NA"/>
    <s v="NA"/>
    <s v="NA"/>
    <s v="NA"/>
    <s v="NA"/>
    <s v="NA"/>
    <s v="NA"/>
    <s v="NA"/>
    <s v="NA"/>
    <s v="NA"/>
  </r>
  <r>
    <s v="Uzbekistan"/>
    <s v="Uzbekistan"/>
    <s v="UZB"/>
    <s v="Eastern Europe and Central Asia"/>
    <x v="28"/>
    <x v="7"/>
    <n v="2017"/>
    <x v="241"/>
    <s v="NA"/>
    <n v="0"/>
    <n v="0"/>
    <n v="0"/>
    <n v="0"/>
    <s v="NA"/>
    <s v="NA"/>
    <s v="NA"/>
    <s v="NA"/>
    <s v="NA"/>
    <s v="NA"/>
    <s v="NA"/>
    <s v="NA"/>
    <s v="NA"/>
    <s v="NA"/>
  </r>
  <r>
    <s v="Uzbekistan"/>
    <s v="Uzbekistan"/>
    <s v="UZB"/>
    <s v="Eastern Europe and Central Asia"/>
    <x v="28"/>
    <x v="7"/>
    <n v="2017"/>
    <x v="457"/>
    <s v="NA"/>
    <n v="10.2582"/>
    <n v="2.16"/>
    <n v="0.375"/>
    <n v="12.793200000000001"/>
    <s v="NA"/>
    <s v="NA"/>
    <s v="NA"/>
    <s v="NA"/>
    <s v="NA"/>
    <s v="NA"/>
    <s v="NA"/>
    <s v="NA"/>
    <s v="NA"/>
    <s v="NA"/>
  </r>
  <r>
    <s v="Uzbekistan"/>
    <s v="Uzbekistan"/>
    <s v="UZB"/>
    <s v="Eastern Europe and Central Asia"/>
    <x v="28"/>
    <x v="7"/>
    <n v="2017"/>
    <x v="369"/>
    <s v="NA"/>
    <n v="26.215399999999899"/>
    <n v="5.6399999999999899"/>
    <n v="0.54999999999999205"/>
    <n v="32.405399999999901"/>
    <s v="NA"/>
    <s v="NA"/>
    <s v="NA"/>
    <s v="NA"/>
    <s v="NA"/>
    <s v="NA"/>
    <s v="NA"/>
    <s v="NA"/>
    <s v="NA"/>
    <s v="NA"/>
  </r>
  <r>
    <s v="Uzbekistan"/>
    <s v="Uzbekistan"/>
    <s v="UZB"/>
    <s v="Eastern Europe and Central Asia"/>
    <x v="28"/>
    <x v="7"/>
    <n v="2017"/>
    <x v="458"/>
    <s v="NA"/>
    <n v="6.2689000000000004"/>
    <n v="1.08"/>
    <n v="0.2"/>
    <n v="7.5488999999999997"/>
    <s v="NA"/>
    <s v="NA"/>
    <s v="NA"/>
    <s v="NA"/>
    <s v="NA"/>
    <s v="NA"/>
    <s v="NA"/>
    <s v="NA"/>
    <s v="NA"/>
    <s v="NA"/>
  </r>
  <r>
    <s v="Uzbekistan"/>
    <s v="Uzbekistan"/>
    <s v="UZB"/>
    <s v="Eastern Europe and Central Asia"/>
    <x v="28"/>
    <x v="7"/>
    <n v="2017"/>
    <x v="48"/>
    <s v="NA"/>
    <n v="6.8388"/>
    <n v="1.8"/>
    <n v="2.5"/>
    <n v="11.1388"/>
    <s v="NA"/>
    <s v="NA"/>
    <s v="NA"/>
    <s v="NA"/>
    <s v="NA"/>
    <s v="NA"/>
    <s v="NA"/>
    <s v="NA"/>
    <s v="NA"/>
    <s v="NA"/>
  </r>
  <r>
    <s v="Uzbekistan"/>
    <s v="Uzbekistan"/>
    <s v="UZB"/>
    <s v="Eastern Europe and Central Asia"/>
    <x v="28"/>
    <x v="7"/>
    <n v="2017"/>
    <x v="337"/>
    <s v="NA"/>
    <n v="6.8388"/>
    <n v="3.48"/>
    <n v="0.5"/>
    <n v="10.8188"/>
    <s v="NA"/>
    <s v="NA"/>
    <s v="NA"/>
    <s v="NA"/>
    <s v="NA"/>
    <s v="NA"/>
    <s v="NA"/>
    <s v="NA"/>
    <s v="NA"/>
    <s v="NA"/>
  </r>
  <r>
    <s v="Uzbekistan"/>
    <s v="Uzbekistan"/>
    <s v="UZB"/>
    <s v="Eastern Europe and Central Asia"/>
    <x v="28"/>
    <x v="7"/>
    <n v="2017"/>
    <x v="459"/>
    <s v="NA"/>
    <n v="0"/>
    <n v="0"/>
    <n v="0"/>
    <n v="0"/>
    <s v="NA"/>
    <s v="NA"/>
    <s v="NA"/>
    <s v="NA"/>
    <s v="NA"/>
    <s v="NA"/>
    <s v="NA"/>
    <s v="NA"/>
    <s v="NA"/>
    <s v="NA"/>
  </r>
  <r>
    <s v="Uzbekistan"/>
    <s v="Uzbekistan"/>
    <s v="UZB"/>
    <s v="Eastern Europe and Central Asia"/>
    <x v="28"/>
    <x v="7"/>
    <n v="2017"/>
    <x v="460"/>
    <s v="NA"/>
    <n v="0"/>
    <n v="0"/>
    <n v="0"/>
    <n v="0"/>
    <s v="NA"/>
    <s v="NA"/>
    <s v="NA"/>
    <s v="NA"/>
    <s v="NA"/>
    <s v="NA"/>
    <s v="NA"/>
    <s v="NA"/>
    <s v="NA"/>
    <s v="NA"/>
  </r>
  <r>
    <s v="Uzbekistan"/>
    <s v="Uzbekistan"/>
    <s v="UZB"/>
    <s v="Eastern Europe and Central Asia"/>
    <x v="28"/>
    <x v="7"/>
    <n v="2017"/>
    <x v="20"/>
    <s v="NA"/>
    <n v="34.194000000000003"/>
    <n v="8.4"/>
    <n v="1.875"/>
    <n v="44.469000000000001"/>
    <s v="NA"/>
    <s v="NA"/>
    <s v="NA"/>
    <s v="NA"/>
    <s v="NA"/>
    <s v="NA"/>
    <s v="NA"/>
    <s v="NA"/>
    <s v="NA"/>
    <s v="NA"/>
  </r>
  <r>
    <s v="Uzbekistan"/>
    <s v="Uzbekistan"/>
    <s v="UZB"/>
    <s v="Eastern Europe and Central Asia"/>
    <x v="28"/>
    <x v="7"/>
    <n v="2017"/>
    <x v="16"/>
    <s v="NA"/>
    <n v="188.06700000000001"/>
    <n v="38.4"/>
    <n v="3.75"/>
    <n v="230.21700000000001"/>
    <s v="NA"/>
    <s v="NA"/>
    <s v="NA"/>
    <s v="NA"/>
    <s v="NA"/>
    <s v="NA"/>
    <s v="NA"/>
    <s v="NA"/>
    <s v="NA"/>
    <s v="NA"/>
  </r>
  <r>
    <s v="Vietnam"/>
    <s v="Viet Nam"/>
    <s v="VNM"/>
    <s v="East Asia"/>
    <x v="28"/>
    <x v="7"/>
    <n v="2017"/>
    <x v="461"/>
    <s v="NA"/>
    <n v="1.8956"/>
    <n v="0.49"/>
    <n v="0.42"/>
    <n v="2.8056000000000001"/>
    <s v="NA"/>
    <s v="NA"/>
    <s v="NA"/>
    <s v="NA"/>
    <s v="NA"/>
    <s v="NA"/>
    <s v="NA"/>
    <s v="NA"/>
    <s v="NA"/>
    <s v="NA"/>
  </r>
  <r>
    <s v="Vietnam"/>
    <s v="Viet Nam"/>
    <s v="VNM"/>
    <s v="East Asia"/>
    <x v="28"/>
    <x v="7"/>
    <n v="2017"/>
    <x v="462"/>
    <s v="NA"/>
    <n v="56.597200000000001"/>
    <n v="30.8"/>
    <n v="29.7"/>
    <n v="117.0972"/>
    <s v="NA"/>
    <s v="NA"/>
    <s v="NA"/>
    <s v="NA"/>
    <s v="NA"/>
    <s v="NA"/>
    <s v="NA"/>
    <s v="NA"/>
    <s v="NA"/>
    <s v="NA"/>
  </r>
  <r>
    <s v="Vietnam"/>
    <s v="Viet Nam"/>
    <s v="VNM"/>
    <s v="East Asia"/>
    <x v="28"/>
    <x v="7"/>
    <n v="2017"/>
    <x v="130"/>
    <s v="NA"/>
    <n v="0"/>
    <n v="0"/>
    <n v="0"/>
    <n v="0"/>
    <s v="NA"/>
    <s v="NA"/>
    <s v="NA"/>
    <s v="NA"/>
    <s v="NA"/>
    <s v="NA"/>
    <s v="NA"/>
    <s v="NA"/>
    <s v="NA"/>
    <s v="NA"/>
  </r>
  <r>
    <s v="Vietnam"/>
    <s v="Viet Nam"/>
    <s v="VNM"/>
    <s v="East Asia"/>
    <x v="28"/>
    <x v="7"/>
    <n v="2017"/>
    <x v="19"/>
    <s v="NA"/>
    <n v="162.47999999999999"/>
    <n v="52.5"/>
    <n v="36"/>
    <n v="250.98"/>
    <s v="NA"/>
    <s v="NA"/>
    <s v="NA"/>
    <s v="NA"/>
    <s v="NA"/>
    <s v="NA"/>
    <s v="NA"/>
    <s v="NA"/>
    <s v="NA"/>
    <s v="NA"/>
  </r>
  <r>
    <s v="Vietnam"/>
    <s v="Viet Nam"/>
    <s v="VNM"/>
    <s v="East Asia"/>
    <x v="28"/>
    <x v="7"/>
    <n v="2017"/>
    <x v="241"/>
    <s v="NA"/>
    <n v="0"/>
    <n v="0"/>
    <n v="0"/>
    <n v="0"/>
    <s v="NA"/>
    <s v="NA"/>
    <s v="NA"/>
    <s v="NA"/>
    <s v="NA"/>
    <s v="NA"/>
    <s v="NA"/>
    <s v="NA"/>
    <s v="NA"/>
    <s v="NA"/>
  </r>
  <r>
    <s v="Vietnam"/>
    <s v="Viet Nam"/>
    <s v="VNM"/>
    <s v="East Asia"/>
    <x v="28"/>
    <x v="7"/>
    <n v="2017"/>
    <x v="457"/>
    <s v="NA"/>
    <n v="0"/>
    <n v="0"/>
    <n v="0"/>
    <n v="0"/>
    <s v="NA"/>
    <s v="NA"/>
    <s v="NA"/>
    <s v="NA"/>
    <s v="NA"/>
    <s v="NA"/>
    <s v="NA"/>
    <s v="NA"/>
    <s v="NA"/>
    <s v="NA"/>
  </r>
  <r>
    <s v="Vietnam"/>
    <s v="Viet Nam"/>
    <s v="VNM"/>
    <s v="East Asia"/>
    <x v="28"/>
    <x v="7"/>
    <n v="2017"/>
    <x v="369"/>
    <s v="NA"/>
    <n v="116.8502"/>
    <n v="70.91"/>
    <n v="70.38"/>
    <n v="258.14019999999999"/>
    <s v="NA"/>
    <s v="NA"/>
    <s v="NA"/>
    <s v="NA"/>
    <s v="NA"/>
    <s v="NA"/>
    <s v="NA"/>
    <s v="NA"/>
    <s v="NA"/>
    <s v="NA"/>
  </r>
  <r>
    <s v="Vietnam"/>
    <s v="Viet Nam"/>
    <s v="VNM"/>
    <s v="East Asia"/>
    <x v="28"/>
    <x v="7"/>
    <n v="2017"/>
    <x v="458"/>
    <s v="NA"/>
    <n v="20.309999999999999"/>
    <n v="21"/>
    <n v="18"/>
    <n v="59.31"/>
    <s v="NA"/>
    <s v="NA"/>
    <s v="NA"/>
    <s v="NA"/>
    <s v="NA"/>
    <s v="NA"/>
    <s v="NA"/>
    <s v="NA"/>
    <s v="NA"/>
    <s v="NA"/>
  </r>
  <r>
    <s v="Vietnam"/>
    <s v="Viet Nam"/>
    <s v="VNM"/>
    <s v="East Asia"/>
    <x v="28"/>
    <x v="7"/>
    <n v="2017"/>
    <x v="48"/>
    <s v="NA"/>
    <n v="812.4"/>
    <n v="448"/>
    <n v="348"/>
    <n v="1608.4"/>
    <s v="NA"/>
    <s v="NA"/>
    <s v="NA"/>
    <s v="NA"/>
    <s v="NA"/>
    <s v="NA"/>
    <s v="NA"/>
    <s v="NA"/>
    <s v="NA"/>
    <s v="NA"/>
  </r>
  <r>
    <s v="Vietnam"/>
    <s v="Viet Nam"/>
    <s v="VNM"/>
    <s v="East Asia"/>
    <x v="28"/>
    <x v="7"/>
    <n v="2017"/>
    <x v="337"/>
    <s v="NA"/>
    <n v="27.08"/>
    <n v="7"/>
    <n v="9"/>
    <n v="43.08"/>
    <s v="NA"/>
    <s v="NA"/>
    <s v="NA"/>
    <s v="NA"/>
    <s v="NA"/>
    <s v="NA"/>
    <s v="NA"/>
    <s v="NA"/>
    <s v="NA"/>
    <s v="NA"/>
  </r>
  <r>
    <s v="Vietnam"/>
    <s v="Viet Nam"/>
    <s v="VNM"/>
    <s v="East Asia"/>
    <x v="28"/>
    <x v="7"/>
    <n v="2017"/>
    <x v="459"/>
    <s v="NA"/>
    <n v="4.7389999999999999"/>
    <n v="5.25"/>
    <n v="4.5"/>
    <n v="14.489000000000001"/>
    <s v="NA"/>
    <s v="NA"/>
    <s v="NA"/>
    <s v="NA"/>
    <s v="NA"/>
    <s v="NA"/>
    <s v="NA"/>
    <s v="NA"/>
    <s v="NA"/>
    <s v="NA"/>
  </r>
  <r>
    <s v="Vietnam"/>
    <s v="Viet Nam"/>
    <s v="VNM"/>
    <s v="East Asia"/>
    <x v="28"/>
    <x v="7"/>
    <n v="2017"/>
    <x v="460"/>
    <s v="NA"/>
    <n v="54.16"/>
    <n v="19.25"/>
    <n v="36"/>
    <n v="109.41"/>
    <s v="NA"/>
    <s v="NA"/>
    <s v="NA"/>
    <s v="NA"/>
    <s v="NA"/>
    <s v="NA"/>
    <s v="NA"/>
    <s v="NA"/>
    <s v="NA"/>
    <s v="NA"/>
  </r>
  <r>
    <s v="Vietnam"/>
    <s v="Viet Nam"/>
    <s v="VNM"/>
    <s v="East Asia"/>
    <x v="28"/>
    <x v="7"/>
    <n v="2017"/>
    <x v="20"/>
    <s v="NA"/>
    <n v="97.488"/>
    <n v="44.8"/>
    <n v="48"/>
    <n v="190.28800000000001"/>
    <s v="NA"/>
    <s v="NA"/>
    <s v="NA"/>
    <s v="NA"/>
    <s v="NA"/>
    <s v="NA"/>
    <s v="NA"/>
    <s v="NA"/>
    <s v="NA"/>
    <s v="NA"/>
  </r>
  <r>
    <s v="Vietnam"/>
    <s v="Viet Nam"/>
    <s v="VNM"/>
    <s v="East Asia"/>
    <x v="28"/>
    <x v="7"/>
    <n v="2017"/>
    <x v="16"/>
    <s v="NA"/>
    <n v="0"/>
    <n v="0"/>
    <n v="0"/>
    <n v="0"/>
    <s v="NA"/>
    <s v="NA"/>
    <s v="NA"/>
    <s v="NA"/>
    <s v="NA"/>
    <s v="NA"/>
    <s v="NA"/>
    <s v="NA"/>
    <s v="NA"/>
    <s v="NA"/>
  </r>
  <r>
    <s v="Argentina"/>
    <s v="Argentina"/>
    <s v="ARG"/>
    <s v="Latin America"/>
    <x v="29"/>
    <x v="8"/>
    <n v="2022"/>
    <x v="463"/>
    <n v="450"/>
    <n v="24.082437766839199"/>
    <n v="5.69602481955621"/>
    <n v="7.9036323488101301"/>
    <n v="37.682094935205598"/>
    <s v="NA"/>
    <s v="NA"/>
    <s v="NA"/>
    <s v="NA"/>
    <s v="NA"/>
    <s v="NA"/>
    <n v="53.516528370753797"/>
    <n v="12.6578329323471"/>
    <n v="17.5636274418003"/>
    <n v="83.737988744901301"/>
  </r>
  <r>
    <s v="Argentina"/>
    <s v="Argentina"/>
    <s v="ARG"/>
    <s v="Latin America"/>
    <x v="29"/>
    <x v="8"/>
    <n v="2022"/>
    <x v="130"/>
    <n v="17300"/>
    <n v="81.650335903672499"/>
    <n v="44.793119422775199"/>
    <n v="0"/>
    <n v="126.443455326448"/>
    <s v="NA"/>
    <s v="NA"/>
    <s v="NA"/>
    <s v="NA"/>
    <s v="NA"/>
    <s v="NA"/>
    <n v="4.7196725955880101"/>
    <n v="2.5891976544956798"/>
    <n v="0"/>
    <n v="7.3088702500836797"/>
  </r>
  <r>
    <s v="Argentina"/>
    <s v="Argentina"/>
    <s v="ARG"/>
    <s v="Latin America"/>
    <x v="29"/>
    <x v="8"/>
    <n v="2022"/>
    <x v="19"/>
    <n v="9039.5939999999991"/>
    <n v="439.95648847602399"/>
    <n v="184.58566888661099"/>
    <n v="0"/>
    <n v="624.54215736263495"/>
    <s v="NA"/>
    <s v="NA"/>
    <s v="NA"/>
    <s v="NA"/>
    <s v="NA"/>
    <s v="NA"/>
    <n v="48.669938990182999"/>
    <n v="20.4196857609546"/>
    <n v="0"/>
    <n v="69.089624751137606"/>
  </r>
  <r>
    <s v="Argentina"/>
    <s v="Argentina"/>
    <s v="ARG"/>
    <s v="Latin America"/>
    <x v="29"/>
    <x v="8"/>
    <n v="2022"/>
    <x v="457"/>
    <n v="1875.3489999999999"/>
    <n v="86.7735431034546"/>
    <n v="43.279403172201498"/>
    <n v="0"/>
    <n v="130.05294627565601"/>
    <s v="NA"/>
    <s v="NA"/>
    <s v="NA"/>
    <s v="NA"/>
    <s v="NA"/>
    <s v="NA"/>
    <n v="46.270610485544097"/>
    <n v="23.078052763619699"/>
    <n v="0"/>
    <n v="69.348663249163806"/>
  </r>
  <r>
    <s v="Argentina"/>
    <s v="Argentina"/>
    <s v="ARG"/>
    <s v="Latin America"/>
    <x v="29"/>
    <x v="8"/>
    <n v="2022"/>
    <x v="464"/>
    <n v="4947.6679999999997"/>
    <n v="51.220470123315501"/>
    <n v="26.5512358447873"/>
    <n v="28.934680492578298"/>
    <n v="106.706386460681"/>
    <s v="NA"/>
    <s v="NA"/>
    <s v="NA"/>
    <s v="NA"/>
    <s v="NA"/>
    <s v="NA"/>
    <n v="10.352446874631701"/>
    <n v="5.3664142066095097"/>
    <n v="5.8481451246482798"/>
    <n v="21.567006205889498"/>
  </r>
  <r>
    <s v="Argentina"/>
    <s v="Argentina"/>
    <s v="ARG"/>
    <s v="Latin America"/>
    <x v="29"/>
    <x v="8"/>
    <n v="2022"/>
    <x v="48"/>
    <n v="194.83500000000001"/>
    <n v="10.8772335455625"/>
    <n v="8.2667347780025793"/>
    <n v="8.1729031552333495"/>
    <n v="27.316871478798401"/>
    <s v="NA"/>
    <s v="NA"/>
    <s v="NA"/>
    <s v="NA"/>
    <s v="NA"/>
    <s v="NA"/>
    <n v="55.827923861536703"/>
    <n v="42.429413493482102"/>
    <n v="41.947818180682901"/>
    <n v="140.205155535702"/>
  </r>
  <r>
    <s v="Argentina"/>
    <s v="Argentina"/>
    <s v="ARG"/>
    <s v="Latin America"/>
    <x v="29"/>
    <x v="8"/>
    <n v="2022"/>
    <x v="337"/>
    <n v="70"/>
    <n v="10.692530615188801"/>
    <n v="9.7438898655707007"/>
    <n v="1.71078400337825"/>
    <n v="22.147204484137799"/>
    <s v="NA"/>
    <s v="NA"/>
    <s v="NA"/>
    <s v="NA"/>
    <s v="NA"/>
    <s v="NA"/>
    <n v="152.75043735983999"/>
    <n v="139.19842665101001"/>
    <n v="24.439771476832099"/>
    <n v="316.388635487682"/>
  </r>
  <r>
    <s v="Argentina"/>
    <s v="Argentina"/>
    <s v="ARG"/>
    <s v="Latin America"/>
    <x v="29"/>
    <x v="8"/>
    <n v="2022"/>
    <x v="459"/>
    <n v="17010.276999999998"/>
    <n v="0"/>
    <n v="171.92165280064299"/>
    <n v="0"/>
    <n v="171.92165280064299"/>
    <s v="NA"/>
    <s v="NA"/>
    <s v="NA"/>
    <s v="NA"/>
    <s v="NA"/>
    <s v="NA"/>
    <n v="0"/>
    <n v="10.106928464518401"/>
    <n v="0"/>
    <n v="10.106928464518401"/>
  </r>
  <r>
    <s v="Argentina"/>
    <s v="Argentina"/>
    <s v="ARG"/>
    <s v="Latin America"/>
    <x v="29"/>
    <x v="8"/>
    <n v="2022"/>
    <x v="24"/>
    <n v="350"/>
    <n v="30.9008605830902"/>
    <n v="1.84279083327483"/>
    <n v="0"/>
    <n v="32.743651416364997"/>
    <s v="NA"/>
    <s v="NA"/>
    <s v="NA"/>
    <s v="NA"/>
    <s v="NA"/>
    <s v="NA"/>
    <n v="88.288173094543396"/>
    <n v="5.2651166664995097"/>
    <n v="0"/>
    <n v="93.553289761042905"/>
  </r>
  <r>
    <s v="Argentina"/>
    <s v="Argentina"/>
    <s v="ARG"/>
    <s v="Latin America"/>
    <x v="29"/>
    <x v="8"/>
    <n v="2022"/>
    <x v="16"/>
    <n v="6287.1490000000003"/>
    <n v="417.84609988285303"/>
    <n v="184.31947957657701"/>
    <n v="0"/>
    <n v="602.16557945942998"/>
    <s v="NA"/>
    <s v="NA"/>
    <s v="NA"/>
    <s v="NA"/>
    <s v="NA"/>
    <s v="NA"/>
    <n v="66.460346316407197"/>
    <n v="29.316861995250498"/>
    <n v="0"/>
    <n v="95.777208311657603"/>
  </r>
  <r>
    <s v="Australia"/>
    <s v="Australia"/>
    <s v="AUS"/>
    <s v="Oceania"/>
    <x v="29"/>
    <x v="8"/>
    <n v="2022"/>
    <x v="455"/>
    <n v="485.101"/>
    <n v="88.737141862431798"/>
    <n v="28.0668400673928"/>
    <n v="16.162631760516302"/>
    <n v="132.96661369034101"/>
    <s v="NA"/>
    <s v="NA"/>
    <s v="NA"/>
    <s v="NA"/>
    <s v="NA"/>
    <s v="NA"/>
    <n v="182.925085420215"/>
    <n v="57.857724612797703"/>
    <n v="33.3180755358499"/>
    <n v="274.10088556886302"/>
  </r>
  <r>
    <s v="Australia"/>
    <s v="Australia"/>
    <s v="AUS"/>
    <s v="Oceania"/>
    <x v="29"/>
    <x v="8"/>
    <n v="2022"/>
    <x v="463"/>
    <n v="272.88400000000001"/>
    <n v="31.862029108468899"/>
    <n v="23.345019774833101"/>
    <n v="30.313933724773602"/>
    <n v="85.520982608075599"/>
    <s v="NA"/>
    <s v="NA"/>
    <s v="NA"/>
    <s v="NA"/>
    <s v="NA"/>
    <s v="NA"/>
    <n v="116.760341787972"/>
    <n v="85.549243542432293"/>
    <n v="111.08725218324901"/>
    <n v="313.396837513653"/>
  </r>
  <r>
    <s v="Australia"/>
    <s v="Australia"/>
    <s v="AUS"/>
    <s v="Oceania"/>
    <x v="29"/>
    <x v="8"/>
    <n v="2022"/>
    <x v="130"/>
    <n v="327589"/>
    <n v="81.388536657891194"/>
    <n v="320.35155529174898"/>
    <n v="87.931058961236104"/>
    <n v="489.67115091087601"/>
    <s v="NA"/>
    <s v="NA"/>
    <s v="NA"/>
    <s v="NA"/>
    <s v="NA"/>
    <s v="NA"/>
    <n v="0.24844709882777299"/>
    <n v="0.97790693610514701"/>
    <n v="0.26841883873156902"/>
    <n v="1.4947728736644901"/>
  </r>
  <r>
    <s v="Australia"/>
    <s v="Australia"/>
    <s v="AUS"/>
    <s v="Oceania"/>
    <x v="29"/>
    <x v="8"/>
    <n v="2022"/>
    <x v="19"/>
    <n v="52.783000000000001"/>
    <n v="13.485532423492501"/>
    <n v="5.0552471757286099"/>
    <n v="0"/>
    <n v="18.5407795992211"/>
    <s v="NA"/>
    <s v="NA"/>
    <s v="NA"/>
    <s v="NA"/>
    <s v="NA"/>
    <s v="NA"/>
    <n v="255.490071111769"/>
    <n v="95.774154097505104"/>
    <n v="0"/>
    <n v="351.264225209274"/>
  </r>
  <r>
    <s v="Australia"/>
    <s v="Australia"/>
    <s v="AUS"/>
    <s v="Oceania"/>
    <x v="29"/>
    <x v="8"/>
    <n v="2022"/>
    <x v="457"/>
    <n v="5603.1049999999996"/>
    <n v="190.84096711139799"/>
    <n v="147.550220767724"/>
    <n v="14.727283139418301"/>
    <n v="353.11847101853999"/>
    <s v="NA"/>
    <s v="NA"/>
    <s v="NA"/>
    <s v="NA"/>
    <s v="NA"/>
    <s v="NA"/>
    <n v="34.059859151559401"/>
    <n v="26.333652638621601"/>
    <n v="2.62841462714304"/>
    <n v="63.021926417324003"/>
  </r>
  <r>
    <s v="Australia"/>
    <s v="Australia"/>
    <s v="AUS"/>
    <s v="Oceania"/>
    <x v="29"/>
    <x v="8"/>
    <n v="2022"/>
    <x v="465"/>
    <n v="3241.027"/>
    <n v="127.92650320743699"/>
    <n v="64.160819679982794"/>
    <n v="18.1287341601778"/>
    <n v="210.21605704759801"/>
    <s v="NA"/>
    <s v="NA"/>
    <s v="NA"/>
    <s v="NA"/>
    <s v="NA"/>
    <s v="NA"/>
    <n v="39.470977319052601"/>
    <n v="19.796447138509699"/>
    <n v="5.5935153147992303"/>
    <n v="64.860939772361505"/>
  </r>
  <r>
    <s v="Australia"/>
    <s v="Australia"/>
    <s v="AUS"/>
    <s v="Oceania"/>
    <x v="29"/>
    <x v="8"/>
    <n v="2022"/>
    <x v="464"/>
    <n v="2166.8939999999998"/>
    <n v="232.139188055647"/>
    <n v="72.135611208642302"/>
    <n v="15.0857140184253"/>
    <n v="319.36051328271498"/>
    <s v="NA"/>
    <s v="NA"/>
    <s v="NA"/>
    <s v="NA"/>
    <s v="NA"/>
    <s v="NA"/>
    <n v="107.129923316806"/>
    <n v="33.289866144187201"/>
    <n v="6.96190677459317"/>
    <n v="147.38169623558599"/>
  </r>
  <r>
    <s v="Australia"/>
    <s v="Australia"/>
    <s v="AUS"/>
    <s v="Oceania"/>
    <x v="29"/>
    <x v="8"/>
    <n v="2022"/>
    <x v="48"/>
    <n v="61.151000000000003"/>
    <n v="6.0050600476230596"/>
    <n v="1.6062955534533301"/>
    <n v="0"/>
    <n v="7.6113556010763901"/>
    <s v="NA"/>
    <s v="NA"/>
    <s v="NA"/>
    <s v="NA"/>
    <s v="NA"/>
    <s v="NA"/>
    <n v="98.200520802980506"/>
    <n v="26.2676906911306"/>
    <n v="0"/>
    <n v="124.468211494111"/>
  </r>
  <r>
    <s v="Australia"/>
    <s v="Australia"/>
    <s v="AUS"/>
    <s v="Oceania"/>
    <x v="29"/>
    <x v="8"/>
    <n v="2022"/>
    <x v="459"/>
    <n v="32.073"/>
    <n v="0"/>
    <n v="0"/>
    <n v="0"/>
    <n v="0"/>
    <s v="NA"/>
    <s v="NA"/>
    <s v="NA"/>
    <s v="NA"/>
    <s v="NA"/>
    <s v="NA"/>
    <n v="0"/>
    <n v="0"/>
    <n v="0"/>
    <n v="0"/>
  </r>
  <r>
    <s v="Australia"/>
    <s v="Australia"/>
    <s v="AUS"/>
    <s v="Oceania"/>
    <x v="29"/>
    <x v="8"/>
    <n v="2022"/>
    <x v="24"/>
    <n v="442.95800000000003"/>
    <n v="63.170578880926598"/>
    <n v="23.502130772755901"/>
    <n v="52.519726709539903"/>
    <n v="139.19243636322199"/>
    <s v="NA"/>
    <s v="NA"/>
    <s v="NA"/>
    <s v="NA"/>
    <s v="NA"/>
    <s v="NA"/>
    <n v="142.610764182895"/>
    <n v="53.057244191900601"/>
    <n v="118.565928845489"/>
    <n v="314.23393722028402"/>
  </r>
  <r>
    <s v="Australia"/>
    <s v="Australia"/>
    <s v="AUS"/>
    <s v="Oceania"/>
    <x v="29"/>
    <x v="8"/>
    <n v="2022"/>
    <x v="16"/>
    <n v="10919.18"/>
    <n v="426.94446264468399"/>
    <n v="271.32625970773802"/>
    <n v="38.130917525912601"/>
    <n v="736.401639878335"/>
    <s v="NA"/>
    <s v="NA"/>
    <s v="NA"/>
    <s v="NA"/>
    <s v="NA"/>
    <s v="NA"/>
    <n v="39.100414375867402"/>
    <n v="24.8485929994503"/>
    <n v="3.49210449190439"/>
    <n v="67.441111867222105"/>
  </r>
  <r>
    <s v="Austria"/>
    <s v="Austria"/>
    <s v="AUT"/>
    <s v="Western and Central Europe"/>
    <x v="29"/>
    <x v="8"/>
    <n v="2022"/>
    <x v="463"/>
    <n v="62"/>
    <n v="1.9219999999999999"/>
    <n v="0.62"/>
    <n v="0.80600000000000005"/>
    <n v="3.3479999999999999"/>
    <s v="NA"/>
    <s v="NA"/>
    <s v="NA"/>
    <s v="NA"/>
    <s v="NA"/>
    <s v="NA"/>
    <n v="31"/>
    <n v="10"/>
    <n v="13"/>
    <n v="54"/>
  </r>
  <r>
    <s v="Austria"/>
    <s v="Austria"/>
    <s v="AUT"/>
    <s v="Western and Central Europe"/>
    <x v="29"/>
    <x v="8"/>
    <n v="2022"/>
    <x v="130"/>
    <n v="1190"/>
    <n v="9.09"/>
    <n v="2.7269999999999999"/>
    <n v="3.03"/>
    <n v="14.847"/>
    <s v="NA"/>
    <s v="NA"/>
    <s v="NA"/>
    <s v="NA"/>
    <s v="NA"/>
    <s v="NA"/>
    <n v="7.6386554621848699"/>
    <n v="2.2915966386554598"/>
    <n v="2.54621848739496"/>
    <n v="12.4764705882353"/>
  </r>
  <r>
    <s v="Austria"/>
    <s v="Austria"/>
    <s v="AUT"/>
    <s v="Western and Central Europe"/>
    <x v="29"/>
    <x v="8"/>
    <n v="2022"/>
    <x v="19"/>
    <n v="209.5"/>
    <n v="21.997499999999999"/>
    <n v="9.6370000000000005"/>
    <n v="10.475"/>
    <n v="42.109499999999997"/>
    <s v="NA"/>
    <s v="NA"/>
    <s v="NA"/>
    <s v="NA"/>
    <s v="NA"/>
    <s v="NA"/>
    <n v="105"/>
    <n v="46"/>
    <n v="50"/>
    <n v="201"/>
  </r>
  <r>
    <s v="Austria"/>
    <s v="Austria"/>
    <s v="AUT"/>
    <s v="Western and Central Europe"/>
    <x v="29"/>
    <x v="8"/>
    <n v="2022"/>
    <x v="466"/>
    <n v="82.2"/>
    <n v="7.4505999999999997"/>
    <n v="2.194528"/>
    <n v="2.71"/>
    <n v="12.355128000000001"/>
    <s v="NA"/>
    <s v="NA"/>
    <s v="NA"/>
    <s v="NA"/>
    <s v="NA"/>
    <s v="NA"/>
    <n v="90.639902676399004"/>
    <n v="26.6974209245742"/>
    <n v="32.968369829683702"/>
    <n v="150.30569343065699"/>
  </r>
  <r>
    <s v="Austria"/>
    <s v="Austria"/>
    <s v="AUT"/>
    <s v="Western and Central Europe"/>
    <x v="29"/>
    <x v="8"/>
    <n v="2022"/>
    <x v="457"/>
    <n v="285.10000000000002"/>
    <n v="21.065200000000001"/>
    <n v="2.1937000000000002"/>
    <n v="3.0158"/>
    <n v="26.274699999999999"/>
    <s v="NA"/>
    <s v="NA"/>
    <s v="NA"/>
    <s v="NA"/>
    <s v="NA"/>
    <s v="NA"/>
    <n v="73.8870571729218"/>
    <n v="7.6944931602946296"/>
    <n v="10.578042792002799"/>
    <n v="92.159593125219203"/>
  </r>
  <r>
    <s v="Austria"/>
    <s v="Austria"/>
    <s v="AUT"/>
    <s v="Western and Central Europe"/>
    <x v="29"/>
    <x v="8"/>
    <n v="2022"/>
    <x v="465"/>
    <n v="115.3"/>
    <n v="2.9078659999999998"/>
    <n v="1.006569"/>
    <n v="1.2683"/>
    <n v="5.1827350000000001"/>
    <s v="NA"/>
    <s v="NA"/>
    <s v="NA"/>
    <s v="NA"/>
    <s v="NA"/>
    <s v="NA"/>
    <n v="25.22"/>
    <n v="8.73"/>
    <n v="11"/>
    <n v="44.95"/>
  </r>
  <r>
    <s v="Austria"/>
    <s v="Austria"/>
    <s v="AUT"/>
    <s v="Western and Central Europe"/>
    <x v="29"/>
    <x v="8"/>
    <n v="2022"/>
    <x v="13"/>
    <n v="22.9"/>
    <n v="2.500850605E-2"/>
    <n v="2.2213E-2"/>
    <n v="2.29E-2"/>
    <n v="7.0121506050000004E-2"/>
    <s v="NA"/>
    <s v="NA"/>
    <s v="NA"/>
    <s v="NA"/>
    <s v="NA"/>
    <s v="NA"/>
    <n v="1.0920745000000001"/>
    <n v="0.97"/>
    <n v="1"/>
    <n v="3.0620745"/>
  </r>
  <r>
    <s v="Austria"/>
    <s v="Austria"/>
    <s v="AUT"/>
    <s v="Western and Central Europe"/>
    <x v="29"/>
    <x v="8"/>
    <n v="2022"/>
    <x v="31"/>
    <n v="40.5"/>
    <n v="4.7789999999999999"/>
    <n v="1.09998"/>
    <n v="1.4175"/>
    <n v="7.2964799999999999"/>
    <s v="NA"/>
    <s v="NA"/>
    <s v="NA"/>
    <s v="NA"/>
    <s v="NA"/>
    <s v="NA"/>
    <n v="118"/>
    <n v="27.16"/>
    <n v="35"/>
    <n v="180.16"/>
  </r>
  <r>
    <s v="Austria"/>
    <s v="Austria"/>
    <s v="AUT"/>
    <s v="Western and Central Europe"/>
    <x v="29"/>
    <x v="8"/>
    <n v="2022"/>
    <x v="464"/>
    <n v="157.30000000000001"/>
    <n v="5.4928700000000097"/>
    <n v="2.1689500000000002"/>
    <n v="2.5461999999999998"/>
    <n v="10.208019999999999"/>
    <s v="NA"/>
    <s v="NA"/>
    <s v="NA"/>
    <s v="NA"/>
    <s v="NA"/>
    <s v="NA"/>
    <n v="34.919707565162199"/>
    <n v="13.788620470438699"/>
    <n v="16.1869040050858"/>
    <n v="64.895232040686693"/>
  </r>
  <r>
    <s v="Austria"/>
    <s v="Austria"/>
    <s v="AUT"/>
    <s v="Western and Central Europe"/>
    <x v="29"/>
    <x v="8"/>
    <n v="2022"/>
    <x v="337"/>
    <n v="23"/>
    <n v="2.1850000000000001"/>
    <n v="1.22705"/>
    <n v="1.61"/>
    <n v="5.0220500000000001"/>
    <s v="NA"/>
    <s v="NA"/>
    <s v="NA"/>
    <s v="NA"/>
    <s v="NA"/>
    <s v="NA"/>
    <n v="95"/>
    <n v="53.35"/>
    <n v="70"/>
    <n v="218.35"/>
  </r>
  <r>
    <s v="Austria"/>
    <s v="Austria"/>
    <s v="AUT"/>
    <s v="Western and Central Europe"/>
    <x v="29"/>
    <x v="8"/>
    <n v="2022"/>
    <x v="33"/>
    <n v="42.7"/>
    <n v="3.4159999999999999"/>
    <n v="2.0709499999999998"/>
    <n v="2.6901000000000002"/>
    <n v="8.1770499999999995"/>
    <s v="NA"/>
    <s v="NA"/>
    <s v="NA"/>
    <s v="NA"/>
    <s v="NA"/>
    <s v="NA"/>
    <n v="80"/>
    <n v="48.5"/>
    <n v="63"/>
    <n v="191.5"/>
  </r>
  <r>
    <s v="Austria"/>
    <s v="Austria"/>
    <s v="AUT"/>
    <s v="Western and Central Europe"/>
    <x v="29"/>
    <x v="8"/>
    <n v="2022"/>
    <x v="20"/>
    <n v="16.3"/>
    <n v="1.7115"/>
    <n v="0.901227"/>
    <n v="1.141"/>
    <n v="3.753727"/>
    <s v="NA"/>
    <s v="NA"/>
    <s v="NA"/>
    <s v="NA"/>
    <s v="NA"/>
    <s v="NA"/>
    <n v="105"/>
    <n v="55.29"/>
    <n v="70"/>
    <n v="230.29"/>
  </r>
  <r>
    <s v="Austria"/>
    <s v="Austria"/>
    <s v="AUT"/>
    <s v="Western and Central Europe"/>
    <x v="29"/>
    <x v="8"/>
    <n v="2022"/>
    <x v="16"/>
    <n v="282"/>
    <n v="30.456"/>
    <n v="2.82"/>
    <n v="4.2300000000000004"/>
    <n v="37.506"/>
    <s v="NA"/>
    <s v="NA"/>
    <s v="NA"/>
    <s v="NA"/>
    <s v="NA"/>
    <s v="NA"/>
    <n v="108"/>
    <n v="10"/>
    <n v="15"/>
    <n v="133"/>
  </r>
  <r>
    <s v="Bangladesh"/>
    <s v="Bangladesh"/>
    <s v="BGD"/>
    <s v="South Asia"/>
    <x v="29"/>
    <x v="8"/>
    <n v="2022"/>
    <x v="455"/>
    <n v="37.457999999999998"/>
    <n v="1.49184744326996"/>
    <n v="0.92741348764334397"/>
    <n v="0.64701696704936795"/>
    <n v="3.0662778979626699"/>
    <s v="NA"/>
    <s v="NA"/>
    <s v="NA"/>
    <s v="NA"/>
    <s v="NA"/>
    <s v="NA"/>
    <n v="39.827204956750499"/>
    <n v="24.7587561440372"/>
    <n v="17.2731316954821"/>
    <n v="81.859092796269707"/>
  </r>
  <r>
    <s v="Bangladesh"/>
    <s v="Bangladesh"/>
    <s v="BGD"/>
    <s v="South Asia"/>
    <x v="29"/>
    <x v="8"/>
    <n v="2022"/>
    <x v="463"/>
    <n v="389.61900000000003"/>
    <n v="45.671539179315303"/>
    <n v="46.531504697184502"/>
    <n v="25.6709478694256"/>
    <n v="117.873991745925"/>
    <s v="NA"/>
    <s v="NA"/>
    <s v="NA"/>
    <s v="NA"/>
    <s v="NA"/>
    <s v="NA"/>
    <n v="117.22102664222"/>
    <n v="119.42822269238501"/>
    <n v="65.887310088639396"/>
    <n v="302.53655942324502"/>
  </r>
  <r>
    <s v="Bangladesh"/>
    <s v="Bangladesh"/>
    <s v="BGD"/>
    <s v="South Asia"/>
    <x v="29"/>
    <x v="8"/>
    <n v="2022"/>
    <x v="130"/>
    <n v="600"/>
    <n v="0"/>
    <n v="0"/>
    <n v="0"/>
    <n v="0"/>
    <s v="NA"/>
    <s v="NA"/>
    <s v="NA"/>
    <s v="NA"/>
    <s v="NA"/>
    <s v="NA"/>
    <n v="0"/>
    <n v="0"/>
    <n v="0"/>
    <n v="0"/>
  </r>
  <r>
    <s v="Bangladesh"/>
    <s v="Bangladesh"/>
    <s v="BGD"/>
    <s v="South Asia"/>
    <x v="29"/>
    <x v="8"/>
    <n v="2022"/>
    <x v="19"/>
    <n v="400.47800000000001"/>
    <n v="42.275430290227497"/>
    <n v="47.305271033654101"/>
    <n v="23.2051476850196"/>
    <n v="112.785849008901"/>
    <s v="NA"/>
    <s v="NA"/>
    <s v="NA"/>
    <s v="NA"/>
    <s v="NA"/>
    <s v="NA"/>
    <n v="105.562428623364"/>
    <n v="118.122021768122"/>
    <n v="57.943626578787402"/>
    <n v="281.62807697027398"/>
  </r>
  <r>
    <s v="Bangladesh"/>
    <s v="Bangladesh"/>
    <s v="BGD"/>
    <s v="South Asia"/>
    <x v="29"/>
    <x v="8"/>
    <n v="2022"/>
    <x v="457"/>
    <n v="8.23"/>
    <n v="0"/>
    <n v="0"/>
    <n v="0"/>
    <n v="0"/>
    <s v="NA"/>
    <s v="NA"/>
    <s v="NA"/>
    <s v="NA"/>
    <s v="NA"/>
    <s v="NA"/>
    <n v="0"/>
    <n v="0"/>
    <n v="0"/>
    <n v="0"/>
  </r>
  <r>
    <s v="Bangladesh"/>
    <s v="Bangladesh"/>
    <s v="BGD"/>
    <s v="South Asia"/>
    <x v="29"/>
    <x v="8"/>
    <n v="2022"/>
    <x v="465"/>
    <n v="433.62299999999999"/>
    <n v="10.7651515580402"/>
    <n v="18.068949576931001"/>
    <n v="25.2118760591712"/>
    <n v="54.045977194142402"/>
    <s v="NA"/>
    <s v="NA"/>
    <s v="NA"/>
    <s v="NA"/>
    <s v="NA"/>
    <s v="NA"/>
    <n v="24.826062173916501"/>
    <n v="41.669721340729197"/>
    <n v="58.142386495114899"/>
    <n v="124.638170009761"/>
  </r>
  <r>
    <s v="Bangladesh"/>
    <s v="Bangladesh"/>
    <s v="BGD"/>
    <s v="South Asia"/>
    <x v="29"/>
    <x v="8"/>
    <n v="2022"/>
    <x v="464"/>
    <n v="516.19899999999996"/>
    <n v="35.062899698612704"/>
    <n v="19.6173044494371"/>
    <n v="12.3175434648155"/>
    <n v="66.997747612865297"/>
    <s v="NA"/>
    <s v="NA"/>
    <s v="NA"/>
    <s v="NA"/>
    <s v="NA"/>
    <s v="NA"/>
    <n v="67.925160061551296"/>
    <n v="38.003375538188003"/>
    <n v="23.862005669936401"/>
    <n v="129.790541269676"/>
  </r>
  <r>
    <s v="Bangladesh"/>
    <s v="Bangladesh"/>
    <s v="BGD"/>
    <s v="South Asia"/>
    <x v="29"/>
    <x v="8"/>
    <n v="2022"/>
    <x v="48"/>
    <n v="11515"/>
    <n v="1056.51018970466"/>
    <n v="404.13180089382001"/>
    <n v="260.13118683412603"/>
    <n v="1720.7731774326101"/>
    <s v="NA"/>
    <s v="NA"/>
    <s v="NA"/>
    <s v="NA"/>
    <s v="NA"/>
    <s v="NA"/>
    <n v="91.750776352988296"/>
    <n v="35.096118184439398"/>
    <n v="22.590637154505099"/>
    <n v="149.437531691933"/>
  </r>
  <r>
    <s v="Bangladesh"/>
    <s v="Bangladesh"/>
    <s v="BGD"/>
    <s v="South Asia"/>
    <x v="29"/>
    <x v="8"/>
    <n v="2022"/>
    <x v="337"/>
    <n v="501.39400000000001"/>
    <n v="52.095256714976401"/>
    <n v="56.614588454114099"/>
    <n v="37.480416547350202"/>
    <n v="146.190261716441"/>
    <s v="NA"/>
    <s v="NA"/>
    <s v="NA"/>
    <s v="NA"/>
    <s v="NA"/>
    <s v="NA"/>
    <n v="103.90083789390501"/>
    <n v="112.91437164009599"/>
    <n v="74.752423338432806"/>
    <n v="291.56763287243302"/>
  </r>
  <r>
    <s v="Bangladesh"/>
    <s v="Bangladesh"/>
    <s v="BGD"/>
    <s v="South Asia"/>
    <x v="29"/>
    <x v="8"/>
    <n v="2022"/>
    <x v="24"/>
    <n v="90.156000000000006"/>
    <n v="8.9948800427560904"/>
    <n v="8.3875597759861797"/>
    <n v="8.7774658652973105"/>
    <n v="26.1599056840396"/>
    <s v="NA"/>
    <s v="NA"/>
    <s v="NA"/>
    <s v="NA"/>
    <s v="NA"/>
    <s v="NA"/>
    <n v="99.770176613382205"/>
    <n v="93.033849948823999"/>
    <n v="97.358643521199994"/>
    <n v="290.162670083406"/>
  </r>
  <r>
    <s v="Bangladesh"/>
    <s v="Bangladesh"/>
    <s v="BGD"/>
    <s v="South Asia"/>
    <x v="29"/>
    <x v="8"/>
    <n v="2022"/>
    <x v="20"/>
    <n v="616.74900000000002"/>
    <n v="51.272161246981597"/>
    <n v="69.650110470526698"/>
    <n v="46.110291080188802"/>
    <n v="167.03256279769701"/>
    <s v="NA"/>
    <s v="NA"/>
    <s v="NA"/>
    <s v="NA"/>
    <s v="NA"/>
    <s v="NA"/>
    <n v="83.132945893680599"/>
    <n v="112.931047266435"/>
    <n v="74.763463062264904"/>
    <n v="270.82745622238099"/>
  </r>
  <r>
    <s v="Bangladesh"/>
    <s v="Bangladesh"/>
    <s v="BGD"/>
    <s v="South Asia"/>
    <x v="29"/>
    <x v="8"/>
    <n v="2022"/>
    <x v="16"/>
    <n v="351.21300000000002"/>
    <n v="16.5606441211564"/>
    <n v="9.2654971607029299"/>
    <n v="4.8481076275558896"/>
    <n v="30.674248909415201"/>
    <s v="NA"/>
    <s v="NA"/>
    <s v="NA"/>
    <s v="NA"/>
    <s v="NA"/>
    <s v="NA"/>
    <n v="47.152708245869"/>
    <n v="26.3814185713596"/>
    <n v="13.8038957201353"/>
    <n v="87.338022537363997"/>
  </r>
  <r>
    <s v="Belarus"/>
    <s v="Belarus"/>
    <s v="BLR"/>
    <s v="Eastern Europe and Central Asia"/>
    <x v="29"/>
    <x v="8"/>
    <n v="2022"/>
    <x v="463"/>
    <n v="27.6"/>
    <n v="0.2918"/>
    <n v="8.9599999999999999E-2"/>
    <n v="0.32500000000000001"/>
    <n v="0.70640000000000003"/>
    <s v="NA"/>
    <s v="NA"/>
    <s v="NA"/>
    <s v="NA"/>
    <s v="NA"/>
    <s v="NA"/>
    <n v="10.572463768115901"/>
    <n v="3.2463768115942"/>
    <n v="11.7753623188406"/>
    <n v="25.594202898550702"/>
  </r>
  <r>
    <s v="Belarus"/>
    <s v="Belarus"/>
    <s v="BLR"/>
    <s v="Eastern Europe and Central Asia"/>
    <x v="29"/>
    <x v="8"/>
    <n v="2022"/>
    <x v="130"/>
    <n v="4092.1"/>
    <n v="81.7"/>
    <n v="9.1999999999999993"/>
    <n v="82.1"/>
    <n v="173"/>
    <s v="NA"/>
    <s v="NA"/>
    <s v="NA"/>
    <s v="NA"/>
    <s v="NA"/>
    <s v="NA"/>
    <n v="19.965298990738301"/>
    <n v="2.2482344028738299"/>
    <n v="20.063048312602302"/>
    <n v="42.276581706214401"/>
  </r>
  <r>
    <s v="Belarus"/>
    <s v="Belarus"/>
    <s v="BLR"/>
    <s v="Eastern Europe and Central Asia"/>
    <x v="29"/>
    <x v="8"/>
    <n v="2022"/>
    <x v="19"/>
    <n v="170.5"/>
    <n v="17.8"/>
    <n v="5.8"/>
    <n v="17.399999999999999"/>
    <n v="41"/>
    <s v="NA"/>
    <s v="NA"/>
    <s v="NA"/>
    <s v="NA"/>
    <s v="NA"/>
    <s v="NA"/>
    <n v="104.39882697947201"/>
    <n v="34.017595307917901"/>
    <n v="102.052785923754"/>
    <n v="240.46920821114401"/>
  </r>
  <r>
    <s v="Belarus"/>
    <s v="Belarus"/>
    <s v="BLR"/>
    <s v="Eastern Europe and Central Asia"/>
    <x v="29"/>
    <x v="8"/>
    <n v="2022"/>
    <x v="466"/>
    <n v="802.7"/>
    <n v="74.3"/>
    <n v="17.399999999999999"/>
    <n v="63.8"/>
    <n v="155.5"/>
    <s v="NA"/>
    <s v="NA"/>
    <s v="NA"/>
    <s v="NA"/>
    <s v="NA"/>
    <s v="NA"/>
    <n v="92.5626012208795"/>
    <n v="21.676840662763201"/>
    <n v="79.481749096798296"/>
    <n v="193.72119098044101"/>
  </r>
  <r>
    <s v="Belarus"/>
    <s v="Belarus"/>
    <s v="BLR"/>
    <s v="Eastern Europe and Central Asia"/>
    <x v="29"/>
    <x v="8"/>
    <n v="2022"/>
    <x v="457"/>
    <n v="1263.3"/>
    <n v="96.7"/>
    <n v="27.3"/>
    <n v="93.1"/>
    <n v="217.1"/>
    <s v="NA"/>
    <s v="NA"/>
    <s v="NA"/>
    <s v="NA"/>
    <s v="NA"/>
    <s v="NA"/>
    <n v="76.545555291696303"/>
    <n v="21.610068867252402"/>
    <n v="73.695875880630098"/>
    <n v="171.85150003957901"/>
  </r>
  <r>
    <s v="Belarus"/>
    <s v="Belarus"/>
    <s v="BLR"/>
    <s v="Eastern Europe and Central Asia"/>
    <x v="29"/>
    <x v="8"/>
    <n v="2022"/>
    <x v="13"/>
    <n v="172.6"/>
    <n v="4.5"/>
    <n v="3.2"/>
    <n v="10.3"/>
    <n v="18"/>
    <s v="NA"/>
    <s v="NA"/>
    <s v="NA"/>
    <s v="NA"/>
    <s v="NA"/>
    <s v="NA"/>
    <n v="26.071842410197"/>
    <n v="18.539976825029001"/>
    <n v="59.675550405561999"/>
    <n v="104.287369640788"/>
  </r>
  <r>
    <s v="Belarus"/>
    <s v="Belarus"/>
    <s v="BLR"/>
    <s v="Eastern Europe and Central Asia"/>
    <x v="29"/>
    <x v="8"/>
    <n v="2022"/>
    <x v="31"/>
    <n v="352"/>
    <n v="44"/>
    <n v="11.8"/>
    <n v="31.6"/>
    <n v="87.4"/>
    <s v="NA"/>
    <s v="NA"/>
    <s v="NA"/>
    <s v="NA"/>
    <s v="NA"/>
    <s v="NA"/>
    <n v="125"/>
    <n v="33.522727272727302"/>
    <n v="89.772727272727295"/>
    <n v="248.29545454545499"/>
  </r>
  <r>
    <s v="Belarus"/>
    <s v="Belarus"/>
    <s v="BLR"/>
    <s v="Eastern Europe and Central Asia"/>
    <x v="29"/>
    <x v="8"/>
    <n v="2022"/>
    <x v="464"/>
    <n v="82.8"/>
    <n v="3.6080000000000001"/>
    <n v="3.31"/>
    <n v="7.4749999999999996"/>
    <n v="14.393000000000001"/>
    <s v="NA"/>
    <s v="NA"/>
    <s v="NA"/>
    <s v="NA"/>
    <s v="NA"/>
    <s v="NA"/>
    <n v="43.574879227053103"/>
    <n v="39.975845410627997"/>
    <n v="90.2777777777778"/>
    <n v="173.82850241545901"/>
  </r>
  <r>
    <s v="Belarus"/>
    <s v="Belarus"/>
    <s v="BLR"/>
    <s v="Eastern Europe and Central Asia"/>
    <x v="29"/>
    <x v="8"/>
    <n v="2022"/>
    <x v="337"/>
    <n v="26.2"/>
    <n v="2.2000000000000002"/>
    <n v="1.5"/>
    <n v="3.5"/>
    <n v="7.2"/>
    <s v="NA"/>
    <s v="NA"/>
    <s v="NA"/>
    <s v="NA"/>
    <s v="NA"/>
    <s v="NA"/>
    <n v="83.969465648855007"/>
    <n v="57.251908396946597"/>
    <n v="133.58778625954201"/>
    <n v="274.80916030534399"/>
  </r>
  <r>
    <s v="Belarus"/>
    <s v="Belarus"/>
    <s v="BLR"/>
    <s v="Eastern Europe and Central Asia"/>
    <x v="29"/>
    <x v="8"/>
    <n v="2022"/>
    <x v="33"/>
    <n v="99.6"/>
    <n v="14.6"/>
    <n v="7.4"/>
    <n v="19.399999999999999"/>
    <n v="41.4"/>
    <s v="NA"/>
    <s v="NA"/>
    <s v="NA"/>
    <s v="NA"/>
    <s v="NA"/>
    <s v="NA"/>
    <n v="146.586345381526"/>
    <n v="74.297188755020102"/>
    <n v="194.77911646586301"/>
    <n v="415.66265060241"/>
  </r>
  <r>
    <s v="Belarus"/>
    <s v="Belarus"/>
    <s v="BLR"/>
    <s v="Eastern Europe and Central Asia"/>
    <x v="29"/>
    <x v="8"/>
    <n v="2022"/>
    <x v="20"/>
    <n v="5.9"/>
    <n v="0.4"/>
    <n v="0.2"/>
    <n v="0.6"/>
    <n v="1.2"/>
    <s v="NA"/>
    <s v="NA"/>
    <s v="NA"/>
    <s v="NA"/>
    <s v="NA"/>
    <s v="NA"/>
    <n v="67.796610169491501"/>
    <n v="33.8983050847458"/>
    <n v="101.694915254237"/>
    <n v="203.389830508475"/>
  </r>
  <r>
    <s v="Belarus"/>
    <s v="Belarus"/>
    <s v="BLR"/>
    <s v="Eastern Europe and Central Asia"/>
    <x v="29"/>
    <x v="8"/>
    <n v="2022"/>
    <x v="16"/>
    <n v="613.5"/>
    <n v="64.8"/>
    <n v="17.399999999999999"/>
    <n v="53"/>
    <n v="135.19999999999999"/>
    <s v="NA"/>
    <s v="NA"/>
    <s v="NA"/>
    <s v="NA"/>
    <s v="NA"/>
    <s v="NA"/>
    <n v="105.623471882641"/>
    <n v="28.361858190709"/>
    <n v="86.389568052159703"/>
    <n v="220.37489812550899"/>
  </r>
  <r>
    <s v="Belgium"/>
    <s v="Belgium"/>
    <s v="BEL"/>
    <s v="Western and Central Europe"/>
    <x v="29"/>
    <x v="8"/>
    <n v="2022"/>
    <x v="463"/>
    <n v="8.8019999999999996"/>
    <n v="1.2515499999999999"/>
    <n v="0.550682"/>
    <n v="1.0012399999999999"/>
    <n v="2.8034720000000002"/>
    <s v="NA"/>
    <s v="NA"/>
    <s v="NA"/>
    <s v="NA"/>
    <s v="NA"/>
    <s v="NA"/>
    <n v="142.18927516473499"/>
    <n v="62.563281072483498"/>
    <n v="113.751420131788"/>
    <n v="318.50397636900698"/>
  </r>
  <r>
    <s v="Belgium"/>
    <s v="Belgium"/>
    <s v="BEL"/>
    <s v="Western and Central Europe"/>
    <x v="29"/>
    <x v="8"/>
    <n v="2022"/>
    <x v="130"/>
    <n v="63.798999999999999"/>
    <n v="0"/>
    <n v="2.8709699999999998"/>
    <n v="14.929043999999999"/>
    <n v="17.800014000000001"/>
    <s v="NA"/>
    <s v="NA"/>
    <s v="NA"/>
    <s v="NA"/>
    <s v="NA"/>
    <s v="NA"/>
    <n v="0"/>
    <n v="45.000235113403001"/>
    <n v="234.001222589696"/>
    <n v="279.00145770309899"/>
  </r>
  <r>
    <s v="Belgium"/>
    <s v="Belgium"/>
    <s v="BEL"/>
    <s v="Western and Central Europe"/>
    <x v="29"/>
    <x v="8"/>
    <n v="2022"/>
    <x v="19"/>
    <n v="49.093000000000004"/>
    <n v="2.45465"/>
    <n v="1.1291389999999999"/>
    <n v="1.2764180000000001"/>
    <n v="4.8602069999999999"/>
    <s v="NA"/>
    <s v="NA"/>
    <s v="NA"/>
    <s v="NA"/>
    <s v="NA"/>
    <s v="NA"/>
    <n v="50"/>
    <n v="23"/>
    <n v="26"/>
    <n v="99"/>
  </r>
  <r>
    <s v="Belgium"/>
    <s v="Belgium"/>
    <s v="BEL"/>
    <s v="Western and Central Europe"/>
    <x v="29"/>
    <x v="8"/>
    <n v="2022"/>
    <x v="466"/>
    <n v="188.904"/>
    <n v="9.4451999999999998"/>
    <n v="4.344792"/>
    <n v="7.9729679999999998"/>
    <n v="21.76296"/>
    <s v="NA"/>
    <s v="NA"/>
    <s v="NA"/>
    <s v="NA"/>
    <s v="NA"/>
    <s v="NA"/>
    <n v="50"/>
    <n v="23"/>
    <n v="42.206454071909498"/>
    <n v="115.20645407191"/>
  </r>
  <r>
    <s v="Belgium"/>
    <s v="Belgium"/>
    <s v="BEL"/>
    <s v="Western and Central Europe"/>
    <x v="29"/>
    <x v="8"/>
    <n v="2022"/>
    <x v="457"/>
    <n v="86.876999999999995"/>
    <n v="9.6068250000000006"/>
    <n v="0.74562099999999998"/>
    <n v="2.9382259999999998"/>
    <n v="13.290672000000001"/>
    <s v="NA"/>
    <s v="NA"/>
    <s v="NA"/>
    <s v="NA"/>
    <s v="NA"/>
    <s v="NA"/>
    <n v="110.579612555682"/>
    <n v="8.5824901872762602"/>
    <n v="33.820527872739603"/>
    <n v="152.98263061569801"/>
  </r>
  <r>
    <s v="Belgium"/>
    <s v="Belgium"/>
    <s v="BEL"/>
    <s v="Western and Central Europe"/>
    <x v="29"/>
    <x v="8"/>
    <n v="2022"/>
    <x v="465"/>
    <n v="16.111999999999998"/>
    <n v="0.32224000000000003"/>
    <n v="0.43502400000000002"/>
    <n v="1.2567360000000001"/>
    <n v="2.0139999999999998"/>
    <s v="NA"/>
    <s v="NA"/>
    <s v="NA"/>
    <s v="NA"/>
    <s v="NA"/>
    <s v="NA"/>
    <n v="20"/>
    <n v="27"/>
    <n v="78"/>
    <n v="125"/>
  </r>
  <r>
    <s v="Belgium"/>
    <s v="Belgium"/>
    <s v="BEL"/>
    <s v="Western and Central Europe"/>
    <x v="29"/>
    <x v="8"/>
    <n v="2022"/>
    <x v="13"/>
    <n v="4.0430000000000001"/>
    <n v="8.0860000000000001E-2"/>
    <n v="6.4687999999999996E-2"/>
    <n v="0.24257999999999999"/>
    <n v="0.38812799999999997"/>
    <s v="NA"/>
    <s v="NA"/>
    <s v="NA"/>
    <s v="NA"/>
    <s v="NA"/>
    <s v="NA"/>
    <n v="20"/>
    <n v="16"/>
    <n v="60"/>
    <n v="96"/>
  </r>
  <r>
    <s v="Belgium"/>
    <s v="Belgium"/>
    <s v="BEL"/>
    <s v="Western and Central Europe"/>
    <x v="29"/>
    <x v="8"/>
    <n v="2022"/>
    <x v="31"/>
    <n v="14.093"/>
    <n v="2.11395"/>
    <n v="0.46506900000000001"/>
    <n v="1.4938579999999999"/>
    <n v="4.0728770000000001"/>
    <s v="NA"/>
    <s v="NA"/>
    <s v="NA"/>
    <s v="NA"/>
    <s v="NA"/>
    <s v="NA"/>
    <n v="150"/>
    <n v="33"/>
    <n v="106"/>
    <n v="289"/>
  </r>
  <r>
    <s v="Belgium"/>
    <s v="Belgium"/>
    <s v="BEL"/>
    <s v="Western and Central Europe"/>
    <x v="29"/>
    <x v="8"/>
    <n v="2022"/>
    <x v="464"/>
    <n v="669.96199999999999"/>
    <n v="1.4279200000000001"/>
    <n v="0.47923199999999999"/>
    <n v="0.736128"/>
    <n v="2.6432799999999999"/>
    <s v="NA"/>
    <s v="NA"/>
    <s v="NA"/>
    <s v="NA"/>
    <s v="NA"/>
    <s v="NA"/>
    <n v="2.1313447628372999"/>
    <n v="0.71531221173738202"/>
    <n v="1.0987608252408301"/>
    <n v="3.9454177998155102"/>
  </r>
  <r>
    <s v="Belgium"/>
    <s v="Belgium"/>
    <s v="BEL"/>
    <s v="Western and Central Europe"/>
    <x v="29"/>
    <x v="8"/>
    <n v="2022"/>
    <x v="337"/>
    <n v="93.477999999999994"/>
    <n v="13.647788"/>
    <n v="2.149994"/>
    <n v="12.713008"/>
    <n v="28.51079"/>
    <s v="NA"/>
    <s v="NA"/>
    <s v="NA"/>
    <s v="NA"/>
    <s v="NA"/>
    <s v="NA"/>
    <n v="146"/>
    <n v="23"/>
    <n v="136"/>
    <n v="305"/>
  </r>
  <r>
    <s v="Belgium"/>
    <s v="Belgium"/>
    <s v="BEL"/>
    <s v="Western and Central Europe"/>
    <x v="29"/>
    <x v="8"/>
    <n v="2022"/>
    <x v="33"/>
    <n v="62.581000000000003"/>
    <n v="7.3219770000000004"/>
    <n v="2.3154970000000001"/>
    <n v="8.0729489999999995"/>
    <n v="17.710422999999999"/>
    <s v="NA"/>
    <s v="NA"/>
    <s v="NA"/>
    <s v="NA"/>
    <s v="NA"/>
    <s v="NA"/>
    <n v="117"/>
    <n v="37"/>
    <n v="129"/>
    <n v="283"/>
  </r>
  <r>
    <s v="Belgium"/>
    <s v="Belgium"/>
    <s v="BEL"/>
    <s v="Western and Central Europe"/>
    <x v="29"/>
    <x v="8"/>
    <n v="2022"/>
    <x v="20"/>
    <n v="52.094999999999999"/>
    <n v="7.8142500000000004"/>
    <n v="2.6047500000000001"/>
    <n v="3.8029350000000002"/>
    <n v="14.221935"/>
    <s v="NA"/>
    <s v="NA"/>
    <s v="NA"/>
    <s v="NA"/>
    <s v="NA"/>
    <s v="NA"/>
    <n v="150"/>
    <n v="50"/>
    <n v="73"/>
    <n v="273"/>
  </r>
  <r>
    <s v="Belgium"/>
    <s v="Belgium"/>
    <s v="BEL"/>
    <s v="Western and Central Europe"/>
    <x v="29"/>
    <x v="8"/>
    <n v="2022"/>
    <x v="16"/>
    <n v="197.45400000000001"/>
    <n v="32.777363999999999"/>
    <n v="1.7770859999999999"/>
    <n v="4.93635"/>
    <n v="39.4908"/>
    <s v="NA"/>
    <s v="NA"/>
    <s v="NA"/>
    <s v="NA"/>
    <s v="NA"/>
    <s v="NA"/>
    <n v="166"/>
    <n v="9"/>
    <n v="25"/>
    <n v="200"/>
  </r>
  <r>
    <s v="Bolivia"/>
    <s v="Bolivia (Plurinational State of)"/>
    <s v="BOL"/>
    <s v="Latin America"/>
    <x v="29"/>
    <x v="8"/>
    <n v="2022"/>
    <x v="467"/>
    <n v="24.596407147605799"/>
    <n v="4.7961975999999996E-3"/>
    <n v="6.0981975999999999E-3"/>
    <n v="6.3461975999999998E-3"/>
    <n v="1.7240592799999999E-2"/>
    <s v="NA"/>
    <s v="NA"/>
    <s v="NA"/>
    <s v="NA"/>
    <s v="NA"/>
    <s v="NA"/>
    <n v="0.19499586143689501"/>
    <n v="0.24793042184592401"/>
    <n v="0.25801319525716698"/>
    <n v="0.70093947853998595"/>
  </r>
  <r>
    <s v="Bolivia"/>
    <s v="Bolivia (Plurinational State of)"/>
    <s v="BOL"/>
    <s v="Latin America"/>
    <x v="29"/>
    <x v="8"/>
    <n v="2022"/>
    <x v="455"/>
    <n v="3.6455417187500001"/>
    <n v="0"/>
    <n v="0"/>
    <n v="0"/>
    <n v="0"/>
    <s v="NA"/>
    <s v="NA"/>
    <s v="NA"/>
    <s v="NA"/>
    <s v="NA"/>
    <s v="NA"/>
    <n v="0"/>
    <n v="0"/>
    <n v="0"/>
    <n v="0"/>
  </r>
  <r>
    <s v="Bolivia"/>
    <s v="Bolivia (Plurinational State of)"/>
    <s v="BOL"/>
    <s v="Latin America"/>
    <x v="29"/>
    <x v="8"/>
    <n v="2022"/>
    <x v="463"/>
    <n v="148.10708802837601"/>
    <n v="0.52800188999999997"/>
    <n v="0.16042110000000001"/>
    <n v="6.7658399999999994E-2"/>
    <n v="0.75608138999999996"/>
    <s v="NA"/>
    <s v="NA"/>
    <s v="NA"/>
    <s v="NA"/>
    <s v="NA"/>
    <s v="NA"/>
    <n v="3.5650008181839299"/>
    <n v="1.08314262426971"/>
    <n v="0.45682081054106799"/>
    <n v="5.1049642529947103"/>
  </r>
  <r>
    <s v="Bolivia"/>
    <s v="Bolivia (Plurinational State of)"/>
    <s v="BOL"/>
    <s v="Latin America"/>
    <x v="29"/>
    <x v="8"/>
    <n v="2022"/>
    <x v="130"/>
    <n v="2470.0252399999999"/>
    <n v="1.0407162000000001"/>
    <n v="0.15542980000000001"/>
    <n v="7.2569999999999996E-2"/>
    <n v="1.268716"/>
    <s v="NA"/>
    <s v="NA"/>
    <s v="NA"/>
    <s v="NA"/>
    <s v="NA"/>
    <s v="NA"/>
    <n v="0.42133828559581799"/>
    <n v="6.2926401513208802E-2"/>
    <n v="2.9380266575737501E-2"/>
    <n v="0.51364495368476504"/>
  </r>
  <r>
    <s v="Bolivia"/>
    <s v="Bolivia (Plurinational State of)"/>
    <s v="BOL"/>
    <s v="Latin America"/>
    <x v="29"/>
    <x v="8"/>
    <n v="2022"/>
    <x v="19"/>
    <n v="452.65620176627903"/>
    <n v="5.99038553632949"/>
    <n v="4.1637302985593196"/>
    <n v="2.7434175449999998"/>
    <n v="12.897533379888801"/>
    <s v="NA"/>
    <s v="NA"/>
    <s v="NA"/>
    <s v="NA"/>
    <s v="NA"/>
    <s v="NA"/>
    <n v="13.233852784861501"/>
    <n v="9.1984386435274992"/>
    <n v="6.0607090641751897"/>
    <n v="28.4930004925642"/>
  </r>
  <r>
    <s v="Bolivia"/>
    <s v="Bolivia (Plurinational State of)"/>
    <s v="BOL"/>
    <s v="Latin America"/>
    <x v="29"/>
    <x v="8"/>
    <n v="2022"/>
    <x v="457"/>
    <n v="571.71942018307595"/>
    <n v="2.19"/>
    <n v="0.22"/>
    <n v="0"/>
    <n v="2.41"/>
    <s v="NA"/>
    <s v="NA"/>
    <s v="NA"/>
    <s v="NA"/>
    <s v="NA"/>
    <s v="NA"/>
    <n v="3.8305503061251902"/>
    <n v="0.38480414034134403"/>
    <n v="0"/>
    <n v="4.2153544464665398"/>
  </r>
  <r>
    <s v="Bolivia"/>
    <s v="Bolivia (Plurinational State of)"/>
    <s v="BOL"/>
    <s v="Latin America"/>
    <x v="29"/>
    <x v="8"/>
    <n v="2022"/>
    <x v="465"/>
    <n v="155.98615458828201"/>
    <n v="1.2E-2"/>
    <n v="1.6E-2"/>
    <n v="4.0000000000000001E-3"/>
    <n v="3.2000000000000001E-2"/>
    <s v="NA"/>
    <s v="NA"/>
    <s v="NA"/>
    <s v="NA"/>
    <s v="NA"/>
    <s v="NA"/>
    <n v="7.69299046551499E-2"/>
    <n v="0.102573206206866"/>
    <n v="2.56433015517166E-2"/>
    <n v="0.20514641241373299"/>
  </r>
  <r>
    <s v="Bolivia"/>
    <s v="Bolivia (Plurinational State of)"/>
    <s v="BOL"/>
    <s v="Latin America"/>
    <x v="29"/>
    <x v="8"/>
    <n v="2022"/>
    <x v="464"/>
    <n v="14.340455990168801"/>
    <n v="1.2E-5"/>
    <n v="6.2399999999999999E-5"/>
    <n v="7.2000000000000002E-5"/>
    <n v="1.4640000000000001E-4"/>
    <s v="NA"/>
    <s v="NA"/>
    <s v="NA"/>
    <s v="NA"/>
    <s v="NA"/>
    <s v="NA"/>
    <n v="8.3679347492344005E-4"/>
    <n v="4.3513260696018902E-3"/>
    <n v="5.0207608495406401E-3"/>
    <n v="1.0208880394066E-2"/>
  </r>
  <r>
    <s v="Bolivia"/>
    <s v="Bolivia (Plurinational State of)"/>
    <s v="BOL"/>
    <s v="Latin America"/>
    <x v="29"/>
    <x v="8"/>
    <n v="2022"/>
    <x v="48"/>
    <n v="169.64957302520199"/>
    <n v="2.4495315578285202"/>
    <n v="0.53019258927441604"/>
    <n v="0.60699258927441602"/>
    <n v="3.5867167363773498"/>
    <s v="NA"/>
    <s v="NA"/>
    <s v="NA"/>
    <s v="NA"/>
    <s v="NA"/>
    <s v="NA"/>
    <n v="14.438772312528201"/>
    <n v="3.1252220669936701"/>
    <n v="3.57791993490161"/>
    <n v="21.141914314423499"/>
  </r>
  <r>
    <s v="Bolivia"/>
    <s v="Bolivia (Plurinational State of)"/>
    <s v="BOL"/>
    <s v="Latin America"/>
    <x v="29"/>
    <x v="8"/>
    <n v="2022"/>
    <x v="337"/>
    <n v="225.71557005868999"/>
    <n v="5.5070639999999997E-2"/>
    <n v="5.3472239999999997E-2"/>
    <n v="0"/>
    <n v="0.10854287999999999"/>
    <s v="NA"/>
    <s v="NA"/>
    <s v="NA"/>
    <s v="NA"/>
    <s v="NA"/>
    <s v="NA"/>
    <n v="0.24398245980851299"/>
    <n v="0.23690098111572999"/>
    <n v="0"/>
    <n v="0.48088344092424301"/>
  </r>
  <r>
    <s v="Bolivia"/>
    <s v="Bolivia (Plurinational State of)"/>
    <s v="BOL"/>
    <s v="Latin America"/>
    <x v="29"/>
    <x v="8"/>
    <n v="2022"/>
    <x v="459"/>
    <n v="1317.1032582964899"/>
    <n v="2.7485902662283501"/>
    <n v="11.468969670159099"/>
    <n v="13.127212719414301"/>
    <n v="27.344772655801702"/>
    <s v="NA"/>
    <s v="NA"/>
    <s v="NA"/>
    <s v="NA"/>
    <s v="NA"/>
    <s v="NA"/>
    <n v="2.0868449371109401"/>
    <n v="8.7077224947365099"/>
    <n v="9.9667301228855205"/>
    <n v="20.761297554733002"/>
  </r>
  <r>
    <s v="Bolivia"/>
    <s v="Bolivia (Plurinational State of)"/>
    <s v="BOL"/>
    <s v="Latin America"/>
    <x v="29"/>
    <x v="8"/>
    <n v="2022"/>
    <x v="24"/>
    <n v="164.8118905"/>
    <n v="1.176852"/>
    <n v="0.41262720000000003"/>
    <n v="0.27"/>
    <n v="1.8594792"/>
    <s v="NA"/>
    <s v="NA"/>
    <s v="NA"/>
    <s v="NA"/>
    <s v="NA"/>
    <s v="NA"/>
    <n v="7.1405770325776299"/>
    <n v="2.5036251859510101"/>
    <n v="1.63823131438444"/>
    <n v="11.2824335329131"/>
  </r>
  <r>
    <s v="Bolivia"/>
    <s v="Bolivia (Plurinational State of)"/>
    <s v="BOL"/>
    <s v="Latin America"/>
    <x v="29"/>
    <x v="8"/>
    <n v="2022"/>
    <x v="73"/>
    <n v="0.27384199999999997"/>
    <n v="0"/>
    <n v="0"/>
    <n v="0"/>
    <n v="0"/>
    <s v="NA"/>
    <s v="NA"/>
    <s v="NA"/>
    <s v="NA"/>
    <s v="NA"/>
    <s v="NA"/>
    <n v="0"/>
    <n v="0"/>
    <n v="0"/>
    <n v="0"/>
  </r>
  <r>
    <s v="Bolivia"/>
    <s v="Bolivia (Plurinational State of)"/>
    <s v="BOL"/>
    <s v="Latin America"/>
    <x v="29"/>
    <x v="8"/>
    <n v="2022"/>
    <x v="20"/>
    <n v="168.83075167163699"/>
    <n v="0.36209674797250002"/>
    <n v="0.41538938397250003"/>
    <n v="6.1679727412500003E-2"/>
    <n v="0.83916585935749999"/>
    <s v="NA"/>
    <s v="NA"/>
    <s v="NA"/>
    <s v="NA"/>
    <s v="NA"/>
    <s v="NA"/>
    <n v="2.1447321911872499"/>
    <n v="2.46038935359597"/>
    <n v="0.365334672752405"/>
    <n v="4.9704562175356202"/>
  </r>
  <r>
    <s v="Bolivia"/>
    <s v="Bolivia (Plurinational State of)"/>
    <s v="BOL"/>
    <s v="Latin America"/>
    <x v="29"/>
    <x v="8"/>
    <n v="2022"/>
    <x v="16"/>
    <n v="203.37260502544299"/>
    <n v="2.6441238660002102"/>
    <n v="1.282129364"/>
    <n v="0.55559999999999998"/>
    <n v="4.4818532300002101"/>
    <s v="NA"/>
    <s v="NA"/>
    <s v="NA"/>
    <s v="NA"/>
    <s v="NA"/>
    <s v="NA"/>
    <n v="13.0013767865609"/>
    <n v="6.3043366329481696"/>
    <n v="2.7319313726177201"/>
    <n v="22.037644792126802"/>
  </r>
  <r>
    <s v="Brazil"/>
    <s v="Brazil"/>
    <s v="BRA"/>
    <s v="Latin America"/>
    <x v="29"/>
    <x v="8"/>
    <n v="2022"/>
    <x v="467"/>
    <n v="2192.248"/>
    <n v="353.15699999999998"/>
    <n v="91.653000000000006"/>
    <n v="248.554"/>
    <n v="693.36400000000003"/>
    <s v="NA"/>
    <s v="NA"/>
    <s v="NA"/>
    <s v="NA"/>
    <s v="NA"/>
    <s v="NA"/>
    <n v="161.093544161062"/>
    <n v="41.807769923840702"/>
    <n v="113.378595852294"/>
    <n v="316.27990993719698"/>
  </r>
  <r>
    <s v="Brazil"/>
    <s v="Brazil"/>
    <s v="BRA"/>
    <s v="Latin America"/>
    <x v="29"/>
    <x v="8"/>
    <n v="2022"/>
    <x v="455"/>
    <n v="1641.231"/>
    <n v="391.44200000000001"/>
    <n v="218.714"/>
    <n v="273.88499999999999"/>
    <n v="884.04100000000005"/>
    <s v="NA"/>
    <s v="NA"/>
    <s v="NA"/>
    <s v="NA"/>
    <s v="NA"/>
    <s v="NA"/>
    <n v="238.50512206995799"/>
    <n v="133.26216723910301"/>
    <n v="166.87778868422501"/>
    <n v="538.64507799328703"/>
  </r>
  <r>
    <s v="Brazil"/>
    <s v="Brazil"/>
    <s v="BRA"/>
    <s v="Latin America"/>
    <x v="29"/>
    <x v="8"/>
    <n v="2022"/>
    <x v="463"/>
    <n v="2474.2710000000002"/>
    <n v="143.27199999999999"/>
    <n v="93.268000000000001"/>
    <n v="141.24"/>
    <n v="377.78"/>
    <s v="NA"/>
    <s v="NA"/>
    <s v="NA"/>
    <s v="NA"/>
    <s v="NA"/>
    <s v="NA"/>
    <n v="57.904732343385199"/>
    <n v="37.695143337168801"/>
    <n v="57.083480346332301"/>
    <n v="152.683356026886"/>
  </r>
  <r>
    <s v="Brazil"/>
    <s v="Brazil"/>
    <s v="BRA"/>
    <s v="Latin America"/>
    <x v="29"/>
    <x v="8"/>
    <n v="2022"/>
    <x v="130"/>
    <n v="2598.8560000000002"/>
    <n v="111.745"/>
    <n v="41.59"/>
    <n v="89.71"/>
    <n v="243.04499999999999"/>
    <s v="NA"/>
    <s v="NA"/>
    <s v="NA"/>
    <s v="NA"/>
    <s v="NA"/>
    <s v="NA"/>
    <n v="42.997765170521198"/>
    <n v="16.003195252064799"/>
    <n v="34.519034529038898"/>
    <n v="93.519994951624895"/>
  </r>
  <r>
    <s v="Brazil"/>
    <s v="Brazil"/>
    <s v="BRA"/>
    <s v="Latin America"/>
    <x v="29"/>
    <x v="8"/>
    <n v="2022"/>
    <x v="19"/>
    <n v="17496.75"/>
    <n v="1197.7429999999999"/>
    <n v="699.75599999999997"/>
    <n v="777.68899999999996"/>
    <n v="2675.1880000000001"/>
    <s v="NA"/>
    <s v="NA"/>
    <s v="NA"/>
    <s v="NA"/>
    <s v="NA"/>
    <s v="NA"/>
    <n v="68.455170245902806"/>
    <n v="39.993484504265098"/>
    <n v="44.447625987683402"/>
    <n v="152.89628073785099"/>
  </r>
  <r>
    <s v="Brazil"/>
    <s v="Brazil"/>
    <s v="BRA"/>
    <s v="Latin America"/>
    <x v="29"/>
    <x v="8"/>
    <n v="2022"/>
    <x v="457"/>
    <n v="732.3"/>
    <n v="21.9"/>
    <n v="19.466000000000001"/>
    <n v="33.363999999999997"/>
    <n v="74.73"/>
    <s v="NA"/>
    <s v="NA"/>
    <s v="NA"/>
    <s v="NA"/>
    <s v="NA"/>
    <s v="NA"/>
    <n v="29.9057763211798"/>
    <n v="26.582001911784801"/>
    <n v="45.560562610951798"/>
    <n v="102.04834084391599"/>
  </r>
  <r>
    <s v="Brazil"/>
    <s v="Brazil"/>
    <s v="BRA"/>
    <s v="Latin America"/>
    <x v="29"/>
    <x v="8"/>
    <n v="2022"/>
    <x v="464"/>
    <n v="11457.291999999999"/>
    <n v="281.10199999999998"/>
    <n v="251.61600000000001"/>
    <n v="263.51"/>
    <n v="796.22799999999995"/>
    <s v="NA"/>
    <s v="NA"/>
    <s v="NA"/>
    <s v="NA"/>
    <s v="NA"/>
    <s v="NA"/>
    <n v="24.5347679015251"/>
    <n v="21.961210380253899"/>
    <n v="22.999326542432499"/>
    <n v="69.495304824211502"/>
  </r>
  <r>
    <s v="Brazil"/>
    <s v="Brazil"/>
    <s v="BRA"/>
    <s v="Latin America"/>
    <x v="29"/>
    <x v="8"/>
    <n v="2022"/>
    <x v="48"/>
    <n v="1850.7"/>
    <n v="153.18700000000001"/>
    <n v="65.793000000000006"/>
    <n v="68.478999999999999"/>
    <n v="287.459"/>
    <s v="NA"/>
    <s v="NA"/>
    <s v="NA"/>
    <s v="NA"/>
    <s v="NA"/>
    <s v="NA"/>
    <n v="82.772464472902101"/>
    <n v="35.550332306694798"/>
    <n v="37.001675041875998"/>
    <n v="155.324471821473"/>
  </r>
  <r>
    <s v="Brazil"/>
    <s v="Brazil"/>
    <s v="BRA"/>
    <s v="Latin America"/>
    <x v="29"/>
    <x v="8"/>
    <n v="2022"/>
    <x v="337"/>
    <n v="125.548"/>
    <n v="18.469000000000001"/>
    <n v="51.822000000000003"/>
    <n v="37.871000000000002"/>
    <n v="108.16200000000001"/>
    <s v="NA"/>
    <s v="NA"/>
    <s v="NA"/>
    <s v="NA"/>
    <s v="NA"/>
    <s v="NA"/>
    <n v="147.10708255009999"/>
    <n v="412.76643196227701"/>
    <n v="301.64558575206303"/>
    <n v="861.51910026444102"/>
  </r>
  <r>
    <s v="Brazil"/>
    <s v="Brazil"/>
    <s v="BRA"/>
    <s v="Latin America"/>
    <x v="29"/>
    <x v="8"/>
    <n v="2022"/>
    <x v="459"/>
    <n v="35874.1"/>
    <n v="562.02800000000002"/>
    <n v="3315.279"/>
    <n v="3200.6840000000002"/>
    <n v="7077.991"/>
    <s v="NA"/>
    <s v="NA"/>
    <s v="NA"/>
    <s v="NA"/>
    <s v="NA"/>
    <s v="NA"/>
    <n v="15.6666787459476"/>
    <n v="92.414276595092304"/>
    <n v="89.219910743405407"/>
    <n v="197.300866084445"/>
  </r>
  <r>
    <s v="Brazil"/>
    <s v="Brazil"/>
    <s v="BRA"/>
    <s v="Latin America"/>
    <x v="29"/>
    <x v="8"/>
    <n v="2022"/>
    <x v="24"/>
    <n v="11772.102999999999"/>
    <n v="895.57899999999995"/>
    <n v="239.13800000000001"/>
    <n v="772.82799999999997"/>
    <n v="1907.5450000000001"/>
    <s v="NA"/>
    <s v="NA"/>
    <s v="NA"/>
    <s v="NA"/>
    <s v="NA"/>
    <s v="NA"/>
    <n v="76.076381594690403"/>
    <n v="20.3139574976536"/>
    <n v="65.649102798369995"/>
    <n v="162.03944189071399"/>
  </r>
  <r>
    <s v="Brazil"/>
    <s v="Brazil"/>
    <s v="BRA"/>
    <s v="Latin America"/>
    <x v="29"/>
    <x v="8"/>
    <n v="2022"/>
    <x v="20"/>
    <n v="3152.0549999999998"/>
    <n v="123.83"/>
    <n v="102.911"/>
    <n v="123.879"/>
    <n v="350.62"/>
    <s v="NA"/>
    <s v="NA"/>
    <s v="NA"/>
    <s v="NA"/>
    <s v="NA"/>
    <s v="NA"/>
    <n v="39.285482010942097"/>
    <n v="32.648859236276003"/>
    <n v="39.301027424965604"/>
    <n v="111.23536867218399"/>
  </r>
  <r>
    <s v="Brazil"/>
    <s v="Brazil"/>
    <s v="BRA"/>
    <s v="Latin America"/>
    <x v="29"/>
    <x v="8"/>
    <n v="2022"/>
    <x v="16"/>
    <n v="2441.5"/>
    <n v="135.41499999999999"/>
    <n v="78.266999999999996"/>
    <n v="108.134"/>
    <n v="321.81599999999997"/>
    <s v="NA"/>
    <s v="NA"/>
    <s v="NA"/>
    <s v="NA"/>
    <s v="NA"/>
    <s v="NA"/>
    <n v="55.463854187999203"/>
    <n v="32.056932213803002"/>
    <n v="44.2899856645505"/>
    <n v="131.810772066353"/>
  </r>
  <r>
    <s v="Bulgaria"/>
    <s v="Bulgaria"/>
    <s v="BGR"/>
    <s v="Western and Central Europe"/>
    <x v="29"/>
    <x v="8"/>
    <n v="2022"/>
    <x v="463"/>
    <n v="150"/>
    <n v="13.5"/>
    <n v="4.05"/>
    <n v="3.375"/>
    <n v="20.925000000000001"/>
    <s v="NA"/>
    <s v="NA"/>
    <s v="NA"/>
    <s v="NA"/>
    <s v="NA"/>
    <s v="NA"/>
    <n v="90"/>
    <n v="27"/>
    <n v="22.5"/>
    <n v="139.5"/>
  </r>
  <r>
    <s v="Bulgaria"/>
    <s v="Bulgaria"/>
    <s v="BGR"/>
    <s v="Western and Central Europe"/>
    <x v="29"/>
    <x v="8"/>
    <n v="2022"/>
    <x v="130"/>
    <n v="1395"/>
    <n v="0.02"/>
    <n v="0"/>
    <n v="0.02"/>
    <n v="0.04"/>
    <s v="NA"/>
    <s v="NA"/>
    <s v="NA"/>
    <s v="NA"/>
    <s v="NA"/>
    <s v="NA"/>
    <n v="1.4336917562724E-2"/>
    <n v="0"/>
    <n v="1.4336917562724E-2"/>
    <n v="2.8673835125448001E-2"/>
  </r>
  <r>
    <s v="Bulgaria"/>
    <s v="Bulgaria"/>
    <s v="BGR"/>
    <s v="Western and Central Europe"/>
    <x v="29"/>
    <x v="8"/>
    <n v="2022"/>
    <x v="19"/>
    <n v="445"/>
    <n v="57.85"/>
    <n v="6.6749999999999998"/>
    <n v="5.7850000000000001"/>
    <n v="70.31"/>
    <s v="NA"/>
    <s v="NA"/>
    <s v="NA"/>
    <s v="NA"/>
    <s v="NA"/>
    <s v="NA"/>
    <n v="130"/>
    <n v="15"/>
    <n v="13"/>
    <n v="158"/>
  </r>
  <r>
    <s v="Bulgaria"/>
    <s v="Bulgaria"/>
    <s v="BGR"/>
    <s v="Western and Central Europe"/>
    <x v="29"/>
    <x v="8"/>
    <n v="2022"/>
    <x v="466"/>
    <n v="27"/>
    <n v="2.4300000000000002"/>
    <n v="0.27"/>
    <n v="0.13500000000000001"/>
    <n v="2.835"/>
    <s v="NA"/>
    <s v="NA"/>
    <s v="NA"/>
    <s v="NA"/>
    <s v="NA"/>
    <s v="NA"/>
    <n v="90"/>
    <n v="10"/>
    <n v="5"/>
    <n v="105"/>
  </r>
  <r>
    <s v="Bulgaria"/>
    <s v="Bulgaria"/>
    <s v="BGR"/>
    <s v="Western and Central Europe"/>
    <x v="29"/>
    <x v="8"/>
    <n v="2022"/>
    <x v="457"/>
    <n v="162"/>
    <n v="13.148"/>
    <n v="2.1160000000000001"/>
    <n v="0.72799999999999998"/>
    <n v="15.992000000000001"/>
    <s v="NA"/>
    <s v="NA"/>
    <s v="NA"/>
    <s v="NA"/>
    <s v="NA"/>
    <s v="NA"/>
    <n v="81.160493827160494"/>
    <n v="13.061728395061699"/>
    <n v="4.4938271604938302"/>
    <n v="98.716049382716093"/>
  </r>
  <r>
    <s v="Bulgaria"/>
    <s v="Bulgaria"/>
    <s v="BGR"/>
    <s v="Western and Central Europe"/>
    <x v="29"/>
    <x v="8"/>
    <n v="2022"/>
    <x v="465"/>
    <n v="798"/>
    <n v="71.819999999999993"/>
    <n v="12.768000000000001"/>
    <n v="10.374000000000001"/>
    <n v="94.962000000000003"/>
    <s v="NA"/>
    <s v="NA"/>
    <s v="NA"/>
    <s v="NA"/>
    <s v="NA"/>
    <s v="NA"/>
    <n v="90"/>
    <n v="16"/>
    <n v="13"/>
    <n v="119"/>
  </r>
  <r>
    <s v="Bulgaria"/>
    <s v="Bulgaria"/>
    <s v="BGR"/>
    <s v="Western and Central Europe"/>
    <x v="29"/>
    <x v="8"/>
    <n v="2022"/>
    <x v="13"/>
    <n v="96"/>
    <n v="0.38400000000000001"/>
    <n v="0.38400000000000001"/>
    <n v="0.192"/>
    <n v="0.96"/>
    <s v="NA"/>
    <s v="NA"/>
    <s v="NA"/>
    <s v="NA"/>
    <s v="NA"/>
    <s v="NA"/>
    <n v="4"/>
    <n v="4"/>
    <n v="2"/>
    <n v="10"/>
  </r>
  <r>
    <s v="Bulgaria"/>
    <s v="Bulgaria"/>
    <s v="BGR"/>
    <s v="Western and Central Europe"/>
    <x v="29"/>
    <x v="8"/>
    <n v="2022"/>
    <x v="31"/>
    <n v="183"/>
    <n v="21.045000000000002"/>
    <n v="4.5750000000000002"/>
    <n v="2.9279999999999999"/>
    <n v="28.547999999999998"/>
    <s v="NA"/>
    <s v="NA"/>
    <s v="NA"/>
    <s v="NA"/>
    <s v="NA"/>
    <s v="NA"/>
    <n v="115"/>
    <n v="25"/>
    <n v="16"/>
    <n v="156"/>
  </r>
  <r>
    <s v="Bulgaria"/>
    <s v="Bulgaria"/>
    <s v="BGR"/>
    <s v="Western and Central Europe"/>
    <x v="29"/>
    <x v="8"/>
    <n v="2022"/>
    <x v="464"/>
    <n v="197"/>
    <n v="8.33"/>
    <n v="6.7850000000000001"/>
    <n v="0.54800000000000004"/>
    <n v="15.663"/>
    <s v="NA"/>
    <s v="NA"/>
    <s v="NA"/>
    <s v="NA"/>
    <s v="NA"/>
    <s v="NA"/>
    <n v="42.284263959390898"/>
    <n v="34.441624365482198"/>
    <n v="2.7817258883248699"/>
    <n v="79.507614213197996"/>
  </r>
  <r>
    <s v="Bulgaria"/>
    <s v="Bulgaria"/>
    <s v="BGR"/>
    <s v="Western and Central Europe"/>
    <x v="29"/>
    <x v="8"/>
    <n v="2022"/>
    <x v="337"/>
    <n v="14"/>
    <n v="1.82"/>
    <n v="1.204"/>
    <n v="0.92400000000000004"/>
    <n v="3.948"/>
    <s v="NA"/>
    <s v="NA"/>
    <s v="NA"/>
    <s v="NA"/>
    <s v="NA"/>
    <s v="NA"/>
    <n v="130"/>
    <n v="86"/>
    <n v="66"/>
    <n v="282"/>
  </r>
  <r>
    <s v="Bulgaria"/>
    <s v="Bulgaria"/>
    <s v="BGR"/>
    <s v="Western and Central Europe"/>
    <x v="29"/>
    <x v="8"/>
    <n v="2022"/>
    <x v="20"/>
    <n v="58"/>
    <n v="7.54"/>
    <n v="2.9"/>
    <n v="2.2040000000000002"/>
    <n v="12.644"/>
    <s v="NA"/>
    <s v="NA"/>
    <s v="NA"/>
    <s v="NA"/>
    <s v="NA"/>
    <s v="NA"/>
    <n v="130"/>
    <n v="50"/>
    <n v="38"/>
    <n v="218"/>
  </r>
  <r>
    <s v="Bulgaria"/>
    <s v="Bulgaria"/>
    <s v="BGR"/>
    <s v="Western and Central Europe"/>
    <x v="29"/>
    <x v="8"/>
    <n v="2022"/>
    <x v="16"/>
    <n v="1212"/>
    <n v="151.5"/>
    <n v="27.876000000000001"/>
    <n v="9.6959999999999997"/>
    <n v="189.072"/>
    <s v="NA"/>
    <s v="NA"/>
    <s v="NA"/>
    <s v="NA"/>
    <s v="NA"/>
    <s v="NA"/>
    <n v="125"/>
    <n v="23"/>
    <n v="8"/>
    <n v="156"/>
  </r>
  <r>
    <s v="Burkina Faso"/>
    <s v="Burkina Faso"/>
    <s v="BFA"/>
    <s v="Africa"/>
    <x v="30"/>
    <x v="8"/>
    <n v="2022"/>
    <x v="455"/>
    <n v="645"/>
    <n v="41.05"/>
    <n v="24.39"/>
    <n v="24.39"/>
    <n v="89.83"/>
    <s v="NA"/>
    <s v="NA"/>
    <s v="NA"/>
    <s v="NA"/>
    <s v="NA"/>
    <s v="NA"/>
    <n v="63.643410852713203"/>
    <n v="37.8139534883721"/>
    <n v="37.8139534883721"/>
    <n v="139.27131782945699"/>
  </r>
  <r>
    <s v="Burkina Faso"/>
    <s v="Burkina Faso"/>
    <s v="BFA"/>
    <s v="Africa"/>
    <x v="30"/>
    <x v="8"/>
    <n v="2022"/>
    <x v="19"/>
    <n v="911"/>
    <n v="32.643000000000001"/>
    <n v="17.651"/>
    <n v="12.095000000000001"/>
    <n v="62.389000000000003"/>
    <s v="NA"/>
    <s v="NA"/>
    <s v="NA"/>
    <s v="NA"/>
    <s v="NA"/>
    <s v="NA"/>
    <n v="35.832052689352402"/>
    <n v="19.3754116355653"/>
    <n v="13.276619099890199"/>
    <n v="68.484083424807906"/>
  </r>
  <r>
    <s v="Burkina Faso"/>
    <s v="Burkina Faso"/>
    <s v="BFA"/>
    <s v="Africa"/>
    <x v="30"/>
    <x v="8"/>
    <n v="2022"/>
    <x v="457"/>
    <n v="1360"/>
    <n v="4.3890000000000002"/>
    <n v="3.8039999999999998"/>
    <n v="2.7149999999999999"/>
    <n v="10.907999999999999"/>
    <s v="NA"/>
    <s v="NA"/>
    <s v="NA"/>
    <s v="NA"/>
    <s v="NA"/>
    <s v="NA"/>
    <n v="3.2272058823529401"/>
    <n v="2.7970588235294098"/>
    <n v="1.9963235294117601"/>
    <n v="8.0205882352941202"/>
  </r>
  <r>
    <s v="Burkina Faso"/>
    <s v="Burkina Faso"/>
    <s v="BFA"/>
    <s v="Africa"/>
    <x v="30"/>
    <x v="8"/>
    <n v="2022"/>
    <x v="13"/>
    <n v="228"/>
    <n v="0.45100000000000001"/>
    <n v="0.36299999999999999"/>
    <n v="0.249"/>
    <n v="1.0629999999999999"/>
    <s v="NA"/>
    <s v="NA"/>
    <s v="NA"/>
    <s v="NA"/>
    <s v="NA"/>
    <s v="NA"/>
    <n v="1.9780701754386001"/>
    <n v="1.59210526315789"/>
    <n v="1.09210526315789"/>
    <n v="4.6622807017543897"/>
  </r>
  <r>
    <s v="Burkina Faso"/>
    <s v="Burkina Faso"/>
    <s v="BFA"/>
    <s v="Africa"/>
    <x v="30"/>
    <x v="8"/>
    <n v="2022"/>
    <x v="48"/>
    <n v="170"/>
    <n v="2.9239999999999999"/>
    <n v="1.351"/>
    <n v="0.91900000000000004"/>
    <n v="5.194"/>
    <s v="NA"/>
    <s v="NA"/>
    <s v="NA"/>
    <s v="NA"/>
    <s v="NA"/>
    <s v="NA"/>
    <n v="17.2"/>
    <n v="7.9470588235294102"/>
    <n v="5.4058823529411804"/>
    <n v="30.5529411764706"/>
  </r>
  <r>
    <s v="Burkina Faso"/>
    <s v="Burkina Faso"/>
    <s v="BFA"/>
    <s v="Africa"/>
    <x v="30"/>
    <x v="8"/>
    <n v="2022"/>
    <x v="24"/>
    <n v="4"/>
    <n v="0.16200000000000001"/>
    <n v="0.22"/>
    <n v="0.53800000000000003"/>
    <n v="0.92"/>
    <s v="NA"/>
    <s v="NA"/>
    <s v="NA"/>
    <s v="NA"/>
    <s v="NA"/>
    <s v="NA"/>
    <n v="40.5"/>
    <n v="55"/>
    <n v="134.5"/>
    <n v="230"/>
  </r>
  <r>
    <s v="Burkina Faso"/>
    <s v="Burkina Faso"/>
    <s v="BFA"/>
    <s v="Africa"/>
    <x v="30"/>
    <x v="8"/>
    <n v="2022"/>
    <x v="20"/>
    <n v="64"/>
    <n v="0.47199999999999998"/>
    <n v="0.29899999999999999"/>
    <n v="0.23799999999999999"/>
    <n v="1.0089999999999999"/>
    <s v="NA"/>
    <s v="NA"/>
    <s v="NA"/>
    <s v="NA"/>
    <s v="NA"/>
    <s v="NA"/>
    <n v="7.375"/>
    <n v="4.671875"/>
    <n v="3.71875"/>
    <n v="15.765625"/>
  </r>
  <r>
    <s v="Canada"/>
    <s v="Canada"/>
    <s v="CAN"/>
    <s v="North America"/>
    <x v="31"/>
    <x v="8"/>
    <n v="2022"/>
    <x v="463"/>
    <n v="128.59700000000001"/>
    <n v="11.038"/>
    <n v="5.6459999999999999"/>
    <n v="11.994"/>
    <n v="28.678000000000001"/>
    <s v="NA"/>
    <s v="NA"/>
    <s v="NA"/>
    <s v="NA"/>
    <s v="NA"/>
    <s v="NA"/>
    <n v="85.834039674331393"/>
    <n v="43.904601195984398"/>
    <n v="93.268116674572497"/>
    <n v="223.00675754488799"/>
  </r>
  <r>
    <s v="Canada"/>
    <s v="Canada"/>
    <s v="CAN"/>
    <s v="North America"/>
    <x v="31"/>
    <x v="8"/>
    <n v="2022"/>
    <x v="130"/>
    <n v="10623.069"/>
    <n v="96.852000000000004"/>
    <n v="90.679000000000002"/>
    <n v="24.925000000000001"/>
    <n v="212.45599999999999"/>
    <s v="NA"/>
    <s v="NA"/>
    <s v="NA"/>
    <s v="NA"/>
    <s v="NA"/>
    <s v="NA"/>
    <n v="9.1171393125658895"/>
    <n v="8.5360454685929295"/>
    <n v="2.3463087738580999"/>
    <n v="19.999493555016901"/>
  </r>
  <r>
    <s v="Canada"/>
    <s v="Canada"/>
    <s v="CAN"/>
    <s v="North America"/>
    <x v="31"/>
    <x v="8"/>
    <n v="2022"/>
    <x v="19"/>
    <n v="1495.5"/>
    <n v="216.82400000000001"/>
    <n v="74.861000000000004"/>
    <n v="81.488"/>
    <n v="373.173"/>
    <s v="NA"/>
    <s v="NA"/>
    <s v="NA"/>
    <s v="NA"/>
    <s v="NA"/>
    <s v="NA"/>
    <n v="144.98428619190901"/>
    <n v="50.057505850886002"/>
    <n v="54.4887997325309"/>
    <n v="249.530591775326"/>
  </r>
  <r>
    <s v="Canada"/>
    <s v="Canada"/>
    <s v="CAN"/>
    <s v="North America"/>
    <x v="31"/>
    <x v="8"/>
    <n v="2022"/>
    <x v="466"/>
    <n v="429.7"/>
    <n v="31.15"/>
    <n v="10.755000000000001"/>
    <n v="11.707000000000001"/>
    <n v="53.612000000000002"/>
    <s v="NA"/>
    <s v="NA"/>
    <s v="NA"/>
    <s v="NA"/>
    <s v="NA"/>
    <s v="NA"/>
    <n v="72.492436583662993"/>
    <n v="25.029090062834499"/>
    <n v="27.244589248312799"/>
    <n v="124.76611589481"/>
  </r>
  <r>
    <s v="Canada"/>
    <s v="Canada"/>
    <s v="CAN"/>
    <s v="North America"/>
    <x v="31"/>
    <x v="8"/>
    <n v="2022"/>
    <x v="457"/>
    <n v="4940.1000000000004"/>
    <n v="359.995"/>
    <n v="144.29599999999999"/>
    <n v="29.914999999999999"/>
    <n v="534.20600000000002"/>
    <s v="NA"/>
    <s v="NA"/>
    <s v="NA"/>
    <s v="NA"/>
    <s v="NA"/>
    <s v="NA"/>
    <n v="72.872006639541695"/>
    <n v="29.209125321349799"/>
    <n v="6.0555454343029496"/>
    <n v="108.136677395194"/>
  </r>
  <r>
    <s v="Canada"/>
    <s v="Canada"/>
    <s v="CAN"/>
    <s v="North America"/>
    <x v="31"/>
    <x v="8"/>
    <n v="2022"/>
    <x v="465"/>
    <n v="608"/>
    <n v="38.42"/>
    <n v="13.936999999999999"/>
    <n v="1.6950000000000001"/>
    <n v="54.052"/>
    <s v="NA"/>
    <s v="NA"/>
    <s v="NA"/>
    <s v="NA"/>
    <s v="NA"/>
    <s v="NA"/>
    <n v="63.190789473684198"/>
    <n v="22.922697368421101"/>
    <n v="2.7878289473684199"/>
    <n v="88.901315789473699"/>
  </r>
  <r>
    <s v="Canada"/>
    <s v="Canada"/>
    <s v="CAN"/>
    <s v="North America"/>
    <x v="31"/>
    <x v="8"/>
    <n v="2022"/>
    <x v="13"/>
    <n v="3639.5"/>
    <n v="32.292000000000002"/>
    <n v="104.008"/>
    <n v="19.113"/>
    <n v="155.41300000000001"/>
    <s v="NA"/>
    <s v="NA"/>
    <s v="NA"/>
    <s v="NA"/>
    <s v="NA"/>
    <s v="NA"/>
    <n v="8.8726473416678093"/>
    <n v="28.5775518615194"/>
    <n v="5.2515455419700503"/>
    <n v="42.701744745157299"/>
  </r>
  <r>
    <s v="Canada"/>
    <s v="Canada"/>
    <s v="CAN"/>
    <s v="North America"/>
    <x v="31"/>
    <x v="8"/>
    <n v="2022"/>
    <x v="31"/>
    <n v="8480.6"/>
    <n v="912.68399999999997"/>
    <n v="299.74299999999999"/>
    <n v="66.489999999999995"/>
    <n v="1278.9169999999999"/>
    <s v="NA"/>
    <s v="NA"/>
    <s v="NA"/>
    <s v="NA"/>
    <s v="NA"/>
    <s v="NA"/>
    <n v="107.620215550786"/>
    <n v="35.344551093082998"/>
    <n v="7.8402471523241299"/>
    <n v="150.805013796194"/>
  </r>
  <r>
    <s v="Canada"/>
    <s v="Canada"/>
    <s v="CAN"/>
    <s v="North America"/>
    <x v="31"/>
    <x v="8"/>
    <n v="2022"/>
    <x v="464"/>
    <n v="717.81200000000001"/>
    <n v="0"/>
    <n v="0"/>
    <n v="0"/>
    <n v="0"/>
    <s v="NA"/>
    <s v="NA"/>
    <s v="NA"/>
    <s v="NA"/>
    <s v="NA"/>
    <s v="NA"/>
    <n v="0"/>
    <n v="0"/>
    <n v="0"/>
    <n v="0"/>
  </r>
  <r>
    <s v="Canada"/>
    <s v="Canada"/>
    <s v="CAN"/>
    <s v="North America"/>
    <x v="31"/>
    <x v="8"/>
    <n v="2022"/>
    <x v="337"/>
    <n v="146.53800000000001"/>
    <n v="25.155999999999999"/>
    <n v="12.867000000000001"/>
    <n v="27.335000000000001"/>
    <n v="65.358000000000004"/>
    <s v="NA"/>
    <s v="NA"/>
    <s v="NA"/>
    <s v="NA"/>
    <s v="NA"/>
    <s v="NA"/>
    <n v="171.668782158894"/>
    <n v="87.806575768742604"/>
    <n v="186.53864526607401"/>
    <n v="446.01400319371101"/>
  </r>
  <r>
    <s v="Canada"/>
    <s v="Canada"/>
    <s v="CAN"/>
    <s v="North America"/>
    <x v="31"/>
    <x v="8"/>
    <n v="2022"/>
    <x v="459"/>
    <n v="2312.5"/>
    <n v="13.532"/>
    <n v="57.064999999999998"/>
    <n v="54.86"/>
    <n v="125.45699999999999"/>
    <s v="NA"/>
    <s v="NA"/>
    <s v="NA"/>
    <s v="NA"/>
    <s v="NA"/>
    <s v="NA"/>
    <n v="5.85167567567568"/>
    <n v="24.676756756756799"/>
    <n v="23.7232432432432"/>
    <n v="54.251675675675699"/>
  </r>
  <r>
    <s v="Canada"/>
    <s v="Canada"/>
    <s v="CAN"/>
    <s v="North America"/>
    <x v="31"/>
    <x v="8"/>
    <n v="2022"/>
    <x v="33"/>
    <n v="16.7"/>
    <n v="1.325"/>
    <n v="0.66300000000000003"/>
    <n v="0.88400000000000001"/>
    <n v="2.8719999999999999"/>
    <s v="NA"/>
    <s v="NA"/>
    <s v="NA"/>
    <s v="NA"/>
    <s v="NA"/>
    <s v="NA"/>
    <n v="79.341317365269504"/>
    <n v="39.700598802395199"/>
    <n v="52.934131736526901"/>
    <n v="171.976047904192"/>
  </r>
  <r>
    <s v="Canada"/>
    <s v="Canada"/>
    <s v="CAN"/>
    <s v="North America"/>
    <x v="31"/>
    <x v="8"/>
    <n v="2022"/>
    <x v="20"/>
    <n v="101.684"/>
    <n v="8.7279999999999998"/>
    <n v="4.4640000000000004"/>
    <n v="9.484"/>
    <n v="22.675999999999998"/>
    <s v="NA"/>
    <s v="NA"/>
    <s v="NA"/>
    <s v="NA"/>
    <s v="NA"/>
    <s v="NA"/>
    <n v="85.834546241296593"/>
    <n v="43.900712009755701"/>
    <n v="93.269344242948705"/>
    <n v="223.00460249400101"/>
  </r>
  <r>
    <s v="Canada"/>
    <s v="Canada"/>
    <s v="CAN"/>
    <s v="North America"/>
    <x v="31"/>
    <x v="8"/>
    <n v="2022"/>
    <x v="16"/>
    <n v="10125.700000000001"/>
    <n v="864.23699999999997"/>
    <n v="319.41500000000002"/>
    <n v="81.076999999999998"/>
    <n v="1264.729"/>
    <s v="NA"/>
    <s v="NA"/>
    <s v="NA"/>
    <s v="NA"/>
    <s v="NA"/>
    <s v="NA"/>
    <n v="85.350839941929905"/>
    <n v="31.5449796063482"/>
    <n v="8.0070513643501204"/>
    <n v="124.902870912628"/>
  </r>
  <r>
    <s v="Chile"/>
    <s v="Chile"/>
    <s v="CHL"/>
    <s v="Latin America"/>
    <x v="29"/>
    <x v="8"/>
    <n v="2022"/>
    <x v="463"/>
    <n v="475"/>
    <n v="45"/>
    <n v="9"/>
    <n v="35"/>
    <n v="89"/>
    <s v="NA"/>
    <s v="NA"/>
    <s v="NA"/>
    <s v="NA"/>
    <s v="NA"/>
    <s v="NA"/>
    <n v="94.736842105263193"/>
    <n v="18.947368421052602"/>
    <n v="73.684210526315795"/>
    <n v="187.36842105263199"/>
  </r>
  <r>
    <s v="Chile"/>
    <s v="Chile"/>
    <s v="CHL"/>
    <s v="Latin America"/>
    <x v="29"/>
    <x v="8"/>
    <n v="2022"/>
    <x v="130"/>
    <n v="1300"/>
    <n v="55"/>
    <n v="50"/>
    <n v="30"/>
    <n v="135"/>
    <s v="NA"/>
    <s v="NA"/>
    <s v="NA"/>
    <s v="NA"/>
    <s v="NA"/>
    <s v="NA"/>
    <n v="42.307692307692299"/>
    <n v="38.461538461538503"/>
    <n v="23.076923076923102"/>
    <n v="103.846153846154"/>
  </r>
  <r>
    <s v="Chile"/>
    <s v="Chile"/>
    <s v="CHL"/>
    <s v="Latin America"/>
    <x v="29"/>
    <x v="8"/>
    <n v="2022"/>
    <x v="19"/>
    <n v="105"/>
    <n v="30"/>
    <n v="11.5"/>
    <n v="11"/>
    <n v="52.5"/>
    <s v="NA"/>
    <s v="NA"/>
    <s v="NA"/>
    <s v="NA"/>
    <s v="NA"/>
    <s v="NA"/>
    <n v="285.71428571428601"/>
    <n v="109.52380952381"/>
    <n v="104.761904761905"/>
    <n v="500"/>
  </r>
  <r>
    <s v="Chile"/>
    <s v="Chile"/>
    <s v="CHL"/>
    <s v="Latin America"/>
    <x v="29"/>
    <x v="8"/>
    <n v="2022"/>
    <x v="466"/>
    <n v="15"/>
    <n v="3.5"/>
    <n v="2"/>
    <n v="2.5"/>
    <n v="8"/>
    <s v="NA"/>
    <s v="NA"/>
    <s v="NA"/>
    <s v="NA"/>
    <s v="NA"/>
    <s v="NA"/>
    <n v="233.333333333333"/>
    <n v="133.333333333333"/>
    <n v="166.666666666667"/>
    <n v="533.33333333333303"/>
  </r>
  <r>
    <s v="Chile"/>
    <s v="Chile"/>
    <s v="CHL"/>
    <s v="Latin America"/>
    <x v="29"/>
    <x v="8"/>
    <n v="2022"/>
    <x v="457"/>
    <n v="150"/>
    <n v="25"/>
    <n v="20"/>
    <n v="8"/>
    <n v="53"/>
    <s v="NA"/>
    <s v="NA"/>
    <s v="NA"/>
    <s v="NA"/>
    <s v="NA"/>
    <s v="NA"/>
    <n v="166.666666666667"/>
    <n v="133.333333333333"/>
    <n v="53.3333333333333"/>
    <n v="353.33333333333297"/>
  </r>
  <r>
    <s v="Chile"/>
    <s v="Chile"/>
    <s v="CHL"/>
    <s v="Latin America"/>
    <x v="29"/>
    <x v="8"/>
    <n v="2022"/>
    <x v="31"/>
    <n v="40"/>
    <n v="7.5"/>
    <n v="5"/>
    <n v="1.5"/>
    <n v="14"/>
    <s v="NA"/>
    <s v="NA"/>
    <s v="NA"/>
    <s v="NA"/>
    <s v="NA"/>
    <s v="NA"/>
    <n v="187.5"/>
    <n v="125"/>
    <n v="37.5"/>
    <n v="350"/>
  </r>
  <r>
    <s v="Chile"/>
    <s v="Chile"/>
    <s v="CHL"/>
    <s v="Latin America"/>
    <x v="29"/>
    <x v="8"/>
    <n v="2022"/>
    <x v="48"/>
    <n v="18"/>
    <n v="1.7"/>
    <n v="1.5"/>
    <n v="0.36"/>
    <n v="3.56"/>
    <s v="NA"/>
    <s v="NA"/>
    <s v="NA"/>
    <s v="NA"/>
    <s v="NA"/>
    <s v="NA"/>
    <n v="94.4444444444444"/>
    <n v="83.3333333333333"/>
    <n v="20"/>
    <n v="197.777777777778"/>
  </r>
  <r>
    <s v="Chile"/>
    <s v="Chile"/>
    <s v="CHL"/>
    <s v="Latin America"/>
    <x v="29"/>
    <x v="8"/>
    <n v="2022"/>
    <x v="337"/>
    <n v="45"/>
    <n v="7"/>
    <n v="9"/>
    <n v="7"/>
    <n v="23"/>
    <s v="NA"/>
    <s v="NA"/>
    <s v="NA"/>
    <s v="NA"/>
    <s v="NA"/>
    <s v="NA"/>
    <n v="155.555555555556"/>
    <n v="200"/>
    <n v="155.555555555556"/>
    <n v="511.11111111111097"/>
  </r>
  <r>
    <s v="Chile"/>
    <s v="Chile"/>
    <s v="CHL"/>
    <s v="Latin America"/>
    <x v="29"/>
    <x v="8"/>
    <n v="2022"/>
    <x v="33"/>
    <n v="15"/>
    <n v="3"/>
    <n v="2.5"/>
    <n v="2"/>
    <n v="7.5"/>
    <s v="NA"/>
    <s v="NA"/>
    <s v="NA"/>
    <s v="NA"/>
    <s v="NA"/>
    <s v="NA"/>
    <n v="200"/>
    <n v="166.666666666667"/>
    <n v="133.333333333333"/>
    <n v="500"/>
  </r>
  <r>
    <s v="Chile"/>
    <s v="Chile"/>
    <s v="CHL"/>
    <s v="Latin America"/>
    <x v="29"/>
    <x v="8"/>
    <n v="2022"/>
    <x v="20"/>
    <n v="80"/>
    <n v="13"/>
    <n v="10"/>
    <n v="8"/>
    <n v="31"/>
    <s v="NA"/>
    <s v="NA"/>
    <s v="NA"/>
    <s v="NA"/>
    <s v="NA"/>
    <s v="NA"/>
    <n v="162.5"/>
    <n v="125"/>
    <n v="100"/>
    <n v="387.5"/>
  </r>
  <r>
    <s v="Chile"/>
    <s v="Chile"/>
    <s v="CHL"/>
    <s v="Latin America"/>
    <x v="29"/>
    <x v="8"/>
    <n v="2022"/>
    <x v="16"/>
    <n v="270"/>
    <n v="54"/>
    <n v="22.5"/>
    <n v="6"/>
    <n v="82.5"/>
    <s v="NA"/>
    <s v="NA"/>
    <s v="NA"/>
    <s v="NA"/>
    <s v="NA"/>
    <s v="NA"/>
    <n v="200"/>
    <n v="83.3333333333333"/>
    <n v="22.2222222222222"/>
    <n v="305.555555555556"/>
  </r>
  <r>
    <s v="China"/>
    <s v="China"/>
    <s v="CHN"/>
    <s v="East Asia"/>
    <x v="29"/>
    <x v="8"/>
    <n v="2022"/>
    <x v="467"/>
    <n v="38.768000000000001"/>
    <n v="0"/>
    <n v="0"/>
    <n v="0"/>
    <n v="0"/>
    <s v="NA"/>
    <s v="NA"/>
    <s v="NA"/>
    <s v="NA"/>
    <s v="NA"/>
    <s v="NA"/>
    <n v="0"/>
    <n v="0"/>
    <n v="0"/>
    <n v="0"/>
  </r>
  <r>
    <s v="China"/>
    <s v="China"/>
    <s v="CHN"/>
    <s v="East Asia"/>
    <x v="29"/>
    <x v="8"/>
    <n v="2022"/>
    <x v="455"/>
    <n v="3354.41"/>
    <n v="986.86742200000003"/>
    <n v="663.83773900000006"/>
    <n v="167.38505900000001"/>
    <n v="1818.09022"/>
    <s v="NA"/>
    <s v="NA"/>
    <s v="NA"/>
    <s v="NA"/>
    <s v="NA"/>
    <s v="NA"/>
    <n v="294.2"/>
    <n v="197.9"/>
    <n v="49.9"/>
    <n v="542"/>
  </r>
  <r>
    <s v="China"/>
    <s v="China"/>
    <s v="CHN"/>
    <s v="East Asia"/>
    <x v="29"/>
    <x v="8"/>
    <n v="2022"/>
    <x v="463"/>
    <n v="5062.0320000000002"/>
    <n v="1624.912272"/>
    <n v="1366.74864"/>
    <n v="1219.9497120000001"/>
    <n v="4211.6106239999999"/>
    <s v="NA"/>
    <s v="NA"/>
    <s v="NA"/>
    <s v="NA"/>
    <s v="NA"/>
    <s v="NA"/>
    <n v="321"/>
    <n v="270"/>
    <n v="241"/>
    <n v="832"/>
  </r>
  <r>
    <s v="China"/>
    <s v="China"/>
    <s v="CHN"/>
    <s v="East Asia"/>
    <x v="29"/>
    <x v="8"/>
    <n v="2022"/>
    <x v="19"/>
    <n v="37348"/>
    <n v="7081.1808000000001"/>
    <n v="4130.6887999999999"/>
    <n v="2662.9124000000002"/>
    <n v="13874.781999999999"/>
    <s v="NA"/>
    <s v="NA"/>
    <s v="NA"/>
    <s v="NA"/>
    <s v="NA"/>
    <s v="NA"/>
    <n v="189.6"/>
    <n v="110.6"/>
    <n v="71.3"/>
    <n v="371.5"/>
  </r>
  <r>
    <s v="China"/>
    <s v="China"/>
    <s v="CHN"/>
    <s v="East Asia"/>
    <x v="29"/>
    <x v="8"/>
    <n v="2022"/>
    <x v="241"/>
    <n v="50.432000000000002"/>
    <n v="0"/>
    <n v="0"/>
    <n v="0"/>
    <n v="0"/>
    <s v="NA"/>
    <s v="NA"/>
    <s v="NA"/>
    <s v="NA"/>
    <s v="NA"/>
    <s v="NA"/>
    <n v="0"/>
    <n v="0"/>
    <n v="0"/>
    <n v="0"/>
  </r>
  <r>
    <s v="China"/>
    <s v="China"/>
    <s v="CHN"/>
    <s v="East Asia"/>
    <x v="29"/>
    <x v="8"/>
    <n v="2022"/>
    <x v="457"/>
    <n v="2783.7310000000002"/>
    <n v="0"/>
    <n v="0"/>
    <n v="0"/>
    <n v="0"/>
    <s v="NA"/>
    <s v="NA"/>
    <s v="NA"/>
    <s v="NA"/>
    <s v="NA"/>
    <s v="NA"/>
    <n v="0"/>
    <n v="0"/>
    <n v="0"/>
    <n v="0"/>
  </r>
  <r>
    <s v="China"/>
    <s v="China"/>
    <s v="CHN"/>
    <s v="East Asia"/>
    <x v="29"/>
    <x v="8"/>
    <n v="2022"/>
    <x v="465"/>
    <n v="6989.6570000000002"/>
    <n v="0"/>
    <n v="0"/>
    <n v="0"/>
    <n v="0"/>
    <s v="NA"/>
    <s v="NA"/>
    <s v="NA"/>
    <s v="NA"/>
    <s v="NA"/>
    <s v="NA"/>
    <n v="0"/>
    <n v="0"/>
    <n v="0"/>
    <n v="0"/>
  </r>
  <r>
    <s v="China"/>
    <s v="China"/>
    <s v="CHN"/>
    <s v="East Asia"/>
    <x v="29"/>
    <x v="8"/>
    <n v="2022"/>
    <x v="13"/>
    <n v="2758.2130000000002"/>
    <n v="0"/>
    <n v="0"/>
    <n v="0"/>
    <n v="0"/>
    <s v="NA"/>
    <s v="NA"/>
    <s v="NA"/>
    <s v="NA"/>
    <s v="NA"/>
    <s v="NA"/>
    <n v="0"/>
    <n v="0"/>
    <n v="0"/>
    <n v="0"/>
  </r>
  <r>
    <s v="China"/>
    <s v="China"/>
    <s v="CHN"/>
    <s v="East Asia"/>
    <x v="29"/>
    <x v="8"/>
    <n v="2022"/>
    <x v="31"/>
    <n v="6550.61"/>
    <n v="831.27240900000004"/>
    <n v="419.89410099999998"/>
    <n v="298.70781599999998"/>
    <n v="1549.8743260000001"/>
    <s v="NA"/>
    <s v="NA"/>
    <s v="NA"/>
    <s v="NA"/>
    <s v="NA"/>
    <s v="NA"/>
    <n v="126.9"/>
    <n v="64.099999999999994"/>
    <n v="45.6"/>
    <n v="236.6"/>
  </r>
  <r>
    <s v="China"/>
    <s v="China"/>
    <s v="CHN"/>
    <s v="East Asia"/>
    <x v="29"/>
    <x v="8"/>
    <n v="2022"/>
    <x v="48"/>
    <n v="28336"/>
    <n v="5032.4736000000003"/>
    <n v="2204.5408000000002"/>
    <n v="2349.0544"/>
    <n v="9586.0687999999991"/>
    <s v="NA"/>
    <s v="NA"/>
    <s v="NA"/>
    <s v="NA"/>
    <s v="NA"/>
    <s v="NA"/>
    <n v="177.6"/>
    <n v="77.8"/>
    <n v="82.9"/>
    <n v="338.3"/>
  </r>
  <r>
    <s v="China"/>
    <s v="China"/>
    <s v="CHN"/>
    <s v="East Asia"/>
    <x v="29"/>
    <x v="8"/>
    <n v="2022"/>
    <x v="337"/>
    <n v="7523.38"/>
    <n v="1108.9462120000001"/>
    <n v="659.64995839999995"/>
    <n v="584.19045700000004"/>
    <n v="2352.7866273999998"/>
    <s v="NA"/>
    <s v="NA"/>
    <s v="NA"/>
    <s v="NA"/>
    <s v="NA"/>
    <s v="NA"/>
    <n v="147.4"/>
    <n v="87.68"/>
    <n v="77.650000000000006"/>
    <n v="312.73"/>
  </r>
  <r>
    <s v="China"/>
    <s v="China"/>
    <s v="CHN"/>
    <s v="East Asia"/>
    <x v="29"/>
    <x v="8"/>
    <n v="2022"/>
    <x v="459"/>
    <n v="8412.77"/>
    <n v="408.01934499999999"/>
    <n v="413.06700699999999"/>
    <n v="248.176715"/>
    <n v="1069.2630670000001"/>
    <s v="NA"/>
    <s v="NA"/>
    <s v="NA"/>
    <s v="NA"/>
    <s v="NA"/>
    <s v="NA"/>
    <n v="48.5"/>
    <n v="49.1"/>
    <n v="29.5"/>
    <n v="127.1"/>
  </r>
  <r>
    <s v="China"/>
    <s v="China"/>
    <s v="CHN"/>
    <s v="East Asia"/>
    <x v="29"/>
    <x v="8"/>
    <n v="2022"/>
    <x v="33"/>
    <n v="216.13"/>
    <n v="72.317098000000001"/>
    <n v="41.345669000000001"/>
    <n v="8.7316520000000004"/>
    <n v="122.394419"/>
    <s v="NA"/>
    <s v="NA"/>
    <s v="NA"/>
    <s v="NA"/>
    <s v="NA"/>
    <s v="NA"/>
    <n v="334.6"/>
    <n v="191.3"/>
    <n v="40.4"/>
    <n v="566.29999999999995"/>
  </r>
  <r>
    <s v="China"/>
    <s v="China"/>
    <s v="CHN"/>
    <s v="East Asia"/>
    <x v="29"/>
    <x v="8"/>
    <n v="2022"/>
    <x v="24"/>
    <n v="1405.84"/>
    <n v="608.44755199999997"/>
    <n v="258.11222400000003"/>
    <n v="324.04611999999997"/>
    <n v="1190.605896"/>
    <s v="NA"/>
    <s v="NA"/>
    <s v="NA"/>
    <s v="NA"/>
    <s v="NA"/>
    <s v="NA"/>
    <n v="432.8"/>
    <n v="183.6"/>
    <n v="230.5"/>
    <n v="846.9"/>
  </r>
  <r>
    <s v="China"/>
    <s v="China"/>
    <s v="CHN"/>
    <s v="East Asia"/>
    <x v="29"/>
    <x v="8"/>
    <n v="2022"/>
    <x v="73"/>
    <n v="2985.8"/>
    <n v="1325.6952000000001"/>
    <n v="343.36700000000002"/>
    <n v="355.31020000000001"/>
    <n v="2024.3724"/>
    <s v="NA"/>
    <s v="NA"/>
    <s v="NA"/>
    <s v="NA"/>
    <s v="NA"/>
    <s v="NA"/>
    <n v="444"/>
    <n v="115"/>
    <n v="119"/>
    <n v="678"/>
  </r>
  <r>
    <s v="China"/>
    <s v="China"/>
    <s v="CHN"/>
    <s v="East Asia"/>
    <x v="29"/>
    <x v="8"/>
    <n v="2022"/>
    <x v="20"/>
    <n v="23215.444"/>
    <n v="6537.4690303999996"/>
    <n v="4645.4103444000002"/>
    <n v="3540.3552100000002"/>
    <n v="14723.2345848"/>
    <s v="NA"/>
    <s v="NA"/>
    <s v="NA"/>
    <s v="NA"/>
    <s v="NA"/>
    <s v="NA"/>
    <n v="281.60000000000002"/>
    <n v="200.1"/>
    <n v="152.5"/>
    <n v="634.20000000000005"/>
  </r>
  <r>
    <s v="China"/>
    <s v="China"/>
    <s v="CHN"/>
    <s v="East Asia"/>
    <x v="29"/>
    <x v="8"/>
    <n v="2022"/>
    <x v="16"/>
    <n v="22889"/>
    <n v="4854.7569000000003"/>
    <n v="2856.5472"/>
    <n v="1702.9416000000001"/>
    <n v="9414.2456999999995"/>
    <s v="NA"/>
    <s v="NA"/>
    <s v="NA"/>
    <s v="NA"/>
    <s v="NA"/>
    <s v="NA"/>
    <n v="212.1"/>
    <n v="124.8"/>
    <n v="74.400000000000006"/>
    <n v="411.3"/>
  </r>
  <r>
    <s v="Croatia"/>
    <s v="Croatia"/>
    <s v="HRV"/>
    <s v="Western and Central Europe"/>
    <x v="29"/>
    <x v="8"/>
    <n v="2022"/>
    <x v="463"/>
    <n v="76"/>
    <n v="3.04"/>
    <n v="2.2799999999999998"/>
    <n v="2.2799999999999998"/>
    <n v="7.6"/>
    <s v="NA"/>
    <s v="NA"/>
    <s v="NA"/>
    <s v="NA"/>
    <s v="NA"/>
    <s v="NA"/>
    <n v="40"/>
    <n v="30"/>
    <n v="30"/>
    <n v="100"/>
  </r>
  <r>
    <s v="Croatia"/>
    <s v="Croatia"/>
    <s v="HRV"/>
    <s v="Western and Central Europe"/>
    <x v="29"/>
    <x v="8"/>
    <n v="2022"/>
    <x v="130"/>
    <n v="273"/>
    <n v="19.11"/>
    <n v="6.8250000000000002"/>
    <n v="8.19"/>
    <n v="34.125"/>
    <s v="NA"/>
    <s v="NA"/>
    <s v="NA"/>
    <s v="NA"/>
    <s v="NA"/>
    <s v="NA"/>
    <n v="70"/>
    <n v="25"/>
    <n v="30"/>
    <n v="125"/>
  </r>
  <r>
    <s v="Croatia"/>
    <s v="Croatia"/>
    <s v="HRV"/>
    <s v="Western and Central Europe"/>
    <x v="29"/>
    <x v="8"/>
    <n v="2022"/>
    <x v="19"/>
    <n v="252.56700000000001"/>
    <n v="36.622214999999997"/>
    <n v="5.8090409999999997"/>
    <n v="5.0513399999999997"/>
    <n v="47.482596000000001"/>
    <s v="NA"/>
    <s v="NA"/>
    <s v="NA"/>
    <s v="NA"/>
    <s v="NA"/>
    <s v="NA"/>
    <n v="145"/>
    <n v="23"/>
    <n v="20"/>
    <n v="188"/>
  </r>
  <r>
    <s v="Croatia"/>
    <s v="Croatia"/>
    <s v="HRV"/>
    <s v="Western and Central Europe"/>
    <x v="29"/>
    <x v="8"/>
    <n v="2022"/>
    <x v="457"/>
    <n v="87.766000000000005"/>
    <n v="9.2154299999999996"/>
    <n v="1.75532"/>
    <n v="1.75532"/>
    <n v="12.72607"/>
    <s v="NA"/>
    <s v="NA"/>
    <s v="NA"/>
    <s v="NA"/>
    <s v="NA"/>
    <s v="NA"/>
    <n v="105"/>
    <n v="20"/>
    <n v="20"/>
    <n v="145"/>
  </r>
  <r>
    <s v="Croatia"/>
    <s v="Croatia"/>
    <s v="HRV"/>
    <s v="Western and Central Europe"/>
    <x v="29"/>
    <x v="8"/>
    <n v="2022"/>
    <x v="465"/>
    <n v="81.972999999999999"/>
    <n v="3.2789199999999998"/>
    <n v="2.45919"/>
    <n v="1.6394599999999999"/>
    <n v="7.3775700000000004"/>
    <s v="NA"/>
    <s v="NA"/>
    <s v="NA"/>
    <s v="NA"/>
    <s v="NA"/>
    <s v="NA"/>
    <n v="40"/>
    <n v="30"/>
    <n v="20"/>
    <n v="90"/>
  </r>
  <r>
    <s v="Croatia"/>
    <s v="Croatia"/>
    <s v="HRV"/>
    <s v="Western and Central Europe"/>
    <x v="29"/>
    <x v="8"/>
    <n v="2022"/>
    <x v="13"/>
    <n v="1.7989999999999999"/>
    <n v="0"/>
    <n v="3.5979999999999998E-2"/>
    <n v="3.5979999999999998E-2"/>
    <n v="7.1959999999999996E-2"/>
    <s v="NA"/>
    <s v="NA"/>
    <s v="NA"/>
    <s v="NA"/>
    <s v="NA"/>
    <s v="NA"/>
    <n v="0"/>
    <n v="20"/>
    <n v="20"/>
    <n v="40"/>
  </r>
  <r>
    <s v="Croatia"/>
    <s v="Croatia"/>
    <s v="HRV"/>
    <s v="Western and Central Europe"/>
    <x v="29"/>
    <x v="8"/>
    <n v="2022"/>
    <x v="31"/>
    <n v="23.122"/>
    <n v="3.2370800000000002"/>
    <n v="0.92488000000000004"/>
    <n v="0.69366000000000005"/>
    <n v="4.85562"/>
    <s v="NA"/>
    <s v="NA"/>
    <s v="NA"/>
    <s v="NA"/>
    <s v="NA"/>
    <s v="NA"/>
    <n v="140"/>
    <n v="40"/>
    <n v="30"/>
    <n v="210"/>
  </r>
  <r>
    <s v="Croatia"/>
    <s v="Croatia"/>
    <s v="HRV"/>
    <s v="Western and Central Europe"/>
    <x v="29"/>
    <x v="8"/>
    <n v="2022"/>
    <x v="464"/>
    <n v="36.195999999999998"/>
    <n v="2.68784"/>
    <n v="0.82784000000000002"/>
    <n v="1.08588"/>
    <n v="4.6015600000000001"/>
    <s v="NA"/>
    <s v="NA"/>
    <s v="NA"/>
    <s v="NA"/>
    <s v="NA"/>
    <s v="NA"/>
    <n v="74.257929052934003"/>
    <n v="22.871035473532999"/>
    <n v="30"/>
    <n v="127.128964526467"/>
  </r>
  <r>
    <s v="Croatia"/>
    <s v="Croatia"/>
    <s v="HRV"/>
    <s v="Western and Central Europe"/>
    <x v="29"/>
    <x v="8"/>
    <n v="2022"/>
    <x v="337"/>
    <n v="10.31"/>
    <n v="1.3403"/>
    <n v="0.82479999999999998"/>
    <n v="0.82479999999999998"/>
    <n v="2.9899"/>
    <s v="NA"/>
    <s v="NA"/>
    <s v="NA"/>
    <s v="NA"/>
    <s v="NA"/>
    <s v="NA"/>
    <n v="130"/>
    <n v="80"/>
    <n v="80"/>
    <n v="290"/>
  </r>
  <r>
    <s v="Croatia"/>
    <s v="Croatia"/>
    <s v="HRV"/>
    <s v="Western and Central Europe"/>
    <x v="29"/>
    <x v="8"/>
    <n v="2022"/>
    <x v="33"/>
    <n v="21.9"/>
    <n v="2.847"/>
    <n v="1.752"/>
    <n v="1.752"/>
    <n v="6.351"/>
    <s v="NA"/>
    <s v="NA"/>
    <s v="NA"/>
    <s v="NA"/>
    <s v="NA"/>
    <s v="NA"/>
    <n v="130"/>
    <n v="80"/>
    <n v="80"/>
    <n v="290"/>
  </r>
  <r>
    <s v="Croatia"/>
    <s v="Croatia"/>
    <s v="HRV"/>
    <s v="Western and Central Europe"/>
    <x v="29"/>
    <x v="8"/>
    <n v="2022"/>
    <x v="20"/>
    <n v="7.7690000000000001"/>
    <n v="0.31075999999999998"/>
    <n v="0.38845000000000002"/>
    <n v="0.46614"/>
    <n v="1.1653500000000001"/>
    <s v="NA"/>
    <s v="NA"/>
    <s v="NA"/>
    <s v="NA"/>
    <s v="NA"/>
    <s v="NA"/>
    <n v="40"/>
    <n v="50"/>
    <n v="60"/>
    <n v="150"/>
  </r>
  <r>
    <s v="Croatia"/>
    <s v="Croatia"/>
    <s v="HRV"/>
    <s v="Western and Central Europe"/>
    <x v="29"/>
    <x v="8"/>
    <n v="2022"/>
    <x v="16"/>
    <n v="156.13900000000001"/>
    <n v="20.766487000000001"/>
    <n v="3.5911970000000002"/>
    <n v="3.1227800000000001"/>
    <n v="27.480464000000001"/>
    <s v="NA"/>
    <s v="NA"/>
    <s v="NA"/>
    <s v="NA"/>
    <s v="NA"/>
    <s v="NA"/>
    <n v="133"/>
    <n v="23"/>
    <n v="20"/>
    <n v="176"/>
  </r>
  <r>
    <s v="Cyprus"/>
    <s v="Cyprus"/>
    <s v="CYP"/>
    <s v="West Asia"/>
    <x v="29"/>
    <x v="8"/>
    <n v="2022"/>
    <x v="463"/>
    <n v="32"/>
    <n v="0.96"/>
    <n v="0.64"/>
    <n v="0.96"/>
    <n v="2.56"/>
    <s v="NA"/>
    <s v="NA"/>
    <s v="NA"/>
    <s v="NA"/>
    <s v="NA"/>
    <s v="NA"/>
    <n v="30"/>
    <n v="20"/>
    <n v="30"/>
    <n v="80"/>
  </r>
  <r>
    <s v="Cyprus"/>
    <s v="Cyprus"/>
    <s v="CYP"/>
    <s v="West Asia"/>
    <x v="29"/>
    <x v="8"/>
    <n v="2022"/>
    <x v="130"/>
    <n v="1"/>
    <n v="0.01"/>
    <n v="4.0000000000000001E-3"/>
    <n v="3.0000000000000001E-3"/>
    <n v="1.7000000000000001E-2"/>
    <s v="NA"/>
    <s v="NA"/>
    <s v="NA"/>
    <s v="NA"/>
    <s v="NA"/>
    <s v="NA"/>
    <n v="10"/>
    <n v="4"/>
    <n v="3"/>
    <n v="17"/>
  </r>
  <r>
    <s v="Cyprus"/>
    <s v="Cyprus"/>
    <s v="CYP"/>
    <s v="West Asia"/>
    <x v="29"/>
    <x v="8"/>
    <n v="2022"/>
    <x v="457"/>
    <n v="30"/>
    <n v="1.49"/>
    <n v="0.59"/>
    <n v="0.35599999999999998"/>
    <n v="2.4359999999999999"/>
    <s v="NA"/>
    <s v="NA"/>
    <s v="NA"/>
    <s v="NA"/>
    <s v="NA"/>
    <s v="NA"/>
    <n v="49.6666666666667"/>
    <n v="19.6666666666667"/>
    <n v="11.866666666666699"/>
    <n v="81.2"/>
  </r>
  <r>
    <s v="Cyprus"/>
    <s v="Cyprus"/>
    <s v="CYP"/>
    <s v="West Asia"/>
    <x v="29"/>
    <x v="8"/>
    <n v="2022"/>
    <x v="13"/>
    <n v="1"/>
    <n v="0.02"/>
    <n v="1.4999999999999999E-2"/>
    <n v="5.0000000000000001E-3"/>
    <n v="0.04"/>
    <s v="NA"/>
    <s v="NA"/>
    <s v="NA"/>
    <s v="NA"/>
    <s v="NA"/>
    <s v="NA"/>
    <n v="20"/>
    <n v="15"/>
    <n v="5"/>
    <n v="40"/>
  </r>
  <r>
    <s v="Cyprus"/>
    <s v="Cyprus"/>
    <s v="CYP"/>
    <s v="West Asia"/>
    <x v="29"/>
    <x v="8"/>
    <n v="2022"/>
    <x v="464"/>
    <n v="23"/>
    <n v="0.92"/>
    <n v="0.23"/>
    <n v="0.115"/>
    <n v="1.2649999999999999"/>
    <s v="NA"/>
    <s v="NA"/>
    <s v="NA"/>
    <s v="NA"/>
    <s v="NA"/>
    <s v="NA"/>
    <n v="40"/>
    <n v="10"/>
    <n v="5"/>
    <n v="55"/>
  </r>
  <r>
    <s v="Cyprus"/>
    <s v="Cyprus"/>
    <s v="CYP"/>
    <s v="West Asia"/>
    <x v="29"/>
    <x v="8"/>
    <n v="2022"/>
    <x v="337"/>
    <n v="5"/>
    <n v="0.3"/>
    <n v="0.15"/>
    <n v="0.06"/>
    <n v="0.51"/>
    <s v="NA"/>
    <s v="NA"/>
    <s v="NA"/>
    <s v="NA"/>
    <s v="NA"/>
    <s v="NA"/>
    <n v="60"/>
    <n v="30"/>
    <n v="12"/>
    <n v="102"/>
  </r>
  <r>
    <s v="Cyprus"/>
    <s v="Cyprus"/>
    <s v="CYP"/>
    <s v="West Asia"/>
    <x v="29"/>
    <x v="8"/>
    <n v="2022"/>
    <x v="20"/>
    <n v="3"/>
    <n v="0.18"/>
    <n v="0.105"/>
    <n v="0.09"/>
    <n v="0.375"/>
    <s v="NA"/>
    <s v="NA"/>
    <s v="NA"/>
    <s v="NA"/>
    <s v="NA"/>
    <s v="NA"/>
    <n v="60"/>
    <n v="35"/>
    <n v="30"/>
    <n v="125"/>
  </r>
  <r>
    <s v="Cyprus"/>
    <s v="Cyprus"/>
    <s v="CYP"/>
    <s v="West Asia"/>
    <x v="29"/>
    <x v="8"/>
    <n v="2022"/>
    <x v="16"/>
    <n v="5"/>
    <n v="0.27500000000000002"/>
    <n v="0.1"/>
    <n v="0.06"/>
    <n v="0.435"/>
    <s v="NA"/>
    <s v="NA"/>
    <s v="NA"/>
    <s v="NA"/>
    <s v="NA"/>
    <s v="NA"/>
    <n v="55"/>
    <n v="20"/>
    <n v="12"/>
    <n v="87"/>
  </r>
  <r>
    <s v="Czech Republic"/>
    <s v="Czech Republic"/>
    <s v="CZE"/>
    <s v="Western and Central Europe"/>
    <x v="29"/>
    <x v="8"/>
    <n v="2022"/>
    <x v="463"/>
    <n v="76"/>
    <n v="5.78"/>
    <n v="2.23"/>
    <n v="4.8899999999999997"/>
    <n v="12.9"/>
    <s v="NA"/>
    <s v="NA"/>
    <s v="NA"/>
    <s v="NA"/>
    <s v="NA"/>
    <s v="NA"/>
    <n v="76.052631578947398"/>
    <n v="29.342105263157901"/>
    <n v="64.342105263157904"/>
    <n v="169.73684210526301"/>
  </r>
  <r>
    <s v="Czech Republic"/>
    <s v="Czech Republic"/>
    <s v="CZE"/>
    <s v="Western and Central Europe"/>
    <x v="29"/>
    <x v="8"/>
    <n v="2022"/>
    <x v="130"/>
    <n v="950"/>
    <n v="7.5"/>
    <n v="0.3"/>
    <n v="0.45"/>
    <n v="8.25"/>
    <s v="NA"/>
    <s v="NA"/>
    <s v="NA"/>
    <s v="NA"/>
    <s v="NA"/>
    <s v="NA"/>
    <n v="7.8947368421052602"/>
    <n v="0.31578947368421101"/>
    <n v="0.47368421052631599"/>
    <n v="8.6842105263157894"/>
  </r>
  <r>
    <s v="Czech Republic"/>
    <s v="Czech Republic"/>
    <s v="CZE"/>
    <s v="Western and Central Europe"/>
    <x v="29"/>
    <x v="8"/>
    <n v="2022"/>
    <x v="19"/>
    <n v="86"/>
    <n v="13.76"/>
    <n v="1.72"/>
    <n v="1.29"/>
    <n v="16.77"/>
    <s v="NA"/>
    <s v="NA"/>
    <s v="NA"/>
    <s v="NA"/>
    <s v="NA"/>
    <s v="NA"/>
    <n v="160"/>
    <n v="20"/>
    <n v="15"/>
    <n v="195"/>
  </r>
  <r>
    <s v="Czech Republic"/>
    <s v="Czech Republic"/>
    <s v="CZE"/>
    <s v="Western and Central Europe"/>
    <x v="29"/>
    <x v="8"/>
    <n v="2022"/>
    <x v="466"/>
    <n v="224.1"/>
    <n v="40.338000000000001"/>
    <n v="6.7229999999999999"/>
    <n v="3.3614999999999999"/>
    <n v="50.422499999999999"/>
    <s v="NA"/>
    <s v="NA"/>
    <s v="NA"/>
    <s v="NA"/>
    <s v="NA"/>
    <s v="NA"/>
    <n v="180"/>
    <n v="30"/>
    <n v="15"/>
    <n v="225"/>
  </r>
  <r>
    <s v="Czech Republic"/>
    <s v="Czech Republic"/>
    <s v="CZE"/>
    <s v="Western and Central Europe"/>
    <x v="29"/>
    <x v="8"/>
    <n v="2022"/>
    <x v="457"/>
    <n v="436.73"/>
    <n v="39.913049999999998"/>
    <n v="7.0732299999999997"/>
    <n v="3.4685299999999999"/>
    <n v="50.454810000000002"/>
    <s v="NA"/>
    <s v="NA"/>
    <s v="NA"/>
    <s v="NA"/>
    <s v="NA"/>
    <s v="NA"/>
    <n v="91.390676161472797"/>
    <n v="16.195887619352899"/>
    <n v="7.9420465733977501"/>
    <n v="115.52861035422301"/>
  </r>
  <r>
    <s v="Czech Republic"/>
    <s v="Czech Republic"/>
    <s v="CZE"/>
    <s v="Western and Central Europe"/>
    <x v="29"/>
    <x v="8"/>
    <n v="2022"/>
    <x v="465"/>
    <n v="38.6"/>
    <n v="3.4740000000000002"/>
    <n v="0.57899999999999996"/>
    <n v="0.77200000000000002"/>
    <n v="4.8250000000000002"/>
    <s v="NA"/>
    <s v="NA"/>
    <s v="NA"/>
    <s v="NA"/>
    <s v="NA"/>
    <s v="NA"/>
    <n v="90"/>
    <n v="15"/>
    <n v="20"/>
    <n v="125"/>
  </r>
  <r>
    <s v="Czech Republic"/>
    <s v="Czech Republic"/>
    <s v="CZE"/>
    <s v="Western and Central Europe"/>
    <x v="29"/>
    <x v="8"/>
    <n v="2022"/>
    <x v="13"/>
    <n v="42.856999999999999"/>
    <n v="1.2857099999999999"/>
    <n v="0.214285"/>
    <n v="0.171428"/>
    <n v="1.6714230000000001"/>
    <s v="NA"/>
    <s v="NA"/>
    <s v="NA"/>
    <s v="NA"/>
    <s v="NA"/>
    <s v="NA"/>
    <n v="30"/>
    <n v="5"/>
    <n v="4"/>
    <n v="39"/>
  </r>
  <r>
    <s v="Czech Republic"/>
    <s v="Czech Republic"/>
    <s v="CZE"/>
    <s v="Western and Central Europe"/>
    <x v="29"/>
    <x v="8"/>
    <n v="2022"/>
    <x v="31"/>
    <n v="394"/>
    <n v="70.92"/>
    <n v="11.82"/>
    <n v="5.91"/>
    <n v="88.65"/>
    <s v="NA"/>
    <s v="NA"/>
    <s v="NA"/>
    <s v="NA"/>
    <s v="NA"/>
    <s v="NA"/>
    <n v="180"/>
    <n v="30"/>
    <n v="15"/>
    <n v="225"/>
  </r>
  <r>
    <s v="Czech Republic"/>
    <s v="Czech Republic"/>
    <s v="CZE"/>
    <s v="Western and Central Europe"/>
    <x v="29"/>
    <x v="8"/>
    <n v="2022"/>
    <x v="464"/>
    <n v="444.4"/>
    <n v="19.358000000000001"/>
    <n v="0.222"/>
    <n v="0.84399999999999997"/>
    <n v="20.423999999999999"/>
    <s v="NA"/>
    <s v="NA"/>
    <s v="NA"/>
    <s v="NA"/>
    <s v="NA"/>
    <s v="NA"/>
    <n v="43.559855985598603"/>
    <n v="0.49954995499549998"/>
    <n v="1.8991899189918999"/>
    <n v="45.958595859585998"/>
  </r>
  <r>
    <s v="Czech Republic"/>
    <s v="Czech Republic"/>
    <s v="CZE"/>
    <s v="Western and Central Europe"/>
    <x v="29"/>
    <x v="8"/>
    <n v="2022"/>
    <x v="337"/>
    <n v="23.4"/>
    <n v="3.0419999999999998"/>
    <n v="0.58499999999999996"/>
    <n v="0.81899999999999995"/>
    <n v="4.4459999999999997"/>
    <s v="NA"/>
    <s v="NA"/>
    <s v="NA"/>
    <s v="NA"/>
    <s v="NA"/>
    <s v="NA"/>
    <n v="130"/>
    <n v="25"/>
    <n v="35"/>
    <n v="190"/>
  </r>
  <r>
    <s v="Czech Republic"/>
    <s v="Czech Republic"/>
    <s v="CZE"/>
    <s v="Western and Central Europe"/>
    <x v="29"/>
    <x v="8"/>
    <n v="2022"/>
    <x v="33"/>
    <n v="66.099999999999994"/>
    <n v="9.9149999999999991"/>
    <n v="1.9830000000000001"/>
    <n v="2.3134999999999999"/>
    <n v="14.211499999999999"/>
    <s v="NA"/>
    <s v="NA"/>
    <s v="NA"/>
    <s v="NA"/>
    <s v="NA"/>
    <s v="NA"/>
    <n v="150"/>
    <n v="30"/>
    <n v="35"/>
    <n v="215"/>
  </r>
  <r>
    <s v="Czech Republic"/>
    <s v="Czech Republic"/>
    <s v="CZE"/>
    <s v="Western and Central Europe"/>
    <x v="29"/>
    <x v="8"/>
    <n v="2022"/>
    <x v="20"/>
    <n v="14.247999999999999"/>
    <n v="2.4221599999999999"/>
    <n v="0.85487999999999997"/>
    <n v="0.99736000000000002"/>
    <n v="4.2744"/>
    <s v="NA"/>
    <s v="NA"/>
    <s v="NA"/>
    <s v="NA"/>
    <s v="NA"/>
    <s v="NA"/>
    <n v="170"/>
    <n v="60"/>
    <n v="70"/>
    <n v="300"/>
  </r>
  <r>
    <s v="Czech Republic"/>
    <s v="Czech Republic"/>
    <s v="CZE"/>
    <s v="Western and Central Europe"/>
    <x v="29"/>
    <x v="8"/>
    <n v="2022"/>
    <x v="16"/>
    <n v="832"/>
    <n v="137.28"/>
    <n v="18.303999999999998"/>
    <n v="8.32"/>
    <n v="163.904"/>
    <s v="NA"/>
    <s v="NA"/>
    <s v="NA"/>
    <s v="NA"/>
    <s v="NA"/>
    <s v="NA"/>
    <n v="165"/>
    <n v="22"/>
    <n v="10"/>
    <n v="197"/>
  </r>
  <r>
    <s v="Denmark"/>
    <s v="Denmark"/>
    <s v="DNK"/>
    <s v="Western and Central Europe"/>
    <x v="29"/>
    <x v="8"/>
    <n v="2022"/>
    <x v="463"/>
    <n v="5"/>
    <n v="0.5"/>
    <n v="0.14499999999999999"/>
    <n v="0.32500000000000001"/>
    <n v="0.97"/>
    <s v="NA"/>
    <s v="NA"/>
    <s v="NA"/>
    <s v="NA"/>
    <s v="NA"/>
    <s v="NA"/>
    <n v="100"/>
    <n v="29"/>
    <n v="65"/>
    <n v="194"/>
  </r>
  <r>
    <s v="Denmark"/>
    <s v="Denmark"/>
    <s v="DNK"/>
    <s v="Western and Central Europe"/>
    <x v="29"/>
    <x v="8"/>
    <n v="2022"/>
    <x v="130"/>
    <n v="225"/>
    <n v="5.85"/>
    <n v="0.23400000000000001"/>
    <n v="1.0920000000000001"/>
    <n v="7.1760000000000002"/>
    <s v="NA"/>
    <s v="NA"/>
    <s v="NA"/>
    <s v="NA"/>
    <s v="NA"/>
    <s v="NA"/>
    <n v="26"/>
    <n v="1.04"/>
    <n v="4.8533333333333299"/>
    <n v="31.893333333333299"/>
  </r>
  <r>
    <s v="Denmark"/>
    <s v="Denmark"/>
    <s v="DNK"/>
    <s v="Western and Central Europe"/>
    <x v="29"/>
    <x v="8"/>
    <n v="2022"/>
    <x v="19"/>
    <n v="8"/>
    <n v="0.32"/>
    <n v="7.1999999999999995E-2"/>
    <n v="0.17599999999999999"/>
    <n v="0.56799999999999995"/>
    <s v="NA"/>
    <s v="NA"/>
    <s v="NA"/>
    <s v="NA"/>
    <s v="NA"/>
    <s v="NA"/>
    <n v="40"/>
    <n v="9"/>
    <n v="22"/>
    <n v="71"/>
  </r>
  <r>
    <s v="Denmark"/>
    <s v="Denmark"/>
    <s v="DNK"/>
    <s v="Western and Central Europe"/>
    <x v="29"/>
    <x v="8"/>
    <n v="2022"/>
    <x v="466"/>
    <n v="183"/>
    <n v="7.32"/>
    <n v="2.1960000000000002"/>
    <n v="1.647"/>
    <n v="11.163"/>
    <s v="NA"/>
    <s v="NA"/>
    <s v="NA"/>
    <s v="NA"/>
    <s v="NA"/>
    <s v="NA"/>
    <n v="40"/>
    <n v="12"/>
    <n v="9"/>
    <n v="61"/>
  </r>
  <r>
    <s v="Denmark"/>
    <s v="Denmark"/>
    <s v="DNK"/>
    <s v="Western and Central Europe"/>
    <x v="29"/>
    <x v="8"/>
    <n v="2022"/>
    <x v="457"/>
    <n v="991"/>
    <n v="77.33"/>
    <n v="15.076000000000001"/>
    <n v="24.58"/>
    <n v="116.986"/>
    <s v="NA"/>
    <s v="NA"/>
    <s v="NA"/>
    <s v="NA"/>
    <s v="NA"/>
    <s v="NA"/>
    <n v="78.032290615539907"/>
    <n v="15.212916246215901"/>
    <n v="24.803229061553999"/>
    <n v="118.04843592331"/>
  </r>
  <r>
    <s v="Denmark"/>
    <s v="Denmark"/>
    <s v="DNK"/>
    <s v="Western and Central Europe"/>
    <x v="29"/>
    <x v="8"/>
    <n v="2022"/>
    <x v="13"/>
    <n v="32"/>
    <n v="0"/>
    <n v="0.44800000000000001"/>
    <n v="0.76800000000000002"/>
    <n v="1.216"/>
    <s v="NA"/>
    <s v="NA"/>
    <s v="NA"/>
    <s v="NA"/>
    <s v="NA"/>
    <s v="NA"/>
    <n v="0"/>
    <n v="14"/>
    <n v="24"/>
    <n v="38"/>
  </r>
  <r>
    <s v="Denmark"/>
    <s v="Denmark"/>
    <s v="DNK"/>
    <s v="Western and Central Europe"/>
    <x v="29"/>
    <x v="8"/>
    <n v="2022"/>
    <x v="31"/>
    <n v="143"/>
    <n v="17.875"/>
    <n v="1.716"/>
    <n v="3.5750000000000002"/>
    <n v="23.166"/>
    <s v="NA"/>
    <s v="NA"/>
    <s v="NA"/>
    <s v="NA"/>
    <s v="NA"/>
    <s v="NA"/>
    <n v="125"/>
    <n v="12"/>
    <n v="25"/>
    <n v="162"/>
  </r>
  <r>
    <s v="Denmark"/>
    <s v="Denmark"/>
    <s v="DNK"/>
    <s v="Western and Central Europe"/>
    <x v="29"/>
    <x v="8"/>
    <n v="2022"/>
    <x v="464"/>
    <n v="446"/>
    <n v="45.37"/>
    <n v="3.2839999999999998"/>
    <n v="12.417999999999999"/>
    <n v="61.072000000000003"/>
    <s v="NA"/>
    <s v="NA"/>
    <s v="NA"/>
    <s v="NA"/>
    <s v="NA"/>
    <s v="NA"/>
    <n v="101.726457399103"/>
    <n v="7.3632286995515699"/>
    <n v="27.843049327354301"/>
    <n v="136.932735426009"/>
  </r>
  <r>
    <s v="Denmark"/>
    <s v="Denmark"/>
    <s v="DNK"/>
    <s v="Western and Central Europe"/>
    <x v="29"/>
    <x v="8"/>
    <n v="2022"/>
    <x v="337"/>
    <n v="52"/>
    <n v="7.1239999999999997"/>
    <n v="1.0920000000000001"/>
    <n v="3.536"/>
    <n v="11.752000000000001"/>
    <s v="NA"/>
    <s v="NA"/>
    <s v="NA"/>
    <s v="NA"/>
    <s v="NA"/>
    <s v="NA"/>
    <n v="137"/>
    <n v="21"/>
    <n v="68"/>
    <n v="226"/>
  </r>
  <r>
    <s v="Denmark"/>
    <s v="Denmark"/>
    <s v="DNK"/>
    <s v="Western and Central Europe"/>
    <x v="29"/>
    <x v="8"/>
    <n v="2022"/>
    <x v="33"/>
    <n v="34"/>
    <n v="3.57"/>
    <n v="0.78200000000000003"/>
    <n v="1.7"/>
    <n v="6.0519999999999996"/>
    <s v="NA"/>
    <s v="NA"/>
    <s v="NA"/>
    <s v="NA"/>
    <s v="NA"/>
    <s v="NA"/>
    <n v="105"/>
    <n v="23"/>
    <n v="50"/>
    <n v="178"/>
  </r>
  <r>
    <s v="Denmark"/>
    <s v="Denmark"/>
    <s v="DNK"/>
    <s v="Western and Central Europe"/>
    <x v="29"/>
    <x v="8"/>
    <n v="2022"/>
    <x v="20"/>
    <n v="19"/>
    <n v="3.2679999999999998"/>
    <n v="0.74099999999999999"/>
    <n v="0.95"/>
    <n v="4.9589999999999996"/>
    <s v="NA"/>
    <s v="NA"/>
    <s v="NA"/>
    <s v="NA"/>
    <s v="NA"/>
    <s v="NA"/>
    <n v="172"/>
    <n v="39"/>
    <n v="50"/>
    <n v="261"/>
  </r>
  <r>
    <s v="Denmark"/>
    <s v="Denmark"/>
    <s v="DNK"/>
    <s v="Western and Central Europe"/>
    <x v="29"/>
    <x v="8"/>
    <n v="2022"/>
    <x v="16"/>
    <n v="426"/>
    <n v="56.231999999999999"/>
    <n v="6.8159999999999998"/>
    <n v="14.058"/>
    <n v="77.105999999999995"/>
    <s v="NA"/>
    <s v="NA"/>
    <s v="NA"/>
    <s v="NA"/>
    <s v="NA"/>
    <s v="NA"/>
    <n v="132"/>
    <n v="16"/>
    <n v="33"/>
    <n v="181"/>
  </r>
  <r>
    <s v="Egypt"/>
    <s v="Egypt"/>
    <s v="EGY"/>
    <s v="Africa"/>
    <x v="31"/>
    <x v="8"/>
    <n v="2022"/>
    <x v="455"/>
    <n v="100"/>
    <n v="21.97481130501"/>
    <n v="5.0759920937279697"/>
    <n v="2.3517898993881299"/>
    <n v="29.402593298126099"/>
    <s v="NA"/>
    <s v="NA"/>
    <s v="NA"/>
    <s v="NA"/>
    <s v="NA"/>
    <s v="NA"/>
    <n v="219.74811305009999"/>
    <n v="50.759920937279702"/>
    <n v="23.5178989938813"/>
    <n v="294.02593298126101"/>
  </r>
  <r>
    <s v="Egypt"/>
    <s v="Egypt"/>
    <s v="EGY"/>
    <s v="Africa"/>
    <x v="31"/>
    <x v="8"/>
    <n v="2022"/>
    <x v="463"/>
    <n v="682.03"/>
    <n v="123.31409455387499"/>
    <n v="30.302652621784901"/>
    <n v="22.112548029104602"/>
    <n v="175.72929520476401"/>
    <s v="NA"/>
    <s v="NA"/>
    <s v="NA"/>
    <s v="NA"/>
    <s v="NA"/>
    <s v="NA"/>
    <n v="180.80450208037001"/>
    <n v="44.430087564747701"/>
    <n v="32.421664778828799"/>
    <n v="257.65625442394702"/>
  </r>
  <r>
    <s v="Egypt"/>
    <s v="Egypt"/>
    <s v="EGY"/>
    <s v="Africa"/>
    <x v="31"/>
    <x v="8"/>
    <n v="2022"/>
    <x v="19"/>
    <n v="994.81799999999998"/>
    <n v="275.22663275231201"/>
    <n v="28.233648731270399"/>
    <n v="14.8648974971091"/>
    <n v="318.32517898069199"/>
    <s v="NA"/>
    <s v="NA"/>
    <s v="NA"/>
    <s v="NA"/>
    <s v="NA"/>
    <s v="NA"/>
    <n v="276.66028635621001"/>
    <n v="28.380717609925"/>
    <n v="14.942328644143"/>
    <n v="319.98333261027801"/>
  </r>
  <r>
    <s v="Egypt"/>
    <s v="Egypt"/>
    <s v="EGY"/>
    <s v="Africa"/>
    <x v="31"/>
    <x v="8"/>
    <n v="2022"/>
    <x v="457"/>
    <n v="230.55199999999999"/>
    <n v="16.9369375860541"/>
    <n v="8.6939703711458005"/>
    <n v="5.2868264206394402"/>
    <n v="30.917734377839299"/>
    <s v="NA"/>
    <s v="NA"/>
    <s v="NA"/>
    <s v="NA"/>
    <s v="NA"/>
    <s v="NA"/>
    <n v="73.462548952314904"/>
    <n v="37.709368694029102"/>
    <n v="22.931167027999901"/>
    <n v="134.10308467434399"/>
  </r>
  <r>
    <s v="Egypt"/>
    <s v="Egypt"/>
    <s v="EGY"/>
    <s v="Africa"/>
    <x v="31"/>
    <x v="8"/>
    <n v="2022"/>
    <x v="465"/>
    <n v="197.94200000000001"/>
    <n v="34.126443897582497"/>
    <n v="9.0956706157867604"/>
    <n v="2.4582672906051299"/>
    <n v="45.680381803974399"/>
    <s v="NA"/>
    <s v="NA"/>
    <s v="NA"/>
    <s v="NA"/>
    <s v="NA"/>
    <s v="NA"/>
    <n v="172.406280110247"/>
    <n v="45.951190832601299"/>
    <n v="12.419129293455301"/>
    <n v="230.77660023630401"/>
  </r>
  <r>
    <s v="Egypt"/>
    <s v="Egypt"/>
    <s v="EGY"/>
    <s v="Africa"/>
    <x v="31"/>
    <x v="8"/>
    <n v="2022"/>
    <x v="464"/>
    <n v="610.18700000000001"/>
    <n v="163.797691175886"/>
    <n v="45.099928984235603"/>
    <n v="23.866136538268901"/>
    <n v="232.76375669839101"/>
    <s v="NA"/>
    <s v="NA"/>
    <s v="NA"/>
    <s v="NA"/>
    <s v="NA"/>
    <s v="NA"/>
    <n v="268.43851339980398"/>
    <n v="73.911651648159705"/>
    <n v="39.112823672528101"/>
    <n v="381.46298872049198"/>
  </r>
  <r>
    <s v="Egypt"/>
    <s v="Egypt"/>
    <s v="EGY"/>
    <s v="Africa"/>
    <x v="31"/>
    <x v="8"/>
    <n v="2022"/>
    <x v="48"/>
    <n v="799.03200000000004"/>
    <n v="186.70491778943301"/>
    <n v="13.5620212283978"/>
    <n v="0"/>
    <n v="200.26693901783099"/>
    <s v="NA"/>
    <s v="NA"/>
    <s v="NA"/>
    <s v="NA"/>
    <s v="NA"/>
    <s v="NA"/>
    <n v="233.663880532235"/>
    <n v="16.973063942868102"/>
    <n v="0"/>
    <n v="250.63694447510301"/>
  </r>
  <r>
    <s v="Egypt"/>
    <s v="Egypt"/>
    <s v="EGY"/>
    <s v="Africa"/>
    <x v="31"/>
    <x v="8"/>
    <n v="2022"/>
    <x v="337"/>
    <n v="195.59200000000001"/>
    <n v="38.020053073186197"/>
    <n v="18.819224376354001"/>
    <n v="10.172462410557101"/>
    <n v="67.011739860097293"/>
    <s v="NA"/>
    <s v="NA"/>
    <s v="NA"/>
    <s v="NA"/>
    <s v="NA"/>
    <s v="NA"/>
    <n v="194.384499740205"/>
    <n v="96.216738805032904"/>
    <n v="52.008581182037602"/>
    <n v="342.60981972727598"/>
  </r>
  <r>
    <s v="Egypt"/>
    <s v="Egypt"/>
    <s v="EGY"/>
    <s v="Africa"/>
    <x v="31"/>
    <x v="8"/>
    <n v="2022"/>
    <x v="459"/>
    <n v="14"/>
    <n v="0.70859240188091599"/>
    <n v="0.50362689279516604"/>
    <n v="0"/>
    <n v="1.2122192946760799"/>
    <s v="NA"/>
    <s v="NA"/>
    <s v="NA"/>
    <s v="NA"/>
    <s v="NA"/>
    <s v="NA"/>
    <n v="50.613742991494"/>
    <n v="35.973349485368999"/>
    <n v="0"/>
    <n v="86.587092476863006"/>
  </r>
  <r>
    <s v="Egypt"/>
    <s v="Egypt"/>
    <s v="EGY"/>
    <s v="Africa"/>
    <x v="31"/>
    <x v="8"/>
    <n v="2022"/>
    <x v="20"/>
    <n v="636.00099999999998"/>
    <n v="130.01102304653"/>
    <n v="32.599903495935102"/>
    <n v="20.825304252173702"/>
    <n v="183.43623079463899"/>
    <s v="NA"/>
    <s v="NA"/>
    <s v="NA"/>
    <s v="NA"/>
    <s v="NA"/>
    <s v="NA"/>
    <n v="204.41952614308801"/>
    <n v="51.257629305512303"/>
    <n v="32.7441375912517"/>
    <n v="288.421293039852"/>
  </r>
  <r>
    <s v="Egypt"/>
    <s v="Egypt"/>
    <s v="EGY"/>
    <s v="Africa"/>
    <x v="31"/>
    <x v="8"/>
    <n v="2022"/>
    <x v="16"/>
    <n v="1410.912"/>
    <n v="254.47880241825001"/>
    <n v="30.813360588566599"/>
    <n v="23.061767662153802"/>
    <n v="308.35393066897001"/>
    <s v="NA"/>
    <s v="NA"/>
    <s v="NA"/>
    <s v="NA"/>
    <s v="NA"/>
    <s v="NA"/>
    <n v="180.364758693845"/>
    <n v="21.839321367006999"/>
    <n v="16.345291316647501"/>
    <n v="218.549371377499"/>
  </r>
  <r>
    <s v="Estonia"/>
    <s v="Estonia"/>
    <s v="EST"/>
    <s v="Eastern Europe and Central Asia"/>
    <x v="29"/>
    <x v="8"/>
    <n v="2022"/>
    <x v="463"/>
    <n v="7"/>
    <n v="0.18"/>
    <n v="0.15"/>
    <n v="0.12"/>
    <n v="0.45"/>
    <s v="NA"/>
    <s v="NA"/>
    <s v="NA"/>
    <s v="NA"/>
    <s v="NA"/>
    <s v="NA"/>
    <n v="25.714285714285701"/>
    <n v="21.428571428571399"/>
    <n v="17.1428571428571"/>
    <n v="64.285714285714306"/>
  </r>
  <r>
    <s v="Estonia"/>
    <s v="Estonia"/>
    <s v="EST"/>
    <s v="Eastern Europe and Central Asia"/>
    <x v="29"/>
    <x v="8"/>
    <n v="2022"/>
    <x v="130"/>
    <n v="314"/>
    <n v="1.75"/>
    <n v="0.25"/>
    <n v="0.25"/>
    <n v="2.25"/>
    <s v="NA"/>
    <s v="NA"/>
    <s v="NA"/>
    <s v="NA"/>
    <s v="NA"/>
    <s v="NA"/>
    <n v="5.5732484076433098"/>
    <n v="0.79617834394904496"/>
    <n v="0.79617834394904496"/>
    <n v="7.1656050955413999"/>
  </r>
  <r>
    <s v="Estonia"/>
    <s v="Estonia"/>
    <s v="EST"/>
    <s v="Eastern Europe and Central Asia"/>
    <x v="29"/>
    <x v="8"/>
    <n v="2022"/>
    <x v="466"/>
    <n v="11"/>
    <n v="0.93500000000000005"/>
    <n v="0.16500000000000001"/>
    <n v="0.22"/>
    <n v="1.32"/>
    <s v="NA"/>
    <s v="NA"/>
    <s v="NA"/>
    <s v="NA"/>
    <s v="NA"/>
    <s v="NA"/>
    <n v="85"/>
    <n v="15"/>
    <n v="20"/>
    <n v="120"/>
  </r>
  <r>
    <s v="Estonia"/>
    <s v="Estonia"/>
    <s v="EST"/>
    <s v="Eastern Europe and Central Asia"/>
    <x v="29"/>
    <x v="8"/>
    <n v="2022"/>
    <x v="457"/>
    <n v="195"/>
    <n v="17.265000000000001"/>
    <n v="2.64"/>
    <n v="4.71"/>
    <n v="24.614999999999998"/>
    <s v="NA"/>
    <s v="NA"/>
    <s v="NA"/>
    <s v="NA"/>
    <s v="NA"/>
    <s v="NA"/>
    <n v="88.538461538461505"/>
    <n v="13.538461538461499"/>
    <n v="24.153846153846199"/>
    <n v="126.230769230769"/>
  </r>
  <r>
    <s v="Estonia"/>
    <s v="Estonia"/>
    <s v="EST"/>
    <s v="Eastern Europe and Central Asia"/>
    <x v="29"/>
    <x v="8"/>
    <n v="2022"/>
    <x v="13"/>
    <n v="47"/>
    <n v="1.41"/>
    <n v="0.70499999999999996"/>
    <n v="0.70499999999999996"/>
    <n v="2.82"/>
    <s v="NA"/>
    <s v="NA"/>
    <s v="NA"/>
    <s v="NA"/>
    <s v="NA"/>
    <s v="NA"/>
    <n v="30"/>
    <n v="15"/>
    <n v="15"/>
    <n v="60"/>
  </r>
  <r>
    <s v="Estonia"/>
    <s v="Estonia"/>
    <s v="EST"/>
    <s v="Eastern Europe and Central Asia"/>
    <x v="29"/>
    <x v="8"/>
    <n v="2022"/>
    <x v="31"/>
    <n v="73"/>
    <n v="8.0299999999999994"/>
    <n v="2.92"/>
    <n v="5.1100000000000003"/>
    <n v="16.059999999999999"/>
    <s v="NA"/>
    <s v="NA"/>
    <s v="NA"/>
    <s v="NA"/>
    <s v="NA"/>
    <s v="NA"/>
    <n v="110"/>
    <n v="40"/>
    <n v="70"/>
    <n v="220"/>
  </r>
  <r>
    <s v="Estonia"/>
    <s v="Estonia"/>
    <s v="EST"/>
    <s v="Eastern Europe and Central Asia"/>
    <x v="29"/>
    <x v="8"/>
    <n v="2022"/>
    <x v="464"/>
    <n v="159"/>
    <n v="5.51"/>
    <n v="0.79500000000000004"/>
    <n v="0.85"/>
    <n v="7.1550000000000002"/>
    <s v="NA"/>
    <s v="NA"/>
    <s v="NA"/>
    <s v="NA"/>
    <s v="NA"/>
    <s v="NA"/>
    <n v="34.654088050314499"/>
    <n v="5"/>
    <n v="5.3459119496855303"/>
    <n v="45"/>
  </r>
  <r>
    <s v="Estonia"/>
    <s v="Estonia"/>
    <s v="EST"/>
    <s v="Eastern Europe and Central Asia"/>
    <x v="29"/>
    <x v="8"/>
    <n v="2022"/>
    <x v="337"/>
    <n v="5"/>
    <n v="0.375"/>
    <n v="0.35"/>
    <n v="0.45"/>
    <n v="1.175"/>
    <s v="NA"/>
    <s v="NA"/>
    <s v="NA"/>
    <s v="NA"/>
    <s v="NA"/>
    <s v="NA"/>
    <n v="75"/>
    <n v="70"/>
    <n v="90"/>
    <n v="235"/>
  </r>
  <r>
    <s v="Estonia"/>
    <s v="Estonia"/>
    <s v="EST"/>
    <s v="Eastern Europe and Central Asia"/>
    <x v="29"/>
    <x v="8"/>
    <n v="2022"/>
    <x v="20"/>
    <n v="4"/>
    <n v="0.32"/>
    <n v="0.24"/>
    <n v="0.36"/>
    <n v="0.92"/>
    <s v="NA"/>
    <s v="NA"/>
    <s v="NA"/>
    <s v="NA"/>
    <s v="NA"/>
    <s v="NA"/>
    <n v="80"/>
    <n v="60"/>
    <n v="90"/>
    <n v="230"/>
  </r>
  <r>
    <s v="Estonia"/>
    <s v="Estonia"/>
    <s v="EST"/>
    <s v="Eastern Europe and Central Asia"/>
    <x v="29"/>
    <x v="8"/>
    <n v="2022"/>
    <x v="16"/>
    <n v="155"/>
    <n v="19.375"/>
    <n v="3.875"/>
    <n v="6.9749999999999996"/>
    <n v="30.225000000000001"/>
    <s v="NA"/>
    <s v="NA"/>
    <s v="NA"/>
    <s v="NA"/>
    <s v="NA"/>
    <s v="NA"/>
    <n v="125"/>
    <n v="25"/>
    <n v="45"/>
    <n v="195"/>
  </r>
  <r>
    <s v="Finland"/>
    <s v="Finland"/>
    <s v="FIN"/>
    <s v="Western and Central Europe"/>
    <x v="29"/>
    <x v="8"/>
    <n v="2022"/>
    <x v="463"/>
    <n v="4"/>
    <n v="0.16"/>
    <n v="0.124"/>
    <n v="0.28000000000000003"/>
    <n v="0.56399999999999995"/>
    <s v="NA"/>
    <s v="NA"/>
    <s v="NA"/>
    <s v="NA"/>
    <s v="NA"/>
    <s v="NA"/>
    <n v="40"/>
    <n v="31"/>
    <n v="70"/>
    <n v="141"/>
  </r>
  <r>
    <s v="Finland"/>
    <s v="Finland"/>
    <s v="FIN"/>
    <s v="Western and Central Europe"/>
    <x v="29"/>
    <x v="8"/>
    <n v="2022"/>
    <x v="130"/>
    <n v="763"/>
    <n v="61.802999999999997"/>
    <n v="6.1040000000000001"/>
    <n v="21.364000000000001"/>
    <n v="89.271000000000001"/>
    <s v="NA"/>
    <s v="NA"/>
    <s v="NA"/>
    <s v="NA"/>
    <s v="NA"/>
    <s v="NA"/>
    <n v="81"/>
    <n v="8"/>
    <n v="28"/>
    <n v="117"/>
  </r>
  <r>
    <s v="Finland"/>
    <s v="Finland"/>
    <s v="FIN"/>
    <s v="Western and Central Europe"/>
    <x v="29"/>
    <x v="8"/>
    <n v="2022"/>
    <x v="466"/>
    <n v="1"/>
    <n v="0.05"/>
    <n v="8.9999999999999993E-3"/>
    <n v="0"/>
    <n v="5.8999999999999997E-2"/>
    <s v="NA"/>
    <s v="NA"/>
    <s v="NA"/>
    <s v="NA"/>
    <s v="NA"/>
    <s v="NA"/>
    <n v="50"/>
    <n v="9"/>
    <n v="0"/>
    <n v="59"/>
  </r>
  <r>
    <s v="Finland"/>
    <s v="Finland"/>
    <s v="FIN"/>
    <s v="Western and Central Europe"/>
    <x v="29"/>
    <x v="8"/>
    <n v="2022"/>
    <x v="457"/>
    <n v="865"/>
    <n v="47.726999999999997"/>
    <n v="7.383"/>
    <n v="7.383"/>
    <n v="62.493000000000002"/>
    <s v="NA"/>
    <s v="NA"/>
    <s v="NA"/>
    <s v="NA"/>
    <s v="NA"/>
    <s v="NA"/>
    <n v="55.175722543352599"/>
    <n v="8.5352601156069401"/>
    <n v="8.5352601156069401"/>
    <n v="72.246242774566497"/>
  </r>
  <r>
    <s v="Finland"/>
    <s v="Finland"/>
    <s v="FIN"/>
    <s v="Western and Central Europe"/>
    <x v="29"/>
    <x v="8"/>
    <n v="2022"/>
    <x v="465"/>
    <n v="4"/>
    <n v="0.16"/>
    <n v="7.1999999999999995E-2"/>
    <n v="0.08"/>
    <n v="0.312"/>
    <s v="NA"/>
    <s v="NA"/>
    <s v="NA"/>
    <s v="NA"/>
    <s v="NA"/>
    <s v="NA"/>
    <n v="40"/>
    <n v="18"/>
    <n v="20"/>
    <n v="78"/>
  </r>
  <r>
    <s v="Finland"/>
    <s v="Finland"/>
    <s v="FIN"/>
    <s v="Western and Central Europe"/>
    <x v="29"/>
    <x v="8"/>
    <n v="2022"/>
    <x v="13"/>
    <n v="31"/>
    <n v="1.085"/>
    <n v="0.74399999999999999"/>
    <n v="0.77500000000000002"/>
    <n v="2.6040000000000001"/>
    <s v="NA"/>
    <s v="NA"/>
    <s v="NA"/>
    <s v="NA"/>
    <s v="NA"/>
    <s v="NA"/>
    <n v="35"/>
    <n v="24"/>
    <n v="25"/>
    <n v="84"/>
  </r>
  <r>
    <s v="Finland"/>
    <s v="Finland"/>
    <s v="FIN"/>
    <s v="Western and Central Europe"/>
    <x v="29"/>
    <x v="8"/>
    <n v="2022"/>
    <x v="31"/>
    <n v="56"/>
    <n v="4.5919999999999996"/>
    <n v="1.008"/>
    <n v="1.008"/>
    <n v="6.6079999999999997"/>
    <s v="NA"/>
    <s v="NA"/>
    <s v="NA"/>
    <s v="NA"/>
    <s v="NA"/>
    <s v="NA"/>
    <n v="82"/>
    <n v="18"/>
    <n v="18"/>
    <n v="118"/>
  </r>
  <r>
    <s v="Finland"/>
    <s v="Finland"/>
    <s v="FIN"/>
    <s v="Western and Central Europe"/>
    <x v="29"/>
    <x v="8"/>
    <n v="2022"/>
    <x v="464"/>
    <n v="125"/>
    <n v="6.75"/>
    <n v="1.6539999999999999"/>
    <n v="1.579"/>
    <n v="9.9830000000000005"/>
    <s v="NA"/>
    <s v="NA"/>
    <s v="NA"/>
    <s v="NA"/>
    <s v="NA"/>
    <s v="NA"/>
    <n v="54"/>
    <n v="13.231999999999999"/>
    <n v="12.632"/>
    <n v="79.864000000000004"/>
  </r>
  <r>
    <s v="Finland"/>
    <s v="Finland"/>
    <s v="FIN"/>
    <s v="Western and Central Europe"/>
    <x v="29"/>
    <x v="8"/>
    <n v="2022"/>
    <x v="337"/>
    <n v="21"/>
    <n v="1.365"/>
    <n v="1.659"/>
    <n v="1.8480000000000001"/>
    <n v="4.8719999999999999"/>
    <s v="NA"/>
    <s v="NA"/>
    <s v="NA"/>
    <s v="NA"/>
    <s v="NA"/>
    <s v="NA"/>
    <n v="65"/>
    <n v="79"/>
    <n v="88"/>
    <n v="232"/>
  </r>
  <r>
    <s v="Finland"/>
    <s v="Finland"/>
    <s v="FIN"/>
    <s v="Western and Central Europe"/>
    <x v="29"/>
    <x v="8"/>
    <n v="2022"/>
    <x v="33"/>
    <n v="10"/>
    <n v="0.85"/>
    <n v="0.55000000000000004"/>
    <n v="0.54"/>
    <n v="1.94"/>
    <s v="NA"/>
    <s v="NA"/>
    <s v="NA"/>
    <s v="NA"/>
    <s v="NA"/>
    <s v="NA"/>
    <n v="85"/>
    <n v="55"/>
    <n v="54"/>
    <n v="194"/>
  </r>
  <r>
    <s v="Finland"/>
    <s v="Finland"/>
    <s v="FIN"/>
    <s v="Western and Central Europe"/>
    <x v="29"/>
    <x v="8"/>
    <n v="2022"/>
    <x v="20"/>
    <n v="15"/>
    <n v="1.2"/>
    <n v="0.94499999999999995"/>
    <n v="1.32"/>
    <n v="3.4649999999999999"/>
    <s v="NA"/>
    <s v="NA"/>
    <s v="NA"/>
    <s v="NA"/>
    <s v="NA"/>
    <s v="NA"/>
    <n v="80"/>
    <n v="63"/>
    <n v="88"/>
    <n v="231"/>
  </r>
  <r>
    <s v="Finland"/>
    <s v="Finland"/>
    <s v="FIN"/>
    <s v="Western and Central Europe"/>
    <x v="29"/>
    <x v="8"/>
    <n v="2022"/>
    <x v="16"/>
    <n v="178"/>
    <n v="14.061999999999999"/>
    <n v="1.78"/>
    <n v="1.78"/>
    <n v="17.622"/>
    <s v="NA"/>
    <s v="NA"/>
    <s v="NA"/>
    <s v="NA"/>
    <s v="NA"/>
    <s v="NA"/>
    <n v="79"/>
    <n v="10"/>
    <n v="10"/>
    <n v="99"/>
  </r>
  <r>
    <s v="France"/>
    <s v="France"/>
    <s v="FRA"/>
    <s v="Western and Central Europe"/>
    <x v="29"/>
    <x v="8"/>
    <n v="2022"/>
    <x v="463"/>
    <n v="930"/>
    <n v="32.700000000000003"/>
    <n v="18.600000000000001"/>
    <n v="18.75"/>
    <n v="70.05"/>
    <s v="NA"/>
    <s v="NA"/>
    <s v="NA"/>
    <s v="NA"/>
    <s v="NA"/>
    <s v="NA"/>
    <n v="35.161290322580598"/>
    <n v="20"/>
    <n v="20.161290322580601"/>
    <n v="75.322580645161295"/>
  </r>
  <r>
    <s v="France"/>
    <s v="France"/>
    <s v="FRA"/>
    <s v="Western and Central Europe"/>
    <x v="29"/>
    <x v="8"/>
    <n v="2022"/>
    <x v="130"/>
    <n v="12260"/>
    <n v="402.21"/>
    <n v="39.24"/>
    <n v="49.05"/>
    <n v="490.5"/>
    <s v="NA"/>
    <s v="NA"/>
    <s v="NA"/>
    <s v="NA"/>
    <s v="NA"/>
    <s v="NA"/>
    <n v="32.806688417618297"/>
    <n v="3.2006525285481202"/>
    <n v="4.0008156606851504"/>
    <n v="40.0081566068515"/>
  </r>
  <r>
    <s v="France"/>
    <s v="France"/>
    <s v="FRA"/>
    <s v="Western and Central Europe"/>
    <x v="29"/>
    <x v="8"/>
    <n v="2022"/>
    <x v="19"/>
    <n v="1490"/>
    <n v="216.05"/>
    <n v="56.62"/>
    <n v="52.15"/>
    <n v="324.82"/>
    <s v="NA"/>
    <s v="NA"/>
    <s v="NA"/>
    <s v="NA"/>
    <s v="NA"/>
    <s v="NA"/>
    <n v="145"/>
    <n v="38"/>
    <n v="35"/>
    <n v="218"/>
  </r>
  <r>
    <s v="France"/>
    <s v="France"/>
    <s v="FRA"/>
    <s v="Western and Central Europe"/>
    <x v="29"/>
    <x v="8"/>
    <n v="2022"/>
    <x v="466"/>
    <n v="1420"/>
    <n v="49.7"/>
    <n v="28.4"/>
    <n v="28.4"/>
    <n v="106.5"/>
    <s v="NA"/>
    <s v="NA"/>
    <s v="NA"/>
    <s v="NA"/>
    <s v="NA"/>
    <s v="NA"/>
    <n v="35"/>
    <n v="20"/>
    <n v="20"/>
    <n v="75"/>
  </r>
  <r>
    <s v="France"/>
    <s v="France"/>
    <s v="FRA"/>
    <s v="Western and Central Europe"/>
    <x v="29"/>
    <x v="8"/>
    <n v="2022"/>
    <x v="457"/>
    <n v="2333"/>
    <n v="283.41000000000003"/>
    <n v="41.994"/>
    <n v="36.198"/>
    <n v="361.60199999999998"/>
    <s v="NA"/>
    <s v="NA"/>
    <s v="NA"/>
    <s v="NA"/>
    <s v="NA"/>
    <s v="NA"/>
    <n v="121.47878268324"/>
    <n v="18"/>
    <n v="15.515645092155999"/>
    <n v="154.99442777539599"/>
  </r>
  <r>
    <s v="France"/>
    <s v="France"/>
    <s v="FRA"/>
    <s v="Western and Central Europe"/>
    <x v="29"/>
    <x v="8"/>
    <n v="2022"/>
    <x v="465"/>
    <n v="741"/>
    <n v="26.675999999999998"/>
    <n v="19.265999999999998"/>
    <n v="14.82"/>
    <n v="60.762"/>
    <s v="NA"/>
    <s v="NA"/>
    <s v="NA"/>
    <s v="NA"/>
    <s v="NA"/>
    <s v="NA"/>
    <n v="36"/>
    <n v="26"/>
    <n v="20"/>
    <n v="82"/>
  </r>
  <r>
    <s v="France"/>
    <s v="France"/>
    <s v="FRA"/>
    <s v="Western and Central Europe"/>
    <x v="29"/>
    <x v="8"/>
    <n v="2022"/>
    <x v="13"/>
    <n v="227"/>
    <n v="0"/>
    <n v="7.9450000000000003"/>
    <n v="6.81"/>
    <n v="14.755000000000001"/>
    <s v="NA"/>
    <s v="NA"/>
    <s v="NA"/>
    <s v="NA"/>
    <s v="NA"/>
    <s v="NA"/>
    <n v="0"/>
    <n v="35"/>
    <n v="30"/>
    <n v="65"/>
  </r>
  <r>
    <s v="France"/>
    <s v="France"/>
    <s v="FRA"/>
    <s v="Western and Central Europe"/>
    <x v="29"/>
    <x v="8"/>
    <n v="2022"/>
    <x v="31"/>
    <n v="1617"/>
    <n v="258.72000000000003"/>
    <n v="51.744"/>
    <n v="56.594999999999999"/>
    <n v="367.05900000000003"/>
    <s v="NA"/>
    <s v="NA"/>
    <s v="NA"/>
    <s v="NA"/>
    <s v="NA"/>
    <s v="NA"/>
    <n v="160"/>
    <n v="32"/>
    <n v="35"/>
    <n v="227"/>
  </r>
  <r>
    <s v="France"/>
    <s v="France"/>
    <s v="FRA"/>
    <s v="Western and Central Europe"/>
    <x v="29"/>
    <x v="8"/>
    <n v="2022"/>
    <x v="464"/>
    <n v="721"/>
    <n v="16.399999999999999"/>
    <n v="17.100000000000001"/>
    <n v="34.799999999999997"/>
    <n v="68.3"/>
    <s v="NA"/>
    <s v="NA"/>
    <s v="NA"/>
    <s v="NA"/>
    <s v="NA"/>
    <s v="NA"/>
    <n v="22.746185852981998"/>
    <n v="23.717059639389699"/>
    <n v="48.266296809986102"/>
    <n v="94.7295423023578"/>
  </r>
  <r>
    <s v="France"/>
    <s v="France"/>
    <s v="FRA"/>
    <s v="Western and Central Europe"/>
    <x v="29"/>
    <x v="8"/>
    <n v="2022"/>
    <x v="337"/>
    <n v="191"/>
    <n v="22.92"/>
    <n v="9.5500000000000007"/>
    <n v="16.234999999999999"/>
    <n v="48.704999999999998"/>
    <s v="NA"/>
    <s v="NA"/>
    <s v="NA"/>
    <s v="NA"/>
    <s v="NA"/>
    <s v="NA"/>
    <n v="120"/>
    <n v="50"/>
    <n v="85"/>
    <n v="255"/>
  </r>
  <r>
    <s v="France"/>
    <s v="France"/>
    <s v="FRA"/>
    <s v="Western and Central Europe"/>
    <x v="29"/>
    <x v="8"/>
    <n v="2022"/>
    <x v="33"/>
    <n v="486"/>
    <n v="48.6"/>
    <n v="24.3"/>
    <n v="36.450000000000003"/>
    <n v="109.35"/>
    <s v="NA"/>
    <s v="NA"/>
    <s v="NA"/>
    <s v="NA"/>
    <s v="NA"/>
    <s v="NA"/>
    <n v="100"/>
    <n v="50"/>
    <n v="75"/>
    <n v="225"/>
  </r>
  <r>
    <s v="France"/>
    <s v="France"/>
    <s v="FRA"/>
    <s v="Western and Central Europe"/>
    <x v="29"/>
    <x v="8"/>
    <n v="2022"/>
    <x v="20"/>
    <n v="240"/>
    <n v="21.6"/>
    <n v="12"/>
    <n v="13.2"/>
    <n v="46.8"/>
    <s v="NA"/>
    <s v="NA"/>
    <s v="NA"/>
    <s v="NA"/>
    <s v="NA"/>
    <s v="NA"/>
    <n v="90"/>
    <n v="50"/>
    <n v="55"/>
    <n v="195"/>
  </r>
  <r>
    <s v="France"/>
    <s v="France"/>
    <s v="FRA"/>
    <s v="Western and Central Europe"/>
    <x v="29"/>
    <x v="8"/>
    <n v="2022"/>
    <x v="16"/>
    <n v="5236"/>
    <n v="863.94"/>
    <n v="99.483999999999995"/>
    <n v="83.775999999999996"/>
    <n v="1047.2"/>
    <s v="NA"/>
    <s v="NA"/>
    <s v="NA"/>
    <s v="NA"/>
    <s v="NA"/>
    <s v="NA"/>
    <n v="165"/>
    <n v="19"/>
    <n v="16"/>
    <n v="200"/>
  </r>
  <r>
    <s v="Germany"/>
    <s v="Germany"/>
    <s v="DEU"/>
    <s v="Western and Central Europe"/>
    <x v="29"/>
    <x v="8"/>
    <n v="2022"/>
    <x v="463"/>
    <n v="206"/>
    <n v="8.24"/>
    <n v="1.236"/>
    <n v="10.3"/>
    <n v="19.776"/>
    <s v="NA"/>
    <s v="NA"/>
    <s v="NA"/>
    <s v="NA"/>
    <s v="NA"/>
    <s v="NA"/>
    <n v="40"/>
    <n v="6"/>
    <n v="50"/>
    <n v="96"/>
  </r>
  <r>
    <s v="Germany"/>
    <s v="Germany"/>
    <s v="DEU"/>
    <s v="Western and Central Europe"/>
    <x v="29"/>
    <x v="8"/>
    <n v="2022"/>
    <x v="130"/>
    <n v="4650"/>
    <n v="229.1"/>
    <n v="15.8"/>
    <n v="19.75"/>
    <n v="264.64999999999998"/>
    <s v="NA"/>
    <s v="NA"/>
    <s v="NA"/>
    <s v="NA"/>
    <s v="NA"/>
    <s v="NA"/>
    <n v="49.268817204301101"/>
    <n v="3.3978494623655902"/>
    <n v="4.2473118279569899"/>
    <n v="56.913978494623699"/>
  </r>
  <r>
    <s v="Germany"/>
    <s v="Germany"/>
    <s v="DEU"/>
    <s v="Western and Central Europe"/>
    <x v="29"/>
    <x v="8"/>
    <n v="2022"/>
    <x v="19"/>
    <n v="432"/>
    <n v="51.84"/>
    <n v="19.440000000000001"/>
    <n v="23.327999999999999"/>
    <n v="94.608000000000004"/>
    <s v="NA"/>
    <s v="NA"/>
    <s v="NA"/>
    <s v="NA"/>
    <s v="NA"/>
    <s v="NA"/>
    <n v="120"/>
    <n v="45"/>
    <n v="54"/>
    <n v="219"/>
  </r>
  <r>
    <s v="Germany"/>
    <s v="Germany"/>
    <s v="DEU"/>
    <s v="Western and Central Europe"/>
    <x v="29"/>
    <x v="8"/>
    <n v="2022"/>
    <x v="466"/>
    <n v="2144"/>
    <n v="110.032"/>
    <n v="17.152000000000001"/>
    <n v="32.159999999999997"/>
    <n v="159.34399999999999"/>
    <s v="NA"/>
    <s v="NA"/>
    <s v="NA"/>
    <s v="NA"/>
    <s v="NA"/>
    <s v="NA"/>
    <n v="51.320895522388099"/>
    <n v="8"/>
    <n v="15"/>
    <n v="74.320895522388099"/>
  </r>
  <r>
    <s v="Germany"/>
    <s v="Germany"/>
    <s v="DEU"/>
    <s v="Western and Central Europe"/>
    <x v="29"/>
    <x v="8"/>
    <n v="2022"/>
    <x v="457"/>
    <n v="2643"/>
    <n v="308.375"/>
    <n v="36.558999999999997"/>
    <n v="37.002000000000002"/>
    <n v="381.93599999999998"/>
    <s v="NA"/>
    <s v="NA"/>
    <s v="NA"/>
    <s v="NA"/>
    <s v="NA"/>
    <s v="NA"/>
    <n v="116.676125614832"/>
    <n v="13.8323874385168"/>
    <n v="14"/>
    <n v="144.508513053348"/>
  </r>
  <r>
    <s v="Germany"/>
    <s v="Germany"/>
    <s v="DEU"/>
    <s v="Western and Central Europe"/>
    <x v="29"/>
    <x v="8"/>
    <n v="2022"/>
    <x v="465"/>
    <n v="45"/>
    <n v="1.8"/>
    <n v="0.76500000000000001"/>
    <n v="1.98"/>
    <n v="4.5449999999999999"/>
    <s v="NA"/>
    <s v="NA"/>
    <s v="NA"/>
    <s v="NA"/>
    <s v="NA"/>
    <s v="NA"/>
    <n v="40"/>
    <n v="17"/>
    <n v="44"/>
    <n v="101"/>
  </r>
  <r>
    <s v="Germany"/>
    <s v="Germany"/>
    <s v="DEU"/>
    <s v="Western and Central Europe"/>
    <x v="29"/>
    <x v="8"/>
    <n v="2022"/>
    <x v="13"/>
    <n v="115"/>
    <n v="0.80500000000000005"/>
    <n v="1.7250000000000001"/>
    <n v="5.1749999999999998"/>
    <n v="7.7050000000000001"/>
    <s v="NA"/>
    <s v="NA"/>
    <s v="NA"/>
    <s v="NA"/>
    <s v="NA"/>
    <s v="NA"/>
    <n v="7"/>
    <n v="15"/>
    <n v="45"/>
    <n v="67"/>
  </r>
  <r>
    <s v="Germany"/>
    <s v="Germany"/>
    <s v="DEU"/>
    <s v="Western and Central Europe"/>
    <x v="29"/>
    <x v="8"/>
    <n v="2022"/>
    <x v="31"/>
    <n v="1224"/>
    <n v="171.36"/>
    <n v="30.6"/>
    <n v="91.8"/>
    <n v="293.76"/>
    <s v="NA"/>
    <s v="NA"/>
    <s v="NA"/>
    <s v="NA"/>
    <s v="NA"/>
    <s v="NA"/>
    <n v="140"/>
    <n v="25"/>
    <n v="75"/>
    <n v="240"/>
  </r>
  <r>
    <s v="Germany"/>
    <s v="Germany"/>
    <s v="DEU"/>
    <s v="Western and Central Europe"/>
    <x v="29"/>
    <x v="8"/>
    <n v="2022"/>
    <x v="464"/>
    <n v="813"/>
    <n v="52.12"/>
    <n v="9.6739999999999995"/>
    <n v="28.925000000000001"/>
    <n v="90.718999999999994"/>
    <s v="NA"/>
    <s v="NA"/>
    <s v="NA"/>
    <s v="NA"/>
    <s v="NA"/>
    <s v="NA"/>
    <n v="64.1082410824108"/>
    <n v="11.899138991389901"/>
    <n v="35.578105781057801"/>
    <n v="111.585485854859"/>
  </r>
  <r>
    <s v="Germany"/>
    <s v="Germany"/>
    <s v="DEU"/>
    <s v="Western and Central Europe"/>
    <x v="29"/>
    <x v="8"/>
    <n v="2022"/>
    <x v="337"/>
    <n v="252"/>
    <n v="34.020000000000003"/>
    <n v="15.12"/>
    <n v="41.58"/>
    <n v="90.72"/>
    <s v="NA"/>
    <s v="NA"/>
    <s v="NA"/>
    <s v="NA"/>
    <s v="NA"/>
    <s v="NA"/>
    <n v="135"/>
    <n v="60"/>
    <n v="165"/>
    <n v="360"/>
  </r>
  <r>
    <s v="Germany"/>
    <s v="Germany"/>
    <s v="DEU"/>
    <s v="Western and Central Europe"/>
    <x v="29"/>
    <x v="8"/>
    <n v="2022"/>
    <x v="33"/>
    <n v="410"/>
    <n v="51.25"/>
    <n v="24.6"/>
    <n v="56.99"/>
    <n v="132.84"/>
    <s v="NA"/>
    <s v="NA"/>
    <s v="NA"/>
    <s v="NA"/>
    <s v="NA"/>
    <s v="NA"/>
    <n v="125"/>
    <n v="60"/>
    <n v="139"/>
    <n v="324"/>
  </r>
  <r>
    <s v="Germany"/>
    <s v="Germany"/>
    <s v="DEU"/>
    <s v="Western and Central Europe"/>
    <x v="29"/>
    <x v="8"/>
    <n v="2022"/>
    <x v="20"/>
    <n v="140"/>
    <n v="23.1"/>
    <n v="7"/>
    <n v="18.2"/>
    <n v="48.3"/>
    <s v="NA"/>
    <s v="NA"/>
    <s v="NA"/>
    <s v="NA"/>
    <s v="NA"/>
    <s v="NA"/>
    <n v="165"/>
    <n v="50"/>
    <n v="130"/>
    <n v="345"/>
  </r>
  <r>
    <s v="Germany"/>
    <s v="Germany"/>
    <s v="DEU"/>
    <s v="Western and Central Europe"/>
    <x v="29"/>
    <x v="8"/>
    <n v="2022"/>
    <x v="16"/>
    <n v="3202"/>
    <n v="480.3"/>
    <n v="38.423999999999999"/>
    <n v="48.03"/>
    <n v="566.75400000000002"/>
    <s v="NA"/>
    <s v="NA"/>
    <s v="NA"/>
    <s v="NA"/>
    <s v="NA"/>
    <s v="NA"/>
    <n v="150"/>
    <n v="12"/>
    <n v="15"/>
    <n v="177"/>
  </r>
  <r>
    <s v="Greece"/>
    <s v="Greece"/>
    <s v="GRC"/>
    <s v="Western and Central Europe"/>
    <x v="29"/>
    <x v="8"/>
    <n v="2022"/>
    <x v="463"/>
    <n v="1116"/>
    <n v="48.238"/>
    <n v="16.89"/>
    <n v="15.763999999999999"/>
    <n v="80.891999999999996"/>
    <s v="NA"/>
    <s v="NA"/>
    <s v="NA"/>
    <s v="NA"/>
    <s v="NA"/>
    <s v="NA"/>
    <n v="43.224014336917598"/>
    <n v="15.134408602150501"/>
    <n v="14.1254480286738"/>
    <n v="72.483870967741893"/>
  </r>
  <r>
    <s v="Greece"/>
    <s v="Greece"/>
    <s v="GRC"/>
    <s v="Western and Central Europe"/>
    <x v="29"/>
    <x v="8"/>
    <n v="2022"/>
    <x v="130"/>
    <n v="3560"/>
    <n v="0"/>
    <n v="0"/>
    <n v="0"/>
    <n v="0"/>
    <s v="NA"/>
    <s v="NA"/>
    <s v="NA"/>
    <s v="NA"/>
    <s v="NA"/>
    <s v="NA"/>
    <n v="0"/>
    <n v="0"/>
    <n v="0"/>
    <n v="0"/>
  </r>
  <r>
    <s v="Greece"/>
    <s v="Greece"/>
    <s v="GRC"/>
    <s v="Western and Central Europe"/>
    <x v="29"/>
    <x v="8"/>
    <n v="2022"/>
    <x v="19"/>
    <n v="100"/>
    <n v="25"/>
    <n v="2.4"/>
    <n v="0.7"/>
    <n v="28.1"/>
    <s v="NA"/>
    <s v="NA"/>
    <s v="NA"/>
    <s v="NA"/>
    <s v="NA"/>
    <s v="NA"/>
    <n v="250"/>
    <n v="24"/>
    <n v="7"/>
    <n v="281"/>
  </r>
  <r>
    <s v="Greece"/>
    <s v="Greece"/>
    <s v="GRC"/>
    <s v="Western and Central Europe"/>
    <x v="29"/>
    <x v="8"/>
    <n v="2022"/>
    <x v="466"/>
    <n v="20"/>
    <n v="3.6"/>
    <n v="0.44"/>
    <n v="0.1"/>
    <n v="4.1399999999999997"/>
    <s v="NA"/>
    <s v="NA"/>
    <s v="NA"/>
    <s v="NA"/>
    <s v="NA"/>
    <s v="NA"/>
    <n v="180"/>
    <n v="22"/>
    <n v="5"/>
    <n v="207"/>
  </r>
  <r>
    <s v="Greece"/>
    <s v="Greece"/>
    <s v="GRC"/>
    <s v="Western and Central Europe"/>
    <x v="29"/>
    <x v="8"/>
    <n v="2022"/>
    <x v="457"/>
    <n v="280"/>
    <n v="14"/>
    <n v="4.24"/>
    <n v="0.15"/>
    <n v="18.39"/>
    <s v="NA"/>
    <s v="NA"/>
    <s v="NA"/>
    <s v="NA"/>
    <s v="NA"/>
    <s v="NA"/>
    <n v="50"/>
    <n v="15.1428571428571"/>
    <n v="0.53571428571428603"/>
    <n v="65.678571428571402"/>
  </r>
  <r>
    <s v="Greece"/>
    <s v="Greece"/>
    <s v="GRC"/>
    <s v="Western and Central Europe"/>
    <x v="29"/>
    <x v="8"/>
    <n v="2022"/>
    <x v="465"/>
    <n v="80"/>
    <n v="3.6"/>
    <n v="1.76"/>
    <n v="0.8"/>
    <n v="6.16"/>
    <s v="NA"/>
    <s v="NA"/>
    <s v="NA"/>
    <s v="NA"/>
    <s v="NA"/>
    <s v="NA"/>
    <n v="45"/>
    <n v="22"/>
    <n v="10"/>
    <n v="77"/>
  </r>
  <r>
    <s v="Greece"/>
    <s v="Greece"/>
    <s v="GRC"/>
    <s v="Western and Central Europe"/>
    <x v="29"/>
    <x v="8"/>
    <n v="2022"/>
    <x v="13"/>
    <n v="17"/>
    <n v="0.255"/>
    <n v="0.10199999999999999"/>
    <n v="0.10199999999999999"/>
    <n v="0.45900000000000002"/>
    <s v="NA"/>
    <s v="NA"/>
    <s v="NA"/>
    <s v="NA"/>
    <s v="NA"/>
    <s v="NA"/>
    <n v="15"/>
    <n v="6"/>
    <n v="6"/>
    <n v="27"/>
  </r>
  <r>
    <s v="Greece"/>
    <s v="Greece"/>
    <s v="GRC"/>
    <s v="Western and Central Europe"/>
    <x v="29"/>
    <x v="8"/>
    <n v="2022"/>
    <x v="31"/>
    <n v="10"/>
    <n v="0.5"/>
    <n v="0.15"/>
    <n v="0.1"/>
    <n v="0.75"/>
    <s v="NA"/>
    <s v="NA"/>
    <s v="NA"/>
    <s v="NA"/>
    <s v="NA"/>
    <s v="NA"/>
    <n v="50"/>
    <n v="15"/>
    <n v="10"/>
    <n v="75"/>
  </r>
  <r>
    <s v="Greece"/>
    <s v="Greece"/>
    <s v="GRC"/>
    <s v="Western and Central Europe"/>
    <x v="29"/>
    <x v="8"/>
    <n v="2022"/>
    <x v="464"/>
    <n v="790"/>
    <n v="42.854999999999997"/>
    <n v="11.74"/>
    <n v="14.494999999999999"/>
    <n v="69.09"/>
    <s v="NA"/>
    <s v="NA"/>
    <s v="NA"/>
    <s v="NA"/>
    <s v="NA"/>
    <s v="NA"/>
    <n v="54.246835443038002"/>
    <n v="14.8607594936709"/>
    <n v="18.348101265822802"/>
    <n v="87.455696202531598"/>
  </r>
  <r>
    <s v="Greece"/>
    <s v="Greece"/>
    <s v="GRC"/>
    <s v="Western and Central Europe"/>
    <x v="29"/>
    <x v="8"/>
    <n v="2022"/>
    <x v="337"/>
    <n v="20"/>
    <n v="3.3"/>
    <n v="1.84"/>
    <n v="2.96"/>
    <n v="8.1"/>
    <s v="NA"/>
    <s v="NA"/>
    <s v="NA"/>
    <s v="NA"/>
    <s v="NA"/>
    <s v="NA"/>
    <n v="165"/>
    <n v="92"/>
    <n v="148"/>
    <n v="405"/>
  </r>
  <r>
    <s v="Greece"/>
    <s v="Greece"/>
    <s v="GRC"/>
    <s v="Western and Central Europe"/>
    <x v="29"/>
    <x v="8"/>
    <n v="2022"/>
    <x v="33"/>
    <n v="5"/>
    <n v="0.47499999999999998"/>
    <n v="0.15"/>
    <n v="0.08"/>
    <n v="0.70499999999999996"/>
    <s v="NA"/>
    <s v="NA"/>
    <s v="NA"/>
    <s v="NA"/>
    <s v="NA"/>
    <s v="NA"/>
    <n v="95"/>
    <n v="30"/>
    <n v="16"/>
    <n v="141"/>
  </r>
  <r>
    <s v="Greece"/>
    <s v="Greece"/>
    <s v="GRC"/>
    <s v="Western and Central Europe"/>
    <x v="29"/>
    <x v="8"/>
    <n v="2022"/>
    <x v="20"/>
    <n v="64"/>
    <n v="14.08"/>
    <n v="4.8639999999999999"/>
    <n v="10.432"/>
    <n v="29.376000000000001"/>
    <s v="NA"/>
    <s v="NA"/>
    <s v="NA"/>
    <s v="NA"/>
    <s v="NA"/>
    <s v="NA"/>
    <n v="220"/>
    <n v="76"/>
    <n v="163"/>
    <n v="459"/>
  </r>
  <r>
    <s v="Greece"/>
    <s v="Greece"/>
    <s v="GRC"/>
    <s v="Western and Central Europe"/>
    <x v="29"/>
    <x v="8"/>
    <n v="2022"/>
    <x v="16"/>
    <n v="430"/>
    <n v="22.36"/>
    <n v="5.59"/>
    <n v="0"/>
    <n v="27.95"/>
    <s v="NA"/>
    <s v="NA"/>
    <s v="NA"/>
    <s v="NA"/>
    <s v="NA"/>
    <s v="NA"/>
    <n v="52"/>
    <n v="13"/>
    <n v="0"/>
    <n v="65"/>
  </r>
  <r>
    <s v="Hungary"/>
    <s v="Hungary"/>
    <s v="HUN"/>
    <s v="Western and Central Europe"/>
    <x v="29"/>
    <x v="8"/>
    <n v="2022"/>
    <x v="463"/>
    <n v="164"/>
    <n v="13.28"/>
    <n v="0.8"/>
    <n v="0"/>
    <n v="14.08"/>
    <s v="NA"/>
    <s v="NA"/>
    <s v="NA"/>
    <s v="NA"/>
    <s v="NA"/>
    <s v="NA"/>
    <n v="80.975609756097597"/>
    <n v="4.8780487804878003"/>
    <n v="0"/>
    <n v="85.853658536585399"/>
  </r>
  <r>
    <s v="Hungary"/>
    <s v="Hungary"/>
    <s v="HUN"/>
    <s v="Western and Central Europe"/>
    <x v="29"/>
    <x v="8"/>
    <n v="2022"/>
    <x v="130"/>
    <n v="790"/>
    <n v="1.76"/>
    <n v="0.16"/>
    <n v="0.16"/>
    <n v="2.08"/>
    <s v="NA"/>
    <s v="NA"/>
    <s v="NA"/>
    <s v="NA"/>
    <s v="NA"/>
    <s v="NA"/>
    <n v="2.22784810126582"/>
    <n v="0.20253164556962"/>
    <n v="0.20253164556962"/>
    <n v="2.63291139240506"/>
  </r>
  <r>
    <s v="Hungary"/>
    <s v="Hungary"/>
    <s v="HUN"/>
    <s v="Western and Central Europe"/>
    <x v="29"/>
    <x v="8"/>
    <n v="2022"/>
    <x v="19"/>
    <n v="990"/>
    <n v="118.8"/>
    <n v="21.78"/>
    <n v="29.7"/>
    <n v="170.28"/>
    <s v="NA"/>
    <s v="NA"/>
    <s v="NA"/>
    <s v="NA"/>
    <s v="NA"/>
    <s v="NA"/>
    <n v="120"/>
    <n v="22"/>
    <n v="30"/>
    <n v="172"/>
  </r>
  <r>
    <s v="Hungary"/>
    <s v="Hungary"/>
    <s v="HUN"/>
    <s v="Western and Central Europe"/>
    <x v="29"/>
    <x v="8"/>
    <n v="2022"/>
    <x v="466"/>
    <n v="62"/>
    <n v="7.42"/>
    <n v="0.18"/>
    <n v="0.36"/>
    <n v="7.96"/>
    <s v="NA"/>
    <s v="NA"/>
    <s v="NA"/>
    <s v="NA"/>
    <s v="NA"/>
    <s v="NA"/>
    <n v="119.677419354839"/>
    <n v="2.9032258064516099"/>
    <n v="5.8064516129032304"/>
    <n v="128.38709677419399"/>
  </r>
  <r>
    <s v="Hungary"/>
    <s v="Hungary"/>
    <s v="HUN"/>
    <s v="Western and Central Europe"/>
    <x v="29"/>
    <x v="8"/>
    <n v="2022"/>
    <x v="457"/>
    <n v="455"/>
    <n v="27.145"/>
    <n v="6.8250000000000002"/>
    <n v="5.9249999999999998"/>
    <n v="39.895000000000003"/>
    <s v="NA"/>
    <s v="NA"/>
    <s v="NA"/>
    <s v="NA"/>
    <s v="NA"/>
    <s v="NA"/>
    <n v="59.6593406593407"/>
    <n v="15"/>
    <n v="13.021978021978001"/>
    <n v="87.6813186813187"/>
  </r>
  <r>
    <s v="Hungary"/>
    <s v="Hungary"/>
    <s v="HUN"/>
    <s v="Western and Central Europe"/>
    <x v="29"/>
    <x v="8"/>
    <n v="2022"/>
    <x v="465"/>
    <n v="730"/>
    <n v="54.75"/>
    <n v="11.68"/>
    <n v="16.79"/>
    <n v="83.22"/>
    <s v="NA"/>
    <s v="NA"/>
    <s v="NA"/>
    <s v="NA"/>
    <s v="NA"/>
    <s v="NA"/>
    <n v="75"/>
    <n v="16"/>
    <n v="23"/>
    <n v="114"/>
  </r>
  <r>
    <s v="Hungary"/>
    <s v="Hungary"/>
    <s v="HUN"/>
    <s v="Western and Central Europe"/>
    <x v="29"/>
    <x v="8"/>
    <n v="2022"/>
    <x v="13"/>
    <n v="20"/>
    <n v="1"/>
    <n v="0.3"/>
    <n v="0.44"/>
    <n v="1.74"/>
    <s v="NA"/>
    <s v="NA"/>
    <s v="NA"/>
    <s v="NA"/>
    <s v="NA"/>
    <s v="NA"/>
    <n v="50"/>
    <n v="15"/>
    <n v="22"/>
    <n v="87"/>
  </r>
  <r>
    <s v="Hungary"/>
    <s v="Hungary"/>
    <s v="HUN"/>
    <s v="Western and Central Europe"/>
    <x v="29"/>
    <x v="8"/>
    <n v="2022"/>
    <x v="31"/>
    <n v="293"/>
    <n v="38.090000000000003"/>
    <n v="11.72"/>
    <n v="8.7899999999999991"/>
    <n v="58.6"/>
    <s v="NA"/>
    <s v="NA"/>
    <s v="NA"/>
    <s v="NA"/>
    <s v="NA"/>
    <s v="NA"/>
    <n v="130"/>
    <n v="40"/>
    <n v="30"/>
    <n v="200"/>
  </r>
  <r>
    <s v="Hungary"/>
    <s v="Hungary"/>
    <s v="HUN"/>
    <s v="Western and Central Europe"/>
    <x v="29"/>
    <x v="8"/>
    <n v="2022"/>
    <x v="464"/>
    <n v="217.5"/>
    <n v="7.0590000000000002"/>
    <n v="1.2609999999999999"/>
    <n v="1.0720000000000001"/>
    <n v="9.3919999999999995"/>
    <s v="NA"/>
    <s v="NA"/>
    <s v="NA"/>
    <s v="NA"/>
    <s v="NA"/>
    <s v="NA"/>
    <n v="32.4551724137931"/>
    <n v="5.7977011494252899"/>
    <n v="4.9287356321839102"/>
    <n v="43.181609195402302"/>
  </r>
  <r>
    <s v="Hungary"/>
    <s v="Hungary"/>
    <s v="HUN"/>
    <s v="Western and Central Europe"/>
    <x v="29"/>
    <x v="8"/>
    <n v="2022"/>
    <x v="337"/>
    <n v="13"/>
    <n v="0.71499999999999997"/>
    <n v="0.26"/>
    <n v="0.28599999999999998"/>
    <n v="1.2609999999999999"/>
    <s v="NA"/>
    <s v="NA"/>
    <s v="NA"/>
    <s v="NA"/>
    <s v="NA"/>
    <s v="NA"/>
    <n v="55"/>
    <n v="20"/>
    <n v="22"/>
    <n v="97"/>
  </r>
  <r>
    <s v="Hungary"/>
    <s v="Hungary"/>
    <s v="HUN"/>
    <s v="Western and Central Europe"/>
    <x v="29"/>
    <x v="8"/>
    <n v="2022"/>
    <x v="33"/>
    <n v="15"/>
    <n v="1.2450000000000001"/>
    <n v="0.18"/>
    <n v="0.55500000000000005"/>
    <n v="1.98"/>
    <s v="NA"/>
    <s v="NA"/>
    <s v="NA"/>
    <s v="NA"/>
    <s v="NA"/>
    <s v="NA"/>
    <n v="83"/>
    <n v="12"/>
    <n v="37"/>
    <n v="132"/>
  </r>
  <r>
    <s v="Hungary"/>
    <s v="Hungary"/>
    <s v="HUN"/>
    <s v="Western and Central Europe"/>
    <x v="29"/>
    <x v="8"/>
    <n v="2022"/>
    <x v="20"/>
    <n v="75"/>
    <n v="6.6"/>
    <n v="1.2749999999999999"/>
    <n v="3.6"/>
    <n v="11.475"/>
    <s v="NA"/>
    <s v="NA"/>
    <s v="NA"/>
    <s v="NA"/>
    <s v="NA"/>
    <s v="NA"/>
    <n v="88"/>
    <n v="17"/>
    <n v="48"/>
    <n v="153"/>
  </r>
  <r>
    <s v="Hungary"/>
    <s v="Hungary"/>
    <s v="HUN"/>
    <s v="Western and Central Europe"/>
    <x v="29"/>
    <x v="8"/>
    <n v="2022"/>
    <x v="16"/>
    <n v="960"/>
    <n v="115.2"/>
    <n v="24"/>
    <n v="12.48"/>
    <n v="151.68"/>
    <s v="NA"/>
    <s v="NA"/>
    <s v="NA"/>
    <s v="NA"/>
    <s v="NA"/>
    <s v="NA"/>
    <n v="120"/>
    <n v="25"/>
    <n v="13"/>
    <n v="158"/>
  </r>
  <r>
    <s v="India"/>
    <s v="India"/>
    <s v="IND"/>
    <s v="South Asia"/>
    <x v="29"/>
    <x v="8"/>
    <n v="2022"/>
    <x v="467"/>
    <n v="366"/>
    <n v="50.061"/>
    <n v="20.408999999999999"/>
    <n v="10.925000000000001"/>
    <n v="81.394999999999996"/>
    <s v="NA"/>
    <s v="NA"/>
    <s v="NA"/>
    <s v="NA"/>
    <s v="NA"/>
    <s v="NA"/>
    <n v="136.77868852459"/>
    <n v="55.762295081967203"/>
    <n v="29.849726775956299"/>
    <n v="222.39071038251399"/>
  </r>
  <r>
    <s v="India"/>
    <s v="India"/>
    <s v="IND"/>
    <s v="South Asia"/>
    <x v="29"/>
    <x v="8"/>
    <n v="2022"/>
    <x v="455"/>
    <n v="12440"/>
    <n v="1519.2"/>
    <n v="610.971"/>
    <n v="204.22"/>
    <n v="2334.3910000000001"/>
    <s v="NA"/>
    <s v="NA"/>
    <s v="NA"/>
    <s v="NA"/>
    <s v="NA"/>
    <s v="NA"/>
    <n v="122.122186495177"/>
    <n v="49.113424437299003"/>
    <n v="16.4163987138264"/>
    <n v="187.65200964630199"/>
  </r>
  <r>
    <s v="India"/>
    <s v="India"/>
    <s v="IND"/>
    <s v="South Asia"/>
    <x v="29"/>
    <x v="8"/>
    <n v="2022"/>
    <x v="463"/>
    <n v="4771"/>
    <n v="376.916"/>
    <n v="137.40799999999999"/>
    <n v="203.66800000000001"/>
    <n v="717.99199999999996"/>
    <s v="NA"/>
    <s v="NA"/>
    <s v="NA"/>
    <s v="NA"/>
    <s v="NA"/>
    <s v="NA"/>
    <n v="79.001467197652502"/>
    <n v="28.800670718926799"/>
    <n v="42.688744498008802"/>
    <n v="150.49088241458799"/>
  </r>
  <r>
    <s v="India"/>
    <s v="India"/>
    <s v="IND"/>
    <s v="South Asia"/>
    <x v="29"/>
    <x v="8"/>
    <n v="2022"/>
    <x v="19"/>
    <n v="8992"/>
    <n v="936.62300000000005"/>
    <n v="381.31400000000002"/>
    <n v="168.81"/>
    <n v="1486.7470000000001"/>
    <s v="NA"/>
    <s v="NA"/>
    <s v="NA"/>
    <s v="NA"/>
    <s v="NA"/>
    <s v="NA"/>
    <n v="104.161810498221"/>
    <n v="42.405916370106802"/>
    <n v="18.773354092526699"/>
    <n v="165.34108096085399"/>
  </r>
  <r>
    <s v="India"/>
    <s v="India"/>
    <s v="IND"/>
    <s v="South Asia"/>
    <x v="29"/>
    <x v="8"/>
    <n v="2022"/>
    <x v="241"/>
    <n v="79"/>
    <n v="8.8729999999999993"/>
    <n v="4.0979999999999999"/>
    <n v="6.3140000000000001"/>
    <n v="19.285"/>
    <s v="NA"/>
    <s v="NA"/>
    <s v="NA"/>
    <s v="NA"/>
    <s v="NA"/>
    <s v="NA"/>
    <n v="112.31645569620299"/>
    <n v="51.873417721518997"/>
    <n v="79.924050632911403"/>
    <n v="244.11392405063299"/>
  </r>
  <r>
    <s v="India"/>
    <s v="India"/>
    <s v="IND"/>
    <s v="South Asia"/>
    <x v="29"/>
    <x v="8"/>
    <n v="2022"/>
    <x v="457"/>
    <n v="14940"/>
    <n v="978.69399999999996"/>
    <n v="256.74599999999998"/>
    <n v="51.061"/>
    <n v="1286.501"/>
    <s v="NA"/>
    <s v="NA"/>
    <s v="NA"/>
    <s v="NA"/>
    <s v="NA"/>
    <s v="NA"/>
    <n v="65.508299866131196"/>
    <n v="17.185140562249"/>
    <n v="3.4177376171352098"/>
    <n v="86.111178045515402"/>
  </r>
  <r>
    <s v="India"/>
    <s v="India"/>
    <s v="IND"/>
    <s v="South Asia"/>
    <x v="29"/>
    <x v="8"/>
    <n v="2022"/>
    <x v="465"/>
    <n v="10217"/>
    <n v="506.98599999999999"/>
    <n v="238.554"/>
    <n v="87.754000000000005"/>
    <n v="833.29399999999998"/>
    <s v="NA"/>
    <s v="NA"/>
    <s v="NA"/>
    <s v="NA"/>
    <s v="NA"/>
    <s v="NA"/>
    <n v="49.621806792600601"/>
    <n v="23.348732504649099"/>
    <n v="8.5890183028286202"/>
    <n v="81.559557600078307"/>
  </r>
  <r>
    <s v="India"/>
    <s v="India"/>
    <s v="IND"/>
    <s v="South Asia"/>
    <x v="29"/>
    <x v="8"/>
    <n v="2022"/>
    <x v="13"/>
    <n v="28352"/>
    <n v="806.07500000000005"/>
    <n v="407.673"/>
    <n v="64.090999999999994"/>
    <n v="1277.8389999999999"/>
    <s v="NA"/>
    <s v="NA"/>
    <s v="NA"/>
    <s v="NA"/>
    <s v="NA"/>
    <s v="NA"/>
    <n v="28.4309748871332"/>
    <n v="14.3789856094808"/>
    <n v="2.2605459932279901"/>
    <n v="45.070506489842003"/>
  </r>
  <r>
    <s v="India"/>
    <s v="India"/>
    <s v="IND"/>
    <s v="South Asia"/>
    <x v="29"/>
    <x v="8"/>
    <n v="2022"/>
    <x v="31"/>
    <n v="5629"/>
    <n v="312.40800000000002"/>
    <n v="149.34899999999999"/>
    <n v="63.761000000000003"/>
    <n v="525.51800000000003"/>
    <s v="NA"/>
    <s v="NA"/>
    <s v="NA"/>
    <s v="NA"/>
    <s v="NA"/>
    <s v="NA"/>
    <n v="55.499733522828201"/>
    <n v="26.532066086338599"/>
    <n v="11.327233966956801"/>
    <n v="93.359033576123693"/>
  </r>
  <r>
    <s v="India"/>
    <s v="India"/>
    <s v="IND"/>
    <s v="South Asia"/>
    <x v="29"/>
    <x v="8"/>
    <n v="2022"/>
    <x v="464"/>
    <n v="15414"/>
    <n v="587.15200000000004"/>
    <n v="239.124"/>
    <n v="137.40700000000001"/>
    <n v="963.68299999999999"/>
    <s v="NA"/>
    <s v="NA"/>
    <s v="NA"/>
    <s v="NA"/>
    <s v="NA"/>
    <s v="NA"/>
    <n v="38.092124043077703"/>
    <n v="15.5134293499416"/>
    <n v="8.9144284416763995"/>
    <n v="62.519981834695699"/>
  </r>
  <r>
    <s v="India"/>
    <s v="India"/>
    <s v="IND"/>
    <s v="South Asia"/>
    <x v="29"/>
    <x v="8"/>
    <n v="2022"/>
    <x v="48"/>
    <n v="45530"/>
    <n v="6163.1760000000004"/>
    <n v="2351.2979999999998"/>
    <n v="1002.328"/>
    <n v="9516.8019999999997"/>
    <s v="NA"/>
    <s v="NA"/>
    <s v="NA"/>
    <s v="NA"/>
    <s v="NA"/>
    <s v="NA"/>
    <n v="135.36516582473101"/>
    <n v="51.642828904019296"/>
    <n v="22.0146716450692"/>
    <n v="209.02266637381899"/>
  </r>
  <r>
    <s v="India"/>
    <s v="India"/>
    <s v="IND"/>
    <s v="South Asia"/>
    <x v="29"/>
    <x v="8"/>
    <n v="2022"/>
    <x v="337"/>
    <n v="540"/>
    <n v="46.887"/>
    <n v="28.024000000000001"/>
    <n v="22.995999999999999"/>
    <n v="97.906999999999996"/>
    <s v="NA"/>
    <s v="NA"/>
    <s v="NA"/>
    <s v="NA"/>
    <s v="NA"/>
    <s v="NA"/>
    <n v="86.827777777777797"/>
    <n v="51.896296296296299"/>
    <n v="42.585185185185203"/>
    <n v="181.30925925925899"/>
  </r>
  <r>
    <s v="India"/>
    <s v="India"/>
    <s v="IND"/>
    <s v="South Asia"/>
    <x v="29"/>
    <x v="8"/>
    <n v="2022"/>
    <x v="459"/>
    <n v="10945"/>
    <n v="399.09"/>
    <n v="343.15699999999998"/>
    <n v="39.651000000000003"/>
    <n v="781.89800000000002"/>
    <s v="NA"/>
    <s v="NA"/>
    <s v="NA"/>
    <s v="NA"/>
    <s v="NA"/>
    <s v="NA"/>
    <n v="36.463225216994097"/>
    <n v="31.352855185016001"/>
    <n v="3.6227501142073999"/>
    <n v="71.438830516217493"/>
  </r>
  <r>
    <s v="India"/>
    <s v="India"/>
    <s v="IND"/>
    <s v="South Asia"/>
    <x v="29"/>
    <x v="8"/>
    <n v="2022"/>
    <x v="24"/>
    <n v="5094"/>
    <n v="937.14800000000002"/>
    <n v="464.72500000000002"/>
    <n v="278.32"/>
    <n v="1680.193"/>
    <s v="NA"/>
    <s v="NA"/>
    <s v="NA"/>
    <s v="NA"/>
    <s v="NA"/>
    <s v="NA"/>
    <n v="183.97094621122901"/>
    <n v="91.229878288182206"/>
    <n v="54.636827640361197"/>
    <n v="329.83765213977199"/>
  </r>
  <r>
    <s v="India"/>
    <s v="India"/>
    <s v="IND"/>
    <s v="South Asia"/>
    <x v="29"/>
    <x v="8"/>
    <n v="2022"/>
    <x v="73"/>
    <n v="675"/>
    <n v="20.297999999999998"/>
    <n v="2.7629999999999999"/>
    <n v="1.133"/>
    <n v="24.193999999999999"/>
    <s v="NA"/>
    <s v="NA"/>
    <s v="NA"/>
    <s v="NA"/>
    <s v="NA"/>
    <s v="NA"/>
    <n v="30.071111111111101"/>
    <n v="4.0933333333333302"/>
    <n v="1.6785185185185201"/>
    <n v="35.842962962963"/>
  </r>
  <r>
    <s v="India"/>
    <s v="India"/>
    <s v="IND"/>
    <s v="South Asia"/>
    <x v="29"/>
    <x v="8"/>
    <n v="2022"/>
    <x v="20"/>
    <n v="6615"/>
    <n v="452.23399999999998"/>
    <n v="223.691"/>
    <n v="156.51"/>
    <n v="832.43499999999995"/>
    <s v="NA"/>
    <s v="NA"/>
    <s v="NA"/>
    <s v="NA"/>
    <s v="NA"/>
    <s v="NA"/>
    <n v="68.364928193499594"/>
    <n v="33.8157218442933"/>
    <n v="23.659863945578198"/>
    <n v="125.840513983371"/>
  </r>
  <r>
    <s v="India"/>
    <s v="India"/>
    <s v="IND"/>
    <s v="South Asia"/>
    <x v="29"/>
    <x v="8"/>
    <n v="2022"/>
    <x v="16"/>
    <n v="31478"/>
    <n v="3535.94"/>
    <n v="1050.847"/>
    <n v="181.36"/>
    <n v="4768.1469999999999"/>
    <s v="NA"/>
    <s v="NA"/>
    <s v="NA"/>
    <s v="NA"/>
    <s v="NA"/>
    <s v="NA"/>
    <n v="112.330516551242"/>
    <n v="33.383537708875998"/>
    <n v="5.7614842111951203"/>
    <n v="151.475538471313"/>
  </r>
  <r>
    <s v="Indonesia"/>
    <s v="Indonesia"/>
    <s v="IDN"/>
    <s v="East Asia"/>
    <x v="29"/>
    <x v="8"/>
    <n v="2022"/>
    <x v="455"/>
    <n v="5.1619999999999999"/>
    <n v="9.1639581077338106E-2"/>
    <n v="5.8688877756865002E-2"/>
    <n v="2.13233808817095E-2"/>
    <n v="0.171651839715913"/>
    <s v="NA"/>
    <s v="NA"/>
    <s v="NA"/>
    <s v="NA"/>
    <s v="NA"/>
    <s v="NA"/>
    <n v="17.752727833657101"/>
    <n v="11.369406771961399"/>
    <n v="4.1308370557360501"/>
    <n v="33.2529716613546"/>
  </r>
  <r>
    <s v="Indonesia"/>
    <s v="Indonesia"/>
    <s v="IDN"/>
    <s v="East Asia"/>
    <x v="29"/>
    <x v="8"/>
    <n v="2022"/>
    <x v="463"/>
    <n v="837.31899999999996"/>
    <n v="119.618176705789"/>
    <n v="38.303626378761102"/>
    <n v="55.667298175895198"/>
    <n v="213.58910126044501"/>
    <s v="NA"/>
    <s v="NA"/>
    <s v="NA"/>
    <s v="NA"/>
    <s v="NA"/>
    <s v="NA"/>
    <n v="142.858548182699"/>
    <n v="45.745559791144203"/>
    <n v="66.482783951988694"/>
    <n v="255.08689192583199"/>
  </r>
  <r>
    <s v="Indonesia"/>
    <s v="Indonesia"/>
    <s v="IDN"/>
    <s v="East Asia"/>
    <x v="29"/>
    <x v="8"/>
    <n v="2022"/>
    <x v="19"/>
    <n v="5680.36"/>
    <n v="665.37968918849106"/>
    <n v="142.04337900573"/>
    <n v="82.573603395506396"/>
    <n v="889.99667158972704"/>
    <s v="NA"/>
    <s v="NA"/>
    <s v="NA"/>
    <s v="NA"/>
    <s v="NA"/>
    <s v="NA"/>
    <n v="117.13688730793299"/>
    <n v="25.006052258259999"/>
    <n v="14.536684892419901"/>
    <n v="156.67962445861301"/>
  </r>
  <r>
    <s v="Indonesia"/>
    <s v="Indonesia"/>
    <s v="IDN"/>
    <s v="East Asia"/>
    <x v="29"/>
    <x v="8"/>
    <n v="2022"/>
    <x v="241"/>
    <n v="14327.093000000001"/>
    <n v="1444.7030792005601"/>
    <n v="703.17739424567606"/>
    <n v="1882.5199818354999"/>
    <n v="4030.4004552817401"/>
    <s v="NA"/>
    <s v="NA"/>
    <s v="NA"/>
    <s v="NA"/>
    <s v="NA"/>
    <s v="NA"/>
    <n v="100.837139760352"/>
    <n v="49.080256144472301"/>
    <n v="131.39580945244799"/>
    <n v="281.31320535727201"/>
  </r>
  <r>
    <s v="Indonesia"/>
    <s v="Indonesia"/>
    <s v="IDN"/>
    <s v="East Asia"/>
    <x v="29"/>
    <x v="8"/>
    <n v="2022"/>
    <x v="465"/>
    <n v="3347.4459999999999"/>
    <n v="13.609283867758901"/>
    <n v="13.0737218767834"/>
    <n v="6.3334192502390199"/>
    <n v="33.016424994781303"/>
    <s v="NA"/>
    <s v="NA"/>
    <s v="NA"/>
    <s v="NA"/>
    <s v="NA"/>
    <s v="NA"/>
    <n v="4.0655723401539303"/>
    <n v="3.9055811137157699"/>
    <n v="1.89201536043868"/>
    <n v="9.8631688143083807"/>
  </r>
  <r>
    <s v="Indonesia"/>
    <s v="Indonesia"/>
    <s v="IDN"/>
    <s v="East Asia"/>
    <x v="29"/>
    <x v="8"/>
    <n v="2022"/>
    <x v="464"/>
    <n v="4118.6409999999996"/>
    <n v="75.837320588007401"/>
    <n v="28.3316902073596"/>
    <n v="22.548168971378601"/>
    <n v="126.717179766746"/>
    <s v="NA"/>
    <s v="NA"/>
    <s v="NA"/>
    <s v="NA"/>
    <s v="NA"/>
    <s v="NA"/>
    <n v="18.413190318847299"/>
    <n v="6.8788928696042202"/>
    <n v="5.4746623877581504"/>
    <n v="30.766745576209601"/>
  </r>
  <r>
    <s v="Indonesia"/>
    <s v="Indonesia"/>
    <s v="IDN"/>
    <s v="East Asia"/>
    <x v="29"/>
    <x v="8"/>
    <n v="2022"/>
    <x v="48"/>
    <n v="11377.933999999999"/>
    <n v="988.38340222015802"/>
    <n v="237.37196302569299"/>
    <n v="114.992209124754"/>
    <n v="1340.7475743706"/>
    <s v="NA"/>
    <s v="NA"/>
    <s v="NA"/>
    <s v="NA"/>
    <s v="NA"/>
    <s v="NA"/>
    <n v="86.868442216324894"/>
    <n v="20.862483736124101"/>
    <n v="10.1065983617724"/>
    <n v="117.837524314221"/>
  </r>
  <r>
    <s v="Indonesia"/>
    <s v="Indonesia"/>
    <s v="IDN"/>
    <s v="East Asia"/>
    <x v="29"/>
    <x v="8"/>
    <n v="2022"/>
    <x v="337"/>
    <n v="935.11699999999996"/>
    <n v="64.164876559871601"/>
    <n v="17.122171047867401"/>
    <n v="14.9303618155928"/>
    <n v="96.217409423331802"/>
    <s v="NA"/>
    <s v="NA"/>
    <s v="NA"/>
    <s v="NA"/>
    <s v="NA"/>
    <s v="NA"/>
    <n v="68.616950135514202"/>
    <n v="18.3101911823519"/>
    <n v="15.966303484582999"/>
    <n v="102.893444802449"/>
  </r>
  <r>
    <s v="Indonesia"/>
    <s v="Indonesia"/>
    <s v="IDN"/>
    <s v="East Asia"/>
    <x v="29"/>
    <x v="8"/>
    <n v="2022"/>
    <x v="459"/>
    <n v="723.80399999999997"/>
    <n v="17.612815274435299"/>
    <n v="16.919703534925901"/>
    <n v="8.1965623168665598"/>
    <n v="42.729081126227797"/>
    <s v="NA"/>
    <s v="NA"/>
    <s v="NA"/>
    <s v="NA"/>
    <s v="NA"/>
    <s v="NA"/>
    <n v="24.333680491452501"/>
    <n v="23.3760845960038"/>
    <n v="11.324284359946301"/>
    <n v="59.034049447402602"/>
  </r>
  <r>
    <s v="Indonesia"/>
    <s v="Indonesia"/>
    <s v="IDN"/>
    <s v="East Asia"/>
    <x v="29"/>
    <x v="8"/>
    <n v="2022"/>
    <x v="24"/>
    <n v="415.66300000000001"/>
    <n v="44.799444977517801"/>
    <n v="10.759116525923"/>
    <n v="26.060672072982399"/>
    <n v="81.619233576423198"/>
    <s v="NA"/>
    <s v="NA"/>
    <s v="NA"/>
    <s v="NA"/>
    <s v="NA"/>
    <s v="NA"/>
    <n v="107.77828427721001"/>
    <n v="25.884229594462301"/>
    <n v="62.696636633480502"/>
    <n v="196.359150505152"/>
  </r>
  <r>
    <s v="Indonesia"/>
    <s v="Indonesia"/>
    <s v="IDN"/>
    <s v="East Asia"/>
    <x v="29"/>
    <x v="8"/>
    <n v="2022"/>
    <x v="20"/>
    <n v="1147.8630000000001"/>
    <n v="159.70027183632899"/>
    <n v="51.138545273523903"/>
    <n v="59.456399660398901"/>
    <n v="270.29521677025201"/>
    <s v="NA"/>
    <s v="NA"/>
    <s v="NA"/>
    <s v="NA"/>
    <s v="NA"/>
    <s v="NA"/>
    <n v="139.12833834380001"/>
    <n v="44.551087780966803"/>
    <n v="51.797470308215303"/>
    <n v="235.47689643298199"/>
  </r>
  <r>
    <s v="Iran"/>
    <s v="Iran (Islamic Republic of)"/>
    <s v="IRN"/>
    <s v="West Asia"/>
    <x v="29"/>
    <x v="8"/>
    <n v="2022"/>
    <x v="455"/>
    <n v="44.81"/>
    <n v="7.2487522796295902"/>
    <n v="1.0991536953076999"/>
    <n v="0.266147331209385"/>
    <n v="8.6140533061466797"/>
    <s v="NA"/>
    <s v="NA"/>
    <s v="NA"/>
    <s v="NA"/>
    <s v="NA"/>
    <s v="NA"/>
    <n v="161.76639767082301"/>
    <n v="24.529205429763401"/>
    <n v="5.93946287010455"/>
    <n v="192.23506597069101"/>
  </r>
  <r>
    <s v="Iran"/>
    <s v="Iran (Islamic Republic of)"/>
    <s v="IRN"/>
    <s v="West Asia"/>
    <x v="29"/>
    <x v="8"/>
    <n v="2022"/>
    <x v="463"/>
    <n v="1159.337"/>
    <n v="203.156712534245"/>
    <n v="16.686238742822699"/>
    <n v="11.1887428565205"/>
    <n v="231.03169413358799"/>
    <s v="NA"/>
    <s v="NA"/>
    <s v="NA"/>
    <s v="NA"/>
    <s v="NA"/>
    <s v="NA"/>
    <n v="175.23525302327499"/>
    <n v="14.392914866706301"/>
    <n v="9.6509840163132008"/>
    <n v="199.279151906295"/>
  </r>
  <r>
    <s v="Iran"/>
    <s v="Iran (Islamic Republic of)"/>
    <s v="IRN"/>
    <s v="West Asia"/>
    <x v="29"/>
    <x v="8"/>
    <n v="2022"/>
    <x v="130"/>
    <n v="29477"/>
    <n v="60.392788463773996"/>
    <n v="4.4152569773573997"/>
    <n v="1.12001299836257"/>
    <n v="65.928058439493995"/>
    <s v="NA"/>
    <s v="NA"/>
    <s v="NA"/>
    <s v="NA"/>
    <s v="NA"/>
    <s v="NA"/>
    <n v="2.0488105459773398"/>
    <n v="0.14978651074930999"/>
    <n v="3.7996166447147602E-2"/>
    <n v="2.2365932231737999"/>
  </r>
  <r>
    <s v="Iran"/>
    <s v="Iran (Islamic Republic of)"/>
    <s v="IRN"/>
    <s v="West Asia"/>
    <x v="29"/>
    <x v="8"/>
    <n v="2022"/>
    <x v="19"/>
    <n v="90.983999999999995"/>
    <n v="17.177091057576501"/>
    <n v="2.0689199809463101"/>
    <n v="0.33355067628985502"/>
    <n v="19.579561714812701"/>
    <s v="NA"/>
    <s v="NA"/>
    <s v="NA"/>
    <s v="NA"/>
    <s v="NA"/>
    <s v="NA"/>
    <n v="188.79243666552901"/>
    <n v="22.739382539197099"/>
    <n v="3.6660366250093999"/>
    <n v="215.197855829736"/>
  </r>
  <r>
    <s v="Iran"/>
    <s v="Iran (Islamic Republic of)"/>
    <s v="IRN"/>
    <s v="West Asia"/>
    <x v="29"/>
    <x v="8"/>
    <n v="2022"/>
    <x v="457"/>
    <n v="1880.5530000000001"/>
    <n v="101.01241962352699"/>
    <n v="8.8395849128827493"/>
    <n v="1.37597339613281"/>
    <n v="111.227977932543"/>
    <s v="NA"/>
    <s v="NA"/>
    <s v="NA"/>
    <s v="NA"/>
    <s v="NA"/>
    <s v="NA"/>
    <n v="53.714210460182201"/>
    <n v="4.7005242143575598"/>
    <n v="0.73168551810707305"/>
    <n v="59.146420192646801"/>
  </r>
  <r>
    <s v="Iran"/>
    <s v="Iran (Islamic Republic of)"/>
    <s v="IRN"/>
    <s v="West Asia"/>
    <x v="29"/>
    <x v="8"/>
    <n v="2022"/>
    <x v="465"/>
    <n v="354.78500000000003"/>
    <n v="32.274486263845802"/>
    <n v="6.3997067360854301"/>
    <n v="3.3596691304494501"/>
    <n v="42.033862130380697"/>
    <s v="NA"/>
    <s v="NA"/>
    <s v="NA"/>
    <s v="NA"/>
    <s v="NA"/>
    <s v="NA"/>
    <n v="90.969139799725994"/>
    <n v="18.038267503094598"/>
    <n v="9.4695918103906607"/>
    <n v="118.47699911321099"/>
  </r>
  <r>
    <s v="Iran"/>
    <s v="Iran (Islamic Republic of)"/>
    <s v="IRN"/>
    <s v="West Asia"/>
    <x v="29"/>
    <x v="8"/>
    <n v="2022"/>
    <x v="464"/>
    <n v="1329.472"/>
    <n v="72.903288506695105"/>
    <n v="7.2762866397371404"/>
    <n v="3.36400395378155"/>
    <n v="83.543579100213805"/>
    <s v="NA"/>
    <s v="NA"/>
    <s v="NA"/>
    <s v="NA"/>
    <s v="NA"/>
    <s v="NA"/>
    <n v="54.836272224383102"/>
    <n v="5.4730649759732701"/>
    <n v="2.5303308033426402"/>
    <n v="62.839668003699003"/>
  </r>
  <r>
    <s v="Iran"/>
    <s v="Iran (Islamic Republic of)"/>
    <s v="IRN"/>
    <s v="West Asia"/>
    <x v="29"/>
    <x v="8"/>
    <n v="2022"/>
    <x v="48"/>
    <n v="427.37299999999999"/>
    <n v="54.0182056918703"/>
    <n v="5.1083467045056699"/>
    <n v="0.79516733340934997"/>
    <n v="59.921719729785302"/>
    <s v="NA"/>
    <s v="NA"/>
    <s v="NA"/>
    <s v="NA"/>
    <s v="NA"/>
    <s v="NA"/>
    <n v="126.395925086213"/>
    <n v="11.952899936368601"/>
    <n v="1.86059328364064"/>
    <n v="140.209418306223"/>
  </r>
  <r>
    <s v="Iran"/>
    <s v="Iran (Islamic Republic of)"/>
    <s v="IRN"/>
    <s v="West Asia"/>
    <x v="29"/>
    <x v="8"/>
    <n v="2022"/>
    <x v="337"/>
    <n v="106.426"/>
    <n v="28.8816763145234"/>
    <n v="3.6495247760316798"/>
    <n v="1.5906422461625001"/>
    <n v="34.121843336717603"/>
    <s v="NA"/>
    <s v="NA"/>
    <s v="NA"/>
    <s v="NA"/>
    <s v="NA"/>
    <s v="NA"/>
    <n v="271.37801208843098"/>
    <n v="34.291665345232197"/>
    <n v="14.9459929543768"/>
    <n v="320.61567038803997"/>
  </r>
  <r>
    <s v="Iran"/>
    <s v="Iran (Islamic Republic of)"/>
    <s v="IRN"/>
    <s v="West Asia"/>
    <x v="29"/>
    <x v="8"/>
    <n v="2022"/>
    <x v="459"/>
    <n v="72"/>
    <n v="0.99548552412814395"/>
    <n v="1.00632637660568"/>
    <n v="0.43860648886925901"/>
    <n v="2.4404183896030802"/>
    <s v="NA"/>
    <s v="NA"/>
    <s v="NA"/>
    <s v="NA"/>
    <s v="NA"/>
    <s v="NA"/>
    <n v="13.8261878351131"/>
    <n v="13.976755230634399"/>
    <n v="6.0917567898508196"/>
    <n v="33.894699855598397"/>
  </r>
  <r>
    <s v="Iran"/>
    <s v="Iran (Islamic Republic of)"/>
    <s v="IRN"/>
    <s v="West Asia"/>
    <x v="29"/>
    <x v="8"/>
    <n v="2022"/>
    <x v="20"/>
    <n v="354.935"/>
    <n v="51.878566541338998"/>
    <n v="3.8140745395580899"/>
    <n v="2.5232266993687"/>
    <n v="58.215867780265803"/>
    <s v="NA"/>
    <s v="NA"/>
    <s v="NA"/>
    <s v="NA"/>
    <s v="NA"/>
    <s v="NA"/>
    <n v="146.163569502413"/>
    <n v="10.7458394904929"/>
    <n v="7.1089824879730097"/>
    <n v="164.01839148087899"/>
  </r>
  <r>
    <s v="Iran"/>
    <s v="Iran (Islamic Republic of)"/>
    <s v="IRN"/>
    <s v="West Asia"/>
    <x v="29"/>
    <x v="8"/>
    <n v="2022"/>
    <x v="16"/>
    <n v="6684.6220000000003"/>
    <n v="327.860527198846"/>
    <n v="36.936579918159403"/>
    <n v="4.4442568894440804"/>
    <n v="369.24136400644898"/>
    <s v="NA"/>
    <s v="NA"/>
    <s v="NA"/>
    <s v="NA"/>
    <s v="NA"/>
    <s v="NA"/>
    <n v="49.046980846313502"/>
    <n v="5.5256048761110801"/>
    <n v="0.66484789857139004"/>
    <n v="55.237433620996001"/>
  </r>
  <r>
    <s v="Ireland"/>
    <s v="Ireland"/>
    <s v="IRL"/>
    <s v="Western and Central Europe"/>
    <x v="29"/>
    <x v="8"/>
    <n v="2022"/>
    <x v="130"/>
    <n v="4159"/>
    <n v="356.23"/>
    <n v="83.605000000000004"/>
    <n v="109.05"/>
    <n v="548.88499999999999"/>
    <s v="NA"/>
    <s v="NA"/>
    <s v="NA"/>
    <s v="NA"/>
    <s v="NA"/>
    <s v="NA"/>
    <n v="85.652801154123594"/>
    <n v="20.102188025967799"/>
    <n v="26.220245251262298"/>
    <n v="131.97523443135401"/>
  </r>
  <r>
    <s v="Ireland"/>
    <s v="Ireland"/>
    <s v="IRL"/>
    <s v="Western and Central Europe"/>
    <x v="29"/>
    <x v="8"/>
    <n v="2022"/>
    <x v="466"/>
    <n v="18"/>
    <n v="2.88"/>
    <n v="1.53"/>
    <n v="1.98"/>
    <n v="6.39"/>
    <s v="NA"/>
    <s v="NA"/>
    <s v="NA"/>
    <s v="NA"/>
    <s v="NA"/>
    <s v="NA"/>
    <n v="160"/>
    <n v="85"/>
    <n v="110"/>
    <n v="355"/>
  </r>
  <r>
    <s v="Ireland"/>
    <s v="Ireland"/>
    <s v="IRL"/>
    <s v="Western and Central Europe"/>
    <x v="29"/>
    <x v="8"/>
    <n v="2022"/>
    <x v="457"/>
    <n v="203"/>
    <n v="31.76"/>
    <n v="12.555"/>
    <n v="19.559999999999999"/>
    <n v="63.875"/>
    <s v="NA"/>
    <s v="NA"/>
    <s v="NA"/>
    <s v="NA"/>
    <s v="NA"/>
    <s v="NA"/>
    <n v="156.45320197044299"/>
    <n v="61.8472906403941"/>
    <n v="96.354679802955701"/>
    <n v="314.65517241379303"/>
  </r>
  <r>
    <s v="Ireland"/>
    <s v="Ireland"/>
    <s v="IRL"/>
    <s v="Western and Central Europe"/>
    <x v="29"/>
    <x v="8"/>
    <n v="2022"/>
    <x v="13"/>
    <n v="8.5"/>
    <n v="0.17"/>
    <n v="0.255"/>
    <n v="0.55249999999999999"/>
    <n v="0.97750000000000004"/>
    <s v="NA"/>
    <s v="NA"/>
    <s v="NA"/>
    <s v="NA"/>
    <s v="NA"/>
    <s v="NA"/>
    <n v="20"/>
    <n v="30"/>
    <n v="65"/>
    <n v="115"/>
  </r>
  <r>
    <s v="Ireland"/>
    <s v="Ireland"/>
    <s v="IRL"/>
    <s v="Western and Central Europe"/>
    <x v="29"/>
    <x v="8"/>
    <n v="2022"/>
    <x v="31"/>
    <n v="10"/>
    <n v="1.8"/>
    <n v="0.43"/>
    <n v="0.7"/>
    <n v="2.93"/>
    <s v="NA"/>
    <s v="NA"/>
    <s v="NA"/>
    <s v="NA"/>
    <s v="NA"/>
    <s v="NA"/>
    <n v="180"/>
    <n v="43"/>
    <n v="70"/>
    <n v="293"/>
  </r>
  <r>
    <s v="Ireland"/>
    <s v="Ireland"/>
    <s v="IRL"/>
    <s v="Western and Central Europe"/>
    <x v="29"/>
    <x v="8"/>
    <n v="2022"/>
    <x v="464"/>
    <n v="18"/>
    <n v="1.9550000000000001"/>
    <n v="1.135"/>
    <n v="2.31"/>
    <n v="5.4"/>
    <s v="NA"/>
    <s v="NA"/>
    <s v="NA"/>
    <s v="NA"/>
    <s v="NA"/>
    <s v="NA"/>
    <n v="108.611111111111"/>
    <n v="63.0555555555556"/>
    <n v="128.333333333333"/>
    <n v="300"/>
  </r>
  <r>
    <s v="Ireland"/>
    <s v="Ireland"/>
    <s v="IRL"/>
    <s v="Western and Central Europe"/>
    <x v="29"/>
    <x v="8"/>
    <n v="2022"/>
    <x v="337"/>
    <n v="9"/>
    <n v="1.35"/>
    <n v="1.8"/>
    <n v="1.8"/>
    <n v="4.95"/>
    <s v="NA"/>
    <s v="NA"/>
    <s v="NA"/>
    <s v="NA"/>
    <s v="NA"/>
    <s v="NA"/>
    <n v="150"/>
    <n v="200"/>
    <n v="200"/>
    <n v="550"/>
  </r>
  <r>
    <s v="Ireland"/>
    <s v="Ireland"/>
    <s v="IRL"/>
    <s v="Western and Central Europe"/>
    <x v="29"/>
    <x v="8"/>
    <n v="2022"/>
    <x v="20"/>
    <n v="5"/>
    <n v="0.3"/>
    <n v="0.5"/>
    <n v="0.5"/>
    <n v="1.3"/>
    <s v="NA"/>
    <s v="NA"/>
    <s v="NA"/>
    <s v="NA"/>
    <s v="NA"/>
    <s v="NA"/>
    <n v="60"/>
    <n v="100"/>
    <n v="100"/>
    <n v="260"/>
  </r>
  <r>
    <s v="Ireland"/>
    <s v="Ireland"/>
    <s v="IRL"/>
    <s v="Western and Central Europe"/>
    <x v="29"/>
    <x v="8"/>
    <n v="2022"/>
    <x v="16"/>
    <n v="58"/>
    <n v="11.6"/>
    <n v="3.6539999999999999"/>
    <n v="5.5679999999999996"/>
    <n v="20.821999999999999"/>
    <s v="NA"/>
    <s v="NA"/>
    <s v="NA"/>
    <s v="NA"/>
    <s v="NA"/>
    <s v="NA"/>
    <n v="200"/>
    <n v="63"/>
    <n v="96"/>
    <n v="359"/>
  </r>
  <r>
    <s v="Israel"/>
    <s v="Israel"/>
    <s v="ISR"/>
    <s v="West Asia"/>
    <x v="29"/>
    <x v="8"/>
    <n v="2022"/>
    <x v="463"/>
    <n v="70"/>
    <n v="15"/>
    <n v="3"/>
    <n v="13"/>
    <n v="31"/>
    <s v="NA"/>
    <s v="NA"/>
    <s v="NA"/>
    <s v="NA"/>
    <s v="NA"/>
    <s v="NA"/>
    <n v="214.28571428571399"/>
    <n v="42.857142857142897"/>
    <n v="185.71428571428601"/>
    <n v="442.857142857143"/>
  </r>
  <r>
    <s v="Israel"/>
    <s v="Israel"/>
    <s v="ISR"/>
    <s v="West Asia"/>
    <x v="29"/>
    <x v="8"/>
    <n v="2022"/>
    <x v="457"/>
    <n v="30"/>
    <n v="6"/>
    <n v="1"/>
    <n v="3"/>
    <n v="10"/>
    <s v="NA"/>
    <s v="NA"/>
    <s v="NA"/>
    <s v="NA"/>
    <s v="NA"/>
    <s v="NA"/>
    <n v="200"/>
    <n v="33.3333333333333"/>
    <n v="100"/>
    <n v="333.33333333333297"/>
  </r>
  <r>
    <s v="Israel"/>
    <s v="Israel"/>
    <s v="ISR"/>
    <s v="West Asia"/>
    <x v="29"/>
    <x v="8"/>
    <n v="2022"/>
    <x v="465"/>
    <n v="30"/>
    <n v="2.5"/>
    <n v="0.5"/>
    <n v="1.4"/>
    <n v="4.4000000000000004"/>
    <s v="NA"/>
    <s v="NA"/>
    <s v="NA"/>
    <s v="NA"/>
    <s v="NA"/>
    <s v="NA"/>
    <n v="83.3333333333333"/>
    <n v="16.6666666666667"/>
    <n v="46.6666666666667"/>
    <n v="146.666666666667"/>
  </r>
  <r>
    <s v="Israel"/>
    <s v="Israel"/>
    <s v="ISR"/>
    <s v="West Asia"/>
    <x v="29"/>
    <x v="8"/>
    <n v="2022"/>
    <x v="464"/>
    <n v="8"/>
    <n v="2.1"/>
    <n v="0.8"/>
    <n v="1.6"/>
    <n v="4.5"/>
    <s v="NA"/>
    <s v="NA"/>
    <s v="NA"/>
    <s v="NA"/>
    <s v="NA"/>
    <s v="NA"/>
    <n v="262.5"/>
    <n v="100"/>
    <n v="200"/>
    <n v="562.5"/>
  </r>
  <r>
    <s v="Israel"/>
    <s v="Israel"/>
    <s v="ISR"/>
    <s v="West Asia"/>
    <x v="29"/>
    <x v="8"/>
    <n v="2022"/>
    <x v="20"/>
    <n v="37"/>
    <n v="10"/>
    <n v="3"/>
    <n v="9"/>
    <n v="22"/>
    <s v="NA"/>
    <s v="NA"/>
    <s v="NA"/>
    <s v="NA"/>
    <s v="NA"/>
    <s v="NA"/>
    <n v="270.27027027026998"/>
    <n v="81.081081081081095"/>
    <n v="243.243243243243"/>
    <n v="594.59459459459504"/>
  </r>
  <r>
    <s v="Israel"/>
    <s v="Israel"/>
    <s v="ISR"/>
    <s v="West Asia"/>
    <x v="29"/>
    <x v="8"/>
    <n v="2022"/>
    <x v="16"/>
    <n v="200"/>
    <n v="12"/>
    <n v="2"/>
    <n v="1"/>
    <n v="15"/>
    <s v="NA"/>
    <s v="NA"/>
    <s v="NA"/>
    <s v="NA"/>
    <s v="NA"/>
    <s v="NA"/>
    <n v="60"/>
    <n v="10"/>
    <n v="5"/>
    <n v="75"/>
  </r>
  <r>
    <s v="Italy"/>
    <s v="Italy"/>
    <s v="ITA"/>
    <s v="Western and Central Europe"/>
    <x v="29"/>
    <x v="8"/>
    <n v="2022"/>
    <x v="463"/>
    <n v="2270"/>
    <n v="128"/>
    <n v="28"/>
    <n v="32"/>
    <n v="188"/>
    <s v="NA"/>
    <s v="NA"/>
    <s v="NA"/>
    <s v="NA"/>
    <s v="NA"/>
    <s v="NA"/>
    <n v="56.387665198237897"/>
    <n v="12.3348017621145"/>
    <n v="14.096916299559499"/>
    <n v="82.819383259911902"/>
  </r>
  <r>
    <s v="Italy"/>
    <s v="Italy"/>
    <s v="ITA"/>
    <s v="Western and Central Europe"/>
    <x v="29"/>
    <x v="8"/>
    <n v="2022"/>
    <x v="130"/>
    <n v="3140"/>
    <n v="10.95"/>
    <n v="3.65"/>
    <n v="1.46"/>
    <n v="16.059999999999999"/>
    <s v="NA"/>
    <s v="NA"/>
    <s v="NA"/>
    <s v="NA"/>
    <s v="NA"/>
    <s v="NA"/>
    <n v="3.4872611464968202"/>
    <n v="1.1624203821656101"/>
    <n v="0.46496815286624199"/>
    <n v="5.1146496815286602"/>
  </r>
  <r>
    <s v="Italy"/>
    <s v="Italy"/>
    <s v="ITA"/>
    <s v="Western and Central Europe"/>
    <x v="29"/>
    <x v="8"/>
    <n v="2022"/>
    <x v="19"/>
    <n v="293"/>
    <n v="56.841999999999999"/>
    <n v="14.65"/>
    <n v="13.771000000000001"/>
    <n v="85.263000000000005"/>
    <s v="NA"/>
    <s v="NA"/>
    <s v="NA"/>
    <s v="NA"/>
    <s v="NA"/>
    <s v="NA"/>
    <n v="194"/>
    <n v="50"/>
    <n v="47"/>
    <n v="291"/>
  </r>
  <r>
    <s v="Italy"/>
    <s v="Italy"/>
    <s v="ITA"/>
    <s v="Western and Central Europe"/>
    <x v="29"/>
    <x v="8"/>
    <n v="2022"/>
    <x v="466"/>
    <n v="470"/>
    <n v="70.09"/>
    <n v="3.01"/>
    <n v="6.35"/>
    <n v="79.45"/>
    <s v="NA"/>
    <s v="NA"/>
    <s v="NA"/>
    <s v="NA"/>
    <s v="NA"/>
    <s v="NA"/>
    <n v="149.127659574468"/>
    <n v="6.4042553191489402"/>
    <n v="13.510638297872299"/>
    <n v="169.04255319148899"/>
  </r>
  <r>
    <s v="Italy"/>
    <s v="Italy"/>
    <s v="ITA"/>
    <s v="Western and Central Europe"/>
    <x v="29"/>
    <x v="8"/>
    <n v="2022"/>
    <x v="457"/>
    <n v="703"/>
    <n v="53.87"/>
    <n v="12.04"/>
    <n v="14.775"/>
    <n v="80.685000000000002"/>
    <s v="NA"/>
    <s v="NA"/>
    <s v="NA"/>
    <s v="NA"/>
    <s v="NA"/>
    <s v="NA"/>
    <n v="76.628733997155095"/>
    <n v="17.126600284495002"/>
    <n v="21.017069701280199"/>
    <n v="114.77240398293"/>
  </r>
  <r>
    <s v="Italy"/>
    <s v="Italy"/>
    <s v="ITA"/>
    <s v="Western and Central Europe"/>
    <x v="29"/>
    <x v="8"/>
    <n v="2022"/>
    <x v="465"/>
    <n v="513"/>
    <n v="17.954999999999998"/>
    <n v="2.5649999999999999"/>
    <n v="1.5389999999999999"/>
    <n v="22.059000000000001"/>
    <s v="NA"/>
    <s v="NA"/>
    <s v="NA"/>
    <s v="NA"/>
    <s v="NA"/>
    <s v="NA"/>
    <n v="35"/>
    <n v="5"/>
    <n v="3"/>
    <n v="43"/>
  </r>
  <r>
    <s v="Italy"/>
    <s v="Italy"/>
    <s v="ITA"/>
    <s v="Western and Central Europe"/>
    <x v="29"/>
    <x v="8"/>
    <n v="2022"/>
    <x v="13"/>
    <n v="83"/>
    <n v="0"/>
    <n v="0.83"/>
    <n v="0.33200000000000002"/>
    <n v="1.1619999999999999"/>
    <s v="NA"/>
    <s v="NA"/>
    <s v="NA"/>
    <s v="NA"/>
    <s v="NA"/>
    <s v="NA"/>
    <n v="0"/>
    <n v="10"/>
    <n v="4"/>
    <n v="14"/>
  </r>
  <r>
    <s v="Italy"/>
    <s v="Italy"/>
    <s v="ITA"/>
    <s v="Western and Central Europe"/>
    <x v="29"/>
    <x v="8"/>
    <n v="2022"/>
    <x v="31"/>
    <n v="16"/>
    <n v="1.04"/>
    <n v="0.16"/>
    <n v="0.08"/>
    <n v="1.28"/>
    <s v="NA"/>
    <s v="NA"/>
    <s v="NA"/>
    <s v="NA"/>
    <s v="NA"/>
    <s v="NA"/>
    <n v="65"/>
    <n v="10"/>
    <n v="5"/>
    <n v="80"/>
  </r>
  <r>
    <s v="Italy"/>
    <s v="Italy"/>
    <s v="ITA"/>
    <s v="Western and Central Europe"/>
    <x v="29"/>
    <x v="8"/>
    <n v="2022"/>
    <x v="464"/>
    <n v="1651"/>
    <n v="10.635"/>
    <n v="10.28"/>
    <n v="3.9129999999999998"/>
    <n v="24.827999999999999"/>
    <s v="NA"/>
    <s v="NA"/>
    <s v="NA"/>
    <s v="NA"/>
    <s v="NA"/>
    <s v="NA"/>
    <n v="6.44155057540884"/>
    <n v="6.2265293761356801"/>
    <n v="2.3700787401574801"/>
    <n v="15.038158691702"/>
  </r>
  <r>
    <s v="Italy"/>
    <s v="Italy"/>
    <s v="ITA"/>
    <s v="Western and Central Europe"/>
    <x v="29"/>
    <x v="8"/>
    <n v="2022"/>
    <x v="337"/>
    <n v="50"/>
    <n v="5"/>
    <n v="2.85"/>
    <n v="4.5"/>
    <n v="12.35"/>
    <s v="NA"/>
    <s v="NA"/>
    <s v="NA"/>
    <s v="NA"/>
    <s v="NA"/>
    <s v="NA"/>
    <n v="100"/>
    <n v="57"/>
    <n v="90"/>
    <n v="247"/>
  </r>
  <r>
    <s v="Italy"/>
    <s v="Italy"/>
    <s v="ITA"/>
    <s v="Western and Central Europe"/>
    <x v="29"/>
    <x v="8"/>
    <n v="2022"/>
    <x v="33"/>
    <n v="45"/>
    <n v="4.05"/>
    <n v="2.9249999999999998"/>
    <n v="2.25"/>
    <n v="9.2249999999999996"/>
    <s v="NA"/>
    <s v="NA"/>
    <s v="NA"/>
    <s v="NA"/>
    <s v="NA"/>
    <s v="NA"/>
    <n v="90"/>
    <n v="65"/>
    <n v="50"/>
    <n v="205"/>
  </r>
  <r>
    <s v="Italy"/>
    <s v="Italy"/>
    <s v="ITA"/>
    <s v="Western and Central Europe"/>
    <x v="29"/>
    <x v="8"/>
    <n v="2022"/>
    <x v="20"/>
    <n v="440"/>
    <n v="41.8"/>
    <n v="28.6"/>
    <n v="29.92"/>
    <n v="100.32"/>
    <s v="NA"/>
    <s v="NA"/>
    <s v="NA"/>
    <s v="NA"/>
    <s v="NA"/>
    <s v="NA"/>
    <n v="95"/>
    <n v="65"/>
    <n v="68"/>
    <n v="228"/>
  </r>
  <r>
    <s v="Italy"/>
    <s v="Italy"/>
    <s v="ITA"/>
    <s v="Western and Central Europe"/>
    <x v="29"/>
    <x v="8"/>
    <n v="2022"/>
    <x v="16"/>
    <n v="1915"/>
    <n v="199.16"/>
    <n v="55.534999999999997"/>
    <n v="3.83"/>
    <n v="258.52499999999998"/>
    <s v="NA"/>
    <s v="NA"/>
    <s v="NA"/>
    <s v="NA"/>
    <s v="NA"/>
    <s v="NA"/>
    <n v="104"/>
    <n v="29"/>
    <n v="2"/>
    <n v="135"/>
  </r>
  <r>
    <s v="Japan"/>
    <s v="Japan"/>
    <s v="JPN"/>
    <s v="East Asia"/>
    <x v="31"/>
    <x v="8"/>
    <n v="2022"/>
    <x v="463"/>
    <n v="200"/>
    <n v="30.805"/>
    <n v="18.341999999999999"/>
    <n v="16.998999999999999"/>
    <n v="66.146000000000001"/>
    <s v="NA"/>
    <s v="NA"/>
    <s v="NA"/>
    <s v="NA"/>
    <s v="NA"/>
    <s v="NA"/>
    <n v="154.02500000000001"/>
    <n v="91.71"/>
    <n v="84.995000000000005"/>
    <n v="330.73"/>
  </r>
  <r>
    <s v="Japan"/>
    <s v="Japan"/>
    <s v="JPN"/>
    <s v="East Asia"/>
    <x v="31"/>
    <x v="8"/>
    <n v="2022"/>
    <x v="130"/>
    <n v="787"/>
    <n v="65.772999999999996"/>
    <n v="20.466000000000001"/>
    <n v="13.867000000000001"/>
    <n v="100.10599999999999"/>
    <s v="NA"/>
    <s v="NA"/>
    <s v="NA"/>
    <s v="NA"/>
    <s v="NA"/>
    <s v="NA"/>
    <n v="83.574332909784005"/>
    <n v="26.005082592122001"/>
    <n v="17.620076238881801"/>
    <n v="127.19949174078801"/>
  </r>
  <r>
    <s v="Japan"/>
    <s v="Japan"/>
    <s v="JPN"/>
    <s v="East Asia"/>
    <x v="31"/>
    <x v="8"/>
    <n v="2022"/>
    <x v="466"/>
    <n v="95"/>
    <n v="11.994999999999999"/>
    <n v="15.311999999999999"/>
    <n v="8.3450000000000006"/>
    <n v="35.652000000000001"/>
    <s v="NA"/>
    <s v="NA"/>
    <s v="NA"/>
    <s v="NA"/>
    <s v="NA"/>
    <s v="NA"/>
    <n v="126.26315789473701"/>
    <n v="161.17894736842101"/>
    <n v="87.842105263157904"/>
    <n v="375.28421052631597"/>
  </r>
  <r>
    <s v="Japan"/>
    <s v="Japan"/>
    <s v="JPN"/>
    <s v="East Asia"/>
    <x v="31"/>
    <x v="8"/>
    <n v="2022"/>
    <x v="457"/>
    <n v="125"/>
    <n v="9.1440000000000001"/>
    <n v="10.792"/>
    <n v="9.3149999999999995"/>
    <n v="29.251000000000001"/>
    <s v="NA"/>
    <s v="NA"/>
    <s v="NA"/>
    <s v="NA"/>
    <s v="NA"/>
    <s v="NA"/>
    <n v="73.152000000000001"/>
    <n v="86.335999999999999"/>
    <n v="74.52"/>
    <n v="234.00800000000001"/>
  </r>
  <r>
    <s v="Japan"/>
    <s v="Japan"/>
    <s v="JPN"/>
    <s v="East Asia"/>
    <x v="31"/>
    <x v="8"/>
    <n v="2022"/>
    <x v="464"/>
    <n v="372"/>
    <n v="30.015000000000001"/>
    <n v="30.544"/>
    <n v="24.965"/>
    <n v="85.524000000000001"/>
    <s v="NA"/>
    <s v="NA"/>
    <s v="NA"/>
    <s v="NA"/>
    <s v="NA"/>
    <s v="NA"/>
    <n v="80.685483870967701"/>
    <n v="82.107526881720403"/>
    <n v="67.110215053763397"/>
    <n v="229.90322580645201"/>
  </r>
  <r>
    <s v="Japan"/>
    <s v="Japan"/>
    <s v="JPN"/>
    <s v="East Asia"/>
    <x v="31"/>
    <x v="8"/>
    <n v="2022"/>
    <x v="48"/>
    <n v="1470"/>
    <n v="85.843999999999994"/>
    <n v="101.566"/>
    <n v="97.052000000000007"/>
    <n v="284.46199999999999"/>
    <s v="NA"/>
    <s v="NA"/>
    <s v="NA"/>
    <s v="NA"/>
    <s v="NA"/>
    <s v="NA"/>
    <n v="58.397278911564598"/>
    <n v="69.092517006802694"/>
    <n v="66.021768707483005"/>
    <n v="193.51156462585001"/>
  </r>
  <r>
    <s v="Japan"/>
    <s v="Japan"/>
    <s v="JPN"/>
    <s v="East Asia"/>
    <x v="31"/>
    <x v="8"/>
    <n v="2022"/>
    <x v="337"/>
    <n v="196"/>
    <n v="20.974"/>
    <n v="29.050999999999998"/>
    <n v="22.245999999999999"/>
    <n v="72.271000000000001"/>
    <s v="NA"/>
    <s v="NA"/>
    <s v="NA"/>
    <s v="NA"/>
    <s v="NA"/>
    <s v="NA"/>
    <n v="107.01020408163301"/>
    <n v="148.21938775510199"/>
    <n v="113.5"/>
    <n v="368.72959183673498"/>
  </r>
  <r>
    <s v="Japan"/>
    <s v="Japan"/>
    <s v="JPN"/>
    <s v="East Asia"/>
    <x v="31"/>
    <x v="8"/>
    <n v="2022"/>
    <x v="459"/>
    <n v="147"/>
    <n v="2.5680000000000001"/>
    <n v="19.731999999999999"/>
    <n v="8.6029999999999998"/>
    <n v="30.902999999999999"/>
    <s v="NA"/>
    <s v="NA"/>
    <s v="NA"/>
    <s v="NA"/>
    <s v="NA"/>
    <s v="NA"/>
    <n v="17.469387755102002"/>
    <n v="134.23129251700701"/>
    <n v="58.523809523809497"/>
    <n v="210.224489795918"/>
  </r>
  <r>
    <s v="Japan"/>
    <s v="Japan"/>
    <s v="JPN"/>
    <s v="East Asia"/>
    <x v="31"/>
    <x v="8"/>
    <n v="2022"/>
    <x v="33"/>
    <n v="57"/>
    <n v="8.923"/>
    <n v="7.7119999999999997"/>
    <n v="6.3049999999999997"/>
    <n v="22.94"/>
    <s v="NA"/>
    <s v="NA"/>
    <s v="NA"/>
    <s v="NA"/>
    <s v="NA"/>
    <s v="NA"/>
    <n v="156.54385964912299"/>
    <n v="135.29824561403501"/>
    <n v="110.614035087719"/>
    <n v="402.45614035087698"/>
  </r>
  <r>
    <s v="Japan"/>
    <s v="Japan"/>
    <s v="JPN"/>
    <s v="East Asia"/>
    <x v="31"/>
    <x v="8"/>
    <n v="2022"/>
    <x v="24"/>
    <n v="28"/>
    <n v="6.74"/>
    <n v="2.9830000000000001"/>
    <n v="1.4219999999999999"/>
    <n v="11.145"/>
    <s v="NA"/>
    <s v="NA"/>
    <s v="NA"/>
    <s v="NA"/>
    <s v="NA"/>
    <s v="NA"/>
    <n v="240.71428571428601"/>
    <n v="106.53571428571399"/>
    <n v="50.785714285714299"/>
    <n v="398.03571428571399"/>
  </r>
  <r>
    <s v="Japan"/>
    <s v="Japan"/>
    <s v="JPN"/>
    <s v="East Asia"/>
    <x v="31"/>
    <x v="8"/>
    <n v="2022"/>
    <x v="73"/>
    <n v="42"/>
    <n v="16.157"/>
    <n v="5.2130000000000001"/>
    <n v="6.0890000000000004"/>
    <n v="27.459"/>
    <s v="NA"/>
    <s v="NA"/>
    <s v="NA"/>
    <s v="NA"/>
    <s v="NA"/>
    <s v="NA"/>
    <n v="384.69047619047598"/>
    <n v="124.119047619048"/>
    <n v="144.97619047619"/>
    <n v="653.78571428571399"/>
  </r>
  <r>
    <s v="Japan"/>
    <s v="Japan"/>
    <s v="JPN"/>
    <s v="East Asia"/>
    <x v="31"/>
    <x v="8"/>
    <n v="2022"/>
    <x v="20"/>
    <n v="319"/>
    <n v="49.125999999999998"/>
    <n v="49.667999999999999"/>
    <n v="39.246000000000002"/>
    <n v="138.04"/>
    <s v="NA"/>
    <s v="NA"/>
    <s v="NA"/>
    <s v="NA"/>
    <s v="NA"/>
    <s v="NA"/>
    <n v="154"/>
    <n v="155.69905956112899"/>
    <n v="123.028213166144"/>
    <n v="432.72727272727298"/>
  </r>
  <r>
    <s v="Japan"/>
    <s v="Japan"/>
    <s v="JPN"/>
    <s v="East Asia"/>
    <x v="31"/>
    <x v="8"/>
    <n v="2022"/>
    <x v="16"/>
    <n v="212"/>
    <n v="30.936"/>
    <n v="26.619"/>
    <n v="15.544"/>
    <n v="73.099000000000004"/>
    <s v="NA"/>
    <s v="NA"/>
    <s v="NA"/>
    <s v="NA"/>
    <s v="NA"/>
    <s v="NA"/>
    <n v="145.92452830188699"/>
    <n v="125.561320754717"/>
    <n v="73.320754716981099"/>
    <n v="344.80660377358498"/>
  </r>
  <r>
    <s v="Latvia"/>
    <s v="Latvia"/>
    <s v="LVA"/>
    <s v="Eastern Europe and Central Asia"/>
    <x v="29"/>
    <x v="8"/>
    <n v="2022"/>
    <x v="463"/>
    <n v="10"/>
    <n v="0.5"/>
    <n v="0.1"/>
    <n v="0.2"/>
    <n v="0.8"/>
    <s v="NA"/>
    <s v="NA"/>
    <s v="NA"/>
    <s v="NA"/>
    <s v="NA"/>
    <s v="NA"/>
    <n v="50"/>
    <n v="10"/>
    <n v="20"/>
    <n v="80"/>
  </r>
  <r>
    <s v="Latvia"/>
    <s v="Latvia"/>
    <s v="LVA"/>
    <s v="Eastern Europe and Central Asia"/>
    <x v="29"/>
    <x v="8"/>
    <n v="2022"/>
    <x v="130"/>
    <n v="650"/>
    <n v="6.5"/>
    <n v="1.1000000000000001"/>
    <n v="1.6"/>
    <n v="9.1999999999999993"/>
    <s v="NA"/>
    <s v="NA"/>
    <s v="NA"/>
    <s v="NA"/>
    <s v="NA"/>
    <s v="NA"/>
    <n v="10"/>
    <n v="1.6923076923076901"/>
    <n v="2.4615384615384599"/>
    <n v="14.153846153846199"/>
  </r>
  <r>
    <s v="Latvia"/>
    <s v="Latvia"/>
    <s v="LVA"/>
    <s v="Eastern Europe and Central Asia"/>
    <x v="29"/>
    <x v="8"/>
    <n v="2022"/>
    <x v="466"/>
    <n v="26"/>
    <n v="2.08"/>
    <n v="0.41599999999999998"/>
    <n v="0.78"/>
    <n v="3.2759999999999998"/>
    <s v="NA"/>
    <s v="NA"/>
    <s v="NA"/>
    <s v="NA"/>
    <s v="NA"/>
    <s v="NA"/>
    <n v="80"/>
    <n v="16"/>
    <n v="30"/>
    <n v="126"/>
  </r>
  <r>
    <s v="Latvia"/>
    <s v="Latvia"/>
    <s v="LVA"/>
    <s v="Eastern Europe and Central Asia"/>
    <x v="29"/>
    <x v="8"/>
    <n v="2022"/>
    <x v="457"/>
    <n v="271"/>
    <n v="23.14"/>
    <n v="4.7759999999999998"/>
    <n v="7.2839999999999998"/>
    <n v="35.200000000000003"/>
    <s v="NA"/>
    <s v="NA"/>
    <s v="NA"/>
    <s v="NA"/>
    <s v="NA"/>
    <s v="NA"/>
    <n v="85.387453874538707"/>
    <n v="17.623616236162398"/>
    <n v="26.878228782287799"/>
    <n v="129.88929889298899"/>
  </r>
  <r>
    <s v="Latvia"/>
    <s v="Latvia"/>
    <s v="LVA"/>
    <s v="Eastern Europe and Central Asia"/>
    <x v="29"/>
    <x v="8"/>
    <n v="2022"/>
    <x v="465"/>
    <n v="2"/>
    <n v="7.0000000000000007E-2"/>
    <n v="3.4000000000000002E-2"/>
    <n v="0.06"/>
    <n v="0.16400000000000001"/>
    <s v="NA"/>
    <s v="NA"/>
    <s v="NA"/>
    <s v="NA"/>
    <s v="NA"/>
    <s v="NA"/>
    <n v="35"/>
    <n v="17"/>
    <n v="30"/>
    <n v="82"/>
  </r>
  <r>
    <s v="Latvia"/>
    <s v="Latvia"/>
    <s v="LVA"/>
    <s v="Eastern Europe and Central Asia"/>
    <x v="29"/>
    <x v="8"/>
    <n v="2022"/>
    <x v="13"/>
    <n v="54"/>
    <n v="1.62"/>
    <n v="0.91800000000000004"/>
    <n v="1.512"/>
    <n v="4.05"/>
    <s v="NA"/>
    <s v="NA"/>
    <s v="NA"/>
    <s v="NA"/>
    <s v="NA"/>
    <s v="NA"/>
    <n v="30"/>
    <n v="17"/>
    <n v="28"/>
    <n v="75"/>
  </r>
  <r>
    <s v="Latvia"/>
    <s v="Latvia"/>
    <s v="LVA"/>
    <s v="Eastern Europe and Central Asia"/>
    <x v="29"/>
    <x v="8"/>
    <n v="2022"/>
    <x v="31"/>
    <n v="124"/>
    <n v="15.5"/>
    <n v="2.7280000000000002"/>
    <n v="5.58"/>
    <n v="23.808"/>
    <s v="NA"/>
    <s v="NA"/>
    <s v="NA"/>
    <s v="NA"/>
    <s v="NA"/>
    <s v="NA"/>
    <n v="125"/>
    <n v="22"/>
    <n v="45"/>
    <n v="192"/>
  </r>
  <r>
    <s v="Latvia"/>
    <s v="Latvia"/>
    <s v="LVA"/>
    <s v="Eastern Europe and Central Asia"/>
    <x v="29"/>
    <x v="8"/>
    <n v="2022"/>
    <x v="464"/>
    <n v="177"/>
    <n v="6.95"/>
    <n v="2.7549999999999999"/>
    <n v="4.2"/>
    <n v="13.904999999999999"/>
    <s v="NA"/>
    <s v="NA"/>
    <s v="NA"/>
    <s v="NA"/>
    <s v="NA"/>
    <s v="NA"/>
    <n v="39.265536723163798"/>
    <n v="15.564971751412401"/>
    <n v="23.728813559321999"/>
    <n v="78.559322033898297"/>
  </r>
  <r>
    <s v="Latvia"/>
    <s v="Latvia"/>
    <s v="LVA"/>
    <s v="Eastern Europe and Central Asia"/>
    <x v="29"/>
    <x v="8"/>
    <n v="2022"/>
    <x v="337"/>
    <n v="22"/>
    <n v="1.87"/>
    <n v="0.66"/>
    <n v="1.54"/>
    <n v="4.07"/>
    <s v="NA"/>
    <s v="NA"/>
    <s v="NA"/>
    <s v="NA"/>
    <s v="NA"/>
    <s v="NA"/>
    <n v="85"/>
    <n v="30"/>
    <n v="70"/>
    <n v="185"/>
  </r>
  <r>
    <s v="Latvia"/>
    <s v="Latvia"/>
    <s v="LVA"/>
    <s v="Eastern Europe and Central Asia"/>
    <x v="29"/>
    <x v="8"/>
    <n v="2022"/>
    <x v="20"/>
    <n v="8"/>
    <n v="0.64"/>
    <n v="0.16"/>
    <n v="0.24"/>
    <n v="1.04"/>
    <s v="NA"/>
    <s v="NA"/>
    <s v="NA"/>
    <s v="NA"/>
    <s v="NA"/>
    <s v="NA"/>
    <n v="80"/>
    <n v="20"/>
    <n v="30"/>
    <n v="130"/>
  </r>
  <r>
    <s v="Latvia"/>
    <s v="Latvia"/>
    <s v="LVA"/>
    <s v="Eastern Europe and Central Asia"/>
    <x v="29"/>
    <x v="8"/>
    <n v="2022"/>
    <x v="16"/>
    <n v="420"/>
    <n v="56.7"/>
    <n v="9.66"/>
    <n v="17.64"/>
    <n v="84"/>
    <s v="NA"/>
    <s v="NA"/>
    <s v="NA"/>
    <s v="NA"/>
    <s v="NA"/>
    <s v="NA"/>
    <n v="135"/>
    <n v="23"/>
    <n v="42"/>
    <n v="200"/>
  </r>
  <r>
    <s v="Lithuania"/>
    <s v="Lithuania"/>
    <s v="LTU"/>
    <s v="Eastern Europe and Central Asia"/>
    <x v="29"/>
    <x v="8"/>
    <n v="2022"/>
    <x v="463"/>
    <n v="30"/>
    <n v="0.51"/>
    <n v="0.3"/>
    <n v="0.42"/>
    <n v="1.23"/>
    <s v="NA"/>
    <s v="NA"/>
    <s v="NA"/>
    <s v="NA"/>
    <s v="NA"/>
    <s v="NA"/>
    <n v="17"/>
    <n v="10"/>
    <n v="14"/>
    <n v="41"/>
  </r>
  <r>
    <s v="Lithuania"/>
    <s v="Lithuania"/>
    <s v="LTU"/>
    <s v="Eastern Europe and Central Asia"/>
    <x v="29"/>
    <x v="8"/>
    <n v="2022"/>
    <x v="130"/>
    <n v="894"/>
    <n v="28.687999999999999"/>
    <n v="7.1719999999999997"/>
    <n v="9.1280000000000001"/>
    <n v="44.988"/>
    <s v="NA"/>
    <s v="NA"/>
    <s v="NA"/>
    <s v="NA"/>
    <s v="NA"/>
    <s v="NA"/>
    <n v="32.089485458612998"/>
    <n v="8.0223713646532406"/>
    <n v="10.210290827740501"/>
    <n v="50.322147651006702"/>
  </r>
  <r>
    <s v="Lithuania"/>
    <s v="Lithuania"/>
    <s v="LTU"/>
    <s v="Eastern Europe and Central Asia"/>
    <x v="29"/>
    <x v="8"/>
    <n v="2022"/>
    <x v="19"/>
    <n v="13"/>
    <n v="1.248"/>
    <n v="0.27300000000000002"/>
    <n v="0.29899999999999999"/>
    <n v="1.82"/>
    <s v="NA"/>
    <s v="NA"/>
    <s v="NA"/>
    <s v="NA"/>
    <s v="NA"/>
    <s v="NA"/>
    <n v="96"/>
    <n v="21"/>
    <n v="23"/>
    <n v="140"/>
  </r>
  <r>
    <s v="Lithuania"/>
    <s v="Lithuania"/>
    <s v="LTU"/>
    <s v="Eastern Europe and Central Asia"/>
    <x v="29"/>
    <x v="8"/>
    <n v="2022"/>
    <x v="466"/>
    <n v="28"/>
    <n v="2.3519999999999999"/>
    <n v="0.44800000000000001"/>
    <n v="0.67200000000000004"/>
    <n v="3.472"/>
    <s v="NA"/>
    <s v="NA"/>
    <s v="NA"/>
    <s v="NA"/>
    <s v="NA"/>
    <s v="NA"/>
    <n v="84"/>
    <n v="16"/>
    <n v="24"/>
    <n v="124"/>
  </r>
  <r>
    <s v="Lithuania"/>
    <s v="Lithuania"/>
    <s v="LTU"/>
    <s v="Eastern Europe and Central Asia"/>
    <x v="29"/>
    <x v="8"/>
    <n v="2022"/>
    <x v="457"/>
    <n v="498"/>
    <n v="33.651000000000003"/>
    <n v="10.246"/>
    <n v="11.673"/>
    <n v="55.57"/>
    <s v="NA"/>
    <s v="NA"/>
    <s v="NA"/>
    <s v="NA"/>
    <s v="NA"/>
    <s v="NA"/>
    <n v="67.572289156626496"/>
    <n v="20.574297188755001"/>
    <n v="23.439759036144601"/>
    <n v="111.586345381526"/>
  </r>
  <r>
    <s v="Lithuania"/>
    <s v="Lithuania"/>
    <s v="LTU"/>
    <s v="Eastern Europe and Central Asia"/>
    <x v="29"/>
    <x v="8"/>
    <n v="2022"/>
    <x v="465"/>
    <n v="3"/>
    <n v="0.105"/>
    <n v="5.0999999999999997E-2"/>
    <n v="7.1999999999999995E-2"/>
    <n v="0.22800000000000001"/>
    <s v="NA"/>
    <s v="NA"/>
    <s v="NA"/>
    <s v="NA"/>
    <s v="NA"/>
    <s v="NA"/>
    <n v="35"/>
    <n v="17"/>
    <n v="24"/>
    <n v="76"/>
  </r>
  <r>
    <s v="Lithuania"/>
    <s v="Lithuania"/>
    <s v="LTU"/>
    <s v="Eastern Europe and Central Asia"/>
    <x v="29"/>
    <x v="8"/>
    <n v="2022"/>
    <x v="13"/>
    <n v="206"/>
    <n v="3.5019999999999998"/>
    <n v="3.5019999999999998"/>
    <n v="5.3559999999999999"/>
    <n v="12.36"/>
    <s v="NA"/>
    <s v="NA"/>
    <s v="NA"/>
    <s v="NA"/>
    <s v="NA"/>
    <s v="NA"/>
    <n v="17"/>
    <n v="17"/>
    <n v="26"/>
    <n v="60"/>
  </r>
  <r>
    <s v="Lithuania"/>
    <s v="Lithuania"/>
    <s v="LTU"/>
    <s v="Eastern Europe and Central Asia"/>
    <x v="29"/>
    <x v="8"/>
    <n v="2022"/>
    <x v="31"/>
    <n v="209"/>
    <n v="20.9"/>
    <n v="4.8070000000000004"/>
    <n v="7.524"/>
    <n v="33.231000000000002"/>
    <s v="NA"/>
    <s v="NA"/>
    <s v="NA"/>
    <s v="NA"/>
    <s v="NA"/>
    <s v="NA"/>
    <n v="100"/>
    <n v="23"/>
    <n v="36"/>
    <n v="159"/>
  </r>
  <r>
    <s v="Lithuania"/>
    <s v="Lithuania"/>
    <s v="LTU"/>
    <s v="Eastern Europe and Central Asia"/>
    <x v="29"/>
    <x v="8"/>
    <n v="2022"/>
    <x v="464"/>
    <n v="91"/>
    <n v="1.863"/>
    <n v="1.504"/>
    <n v="2.2480000000000002"/>
    <n v="5.6150000000000002"/>
    <s v="NA"/>
    <s v="NA"/>
    <s v="NA"/>
    <s v="NA"/>
    <s v="NA"/>
    <s v="NA"/>
    <n v="20.472527472527499"/>
    <n v="16.527472527472501"/>
    <n v="24.703296703296701"/>
    <n v="61.703296703296701"/>
  </r>
  <r>
    <s v="Lithuania"/>
    <s v="Lithuania"/>
    <s v="LTU"/>
    <s v="Eastern Europe and Central Asia"/>
    <x v="29"/>
    <x v="8"/>
    <n v="2022"/>
    <x v="337"/>
    <n v="17"/>
    <n v="1.5469999999999999"/>
    <n v="0.59499999999999997"/>
    <n v="1.173"/>
    <n v="3.3149999999999999"/>
    <s v="NA"/>
    <s v="NA"/>
    <s v="NA"/>
    <s v="NA"/>
    <s v="NA"/>
    <s v="NA"/>
    <n v="91"/>
    <n v="35"/>
    <n v="69"/>
    <n v="195"/>
  </r>
  <r>
    <s v="Lithuania"/>
    <s v="Lithuania"/>
    <s v="LTU"/>
    <s v="Eastern Europe and Central Asia"/>
    <x v="29"/>
    <x v="8"/>
    <n v="2022"/>
    <x v="33"/>
    <n v="16"/>
    <n v="1.6"/>
    <n v="0.624"/>
    <n v="1.1519999999999999"/>
    <n v="3.3759999999999999"/>
    <s v="NA"/>
    <s v="NA"/>
    <s v="NA"/>
    <s v="NA"/>
    <s v="NA"/>
    <s v="NA"/>
    <n v="100"/>
    <n v="39"/>
    <n v="72"/>
    <n v="211"/>
  </r>
  <r>
    <s v="Lithuania"/>
    <s v="Lithuania"/>
    <s v="LTU"/>
    <s v="Eastern Europe and Central Asia"/>
    <x v="29"/>
    <x v="8"/>
    <n v="2022"/>
    <x v="20"/>
    <n v="14"/>
    <n v="0.49"/>
    <n v="0.23799999999999999"/>
    <n v="0.35"/>
    <n v="1.0780000000000001"/>
    <s v="NA"/>
    <s v="NA"/>
    <s v="NA"/>
    <s v="NA"/>
    <s v="NA"/>
    <s v="NA"/>
    <n v="35"/>
    <n v="17"/>
    <n v="25"/>
    <n v="77"/>
  </r>
  <r>
    <s v="Lithuania"/>
    <s v="Lithuania"/>
    <s v="LTU"/>
    <s v="Eastern Europe and Central Asia"/>
    <x v="29"/>
    <x v="8"/>
    <n v="2022"/>
    <x v="16"/>
    <n v="773"/>
    <n v="73.435000000000002"/>
    <n v="18.552"/>
    <n v="20.097999999999999"/>
    <n v="112.08499999999999"/>
    <s v="NA"/>
    <s v="NA"/>
    <s v="NA"/>
    <s v="NA"/>
    <s v="NA"/>
    <s v="NA"/>
    <n v="95"/>
    <n v="24"/>
    <n v="26"/>
    <n v="145"/>
  </r>
  <r>
    <s v="Malaysia"/>
    <s v="Malaysia"/>
    <s v="MYS"/>
    <s v="East Asia"/>
    <x v="29"/>
    <x v="8"/>
    <n v="2022"/>
    <x v="463"/>
    <n v="87.501000000000005"/>
    <n v="14.5998681197379"/>
    <n v="14.039965088984999"/>
    <n v="6.5196004707252104"/>
    <n v="35.159433679448099"/>
    <s v="NA"/>
    <s v="NA"/>
    <s v="NA"/>
    <s v="NA"/>
    <s v="NA"/>
    <s v="NA"/>
    <n v="166.85372875439"/>
    <n v="160.45491010371299"/>
    <n v="74.508868135509402"/>
    <n v="401.81750699361299"/>
  </r>
  <r>
    <s v="Malaysia"/>
    <s v="Malaysia"/>
    <s v="MYS"/>
    <s v="East Asia"/>
    <x v="29"/>
    <x v="8"/>
    <n v="2022"/>
    <x v="19"/>
    <n v="9.548"/>
    <n v="0.71051752595866502"/>
    <n v="0.45630625603024699"/>
    <n v="0.65916738089856797"/>
    <n v="1.8259911628874801"/>
    <s v="NA"/>
    <s v="NA"/>
    <s v="NA"/>
    <s v="NA"/>
    <s v="NA"/>
    <s v="NA"/>
    <n v="74.415325299399399"/>
    <n v="47.790768331613599"/>
    <n v="69.037220454395495"/>
    <n v="191.243314085408"/>
  </r>
  <r>
    <s v="Malaysia"/>
    <s v="Malaysia"/>
    <s v="MYS"/>
    <s v="East Asia"/>
    <x v="29"/>
    <x v="8"/>
    <n v="2022"/>
    <x v="241"/>
    <n v="5189.3440000000001"/>
    <n v="398.52377614948398"/>
    <n v="182.711422247684"/>
    <n v="1338.73330061191"/>
    <n v="1919.96849900908"/>
    <s v="NA"/>
    <s v="NA"/>
    <s v="NA"/>
    <s v="NA"/>
    <s v="NA"/>
    <s v="NA"/>
    <n v="76.796561598052506"/>
    <n v="35.208963261576798"/>
    <n v="257.97736681397703"/>
    <n v="369.98289167360599"/>
  </r>
  <r>
    <s v="Malaysia"/>
    <s v="Malaysia"/>
    <s v="MYS"/>
    <s v="East Asia"/>
    <x v="29"/>
    <x v="8"/>
    <n v="2022"/>
    <x v="464"/>
    <n v="261.173"/>
    <n v="7.0700040336567502"/>
    <n v="3.5010891642660602"/>
    <n v="11.537596277639199"/>
    <n v="22.108689475561999"/>
    <s v="NA"/>
    <s v="NA"/>
    <s v="NA"/>
    <s v="NA"/>
    <s v="NA"/>
    <s v="NA"/>
    <n v="27.070194980556"/>
    <n v="13.4052492572588"/>
    <n v="44.176068267543698"/>
    <n v="84.651512505358596"/>
  </r>
  <r>
    <s v="Malaysia"/>
    <s v="Malaysia"/>
    <s v="MYS"/>
    <s v="East Asia"/>
    <x v="29"/>
    <x v="8"/>
    <n v="2022"/>
    <x v="48"/>
    <n v="699.98"/>
    <n v="64.199097870086405"/>
    <n v="27.928674918602901"/>
    <n v="68.032107891895095"/>
    <n v="160.159880680584"/>
    <s v="NA"/>
    <s v="NA"/>
    <s v="NA"/>
    <s v="NA"/>
    <s v="NA"/>
    <s v="NA"/>
    <n v="91.715617403477793"/>
    <n v="39.899247005061397"/>
    <n v="97.1915024599204"/>
    <n v="228.80636686846"/>
  </r>
  <r>
    <s v="Malaysia"/>
    <s v="Malaysia"/>
    <s v="MYS"/>
    <s v="East Asia"/>
    <x v="29"/>
    <x v="8"/>
    <n v="2022"/>
    <x v="337"/>
    <n v="5.0510000000000002"/>
    <n v="0.37905434949904898"/>
    <n v="0.18257628918285901"/>
    <n v="0.52748930247788395"/>
    <n v="1.0891199411597901"/>
    <s v="NA"/>
    <s v="NA"/>
    <s v="NA"/>
    <s v="NA"/>
    <s v="NA"/>
    <s v="NA"/>
    <n v="75.045406750950093"/>
    <n v="36.1465628950424"/>
    <n v="104.432647491167"/>
    <n v="215.62461713715899"/>
  </r>
  <r>
    <s v="Malaysia"/>
    <s v="Malaysia"/>
    <s v="MYS"/>
    <s v="East Asia"/>
    <x v="29"/>
    <x v="8"/>
    <n v="2022"/>
    <x v="24"/>
    <n v="1.4"/>
    <n v="0.33709646258459203"/>
    <n v="0.16236674586824101"/>
    <n v="0.46910100926557202"/>
    <n v="0.96856421771840495"/>
    <s v="NA"/>
    <s v="NA"/>
    <s v="NA"/>
    <s v="NA"/>
    <s v="NA"/>
    <s v="NA"/>
    <n v="240.78318756042299"/>
    <n v="115.976247048744"/>
    <n v="335.07214947540899"/>
    <n v="691.83158408457496"/>
  </r>
  <r>
    <s v="Malaysia"/>
    <s v="Malaysia"/>
    <s v="MYS"/>
    <s v="East Asia"/>
    <x v="29"/>
    <x v="8"/>
    <n v="2022"/>
    <x v="20"/>
    <n v="55.558"/>
    <n v="9.3805854889928408"/>
    <n v="7.6175992893807702"/>
    <n v="4.4216370551916704"/>
    <n v="21.419821833565301"/>
    <s v="NA"/>
    <s v="NA"/>
    <s v="NA"/>
    <s v="NA"/>
    <s v="NA"/>
    <s v="NA"/>
    <n v="168.84310970504399"/>
    <n v="137.11075433566299"/>
    <n v="79.585965210980802"/>
    <n v="385.53982925168799"/>
  </r>
  <r>
    <s v="Mali"/>
    <s v="Mali"/>
    <s v="MLI"/>
    <s v="Africa"/>
    <x v="30"/>
    <x v="8"/>
    <n v="2022"/>
    <x v="455"/>
    <n v="703.7"/>
    <n v="35.79"/>
    <n v="29.491"/>
    <n v="24.34"/>
    <n v="89.620999999999995"/>
    <s v="NA"/>
    <s v="NA"/>
    <s v="NA"/>
    <s v="NA"/>
    <s v="NA"/>
    <s v="NA"/>
    <n v="50.859741367059797"/>
    <n v="41.908483728861697"/>
    <n v="34.588603097910998"/>
    <n v="127.356828193833"/>
  </r>
  <r>
    <s v="Mali"/>
    <s v="Mali"/>
    <s v="MLI"/>
    <s v="Africa"/>
    <x v="30"/>
    <x v="8"/>
    <n v="2022"/>
    <x v="19"/>
    <n v="1232.5999999999999"/>
    <n v="63.798000000000002"/>
    <n v="14.452"/>
    <n v="14.452"/>
    <n v="92.701999999999998"/>
    <s v="NA"/>
    <s v="NA"/>
    <s v="NA"/>
    <s v="NA"/>
    <s v="NA"/>
    <s v="NA"/>
    <n v="51.758883660554901"/>
    <n v="11.7248093460977"/>
    <n v="11.7248093460977"/>
    <n v="75.208502352750301"/>
  </r>
  <r>
    <s v="Mali"/>
    <s v="Mali"/>
    <s v="MLI"/>
    <s v="Africa"/>
    <x v="30"/>
    <x v="8"/>
    <n v="2022"/>
    <x v="457"/>
    <n v="3741.7"/>
    <n v="2.444"/>
    <n v="2.444"/>
    <n v="2.444"/>
    <n v="7.3319999999999999"/>
    <s v="NA"/>
    <s v="NA"/>
    <s v="NA"/>
    <s v="NA"/>
    <s v="NA"/>
    <s v="NA"/>
    <n v="0.65317903626693796"/>
    <n v="0.65317903626693796"/>
    <n v="0.65317903626693796"/>
    <n v="1.95953710880081"/>
  </r>
  <r>
    <s v="Mali"/>
    <s v="Mali"/>
    <s v="MLI"/>
    <s v="Africa"/>
    <x v="30"/>
    <x v="8"/>
    <n v="2022"/>
    <x v="13"/>
    <n v="1091.0999999999999"/>
    <n v="0.94799999999999995"/>
    <n v="1.978"/>
    <n v="0"/>
    <n v="2.9260000000000002"/>
    <s v="NA"/>
    <s v="NA"/>
    <s v="NA"/>
    <s v="NA"/>
    <s v="NA"/>
    <s v="NA"/>
    <n v="0.86884795160846895"/>
    <n v="1.81284941801851"/>
    <n v="0"/>
    <n v="2.6816973696269799"/>
  </r>
  <r>
    <s v="Mali"/>
    <s v="Mali"/>
    <s v="MLI"/>
    <s v="Africa"/>
    <x v="30"/>
    <x v="8"/>
    <n v="2022"/>
    <x v="48"/>
    <n v="767.9"/>
    <n v="36.82"/>
    <n v="16.300999999999998"/>
    <n v="1.391"/>
    <n v="54.512"/>
    <s v="NA"/>
    <s v="NA"/>
    <s v="NA"/>
    <s v="NA"/>
    <s v="NA"/>
    <s v="NA"/>
    <n v="47.948951686417502"/>
    <n v="21.228024482354499"/>
    <n v="1.8114337804401599"/>
    <n v="70.988409949212098"/>
  </r>
  <r>
    <s v="Mali"/>
    <s v="Mali"/>
    <s v="MLI"/>
    <s v="Africa"/>
    <x v="30"/>
    <x v="8"/>
    <n v="2022"/>
    <x v="24"/>
    <n v="4.8"/>
    <n v="1.1639999999999999"/>
    <n v="0.44500000000000001"/>
    <n v="0.67700000000000005"/>
    <n v="2.286"/>
    <s v="NA"/>
    <s v="NA"/>
    <s v="NA"/>
    <s v="NA"/>
    <s v="NA"/>
    <s v="NA"/>
    <n v="242.5"/>
    <n v="92.7083333333333"/>
    <n v="141.041666666667"/>
    <n v="476.25"/>
  </r>
  <r>
    <s v="Mali"/>
    <s v="Mali"/>
    <s v="MLI"/>
    <s v="Africa"/>
    <x v="30"/>
    <x v="8"/>
    <n v="2022"/>
    <x v="20"/>
    <n v="183.6"/>
    <n v="6.34"/>
    <n v="1.23"/>
    <n v="1.64"/>
    <n v="9.2100000000000009"/>
    <s v="NA"/>
    <s v="NA"/>
    <s v="NA"/>
    <s v="NA"/>
    <s v="NA"/>
    <s v="NA"/>
    <n v="34.531590413943398"/>
    <n v="6.6993464052287601"/>
    <n v="8.9324618736383403"/>
    <n v="50.163398692810503"/>
  </r>
  <r>
    <s v="Mali"/>
    <s v="Mali"/>
    <s v="MLI"/>
    <s v="Africa"/>
    <x v="30"/>
    <x v="8"/>
    <n v="2022"/>
    <x v="16"/>
    <n v="7"/>
    <n v="0.32400000000000001"/>
    <n v="0.13500000000000001"/>
    <n v="0"/>
    <n v="0.45900000000000002"/>
    <s v="NA"/>
    <s v="NA"/>
    <s v="NA"/>
    <s v="NA"/>
    <s v="NA"/>
    <s v="NA"/>
    <n v="46.285714285714299"/>
    <n v="19.285714285714299"/>
    <n v="0"/>
    <n v="65.571428571428598"/>
  </r>
  <r>
    <s v="Mexico"/>
    <s v="Mexico"/>
    <s v="MEX"/>
    <s v="Latin America"/>
    <x v="29"/>
    <x v="8"/>
    <n v="2022"/>
    <x v="455"/>
    <n v="240.58"/>
    <n v="13.982437096817099"/>
    <n v="8.9480142713273096"/>
    <n v="4.8848641103543402"/>
    <n v="27.8153154784987"/>
    <s v="NA"/>
    <s v="NA"/>
    <s v="NA"/>
    <s v="NA"/>
    <s v="NA"/>
    <s v="NA"/>
    <n v="58.119698631711302"/>
    <n v="37.193508485024999"/>
    <n v="20.304531176134098"/>
    <n v="115.61773829287"/>
  </r>
  <r>
    <s v="Mexico"/>
    <s v="Mexico"/>
    <s v="MEX"/>
    <s v="Latin America"/>
    <x v="29"/>
    <x v="8"/>
    <n v="2022"/>
    <x v="463"/>
    <n v="1514.3989999999999"/>
    <n v="169.52196217586399"/>
    <n v="114.19475554262"/>
    <n v="93.511115320017197"/>
    <n v="377.22783303850099"/>
    <s v="NA"/>
    <s v="NA"/>
    <s v="NA"/>
    <s v="NA"/>
    <s v="NA"/>
    <s v="NA"/>
    <n v="111.940091201767"/>
    <n v="75.405989797021803"/>
    <n v="61.748003874815801"/>
    <n v="249.094084873604"/>
  </r>
  <r>
    <s v="Mexico"/>
    <s v="Mexico"/>
    <s v="MEX"/>
    <s v="Latin America"/>
    <x v="29"/>
    <x v="8"/>
    <n v="2022"/>
    <x v="130"/>
    <n v="80279"/>
    <n v="0"/>
    <n v="0"/>
    <n v="0"/>
    <n v="0"/>
    <s v="NA"/>
    <s v="NA"/>
    <s v="NA"/>
    <s v="NA"/>
    <s v="NA"/>
    <s v="NA"/>
    <n v="0"/>
    <n v="0"/>
    <n v="0"/>
    <n v="0"/>
  </r>
  <r>
    <s v="Mexico"/>
    <s v="Mexico"/>
    <s v="MEX"/>
    <s v="Latin America"/>
    <x v="29"/>
    <x v="8"/>
    <n v="2022"/>
    <x v="19"/>
    <n v="7122.5619999999999"/>
    <n v="878.802173929898"/>
    <n v="184.38902890677599"/>
    <n v="23.906968524547899"/>
    <n v="1087.09817136122"/>
    <s v="NA"/>
    <s v="NA"/>
    <s v="NA"/>
    <s v="NA"/>
    <s v="NA"/>
    <s v="NA"/>
    <n v="123.382874579386"/>
    <n v="25.888020196493301"/>
    <n v="3.3565125195888599"/>
    <n v="152.627407295468"/>
  </r>
  <r>
    <s v="Mexico"/>
    <s v="Mexico"/>
    <s v="MEX"/>
    <s v="Latin America"/>
    <x v="29"/>
    <x v="8"/>
    <n v="2022"/>
    <x v="241"/>
    <n v="72.840999999999994"/>
    <n v="9.9340888559860403"/>
    <n v="8.4763829786851002"/>
    <n v="5.7842413052017898"/>
    <n v="24.194713139872899"/>
    <s v="NA"/>
    <s v="NA"/>
    <s v="NA"/>
    <s v="NA"/>
    <s v="NA"/>
    <s v="NA"/>
    <n v="136.38045683043899"/>
    <n v="116.36829503555801"/>
    <n v="79.409141900877103"/>
    <n v="332.15789376687502"/>
  </r>
  <r>
    <s v="Mexico"/>
    <s v="Mexico"/>
    <s v="MEX"/>
    <s v="Latin America"/>
    <x v="29"/>
    <x v="8"/>
    <n v="2022"/>
    <x v="457"/>
    <n v="1717.278"/>
    <n v="35.374168866954903"/>
    <n v="5.6593955271557803"/>
    <n v="0.41194060504930902"/>
    <n v="41.445504999160001"/>
    <s v="NA"/>
    <s v="NA"/>
    <s v="NA"/>
    <s v="NA"/>
    <s v="NA"/>
    <s v="NA"/>
    <n v="20.598976325880201"/>
    <n v="3.29556165463937"/>
    <n v="0.23987997578103801"/>
    <n v="24.134417956300599"/>
  </r>
  <r>
    <s v="Mexico"/>
    <s v="Mexico"/>
    <s v="MEX"/>
    <s v="Latin America"/>
    <x v="29"/>
    <x v="8"/>
    <n v="2022"/>
    <x v="465"/>
    <n v="383.62799999999999"/>
    <n v="7.1610891008138697"/>
    <n v="1.8330860930363899"/>
    <n v="0.25017775440290202"/>
    <n v="9.2443529482531606"/>
    <s v="NA"/>
    <s v="NA"/>
    <s v="NA"/>
    <s v="NA"/>
    <s v="NA"/>
    <s v="NA"/>
    <n v="18.66675295029"/>
    <n v="4.7782906697018701"/>
    <n v="0.65213632582319903"/>
    <n v="24.0971799458151"/>
  </r>
  <r>
    <s v="Mexico"/>
    <s v="Mexico"/>
    <s v="MEX"/>
    <s v="Latin America"/>
    <x v="29"/>
    <x v="8"/>
    <n v="2022"/>
    <x v="464"/>
    <n v="3373.22"/>
    <n v="125.842907321208"/>
    <n v="51.953236327024001"/>
    <n v="24.4866651194098"/>
    <n v="202.282808767642"/>
    <s v="NA"/>
    <s v="NA"/>
    <s v="NA"/>
    <s v="NA"/>
    <s v="NA"/>
    <s v="NA"/>
    <n v="37.3064630593937"/>
    <n v="15.4016744615009"/>
    <n v="7.2591367059989604"/>
    <n v="59.967274226893501"/>
  </r>
  <r>
    <s v="Mexico"/>
    <s v="Mexico"/>
    <s v="MEX"/>
    <s v="Latin America"/>
    <x v="29"/>
    <x v="8"/>
    <n v="2022"/>
    <x v="48"/>
    <n v="45.15"/>
    <n v="7.81816289857972"/>
    <n v="4.00256594512999"/>
    <n v="2.4581978648616598"/>
    <n v="14.278926708571399"/>
    <s v="NA"/>
    <s v="NA"/>
    <s v="NA"/>
    <s v="NA"/>
    <s v="NA"/>
    <s v="NA"/>
    <n v="173.159754121367"/>
    <n v="88.650408530010793"/>
    <n v="54.445135434366797"/>
    <n v="316.25529808574498"/>
  </r>
  <r>
    <s v="Mexico"/>
    <s v="Mexico"/>
    <s v="MEX"/>
    <s v="Latin America"/>
    <x v="29"/>
    <x v="8"/>
    <n v="2022"/>
    <x v="337"/>
    <n v="72.930999999999997"/>
    <n v="8.8710348320101904"/>
    <n v="4.8273472991055"/>
    <n v="5.3981733875423297"/>
    <n v="19.096555518658"/>
    <s v="NA"/>
    <s v="NA"/>
    <s v="NA"/>
    <s v="NA"/>
    <s v="NA"/>
    <s v="NA"/>
    <n v="121.635996106048"/>
    <n v="66.190608919465006"/>
    <n v="74.017542437952699"/>
    <n v="261.84414746346602"/>
  </r>
  <r>
    <s v="Mexico"/>
    <s v="Mexico"/>
    <s v="MEX"/>
    <s v="Latin America"/>
    <x v="29"/>
    <x v="8"/>
    <n v="2022"/>
    <x v="459"/>
    <n v="190.62799999999999"/>
    <n v="0"/>
    <n v="6.8954463543301303"/>
    <n v="2.8232508408939299"/>
    <n v="9.7186971952240597"/>
    <s v="NA"/>
    <s v="NA"/>
    <s v="NA"/>
    <s v="NA"/>
    <s v="NA"/>
    <s v="NA"/>
    <n v="0"/>
    <n v="36.172264065772801"/>
    <n v="14.810263134974599"/>
    <n v="50.982527200747299"/>
  </r>
  <r>
    <s v="Mexico"/>
    <s v="Mexico"/>
    <s v="MEX"/>
    <s v="Latin America"/>
    <x v="29"/>
    <x v="8"/>
    <n v="2022"/>
    <x v="33"/>
    <n v="786.15099999999995"/>
    <n v="98.494264721330197"/>
    <n v="46.498336392575901"/>
    <n v="78.973021734704005"/>
    <n v="223.96562284861"/>
    <s v="NA"/>
    <s v="NA"/>
    <s v="NA"/>
    <s v="NA"/>
    <s v="NA"/>
    <s v="NA"/>
    <n v="125.286700292094"/>
    <n v="59.146825982000799"/>
    <n v="100.455283698302"/>
    <n v="284.88880997239698"/>
  </r>
  <r>
    <s v="Mexico"/>
    <s v="Mexico"/>
    <s v="MEX"/>
    <s v="Latin America"/>
    <x v="29"/>
    <x v="8"/>
    <n v="2022"/>
    <x v="20"/>
    <n v="703.73400000000004"/>
    <n v="82.963996948051999"/>
    <n v="57.919128915322403"/>
    <n v="44.793553394082601"/>
    <n v="185.67667925745701"/>
    <s v="NA"/>
    <s v="NA"/>
    <s v="NA"/>
    <s v="NA"/>
    <s v="NA"/>
    <s v="NA"/>
    <n v="117.89113066592201"/>
    <n v="82.302587220913594"/>
    <n v="63.651256574334298"/>
    <n v="263.84497446117001"/>
  </r>
  <r>
    <s v="Mexico"/>
    <s v="Mexico"/>
    <s v="MEX"/>
    <s v="Latin America"/>
    <x v="29"/>
    <x v="8"/>
    <n v="2022"/>
    <x v="16"/>
    <n v="541.34500000000003"/>
    <n v="61.133713252487297"/>
    <n v="10.7032754469111"/>
    <n v="2.4178300389320699"/>
    <n v="74.254818738330499"/>
    <s v="NA"/>
    <s v="NA"/>
    <s v="NA"/>
    <s v="NA"/>
    <s v="NA"/>
    <s v="NA"/>
    <n v="112.929302482682"/>
    <n v="19.771634441827501"/>
    <n v="4.4663385436866898"/>
    <n v="137.16727546819601"/>
  </r>
  <r>
    <s v="Morocco"/>
    <s v="Morocco"/>
    <s v="MAR"/>
    <s v="Africa"/>
    <x v="31"/>
    <x v="8"/>
    <n v="2022"/>
    <x v="463"/>
    <n v="461.50099999999998"/>
    <n v="43.482826147260802"/>
    <n v="27.461673822522702"/>
    <n v="46.5333940255206"/>
    <n v="117.477893995304"/>
    <s v="NA"/>
    <s v="NA"/>
    <s v="NA"/>
    <s v="NA"/>
    <s v="NA"/>
    <s v="NA"/>
    <n v="94.220437544579099"/>
    <n v="59.505123114625299"/>
    <n v="100.830537800613"/>
    <n v="254.55609845981701"/>
  </r>
  <r>
    <s v="Morocco"/>
    <s v="Morocco"/>
    <s v="MAR"/>
    <s v="Africa"/>
    <x v="31"/>
    <x v="8"/>
    <n v="2022"/>
    <x v="19"/>
    <n v="63.292000000000002"/>
    <n v="4.6806108952033103"/>
    <n v="2.38532393306313"/>
    <n v="0.48069138028862002"/>
    <n v="7.5466262085550602"/>
    <s v="NA"/>
    <s v="NA"/>
    <s v="NA"/>
    <s v="NA"/>
    <s v="NA"/>
    <s v="NA"/>
    <n v="73.952646388221396"/>
    <n v="37.687605590961397"/>
    <n v="7.5948205190011402"/>
    <n v="119.235072498184"/>
  </r>
  <r>
    <s v="Morocco"/>
    <s v="Morocco"/>
    <s v="MAR"/>
    <s v="Africa"/>
    <x v="31"/>
    <x v="8"/>
    <n v="2022"/>
    <x v="457"/>
    <n v="1076.4880000000001"/>
    <n v="24.188803076182101"/>
    <n v="11.8971367081922"/>
    <n v="2.3458350018297902"/>
    <n v="38.431774786204102"/>
    <s v="NA"/>
    <s v="NA"/>
    <s v="NA"/>
    <s v="NA"/>
    <s v="NA"/>
    <s v="NA"/>
    <n v="22.470109352061598"/>
    <n v="11.0518061587237"/>
    <n v="2.1791557377599999"/>
    <n v="35.701071248545396"/>
  </r>
  <r>
    <s v="Morocco"/>
    <s v="Morocco"/>
    <s v="MAR"/>
    <s v="Africa"/>
    <x v="31"/>
    <x v="8"/>
    <n v="2022"/>
    <x v="465"/>
    <n v="1113.24"/>
    <n v="8.0393718874384099"/>
    <n v="6.5581570455888398"/>
    <n v="2.98797797679793"/>
    <n v="17.585506909825199"/>
    <s v="NA"/>
    <s v="NA"/>
    <s v="NA"/>
    <s v="NA"/>
    <s v="NA"/>
    <s v="NA"/>
    <n v="7.2215981167029701"/>
    <n v="5.8910540814099797"/>
    <n v="2.6840375631471498"/>
    <n v="15.796689761260099"/>
  </r>
  <r>
    <s v="Morocco"/>
    <s v="Morocco"/>
    <s v="MAR"/>
    <s v="Africa"/>
    <x v="31"/>
    <x v="8"/>
    <n v="2022"/>
    <x v="464"/>
    <n v="807.81700000000001"/>
    <n v="27.2650615865596"/>
    <n v="19.3129287158682"/>
    <n v="7.0651014024145802"/>
    <n v="53.643091704842398"/>
    <s v="NA"/>
    <s v="NA"/>
    <s v="NA"/>
    <s v="NA"/>
    <s v="NA"/>
    <s v="NA"/>
    <n v="33.751532322988503"/>
    <n v="23.907554205801802"/>
    <n v="8.7459181998083508"/>
    <n v="66.405004728598598"/>
  </r>
  <r>
    <s v="Morocco"/>
    <s v="Morocco"/>
    <s v="MAR"/>
    <s v="Africa"/>
    <x v="31"/>
    <x v="8"/>
    <n v="2022"/>
    <x v="48"/>
    <n v="7.9729999999999999"/>
    <n v="0.88710493985190697"/>
    <n v="0.30110075350216298"/>
    <n v="0.162911191626116"/>
    <n v="1.35111688498019"/>
    <s v="NA"/>
    <s v="NA"/>
    <s v="NA"/>
    <s v="NA"/>
    <s v="NA"/>
    <s v="NA"/>
    <n v="111.263632240299"/>
    <n v="37.765051235690798"/>
    <n v="20.432859855276099"/>
    <n v="169.461543331266"/>
  </r>
  <r>
    <s v="Morocco"/>
    <s v="Morocco"/>
    <s v="MAR"/>
    <s v="Africa"/>
    <x v="31"/>
    <x v="8"/>
    <n v="2022"/>
    <x v="337"/>
    <n v="62.942999999999998"/>
    <n v="5.80116636802118"/>
    <n v="4.2590969244332397"/>
    <n v="4.3739247266745496"/>
    <n v="14.434188019129"/>
    <s v="NA"/>
    <s v="NA"/>
    <s v="NA"/>
    <s v="NA"/>
    <s v="NA"/>
    <s v="NA"/>
    <n v="92.165393578653394"/>
    <n v="67.665934646159897"/>
    <n v="69.490248743697506"/>
    <n v="229.32157696851101"/>
  </r>
  <r>
    <s v="Morocco"/>
    <s v="Morocco"/>
    <s v="MAR"/>
    <s v="Africa"/>
    <x v="31"/>
    <x v="8"/>
    <n v="2022"/>
    <x v="20"/>
    <n v="142.94399999999999"/>
    <n v="19.4750073987727"/>
    <n v="13.6172852563327"/>
    <n v="13.2851946462198"/>
    <n v="46.377487301325203"/>
    <s v="NA"/>
    <s v="NA"/>
    <s v="NA"/>
    <s v="NA"/>
    <s v="NA"/>
    <s v="NA"/>
    <n v="136.24221652376201"/>
    <n v="95.263076843608005"/>
    <n v="92.939855091642897"/>
    <n v="324.44514845901301"/>
  </r>
  <r>
    <s v="Morocco"/>
    <s v="Morocco"/>
    <s v="MAR"/>
    <s v="Africa"/>
    <x v="31"/>
    <x v="8"/>
    <n v="2022"/>
    <x v="16"/>
    <n v="2505.9870000000001"/>
    <n v="77.680047700709906"/>
    <n v="46.307296840496903"/>
    <n v="12.764969648628"/>
    <n v="136.752314189835"/>
    <s v="NA"/>
    <s v="NA"/>
    <s v="NA"/>
    <s v="NA"/>
    <s v="NA"/>
    <s v="NA"/>
    <n v="30.997785583368898"/>
    <n v="18.4786660267978"/>
    <n v="5.0937892529482403"/>
    <n v="54.570240863114897"/>
  </r>
  <r>
    <s v="Myanmar"/>
    <s v="Myanmar"/>
    <s v="MMR"/>
    <s v="East Asia"/>
    <x v="30"/>
    <x v="8"/>
    <n v="2022"/>
    <x v="467"/>
    <n v="19.667000000000002"/>
    <n v="3.6611980000000002E-2"/>
    <n v="0.26862049999999998"/>
    <n v="0.23877380000000001"/>
    <n v="0.54400627999999995"/>
    <s v="NA"/>
    <s v="NA"/>
    <s v="NA"/>
    <s v="NA"/>
    <s v="NA"/>
    <s v="NA"/>
    <n v="1.86159454924493"/>
    <n v="13.658437992576401"/>
    <n v="12.1408349011034"/>
    <n v="27.660867442924701"/>
  </r>
  <r>
    <s v="Myanmar"/>
    <s v="Myanmar"/>
    <s v="MMR"/>
    <s v="East Asia"/>
    <x v="30"/>
    <x v="8"/>
    <n v="2022"/>
    <x v="455"/>
    <n v="224.62299999999999"/>
    <n v="2.7180200000000001"/>
    <n v="0.61359989999999998"/>
    <n v="0.81813309999999995"/>
    <n v="4.1497529999999996"/>
    <s v="NA"/>
    <s v="NA"/>
    <s v="NA"/>
    <s v="NA"/>
    <s v="NA"/>
    <s v="NA"/>
    <n v="12.100363720545101"/>
    <n v="2.7316877612711101"/>
    <n v="3.64224990317109"/>
    <n v="18.474301384987299"/>
  </r>
  <r>
    <s v="Myanmar"/>
    <s v="Myanmar"/>
    <s v="MMR"/>
    <s v="East Asia"/>
    <x v="30"/>
    <x v="8"/>
    <n v="2022"/>
    <x v="463"/>
    <n v="610.09799999999996"/>
    <n v="3.4072650000000002"/>
    <n v="1.111065"/>
    <n v="3.9998330000000002"/>
    <n v="8.5181629999999995"/>
    <s v="NA"/>
    <s v="NA"/>
    <s v="NA"/>
    <s v="NA"/>
    <s v="NA"/>
    <s v="NA"/>
    <n v="5.58478310041993"/>
    <n v="1.82112545853289"/>
    <n v="6.5560500116374696"/>
    <n v="13.9619585705903"/>
  </r>
  <r>
    <s v="Myanmar"/>
    <s v="Myanmar"/>
    <s v="MMR"/>
    <s v="East Asia"/>
    <x v="30"/>
    <x v="8"/>
    <n v="2022"/>
    <x v="19"/>
    <n v="347.21499999999997"/>
    <n v="4.8478009999999996"/>
    <n v="3.16161"/>
    <n v="5.0585750000000003"/>
    <n v="13.067985999999999"/>
    <s v="NA"/>
    <s v="NA"/>
    <s v="NA"/>
    <s v="NA"/>
    <s v="NA"/>
    <s v="NA"/>
    <n v="13.9619572887116"/>
    <n v="9.1056261970249004"/>
    <n v="14.5689990351799"/>
    <n v="37.636582520916399"/>
  </r>
  <r>
    <s v="Myanmar"/>
    <s v="Myanmar"/>
    <s v="MMR"/>
    <s v="East Asia"/>
    <x v="30"/>
    <x v="8"/>
    <n v="2022"/>
    <x v="466"/>
    <n v="504.673"/>
    <n v="4.6974819999999999"/>
    <n v="2.297682"/>
    <n v="3.0635750000000002"/>
    <n v="10.058738999999999"/>
    <s v="NA"/>
    <s v="NA"/>
    <s v="NA"/>
    <s v="NA"/>
    <s v="NA"/>
    <s v="NA"/>
    <n v="9.3079716965242802"/>
    <n v="4.5528134059083802"/>
    <n v="6.07041589306343"/>
    <n v="19.931200995496098"/>
  </r>
  <r>
    <s v="Myanmar"/>
    <s v="Myanmar"/>
    <s v="MMR"/>
    <s v="East Asia"/>
    <x v="30"/>
    <x v="8"/>
    <n v="2022"/>
    <x v="241"/>
    <n v="162.10400000000001"/>
    <n v="1.2070879999999999"/>
    <n v="1.180847"/>
    <n v="1.180847"/>
    <n v="3.5687820000000001"/>
    <s v="NA"/>
    <s v="NA"/>
    <s v="NA"/>
    <s v="NA"/>
    <s v="NA"/>
    <s v="NA"/>
    <n v="7.4463801016631299"/>
    <n v="7.2845025415782496"/>
    <n v="7.2845025415782496"/>
    <n v="22.0153851848196"/>
  </r>
  <r>
    <s v="Myanmar"/>
    <s v="Myanmar"/>
    <s v="MMR"/>
    <s v="East Asia"/>
    <x v="30"/>
    <x v="8"/>
    <n v="2022"/>
    <x v="457"/>
    <n v="9.6150000000000002"/>
    <n v="8.9496160000000005E-2"/>
    <n v="4.3775290000000001E-2"/>
    <n v="5.8367059999999998E-2"/>
    <n v="0.19163851000000001"/>
    <s v="NA"/>
    <s v="NA"/>
    <s v="NA"/>
    <s v="NA"/>
    <s v="NA"/>
    <s v="NA"/>
    <n v="9.3079729589183593"/>
    <n v="4.5528122724909004"/>
    <n v="6.0704170566822704"/>
    <n v="19.931202288091502"/>
  </r>
  <r>
    <s v="Myanmar"/>
    <s v="Myanmar"/>
    <s v="MMR"/>
    <s v="East Asia"/>
    <x v="30"/>
    <x v="8"/>
    <n v="2022"/>
    <x v="465"/>
    <n v="309.53399999999999"/>
    <n v="2.1320389999999998"/>
    <n v="1.24014"/>
    <n v="0.45096009999999997"/>
    <n v="3.8231391000000001"/>
    <s v="NA"/>
    <s v="NA"/>
    <s v="NA"/>
    <s v="NA"/>
    <s v="NA"/>
    <s v="NA"/>
    <n v="6.8878992291638399"/>
    <n v="4.0064742483862803"/>
    <n v="1.45690004975221"/>
    <n v="12.3512735273023"/>
  </r>
  <r>
    <s v="Myanmar"/>
    <s v="Myanmar"/>
    <s v="MMR"/>
    <s v="East Asia"/>
    <x v="30"/>
    <x v="8"/>
    <n v="2022"/>
    <x v="13"/>
    <n v="4441.085"/>
    <n v="9.9209990000000001"/>
    <n v="32.351080000000003"/>
    <n v="26.959240000000001"/>
    <n v="69.231318999999999"/>
    <s v="NA"/>
    <s v="NA"/>
    <s v="NA"/>
    <s v="NA"/>
    <s v="NA"/>
    <s v="NA"/>
    <n v="2.2339133342415201"/>
    <n v="7.2844991708107401"/>
    <n v="6.0704174768102801"/>
    <n v="15.588829981862499"/>
  </r>
  <r>
    <s v="Myanmar"/>
    <s v="Myanmar"/>
    <s v="MMR"/>
    <s v="East Asia"/>
    <x v="30"/>
    <x v="8"/>
    <n v="2022"/>
    <x v="31"/>
    <n v="2.2829999999999999"/>
    <n v="1.7000080000000001E-2"/>
    <n v="2.078814E-2"/>
    <n v="1.3858759999999999E-2"/>
    <n v="5.1646980000000002E-2"/>
    <s v="NA"/>
    <s v="NA"/>
    <s v="NA"/>
    <s v="NA"/>
    <s v="NA"/>
    <s v="NA"/>
    <n v="7.4463775733683804"/>
    <n v="9.1056241787122207"/>
    <n v="6.0704161191414796"/>
    <n v="22.622417871222101"/>
  </r>
  <r>
    <s v="Myanmar"/>
    <s v="Myanmar"/>
    <s v="MMR"/>
    <s v="East Asia"/>
    <x v="30"/>
    <x v="8"/>
    <n v="2022"/>
    <x v="464"/>
    <n v="27.7"/>
    <n v="0.38674629999999999"/>
    <n v="0.2522258"/>
    <n v="0.16815050000000001"/>
    <n v="0.80712260000000002"/>
    <s v="NA"/>
    <s v="NA"/>
    <s v="NA"/>
    <s v="NA"/>
    <s v="NA"/>
    <s v="NA"/>
    <n v="13.961960288808701"/>
    <n v="9.1056245487364595"/>
    <n v="6.0704151624548697"/>
    <n v="29.138000000000002"/>
  </r>
  <r>
    <s v="Myanmar"/>
    <s v="Myanmar"/>
    <s v="MMR"/>
    <s v="East Asia"/>
    <x v="30"/>
    <x v="8"/>
    <n v="2022"/>
    <x v="48"/>
    <n v="7259.2280000000001"/>
    <n v="135.13740000000001"/>
    <n v="66.099810000000005"/>
    <n v="88.133080000000007"/>
    <n v="289.37029000000001"/>
    <s v="NA"/>
    <s v="NA"/>
    <s v="NA"/>
    <s v="NA"/>
    <s v="NA"/>
    <s v="NA"/>
    <n v="18.6159464890757"/>
    <n v="9.1056252813660095"/>
    <n v="12.140833708488"/>
    <n v="39.862405478929702"/>
  </r>
  <r>
    <s v="Myanmar"/>
    <s v="Myanmar"/>
    <s v="MMR"/>
    <s v="East Asia"/>
    <x v="30"/>
    <x v="8"/>
    <n v="2022"/>
    <x v="337"/>
    <n v="32.725000000000001"/>
    <n v="0.60920680000000005"/>
    <n v="0.59596320000000003"/>
    <n v="0.39730880000000002"/>
    <n v="1.6024788000000001"/>
    <s v="NA"/>
    <s v="NA"/>
    <s v="NA"/>
    <s v="NA"/>
    <s v="NA"/>
    <s v="NA"/>
    <n v="18.6159449961803"/>
    <n v="18.2112513368984"/>
    <n v="12.140834224598899"/>
    <n v="48.968030557677601"/>
  </r>
  <r>
    <s v="Myanmar"/>
    <s v="Myanmar"/>
    <s v="MMR"/>
    <s v="East Asia"/>
    <x v="30"/>
    <x v="8"/>
    <n v="2022"/>
    <x v="459"/>
    <n v="139.85900000000001"/>
    <n v="1.301804"/>
    <n v="1.910255"/>
    <n v="3.39601"/>
    <n v="6.6080690000000004"/>
    <s v="NA"/>
    <s v="NA"/>
    <s v="NA"/>
    <s v="NA"/>
    <s v="NA"/>
    <s v="NA"/>
    <n v="9.3079744599918506"/>
    <n v="13.6584345662417"/>
    <n v="24.281669395605601"/>
    <n v="47.248078421839097"/>
  </r>
  <r>
    <s v="Myanmar"/>
    <s v="Myanmar"/>
    <s v="MMR"/>
    <s v="East Asia"/>
    <x v="30"/>
    <x v="8"/>
    <n v="2022"/>
    <x v="24"/>
    <n v="294.85500000000002"/>
    <n v="5.4890040000000004"/>
    <n v="4.0272589999999999"/>
    <n v="14.319140000000001"/>
    <n v="23.835402999999999"/>
    <s v="NA"/>
    <s v="NA"/>
    <s v="NA"/>
    <s v="NA"/>
    <s v="NA"/>
    <s v="NA"/>
    <n v="18.615943429821399"/>
    <n v="13.6584388936935"/>
    <n v="48.5633277373624"/>
    <n v="80.837710060877399"/>
  </r>
  <r>
    <s v="Myanmar"/>
    <s v="Myanmar"/>
    <s v="MMR"/>
    <s v="East Asia"/>
    <x v="30"/>
    <x v="8"/>
    <n v="2022"/>
    <x v="73"/>
    <n v="96.566000000000003"/>
    <n v="0.10786"/>
    <n v="0.63309150000000003"/>
    <n v="1.1723920000000001"/>
    <n v="1.9133435000000001"/>
    <s v="NA"/>
    <s v="NA"/>
    <s v="NA"/>
    <s v="NA"/>
    <s v="NA"/>
    <s v="NA"/>
    <n v="1.1169562786073799"/>
    <n v="6.5560497483586397"/>
    <n v="12.1408363192014"/>
    <n v="19.813842346167402"/>
  </r>
  <r>
    <s v="Myanmar"/>
    <s v="Myanmar"/>
    <s v="MMR"/>
    <s v="East Asia"/>
    <x v="30"/>
    <x v="8"/>
    <n v="2022"/>
    <x v="20"/>
    <n v="622.20399999999995"/>
    <n v="9.0142089999999993"/>
    <n v="3.89303"/>
    <n v="12.914859999999999"/>
    <n v="25.822099000000001"/>
    <s v="NA"/>
    <s v="NA"/>
    <s v="NA"/>
    <s v="NA"/>
    <s v="NA"/>
    <s v="NA"/>
    <n v="14.4875458852724"/>
    <n v="6.2568385931302304"/>
    <n v="20.7566328728198"/>
    <n v="41.501017351222401"/>
  </r>
  <r>
    <s v="Myanmar"/>
    <s v="Myanmar"/>
    <s v="MMR"/>
    <s v="East Asia"/>
    <x v="30"/>
    <x v="8"/>
    <n v="2022"/>
    <x v="16"/>
    <n v="65.474000000000004"/>
    <n v="0.91414530000000005"/>
    <n v="0.59618170000000004"/>
    <n v="0.39745449999999999"/>
    <n v="1.9077815"/>
    <s v="NA"/>
    <s v="NA"/>
    <s v="NA"/>
    <s v="NA"/>
    <s v="NA"/>
    <s v="NA"/>
    <n v="13.961958945535599"/>
    <n v="9.1056251336408298"/>
    <n v="6.0704172648685004"/>
    <n v="29.138001344045001"/>
  </r>
  <r>
    <s v="Netherlands"/>
    <s v="Netherlands"/>
    <s v="NLD"/>
    <s v="Western and Central Europe"/>
    <x v="29"/>
    <x v="8"/>
    <n v="2022"/>
    <x v="463"/>
    <n v="20"/>
    <n v="1.1599999999999999"/>
    <n v="0.48"/>
    <n v="1.3"/>
    <n v="2.94"/>
    <s v="NA"/>
    <s v="NA"/>
    <s v="NA"/>
    <s v="NA"/>
    <s v="NA"/>
    <s v="NA"/>
    <n v="58"/>
    <n v="24"/>
    <n v="65"/>
    <n v="147"/>
  </r>
  <r>
    <s v="Netherlands"/>
    <s v="Netherlands"/>
    <s v="NLD"/>
    <s v="Western and Central Europe"/>
    <x v="29"/>
    <x v="8"/>
    <n v="2022"/>
    <x v="130"/>
    <n v="975"/>
    <n v="140.4"/>
    <n v="0"/>
    <n v="2.8079999999999998"/>
    <n v="143.208"/>
    <s v="NA"/>
    <s v="NA"/>
    <s v="NA"/>
    <s v="NA"/>
    <s v="NA"/>
    <s v="NA"/>
    <n v="144"/>
    <n v="0"/>
    <n v="2.88"/>
    <n v="146.88"/>
  </r>
  <r>
    <s v="Netherlands"/>
    <s v="Netherlands"/>
    <s v="NLD"/>
    <s v="Western and Central Europe"/>
    <x v="29"/>
    <x v="8"/>
    <n v="2022"/>
    <x v="19"/>
    <n v="19"/>
    <n v="0.66500000000000004"/>
    <n v="0.114"/>
    <n v="0.19"/>
    <n v="0.96899999999999997"/>
    <s v="NA"/>
    <s v="NA"/>
    <s v="NA"/>
    <s v="NA"/>
    <s v="NA"/>
    <s v="NA"/>
    <n v="35"/>
    <n v="6"/>
    <n v="10"/>
    <n v="51"/>
  </r>
  <r>
    <s v="Netherlands"/>
    <s v="Netherlands"/>
    <s v="NLD"/>
    <s v="Western and Central Europe"/>
    <x v="29"/>
    <x v="8"/>
    <n v="2022"/>
    <x v="466"/>
    <n v="229"/>
    <n v="11.375"/>
    <n v="1.17"/>
    <n v="0.72199999999999998"/>
    <n v="13.266999999999999"/>
    <s v="NA"/>
    <s v="NA"/>
    <s v="NA"/>
    <s v="NA"/>
    <s v="NA"/>
    <s v="NA"/>
    <n v="49.672489082969399"/>
    <n v="5.1091703056768596"/>
    <n v="3.1528384279476001"/>
    <n v="57.934497816593897"/>
  </r>
  <r>
    <s v="Netherlands"/>
    <s v="Netherlands"/>
    <s v="NLD"/>
    <s v="Western and Central Europe"/>
    <x v="29"/>
    <x v="8"/>
    <n v="2022"/>
    <x v="457"/>
    <n v="39"/>
    <n v="2.1840000000000002"/>
    <n v="7.3999999999999996E-2"/>
    <n v="0.19500000000000001"/>
    <n v="2.4529999999999998"/>
    <s v="NA"/>
    <s v="NA"/>
    <s v="NA"/>
    <s v="NA"/>
    <s v="NA"/>
    <s v="NA"/>
    <n v="56"/>
    <n v="1.8974358974359"/>
    <n v="5"/>
    <n v="62.897435897435898"/>
  </r>
  <r>
    <s v="Netherlands"/>
    <s v="Netherlands"/>
    <s v="NLD"/>
    <s v="Western and Central Europe"/>
    <x v="29"/>
    <x v="8"/>
    <n v="2022"/>
    <x v="465"/>
    <n v="1"/>
    <n v="0.04"/>
    <n v="0.02"/>
    <n v="0.02"/>
    <n v="0.08"/>
    <s v="NA"/>
    <s v="NA"/>
    <s v="NA"/>
    <s v="NA"/>
    <s v="NA"/>
    <s v="NA"/>
    <n v="40"/>
    <n v="20"/>
    <n v="20"/>
    <n v="80"/>
  </r>
  <r>
    <s v="Netherlands"/>
    <s v="Netherlands"/>
    <s v="NLD"/>
    <s v="Western and Central Europe"/>
    <x v="29"/>
    <x v="8"/>
    <n v="2022"/>
    <x v="13"/>
    <n v="2"/>
    <n v="5.8000000000000003E-2"/>
    <n v="0.05"/>
    <n v="0.2"/>
    <n v="0.308"/>
    <s v="NA"/>
    <s v="NA"/>
    <s v="NA"/>
    <s v="NA"/>
    <s v="NA"/>
    <s v="NA"/>
    <n v="29"/>
    <n v="25"/>
    <n v="100"/>
    <n v="154"/>
  </r>
  <r>
    <s v="Netherlands"/>
    <s v="Netherlands"/>
    <s v="NLD"/>
    <s v="Western and Central Europe"/>
    <x v="29"/>
    <x v="8"/>
    <n v="2022"/>
    <x v="31"/>
    <n v="2"/>
    <n v="0.35"/>
    <n v="0.03"/>
    <n v="4.5999999999999999E-2"/>
    <n v="0.42599999999999999"/>
    <s v="NA"/>
    <s v="NA"/>
    <s v="NA"/>
    <s v="NA"/>
    <s v="NA"/>
    <s v="NA"/>
    <n v="175"/>
    <n v="15"/>
    <n v="23"/>
    <n v="213"/>
  </r>
  <r>
    <s v="Netherlands"/>
    <s v="Netherlands"/>
    <s v="NLD"/>
    <s v="Western and Central Europe"/>
    <x v="29"/>
    <x v="8"/>
    <n v="2022"/>
    <x v="464"/>
    <n v="8"/>
    <n v="0.15"/>
    <n v="4.2999999999999997E-2"/>
    <n v="0.217"/>
    <n v="0.41"/>
    <s v="NA"/>
    <s v="NA"/>
    <s v="NA"/>
    <s v="NA"/>
    <s v="NA"/>
    <s v="NA"/>
    <n v="18.75"/>
    <n v="5.375"/>
    <n v="27.125"/>
    <n v="51.25"/>
  </r>
  <r>
    <s v="Netherlands"/>
    <s v="Netherlands"/>
    <s v="NLD"/>
    <s v="Western and Central Europe"/>
    <x v="29"/>
    <x v="8"/>
    <n v="2022"/>
    <x v="337"/>
    <n v="158"/>
    <n v="22.91"/>
    <n v="7.9"/>
    <n v="23.7"/>
    <n v="54.51"/>
    <s v="NA"/>
    <s v="NA"/>
    <s v="NA"/>
    <s v="NA"/>
    <s v="NA"/>
    <s v="NA"/>
    <n v="145"/>
    <n v="50"/>
    <n v="150"/>
    <n v="345"/>
  </r>
  <r>
    <s v="Netherlands"/>
    <s v="Netherlands"/>
    <s v="NLD"/>
    <s v="Western and Central Europe"/>
    <x v="29"/>
    <x v="8"/>
    <n v="2022"/>
    <x v="33"/>
    <n v="71"/>
    <n v="9.23"/>
    <n v="1.7749999999999999"/>
    <n v="2.84"/>
    <n v="13.845000000000001"/>
    <s v="NA"/>
    <s v="NA"/>
    <s v="NA"/>
    <s v="NA"/>
    <s v="NA"/>
    <s v="NA"/>
    <n v="130"/>
    <n v="25"/>
    <n v="40"/>
    <n v="195"/>
  </r>
  <r>
    <s v="Netherlands"/>
    <s v="Netherlands"/>
    <s v="NLD"/>
    <s v="Western and Central Europe"/>
    <x v="29"/>
    <x v="8"/>
    <n v="2022"/>
    <x v="20"/>
    <n v="38"/>
    <n v="5.7"/>
    <n v="1.33"/>
    <n v="3.23"/>
    <n v="10.26"/>
    <s v="NA"/>
    <s v="NA"/>
    <s v="NA"/>
    <s v="NA"/>
    <s v="NA"/>
    <s v="NA"/>
    <n v="150"/>
    <n v="35"/>
    <n v="85"/>
    <n v="270"/>
  </r>
  <r>
    <s v="Netherlands"/>
    <s v="Netherlands"/>
    <s v="NLD"/>
    <s v="Western and Central Europe"/>
    <x v="29"/>
    <x v="8"/>
    <n v="2022"/>
    <x v="16"/>
    <n v="128"/>
    <n v="20.352"/>
    <n v="0.25600000000000001"/>
    <n v="0.64"/>
    <n v="21.248000000000001"/>
    <s v="NA"/>
    <s v="NA"/>
    <s v="NA"/>
    <s v="NA"/>
    <s v="NA"/>
    <s v="NA"/>
    <n v="159"/>
    <n v="2"/>
    <n v="5"/>
    <n v="166"/>
  </r>
  <r>
    <s v="New Zealand"/>
    <s v="New Zealand"/>
    <s v="NZL"/>
    <s v="Oceania"/>
    <x v="30"/>
    <x v="8"/>
    <n v="2022"/>
    <x v="463"/>
    <n v="71.608000000000004"/>
    <n v="2.97"/>
    <n v="3.4990000000000001"/>
    <n v="4.26"/>
    <n v="10.728999999999999"/>
    <s v="NA"/>
    <s v="NA"/>
    <s v="NA"/>
    <s v="NA"/>
    <s v="NA"/>
    <s v="NA"/>
    <n v="41.475812758350997"/>
    <n v="48.863255502178497"/>
    <n v="59.490559713998401"/>
    <n v="149.82962797452799"/>
  </r>
  <r>
    <s v="New Zealand"/>
    <s v="New Zealand"/>
    <s v="NZL"/>
    <s v="Oceania"/>
    <x v="30"/>
    <x v="8"/>
    <n v="2022"/>
    <x v="130"/>
    <n v="9517.9310000000005"/>
    <n v="316.154"/>
    <n v="267.35700000000003"/>
    <n v="106.32"/>
    <n v="689.83100000000002"/>
    <s v="NA"/>
    <s v="NA"/>
    <s v="NA"/>
    <s v="NA"/>
    <s v="NA"/>
    <s v="NA"/>
    <n v="33.216672825217998"/>
    <n v="28.089823302984701"/>
    <n v="11.1704949321444"/>
    <n v="72.476991060347004"/>
  </r>
  <r>
    <s v="New Zealand"/>
    <s v="New Zealand"/>
    <s v="NZL"/>
    <s v="Oceania"/>
    <x v="30"/>
    <x v="8"/>
    <n v="2022"/>
    <x v="457"/>
    <n v="147.41499999999999"/>
    <n v="32.603999999999999"/>
    <n v="17.567"/>
    <n v="10.002000000000001"/>
    <n v="60.173000000000002"/>
    <s v="NA"/>
    <s v="NA"/>
    <s v="NA"/>
    <s v="NA"/>
    <s v="NA"/>
    <s v="NA"/>
    <n v="221.17152257232999"/>
    <n v="119.16697758030099"/>
    <n v="67.849269070311706"/>
    <n v="408.18776922294199"/>
  </r>
  <r>
    <s v="New Zealand"/>
    <s v="New Zealand"/>
    <s v="NZL"/>
    <s v="Oceania"/>
    <x v="30"/>
    <x v="8"/>
    <n v="2022"/>
    <x v="464"/>
    <n v="1873.5160000000001"/>
    <n v="2.4540000000000002"/>
    <n v="2.6360000000000001"/>
    <n v="1.07"/>
    <n v="6.16"/>
    <s v="NA"/>
    <s v="NA"/>
    <s v="NA"/>
    <s v="NA"/>
    <s v="NA"/>
    <s v="NA"/>
    <n v="1.30983669208056"/>
    <n v="1.4069802446309501"/>
    <n v="0.57111868807098498"/>
    <n v="3.2879356247824898"/>
  </r>
  <r>
    <s v="New Zealand"/>
    <s v="New Zealand"/>
    <s v="NZL"/>
    <s v="Oceania"/>
    <x v="30"/>
    <x v="8"/>
    <n v="2022"/>
    <x v="20"/>
    <n v="45.201000000000001"/>
    <n v="5.9989999999999997"/>
    <n v="4.6360000000000001"/>
    <n v="4.625"/>
    <n v="15.26"/>
    <s v="NA"/>
    <s v="NA"/>
    <s v="NA"/>
    <s v="NA"/>
    <s v="NA"/>
    <s v="NA"/>
    <n v="132.71830269241801"/>
    <n v="102.564102564103"/>
    <n v="102.320745116258"/>
    <n v="337.603150372779"/>
  </r>
  <r>
    <s v="Nigeria"/>
    <s v="Nigeria"/>
    <s v="NGA"/>
    <s v="Africa"/>
    <x v="30"/>
    <x v="8"/>
    <n v="2022"/>
    <x v="455"/>
    <n v="556"/>
    <n v="7.9420000000000002"/>
    <n v="1.8220000000000001"/>
    <n v="1.8220000000000001"/>
    <n v="11.586"/>
    <s v="NA"/>
    <s v="NA"/>
    <s v="NA"/>
    <s v="NA"/>
    <s v="NA"/>
    <s v="NA"/>
    <n v="14.2841726618705"/>
    <n v="3.2769784172661902"/>
    <n v="3.2769784172661902"/>
    <n v="20.8381294964029"/>
  </r>
  <r>
    <s v="Nigeria"/>
    <s v="Nigeria"/>
    <s v="NGA"/>
    <s v="Africa"/>
    <x v="30"/>
    <x v="8"/>
    <n v="2022"/>
    <x v="19"/>
    <n v="5961"/>
    <n v="54.731000000000002"/>
    <n v="12.691000000000001"/>
    <n v="12.691000000000001"/>
    <n v="80.113"/>
    <s v="NA"/>
    <s v="NA"/>
    <s v="NA"/>
    <s v="NA"/>
    <s v="NA"/>
    <s v="NA"/>
    <n v="9.1815131689313905"/>
    <n v="2.1290052004697202"/>
    <n v="2.1290052004697202"/>
    <n v="13.439523569870801"/>
  </r>
  <r>
    <s v="Nigeria"/>
    <s v="Nigeria"/>
    <s v="NGA"/>
    <s v="Africa"/>
    <x v="30"/>
    <x v="8"/>
    <n v="2022"/>
    <x v="457"/>
    <n v="7466"/>
    <n v="107.249"/>
    <n v="24.718"/>
    <n v="24.718"/>
    <n v="156.685"/>
    <s v="NA"/>
    <s v="NA"/>
    <s v="NA"/>
    <s v="NA"/>
    <s v="NA"/>
    <s v="NA"/>
    <n v="14.364987945352301"/>
    <n v="3.3107420305384401"/>
    <n v="3.3107420305384401"/>
    <n v="20.9864720064291"/>
  </r>
  <r>
    <s v="Nigeria"/>
    <s v="Nigeria"/>
    <s v="NGA"/>
    <s v="Africa"/>
    <x v="30"/>
    <x v="8"/>
    <n v="2022"/>
    <x v="464"/>
    <n v="24420.575000000001"/>
    <n v="78.903999999999996"/>
    <n v="19.914000000000001"/>
    <n v="18.321000000000002"/>
    <n v="117.139"/>
    <s v="NA"/>
    <s v="NA"/>
    <s v="NA"/>
    <s v="NA"/>
    <s v="NA"/>
    <s v="NA"/>
    <n v="3.2310459520302"/>
    <n v="0.81545991443690402"/>
    <n v="0.75022803517116199"/>
    <n v="4.7967339016382704"/>
  </r>
  <r>
    <s v="Nigeria"/>
    <s v="Nigeria"/>
    <s v="NGA"/>
    <s v="Africa"/>
    <x v="30"/>
    <x v="8"/>
    <n v="2022"/>
    <x v="48"/>
    <n v="3899"/>
    <n v="32.673999999999999"/>
    <n v="7.5629999999999997"/>
    <n v="7.5629999999999997"/>
    <n v="47.8"/>
    <s v="NA"/>
    <s v="NA"/>
    <s v="NA"/>
    <s v="NA"/>
    <s v="NA"/>
    <s v="NA"/>
    <n v="8.3800974608874093"/>
    <n v="1.9397281354193401"/>
    <n v="1.9397281354193401"/>
    <n v="12.259553731726101"/>
  </r>
  <r>
    <s v="Nigeria"/>
    <s v="Nigeria"/>
    <s v="NGA"/>
    <s v="Africa"/>
    <x v="30"/>
    <x v="8"/>
    <n v="2022"/>
    <x v="337"/>
    <n v="16441"/>
    <n v="57.433"/>
    <n v="15.241"/>
    <n v="14.016999999999999"/>
    <n v="86.691000000000003"/>
    <s v="NA"/>
    <s v="NA"/>
    <s v="NA"/>
    <s v="NA"/>
    <s v="NA"/>
    <s v="NA"/>
    <n v="3.49327899762788"/>
    <n v="0.92701173894531996"/>
    <n v="0.852563712669546"/>
    <n v="5.2728544492427503"/>
  </r>
  <r>
    <s v="Nigeria"/>
    <s v="Nigeria"/>
    <s v="NGA"/>
    <s v="Africa"/>
    <x v="30"/>
    <x v="8"/>
    <n v="2022"/>
    <x v="459"/>
    <n v="1120"/>
    <n v="13.018000000000001"/>
    <n v="3.3879999999999999"/>
    <n v="3.0209999999999999"/>
    <n v="19.427"/>
    <s v="NA"/>
    <s v="NA"/>
    <s v="NA"/>
    <s v="NA"/>
    <s v="NA"/>
    <s v="NA"/>
    <n v="11.623214285714299"/>
    <n v="3.0249999999999999"/>
    <n v="2.69732142857143"/>
    <n v="17.345535714285699"/>
  </r>
  <r>
    <s v="Norway"/>
    <s v="Norway"/>
    <s v="NOR"/>
    <s v="Western and Central Europe"/>
    <x v="30"/>
    <x v="8"/>
    <n v="2022"/>
    <x v="130"/>
    <n v="643"/>
    <n v="66.912000000000006"/>
    <n v="9.1419999999999995"/>
    <n v="27.425999999999998"/>
    <n v="103.48"/>
    <s v="NA"/>
    <s v="NA"/>
    <s v="NA"/>
    <s v="NA"/>
    <s v="NA"/>
    <s v="NA"/>
    <n v="104.062208398134"/>
    <n v="14.217729393468099"/>
    <n v="42.653188180404399"/>
    <n v="160.933125972006"/>
  </r>
  <r>
    <s v="Norway"/>
    <s v="Norway"/>
    <s v="NOR"/>
    <s v="Western and Central Europe"/>
    <x v="30"/>
    <x v="8"/>
    <n v="2022"/>
    <x v="457"/>
    <n v="210"/>
    <n v="21"/>
    <n v="6.601"/>
    <n v="6.93"/>
    <n v="34.530999999999999"/>
    <s v="NA"/>
    <s v="NA"/>
    <s v="NA"/>
    <s v="NA"/>
    <s v="NA"/>
    <s v="NA"/>
    <n v="100"/>
    <n v="31.433333333333302"/>
    <n v="33"/>
    <n v="164.433333333333"/>
  </r>
  <r>
    <s v="Norway"/>
    <s v="Norway"/>
    <s v="NOR"/>
    <s v="Western and Central Europe"/>
    <x v="30"/>
    <x v="8"/>
    <n v="2022"/>
    <x v="31"/>
    <n v="2"/>
    <n v="0.2"/>
    <n v="4.5999999999999999E-2"/>
    <n v="7.5999999999999998E-2"/>
    <n v="0.32200000000000001"/>
    <s v="NA"/>
    <s v="NA"/>
    <s v="NA"/>
    <s v="NA"/>
    <s v="NA"/>
    <s v="NA"/>
    <n v="100"/>
    <n v="23"/>
    <n v="38"/>
    <n v="161"/>
  </r>
  <r>
    <s v="Norway"/>
    <s v="Norway"/>
    <s v="NOR"/>
    <s v="Western and Central Europe"/>
    <x v="30"/>
    <x v="8"/>
    <n v="2022"/>
    <x v="464"/>
    <n v="31"/>
    <n v="2.04"/>
    <n v="0"/>
    <n v="0"/>
    <n v="2.04"/>
    <s v="NA"/>
    <s v="NA"/>
    <s v="NA"/>
    <s v="NA"/>
    <s v="NA"/>
    <s v="NA"/>
    <n v="65.806451612903203"/>
    <n v="0"/>
    <n v="0"/>
    <n v="65.806451612903203"/>
  </r>
  <r>
    <s v="Norway"/>
    <s v="Norway"/>
    <s v="NOR"/>
    <s v="Western and Central Europe"/>
    <x v="30"/>
    <x v="8"/>
    <n v="2022"/>
    <x v="337"/>
    <n v="12"/>
    <n v="1.2"/>
    <n v="0.876"/>
    <n v="1.536"/>
    <n v="3.6120000000000001"/>
    <s v="NA"/>
    <s v="NA"/>
    <s v="NA"/>
    <s v="NA"/>
    <s v="NA"/>
    <s v="NA"/>
    <n v="100"/>
    <n v="73"/>
    <n v="128"/>
    <n v="301"/>
  </r>
  <r>
    <s v="Norway"/>
    <s v="Norway"/>
    <s v="NOR"/>
    <s v="Western and Central Europe"/>
    <x v="30"/>
    <x v="8"/>
    <n v="2022"/>
    <x v="20"/>
    <n v="8"/>
    <n v="0.96"/>
    <n v="0.56000000000000005"/>
    <n v="1.1599999999999999"/>
    <n v="2.68"/>
    <s v="NA"/>
    <s v="NA"/>
    <s v="NA"/>
    <s v="NA"/>
    <s v="NA"/>
    <s v="NA"/>
    <n v="120"/>
    <n v="70"/>
    <n v="145"/>
    <n v="335"/>
  </r>
  <r>
    <s v="Norway"/>
    <s v="Norway"/>
    <s v="NOR"/>
    <s v="Western and Central Europe"/>
    <x v="30"/>
    <x v="8"/>
    <n v="2022"/>
    <x v="16"/>
    <n v="74"/>
    <n v="8.8800000000000008"/>
    <n v="2.516"/>
    <n v="2.59"/>
    <n v="13.986000000000001"/>
    <s v="NA"/>
    <s v="NA"/>
    <s v="NA"/>
    <s v="NA"/>
    <s v="NA"/>
    <s v="NA"/>
    <n v="120"/>
    <n v="34"/>
    <n v="35"/>
    <n v="189"/>
  </r>
  <r>
    <s v="Pakistan"/>
    <s v="Pakistan"/>
    <s v="PAK"/>
    <s v="South Asia"/>
    <x v="29"/>
    <x v="8"/>
    <n v="2022"/>
    <x v="455"/>
    <n v="2373"/>
    <n v="470.59"/>
    <n v="72.3"/>
    <n v="1.45"/>
    <n v="544.34"/>
    <s v="NA"/>
    <s v="NA"/>
    <s v="NA"/>
    <s v="NA"/>
    <s v="NA"/>
    <s v="NA"/>
    <n v="198.310155920775"/>
    <n v="30.4677623261694"/>
    <n v="0.61104087652760197"/>
    <n v="229.38895912347201"/>
  </r>
  <r>
    <s v="Pakistan"/>
    <s v="Pakistan"/>
    <s v="PAK"/>
    <s v="South Asia"/>
    <x v="29"/>
    <x v="8"/>
    <n v="2022"/>
    <x v="463"/>
    <n v="1446.6279999999999"/>
    <n v="160.505"/>
    <n v="82.2"/>
    <n v="14"/>
    <n v="256.70499999999998"/>
    <s v="NA"/>
    <s v="NA"/>
    <s v="NA"/>
    <s v="NA"/>
    <s v="NA"/>
    <s v="NA"/>
    <n v="110.95112219589301"/>
    <n v="56.8217952369234"/>
    <n v="9.6776780208871909"/>
    <n v="177.45059545370299"/>
  </r>
  <r>
    <s v="Pakistan"/>
    <s v="Pakistan"/>
    <s v="PAK"/>
    <s v="South Asia"/>
    <x v="29"/>
    <x v="8"/>
    <n v="2022"/>
    <x v="19"/>
    <n v="893.1"/>
    <n v="198.48"/>
    <n v="50"/>
    <n v="2.2599999999999998"/>
    <n v="250.74"/>
    <s v="NA"/>
    <s v="NA"/>
    <s v="NA"/>
    <s v="NA"/>
    <s v="NA"/>
    <s v="NA"/>
    <n v="222.23715149479301"/>
    <n v="55.984772141977402"/>
    <n v="2.5305117008173799"/>
    <n v="280.752435337588"/>
  </r>
  <r>
    <s v="Pakistan"/>
    <s v="Pakistan"/>
    <s v="PAK"/>
    <s v="South Asia"/>
    <x v="29"/>
    <x v="8"/>
    <n v="2022"/>
    <x v="466"/>
    <n v="480.9"/>
    <n v="86.6"/>
    <n v="16"/>
    <n v="0.53"/>
    <n v="103.13"/>
    <s v="NA"/>
    <s v="NA"/>
    <s v="NA"/>
    <s v="NA"/>
    <s v="NA"/>
    <s v="NA"/>
    <n v="180.07901850696601"/>
    <n v="33.270950301517999"/>
    <n v="1.1021002287377799"/>
    <n v="214.452069037222"/>
  </r>
  <r>
    <s v="Pakistan"/>
    <s v="Pakistan"/>
    <s v="PAK"/>
    <s v="South Asia"/>
    <x v="29"/>
    <x v="8"/>
    <n v="2022"/>
    <x v="457"/>
    <n v="802"/>
    <n v="96.15"/>
    <n v="21"/>
    <n v="0.5"/>
    <n v="117.65"/>
    <s v="NA"/>
    <s v="NA"/>
    <s v="NA"/>
    <s v="NA"/>
    <s v="NA"/>
    <s v="NA"/>
    <n v="119.887780548628"/>
    <n v="26.184538653366602"/>
    <n v="0.62344139650872799"/>
    <n v="146.69576059850399"/>
  </r>
  <r>
    <s v="Pakistan"/>
    <s v="Pakistan"/>
    <s v="PAK"/>
    <s v="South Asia"/>
    <x v="29"/>
    <x v="8"/>
    <n v="2022"/>
    <x v="465"/>
    <n v="316.51799999999997"/>
    <n v="22.48"/>
    <n v="11"/>
    <n v="0.35"/>
    <n v="33.83"/>
    <s v="NA"/>
    <s v="NA"/>
    <s v="NA"/>
    <s v="NA"/>
    <s v="NA"/>
    <s v="NA"/>
    <n v="71.022817027783603"/>
    <n v="34.753157798292698"/>
    <n v="1.1057822935820401"/>
    <n v="106.881757119658"/>
  </r>
  <r>
    <s v="Pakistan"/>
    <s v="Pakistan"/>
    <s v="PAK"/>
    <s v="South Asia"/>
    <x v="29"/>
    <x v="8"/>
    <n v="2022"/>
    <x v="13"/>
    <n v="1329"/>
    <n v="84.766999999999996"/>
    <n v="28.1"/>
    <n v="0.7"/>
    <n v="113.56699999999999"/>
    <s v="NA"/>
    <s v="NA"/>
    <s v="NA"/>
    <s v="NA"/>
    <s v="NA"/>
    <s v="NA"/>
    <n v="63.782543265613199"/>
    <n v="21.143717080511699"/>
    <n v="0.52671181339352902"/>
    <n v="85.452972159518396"/>
  </r>
  <r>
    <s v="Pakistan"/>
    <s v="Pakistan"/>
    <s v="PAK"/>
    <s v="South Asia"/>
    <x v="29"/>
    <x v="8"/>
    <n v="2022"/>
    <x v="31"/>
    <n v="223.482"/>
    <n v="15.57"/>
    <n v="6.05"/>
    <n v="0.25"/>
    <n v="21.87"/>
    <s v="NA"/>
    <s v="NA"/>
    <s v="NA"/>
    <s v="NA"/>
    <s v="NA"/>
    <s v="NA"/>
    <n v="69.670040540177695"/>
    <n v="27.071531487994601"/>
    <n v="1.1186583259501901"/>
    <n v="97.860230354122507"/>
  </r>
  <r>
    <s v="Pakistan"/>
    <s v="Pakistan"/>
    <s v="PAK"/>
    <s v="South Asia"/>
    <x v="29"/>
    <x v="8"/>
    <n v="2022"/>
    <x v="464"/>
    <n v="1584"/>
    <n v="138.19999999999999"/>
    <n v="18.8"/>
    <n v="0.86"/>
    <n v="157.86000000000001"/>
    <s v="NA"/>
    <s v="NA"/>
    <s v="NA"/>
    <s v="NA"/>
    <s v="NA"/>
    <s v="NA"/>
    <n v="87.247474747474797"/>
    <n v="11.8686868686869"/>
    <n v="0.54292929292929304"/>
    <n v="99.659090909090907"/>
  </r>
  <r>
    <s v="Pakistan"/>
    <s v="Pakistan"/>
    <s v="PAK"/>
    <s v="South Asia"/>
    <x v="29"/>
    <x v="8"/>
    <n v="2022"/>
    <x v="48"/>
    <n v="2810"/>
    <n v="338.75"/>
    <n v="98.15"/>
    <n v="1.4"/>
    <n v="438.3"/>
    <s v="NA"/>
    <s v="NA"/>
    <s v="NA"/>
    <s v="NA"/>
    <s v="NA"/>
    <s v="NA"/>
    <n v="120.55160142348799"/>
    <n v="34.928825622775797"/>
    <n v="0.49822064056939502"/>
    <n v="155.978647686833"/>
  </r>
  <r>
    <s v="Pakistan"/>
    <s v="Pakistan"/>
    <s v="PAK"/>
    <s v="South Asia"/>
    <x v="29"/>
    <x v="8"/>
    <n v="2022"/>
    <x v="337"/>
    <n v="195.53700000000001"/>
    <n v="49.82"/>
    <n v="25.9"/>
    <n v="11.5"/>
    <n v="87.22"/>
    <s v="NA"/>
    <s v="NA"/>
    <s v="NA"/>
    <s v="NA"/>
    <s v="NA"/>
    <s v="NA"/>
    <n v="254.78553930969599"/>
    <n v="132.45575006264801"/>
    <n v="58.8123986764653"/>
    <n v="446.05368804880902"/>
  </r>
  <r>
    <s v="Pakistan"/>
    <s v="Pakistan"/>
    <s v="PAK"/>
    <s v="South Asia"/>
    <x v="29"/>
    <x v="8"/>
    <n v="2022"/>
    <x v="459"/>
    <n v="0.3"/>
    <n v="1.4999999999999999E-2"/>
    <n v="1.4999999999999999E-2"/>
    <n v="2E-3"/>
    <n v="3.2000000000000001E-2"/>
    <s v="NA"/>
    <s v="NA"/>
    <s v="NA"/>
    <s v="NA"/>
    <s v="NA"/>
    <s v="NA"/>
    <n v="50"/>
    <n v="50"/>
    <n v="6.6666666666666696"/>
    <n v="106.666666666667"/>
  </r>
  <r>
    <s v="Pakistan"/>
    <s v="Pakistan"/>
    <s v="PAK"/>
    <s v="South Asia"/>
    <x v="29"/>
    <x v="8"/>
    <n v="2022"/>
    <x v="33"/>
    <n v="5"/>
    <n v="0.9"/>
    <n v="0.56999999999999995"/>
    <n v="0.1"/>
    <n v="1.57"/>
    <s v="NA"/>
    <s v="NA"/>
    <s v="NA"/>
    <s v="NA"/>
    <s v="NA"/>
    <s v="NA"/>
    <n v="180"/>
    <n v="114"/>
    <n v="20"/>
    <n v="314"/>
  </r>
  <r>
    <s v="Pakistan"/>
    <s v="Pakistan"/>
    <s v="PAK"/>
    <s v="South Asia"/>
    <x v="29"/>
    <x v="8"/>
    <n v="2022"/>
    <x v="24"/>
    <n v="1102"/>
    <n v="262.73"/>
    <n v="78"/>
    <n v="11"/>
    <n v="351.73"/>
    <s v="NA"/>
    <s v="NA"/>
    <s v="NA"/>
    <s v="NA"/>
    <s v="NA"/>
    <s v="NA"/>
    <n v="238.41197822141601"/>
    <n v="70.780399274047198"/>
    <n v="9.9818511796733205"/>
    <n v="319.17422867513602"/>
  </r>
  <r>
    <s v="Pakistan"/>
    <s v="Pakistan"/>
    <s v="PAK"/>
    <s v="South Asia"/>
    <x v="29"/>
    <x v="8"/>
    <n v="2022"/>
    <x v="20"/>
    <n v="677.69399999999996"/>
    <n v="87.328000000000003"/>
    <n v="38.5"/>
    <n v="4.5"/>
    <n v="130.328"/>
    <s v="NA"/>
    <s v="NA"/>
    <s v="NA"/>
    <s v="NA"/>
    <s v="NA"/>
    <s v="NA"/>
    <n v="128.86051816896699"/>
    <n v="56.810300814231802"/>
    <n v="6.64016503023488"/>
    <n v="192.31098401343399"/>
  </r>
  <r>
    <s v="Pakistan"/>
    <s v="Pakistan"/>
    <s v="PAK"/>
    <s v="South Asia"/>
    <x v="29"/>
    <x v="8"/>
    <n v="2022"/>
    <x v="16"/>
    <n v="8678"/>
    <n v="1338.6"/>
    <n v="605"/>
    <n v="5"/>
    <n v="1948.6"/>
    <s v="NA"/>
    <s v="NA"/>
    <s v="NA"/>
    <s v="NA"/>
    <s v="NA"/>
    <s v="NA"/>
    <n v="154.25213182760999"/>
    <n v="69.716524544826001"/>
    <n v="0.57616962433740504"/>
    <n v="224.544825996773"/>
  </r>
  <r>
    <s v="Paraguay"/>
    <s v="Paraguay"/>
    <s v="PRY"/>
    <s v="Latin America"/>
    <x v="29"/>
    <x v="8"/>
    <n v="2022"/>
    <x v="455"/>
    <n v="12"/>
    <n v="0.3"/>
    <n v="0.36"/>
    <n v="0.36"/>
    <n v="1.02"/>
    <s v="NA"/>
    <s v="NA"/>
    <s v="NA"/>
    <s v="NA"/>
    <s v="NA"/>
    <s v="NA"/>
    <n v="25"/>
    <n v="30"/>
    <n v="30"/>
    <n v="85"/>
  </r>
  <r>
    <s v="Paraguay"/>
    <s v="Paraguay"/>
    <s v="PRY"/>
    <s v="Latin America"/>
    <x v="29"/>
    <x v="8"/>
    <n v="2022"/>
    <x v="463"/>
    <n v="68.465000000000003"/>
    <n v="1.711625"/>
    <n v="1.3693"/>
    <n v="2.0539499999999999"/>
    <n v="5.1348750000000001"/>
    <s v="NA"/>
    <s v="NA"/>
    <s v="NA"/>
    <s v="NA"/>
    <s v="NA"/>
    <s v="NA"/>
    <n v="25"/>
    <n v="20"/>
    <n v="30"/>
    <n v="75"/>
  </r>
  <r>
    <s v="Paraguay"/>
    <s v="Paraguay"/>
    <s v="PRY"/>
    <s v="Latin America"/>
    <x v="29"/>
    <x v="8"/>
    <n v="2022"/>
    <x v="130"/>
    <n v="672.71799999999996"/>
    <n v="15.6914"/>
    <n v="13.454359999999999"/>
    <n v="20.181539999999998"/>
    <n v="49.327300000000001"/>
    <s v="NA"/>
    <s v="NA"/>
    <s v="NA"/>
    <s v="NA"/>
    <s v="NA"/>
    <s v="NA"/>
    <n v="23.3253755659875"/>
    <n v="20"/>
    <n v="30"/>
    <n v="73.3253755659875"/>
  </r>
  <r>
    <s v="Paraguay"/>
    <s v="Paraguay"/>
    <s v="PRY"/>
    <s v="Latin America"/>
    <x v="29"/>
    <x v="8"/>
    <n v="2022"/>
    <x v="19"/>
    <n v="925.94799999999998"/>
    <n v="32.408180000000002"/>
    <n v="37.03792"/>
    <n v="13.88922"/>
    <n v="83.335319999999996"/>
    <s v="NA"/>
    <s v="NA"/>
    <s v="NA"/>
    <s v="NA"/>
    <s v="NA"/>
    <s v="NA"/>
    <n v="35"/>
    <n v="40"/>
    <n v="15"/>
    <n v="90"/>
  </r>
  <r>
    <s v="Paraguay"/>
    <s v="Paraguay"/>
    <s v="PRY"/>
    <s v="Latin America"/>
    <x v="29"/>
    <x v="8"/>
    <n v="2022"/>
    <x v="466"/>
    <n v="120.53"/>
    <n v="3.0132500000000002"/>
    <n v="3.6158999999999999"/>
    <n v="0"/>
    <n v="6.6291500000000001"/>
    <s v="NA"/>
    <s v="NA"/>
    <s v="NA"/>
    <s v="NA"/>
    <s v="NA"/>
    <s v="NA"/>
    <n v="25"/>
    <n v="30"/>
    <n v="0"/>
    <n v="55"/>
  </r>
  <r>
    <s v="Paraguay"/>
    <s v="Paraguay"/>
    <s v="PRY"/>
    <s v="Latin America"/>
    <x v="29"/>
    <x v="8"/>
    <n v="2022"/>
    <x v="457"/>
    <n v="135"/>
    <n v="2.7"/>
    <n v="4.05"/>
    <n v="0"/>
    <n v="6.75"/>
    <s v="NA"/>
    <s v="NA"/>
    <s v="NA"/>
    <s v="NA"/>
    <s v="NA"/>
    <s v="NA"/>
    <n v="20"/>
    <n v="30"/>
    <n v="0"/>
    <n v="50"/>
  </r>
  <r>
    <s v="Paraguay"/>
    <s v="Paraguay"/>
    <s v="PRY"/>
    <s v="Latin America"/>
    <x v="29"/>
    <x v="8"/>
    <n v="2022"/>
    <x v="465"/>
    <n v="155.98615458828201"/>
    <n v="0.779930772941408"/>
    <n v="3.1197230917656298"/>
    <n v="4.6795846376484498"/>
    <n v="8.5792385023554907"/>
    <s v="NA"/>
    <s v="NA"/>
    <s v="NA"/>
    <s v="NA"/>
    <s v="NA"/>
    <s v="NA"/>
    <n v="4.9999999999999902"/>
    <n v="19.999999999999901"/>
    <n v="29.999999999999901"/>
    <n v="54.999999999999901"/>
  </r>
  <r>
    <s v="Paraguay"/>
    <s v="Paraguay"/>
    <s v="PRY"/>
    <s v="Latin America"/>
    <x v="29"/>
    <x v="8"/>
    <n v="2022"/>
    <x v="31"/>
    <n v="42"/>
    <n v="0.84"/>
    <n v="1.26"/>
    <n v="1.26"/>
    <n v="3.36"/>
    <s v="NA"/>
    <s v="NA"/>
    <s v="NA"/>
    <s v="NA"/>
    <s v="NA"/>
    <s v="NA"/>
    <n v="20"/>
    <n v="30"/>
    <n v="30"/>
    <n v="80"/>
  </r>
  <r>
    <s v="Paraguay"/>
    <s v="Paraguay"/>
    <s v="PRY"/>
    <s v="Latin America"/>
    <x v="29"/>
    <x v="8"/>
    <n v="2022"/>
    <x v="48"/>
    <n v="185"/>
    <n v="7.4"/>
    <n v="9.25"/>
    <n v="1.85"/>
    <n v="18.5"/>
    <s v="NA"/>
    <s v="NA"/>
    <s v="NA"/>
    <s v="NA"/>
    <s v="NA"/>
    <s v="NA"/>
    <n v="40"/>
    <n v="50"/>
    <n v="10"/>
    <n v="100"/>
  </r>
  <r>
    <s v="Paraguay"/>
    <s v="Paraguay"/>
    <s v="PRY"/>
    <s v="Latin America"/>
    <x v="29"/>
    <x v="8"/>
    <n v="2022"/>
    <x v="337"/>
    <n v="12.45"/>
    <n v="0.31125000000000003"/>
    <n v="0.249"/>
    <n v="0.3735"/>
    <n v="0.93374999999999997"/>
    <s v="NA"/>
    <s v="NA"/>
    <s v="NA"/>
    <s v="NA"/>
    <s v="NA"/>
    <s v="NA"/>
    <n v="25"/>
    <n v="20"/>
    <n v="30"/>
    <n v="75"/>
  </r>
  <r>
    <s v="Paraguay"/>
    <s v="Paraguay"/>
    <s v="PRY"/>
    <s v="Latin America"/>
    <x v="29"/>
    <x v="8"/>
    <n v="2022"/>
    <x v="459"/>
    <n v="3544.2449999999999"/>
    <n v="7.0884900000000002"/>
    <n v="141.7698"/>
    <n v="106.32735"/>
    <n v="255.18564000000001"/>
    <s v="NA"/>
    <s v="NA"/>
    <s v="NA"/>
    <s v="NA"/>
    <s v="NA"/>
    <s v="NA"/>
    <n v="2"/>
    <n v="40"/>
    <n v="30"/>
    <n v="72"/>
  </r>
  <r>
    <s v="Paraguay"/>
    <s v="Paraguay"/>
    <s v="PRY"/>
    <s v="Latin America"/>
    <x v="29"/>
    <x v="8"/>
    <n v="2022"/>
    <x v="24"/>
    <n v="163"/>
    <n v="8.15"/>
    <n v="3.26"/>
    <n v="4.8899999999999997"/>
    <n v="16.3"/>
    <s v="NA"/>
    <s v="NA"/>
    <s v="NA"/>
    <s v="NA"/>
    <s v="NA"/>
    <s v="NA"/>
    <n v="50"/>
    <n v="20"/>
    <n v="30"/>
    <n v="100"/>
  </r>
  <r>
    <s v="Paraguay"/>
    <s v="Paraguay"/>
    <s v="PRY"/>
    <s v="Latin America"/>
    <x v="29"/>
    <x v="8"/>
    <n v="2022"/>
    <x v="20"/>
    <n v="18"/>
    <n v="0.45"/>
    <n v="0.36"/>
    <n v="0.54"/>
    <n v="1.35"/>
    <s v="NA"/>
    <s v="NA"/>
    <s v="NA"/>
    <s v="NA"/>
    <s v="NA"/>
    <s v="NA"/>
    <n v="25"/>
    <n v="20"/>
    <n v="30"/>
    <n v="75"/>
  </r>
  <r>
    <s v="Paraguay"/>
    <s v="Paraguay"/>
    <s v="PRY"/>
    <s v="Latin America"/>
    <x v="29"/>
    <x v="8"/>
    <n v="2022"/>
    <x v="16"/>
    <n v="485"/>
    <n v="9.6999999999999993"/>
    <n v="24.25"/>
    <n v="4.8499999999999996"/>
    <n v="38.799999999999997"/>
    <s v="NA"/>
    <s v="NA"/>
    <s v="NA"/>
    <s v="NA"/>
    <s v="NA"/>
    <s v="NA"/>
    <n v="20"/>
    <n v="50"/>
    <n v="10"/>
    <n v="80"/>
  </r>
  <r>
    <s v="Peru"/>
    <s v="Peru"/>
    <s v="PER"/>
    <s v="Latin America"/>
    <x v="29"/>
    <x v="8"/>
    <n v="2022"/>
    <x v="467"/>
    <n v="225.5"/>
    <n v="12.284124029349099"/>
    <n v="8.3495456816695608"/>
    <n v="6.5526598094276496"/>
    <n v="27.1863295204463"/>
    <s v="NA"/>
    <s v="NA"/>
    <s v="NA"/>
    <s v="NA"/>
    <s v="NA"/>
    <s v="NA"/>
    <n v="54.475051127933902"/>
    <n v="37.0268101182686"/>
    <n v="29.0583583566636"/>
    <n v="120.560219602866"/>
  </r>
  <r>
    <s v="Peru"/>
    <s v="Peru"/>
    <s v="PER"/>
    <s v="Latin America"/>
    <x v="29"/>
    <x v="8"/>
    <n v="2022"/>
    <x v="455"/>
    <n v="10"/>
    <n v="1.0895010225586801"/>
    <n v="0.46283512647835701"/>
    <n v="0.29058358356663599"/>
    <n v="1.8429197326036699"/>
    <s v="NA"/>
    <s v="NA"/>
    <s v="NA"/>
    <s v="NA"/>
    <s v="NA"/>
    <s v="NA"/>
    <n v="108.950102255868"/>
    <n v="46.2835126478357"/>
    <n v="29.0583583566636"/>
    <n v="184.291973260367"/>
  </r>
  <r>
    <s v="Peru"/>
    <s v="Peru"/>
    <s v="PER"/>
    <s v="Latin America"/>
    <x v="29"/>
    <x v="8"/>
    <n v="2022"/>
    <x v="463"/>
    <n v="180.5"/>
    <n v="24.581866821480201"/>
    <n v="12.5312610494015"/>
    <n v="13.112584208444501"/>
    <n v="50.2257120793262"/>
    <s v="NA"/>
    <s v="NA"/>
    <s v="NA"/>
    <s v="NA"/>
    <s v="NA"/>
    <s v="NA"/>
    <n v="136.187627819835"/>
    <n v="69.425268971753496"/>
    <n v="72.645895891659293"/>
    <n v="278.25879268324798"/>
  </r>
  <r>
    <s v="Peru"/>
    <s v="Peru"/>
    <s v="PER"/>
    <s v="Latin America"/>
    <x v="29"/>
    <x v="8"/>
    <n v="2022"/>
    <x v="19"/>
    <n v="276.59500000000003"/>
    <n v="37.668816916827303"/>
    <n v="15.362145816993699"/>
    <n v="9.6448759555936601"/>
    <n v="62.675838689414697"/>
    <s v="NA"/>
    <s v="NA"/>
    <s v="NA"/>
    <s v="NA"/>
    <s v="NA"/>
    <s v="NA"/>
    <n v="136.187627819835"/>
    <n v="55.5402151774027"/>
    <n v="34.8700300279964"/>
    <n v="226.59787302523401"/>
  </r>
  <r>
    <s v="Peru"/>
    <s v="Peru"/>
    <s v="PER"/>
    <s v="Latin America"/>
    <x v="29"/>
    <x v="8"/>
    <n v="2022"/>
    <x v="241"/>
    <n v="73.566999999999993"/>
    <n v="10.018915215821799"/>
    <n v="3.4049391749633302"/>
    <n v="3.2066043738370098"/>
    <n v="16.630458764622102"/>
    <s v="NA"/>
    <s v="NA"/>
    <s v="NA"/>
    <s v="NA"/>
    <s v="NA"/>
    <s v="NA"/>
    <n v="136.187627819835"/>
    <n v="46.2835126478357"/>
    <n v="43.587537534995398"/>
    <n v="226.058678002666"/>
  </r>
  <r>
    <s v="Peru"/>
    <s v="Peru"/>
    <s v="PER"/>
    <s v="Latin America"/>
    <x v="29"/>
    <x v="8"/>
    <n v="2022"/>
    <x v="457"/>
    <n v="888.41499999999996"/>
    <n v="24.1982262739117"/>
    <n v="8.2237933778053893"/>
    <n v="7.7447644318305997"/>
    <n v="40.166784083547697"/>
    <s v="NA"/>
    <s v="NA"/>
    <s v="NA"/>
    <s v="NA"/>
    <s v="NA"/>
    <s v="NA"/>
    <n v="27.237525563967001"/>
    <n v="9.2567025295671392"/>
    <n v="8.7175075069990893"/>
    <n v="45.211735600533203"/>
  </r>
  <r>
    <s v="Peru"/>
    <s v="Peru"/>
    <s v="PER"/>
    <s v="Latin America"/>
    <x v="29"/>
    <x v="8"/>
    <n v="2022"/>
    <x v="464"/>
    <n v="120"/>
    <n v="9.8055092030281195"/>
    <n v="5.5540215177402796"/>
    <n v="3.4870030027996402"/>
    <n v="18.846533723568001"/>
    <s v="NA"/>
    <s v="NA"/>
    <s v="NA"/>
    <s v="NA"/>
    <s v="NA"/>
    <s v="NA"/>
    <n v="81.712576691901006"/>
    <n v="46.2835126478357"/>
    <n v="29.0583583566637"/>
    <n v="157.05444769639999"/>
  </r>
  <r>
    <s v="Peru"/>
    <s v="Peru"/>
    <s v="PER"/>
    <s v="Latin America"/>
    <x v="29"/>
    <x v="8"/>
    <n v="2022"/>
    <x v="48"/>
    <n v="414.1"/>
    <n v="56.395296680193702"/>
    <n v="28.749003881203102"/>
    <n v="12.033066195494399"/>
    <n v="97.177366756891203"/>
    <s v="NA"/>
    <s v="NA"/>
    <s v="NA"/>
    <s v="NA"/>
    <s v="NA"/>
    <s v="NA"/>
    <n v="136.187627819835"/>
    <n v="69.425268971753397"/>
    <n v="29.0583583566636"/>
    <n v="234.67125514825199"/>
  </r>
  <r>
    <s v="Peru"/>
    <s v="Peru"/>
    <s v="PER"/>
    <s v="Latin America"/>
    <x v="29"/>
    <x v="8"/>
    <n v="2022"/>
    <x v="337"/>
    <n v="479.49799999999999"/>
    <n v="52.241356131484203"/>
    <n v="26.631422097134301"/>
    <n v="27.866849430607001"/>
    <n v="106.739627659226"/>
    <s v="NA"/>
    <s v="NA"/>
    <s v="NA"/>
    <s v="NA"/>
    <s v="NA"/>
    <s v="NA"/>
    <n v="108.950102255868"/>
    <n v="55.5402151774028"/>
    <n v="58.1167167133273"/>
    <n v="222.60703414659801"/>
  </r>
  <r>
    <s v="Peru"/>
    <s v="Peru"/>
    <s v="PER"/>
    <s v="Latin America"/>
    <x v="29"/>
    <x v="8"/>
    <n v="2022"/>
    <x v="24"/>
    <n v="90.355999999999995"/>
    <n v="12.305369299289"/>
    <n v="0"/>
    <n v="0"/>
    <n v="12.305369299289"/>
    <s v="NA"/>
    <s v="NA"/>
    <s v="NA"/>
    <s v="NA"/>
    <s v="NA"/>
    <s v="NA"/>
    <n v="136.187627819835"/>
    <n v="0"/>
    <n v="0"/>
    <n v="136.187627819835"/>
  </r>
  <r>
    <s v="Peru"/>
    <s v="Peru"/>
    <s v="PER"/>
    <s v="Latin America"/>
    <x v="29"/>
    <x v="8"/>
    <n v="2022"/>
    <x v="20"/>
    <n v="120"/>
    <n v="19.6110184060562"/>
    <n v="8.3310322766104203"/>
    <n v="10.4610090083989"/>
    <n v="38.403059691065501"/>
    <s v="NA"/>
    <s v="NA"/>
    <s v="NA"/>
    <s v="NA"/>
    <s v="NA"/>
    <s v="NA"/>
    <n v="163.42515338380201"/>
    <n v="69.425268971753496"/>
    <n v="87.175075069990797"/>
    <n v="320.02549742554601"/>
  </r>
  <r>
    <s v="Philippines"/>
    <s v="Philippines"/>
    <s v="PHL"/>
    <s v="East Asia"/>
    <x v="29"/>
    <x v="8"/>
    <n v="2022"/>
    <x v="467"/>
    <n v="113.35187999999999"/>
    <n v="1.1846808436473399"/>
    <n v="0.43413101467832199"/>
    <n v="0.96394103564735301"/>
    <n v="2.58275289397301"/>
    <s v="NA"/>
    <s v="NA"/>
    <s v="NA"/>
    <s v="NA"/>
    <s v="NA"/>
    <s v="NA"/>
    <n v="10.451355933817201"/>
    <n v="3.8299410179903699"/>
    <n v="8.5039704294922398"/>
    <n v="22.785267381299899"/>
  </r>
  <r>
    <s v="Philippines"/>
    <s v="Philippines"/>
    <s v="PHL"/>
    <s v="East Asia"/>
    <x v="29"/>
    <x v="8"/>
    <n v="2022"/>
    <x v="463"/>
    <n v="817.23500999999999"/>
    <n v="30.8571032656269"/>
    <n v="31.334185062258801"/>
    <n v="23.961979540769601"/>
    <n v="86.153267868655306"/>
    <s v="NA"/>
    <s v="NA"/>
    <s v="NA"/>
    <s v="NA"/>
    <s v="NA"/>
    <s v="NA"/>
    <n v="37.757931180196103"/>
    <n v="38.341706704732097"/>
    <n v="29.320794199418401"/>
    <n v="105.420432084347"/>
  </r>
  <r>
    <s v="Philippines"/>
    <s v="Philippines"/>
    <s v="PHL"/>
    <s v="East Asia"/>
    <x v="29"/>
    <x v="8"/>
    <n v="2022"/>
    <x v="19"/>
    <n v="2511.4362700000001"/>
    <n v="106.5181843819"/>
    <n v="28.1598440729427"/>
    <n v="22.963055220715098"/>
    <n v="157.64108367555801"/>
    <s v="NA"/>
    <s v="NA"/>
    <s v="NA"/>
    <s v="NA"/>
    <s v="NA"/>
    <s v="NA"/>
    <n v="42.413253983108198"/>
    <n v="11.212645293580399"/>
    <n v="9.1433955521853996"/>
    <n v="62.769294828874102"/>
  </r>
  <r>
    <s v="Philippines"/>
    <s v="Philippines"/>
    <s v="PHL"/>
    <s v="East Asia"/>
    <x v="29"/>
    <x v="8"/>
    <n v="2022"/>
    <x v="241"/>
    <n v="62.671390000000002"/>
    <n v="3.7150981495169701"/>
    <n v="0.88553750807186404"/>
    <n v="3.3951515080718599"/>
    <n v="7.9957871656606896"/>
    <s v="NA"/>
    <s v="NA"/>
    <s v="NA"/>
    <s v="NA"/>
    <s v="NA"/>
    <s v="NA"/>
    <n v="59.279013111357003"/>
    <n v="14.1298526819313"/>
    <n v="54.173866385792003"/>
    <n v="127.58273217908"/>
  </r>
  <r>
    <s v="Philippines"/>
    <s v="Philippines"/>
    <s v="PHL"/>
    <s v="East Asia"/>
    <x v="29"/>
    <x v="8"/>
    <n v="2022"/>
    <x v="465"/>
    <n v="3628.13438"/>
    <n v="7.7543976000968602"/>
    <n v="1.31465425E-2"/>
    <n v="0.76444479249999997"/>
    <n v="8.5319889350968605"/>
    <s v="NA"/>
    <s v="NA"/>
    <s v="NA"/>
    <s v="NA"/>
    <s v="NA"/>
    <s v="NA"/>
    <n v="2.1372961384348899"/>
    <n v="3.6234993313560798E-3"/>
    <n v="0.210699139677401"/>
    <n v="2.3516187774436501"/>
  </r>
  <r>
    <s v="Philippines"/>
    <s v="Philippines"/>
    <s v="PHL"/>
    <s v="East Asia"/>
    <x v="29"/>
    <x v="8"/>
    <n v="2022"/>
    <x v="464"/>
    <n v="27.133109999999999"/>
    <n v="0.45892100000000002"/>
    <n v="0.221246"/>
    <n v="0.60733099999999995"/>
    <n v="1.287498"/>
    <s v="NA"/>
    <s v="NA"/>
    <s v="NA"/>
    <s v="NA"/>
    <s v="NA"/>
    <s v="NA"/>
    <n v="16.913689584422901"/>
    <n v="8.1540966000580095"/>
    <n v="22.383390624959699"/>
    <n v="47.451176809440597"/>
  </r>
  <r>
    <s v="Philippines"/>
    <s v="Philippines"/>
    <s v="PHL"/>
    <s v="East Asia"/>
    <x v="29"/>
    <x v="8"/>
    <n v="2022"/>
    <x v="48"/>
    <n v="4800.4060900000004"/>
    <n v="384.03248719999999"/>
    <n v="96.008121799999998"/>
    <n v="72.006091350000005"/>
    <n v="552.04670035000004"/>
    <s v="NA"/>
    <s v="NA"/>
    <s v="NA"/>
    <s v="NA"/>
    <s v="NA"/>
    <s v="NA"/>
    <n v="80"/>
    <n v="20"/>
    <n v="15"/>
    <n v="115"/>
  </r>
  <r>
    <s v="Philippines"/>
    <s v="Philippines"/>
    <s v="PHL"/>
    <s v="East Asia"/>
    <x v="29"/>
    <x v="8"/>
    <n v="2022"/>
    <x v="337"/>
    <n v="299.39632999999998"/>
    <n v="2.5"/>
    <n v="1"/>
    <n v="0.70299999999999996"/>
    <n v="4.2030000000000003"/>
    <s v="NA"/>
    <s v="NA"/>
    <s v="NA"/>
    <s v="NA"/>
    <s v="NA"/>
    <s v="NA"/>
    <n v="8.3501357548370692"/>
    <n v="3.3400543019348299"/>
    <n v="2.3480581742601898"/>
    <n v="14.0382482310321"/>
  </r>
  <r>
    <s v="Philippines"/>
    <s v="Philippines"/>
    <s v="PHL"/>
    <s v="East Asia"/>
    <x v="29"/>
    <x v="8"/>
    <n v="2022"/>
    <x v="24"/>
    <n v="437.50616000000002"/>
    <n v="72.682885992775098"/>
    <n v="22.822716061767501"/>
    <n v="22.357014533381601"/>
    <n v="117.86261658792399"/>
    <s v="NA"/>
    <s v="NA"/>
    <s v="NA"/>
    <s v="NA"/>
    <s v="NA"/>
    <s v="NA"/>
    <n v="166.12997173062701"/>
    <n v="52.165473651313803"/>
    <n v="51.101028002398003"/>
    <n v="269.396473384339"/>
  </r>
  <r>
    <s v="Philippines"/>
    <s v="Philippines"/>
    <s v="PHL"/>
    <s v="East Asia"/>
    <x v="29"/>
    <x v="8"/>
    <n v="2022"/>
    <x v="20"/>
    <n v="250.13767000000001"/>
    <n v="12.350718402131299"/>
    <n v="4.3092815592403104"/>
    <n v="5.6522385523204504"/>
    <n v="22.312238513692101"/>
    <s v="NA"/>
    <s v="NA"/>
    <s v="NA"/>
    <s v="NA"/>
    <s v="NA"/>
    <s v="NA"/>
    <n v="49.3756834071865"/>
    <n v="17.227639320540199"/>
    <n v="22.596510762735001"/>
    <n v="89.1998334904617"/>
  </r>
  <r>
    <s v="Poland"/>
    <s v="Poland"/>
    <s v="POL"/>
    <s v="Western and Central Europe"/>
    <x v="29"/>
    <x v="8"/>
    <n v="2022"/>
    <x v="463"/>
    <n v="352.56700000000001"/>
    <n v="31.731030000000001"/>
    <n v="6.3462059999999996"/>
    <n v="15.160380999999999"/>
    <n v="53.237617"/>
    <s v="NA"/>
    <s v="NA"/>
    <s v="NA"/>
    <s v="NA"/>
    <s v="NA"/>
    <s v="NA"/>
    <n v="90"/>
    <n v="18"/>
    <n v="43"/>
    <n v="151"/>
  </r>
  <r>
    <s v="Poland"/>
    <s v="Poland"/>
    <s v="POL"/>
    <s v="Western and Central Europe"/>
    <x v="29"/>
    <x v="8"/>
    <n v="2022"/>
    <x v="130"/>
    <n v="3149.8739999999998"/>
    <n v="282.52178492725898"/>
    <n v="44.732615946815997"/>
    <n v="96.528276516813506"/>
    <n v="423.78267739088898"/>
    <s v="NA"/>
    <s v="NA"/>
    <s v="NA"/>
    <s v="NA"/>
    <s v="NA"/>
    <s v="NA"/>
    <n v="89.693043254193398"/>
    <n v="14.2013985152473"/>
    <n v="30.645123111849401"/>
    <n v="134.53956488129"/>
  </r>
  <r>
    <s v="Poland"/>
    <s v="Poland"/>
    <s v="POL"/>
    <s v="Western and Central Europe"/>
    <x v="29"/>
    <x v="8"/>
    <n v="2022"/>
    <x v="19"/>
    <n v="645.4"/>
    <n v="95.519199999999998"/>
    <n v="27.1068"/>
    <n v="56.795200000000001"/>
    <n v="179.4212"/>
    <s v="NA"/>
    <s v="NA"/>
    <s v="NA"/>
    <s v="NA"/>
    <s v="NA"/>
    <s v="NA"/>
    <n v="148"/>
    <n v="42"/>
    <n v="88"/>
    <n v="278"/>
  </r>
  <r>
    <s v="Poland"/>
    <s v="Poland"/>
    <s v="POL"/>
    <s v="Western and Central Europe"/>
    <x v="29"/>
    <x v="8"/>
    <n v="2022"/>
    <x v="466"/>
    <n v="613.58299999999997"/>
    <n v="77.601040999999995"/>
    <n v="30.67915"/>
    <n v="42.866810000000001"/>
    <n v="151.14700099999999"/>
    <s v="NA"/>
    <s v="NA"/>
    <s v="NA"/>
    <s v="NA"/>
    <s v="NA"/>
    <s v="NA"/>
    <n v="126.471954079562"/>
    <n v="50"/>
    <n v="69.863099205812404"/>
    <n v="246.33505328537501"/>
  </r>
  <r>
    <s v="Poland"/>
    <s v="Poland"/>
    <s v="POL"/>
    <s v="Western and Central Europe"/>
    <x v="29"/>
    <x v="8"/>
    <n v="2022"/>
    <x v="457"/>
    <n v="4743.6750000000002"/>
    <n v="233.820874"/>
    <n v="71.678691999999998"/>
    <n v="122.99095699999999"/>
    <n v="428.490523"/>
    <s v="NA"/>
    <s v="NA"/>
    <s v="NA"/>
    <s v="NA"/>
    <s v="NA"/>
    <s v="NA"/>
    <n v="49.2910821251456"/>
    <n v="15.110371600078"/>
    <n v="25.927357375874202"/>
    <n v="90.328811101097799"/>
  </r>
  <r>
    <s v="Poland"/>
    <s v="Poland"/>
    <s v="POL"/>
    <s v="Western and Central Europe"/>
    <x v="29"/>
    <x v="8"/>
    <n v="2022"/>
    <x v="465"/>
    <n v="45"/>
    <n v="1.35"/>
    <n v="0.9"/>
    <n v="1.575"/>
    <n v="3.8250000000000002"/>
    <s v="NA"/>
    <s v="NA"/>
    <s v="NA"/>
    <s v="NA"/>
    <s v="NA"/>
    <s v="NA"/>
    <n v="30"/>
    <n v="20"/>
    <n v="35"/>
    <n v="85"/>
  </r>
  <r>
    <s v="Poland"/>
    <s v="Poland"/>
    <s v="POL"/>
    <s v="Western and Central Europe"/>
    <x v="29"/>
    <x v="8"/>
    <n v="2022"/>
    <x v="13"/>
    <n v="250.78"/>
    <n v="4.2632599999999998"/>
    <n v="6.2694999999999999"/>
    <n v="10.78354"/>
    <n v="21.316299999999998"/>
    <s v="NA"/>
    <s v="NA"/>
    <s v="NA"/>
    <s v="NA"/>
    <s v="NA"/>
    <s v="NA"/>
    <n v="17"/>
    <n v="25"/>
    <n v="43"/>
    <n v="85"/>
  </r>
  <r>
    <s v="Poland"/>
    <s v="Poland"/>
    <s v="POL"/>
    <s v="Western and Central Europe"/>
    <x v="29"/>
    <x v="8"/>
    <n v="2022"/>
    <x v="31"/>
    <n v="845.10900000000004"/>
    <n v="122.54080500000001"/>
    <n v="36.339686999999998"/>
    <n v="48.171213000000002"/>
    <n v="207.051705"/>
    <s v="NA"/>
    <s v="NA"/>
    <s v="NA"/>
    <s v="NA"/>
    <s v="NA"/>
    <s v="NA"/>
    <n v="145"/>
    <n v="43"/>
    <n v="57"/>
    <n v="245"/>
  </r>
  <r>
    <s v="Poland"/>
    <s v="Poland"/>
    <s v="POL"/>
    <s v="Western and Central Europe"/>
    <x v="29"/>
    <x v="8"/>
    <n v="2022"/>
    <x v="464"/>
    <n v="610.72699999999998"/>
    <n v="35.629725999999998"/>
    <n v="21.859560999999999"/>
    <n v="30.083455000000001"/>
    <n v="87.572742000000005"/>
    <s v="NA"/>
    <s v="NA"/>
    <s v="NA"/>
    <s v="NA"/>
    <s v="NA"/>
    <s v="NA"/>
    <n v="58.339857252094603"/>
    <n v="35.792688058658001"/>
    <n v="49.258432982330902"/>
    <n v="143.39097829308301"/>
  </r>
  <r>
    <s v="Poland"/>
    <s v="Poland"/>
    <s v="POL"/>
    <s v="Western and Central Europe"/>
    <x v="29"/>
    <x v="8"/>
    <n v="2022"/>
    <x v="337"/>
    <n v="290.97300000000001"/>
    <n v="17.749352999999999"/>
    <n v="5.8194600000000003"/>
    <n v="10.766000999999999"/>
    <n v="34.334814000000001"/>
    <s v="NA"/>
    <s v="NA"/>
    <s v="NA"/>
    <s v="NA"/>
    <s v="NA"/>
    <s v="NA"/>
    <n v="61"/>
    <n v="20"/>
    <n v="37"/>
    <n v="118"/>
  </r>
  <r>
    <s v="Poland"/>
    <s v="Poland"/>
    <s v="POL"/>
    <s v="Western and Central Europe"/>
    <x v="29"/>
    <x v="8"/>
    <n v="2022"/>
    <x v="33"/>
    <n v="235.84800000000001"/>
    <n v="40.094160000000002"/>
    <n v="11.792400000000001"/>
    <n v="16.509360000000001"/>
    <n v="68.395920000000004"/>
    <s v="NA"/>
    <s v="NA"/>
    <s v="NA"/>
    <s v="NA"/>
    <s v="NA"/>
    <s v="NA"/>
    <n v="170"/>
    <n v="50"/>
    <n v="70"/>
    <n v="290"/>
  </r>
  <r>
    <s v="Poland"/>
    <s v="Poland"/>
    <s v="POL"/>
    <s v="Western and Central Europe"/>
    <x v="29"/>
    <x v="8"/>
    <n v="2022"/>
    <x v="20"/>
    <n v="158.86600000000001"/>
    <n v="15.727734"/>
    <n v="5.0837120000000002"/>
    <n v="8.1021660000000004"/>
    <n v="28.913612000000001"/>
    <s v="NA"/>
    <s v="NA"/>
    <s v="NA"/>
    <s v="NA"/>
    <s v="NA"/>
    <s v="NA"/>
    <n v="99"/>
    <n v="32"/>
    <n v="51"/>
    <n v="182"/>
  </r>
  <r>
    <s v="Poland"/>
    <s v="Poland"/>
    <s v="POL"/>
    <s v="Western and Central Europe"/>
    <x v="29"/>
    <x v="8"/>
    <n v="2022"/>
    <x v="16"/>
    <n v="2417.23"/>
    <n v="219.96793"/>
    <n v="70.099670000000003"/>
    <n v="99.106430000000003"/>
    <n v="389.17403000000002"/>
    <s v="NA"/>
    <s v="NA"/>
    <s v="NA"/>
    <s v="NA"/>
    <s v="NA"/>
    <s v="NA"/>
    <n v="91"/>
    <n v="29"/>
    <n v="41"/>
    <n v="161"/>
  </r>
  <r>
    <s v="Portugal"/>
    <s v="Portugal"/>
    <s v="PRT"/>
    <s v="Western and Central Europe"/>
    <x v="29"/>
    <x v="8"/>
    <n v="2022"/>
    <x v="463"/>
    <n v="377"/>
    <n v="15.08"/>
    <n v="9.048"/>
    <n v="8.2940000000000005"/>
    <n v="32.421999999999997"/>
    <s v="NA"/>
    <s v="NA"/>
    <s v="NA"/>
    <s v="NA"/>
    <s v="NA"/>
    <s v="NA"/>
    <n v="40"/>
    <n v="24"/>
    <n v="22"/>
    <n v="86"/>
  </r>
  <r>
    <s v="Portugal"/>
    <s v="Portugal"/>
    <s v="PRT"/>
    <s v="Western and Central Europe"/>
    <x v="29"/>
    <x v="8"/>
    <n v="2022"/>
    <x v="130"/>
    <n v="1720"/>
    <n v="3.6"/>
    <n v="1.6"/>
    <n v="2.4"/>
    <n v="7.6"/>
    <s v="NA"/>
    <s v="NA"/>
    <s v="NA"/>
    <s v="NA"/>
    <s v="NA"/>
    <s v="NA"/>
    <n v="2.0930232558139501"/>
    <n v="0.93023255813953498"/>
    <n v="1.3953488372092999"/>
    <n v="4.4186046511627897"/>
  </r>
  <r>
    <s v="Portugal"/>
    <s v="Portugal"/>
    <s v="PRT"/>
    <s v="Western and Central Europe"/>
    <x v="29"/>
    <x v="8"/>
    <n v="2022"/>
    <x v="19"/>
    <n v="90"/>
    <n v="18.72"/>
    <n v="4.95"/>
    <n v="5.4"/>
    <n v="29.07"/>
    <s v="NA"/>
    <s v="NA"/>
    <s v="NA"/>
    <s v="NA"/>
    <s v="NA"/>
    <s v="NA"/>
    <n v="208"/>
    <n v="55"/>
    <n v="60"/>
    <n v="323"/>
  </r>
  <r>
    <s v="Portugal"/>
    <s v="Portugal"/>
    <s v="PRT"/>
    <s v="Western and Central Europe"/>
    <x v="29"/>
    <x v="8"/>
    <n v="2022"/>
    <x v="466"/>
    <n v="70"/>
    <n v="4.55"/>
    <n v="1.96"/>
    <n v="1.96"/>
    <n v="8.4700000000000006"/>
    <s v="NA"/>
    <s v="NA"/>
    <s v="NA"/>
    <s v="NA"/>
    <s v="NA"/>
    <s v="NA"/>
    <n v="65"/>
    <n v="28"/>
    <n v="28"/>
    <n v="121"/>
  </r>
  <r>
    <s v="Portugal"/>
    <s v="Portugal"/>
    <s v="PRT"/>
    <s v="Western and Central Europe"/>
    <x v="29"/>
    <x v="8"/>
    <n v="2022"/>
    <x v="457"/>
    <n v="117"/>
    <n v="8.19"/>
    <n v="3.3"/>
    <n v="0.40200000000000002"/>
    <n v="11.891999999999999"/>
    <s v="NA"/>
    <s v="NA"/>
    <s v="NA"/>
    <s v="NA"/>
    <s v="NA"/>
    <s v="NA"/>
    <n v="70"/>
    <n v="28.205128205128201"/>
    <n v="3.4358974358974401"/>
    <n v="101.641025641026"/>
  </r>
  <r>
    <s v="Portugal"/>
    <s v="Portugal"/>
    <s v="PRT"/>
    <s v="Western and Central Europe"/>
    <x v="29"/>
    <x v="8"/>
    <n v="2022"/>
    <x v="465"/>
    <n v="11"/>
    <n v="0"/>
    <n v="0"/>
    <n v="0"/>
    <n v="0"/>
    <s v="NA"/>
    <s v="NA"/>
    <s v="NA"/>
    <s v="NA"/>
    <s v="NA"/>
    <s v="NA"/>
    <n v="0"/>
    <n v="0"/>
    <n v="0"/>
    <n v="0"/>
  </r>
  <r>
    <s v="Portugal"/>
    <s v="Portugal"/>
    <s v="PRT"/>
    <s v="Western and Central Europe"/>
    <x v="29"/>
    <x v="8"/>
    <n v="2022"/>
    <x v="13"/>
    <n v="0.5"/>
    <n v="2.5000000000000001E-3"/>
    <n v="1.2500000000000001E-2"/>
    <n v="7.4999999999999997E-3"/>
    <n v="2.2499999999999999E-2"/>
    <s v="NA"/>
    <s v="NA"/>
    <s v="NA"/>
    <s v="NA"/>
    <s v="NA"/>
    <s v="NA"/>
    <n v="5"/>
    <n v="25"/>
    <n v="15"/>
    <n v="45"/>
  </r>
  <r>
    <s v="Portugal"/>
    <s v="Portugal"/>
    <s v="PRT"/>
    <s v="Western and Central Europe"/>
    <x v="29"/>
    <x v="8"/>
    <n v="2022"/>
    <x v="31"/>
    <n v="5"/>
    <n v="0.25"/>
    <n v="0.05"/>
    <n v="7.4999999999999997E-2"/>
    <n v="0.375"/>
    <s v="NA"/>
    <s v="NA"/>
    <s v="NA"/>
    <s v="NA"/>
    <s v="NA"/>
    <s v="NA"/>
    <n v="50"/>
    <n v="10"/>
    <n v="15"/>
    <n v="75"/>
  </r>
  <r>
    <s v="Portugal"/>
    <s v="Portugal"/>
    <s v="PRT"/>
    <s v="Western and Central Europe"/>
    <x v="29"/>
    <x v="8"/>
    <n v="2022"/>
    <x v="464"/>
    <n v="230"/>
    <n v="4.8479999999999999"/>
    <n v="3.11"/>
    <n v="2.74"/>
    <n v="10.698"/>
    <s v="NA"/>
    <s v="NA"/>
    <s v="NA"/>
    <s v="NA"/>
    <s v="NA"/>
    <s v="NA"/>
    <n v="21.078260869565199"/>
    <n v="13.521739130434799"/>
    <n v="11.913043478260899"/>
    <n v="46.513043478260897"/>
  </r>
  <r>
    <s v="Portugal"/>
    <s v="Portugal"/>
    <s v="PRT"/>
    <s v="Western and Central Europe"/>
    <x v="29"/>
    <x v="8"/>
    <n v="2022"/>
    <x v="337"/>
    <n v="21"/>
    <n v="2.6880000000000002"/>
    <n v="1.47"/>
    <n v="1.05"/>
    <n v="5.2080000000000002"/>
    <s v="NA"/>
    <s v="NA"/>
    <s v="NA"/>
    <s v="NA"/>
    <s v="NA"/>
    <s v="NA"/>
    <n v="128"/>
    <n v="70"/>
    <n v="50"/>
    <n v="248"/>
  </r>
  <r>
    <s v="Portugal"/>
    <s v="Portugal"/>
    <s v="PRT"/>
    <s v="Western and Central Europe"/>
    <x v="29"/>
    <x v="8"/>
    <n v="2022"/>
    <x v="20"/>
    <n v="105"/>
    <n v="9.4499999999999993"/>
    <n v="4.7249999999999996"/>
    <n v="4.7249999999999996"/>
    <n v="18.899999999999999"/>
    <s v="NA"/>
    <s v="NA"/>
    <s v="NA"/>
    <s v="NA"/>
    <s v="NA"/>
    <s v="NA"/>
    <n v="90"/>
    <n v="45"/>
    <n v="45"/>
    <n v="180"/>
  </r>
  <r>
    <s v="Portugal"/>
    <s v="Portugal"/>
    <s v="PRT"/>
    <s v="Western and Central Europe"/>
    <x v="29"/>
    <x v="8"/>
    <n v="2022"/>
    <x v="16"/>
    <n v="26"/>
    <n v="1.82"/>
    <n v="0.65"/>
    <n v="0.26"/>
    <n v="2.73"/>
    <s v="NA"/>
    <s v="NA"/>
    <s v="NA"/>
    <s v="NA"/>
    <s v="NA"/>
    <s v="NA"/>
    <n v="70"/>
    <n v="25"/>
    <n v="10"/>
    <n v="105"/>
  </r>
  <r>
    <s v="Romania"/>
    <s v="Romania"/>
    <s v="ROU"/>
    <s v="Western and Central Europe"/>
    <x v="29"/>
    <x v="8"/>
    <n v="2022"/>
    <x v="463"/>
    <n v="344"/>
    <n v="0.66400000000000003"/>
    <n v="0.33200000000000002"/>
    <n v="0.33200000000000002"/>
    <n v="1.3280000000000001"/>
    <s v="NA"/>
    <s v="NA"/>
    <s v="NA"/>
    <s v="NA"/>
    <s v="NA"/>
    <s v="NA"/>
    <n v="1.9302325581395301"/>
    <n v="0.96511627906976705"/>
    <n v="0.96511627906976705"/>
    <n v="3.86046511627907"/>
  </r>
  <r>
    <s v="Romania"/>
    <s v="Romania"/>
    <s v="ROU"/>
    <s v="Western and Central Europe"/>
    <x v="29"/>
    <x v="8"/>
    <n v="2022"/>
    <x v="130"/>
    <n v="4512"/>
    <n v="1.24"/>
    <n v="0.31"/>
    <n v="0.31"/>
    <n v="1.86"/>
    <s v="NA"/>
    <s v="NA"/>
    <s v="NA"/>
    <s v="NA"/>
    <s v="NA"/>
    <s v="NA"/>
    <n v="0.27482269503546097"/>
    <n v="6.8705673758865202E-2"/>
    <n v="6.8705673758865202E-2"/>
    <n v="0.41223404255319201"/>
  </r>
  <r>
    <s v="Romania"/>
    <s v="Romania"/>
    <s v="ROU"/>
    <s v="Western and Central Europe"/>
    <x v="29"/>
    <x v="8"/>
    <n v="2022"/>
    <x v="19"/>
    <n v="2450"/>
    <n v="200.9"/>
    <n v="75.95"/>
    <n v="14.7"/>
    <n v="291.55"/>
    <s v="NA"/>
    <s v="NA"/>
    <s v="NA"/>
    <s v="NA"/>
    <s v="NA"/>
    <s v="NA"/>
    <n v="82"/>
    <n v="31"/>
    <n v="6"/>
    <n v="119"/>
  </r>
  <r>
    <s v="Romania"/>
    <s v="Romania"/>
    <s v="ROU"/>
    <s v="Western and Central Europe"/>
    <x v="29"/>
    <x v="8"/>
    <n v="2022"/>
    <x v="466"/>
    <n v="355"/>
    <n v="19.074999999999999"/>
    <n v="7.75"/>
    <n v="1.86"/>
    <n v="28.684999999999999"/>
    <s v="NA"/>
    <s v="NA"/>
    <s v="NA"/>
    <s v="NA"/>
    <s v="NA"/>
    <s v="NA"/>
    <n v="53.732394366197198"/>
    <n v="21.830985915492999"/>
    <n v="5.23943661971831"/>
    <n v="80.802816901408406"/>
  </r>
  <r>
    <s v="Romania"/>
    <s v="Romania"/>
    <s v="ROU"/>
    <s v="Western and Central Europe"/>
    <x v="29"/>
    <x v="8"/>
    <n v="2022"/>
    <x v="457"/>
    <n v="825"/>
    <n v="49.3"/>
    <n v="22.01"/>
    <n v="6.37"/>
    <n v="77.680000000000007"/>
    <s v="NA"/>
    <s v="NA"/>
    <s v="NA"/>
    <s v="NA"/>
    <s v="NA"/>
    <s v="NA"/>
    <n v="59.7575757575758"/>
    <n v="26.678787878787901"/>
    <n v="7.7212121212121199"/>
    <n v="94.157575757575799"/>
  </r>
  <r>
    <s v="Romania"/>
    <s v="Romania"/>
    <s v="ROU"/>
    <s v="Western and Central Europe"/>
    <x v="29"/>
    <x v="8"/>
    <n v="2022"/>
    <x v="465"/>
    <n v="1170"/>
    <n v="79.56"/>
    <n v="32.76"/>
    <n v="9.36"/>
    <n v="121.68"/>
    <s v="NA"/>
    <s v="NA"/>
    <s v="NA"/>
    <s v="NA"/>
    <s v="NA"/>
    <s v="NA"/>
    <n v="68"/>
    <n v="28"/>
    <n v="8"/>
    <n v="104"/>
  </r>
  <r>
    <s v="Romania"/>
    <s v="Romania"/>
    <s v="ROU"/>
    <s v="Western and Central Europe"/>
    <x v="29"/>
    <x v="8"/>
    <n v="2022"/>
    <x v="13"/>
    <n v="40"/>
    <n v="5.12"/>
    <n v="0.92"/>
    <n v="0.16"/>
    <n v="6.2"/>
    <s v="NA"/>
    <s v="NA"/>
    <s v="NA"/>
    <s v="NA"/>
    <s v="NA"/>
    <s v="NA"/>
    <n v="128"/>
    <n v="23"/>
    <n v="4"/>
    <n v="155"/>
  </r>
  <r>
    <s v="Romania"/>
    <s v="Romania"/>
    <s v="ROU"/>
    <s v="Western and Central Europe"/>
    <x v="29"/>
    <x v="8"/>
    <n v="2022"/>
    <x v="31"/>
    <n v="490"/>
    <n v="43.12"/>
    <n v="15.19"/>
    <n v="3.92"/>
    <n v="62.23"/>
    <s v="NA"/>
    <s v="NA"/>
    <s v="NA"/>
    <s v="NA"/>
    <s v="NA"/>
    <s v="NA"/>
    <n v="88"/>
    <n v="31"/>
    <n v="8"/>
    <n v="127"/>
  </r>
  <r>
    <s v="Romania"/>
    <s v="Romania"/>
    <s v="ROU"/>
    <s v="Western and Central Europe"/>
    <x v="29"/>
    <x v="8"/>
    <n v="2022"/>
    <x v="464"/>
    <n v="140"/>
    <n v="1.3440000000000001"/>
    <n v="0.46500000000000002"/>
    <n v="0.40600000000000003"/>
    <n v="2.2149999999999999"/>
    <s v="NA"/>
    <s v="NA"/>
    <s v="NA"/>
    <s v="NA"/>
    <s v="NA"/>
    <s v="NA"/>
    <n v="9.6"/>
    <n v="3.3214285714285698"/>
    <n v="2.9"/>
    <n v="15.8214285714286"/>
  </r>
  <r>
    <s v="Romania"/>
    <s v="Romania"/>
    <s v="ROU"/>
    <s v="Western and Central Europe"/>
    <x v="29"/>
    <x v="8"/>
    <n v="2022"/>
    <x v="337"/>
    <n v="190"/>
    <n v="28.5"/>
    <n v="25.08"/>
    <n v="22.8"/>
    <n v="76.38"/>
    <s v="NA"/>
    <s v="NA"/>
    <s v="NA"/>
    <s v="NA"/>
    <s v="NA"/>
    <s v="NA"/>
    <n v="150"/>
    <n v="132"/>
    <n v="120"/>
    <n v="402"/>
  </r>
  <r>
    <s v="Romania"/>
    <s v="Romania"/>
    <s v="ROU"/>
    <s v="Western and Central Europe"/>
    <x v="29"/>
    <x v="8"/>
    <n v="2022"/>
    <x v="33"/>
    <n v="25"/>
    <n v="3.625"/>
    <n v="2.0750000000000002"/>
    <n v="2.5"/>
    <n v="8.1999999999999993"/>
    <s v="NA"/>
    <s v="NA"/>
    <s v="NA"/>
    <s v="NA"/>
    <s v="NA"/>
    <s v="NA"/>
    <n v="145"/>
    <n v="83"/>
    <n v="100"/>
    <n v="328"/>
  </r>
  <r>
    <s v="Romania"/>
    <s v="Romania"/>
    <s v="ROU"/>
    <s v="Western and Central Europe"/>
    <x v="29"/>
    <x v="8"/>
    <n v="2022"/>
    <x v="20"/>
    <n v="245"/>
    <n v="15.925000000000001"/>
    <n v="2.94"/>
    <n v="2.2050000000000001"/>
    <n v="21.07"/>
    <s v="NA"/>
    <s v="NA"/>
    <s v="NA"/>
    <s v="NA"/>
    <s v="NA"/>
    <s v="NA"/>
    <n v="65"/>
    <n v="12"/>
    <n v="9"/>
    <n v="86"/>
  </r>
  <r>
    <s v="Romania"/>
    <s v="Romania"/>
    <s v="ROU"/>
    <s v="Western and Central Europe"/>
    <x v="29"/>
    <x v="8"/>
    <n v="2022"/>
    <x v="16"/>
    <n v="2150"/>
    <n v="163.4"/>
    <n v="81.7"/>
    <n v="19.350000000000001"/>
    <n v="264.45"/>
    <s v="NA"/>
    <s v="NA"/>
    <s v="NA"/>
    <s v="NA"/>
    <s v="NA"/>
    <s v="NA"/>
    <n v="76"/>
    <n v="38"/>
    <n v="9"/>
    <n v="123"/>
  </r>
  <r>
    <s v="Russia"/>
    <s v="Russian Federation"/>
    <s v="RUS"/>
    <s v="Eastern Europe and Central Asia"/>
    <x v="29"/>
    <x v="8"/>
    <n v="2022"/>
    <x v="463"/>
    <n v="660.97400000000005"/>
    <n v="2.9735978830996399"/>
    <n v="1.74969550971965"/>
    <n v="1.3346579719909799"/>
    <n v="6.0579513648102701"/>
    <s v="NA"/>
    <s v="NA"/>
    <s v="NA"/>
    <s v="NA"/>
    <s v="NA"/>
    <s v="NA"/>
    <n v="4.4988121818704503"/>
    <n v="2.6471472549898301"/>
    <n v="2.0192291557474"/>
    <n v="9.1651885926076808"/>
  </r>
  <r>
    <s v="Russia"/>
    <s v="Russian Federation"/>
    <s v="RUS"/>
    <s v="Eastern Europe and Central Asia"/>
    <x v="29"/>
    <x v="8"/>
    <n v="2022"/>
    <x v="19"/>
    <n v="2375.6410000000001"/>
    <n v="212.31401024739699"/>
    <n v="56.785337460565898"/>
    <n v="31.764728283377899"/>
    <n v="300.864075991341"/>
    <s v="NA"/>
    <s v="NA"/>
    <s v="NA"/>
    <s v="NA"/>
    <s v="NA"/>
    <s v="NA"/>
    <n v="89.371251905231901"/>
    <n v="23.903164434595102"/>
    <n v="13.371013668891001"/>
    <n v="126.64543000871799"/>
  </r>
  <r>
    <s v="Russia"/>
    <s v="Russian Federation"/>
    <s v="RUS"/>
    <s v="Eastern Europe and Central Asia"/>
    <x v="29"/>
    <x v="8"/>
    <n v="2022"/>
    <x v="457"/>
    <n v="12943.492"/>
    <n v="255.77157943696099"/>
    <n v="67.4648995573625"/>
    <n v="38.266503062885199"/>
    <n v="361.50298205720901"/>
    <s v="NA"/>
    <s v="NA"/>
    <s v="NA"/>
    <s v="NA"/>
    <s v="NA"/>
    <s v="NA"/>
    <n v="19.7606317859941"/>
    <n v="5.2122641677657402"/>
    <n v="2.9564280692478699"/>
    <n v="27.929324023007801"/>
  </r>
  <r>
    <s v="Russia"/>
    <s v="Russian Federation"/>
    <s v="RUS"/>
    <s v="Eastern Europe and Central Asia"/>
    <x v="29"/>
    <x v="8"/>
    <n v="2022"/>
    <x v="465"/>
    <n v="10581.645"/>
    <n v="184.96556889144799"/>
    <n v="85.513716253012305"/>
    <n v="27.6730726849867"/>
    <n v="298.152357829447"/>
    <s v="NA"/>
    <s v="NA"/>
    <s v="NA"/>
    <s v="NA"/>
    <s v="NA"/>
    <s v="NA"/>
    <n v="17.479850145364701"/>
    <n v="8.0813253754980696"/>
    <n v="2.61519571720528"/>
    <n v="28.1763712380681"/>
  </r>
  <r>
    <s v="Russia"/>
    <s v="Russian Federation"/>
    <s v="RUS"/>
    <s v="Eastern Europe and Central Asia"/>
    <x v="29"/>
    <x v="8"/>
    <n v="2022"/>
    <x v="464"/>
    <n v="2642.116"/>
    <n v="341.013988436452"/>
    <n v="100.529123401478"/>
    <n v="51.122036270392996"/>
    <n v="492.66514810832302"/>
    <s v="NA"/>
    <s v="NA"/>
    <s v="NA"/>
    <s v="NA"/>
    <s v="NA"/>
    <s v="NA"/>
    <n v="129.068514946525"/>
    <n v="38.048716786650601"/>
    <n v="19.348899242271301"/>
    <n v="186.46613097544699"/>
  </r>
  <r>
    <s v="Russia"/>
    <s v="Russian Federation"/>
    <s v="RUS"/>
    <s v="Eastern Europe and Central Asia"/>
    <x v="29"/>
    <x v="8"/>
    <n v="2022"/>
    <x v="48"/>
    <n v="180.17699999999999"/>
    <n v="19.459749558226701"/>
    <n v="5.7251581687982496"/>
    <n v="1.4557062354466801"/>
    <n v="26.640613962471601"/>
    <s v="NA"/>
    <s v="NA"/>
    <s v="NA"/>
    <s v="NA"/>
    <s v="NA"/>
    <s v="NA"/>
    <n v="108.003516310221"/>
    <n v="31.7751886689103"/>
    <n v="8.0793122065895204"/>
    <n v="147.858017185721"/>
  </r>
  <r>
    <s v="Russia"/>
    <s v="Russian Federation"/>
    <s v="RUS"/>
    <s v="Eastern Europe and Central Asia"/>
    <x v="29"/>
    <x v="8"/>
    <n v="2022"/>
    <x v="337"/>
    <n v="1313.4949999999999"/>
    <n v="13.2010126313633"/>
    <n v="10.4862752579182"/>
    <n v="12.837696213634199"/>
    <n v="36.524984102915703"/>
    <s v="NA"/>
    <s v="NA"/>
    <s v="NA"/>
    <s v="NA"/>
    <s v="NA"/>
    <s v="NA"/>
    <n v="10.0502953047886"/>
    <n v="7.9834908072875796"/>
    <n v="9.7736924873213802"/>
    <n v="27.807478599397601"/>
  </r>
  <r>
    <s v="Russia"/>
    <s v="Russian Federation"/>
    <s v="RUS"/>
    <s v="Eastern Europe and Central Asia"/>
    <x v="29"/>
    <x v="8"/>
    <n v="2022"/>
    <x v="459"/>
    <n v="2740.85"/>
    <n v="60.428764813289"/>
    <n v="24.000911105207798"/>
    <n v="12.6572175316204"/>
    <n v="97.086893450117202"/>
    <s v="NA"/>
    <s v="NA"/>
    <s v="NA"/>
    <s v="NA"/>
    <s v="NA"/>
    <s v="NA"/>
    <n v="22.0474541887695"/>
    <n v="8.7567401007745005"/>
    <n v="4.6179898686978103"/>
    <n v="35.422184158241897"/>
  </r>
  <r>
    <s v="Russia"/>
    <s v="Russian Federation"/>
    <s v="RUS"/>
    <s v="Eastern Europe and Central Asia"/>
    <x v="29"/>
    <x v="8"/>
    <n v="2022"/>
    <x v="33"/>
    <n v="1105.3389999999999"/>
    <n v="141.812649867293"/>
    <n v="87.236928405562296"/>
    <n v="82.938701909261098"/>
    <n v="311.988280182116"/>
    <s v="NA"/>
    <s v="NA"/>
    <s v="NA"/>
    <s v="NA"/>
    <s v="NA"/>
    <s v="NA"/>
    <n v="128.29787953496"/>
    <n v="78.923233872651096"/>
    <n v="75.034629113114704"/>
    <n v="282.25574252072602"/>
  </r>
  <r>
    <s v="Russia"/>
    <s v="Russian Federation"/>
    <s v="RUS"/>
    <s v="Eastern Europe and Central Asia"/>
    <x v="29"/>
    <x v="8"/>
    <n v="2022"/>
    <x v="20"/>
    <n v="559.91999999999996"/>
    <n v="5.8492008961242803"/>
    <n v="4.3021622903197798"/>
    <n v="4.3755538535534697"/>
    <n v="14.5269170399975"/>
    <s v="NA"/>
    <s v="NA"/>
    <s v="NA"/>
    <s v="NA"/>
    <s v="NA"/>
    <s v="NA"/>
    <n v="10.446493956501399"/>
    <n v="7.6835303084722497"/>
    <n v="7.8146053964021096"/>
    <n v="25.944629661375799"/>
  </r>
  <r>
    <s v="Russia"/>
    <s v="Russian Federation"/>
    <s v="RUS"/>
    <s v="Eastern Europe and Central Asia"/>
    <x v="29"/>
    <x v="8"/>
    <n v="2022"/>
    <x v="16"/>
    <n v="26472.050999999999"/>
    <n v="958.80987733834604"/>
    <n v="240.80579259005501"/>
    <n v="73.474125982850495"/>
    <n v="1273.0897959112499"/>
    <s v="NA"/>
    <s v="NA"/>
    <s v="NA"/>
    <s v="NA"/>
    <s v="NA"/>
    <s v="NA"/>
    <n v="36.219704976329403"/>
    <n v="9.09660504167414"/>
    <n v="2.7755358276867401"/>
    <n v="48.091845845690301"/>
  </r>
  <r>
    <s v="Senegal"/>
    <s v="Senegal"/>
    <s v="SEN"/>
    <s v="Africa"/>
    <x v="29"/>
    <x v="8"/>
    <n v="2022"/>
    <x v="455"/>
    <n v="22"/>
    <n v="0.81200000000000006"/>
    <n v="1.0009999999999999"/>
    <n v="0.60899999999999999"/>
    <n v="2.4220000000000002"/>
    <s v="NA"/>
    <s v="NA"/>
    <s v="NA"/>
    <s v="NA"/>
    <s v="NA"/>
    <s v="NA"/>
    <n v="36.909090909090899"/>
    <n v="45.5"/>
    <n v="27.681818181818201"/>
    <n v="110.09090909090899"/>
  </r>
  <r>
    <s v="Senegal"/>
    <s v="Senegal"/>
    <s v="SEN"/>
    <s v="Africa"/>
    <x v="29"/>
    <x v="8"/>
    <n v="2022"/>
    <x v="19"/>
    <n v="251"/>
    <n v="6.5380000000000003"/>
    <n v="2.5750000000000002"/>
    <n v="2.5750000000000002"/>
    <n v="11.688000000000001"/>
    <s v="NA"/>
    <s v="NA"/>
    <s v="NA"/>
    <s v="NA"/>
    <s v="NA"/>
    <s v="NA"/>
    <n v="26.0478087649402"/>
    <n v="10.258964143426301"/>
    <n v="10.258964143426301"/>
    <n v="46.565737051792802"/>
  </r>
  <r>
    <s v="Senegal"/>
    <s v="Senegal"/>
    <s v="SEN"/>
    <s v="Africa"/>
    <x v="29"/>
    <x v="8"/>
    <n v="2022"/>
    <x v="457"/>
    <n v="1183"/>
    <n v="20.152000000000001"/>
    <n v="1"/>
    <n v="1"/>
    <n v="22.152000000000001"/>
    <s v="NA"/>
    <s v="NA"/>
    <s v="NA"/>
    <s v="NA"/>
    <s v="NA"/>
    <s v="NA"/>
    <n v="17.034657650042298"/>
    <n v="0.84530853761623004"/>
    <n v="0.84530853761623004"/>
    <n v="18.725274725274701"/>
  </r>
  <r>
    <s v="Senegal"/>
    <s v="Senegal"/>
    <s v="SEN"/>
    <s v="Africa"/>
    <x v="29"/>
    <x v="8"/>
    <n v="2022"/>
    <x v="13"/>
    <n v="257"/>
    <n v="0.372"/>
    <n v="1.2390000000000001"/>
    <n v="0.62"/>
    <n v="2.2309999999999999"/>
    <s v="NA"/>
    <s v="NA"/>
    <s v="NA"/>
    <s v="NA"/>
    <s v="NA"/>
    <s v="NA"/>
    <n v="1.4474708171206201"/>
    <n v="4.8210116731517498"/>
    <n v="2.4124513618677002"/>
    <n v="8.6809338521400807"/>
  </r>
  <r>
    <s v="Senegal"/>
    <s v="Senegal"/>
    <s v="SEN"/>
    <s v="Africa"/>
    <x v="29"/>
    <x v="8"/>
    <n v="2022"/>
    <x v="464"/>
    <n v="1596"/>
    <n v="6.8529999999999998"/>
    <n v="8.1310000000000002"/>
    <n v="5.5780000000000003"/>
    <n v="20.562000000000001"/>
    <s v="NA"/>
    <s v="NA"/>
    <s v="NA"/>
    <s v="NA"/>
    <s v="NA"/>
    <s v="NA"/>
    <n v="4.29385964912281"/>
    <n v="5.0946115288220604"/>
    <n v="3.4949874686716802"/>
    <n v="12.8834586466165"/>
  </r>
  <r>
    <s v="Senegal"/>
    <s v="Senegal"/>
    <s v="SEN"/>
    <s v="Africa"/>
    <x v="29"/>
    <x v="8"/>
    <n v="2022"/>
    <x v="48"/>
    <n v="324"/>
    <n v="18.603999999999999"/>
    <n v="6.0178000000000003"/>
    <n v="2.5369999999999999"/>
    <n v="27.158799999999999"/>
    <s v="NA"/>
    <s v="NA"/>
    <s v="NA"/>
    <s v="NA"/>
    <s v="NA"/>
    <s v="NA"/>
    <n v="57.419753086419803"/>
    <n v="18.573456790123501"/>
    <n v="7.8302469135802504"/>
    <n v="83.823456790123501"/>
  </r>
  <r>
    <s v="Senegal"/>
    <s v="Senegal"/>
    <s v="SEN"/>
    <s v="Africa"/>
    <x v="29"/>
    <x v="8"/>
    <n v="2022"/>
    <x v="20"/>
    <n v="3"/>
    <n v="0.27"/>
    <n v="0.69"/>
    <n v="0.9"/>
    <n v="1.86"/>
    <s v="NA"/>
    <s v="NA"/>
    <s v="NA"/>
    <s v="NA"/>
    <s v="NA"/>
    <s v="NA"/>
    <n v="90"/>
    <n v="230"/>
    <n v="300"/>
    <n v="620"/>
  </r>
  <r>
    <s v="Slovakia"/>
    <s v="Slovakia"/>
    <s v="SVK"/>
    <s v="Western and Central Europe"/>
    <x v="29"/>
    <x v="8"/>
    <n v="2022"/>
    <x v="463"/>
    <n v="20"/>
    <n v="0.32300000000000001"/>
    <n v="0.152"/>
    <n v="0.13300000000000001"/>
    <n v="0.60799999999999998"/>
    <s v="NA"/>
    <s v="NA"/>
    <s v="NA"/>
    <s v="NA"/>
    <s v="NA"/>
    <s v="NA"/>
    <n v="16.149999999999999"/>
    <n v="7.6"/>
    <n v="6.65"/>
    <n v="30.4"/>
  </r>
  <r>
    <s v="Slovakia"/>
    <s v="Slovakia"/>
    <s v="SVK"/>
    <s v="Western and Central Europe"/>
    <x v="29"/>
    <x v="8"/>
    <n v="2022"/>
    <x v="130"/>
    <n v="522"/>
    <n v="0.81599999999999995"/>
    <n v="0"/>
    <n v="0"/>
    <n v="0.81599999999999995"/>
    <s v="NA"/>
    <s v="NA"/>
    <s v="NA"/>
    <s v="NA"/>
    <s v="NA"/>
    <s v="NA"/>
    <n v="1.5632183908046"/>
    <n v="0"/>
    <n v="0"/>
    <n v="1.5632183908046"/>
  </r>
  <r>
    <s v="Slovakia"/>
    <s v="Slovakia"/>
    <s v="SVK"/>
    <s v="Western and Central Europe"/>
    <x v="29"/>
    <x v="8"/>
    <n v="2022"/>
    <x v="19"/>
    <n v="183.54"/>
    <n v="20.556480000000001"/>
    <n v="5.5061999999999998"/>
    <n v="2.3860199999999998"/>
    <n v="28.448699999999999"/>
    <s v="NA"/>
    <s v="NA"/>
    <s v="NA"/>
    <s v="NA"/>
    <s v="NA"/>
    <s v="NA"/>
    <n v="112"/>
    <n v="30"/>
    <n v="13"/>
    <n v="155"/>
  </r>
  <r>
    <s v="Slovakia"/>
    <s v="Slovakia"/>
    <s v="SVK"/>
    <s v="Western and Central Europe"/>
    <x v="29"/>
    <x v="8"/>
    <n v="2022"/>
    <x v="466"/>
    <n v="88.05"/>
    <n v="8.8049999999999997"/>
    <n v="2.2012499999999999"/>
    <n v="0.70440000000000003"/>
    <n v="11.710649999999999"/>
    <s v="NA"/>
    <s v="NA"/>
    <s v="NA"/>
    <s v="NA"/>
    <s v="NA"/>
    <s v="NA"/>
    <n v="100"/>
    <n v="25"/>
    <n v="8"/>
    <n v="133"/>
  </r>
  <r>
    <s v="Slovakia"/>
    <s v="Slovakia"/>
    <s v="SVK"/>
    <s v="Western and Central Europe"/>
    <x v="29"/>
    <x v="8"/>
    <n v="2022"/>
    <x v="457"/>
    <n v="156"/>
    <n v="11.1226"/>
    <n v="3.4763000000000002"/>
    <n v="1.8086500000000001"/>
    <n v="16.407550000000001"/>
    <s v="NA"/>
    <s v="NA"/>
    <s v="NA"/>
    <s v="NA"/>
    <s v="NA"/>
    <s v="NA"/>
    <n v="71.298717948717993"/>
    <n v="22.283974358974401"/>
    <n v="11.5939102564103"/>
    <n v="105.17660256410301"/>
  </r>
  <r>
    <s v="Slovakia"/>
    <s v="Slovakia"/>
    <s v="SVK"/>
    <s v="Western and Central Europe"/>
    <x v="29"/>
    <x v="8"/>
    <n v="2022"/>
    <x v="465"/>
    <n v="118.66"/>
    <n v="9.01816"/>
    <n v="3.3224800000000001"/>
    <n v="1.66124"/>
    <n v="14.00188"/>
    <s v="NA"/>
    <s v="NA"/>
    <s v="NA"/>
    <s v="NA"/>
    <s v="NA"/>
    <s v="NA"/>
    <n v="76"/>
    <n v="28"/>
    <n v="14"/>
    <n v="118"/>
  </r>
  <r>
    <s v="Slovakia"/>
    <s v="Slovakia"/>
    <s v="SVK"/>
    <s v="Western and Central Europe"/>
    <x v="29"/>
    <x v="8"/>
    <n v="2022"/>
    <x v="13"/>
    <n v="12"/>
    <n v="0.42"/>
    <n v="0.252"/>
    <n v="0.12"/>
    <n v="0.79200000000000004"/>
    <s v="NA"/>
    <s v="NA"/>
    <s v="NA"/>
    <s v="NA"/>
    <s v="NA"/>
    <s v="NA"/>
    <n v="35"/>
    <n v="21"/>
    <n v="10"/>
    <n v="66"/>
  </r>
  <r>
    <s v="Slovakia"/>
    <s v="Slovakia"/>
    <s v="SVK"/>
    <s v="Western and Central Europe"/>
    <x v="29"/>
    <x v="8"/>
    <n v="2022"/>
    <x v="31"/>
    <n v="124.49"/>
    <n v="17.677579999999999"/>
    <n v="3.4857200000000002"/>
    <n v="1.7428600000000001"/>
    <n v="22.90616"/>
    <s v="NA"/>
    <s v="NA"/>
    <s v="NA"/>
    <s v="NA"/>
    <s v="NA"/>
    <s v="NA"/>
    <n v="142"/>
    <n v="28"/>
    <n v="14"/>
    <n v="184"/>
  </r>
  <r>
    <s v="Slovakia"/>
    <s v="Slovakia"/>
    <s v="SVK"/>
    <s v="Western and Central Europe"/>
    <x v="29"/>
    <x v="8"/>
    <n v="2022"/>
    <x v="464"/>
    <n v="160"/>
    <n v="3.7730000000000001"/>
    <n v="0.55800000000000005"/>
    <n v="0.378"/>
    <n v="4.7089999999999996"/>
    <s v="NA"/>
    <s v="NA"/>
    <s v="NA"/>
    <s v="NA"/>
    <s v="NA"/>
    <s v="NA"/>
    <n v="23.581250000000001"/>
    <n v="3.4874999999999998"/>
    <n v="2.3624999999999998"/>
    <n v="29.431249999999999"/>
  </r>
  <r>
    <s v="Slovakia"/>
    <s v="Slovakia"/>
    <s v="SVK"/>
    <s v="Western and Central Europe"/>
    <x v="29"/>
    <x v="8"/>
    <n v="2022"/>
    <x v="337"/>
    <n v="8.26"/>
    <n v="0.79296"/>
    <n v="0.37169999999999997"/>
    <n v="0.71035999999999999"/>
    <n v="1.8750199999999999"/>
    <s v="NA"/>
    <s v="NA"/>
    <s v="NA"/>
    <s v="NA"/>
    <s v="NA"/>
    <s v="NA"/>
    <n v="96"/>
    <n v="45"/>
    <n v="86"/>
    <n v="227"/>
  </r>
  <r>
    <s v="Slovakia"/>
    <s v="Slovakia"/>
    <s v="SVK"/>
    <s v="Western and Central Europe"/>
    <x v="29"/>
    <x v="8"/>
    <n v="2022"/>
    <x v="33"/>
    <n v="21.48"/>
    <n v="2.4057599999999999"/>
    <n v="0.81623999999999997"/>
    <n v="1.00956"/>
    <n v="4.23156"/>
    <s v="NA"/>
    <s v="NA"/>
    <s v="NA"/>
    <s v="NA"/>
    <s v="NA"/>
    <s v="NA"/>
    <n v="112"/>
    <n v="38"/>
    <n v="47"/>
    <n v="197"/>
  </r>
  <r>
    <s v="Slovakia"/>
    <s v="Slovakia"/>
    <s v="SVK"/>
    <s v="Western and Central Europe"/>
    <x v="29"/>
    <x v="8"/>
    <n v="2022"/>
    <x v="20"/>
    <n v="10"/>
    <n v="0.75"/>
    <n v="0.45"/>
    <n v="0.48"/>
    <n v="1.68"/>
    <s v="NA"/>
    <s v="NA"/>
    <s v="NA"/>
    <s v="NA"/>
    <s v="NA"/>
    <s v="NA"/>
    <n v="75"/>
    <n v="45"/>
    <n v="48"/>
    <n v="168"/>
  </r>
  <r>
    <s v="Slovakia"/>
    <s v="Slovakia"/>
    <s v="SVK"/>
    <s v="Western and Central Europe"/>
    <x v="29"/>
    <x v="8"/>
    <n v="2022"/>
    <x v="16"/>
    <n v="417.71"/>
    <n v="51.378329999999998"/>
    <n v="8.3542000000000005"/>
    <n v="5.4302299999999999"/>
    <n v="65.162760000000006"/>
    <s v="NA"/>
    <s v="NA"/>
    <s v="NA"/>
    <s v="NA"/>
    <s v="NA"/>
    <s v="NA"/>
    <n v="123"/>
    <n v="20"/>
    <n v="13"/>
    <n v="156"/>
  </r>
  <r>
    <s v="Slovenia"/>
    <s v="Slovenia"/>
    <s v="SVN"/>
    <s v="Western and Central Europe"/>
    <x v="29"/>
    <x v="8"/>
    <n v="2022"/>
    <x v="463"/>
    <n v="27.783000000000001"/>
    <n v="0.60289110000000001"/>
    <n v="0.44452799999999998"/>
    <n v="0.66679200000000005"/>
    <n v="1.7142111"/>
    <s v="NA"/>
    <s v="NA"/>
    <s v="NA"/>
    <s v="NA"/>
    <s v="NA"/>
    <s v="NA"/>
    <n v="21.7"/>
    <n v="16"/>
    <n v="24"/>
    <n v="61.7"/>
  </r>
  <r>
    <s v="Slovenia"/>
    <s v="Slovenia"/>
    <s v="SVN"/>
    <s v="Western and Central Europe"/>
    <x v="29"/>
    <x v="8"/>
    <n v="2022"/>
    <x v="130"/>
    <n v="277.23700000000002"/>
    <n v="6.9749999999999996"/>
    <n v="1.9902"/>
    <n v="1.6739999999999999"/>
    <n v="10.639200000000001"/>
    <s v="NA"/>
    <s v="NA"/>
    <s v="NA"/>
    <s v="NA"/>
    <s v="NA"/>
    <s v="NA"/>
    <n v="25.1589795012931"/>
    <n v="7.1786954843689701"/>
    <n v="6.0381550803103501"/>
    <n v="38.375830065972401"/>
  </r>
  <r>
    <s v="Slovenia"/>
    <s v="Slovenia"/>
    <s v="SVN"/>
    <s v="Western and Central Europe"/>
    <x v="29"/>
    <x v="8"/>
    <n v="2022"/>
    <x v="19"/>
    <n v="37.079000000000001"/>
    <n v="4.2640849999999997"/>
    <n v="1.6314759999999999"/>
    <n v="1.85395"/>
    <n v="7.749511"/>
    <s v="NA"/>
    <s v="NA"/>
    <s v="NA"/>
    <s v="NA"/>
    <s v="NA"/>
    <s v="NA"/>
    <n v="115"/>
    <n v="44"/>
    <n v="50"/>
    <n v="209"/>
  </r>
  <r>
    <s v="Slovenia"/>
    <s v="Slovenia"/>
    <s v="SVN"/>
    <s v="Western and Central Europe"/>
    <x v="29"/>
    <x v="8"/>
    <n v="2022"/>
    <x v="466"/>
    <n v="29.82"/>
    <n v="3.5783999999999998"/>
    <n v="1.1928000000000001"/>
    <n v="1.1331599999999999"/>
    <n v="5.9043599999999996"/>
    <s v="NA"/>
    <s v="NA"/>
    <s v="NA"/>
    <s v="NA"/>
    <s v="NA"/>
    <s v="NA"/>
    <n v="120"/>
    <n v="40"/>
    <n v="38"/>
    <n v="198"/>
  </r>
  <r>
    <s v="Slovenia"/>
    <s v="Slovenia"/>
    <s v="SVN"/>
    <s v="Western and Central Europe"/>
    <x v="29"/>
    <x v="8"/>
    <n v="2022"/>
    <x v="457"/>
    <n v="33.344000000000001"/>
    <n v="2.318816"/>
    <n v="0.89023680000000005"/>
    <n v="1.0318780000000001"/>
    <n v="4.2409308000000001"/>
    <s v="NA"/>
    <s v="NA"/>
    <s v="NA"/>
    <s v="NA"/>
    <s v="NA"/>
    <s v="NA"/>
    <n v="69.542226487524005"/>
    <n v="26.698560460652601"/>
    <n v="30.946437140115201"/>
    <n v="127.187224088292"/>
  </r>
  <r>
    <s v="Slovenia"/>
    <s v="Slovenia"/>
    <s v="SVN"/>
    <s v="Western and Central Europe"/>
    <x v="29"/>
    <x v="8"/>
    <n v="2022"/>
    <x v="465"/>
    <n v="2.056"/>
    <n v="0.1028"/>
    <n v="5.2633600000000003E-2"/>
    <n v="5.61288E-2"/>
    <n v="0.21156240000000001"/>
    <s v="NA"/>
    <s v="NA"/>
    <s v="NA"/>
    <s v="NA"/>
    <s v="NA"/>
    <s v="NA"/>
    <n v="50"/>
    <n v="25.6"/>
    <n v="27.3"/>
    <n v="102.9"/>
  </r>
  <r>
    <s v="Slovenia"/>
    <s v="Slovenia"/>
    <s v="SVN"/>
    <s v="Western and Central Europe"/>
    <x v="29"/>
    <x v="8"/>
    <n v="2022"/>
    <x v="13"/>
    <n v="1.1000000000000001"/>
    <n v="3.1899999999999998E-2"/>
    <n v="2.8160000000000001E-2"/>
    <n v="3.0030000000000001E-2"/>
    <n v="9.0090000000000003E-2"/>
    <s v="NA"/>
    <s v="NA"/>
    <s v="NA"/>
    <s v="NA"/>
    <s v="NA"/>
    <s v="NA"/>
    <n v="29"/>
    <n v="25.6"/>
    <n v="27.3"/>
    <n v="81.900000000000006"/>
  </r>
  <r>
    <s v="Slovenia"/>
    <s v="Slovenia"/>
    <s v="SVN"/>
    <s v="Western and Central Europe"/>
    <x v="29"/>
    <x v="8"/>
    <n v="2022"/>
    <x v="31"/>
    <n v="3.3969999999999998"/>
    <n v="0.39065499999999997"/>
    <n v="0.12908600000000001"/>
    <n v="0.23099600000000001"/>
    <n v="0.75073699999999999"/>
    <s v="NA"/>
    <s v="NA"/>
    <s v="NA"/>
    <s v="NA"/>
    <s v="NA"/>
    <s v="NA"/>
    <n v="115"/>
    <n v="38"/>
    <n v="68"/>
    <n v="221"/>
  </r>
  <r>
    <s v="Slovenia"/>
    <s v="Slovenia"/>
    <s v="SVN"/>
    <s v="Western and Central Europe"/>
    <x v="29"/>
    <x v="8"/>
    <n v="2022"/>
    <x v="464"/>
    <n v="41.637999999999998"/>
    <n v="3.0714049999999999"/>
    <n v="0.75751000000000002"/>
    <n v="0.77670799999999995"/>
    <n v="4.6056229999999996"/>
    <s v="NA"/>
    <s v="NA"/>
    <s v="NA"/>
    <s v="NA"/>
    <s v="NA"/>
    <s v="NA"/>
    <n v="73.764469955329304"/>
    <n v="18.192756616552199"/>
    <n v="18.653825832172501"/>
    <n v="110.61105240405401"/>
  </r>
  <r>
    <s v="Slovenia"/>
    <s v="Slovenia"/>
    <s v="SVN"/>
    <s v="Western and Central Europe"/>
    <x v="29"/>
    <x v="8"/>
    <n v="2022"/>
    <x v="337"/>
    <n v="2.8119999999999998"/>
    <n v="0.25308000000000003"/>
    <n v="0.15465999999999999"/>
    <n v="0.28401199999999999"/>
    <n v="0.69175200000000003"/>
    <s v="NA"/>
    <s v="NA"/>
    <s v="NA"/>
    <s v="NA"/>
    <s v="NA"/>
    <s v="NA"/>
    <n v="90"/>
    <n v="55"/>
    <n v="101"/>
    <n v="246"/>
  </r>
  <r>
    <s v="Slovenia"/>
    <s v="Slovenia"/>
    <s v="SVN"/>
    <s v="Western and Central Europe"/>
    <x v="29"/>
    <x v="8"/>
    <n v="2022"/>
    <x v="20"/>
    <n v="5.2"/>
    <n v="0.43159999999999998"/>
    <n v="0.21840000000000001"/>
    <n v="0.52"/>
    <n v="1.17"/>
    <s v="NA"/>
    <s v="NA"/>
    <s v="NA"/>
    <s v="NA"/>
    <s v="NA"/>
    <s v="NA"/>
    <n v="83"/>
    <n v="42"/>
    <n v="100"/>
    <n v="225"/>
  </r>
  <r>
    <s v="Slovenia"/>
    <s v="Slovenia"/>
    <s v="SVN"/>
    <s v="Western and Central Europe"/>
    <x v="29"/>
    <x v="8"/>
    <n v="2022"/>
    <x v="16"/>
    <n v="27.821999999999999"/>
    <n v="3.3386399999999998"/>
    <n v="0.98489879999999996"/>
    <n v="1.363278"/>
    <n v="5.6868167999999999"/>
    <s v="NA"/>
    <s v="NA"/>
    <s v="NA"/>
    <s v="NA"/>
    <s v="NA"/>
    <s v="NA"/>
    <n v="120"/>
    <n v="35.4"/>
    <n v="49"/>
    <n v="204.4"/>
  </r>
  <r>
    <s v="South Africa"/>
    <s v="South Africa"/>
    <s v="ZAF"/>
    <s v="Africa"/>
    <x v="29"/>
    <x v="8"/>
    <n v="2022"/>
    <x v="455"/>
    <n v="15"/>
    <n v="0.54"/>
    <n v="0.33"/>
    <n v="4.4999999999999998E-2"/>
    <n v="0.91500000000000004"/>
    <s v="NA"/>
    <s v="NA"/>
    <s v="NA"/>
    <s v="NA"/>
    <s v="NA"/>
    <s v="NA"/>
    <n v="36"/>
    <n v="22"/>
    <n v="3"/>
    <n v="61"/>
  </r>
  <r>
    <s v="South Africa"/>
    <s v="South Africa"/>
    <s v="ZAF"/>
    <s v="Africa"/>
    <x v="29"/>
    <x v="8"/>
    <n v="2022"/>
    <x v="463"/>
    <n v="327"/>
    <n v="28.01"/>
    <n v="19.420000000000002"/>
    <n v="24.125"/>
    <n v="71.555000000000007"/>
    <s v="NA"/>
    <s v="NA"/>
    <s v="NA"/>
    <s v="NA"/>
    <s v="NA"/>
    <s v="NA"/>
    <n v="85.6574923547401"/>
    <n v="59.388379204892999"/>
    <n v="73.776758409785899"/>
    <n v="218.82262996941901"/>
  </r>
  <r>
    <s v="South Africa"/>
    <s v="South Africa"/>
    <s v="ZAF"/>
    <s v="Africa"/>
    <x v="29"/>
    <x v="8"/>
    <n v="2022"/>
    <x v="130"/>
    <n v="550"/>
    <n v="22.95"/>
    <n v="26"/>
    <n v="6.06"/>
    <n v="55.01"/>
    <s v="NA"/>
    <s v="NA"/>
    <s v="NA"/>
    <s v="NA"/>
    <s v="NA"/>
    <s v="NA"/>
    <n v="41.727272727272698"/>
    <n v="47.272727272727302"/>
    <n v="11.0181818181818"/>
    <n v="100.018181818182"/>
  </r>
  <r>
    <s v="South Africa"/>
    <s v="South Africa"/>
    <s v="ZAF"/>
    <s v="Africa"/>
    <x v="29"/>
    <x v="8"/>
    <n v="2022"/>
    <x v="19"/>
    <n v="2318.85"/>
    <n v="231.88499999999999"/>
    <n v="104.348"/>
    <n v="23.189"/>
    <n v="359.42200000000003"/>
    <s v="NA"/>
    <s v="NA"/>
    <s v="NA"/>
    <s v="NA"/>
    <s v="NA"/>
    <s v="NA"/>
    <n v="100"/>
    <n v="44.999892187938002"/>
    <n v="10.000215624123999"/>
    <n v="155.000107812062"/>
  </r>
  <r>
    <s v="South Africa"/>
    <s v="South Africa"/>
    <s v="ZAF"/>
    <s v="Africa"/>
    <x v="29"/>
    <x v="8"/>
    <n v="2022"/>
    <x v="457"/>
    <n v="147.80000000000001"/>
    <n v="5.1539999999999999"/>
    <n v="5.2"/>
    <n v="0.88300000000000001"/>
    <n v="11.237"/>
    <s v="NA"/>
    <s v="NA"/>
    <s v="NA"/>
    <s v="NA"/>
    <s v="NA"/>
    <s v="NA"/>
    <n v="34.871447902570999"/>
    <n v="35.1826792963464"/>
    <n v="5.9742895805142098"/>
    <n v="76.028416779431694"/>
  </r>
  <r>
    <s v="South Africa"/>
    <s v="South Africa"/>
    <s v="ZAF"/>
    <s v="Africa"/>
    <x v="29"/>
    <x v="8"/>
    <n v="2022"/>
    <x v="465"/>
    <n v="657.8"/>
    <n v="9.5860000000000003"/>
    <n v="13.132"/>
    <n v="3.008"/>
    <n v="25.725999999999999"/>
    <s v="NA"/>
    <s v="NA"/>
    <s v="NA"/>
    <s v="NA"/>
    <s v="NA"/>
    <s v="NA"/>
    <n v="14.572818485861999"/>
    <n v="19.963514746123401"/>
    <n v="4.5728184858619603"/>
    <n v="39.109151717847404"/>
  </r>
  <r>
    <s v="South Africa"/>
    <s v="South Africa"/>
    <s v="ZAF"/>
    <s v="Africa"/>
    <x v="29"/>
    <x v="8"/>
    <n v="2022"/>
    <x v="13"/>
    <n v="53.36"/>
    <n v="0.8"/>
    <n v="0.9"/>
    <n v="0.107"/>
    <n v="1.8069999999999999"/>
    <s v="NA"/>
    <s v="NA"/>
    <s v="NA"/>
    <s v="NA"/>
    <s v="NA"/>
    <s v="NA"/>
    <n v="14.9925037481259"/>
    <n v="16.866566716641699"/>
    <n v="2.0052473763118401"/>
    <n v="33.864317841079497"/>
  </r>
  <r>
    <s v="South Africa"/>
    <s v="South Africa"/>
    <s v="ZAF"/>
    <s v="Africa"/>
    <x v="29"/>
    <x v="8"/>
    <n v="2022"/>
    <x v="31"/>
    <n v="77"/>
    <n v="1.155"/>
    <n v="1.6"/>
    <n v="0.154"/>
    <n v="2.9089999999999998"/>
    <s v="NA"/>
    <s v="NA"/>
    <s v="NA"/>
    <s v="NA"/>
    <s v="NA"/>
    <s v="NA"/>
    <n v="15"/>
    <n v="20.7792207792208"/>
    <n v="2"/>
    <n v="37.7792207792208"/>
  </r>
  <r>
    <s v="South Africa"/>
    <s v="South Africa"/>
    <s v="ZAF"/>
    <s v="Africa"/>
    <x v="29"/>
    <x v="8"/>
    <n v="2022"/>
    <x v="464"/>
    <n v="4.5999999999999996"/>
    <n v="0.17399999999999999"/>
    <n v="0.7"/>
    <n v="0.44900000000000001"/>
    <n v="1.323"/>
    <s v="NA"/>
    <s v="NA"/>
    <s v="NA"/>
    <s v="NA"/>
    <s v="NA"/>
    <s v="NA"/>
    <n v="37.826086956521699"/>
    <n v="152.173913043478"/>
    <n v="97.608695652173907"/>
    <n v="287.60869565217399"/>
  </r>
  <r>
    <s v="South Africa"/>
    <s v="South Africa"/>
    <s v="ZAF"/>
    <s v="Africa"/>
    <x v="29"/>
    <x v="8"/>
    <n v="2022"/>
    <x v="337"/>
    <n v="51"/>
    <n v="8.67"/>
    <n v="8.16"/>
    <n v="6.12"/>
    <n v="22.95"/>
    <s v="NA"/>
    <s v="NA"/>
    <s v="NA"/>
    <s v="NA"/>
    <s v="NA"/>
    <s v="NA"/>
    <n v="170"/>
    <n v="160"/>
    <n v="120"/>
    <n v="450"/>
  </r>
  <r>
    <s v="South Africa"/>
    <s v="South Africa"/>
    <s v="ZAF"/>
    <s v="Africa"/>
    <x v="29"/>
    <x v="8"/>
    <n v="2022"/>
    <x v="459"/>
    <n v="787.2"/>
    <n v="7.8719999999999999"/>
    <n v="13"/>
    <n v="6.298"/>
    <n v="27.17"/>
    <s v="NA"/>
    <s v="NA"/>
    <s v="NA"/>
    <s v="NA"/>
    <s v="NA"/>
    <s v="NA"/>
    <n v="10"/>
    <n v="16.514227642276399"/>
    <n v="8.0005081300813004"/>
    <n v="34.514735772357703"/>
  </r>
  <r>
    <s v="South Africa"/>
    <s v="South Africa"/>
    <s v="ZAF"/>
    <s v="Africa"/>
    <x v="29"/>
    <x v="8"/>
    <n v="2022"/>
    <x v="24"/>
    <n v="361"/>
    <n v="33.212000000000003"/>
    <n v="21.8"/>
    <n v="48.012999999999998"/>
    <n v="103.02500000000001"/>
    <s v="NA"/>
    <s v="NA"/>
    <s v="NA"/>
    <s v="NA"/>
    <s v="NA"/>
    <s v="NA"/>
    <n v="92"/>
    <n v="60.387811634348999"/>
    <n v="133"/>
    <n v="285.38781163434902"/>
  </r>
  <r>
    <s v="South Africa"/>
    <s v="South Africa"/>
    <s v="ZAF"/>
    <s v="Africa"/>
    <x v="29"/>
    <x v="8"/>
    <n v="2022"/>
    <x v="20"/>
    <n v="95"/>
    <n v="16.149999999999999"/>
    <n v="15.1"/>
    <n v="11.4"/>
    <n v="42.65"/>
    <s v="NA"/>
    <s v="NA"/>
    <s v="NA"/>
    <s v="NA"/>
    <s v="NA"/>
    <s v="NA"/>
    <n v="170"/>
    <n v="158.947368421053"/>
    <n v="120"/>
    <n v="448.947368421053"/>
  </r>
  <r>
    <s v="South Africa"/>
    <s v="South Africa"/>
    <s v="ZAF"/>
    <s v="Africa"/>
    <x v="29"/>
    <x v="8"/>
    <n v="2022"/>
    <x v="16"/>
    <n v="508.35"/>
    <n v="15.250999999999999"/>
    <n v="19.3"/>
    <n v="2.5419999999999998"/>
    <n v="37.093000000000004"/>
    <s v="NA"/>
    <s v="NA"/>
    <s v="NA"/>
    <s v="NA"/>
    <s v="NA"/>
    <s v="NA"/>
    <n v="30.000983574309"/>
    <n v="37.965968328907302"/>
    <n v="5.0004917871545196"/>
    <n v="72.9674436903708"/>
  </r>
  <r>
    <s v="Spain"/>
    <s v="Spain"/>
    <s v="ESP"/>
    <s v="Western and Central Europe"/>
    <x v="29"/>
    <x v="8"/>
    <n v="2022"/>
    <x v="463"/>
    <n v="4777"/>
    <n v="286.62"/>
    <n v="119.425"/>
    <n v="105.09399999999999"/>
    <n v="511.13900000000001"/>
    <s v="NA"/>
    <s v="NA"/>
    <s v="NA"/>
    <s v="NA"/>
    <s v="NA"/>
    <s v="NA"/>
    <n v="60"/>
    <n v="25"/>
    <n v="22"/>
    <n v="107"/>
  </r>
  <r>
    <s v="Spain"/>
    <s v="Spain"/>
    <s v="ESP"/>
    <s v="Western and Central Europe"/>
    <x v="29"/>
    <x v="8"/>
    <n v="2022"/>
    <x v="130"/>
    <n v="6761"/>
    <n v="8.0920000000000005"/>
    <n v="5.78"/>
    <n v="2.89"/>
    <n v="16.762"/>
    <s v="NA"/>
    <s v="NA"/>
    <s v="NA"/>
    <s v="NA"/>
    <s v="NA"/>
    <s v="NA"/>
    <n v="1.19686436917616"/>
    <n v="0.854903120840112"/>
    <n v="0.427451560420056"/>
    <n v="2.4792190504363298"/>
  </r>
  <r>
    <s v="Spain"/>
    <s v="Spain"/>
    <s v="ESP"/>
    <s v="Western and Central Europe"/>
    <x v="29"/>
    <x v="8"/>
    <n v="2022"/>
    <x v="19"/>
    <n v="329"/>
    <n v="64.155000000000001"/>
    <n v="24.675000000000001"/>
    <n v="24.016999999999999"/>
    <n v="112.84699999999999"/>
    <s v="NA"/>
    <s v="NA"/>
    <s v="NA"/>
    <s v="NA"/>
    <s v="NA"/>
    <s v="NA"/>
    <n v="195"/>
    <n v="75"/>
    <n v="73"/>
    <n v="343"/>
  </r>
  <r>
    <s v="Spain"/>
    <s v="Spain"/>
    <s v="ESP"/>
    <s v="Western and Central Europe"/>
    <x v="29"/>
    <x v="8"/>
    <n v="2022"/>
    <x v="466"/>
    <n v="107"/>
    <n v="5.8849999999999998"/>
    <n v="3.21"/>
    <n v="1.605"/>
    <n v="10.7"/>
    <s v="NA"/>
    <s v="NA"/>
    <s v="NA"/>
    <s v="NA"/>
    <s v="NA"/>
    <s v="NA"/>
    <n v="55"/>
    <n v="30"/>
    <n v="15"/>
    <n v="100"/>
  </r>
  <r>
    <s v="Spain"/>
    <s v="Spain"/>
    <s v="ESP"/>
    <s v="Western and Central Europe"/>
    <x v="29"/>
    <x v="8"/>
    <n v="2022"/>
    <x v="457"/>
    <n v="3571"/>
    <n v="339.64"/>
    <n v="109.85"/>
    <n v="104.726"/>
    <n v="554.21600000000001"/>
    <s v="NA"/>
    <s v="NA"/>
    <s v="NA"/>
    <s v="NA"/>
    <s v="NA"/>
    <s v="NA"/>
    <n v="95.110613273592804"/>
    <n v="30.761691402968399"/>
    <n v="29.326799215905901"/>
    <n v="155.19910389246701"/>
  </r>
  <r>
    <s v="Spain"/>
    <s v="Spain"/>
    <s v="ESP"/>
    <s v="Western and Central Europe"/>
    <x v="29"/>
    <x v="8"/>
    <n v="2022"/>
    <x v="465"/>
    <n v="690"/>
    <n v="6.9"/>
    <n v="1.38"/>
    <n v="0.69"/>
    <n v="8.9700000000000006"/>
    <s v="NA"/>
    <s v="NA"/>
    <s v="NA"/>
    <s v="NA"/>
    <s v="NA"/>
    <s v="NA"/>
    <n v="10"/>
    <n v="2"/>
    <n v="1"/>
    <n v="13"/>
  </r>
  <r>
    <s v="Spain"/>
    <s v="Spain"/>
    <s v="ESP"/>
    <s v="Western and Central Europe"/>
    <x v="29"/>
    <x v="8"/>
    <n v="2022"/>
    <x v="13"/>
    <n v="510"/>
    <n v="2.5499999999999998"/>
    <n v="2.5499999999999998"/>
    <n v="2.5499999999999998"/>
    <n v="7.65"/>
    <s v="NA"/>
    <s v="NA"/>
    <s v="NA"/>
    <s v="NA"/>
    <s v="NA"/>
    <s v="NA"/>
    <n v="5"/>
    <n v="5"/>
    <n v="5"/>
    <n v="15"/>
  </r>
  <r>
    <s v="Spain"/>
    <s v="Spain"/>
    <s v="ESP"/>
    <s v="Western and Central Europe"/>
    <x v="29"/>
    <x v="8"/>
    <n v="2022"/>
    <x v="31"/>
    <n v="87"/>
    <n v="9.57"/>
    <n v="4.3499999999999996"/>
    <n v="4.2629999999999999"/>
    <n v="18.183"/>
    <s v="NA"/>
    <s v="NA"/>
    <s v="NA"/>
    <s v="NA"/>
    <s v="NA"/>
    <s v="NA"/>
    <n v="110"/>
    <n v="50"/>
    <n v="49"/>
    <n v="209"/>
  </r>
  <r>
    <s v="Spain"/>
    <s v="Spain"/>
    <s v="ESP"/>
    <s v="Western and Central Europe"/>
    <x v="29"/>
    <x v="8"/>
    <n v="2022"/>
    <x v="464"/>
    <n v="930"/>
    <n v="23.49"/>
    <n v="29.190999999999999"/>
    <n v="21.512"/>
    <n v="74.192999999999998"/>
    <s v="NA"/>
    <s v="NA"/>
    <s v="NA"/>
    <s v="NA"/>
    <s v="NA"/>
    <s v="NA"/>
    <n v="25.258064516129"/>
    <n v="31.388172043010801"/>
    <n v="23.131182795698901"/>
    <n v="79.777419354838699"/>
  </r>
  <r>
    <s v="Spain"/>
    <s v="Spain"/>
    <s v="ESP"/>
    <s v="Western and Central Europe"/>
    <x v="29"/>
    <x v="8"/>
    <n v="2022"/>
    <x v="337"/>
    <n v="67"/>
    <n v="8.0399999999999991"/>
    <n v="3.0150000000000001"/>
    <n v="4.0199999999999996"/>
    <n v="15.074999999999999"/>
    <s v="NA"/>
    <s v="NA"/>
    <s v="NA"/>
    <s v="NA"/>
    <s v="NA"/>
    <s v="NA"/>
    <n v="120"/>
    <n v="45"/>
    <n v="60"/>
    <n v="225"/>
  </r>
  <r>
    <s v="Spain"/>
    <s v="Spain"/>
    <s v="ESP"/>
    <s v="Western and Central Europe"/>
    <x v="29"/>
    <x v="8"/>
    <n v="2022"/>
    <x v="33"/>
    <n v="35"/>
    <n v="5.6"/>
    <n v="2.2749999999999999"/>
    <n v="2.4500000000000002"/>
    <n v="10.324999999999999"/>
    <s v="NA"/>
    <s v="NA"/>
    <s v="NA"/>
    <s v="NA"/>
    <s v="NA"/>
    <s v="NA"/>
    <n v="160"/>
    <n v="65"/>
    <n v="70"/>
    <n v="295"/>
  </r>
  <r>
    <s v="Spain"/>
    <s v="Spain"/>
    <s v="ESP"/>
    <s v="Western and Central Europe"/>
    <x v="29"/>
    <x v="8"/>
    <n v="2022"/>
    <x v="20"/>
    <n v="385"/>
    <n v="75.075000000000003"/>
    <n v="30.8"/>
    <n v="32.725000000000001"/>
    <n v="138.6"/>
    <s v="NA"/>
    <s v="NA"/>
    <s v="NA"/>
    <s v="NA"/>
    <s v="NA"/>
    <s v="NA"/>
    <n v="195"/>
    <n v="80"/>
    <n v="85"/>
    <n v="360"/>
  </r>
  <r>
    <s v="Spain"/>
    <s v="Spain"/>
    <s v="ESP"/>
    <s v="Western and Central Europe"/>
    <x v="29"/>
    <x v="8"/>
    <n v="2022"/>
    <x v="16"/>
    <n v="2063"/>
    <n v="237.245"/>
    <n v="86.646000000000001"/>
    <n v="88.709000000000003"/>
    <n v="412.6"/>
    <s v="NA"/>
    <s v="NA"/>
    <s v="NA"/>
    <s v="NA"/>
    <s v="NA"/>
    <s v="NA"/>
    <n v="115"/>
    <n v="42"/>
    <n v="43"/>
    <n v="200"/>
  </r>
  <r>
    <s v="Sweden"/>
    <s v="Sweden"/>
    <s v="SWE"/>
    <s v="Western and Central Europe"/>
    <x v="29"/>
    <x v="8"/>
    <n v="2022"/>
    <x v="463"/>
    <n v="4"/>
    <n v="0.1"/>
    <n v="4.0000000000000001E-3"/>
    <n v="0.01"/>
    <n v="0.114"/>
    <s v="NA"/>
    <s v="NA"/>
    <s v="NA"/>
    <s v="NA"/>
    <s v="NA"/>
    <s v="NA"/>
    <n v="25"/>
    <n v="1"/>
    <n v="2.5"/>
    <n v="28.5"/>
  </r>
  <r>
    <s v="Sweden"/>
    <s v="Sweden"/>
    <s v="SWE"/>
    <s v="Western and Central Europe"/>
    <x v="29"/>
    <x v="8"/>
    <n v="2022"/>
    <x v="130"/>
    <n v="1519"/>
    <n v="47.7"/>
    <n v="3.8159999999999998"/>
    <n v="3.8159999999999998"/>
    <n v="55.332000000000001"/>
    <s v="NA"/>
    <s v="NA"/>
    <s v="NA"/>
    <s v="NA"/>
    <s v="NA"/>
    <s v="NA"/>
    <n v="31.402238314680702"/>
    <n v="2.5121790651744602"/>
    <n v="2.5121790651744602"/>
    <n v="36.426596445029602"/>
  </r>
  <r>
    <s v="Sweden"/>
    <s v="Sweden"/>
    <s v="SWE"/>
    <s v="Western and Central Europe"/>
    <x v="29"/>
    <x v="8"/>
    <n v="2022"/>
    <x v="19"/>
    <n v="1"/>
    <n v="0.125"/>
    <n v="4.4999999999999998E-2"/>
    <n v="1.4999999999999999E-2"/>
    <n v="0.185"/>
    <s v="NA"/>
    <s v="NA"/>
    <s v="NA"/>
    <s v="NA"/>
    <s v="NA"/>
    <s v="NA"/>
    <n v="125"/>
    <n v="45"/>
    <n v="15"/>
    <n v="185"/>
  </r>
  <r>
    <s v="Sweden"/>
    <s v="Sweden"/>
    <s v="SWE"/>
    <s v="Western and Central Europe"/>
    <x v="29"/>
    <x v="8"/>
    <n v="2022"/>
    <x v="466"/>
    <n v="17.399999999999999"/>
    <n v="1.131"/>
    <n v="0.77800000000000002"/>
    <n v="0.26100000000000001"/>
    <n v="2.17"/>
    <s v="NA"/>
    <s v="NA"/>
    <s v="NA"/>
    <s v="NA"/>
    <s v="NA"/>
    <s v="NA"/>
    <n v="65"/>
    <n v="44.712643678160902"/>
    <n v="15"/>
    <n v="124.712643678161"/>
  </r>
  <r>
    <s v="Sweden"/>
    <s v="Sweden"/>
    <s v="SWE"/>
    <s v="Western and Central Europe"/>
    <x v="29"/>
    <x v="8"/>
    <n v="2022"/>
    <x v="457"/>
    <n v="610.64"/>
    <n v="45.981760000000001"/>
    <n v="12.2128"/>
    <n v="9.1595999999999993"/>
    <n v="67.354159999999993"/>
    <s v="NA"/>
    <s v="NA"/>
    <s v="NA"/>
    <s v="NA"/>
    <s v="NA"/>
    <s v="NA"/>
    <n v="75.300930171623193"/>
    <n v="20"/>
    <n v="15"/>
    <n v="110.30093017162299"/>
  </r>
  <r>
    <s v="Sweden"/>
    <s v="Sweden"/>
    <s v="SWE"/>
    <s v="Western and Central Europe"/>
    <x v="29"/>
    <x v="8"/>
    <n v="2022"/>
    <x v="465"/>
    <n v="3.62"/>
    <n v="0.2172"/>
    <n v="5.4300000000000001E-2"/>
    <n v="5.4300000000000001E-2"/>
    <n v="0.32579999999999998"/>
    <s v="NA"/>
    <s v="NA"/>
    <s v="NA"/>
    <s v="NA"/>
    <s v="NA"/>
    <s v="NA"/>
    <n v="60"/>
    <n v="15"/>
    <n v="15"/>
    <n v="90"/>
  </r>
  <r>
    <s v="Sweden"/>
    <s v="Sweden"/>
    <s v="SWE"/>
    <s v="Western and Central Europe"/>
    <x v="29"/>
    <x v="8"/>
    <n v="2022"/>
    <x v="13"/>
    <n v="56.63"/>
    <n v="0"/>
    <n v="1.1326000000000001"/>
    <n v="1.1326000000000001"/>
    <n v="2.2652000000000001"/>
    <s v="NA"/>
    <s v="NA"/>
    <s v="NA"/>
    <s v="NA"/>
    <s v="NA"/>
    <s v="NA"/>
    <n v="0"/>
    <n v="20"/>
    <n v="20"/>
    <n v="40"/>
  </r>
  <r>
    <s v="Sweden"/>
    <s v="Sweden"/>
    <s v="SWE"/>
    <s v="Western and Central Europe"/>
    <x v="29"/>
    <x v="8"/>
    <n v="2022"/>
    <x v="31"/>
    <n v="99.388999999999996"/>
    <n v="14.113238000000001"/>
    <n v="3.7767819999999999"/>
    <n v="2.0871689999999998"/>
    <n v="19.977188999999999"/>
    <s v="NA"/>
    <s v="NA"/>
    <s v="NA"/>
    <s v="NA"/>
    <s v="NA"/>
    <s v="NA"/>
    <n v="142"/>
    <n v="38"/>
    <n v="21"/>
    <n v="201"/>
  </r>
  <r>
    <s v="Sweden"/>
    <s v="Sweden"/>
    <s v="SWE"/>
    <s v="Western and Central Europe"/>
    <x v="29"/>
    <x v="8"/>
    <n v="2022"/>
    <x v="464"/>
    <n v="106.88800000000001"/>
    <n v="6.4685839999999999"/>
    <n v="1.10849"/>
    <n v="1.21332"/>
    <n v="8.7903939999999992"/>
    <s v="NA"/>
    <s v="NA"/>
    <s v="NA"/>
    <s v="NA"/>
    <s v="NA"/>
    <s v="NA"/>
    <n v="60.517401392111402"/>
    <n v="10.370574807274901"/>
    <n v="11.351321008906501"/>
    <n v="82.239297208292797"/>
  </r>
  <r>
    <s v="Sweden"/>
    <s v="Sweden"/>
    <s v="SWE"/>
    <s v="Western and Central Europe"/>
    <x v="29"/>
    <x v="8"/>
    <n v="2022"/>
    <x v="337"/>
    <n v="23.917000000000002"/>
    <n v="2.200364"/>
    <n v="1.7937749999999999"/>
    <n v="4.1854750000000003"/>
    <n v="8.1796140000000008"/>
    <s v="NA"/>
    <s v="NA"/>
    <s v="NA"/>
    <s v="NA"/>
    <s v="NA"/>
    <s v="NA"/>
    <n v="92"/>
    <n v="75"/>
    <n v="175"/>
    <n v="342"/>
  </r>
  <r>
    <s v="Sweden"/>
    <s v="Sweden"/>
    <s v="SWE"/>
    <s v="Western and Central Europe"/>
    <x v="29"/>
    <x v="8"/>
    <n v="2022"/>
    <x v="33"/>
    <n v="30.736999999999998"/>
    <n v="2.9200149999999998"/>
    <n v="1.0757950000000001"/>
    <n v="1.014321"/>
    <n v="5.0101310000000003"/>
    <s v="NA"/>
    <s v="NA"/>
    <s v="NA"/>
    <s v="NA"/>
    <s v="NA"/>
    <s v="NA"/>
    <n v="95"/>
    <n v="35"/>
    <n v="33"/>
    <n v="163"/>
  </r>
  <r>
    <s v="Sweden"/>
    <s v="Sweden"/>
    <s v="SWE"/>
    <s v="Western and Central Europe"/>
    <x v="29"/>
    <x v="8"/>
    <n v="2022"/>
    <x v="20"/>
    <n v="14.670999999999999"/>
    <n v="1.100325"/>
    <n v="0.66019499999999998"/>
    <n v="1.61381"/>
    <n v="3.3743300000000001"/>
    <s v="NA"/>
    <s v="NA"/>
    <s v="NA"/>
    <s v="NA"/>
    <s v="NA"/>
    <s v="NA"/>
    <n v="75"/>
    <n v="45"/>
    <n v="110"/>
    <n v="230"/>
  </r>
  <r>
    <s v="Sweden"/>
    <s v="Sweden"/>
    <s v="SWE"/>
    <s v="Western and Central Europe"/>
    <x v="29"/>
    <x v="8"/>
    <n v="2022"/>
    <x v="16"/>
    <n v="381.1"/>
    <n v="47.637500000000003"/>
    <n v="7.6219999999999999"/>
    <n v="4.5731999999999999"/>
    <n v="59.832700000000003"/>
    <s v="NA"/>
    <s v="NA"/>
    <s v="NA"/>
    <s v="NA"/>
    <s v="NA"/>
    <s v="NA"/>
    <n v="125"/>
    <n v="20"/>
    <n v="12"/>
    <n v="157"/>
  </r>
  <r>
    <s v="Thailand"/>
    <s v="Thailand"/>
    <s v="THA"/>
    <s v="East Asia"/>
    <x v="29"/>
    <x v="8"/>
    <n v="2022"/>
    <x v="467"/>
    <n v="41.28"/>
    <n v="5.1083999999999996"/>
    <n v="1.548"/>
    <n v="1.69248"/>
    <n v="8.3488799999999994"/>
    <s v="NA"/>
    <s v="NA"/>
    <s v="NA"/>
    <s v="NA"/>
    <s v="NA"/>
    <s v="NA"/>
    <n v="123.75"/>
    <n v="37.5"/>
    <n v="41"/>
    <n v="202.25"/>
  </r>
  <r>
    <s v="Thailand"/>
    <s v="Thailand"/>
    <s v="THA"/>
    <s v="East Asia"/>
    <x v="29"/>
    <x v="8"/>
    <n v="2022"/>
    <x v="463"/>
    <n v="566.88"/>
    <n v="17.601788286688901"/>
    <n v="20.4960658221773"/>
    <n v="29.854322396436601"/>
    <n v="67.952176505302802"/>
    <s v="NA"/>
    <s v="NA"/>
    <s v="NA"/>
    <s v="NA"/>
    <s v="NA"/>
    <s v="NA"/>
    <n v="31.050289808581901"/>
    <n v="36.155916282418303"/>
    <n v="52.664271797270302"/>
    <n v="119.870477888271"/>
  </r>
  <r>
    <s v="Thailand"/>
    <s v="Thailand"/>
    <s v="THA"/>
    <s v="East Asia"/>
    <x v="29"/>
    <x v="8"/>
    <n v="2022"/>
    <x v="19"/>
    <n v="1082.72"/>
    <n v="40.436682877864598"/>
    <n v="31.290607999999999"/>
    <n v="27.068000000000001"/>
    <n v="98.795290877864602"/>
    <s v="NA"/>
    <s v="NA"/>
    <s v="NA"/>
    <s v="NA"/>
    <s v="NA"/>
    <s v="NA"/>
    <n v="37.347313135311602"/>
    <n v="28.9"/>
    <n v="25"/>
    <n v="91.2473131353116"/>
  </r>
  <r>
    <s v="Thailand"/>
    <s v="Thailand"/>
    <s v="THA"/>
    <s v="East Asia"/>
    <x v="29"/>
    <x v="8"/>
    <n v="2022"/>
    <x v="241"/>
    <n v="814.24"/>
    <n v="44.546564752699197"/>
    <n v="41.208686399999998"/>
    <n v="106.079570308678"/>
    <n v="191.834821461377"/>
    <s v="NA"/>
    <s v="NA"/>
    <s v="NA"/>
    <s v="NA"/>
    <s v="NA"/>
    <s v="NA"/>
    <n v="54.7093789947671"/>
    <n v="50.61"/>
    <n v="130.280470510756"/>
    <n v="235.599849505523"/>
  </r>
  <r>
    <s v="Thailand"/>
    <s v="Thailand"/>
    <s v="THA"/>
    <s v="East Asia"/>
    <x v="29"/>
    <x v="8"/>
    <n v="2022"/>
    <x v="465"/>
    <n v="121.28"/>
    <n v="7.8832000000000004"/>
    <n v="7.1555200000000001"/>
    <n v="12.734400000000001"/>
    <n v="27.773119999999999"/>
    <s v="NA"/>
    <s v="NA"/>
    <s v="NA"/>
    <s v="NA"/>
    <s v="NA"/>
    <s v="NA"/>
    <n v="65"/>
    <n v="59"/>
    <n v="105"/>
    <n v="229"/>
  </r>
  <r>
    <s v="Thailand"/>
    <s v="Thailand"/>
    <s v="THA"/>
    <s v="East Asia"/>
    <x v="29"/>
    <x v="8"/>
    <n v="2022"/>
    <x v="464"/>
    <n v="3195.68"/>
    <n v="118.24016"/>
    <n v="12.782719999999999"/>
    <n v="31.956800000000001"/>
    <n v="162.97968"/>
    <s v="NA"/>
    <s v="NA"/>
    <s v="NA"/>
    <s v="NA"/>
    <s v="NA"/>
    <s v="NA"/>
    <n v="37"/>
    <n v="4"/>
    <n v="10"/>
    <n v="51"/>
  </r>
  <r>
    <s v="Thailand"/>
    <s v="Thailand"/>
    <s v="THA"/>
    <s v="East Asia"/>
    <x v="29"/>
    <x v="8"/>
    <n v="2022"/>
    <x v="48"/>
    <n v="10397.92"/>
    <n v="961.53911674749099"/>
    <n v="207.95840000000001"/>
    <n v="176.76464000000001"/>
    <n v="1346.2621567474901"/>
    <s v="NA"/>
    <s v="NA"/>
    <s v="NA"/>
    <s v="NA"/>
    <s v="NA"/>
    <s v="NA"/>
    <n v="92.474179138471101"/>
    <n v="20"/>
    <n v="17"/>
    <n v="129.47417913847099"/>
  </r>
  <r>
    <s v="Thailand"/>
    <s v="Thailand"/>
    <s v="THA"/>
    <s v="East Asia"/>
    <x v="29"/>
    <x v="8"/>
    <n v="2022"/>
    <x v="337"/>
    <n v="2048.1793600000001"/>
    <n v="227.048060930546"/>
    <n v="97.024741520552098"/>
    <n v="149.125979341945"/>
    <n v="473.198781793043"/>
    <s v="NA"/>
    <s v="NA"/>
    <s v="NA"/>
    <s v="NA"/>
    <s v="NA"/>
    <s v="NA"/>
    <n v="110.853602650574"/>
    <n v="47.3712133885345"/>
    <n v="72.809043121079398"/>
    <n v="231.03385916018701"/>
  </r>
  <r>
    <s v="Thailand"/>
    <s v="Thailand"/>
    <s v="THA"/>
    <s v="East Asia"/>
    <x v="29"/>
    <x v="8"/>
    <n v="2022"/>
    <x v="459"/>
    <n v="23.9312"/>
    <n v="0"/>
    <n v="1.0189544221062501"/>
    <n v="0"/>
    <n v="1.0189544221062501"/>
    <s v="NA"/>
    <s v="NA"/>
    <s v="NA"/>
    <s v="NA"/>
    <s v="NA"/>
    <s v="NA"/>
    <n v="0"/>
    <n v="42.5784925998801"/>
    <n v="0"/>
    <n v="42.5784925998801"/>
  </r>
  <r>
    <s v="Thailand"/>
    <s v="Thailand"/>
    <s v="THA"/>
    <s v="East Asia"/>
    <x v="29"/>
    <x v="8"/>
    <n v="2022"/>
    <x v="24"/>
    <n v="1790.24"/>
    <n v="111.85022313704501"/>
    <n v="54.835051200000002"/>
    <n v="94.882720000000006"/>
    <n v="261.56799433704498"/>
    <s v="NA"/>
    <s v="NA"/>
    <s v="NA"/>
    <s v="NA"/>
    <s v="NA"/>
    <s v="NA"/>
    <n v="62.4777812678998"/>
    <n v="30.63"/>
    <n v="53"/>
    <n v="146.10778126790001"/>
  </r>
  <r>
    <s v="Thailand"/>
    <s v="Thailand"/>
    <s v="THA"/>
    <s v="East Asia"/>
    <x v="29"/>
    <x v="8"/>
    <n v="2022"/>
    <x v="20"/>
    <n v="39.063519999999997"/>
    <n v="6.1771144176000004"/>
    <n v="1.8312978176000001"/>
    <n v="1.8312978176000001"/>
    <n v="9.8397100527999992"/>
    <s v="NA"/>
    <s v="NA"/>
    <s v="NA"/>
    <s v="NA"/>
    <s v="NA"/>
    <s v="NA"/>
    <n v="158.13"/>
    <n v="46.88"/>
    <n v="46.88"/>
    <n v="251.89"/>
  </r>
  <r>
    <s v="Turkey"/>
    <s v="Turkey"/>
    <s v="TUR"/>
    <s v="West Asia"/>
    <x v="29"/>
    <x v="8"/>
    <n v="2022"/>
    <x v="455"/>
    <n v="1037.268"/>
    <n v="155.59020000000001"/>
    <n v="62.236080000000001"/>
    <n v="20.745360000000002"/>
    <n v="238.57164"/>
    <s v="NA"/>
    <s v="NA"/>
    <s v="NA"/>
    <s v="NA"/>
    <s v="NA"/>
    <s v="NA"/>
    <n v="150"/>
    <n v="60"/>
    <n v="20"/>
    <n v="230"/>
  </r>
  <r>
    <s v="Turkey"/>
    <s v="Turkey"/>
    <s v="TUR"/>
    <s v="West Asia"/>
    <x v="29"/>
    <x v="8"/>
    <n v="2022"/>
    <x v="463"/>
    <n v="3470.886"/>
    <n v="416.50632000000002"/>
    <n v="173.54429999999999"/>
    <n v="69.417720000000003"/>
    <n v="659.46834000000001"/>
    <s v="NA"/>
    <s v="NA"/>
    <s v="NA"/>
    <s v="NA"/>
    <s v="NA"/>
    <s v="NA"/>
    <n v="120"/>
    <n v="50"/>
    <n v="20"/>
    <n v="190"/>
  </r>
  <r>
    <s v="Turkey"/>
    <s v="Turkey"/>
    <s v="TUR"/>
    <s v="West Asia"/>
    <x v="29"/>
    <x v="8"/>
    <n v="2022"/>
    <x v="130"/>
    <n v="1437.5129999999999"/>
    <n v="71.875649999999993"/>
    <n v="71.875649999999993"/>
    <n v="0"/>
    <n v="143.75129999999999"/>
    <s v="NA"/>
    <s v="NA"/>
    <s v="NA"/>
    <s v="NA"/>
    <s v="NA"/>
    <s v="NA"/>
    <n v="50"/>
    <n v="50"/>
    <n v="0"/>
    <n v="100"/>
  </r>
  <r>
    <s v="Turkey"/>
    <s v="Turkey"/>
    <s v="TUR"/>
    <s v="West Asia"/>
    <x v="29"/>
    <x v="8"/>
    <n v="2022"/>
    <x v="19"/>
    <n v="591.9"/>
    <n v="100.623"/>
    <n v="41.433"/>
    <n v="5.9189999999999996"/>
    <n v="147.97499999999999"/>
    <s v="NA"/>
    <s v="NA"/>
    <s v="NA"/>
    <s v="NA"/>
    <s v="NA"/>
    <s v="NA"/>
    <n v="170"/>
    <n v="70"/>
    <n v="10"/>
    <n v="250"/>
  </r>
  <r>
    <s v="Turkey"/>
    <s v="Turkey"/>
    <s v="TUR"/>
    <s v="West Asia"/>
    <x v="29"/>
    <x v="8"/>
    <n v="2022"/>
    <x v="466"/>
    <n v="472.642"/>
    <n v="80.349140000000006"/>
    <n v="33.084940000000003"/>
    <n v="4.7264200000000001"/>
    <n v="118.1605"/>
    <s v="NA"/>
    <s v="NA"/>
    <s v="NA"/>
    <s v="NA"/>
    <s v="NA"/>
    <s v="NA"/>
    <n v="170"/>
    <n v="70"/>
    <n v="10"/>
    <n v="250"/>
  </r>
  <r>
    <s v="Turkey"/>
    <s v="Turkey"/>
    <s v="TUR"/>
    <s v="West Asia"/>
    <x v="29"/>
    <x v="8"/>
    <n v="2022"/>
    <x v="457"/>
    <n v="2881.0259999999998"/>
    <n v="172.86156"/>
    <n v="86.430779999999999"/>
    <n v="0"/>
    <n v="259.29234000000002"/>
    <s v="NA"/>
    <s v="NA"/>
    <s v="NA"/>
    <s v="NA"/>
    <s v="NA"/>
    <s v="NA"/>
    <n v="60"/>
    <n v="30"/>
    <n v="0"/>
    <n v="90"/>
  </r>
  <r>
    <s v="Turkey"/>
    <s v="Turkey"/>
    <s v="TUR"/>
    <s v="West Asia"/>
    <x v="29"/>
    <x v="8"/>
    <n v="2022"/>
    <x v="465"/>
    <n v="673.62699999999995"/>
    <n v="33.681350000000002"/>
    <n v="20.20881"/>
    <n v="0"/>
    <n v="53.890160000000002"/>
    <s v="NA"/>
    <s v="NA"/>
    <s v="NA"/>
    <s v="NA"/>
    <s v="NA"/>
    <s v="NA"/>
    <n v="50"/>
    <n v="30"/>
    <n v="0"/>
    <n v="80"/>
  </r>
  <r>
    <s v="Turkey"/>
    <s v="Turkey"/>
    <s v="TUR"/>
    <s v="West Asia"/>
    <x v="29"/>
    <x v="8"/>
    <n v="2022"/>
    <x v="13"/>
    <n v="795.93899999999996"/>
    <n v="39.796950000000002"/>
    <n v="39.796950000000002"/>
    <n v="0"/>
    <n v="79.593900000000005"/>
    <s v="NA"/>
    <s v="NA"/>
    <s v="NA"/>
    <s v="NA"/>
    <s v="NA"/>
    <s v="NA"/>
    <n v="50"/>
    <n v="50"/>
    <n v="0"/>
    <n v="100"/>
  </r>
  <r>
    <s v="Turkey"/>
    <s v="Turkey"/>
    <s v="TUR"/>
    <s v="West Asia"/>
    <x v="29"/>
    <x v="8"/>
    <n v="2022"/>
    <x v="31"/>
    <n v="37.844999999999999"/>
    <n v="1.89225"/>
    <n v="1.1353500000000001"/>
    <n v="0"/>
    <n v="3.0276000000000001"/>
    <s v="NA"/>
    <s v="NA"/>
    <s v="NA"/>
    <s v="NA"/>
    <s v="NA"/>
    <s v="NA"/>
    <n v="50"/>
    <n v="30"/>
    <n v="0"/>
    <n v="80"/>
  </r>
  <r>
    <s v="Turkey"/>
    <s v="Turkey"/>
    <s v="TUR"/>
    <s v="West Asia"/>
    <x v="29"/>
    <x v="8"/>
    <n v="2022"/>
    <x v="48"/>
    <n v="120.142"/>
    <n v="14.41704"/>
    <n v="7.20852"/>
    <n v="3.60426"/>
    <n v="25.22982"/>
    <s v="NA"/>
    <s v="NA"/>
    <s v="NA"/>
    <s v="NA"/>
    <s v="NA"/>
    <s v="NA"/>
    <n v="120"/>
    <n v="60"/>
    <n v="30"/>
    <n v="210"/>
  </r>
  <r>
    <s v="Turkey"/>
    <s v="Turkey"/>
    <s v="TUR"/>
    <s v="West Asia"/>
    <x v="29"/>
    <x v="8"/>
    <n v="2022"/>
    <x v="337"/>
    <n v="1037.268"/>
    <n v="124.47216"/>
    <n v="41.490720000000003"/>
    <n v="10.372680000000001"/>
    <n v="176.33555999999999"/>
    <s v="NA"/>
    <s v="NA"/>
    <s v="NA"/>
    <s v="NA"/>
    <s v="NA"/>
    <s v="NA"/>
    <n v="120"/>
    <n v="40"/>
    <n v="10"/>
    <n v="170"/>
  </r>
  <r>
    <s v="Turkey"/>
    <s v="Turkey"/>
    <s v="TUR"/>
    <s v="West Asia"/>
    <x v="29"/>
    <x v="8"/>
    <n v="2022"/>
    <x v="459"/>
    <n v="32.847999999999999"/>
    <n v="0.98543999999999998"/>
    <n v="0.98543999999999998"/>
    <n v="0"/>
    <n v="1.97088"/>
    <s v="NA"/>
    <s v="NA"/>
    <s v="NA"/>
    <s v="NA"/>
    <s v="NA"/>
    <s v="NA"/>
    <n v="30"/>
    <n v="30"/>
    <n v="0"/>
    <n v="60"/>
  </r>
  <r>
    <s v="Turkey"/>
    <s v="Turkey"/>
    <s v="TUR"/>
    <s v="West Asia"/>
    <x v="29"/>
    <x v="8"/>
    <n v="2022"/>
    <x v="33"/>
    <n v="292.91399999999999"/>
    <n v="29.291399999999999"/>
    <n v="17.574839999999998"/>
    <n v="8.7874199999999991"/>
    <n v="55.653660000000002"/>
    <s v="NA"/>
    <s v="NA"/>
    <s v="NA"/>
    <s v="NA"/>
    <s v="NA"/>
    <s v="NA"/>
    <n v="100"/>
    <n v="60"/>
    <n v="30"/>
    <n v="190"/>
  </r>
  <r>
    <s v="Turkey"/>
    <s v="Turkey"/>
    <s v="TUR"/>
    <s v="West Asia"/>
    <x v="29"/>
    <x v="8"/>
    <n v="2022"/>
    <x v="24"/>
    <n v="3.0000000000000001E-3"/>
    <n v="0"/>
    <n v="0"/>
    <n v="0"/>
    <n v="0"/>
    <s v="NA"/>
    <s v="NA"/>
    <s v="NA"/>
    <s v="NA"/>
    <s v="NA"/>
    <s v="NA"/>
    <n v="0"/>
    <n v="0"/>
    <n v="0"/>
    <n v="0"/>
  </r>
  <r>
    <s v="Turkey"/>
    <s v="Turkey"/>
    <s v="TUR"/>
    <s v="West Asia"/>
    <x v="29"/>
    <x v="8"/>
    <n v="2022"/>
    <x v="73"/>
    <n v="78.132999999999996"/>
    <n v="11.719950000000001"/>
    <n v="1.5626599999999999"/>
    <n v="2.3439899999999998"/>
    <n v="15.6266"/>
    <s v="NA"/>
    <s v="NA"/>
    <s v="NA"/>
    <s v="NA"/>
    <s v="NA"/>
    <s v="NA"/>
    <n v="150"/>
    <n v="20"/>
    <n v="30"/>
    <n v="200"/>
  </r>
  <r>
    <s v="Turkey"/>
    <s v="Turkey"/>
    <s v="TUR"/>
    <s v="West Asia"/>
    <x v="29"/>
    <x v="8"/>
    <n v="2022"/>
    <x v="20"/>
    <n v="716.00199999999995"/>
    <n v="85.920240000000007"/>
    <n v="35.8001"/>
    <n v="14.320040000000001"/>
    <n v="136.04038"/>
    <s v="NA"/>
    <s v="NA"/>
    <s v="NA"/>
    <s v="NA"/>
    <s v="NA"/>
    <s v="NA"/>
    <n v="120"/>
    <n v="50"/>
    <n v="20"/>
    <n v="190"/>
  </r>
  <r>
    <s v="Turkey"/>
    <s v="Turkey"/>
    <s v="TUR"/>
    <s v="West Asia"/>
    <x v="29"/>
    <x v="8"/>
    <n v="2022"/>
    <x v="16"/>
    <n v="7299.27"/>
    <n v="583.94159999999999"/>
    <n v="218.97810000000001"/>
    <n v="0"/>
    <n v="802.91970000000003"/>
    <s v="NA"/>
    <s v="NA"/>
    <s v="NA"/>
    <s v="NA"/>
    <s v="NA"/>
    <s v="NA"/>
    <n v="80"/>
    <n v="30"/>
    <n v="0"/>
    <n v="110"/>
  </r>
  <r>
    <s v="Ukraine"/>
    <s v="Ukraine"/>
    <s v="UKR"/>
    <s v="Eastern Europe and Central Asia"/>
    <x v="29"/>
    <x v="8"/>
    <n v="2022"/>
    <x v="463"/>
    <n v="3.3816425120772902"/>
    <n v="0.1"/>
    <n v="0.04"/>
    <n v="0.05"/>
    <n v="0.19"/>
    <s v="NA"/>
    <s v="NA"/>
    <s v="NA"/>
    <s v="NA"/>
    <s v="NA"/>
    <s v="NA"/>
    <n v="29.571428571428601"/>
    <n v="11.828571428571401"/>
    <n v="14.785714285714301"/>
    <n v="56.185714285714397"/>
  </r>
  <r>
    <s v="Ukraine"/>
    <s v="Ukraine"/>
    <s v="UKR"/>
    <s v="Eastern Europe and Central Asia"/>
    <x v="29"/>
    <x v="8"/>
    <n v="2022"/>
    <x v="130"/>
    <n v="609.40477164280799"/>
    <n v="23.246666666666702"/>
    <n v="3.9766666666666701"/>
    <n v="4.5366666666666697"/>
    <n v="31.76"/>
    <s v="NA"/>
    <s v="NA"/>
    <s v="NA"/>
    <s v="NA"/>
    <s v="NA"/>
    <s v="NA"/>
    <n v="38.1465123812524"/>
    <n v="6.5254931561276299"/>
    <n v="7.4444226198572601"/>
    <n v="52.116428157237301"/>
  </r>
  <r>
    <s v="Ukraine"/>
    <s v="Ukraine"/>
    <s v="UKR"/>
    <s v="Eastern Europe and Central Asia"/>
    <x v="29"/>
    <x v="8"/>
    <n v="2022"/>
    <x v="19"/>
    <n v="3278.7750791974699"/>
    <n v="350.15333333333302"/>
    <n v="63.393333333333302"/>
    <n v="68.973333333333301"/>
    <n v="482.52"/>
    <s v="NA"/>
    <s v="NA"/>
    <s v="NA"/>
    <s v="NA"/>
    <s v="NA"/>
    <s v="NA"/>
    <n v="106.793947396672"/>
    <n v="19.334456253354801"/>
    <n v="21.036311325818499"/>
    <n v="147.16471497584499"/>
  </r>
  <r>
    <s v="Ukraine"/>
    <s v="Ukraine"/>
    <s v="UKR"/>
    <s v="Eastern Europe and Central Asia"/>
    <x v="29"/>
    <x v="8"/>
    <n v="2022"/>
    <x v="457"/>
    <n v="1914.60541813899"/>
    <n v="117.57"/>
    <n v="31.92"/>
    <n v="32.020000000000003"/>
    <n v="181.51"/>
    <s v="NA"/>
    <s v="NA"/>
    <s v="NA"/>
    <s v="NA"/>
    <s v="NA"/>
    <s v="NA"/>
    <n v="61.406908643494198"/>
    <n v="16.6718425099969"/>
    <n v="16.724072593048302"/>
    <n v="94.802823746539403"/>
  </r>
  <r>
    <s v="Ukraine"/>
    <s v="Ukraine"/>
    <s v="UKR"/>
    <s v="Eastern Europe and Central Asia"/>
    <x v="29"/>
    <x v="8"/>
    <n v="2022"/>
    <x v="31"/>
    <n v="987.32545649838903"/>
    <n v="124.65666666666699"/>
    <n v="24.976666666666699"/>
    <n v="25.786666666666701"/>
    <n v="175.42"/>
    <s v="NA"/>
    <s v="NA"/>
    <s v="NA"/>
    <s v="NA"/>
    <s v="NA"/>
    <s v="NA"/>
    <n v="126.256915433711"/>
    <n v="25.297298375398899"/>
    <n v="26.117696547722701"/>
    <n v="177.671910356832"/>
  </r>
  <r>
    <s v="Ukraine"/>
    <s v="Ukraine"/>
    <s v="UKR"/>
    <s v="Eastern Europe and Central Asia"/>
    <x v="29"/>
    <x v="8"/>
    <n v="2022"/>
    <x v="464"/>
    <n v="4689.1902918883998"/>
    <n v="234.28333333333299"/>
    <n v="98.013333333333307"/>
    <n v="98.793333333333294"/>
    <n v="431.09"/>
    <s v="NA"/>
    <s v="NA"/>
    <s v="NA"/>
    <s v="NA"/>
    <s v="NA"/>
    <s v="NA"/>
    <n v="49.962428212522802"/>
    <n v="20.901973951213201"/>
    <n v="21.068313969734"/>
    <n v="91.932716133469896"/>
  </r>
  <r>
    <s v="Ukraine"/>
    <s v="Ukraine"/>
    <s v="UKR"/>
    <s v="Eastern Europe and Central Asia"/>
    <x v="29"/>
    <x v="8"/>
    <n v="2022"/>
    <x v="337"/>
    <n v="13.844393592677299"/>
    <n v="2.20333333333333"/>
    <n v="0.913333333333333"/>
    <n v="1.9933333333333301"/>
    <n v="5.1099999999999897"/>
    <s v="NA"/>
    <s v="NA"/>
    <s v="NA"/>
    <s v="NA"/>
    <s v="NA"/>
    <s v="NA"/>
    <n v="159.14986225895299"/>
    <n v="65.971349862259103"/>
    <n v="143.981267217631"/>
    <n v="369.10247933884398"/>
  </r>
  <r>
    <s v="Ukraine"/>
    <s v="Ukraine"/>
    <s v="UKR"/>
    <s v="Eastern Europe and Central Asia"/>
    <x v="29"/>
    <x v="8"/>
    <n v="2022"/>
    <x v="459"/>
    <n v="1367.3886883273201"/>
    <n v="50.15"/>
    <n v="20.75"/>
    <n v="21.71"/>
    <n v="92.61"/>
    <s v="NA"/>
    <s v="NA"/>
    <s v="NA"/>
    <s v="NA"/>
    <s v="NA"/>
    <s v="NA"/>
    <n v="36.675745841766997"/>
    <n v="15.174909794948499"/>
    <n v="15.876977910762999"/>
    <n v="67.727633547478504"/>
  </r>
  <r>
    <s v="Ukraine"/>
    <s v="Ukraine"/>
    <s v="UKR"/>
    <s v="Eastern Europe and Central Asia"/>
    <x v="29"/>
    <x v="8"/>
    <n v="2022"/>
    <x v="33"/>
    <n v="247.17182497331899"/>
    <n v="41.99"/>
    <n v="13.81"/>
    <n v="18.190000000000001"/>
    <n v="73.989999999999995"/>
    <s v="NA"/>
    <s v="NA"/>
    <s v="NA"/>
    <s v="NA"/>
    <s v="NA"/>
    <s v="NA"/>
    <n v="169.88182210708101"/>
    <n v="55.8720639032815"/>
    <n v="73.592530224525106"/>
    <n v="299.34641623488801"/>
  </r>
  <r>
    <s v="Ukraine"/>
    <s v="Ukraine"/>
    <s v="UKR"/>
    <s v="Eastern Europe and Central Asia"/>
    <x v="29"/>
    <x v="8"/>
    <n v="2022"/>
    <x v="20"/>
    <n v="31.334700993710001"/>
    <n v="4.3333333333333401"/>
    <n v="1.47333333333334"/>
    <n v="2.42333333333334"/>
    <n v="8.2300000000000093"/>
    <s v="NA"/>
    <s v="NA"/>
    <s v="NA"/>
    <s v="NA"/>
    <s v="NA"/>
    <s v="NA"/>
    <n v="138.29183607666101"/>
    <n v="47.019224266064903"/>
    <n v="77.337049867486797"/>
    <n v="262.64811021021302"/>
  </r>
  <r>
    <s v="Ukraine"/>
    <s v="Ukraine"/>
    <s v="UKR"/>
    <s v="Eastern Europe and Central Asia"/>
    <x v="29"/>
    <x v="8"/>
    <n v="2022"/>
    <x v="16"/>
    <n v="4699.4769874476997"/>
    <n v="487.64666666666699"/>
    <n v="90.766666666666694"/>
    <n v="89.796666666666695"/>
    <n v="668.21"/>
    <s v="NA"/>
    <s v="NA"/>
    <s v="NA"/>
    <s v="NA"/>
    <s v="NA"/>
    <s v="NA"/>
    <n v="103.76615695090599"/>
    <n v="19.314206008265302"/>
    <n v="19.107800060839399"/>
    <n v="142.18816302000999"/>
  </r>
  <r>
    <s v="United Kingdom"/>
    <s v="United Kingdom of Great Britain and Northern Ireland"/>
    <s v="GBR"/>
    <s v="Western and Central Europe"/>
    <x v="29"/>
    <x v="8"/>
    <n v="2022"/>
    <x v="463"/>
    <n v="35"/>
    <n v="3.0449999999999999"/>
    <n v="0.49"/>
    <n v="2.625"/>
    <n v="6.16"/>
    <s v="NA"/>
    <s v="NA"/>
    <s v="NA"/>
    <s v="NA"/>
    <s v="NA"/>
    <s v="NA"/>
    <n v="87"/>
    <n v="14"/>
    <n v="75"/>
    <n v="176"/>
  </r>
  <r>
    <s v="United Kingdom"/>
    <s v="United Kingdom of Great Britain and Northern Ireland"/>
    <s v="GBR"/>
    <s v="Western and Central Europe"/>
    <x v="29"/>
    <x v="8"/>
    <n v="2022"/>
    <x v="130"/>
    <n v="11274"/>
    <n v="354"/>
    <n v="48"/>
    <n v="72"/>
    <n v="474"/>
    <s v="NA"/>
    <s v="NA"/>
    <s v="NA"/>
    <s v="NA"/>
    <s v="NA"/>
    <s v="NA"/>
    <n v="31.3996806812134"/>
    <n v="4.2575838211814796"/>
    <n v="6.3863757317722198"/>
    <n v="42.0436402341671"/>
  </r>
  <r>
    <s v="United Kingdom"/>
    <s v="United Kingdom of Great Britain and Northern Ireland"/>
    <s v="GBR"/>
    <s v="Western and Central Europe"/>
    <x v="29"/>
    <x v="8"/>
    <n v="2022"/>
    <x v="466"/>
    <n v="224"/>
    <n v="13.664"/>
    <n v="7.6159999999999997"/>
    <n v="3.5840000000000001"/>
    <n v="24.864000000000001"/>
    <s v="NA"/>
    <s v="NA"/>
    <s v="NA"/>
    <s v="NA"/>
    <s v="NA"/>
    <s v="NA"/>
    <n v="61"/>
    <n v="34"/>
    <n v="16"/>
    <n v="111"/>
  </r>
  <r>
    <s v="United Kingdom"/>
    <s v="United Kingdom of Great Britain and Northern Ireland"/>
    <s v="GBR"/>
    <s v="Western and Central Europe"/>
    <x v="29"/>
    <x v="8"/>
    <n v="2022"/>
    <x v="457"/>
    <n v="1381"/>
    <n v="157.13399999999999"/>
    <n v="40.085999999999999"/>
    <n v="53.634999999999998"/>
    <n v="250.85499999999999"/>
    <s v="NA"/>
    <s v="NA"/>
    <s v="NA"/>
    <s v="NA"/>
    <s v="NA"/>
    <s v="NA"/>
    <n v="113.782766111513"/>
    <n v="29.026792179579999"/>
    <n v="38.8377986965967"/>
    <n v="181.64735698768999"/>
  </r>
  <r>
    <s v="United Kingdom"/>
    <s v="United Kingdom of Great Britain and Northern Ireland"/>
    <s v="GBR"/>
    <s v="Western and Central Europe"/>
    <x v="29"/>
    <x v="8"/>
    <n v="2022"/>
    <x v="465"/>
    <n v="25"/>
    <n v="1.95"/>
    <n v="0.4"/>
    <n v="0.375"/>
    <n v="2.7250000000000001"/>
    <s v="NA"/>
    <s v="NA"/>
    <s v="NA"/>
    <s v="NA"/>
    <s v="NA"/>
    <s v="NA"/>
    <n v="78"/>
    <n v="16"/>
    <n v="15"/>
    <n v="109"/>
  </r>
  <r>
    <s v="United Kingdom"/>
    <s v="United Kingdom of Great Britain and Northern Ireland"/>
    <s v="GBR"/>
    <s v="Western and Central Europe"/>
    <x v="29"/>
    <x v="8"/>
    <n v="2022"/>
    <x v="13"/>
    <n v="199"/>
    <n v="0.19900000000000001"/>
    <n v="2.9849999999999999"/>
    <n v="4.3780000000000001"/>
    <n v="7.5620000000000003"/>
    <s v="NA"/>
    <s v="NA"/>
    <s v="NA"/>
    <s v="NA"/>
    <s v="NA"/>
    <s v="NA"/>
    <n v="1"/>
    <n v="15"/>
    <n v="22"/>
    <n v="38"/>
  </r>
  <r>
    <s v="United Kingdom"/>
    <s v="United Kingdom of Great Britain and Northern Ireland"/>
    <s v="GBR"/>
    <s v="Western and Central Europe"/>
    <x v="29"/>
    <x v="8"/>
    <n v="2022"/>
    <x v="31"/>
    <n v="601"/>
    <n v="114.19"/>
    <n v="16.227"/>
    <n v="19.231999999999999"/>
    <n v="149.649"/>
    <s v="NA"/>
    <s v="NA"/>
    <s v="NA"/>
    <s v="NA"/>
    <s v="NA"/>
    <s v="NA"/>
    <n v="190"/>
    <n v="27"/>
    <n v="32"/>
    <n v="249"/>
  </r>
  <r>
    <s v="United Kingdom"/>
    <s v="United Kingdom of Great Britain and Northern Ireland"/>
    <s v="GBR"/>
    <s v="Western and Central Europe"/>
    <x v="29"/>
    <x v="8"/>
    <n v="2022"/>
    <x v="464"/>
    <n v="137"/>
    <n v="5.6269999999999998"/>
    <n v="1.8380000000000001"/>
    <n v="3.3279999999999998"/>
    <n v="10.792999999999999"/>
    <s v="NA"/>
    <s v="NA"/>
    <s v="NA"/>
    <s v="NA"/>
    <s v="NA"/>
    <s v="NA"/>
    <n v="41.072992700729898"/>
    <n v="13.416058394160601"/>
    <n v="24.2919708029197"/>
    <n v="78.781021897810206"/>
  </r>
  <r>
    <s v="United Kingdom"/>
    <s v="United Kingdom of Great Britain and Northern Ireland"/>
    <s v="GBR"/>
    <s v="Western and Central Europe"/>
    <x v="29"/>
    <x v="8"/>
    <n v="2022"/>
    <x v="337"/>
    <n v="142"/>
    <n v="20.164000000000001"/>
    <n v="14.91"/>
    <n v="29.393999999999998"/>
    <n v="64.468000000000004"/>
    <s v="NA"/>
    <s v="NA"/>
    <s v="NA"/>
    <s v="NA"/>
    <s v="NA"/>
    <s v="NA"/>
    <n v="142"/>
    <n v="105"/>
    <n v="207"/>
    <n v="454"/>
  </r>
  <r>
    <s v="United Kingdom"/>
    <s v="United Kingdom of Great Britain and Northern Ireland"/>
    <s v="GBR"/>
    <s v="Western and Central Europe"/>
    <x v="29"/>
    <x v="8"/>
    <n v="2022"/>
    <x v="33"/>
    <n v="116"/>
    <n v="10.672000000000001"/>
    <n v="2.0880000000000001"/>
    <n v="5.8"/>
    <n v="18.559999999999999"/>
    <s v="NA"/>
    <s v="NA"/>
    <s v="NA"/>
    <s v="NA"/>
    <s v="NA"/>
    <s v="NA"/>
    <n v="92"/>
    <n v="18"/>
    <n v="50"/>
    <n v="160"/>
  </r>
  <r>
    <s v="United Kingdom"/>
    <s v="United Kingdom of Great Britain and Northern Ireland"/>
    <s v="GBR"/>
    <s v="Western and Central Europe"/>
    <x v="29"/>
    <x v="8"/>
    <n v="2022"/>
    <x v="20"/>
    <n v="117"/>
    <n v="6.9029999999999996"/>
    <n v="5.3819999999999997"/>
    <n v="9.36"/>
    <n v="21.645"/>
    <s v="NA"/>
    <s v="NA"/>
    <s v="NA"/>
    <s v="NA"/>
    <s v="NA"/>
    <s v="NA"/>
    <n v="59"/>
    <n v="46"/>
    <n v="80"/>
    <n v="185"/>
  </r>
  <r>
    <s v="United Kingdom"/>
    <s v="United Kingdom of Great Britain and Northern Ireland"/>
    <s v="GBR"/>
    <s v="Western and Central Europe"/>
    <x v="29"/>
    <x v="8"/>
    <n v="2022"/>
    <x v="16"/>
    <n v="1797"/>
    <n v="343.22699999999998"/>
    <n v="48.518999999999998"/>
    <n v="59.301000000000002"/>
    <n v="451.04700000000003"/>
    <s v="NA"/>
    <s v="NA"/>
    <s v="NA"/>
    <s v="NA"/>
    <s v="NA"/>
    <s v="NA"/>
    <n v="191"/>
    <n v="27"/>
    <n v="33"/>
    <n v="251"/>
  </r>
  <r>
    <s v="Tanzania"/>
    <s v="United Republic of Tanzania"/>
    <s v="TZA"/>
    <s v="Africa"/>
    <x v="32"/>
    <x v="8"/>
    <n v="2022"/>
    <x v="467"/>
    <n v="231"/>
    <n v="3.4256700000000002"/>
    <n v="1.2749999999999999E-2"/>
    <n v="0.25618999999999997"/>
    <n v="3.6946099999999999"/>
    <s v="NA"/>
    <s v="NA"/>
    <s v="NA"/>
    <s v="NA"/>
    <s v="NA"/>
    <s v="NA"/>
    <n v="14.8297402597403"/>
    <n v="5.5194805194805199E-2"/>
    <n v="1.1090476190476199"/>
    <n v="15.993982683982701"/>
  </r>
  <r>
    <s v="Tanzania"/>
    <s v="United Republic of Tanzania"/>
    <s v="TZA"/>
    <s v="Africa"/>
    <x v="32"/>
    <x v="8"/>
    <n v="2022"/>
    <x v="19"/>
    <n v="3818"/>
    <n v="63.175020000000004"/>
    <n v="10.009600000000001"/>
    <n v="0"/>
    <n v="73.184619999999995"/>
    <s v="NA"/>
    <s v="NA"/>
    <s v="NA"/>
    <s v="NA"/>
    <s v="NA"/>
    <s v="NA"/>
    <n v="16.546626506024101"/>
    <n v="2.6216867469879501"/>
    <n v="0"/>
    <n v="19.168313253011998"/>
  </r>
  <r>
    <s v="Tanzania"/>
    <s v="United Republic of Tanzania"/>
    <s v="TZA"/>
    <s v="Africa"/>
    <x v="32"/>
    <x v="8"/>
    <n v="2022"/>
    <x v="457"/>
    <n v="5280"/>
    <n v="0.13900000000000001"/>
    <n v="1"/>
    <n v="0"/>
    <n v="1.139"/>
    <s v="NA"/>
    <s v="NA"/>
    <s v="NA"/>
    <s v="NA"/>
    <s v="NA"/>
    <s v="NA"/>
    <n v="2.63257575757576E-2"/>
    <n v="0.189393939393939"/>
    <n v="0"/>
    <n v="0.21571969696969701"/>
  </r>
  <r>
    <s v="Tanzania"/>
    <s v="United Republic of Tanzania"/>
    <s v="TZA"/>
    <s v="Africa"/>
    <x v="32"/>
    <x v="8"/>
    <n v="2022"/>
    <x v="13"/>
    <n v="1268"/>
    <n v="5.8557699999999997"/>
    <n v="0.74675000000000002"/>
    <n v="0"/>
    <n v="6.6025200000000002"/>
    <s v="NA"/>
    <s v="NA"/>
    <s v="NA"/>
    <s v="NA"/>
    <s v="NA"/>
    <s v="NA"/>
    <n v="4.6181151419558404"/>
    <n v="0.58891955835962095"/>
    <n v="0"/>
    <n v="5.20703470031546"/>
  </r>
  <r>
    <s v="Tanzania"/>
    <s v="United Republic of Tanzania"/>
    <s v="TZA"/>
    <s v="Africa"/>
    <x v="32"/>
    <x v="8"/>
    <n v="2022"/>
    <x v="464"/>
    <n v="489"/>
    <n v="0.58079999999999998"/>
    <n v="0.66837999999999997"/>
    <n v="1.6264000000000001"/>
    <n v="2.8755799999999998"/>
    <s v="NA"/>
    <s v="NA"/>
    <s v="NA"/>
    <s v="NA"/>
    <s v="NA"/>
    <s v="NA"/>
    <n v="1.1877300613496899"/>
    <n v="1.36683026584867"/>
    <n v="3.3259713701431499"/>
    <n v="5.8805316973415103"/>
  </r>
  <r>
    <s v="Tanzania"/>
    <s v="United Republic of Tanzania"/>
    <s v="TZA"/>
    <s v="Africa"/>
    <x v="32"/>
    <x v="8"/>
    <n v="2022"/>
    <x v="48"/>
    <n v="1097"/>
    <n v="12.71808"/>
    <n v="4.0650199999999996"/>
    <n v="0"/>
    <n v="16.783100000000001"/>
    <s v="NA"/>
    <s v="NA"/>
    <s v="NA"/>
    <s v="NA"/>
    <s v="NA"/>
    <s v="NA"/>
    <n v="11.593509571558799"/>
    <n v="3.7055788514129402"/>
    <n v="0"/>
    <n v="15.2990884229717"/>
  </r>
  <r>
    <s v="Tanzania"/>
    <s v="United Republic of Tanzania"/>
    <s v="TZA"/>
    <s v="Africa"/>
    <x v="32"/>
    <x v="8"/>
    <n v="2022"/>
    <x v="337"/>
    <n v="164"/>
    <n v="2.7635399999999999"/>
    <n v="1.15828"/>
    <n v="0.30548999999999998"/>
    <n v="4.2273100000000001"/>
    <s v="NA"/>
    <s v="NA"/>
    <s v="NA"/>
    <s v="NA"/>
    <s v="NA"/>
    <s v="NA"/>
    <n v="16.8508536585366"/>
    <n v="7.0626829268292699"/>
    <n v="1.86274390243902"/>
    <n v="25.7762804878049"/>
  </r>
  <r>
    <s v="Tanzania"/>
    <s v="United Republic of Tanzania"/>
    <s v="TZA"/>
    <s v="Africa"/>
    <x v="32"/>
    <x v="8"/>
    <n v="2022"/>
    <x v="24"/>
    <n v="44"/>
    <n v="0.92630999999999997"/>
    <n v="1.6279399999999999"/>
    <n v="0"/>
    <n v="2.5542500000000001"/>
    <s v="NA"/>
    <s v="NA"/>
    <s v="NA"/>
    <s v="NA"/>
    <s v="NA"/>
    <s v="NA"/>
    <n v="21.052499999999998"/>
    <n v="36.9986363636364"/>
    <n v="0"/>
    <n v="58.051136363636402"/>
  </r>
  <r>
    <s v="Tanzania"/>
    <s v="United Republic of Tanzania"/>
    <s v="TZA"/>
    <s v="Africa"/>
    <x v="32"/>
    <x v="8"/>
    <n v="2022"/>
    <x v="73"/>
    <n v="23"/>
    <n v="1.1924999999999999"/>
    <n v="1.15E-2"/>
    <n v="1.2500000000000001E-2"/>
    <n v="1.2164999999999999"/>
    <s v="NA"/>
    <s v="NA"/>
    <s v="NA"/>
    <s v="NA"/>
    <s v="NA"/>
    <s v="NA"/>
    <n v="51.847826086956502"/>
    <n v="0.5"/>
    <n v="0.54347826086956497"/>
    <n v="52.8913043478261"/>
  </r>
  <r>
    <s v="United States"/>
    <s v="United States of America"/>
    <s v="USA"/>
    <s v="North America"/>
    <x v="31"/>
    <x v="8"/>
    <n v="2022"/>
    <x v="467"/>
    <n v="2.7923334"/>
    <n v="0.31297882500000002"/>
    <n v="0.117367059375"/>
    <n v="0.4694682375"/>
    <n v="0.89981412187499998"/>
    <s v="NA"/>
    <s v="NA"/>
    <s v="NA"/>
    <s v="NA"/>
    <s v="NA"/>
    <s v="NA"/>
    <n v="112.085048655007"/>
    <n v="42.031893245627501"/>
    <n v="168.12757298251"/>
    <n v="322.24451488314401"/>
  </r>
  <r>
    <s v="United States"/>
    <s v="United States of America"/>
    <s v="USA"/>
    <s v="North America"/>
    <x v="31"/>
    <x v="8"/>
    <n v="2022"/>
    <x v="455"/>
    <n v="5558.6454901999996"/>
    <n v="455.44300771447502"/>
    <n v="159.62311706764501"/>
    <n v="218.31358399883999"/>
    <n v="833.37970878095996"/>
    <s v="NA"/>
    <s v="NA"/>
    <s v="NA"/>
    <s v="NA"/>
    <s v="NA"/>
    <s v="NA"/>
    <n v="81.934170566809797"/>
    <n v="28.7161894654127"/>
    <n v="39.274601048714302"/>
    <n v="149.92496108093701"/>
  </r>
  <r>
    <s v="United States"/>
    <s v="United States of America"/>
    <s v="USA"/>
    <s v="North America"/>
    <x v="31"/>
    <x v="8"/>
    <n v="2022"/>
    <x v="463"/>
    <n v="1976.8465945400001"/>
    <n v="165.46956186849201"/>
    <n v="31.9150041838456"/>
    <n v="101.94929283294501"/>
    <n v="299.33385888528301"/>
    <s v="NA"/>
    <s v="NA"/>
    <s v="NA"/>
    <s v="NA"/>
    <s v="NA"/>
    <s v="NA"/>
    <n v="83.703794885002594"/>
    <n v="16.144401023323699"/>
    <n v="51.571676383249098"/>
    <n v="151.41987229157499"/>
  </r>
  <r>
    <s v="United States"/>
    <s v="United States of America"/>
    <s v="USA"/>
    <s v="North America"/>
    <x v="31"/>
    <x v="8"/>
    <n v="2022"/>
    <x v="19"/>
    <n v="36318.54507"/>
    <n v="5725.5322260431203"/>
    <n v="1961.7020829933699"/>
    <n v="2116.7982634499999"/>
    <n v="9804.0325724864906"/>
    <s v="NA"/>
    <s v="NA"/>
    <s v="NA"/>
    <s v="NA"/>
    <s v="NA"/>
    <s v="NA"/>
    <n v="157.64762093326701"/>
    <n v="54.013784946847501"/>
    <n v="58.284225300603403"/>
    <n v="269.94563118071801"/>
  </r>
  <r>
    <s v="United States"/>
    <s v="United States of America"/>
    <s v="USA"/>
    <s v="North America"/>
    <x v="31"/>
    <x v="8"/>
    <n v="2022"/>
    <x v="457"/>
    <n v="5349.1395480000001"/>
    <n v="347.20656819945498"/>
    <n v="110.20089105904"/>
    <n v="34.052439137952099"/>
    <n v="491.45989839644699"/>
    <s v="NA"/>
    <s v="NA"/>
    <s v="NA"/>
    <s v="NA"/>
    <s v="NA"/>
    <s v="NA"/>
    <n v="64.9088633945384"/>
    <n v="20.6016107955612"/>
    <n v="6.3659657468992403"/>
    <n v="91.876439936998807"/>
  </r>
  <r>
    <s v="United States"/>
    <s v="United States of America"/>
    <s v="USA"/>
    <s v="North America"/>
    <x v="31"/>
    <x v="8"/>
    <n v="2022"/>
    <x v="465"/>
    <n v="1389.0442264000001"/>
    <n v="58.214772683040003"/>
    <n v="17.709363408809999"/>
    <n v="9.8896464332100003"/>
    <n v="85.813782525060006"/>
    <s v="NA"/>
    <s v="NA"/>
    <s v="NA"/>
    <s v="NA"/>
    <s v="NA"/>
    <s v="NA"/>
    <n v="41.909948997027797"/>
    <n v="12.749315732521699"/>
    <n v="7.1197491377514304"/>
    <n v="61.779013867301003"/>
  </r>
  <r>
    <s v="United States"/>
    <s v="United States of America"/>
    <s v="USA"/>
    <s v="North America"/>
    <x v="31"/>
    <x v="8"/>
    <n v="2022"/>
    <x v="13"/>
    <n v="1490.6709981500001"/>
    <n v="88.154229428244093"/>
    <n v="52.722445594364999"/>
    <n v="92.087157335879397"/>
    <n v="232.96383235848899"/>
    <s v="NA"/>
    <s v="NA"/>
    <s v="NA"/>
    <s v="NA"/>
    <s v="NA"/>
    <s v="NA"/>
    <n v="59.137280820280303"/>
    <n v="35.3682641305803"/>
    <n v="61.775641607144898"/>
    <n v="156.281186558006"/>
  </r>
  <r>
    <s v="United States"/>
    <s v="United States of America"/>
    <s v="USA"/>
    <s v="North America"/>
    <x v="31"/>
    <x v="8"/>
    <n v="2022"/>
    <x v="31"/>
    <n v="830.13239180000005"/>
    <n v="56.680828081500003"/>
    <n v="30.607605433500002"/>
    <n v="14.87189193825"/>
    <n v="102.16032545325"/>
    <s v="NA"/>
    <s v="NA"/>
    <s v="NA"/>
    <s v="NA"/>
    <s v="NA"/>
    <s v="NA"/>
    <n v="68.279263213181395"/>
    <n v="36.870751865413503"/>
    <n v="17.9150844915265"/>
    <n v="123.06509957012101"/>
  </r>
  <r>
    <s v="United States"/>
    <s v="United States of America"/>
    <s v="USA"/>
    <s v="North America"/>
    <x v="31"/>
    <x v="8"/>
    <n v="2022"/>
    <x v="48"/>
    <n v="1027.9024400000001"/>
    <n v="194.455649061"/>
    <n v="46.661060474999999"/>
    <n v="42.928175637000002"/>
    <n v="284.04488517300001"/>
    <s v="NA"/>
    <s v="NA"/>
    <s v="NA"/>
    <s v="NA"/>
    <s v="NA"/>
    <s v="NA"/>
    <n v="189.17714511992"/>
    <n v="45.394444705277699"/>
    <n v="41.762889128855498"/>
    <n v="276.334478954053"/>
  </r>
  <r>
    <s v="United States"/>
    <s v="United States of America"/>
    <s v="USA"/>
    <s v="North America"/>
    <x v="31"/>
    <x v="8"/>
    <n v="2022"/>
    <x v="337"/>
    <n v="449.52520879999997"/>
    <n v="115.04923435866"/>
    <n v="71.849088287399994"/>
    <n v="77.996064985199993"/>
    <n v="264.89438763125997"/>
    <s v="NA"/>
    <s v="NA"/>
    <s v="NA"/>
    <s v="NA"/>
    <s v="NA"/>
    <s v="NA"/>
    <n v="255.93500009884201"/>
    <n v="159.833279382039"/>
    <n v="173.50765531795"/>
    <n v="589.27593479883205"/>
  </r>
  <r>
    <s v="United States"/>
    <s v="United States of America"/>
    <s v="USA"/>
    <s v="North America"/>
    <x v="31"/>
    <x v="8"/>
    <n v="2022"/>
    <x v="459"/>
    <n v="30796.604599999999"/>
    <n v="170.1756590025"/>
    <n v="797.37479167499998"/>
    <n v="1291.3329418425001"/>
    <n v="2258.8833925200001"/>
    <s v="NA"/>
    <s v="NA"/>
    <s v="NA"/>
    <s v="NA"/>
    <s v="NA"/>
    <s v="NA"/>
    <n v="5.5257928986918197"/>
    <n v="25.8916462393065"/>
    <n v="41.931016701837997"/>
    <n v="73.348455839836305"/>
  </r>
  <r>
    <s v="United States"/>
    <s v="United States of America"/>
    <s v="USA"/>
    <s v="North America"/>
    <x v="31"/>
    <x v="8"/>
    <n v="2022"/>
    <x v="33"/>
    <n v="458.10455200000001"/>
    <n v="54.848513962200002"/>
    <n v="33.067256123999996"/>
    <n v="19.255001624999998"/>
    <n v="107.1707717112"/>
    <s v="NA"/>
    <s v="NA"/>
    <s v="NA"/>
    <s v="NA"/>
    <s v="NA"/>
    <s v="NA"/>
    <n v="119.729248973278"/>
    <n v="72.182771333824206"/>
    <n v="42.031893245627501"/>
    <n v="233.94391355273001"/>
  </r>
  <r>
    <s v="United States"/>
    <s v="United States of America"/>
    <s v="USA"/>
    <s v="North America"/>
    <x v="31"/>
    <x v="8"/>
    <n v="2022"/>
    <x v="24"/>
    <n v="369.5592552"/>
    <n v="44.247052076220001"/>
    <n v="26.675811212399999"/>
    <n v="15.533275162500001"/>
    <n v="86.456138451119998"/>
    <s v="NA"/>
    <s v="NA"/>
    <s v="NA"/>
    <s v="NA"/>
    <s v="NA"/>
    <s v="NA"/>
    <n v="119.729248973278"/>
    <n v="72.182771333824206"/>
    <n v="42.031893245627501"/>
    <n v="233.94391355273001"/>
  </r>
  <r>
    <s v="United States"/>
    <s v="United States of America"/>
    <s v="USA"/>
    <s v="North America"/>
    <x v="31"/>
    <x v="8"/>
    <n v="2022"/>
    <x v="20"/>
    <n v="796.78626540000005"/>
    <n v="159.81279644815999"/>
    <n v="80.429957266406703"/>
    <n v="55.635802519847502"/>
    <n v="295.87855623441402"/>
    <s v="NA"/>
    <s v="NA"/>
    <s v="NA"/>
    <s v="NA"/>
    <s v="NA"/>
    <s v="NA"/>
    <n v="200.57172592945099"/>
    <n v="100.942951402444"/>
    <n v="69.825252938963999"/>
    <n v="371.33993027085899"/>
  </r>
  <r>
    <s v="United States"/>
    <s v="United States of America"/>
    <s v="USA"/>
    <s v="North America"/>
    <x v="31"/>
    <x v="8"/>
    <n v="2022"/>
    <x v="16"/>
    <n v="18407.14271"/>
    <n v="1444.7583823642501"/>
    <n v="439.92781274902501"/>
    <n v="110.17491937462501"/>
    <n v="1994.8611144879001"/>
    <s v="NA"/>
    <s v="NA"/>
    <s v="NA"/>
    <s v="NA"/>
    <s v="NA"/>
    <s v="NA"/>
    <n v="78.489008594438701"/>
    <n v="23.8998425600311"/>
    <n v="5.9854438633091398"/>
    <n v="108.374295017779"/>
  </r>
  <r>
    <s v="Uruguay"/>
    <s v="Uruguay"/>
    <s v="URY"/>
    <s v="Latin America"/>
    <x v="29"/>
    <x v="8"/>
    <n v="2022"/>
    <x v="463"/>
    <n v="20.8"/>
    <n v="1.5808"/>
    <n v="1.1856"/>
    <n v="0.72799999999999998"/>
    <n v="3.4944000000000002"/>
    <s v="NA"/>
    <s v="NA"/>
    <s v="NA"/>
    <s v="NA"/>
    <s v="NA"/>
    <s v="NA"/>
    <n v="76"/>
    <n v="57"/>
    <n v="35"/>
    <n v="168"/>
  </r>
  <r>
    <s v="Uruguay"/>
    <s v="Uruguay"/>
    <s v="URY"/>
    <s v="Latin America"/>
    <x v="29"/>
    <x v="8"/>
    <n v="2022"/>
    <x v="130"/>
    <n v="1757.9"/>
    <n v="12.5160187"/>
    <n v="31.22924506"/>
    <n v="0"/>
    <n v="43.74526376"/>
    <s v="NA"/>
    <s v="NA"/>
    <s v="NA"/>
    <s v="NA"/>
    <s v="NA"/>
    <s v="NA"/>
    <n v="7.1198695602707804"/>
    <n v="17.765086216508301"/>
    <n v="0"/>
    <n v="24.884955776779101"/>
  </r>
  <r>
    <s v="Uruguay"/>
    <s v="Uruguay"/>
    <s v="URY"/>
    <s v="Latin America"/>
    <x v="29"/>
    <x v="8"/>
    <n v="2022"/>
    <x v="19"/>
    <n v="107"/>
    <n v="15.2475"/>
    <n v="7.1154999999999999"/>
    <n v="3.21"/>
    <n v="25.573"/>
    <s v="NA"/>
    <s v="NA"/>
    <s v="NA"/>
    <s v="NA"/>
    <s v="NA"/>
    <s v="NA"/>
    <n v="142.5"/>
    <n v="66.5"/>
    <n v="30"/>
    <n v="239"/>
  </r>
  <r>
    <s v="Uruguay"/>
    <s v="Uruguay"/>
    <s v="URY"/>
    <s v="Latin America"/>
    <x v="29"/>
    <x v="8"/>
    <n v="2022"/>
    <x v="457"/>
    <n v="199.3"/>
    <n v="28.40025"/>
    <n v="13.253450000000001"/>
    <n v="5.9790000000000001"/>
    <n v="47.6327"/>
    <s v="NA"/>
    <s v="NA"/>
    <s v="NA"/>
    <s v="NA"/>
    <s v="NA"/>
    <s v="NA"/>
    <n v="142.5"/>
    <n v="66.5"/>
    <n v="30"/>
    <n v="239"/>
  </r>
  <r>
    <s v="Uruguay"/>
    <s v="Uruguay"/>
    <s v="URY"/>
    <s v="Latin America"/>
    <x v="29"/>
    <x v="8"/>
    <n v="2022"/>
    <x v="31"/>
    <n v="55"/>
    <n v="5.1150000000000002"/>
    <n v="2.64"/>
    <n v="1.925"/>
    <n v="9.68"/>
    <s v="NA"/>
    <s v="NA"/>
    <s v="NA"/>
    <s v="NA"/>
    <s v="NA"/>
    <s v="NA"/>
    <n v="93"/>
    <n v="48"/>
    <n v="35"/>
    <n v="176"/>
  </r>
  <r>
    <s v="Uruguay"/>
    <s v="Uruguay"/>
    <s v="URY"/>
    <s v="Latin America"/>
    <x v="29"/>
    <x v="8"/>
    <n v="2022"/>
    <x v="464"/>
    <n v="795.6"/>
    <n v="3.9780000000000002"/>
    <n v="31.824000000000002"/>
    <n v="0"/>
    <n v="35.802"/>
    <s v="NA"/>
    <s v="NA"/>
    <s v="NA"/>
    <s v="NA"/>
    <s v="NA"/>
    <s v="NA"/>
    <n v="5"/>
    <n v="40"/>
    <n v="0"/>
    <n v="45"/>
  </r>
  <r>
    <s v="Uruguay"/>
    <s v="Uruguay"/>
    <s v="URY"/>
    <s v="Latin America"/>
    <x v="29"/>
    <x v="8"/>
    <n v="2022"/>
    <x v="48"/>
    <n v="145"/>
    <n v="11.89"/>
    <n v="6.5250000000000004"/>
    <n v="4.3499999999999996"/>
    <n v="22.765000000000001"/>
    <s v="NA"/>
    <s v="NA"/>
    <s v="NA"/>
    <s v="NA"/>
    <s v="NA"/>
    <s v="NA"/>
    <n v="82"/>
    <n v="45"/>
    <n v="30"/>
    <n v="157"/>
  </r>
  <r>
    <s v="Uruguay"/>
    <s v="Uruguay"/>
    <s v="URY"/>
    <s v="Latin America"/>
    <x v="29"/>
    <x v="8"/>
    <n v="2022"/>
    <x v="337"/>
    <n v="4.1669999999999998"/>
    <n v="0.47503800000000002"/>
    <n v="0.23751900000000001"/>
    <n v="0.29169"/>
    <n v="1.0042469999999999"/>
    <s v="NA"/>
    <s v="NA"/>
    <s v="NA"/>
    <s v="NA"/>
    <s v="NA"/>
    <s v="NA"/>
    <n v="114"/>
    <n v="57"/>
    <n v="70"/>
    <n v="241"/>
  </r>
  <r>
    <s v="Uruguay"/>
    <s v="Uruguay"/>
    <s v="URY"/>
    <s v="Latin America"/>
    <x v="29"/>
    <x v="8"/>
    <n v="2022"/>
    <x v="459"/>
    <n v="966"/>
    <n v="1.9319999999999999"/>
    <n v="41.537999999999997"/>
    <n v="27.047999999999998"/>
    <n v="70.518000000000001"/>
    <s v="NA"/>
    <s v="NA"/>
    <s v="NA"/>
    <s v="NA"/>
    <s v="NA"/>
    <s v="NA"/>
    <n v="2"/>
    <n v="43"/>
    <n v="28"/>
    <n v="73"/>
  </r>
  <r>
    <s v="Uruguay"/>
    <s v="Uruguay"/>
    <s v="URY"/>
    <s v="Latin America"/>
    <x v="29"/>
    <x v="8"/>
    <n v="2022"/>
    <x v="24"/>
    <n v="6.2"/>
    <n v="0.88349999999999995"/>
    <n v="0.35339999999999999"/>
    <n v="0.31"/>
    <n v="1.5468999999999999"/>
    <s v="NA"/>
    <s v="NA"/>
    <s v="NA"/>
    <s v="NA"/>
    <s v="NA"/>
    <s v="NA"/>
    <n v="142.5"/>
    <n v="57"/>
    <n v="50"/>
    <n v="249.5"/>
  </r>
  <r>
    <s v="Uruguay"/>
    <s v="Uruguay"/>
    <s v="URY"/>
    <s v="Latin America"/>
    <x v="29"/>
    <x v="8"/>
    <n v="2022"/>
    <x v="20"/>
    <n v="9"/>
    <n v="0.85499999999999998"/>
    <n v="0.51300000000000001"/>
    <n v="0.315"/>
    <n v="1.6830000000000001"/>
    <s v="NA"/>
    <s v="NA"/>
    <s v="NA"/>
    <s v="NA"/>
    <s v="NA"/>
    <s v="NA"/>
    <n v="95"/>
    <n v="57"/>
    <n v="35"/>
    <n v="187"/>
  </r>
  <r>
    <s v="Uruguay"/>
    <s v="Uruguay"/>
    <s v="URY"/>
    <s v="Latin America"/>
    <x v="29"/>
    <x v="8"/>
    <n v="2022"/>
    <x v="16"/>
    <n v="198.4"/>
    <n v="23.411200000000001"/>
    <n v="8.5312000000000001"/>
    <n v="4.1664000000000003"/>
    <n v="36.108800000000002"/>
    <s v="NA"/>
    <s v="NA"/>
    <s v="NA"/>
    <s v="NA"/>
    <s v="NA"/>
    <s v="NA"/>
    <n v="118"/>
    <n v="43"/>
    <n v="21"/>
    <n v="182"/>
  </r>
  <r>
    <s v="Vietnam"/>
    <s v="Viet Nam"/>
    <s v="VNM"/>
    <s v="East Asia"/>
    <x v="29"/>
    <x v="8"/>
    <n v="2022"/>
    <x v="455"/>
    <n v="0.60599999999999998"/>
    <n v="9.2381057474027195E-2"/>
    <n v="2.3544539371788201E-2"/>
    <n v="1.44995362985247E-2"/>
    <n v="0.13042513314434001"/>
    <s v="NA"/>
    <s v="NA"/>
    <s v="NA"/>
    <s v="NA"/>
    <s v="NA"/>
    <s v="NA"/>
    <n v="152.443989231068"/>
    <n v="38.852375200970599"/>
    <n v="23.9266275553213"/>
    <n v="215.22299198735999"/>
  </r>
  <r>
    <s v="Vietnam"/>
    <s v="Viet Nam"/>
    <s v="VNM"/>
    <s v="East Asia"/>
    <x v="29"/>
    <x v="8"/>
    <n v="2022"/>
    <x v="463"/>
    <n v="724.20299999999997"/>
    <n v="87.214879903527603"/>
    <n v="46.795516648596703"/>
    <n v="32.420572844207101"/>
    <n v="166.43096939633099"/>
    <s v="NA"/>
    <s v="NA"/>
    <s v="NA"/>
    <s v="NA"/>
    <s v="NA"/>
    <s v="NA"/>
    <n v="120.428774671643"/>
    <n v="64.616573873066898"/>
    <n v="44.767244604354197"/>
    <n v="229.81259314906401"/>
  </r>
  <r>
    <s v="Vietnam"/>
    <s v="Viet Nam"/>
    <s v="VNM"/>
    <s v="East Asia"/>
    <x v="29"/>
    <x v="8"/>
    <n v="2022"/>
    <x v="19"/>
    <n v="1032.598"/>
    <n v="174.78043772642599"/>
    <n v="55.681394676408402"/>
    <n v="27.4324127735693"/>
    <n v="257.89424517640401"/>
    <s v="NA"/>
    <s v="NA"/>
    <s v="NA"/>
    <s v="NA"/>
    <s v="NA"/>
    <s v="NA"/>
    <n v="169.26280868878899"/>
    <n v="53.923593379425903"/>
    <n v="26.566401226391399"/>
    <n v="249.752803294606"/>
  </r>
  <r>
    <s v="Vietnam"/>
    <s v="Viet Nam"/>
    <s v="VNM"/>
    <s v="East Asia"/>
    <x v="29"/>
    <x v="8"/>
    <n v="2022"/>
    <x v="465"/>
    <n v="377.642"/>
    <n v="23.637372419341698"/>
    <n v="24.097193116858499"/>
    <n v="14.8398794630533"/>
    <n v="62.574444999253501"/>
    <s v="NA"/>
    <s v="NA"/>
    <s v="NA"/>
    <s v="NA"/>
    <s v="NA"/>
    <s v="NA"/>
    <n v="62.592011532990803"/>
    <n v="63.809621590973698"/>
    <n v="39.296157374056101"/>
    <n v="165.69779049802099"/>
  </r>
  <r>
    <s v="Vietnam"/>
    <s v="Viet Nam"/>
    <s v="VNM"/>
    <s v="East Asia"/>
    <x v="29"/>
    <x v="8"/>
    <n v="2022"/>
    <x v="464"/>
    <n v="2141.5120000000002"/>
    <n v="144.44167249182101"/>
    <n v="86.422817902852103"/>
    <n v="61.628401721136299"/>
    <n v="292.49289211580901"/>
    <s v="NA"/>
    <s v="NA"/>
    <s v="NA"/>
    <s v="NA"/>
    <s v="NA"/>
    <s v="NA"/>
    <n v="67.448453472042601"/>
    <n v="40.355981149231098"/>
    <n v="28.777985704089598"/>
    <n v="136.58242032536299"/>
  </r>
  <r>
    <s v="Vietnam"/>
    <s v="Viet Nam"/>
    <s v="VNM"/>
    <s v="East Asia"/>
    <x v="29"/>
    <x v="8"/>
    <n v="2022"/>
    <x v="48"/>
    <n v="7570.741"/>
    <n v="966.14666981829396"/>
    <n v="525.301994232845"/>
    <n v="293.170983793483"/>
    <n v="1784.61964784462"/>
    <s v="NA"/>
    <s v="NA"/>
    <s v="NA"/>
    <s v="NA"/>
    <s v="NA"/>
    <s v="NA"/>
    <n v="127.615866111163"/>
    <n v="69.385809689282098"/>
    <n v="38.724212569612803"/>
    <n v="235.72588837005799"/>
  </r>
  <r>
    <s v="Vietnam"/>
    <s v="Viet Nam"/>
    <s v="VNM"/>
    <s v="East Asia"/>
    <x v="29"/>
    <x v="8"/>
    <n v="2022"/>
    <x v="337"/>
    <n v="655.62699999999995"/>
    <n v="30.872566456971299"/>
    <n v="7.86828356731756"/>
    <n v="7.2683390439212401"/>
    <n v="46.009189068210098"/>
    <s v="NA"/>
    <s v="NA"/>
    <s v="NA"/>
    <s v="NA"/>
    <s v="NA"/>
    <s v="NA"/>
    <n v="47.0886135820692"/>
    <n v="12.0011585357491"/>
    <n v="11.0860886508964"/>
    <n v="70.175860768714699"/>
  </r>
  <r>
    <s v="Vietnam"/>
    <s v="Viet Nam"/>
    <s v="VNM"/>
    <s v="East Asia"/>
    <x v="29"/>
    <x v="8"/>
    <n v="2022"/>
    <x v="459"/>
    <n v="53.363999999999997"/>
    <n v="2.8396059766023201"/>
    <n v="3.1016198347159798"/>
    <n v="1.91008406100207"/>
    <n v="7.8513098723203703"/>
    <s v="NA"/>
    <s v="NA"/>
    <s v="NA"/>
    <s v="NA"/>
    <s v="NA"/>
    <s v="NA"/>
    <n v="53.212015152580797"/>
    <n v="58.121951778651898"/>
    <n v="35.793494884230398"/>
    <n v="147.12746181546299"/>
  </r>
  <r>
    <s v="Vietnam"/>
    <s v="Viet Nam"/>
    <s v="VNM"/>
    <s v="East Asia"/>
    <x v="29"/>
    <x v="8"/>
    <n v="2022"/>
    <x v="24"/>
    <n v="269.43400000000003"/>
    <n v="58.751791639166697"/>
    <n v="20.588802241471399"/>
    <n v="27.663909423691901"/>
    <n v="107.00450330433"/>
    <s v="NA"/>
    <s v="NA"/>
    <s v="NA"/>
    <s v="NA"/>
    <s v="NA"/>
    <s v="NA"/>
    <n v="218.05633898901701"/>
    <n v="76.415011622406197"/>
    <n v="102.674159251215"/>
    <n v="397.14550986263799"/>
  </r>
  <r>
    <s v="Vietnam"/>
    <s v="Viet Nam"/>
    <s v="VNM"/>
    <s v="East Asia"/>
    <x v="29"/>
    <x v="8"/>
    <n v="2022"/>
    <x v="20"/>
    <n v="1009.3630000000001"/>
    <n v="112.822622510375"/>
    <n v="51.118833239562001"/>
    <n v="39.350917339637299"/>
    <n v="203.292373089574"/>
    <s v="NA"/>
    <s v="NA"/>
    <s v="NA"/>
    <s v="NA"/>
    <s v="NA"/>
    <s v="NA"/>
    <n v="111.776063230349"/>
    <n v="50.644647405900599"/>
    <n v="38.985892428826197"/>
    <n v="201.40660306507601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name="PivotTable2" cacheId="57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2">
  <location ref="A4:B25" firstHeaderRow="1" firstDataRow="1" firstDataCol="1" rowPageCount="1" colPageCount="1"/>
  <pivotFields count="23">
    <pivotField showAll="0"/>
    <pivotField showAll="0"/>
    <pivotField showAll="0"/>
    <pivotField showAll="0"/>
    <pivotField showAll="0">
      <items count="34">
        <item x="13"/>
        <item x="6"/>
        <item x="0"/>
        <item x="4"/>
        <item x="5"/>
        <item x="3"/>
        <item x="2"/>
        <item x="1"/>
        <item x="11"/>
        <item x="8"/>
        <item x="14"/>
        <item x="15"/>
        <item x="16"/>
        <item x="17"/>
        <item x="19"/>
        <item x="18"/>
        <item x="20"/>
        <item x="22"/>
        <item x="25"/>
        <item x="26"/>
        <item x="27"/>
        <item x="28"/>
        <item x="32"/>
        <item x="30"/>
        <item x="29"/>
        <item x="31"/>
        <item x="12"/>
        <item x="9"/>
        <item x="7"/>
        <item x="10"/>
        <item x="24"/>
        <item x="23"/>
        <item x="21"/>
        <item t="default"/>
      </items>
    </pivotField>
    <pivotField axis="axisPage" showAll="0">
      <items count="10">
        <item x="0"/>
        <item x="1"/>
        <item x="2"/>
        <item x="3"/>
        <item x="4"/>
        <item x="5"/>
        <item x="6"/>
        <item x="7"/>
        <item x="8"/>
        <item t="default"/>
      </items>
    </pivotField>
    <pivotField showAll="0"/>
    <pivotField axis="axisRow" showAll="0">
      <items count="469">
        <item x="86"/>
        <item x="121"/>
        <item x="115"/>
        <item x="97"/>
        <item x="388"/>
        <item x="261"/>
        <item x="408"/>
        <item x="185"/>
        <item x="136"/>
        <item x="445"/>
        <item x="186"/>
        <item x="77"/>
        <item x="391"/>
        <item x="18"/>
        <item x="334"/>
        <item x="0"/>
        <item x="79"/>
        <item x="122"/>
        <item x="383"/>
        <item x="80"/>
        <item x="243"/>
        <item x="290"/>
        <item x="75"/>
        <item x="405"/>
        <item x="123"/>
        <item x="291"/>
        <item x="338"/>
        <item x="271"/>
        <item x="300"/>
        <item x="301"/>
        <item x="302"/>
        <item x="159"/>
        <item x="187"/>
        <item x="124"/>
        <item x="303"/>
        <item x="297"/>
        <item x="304"/>
        <item x="188"/>
        <item x="422"/>
        <item x="62"/>
        <item x="429"/>
        <item x="287"/>
        <item x="305"/>
        <item x="306"/>
        <item x="257"/>
        <item x="409"/>
        <item x="276"/>
        <item x="155"/>
        <item x="135"/>
        <item x="63"/>
        <item x="216"/>
        <item x="1"/>
        <item x="162"/>
        <item x="42"/>
        <item x="50"/>
        <item x="353"/>
        <item x="101"/>
        <item x="189"/>
        <item x="237"/>
        <item x="21"/>
        <item x="399"/>
        <item x="26"/>
        <item x="160"/>
        <item x="423"/>
        <item x="265"/>
        <item x="446"/>
        <item x="307"/>
        <item x="308"/>
        <item x="102"/>
        <item x="262"/>
        <item x="410"/>
        <item x="168"/>
        <item x="221"/>
        <item x="87"/>
        <item x="266"/>
        <item x="2"/>
        <item x="249"/>
        <item x="117"/>
        <item x="163"/>
        <item x="419"/>
        <item x="281"/>
        <item x="51"/>
        <item x="52"/>
        <item x="53"/>
        <item x="467"/>
        <item x="384"/>
        <item x="22"/>
        <item x="411"/>
        <item x="412"/>
        <item x="239"/>
        <item x="455"/>
        <item x="355"/>
        <item x="283"/>
        <item x="447"/>
        <item x="280"/>
        <item x="389"/>
        <item x="259"/>
        <item x="64"/>
        <item x="309"/>
        <item x="310"/>
        <item x="114"/>
        <item x="433"/>
        <item x="374"/>
        <item x="356"/>
        <item x="190"/>
        <item x="218"/>
        <item x="65"/>
        <item x="156"/>
        <item x="3"/>
        <item x="246"/>
        <item x="461"/>
        <item x="362"/>
        <item x="110"/>
        <item x="363"/>
        <item x="311"/>
        <item x="191"/>
        <item x="66"/>
        <item x="267"/>
        <item x="149"/>
        <item x="357"/>
        <item x="418"/>
        <item x="227"/>
        <item x="343"/>
        <item x="228"/>
        <item x="424"/>
        <item x="81"/>
        <item x="27"/>
        <item x="98"/>
        <item x="113"/>
        <item x="444"/>
        <item x="175"/>
        <item x="400"/>
        <item x="364"/>
        <item x="277"/>
        <item x="285"/>
        <item x="439"/>
        <item x="397"/>
        <item x="54"/>
        <item x="125"/>
        <item x="192"/>
        <item x="193"/>
        <item x="194"/>
        <item x="195"/>
        <item x="196"/>
        <item x="462"/>
        <item x="456"/>
        <item x="401"/>
        <item x="463"/>
        <item x="292"/>
        <item x="293"/>
        <item x="61"/>
        <item x="153"/>
        <item x="4"/>
        <item x="142"/>
        <item x="222"/>
        <item x="242"/>
        <item x="5"/>
        <item x="137"/>
        <item x="147"/>
        <item x="380"/>
        <item x="229"/>
        <item x="344"/>
        <item x="296"/>
        <item x="434"/>
        <item x="385"/>
        <item x="6"/>
        <item x="312"/>
        <item x="420"/>
        <item x="282"/>
        <item x="130"/>
        <item x="143"/>
        <item x="345"/>
        <item x="28"/>
        <item x="29"/>
        <item x="93"/>
        <item x="78"/>
        <item x="154"/>
        <item x="176"/>
        <item x="413"/>
        <item x="381"/>
        <item x="273"/>
        <item x="247"/>
        <item x="238"/>
        <item x="278"/>
        <item x="139"/>
        <item x="132"/>
        <item x="40"/>
        <item x="82"/>
        <item x="103"/>
        <item x="148"/>
        <item x="164"/>
        <item x="448"/>
        <item x="365"/>
        <item x="171"/>
        <item x="161"/>
        <item x="43"/>
        <item x="94"/>
        <item x="118"/>
        <item x="197"/>
        <item x="111"/>
        <item x="313"/>
        <item x="165"/>
        <item x="83"/>
        <item x="35"/>
        <item x="150"/>
        <item x="126"/>
        <item x="198"/>
        <item x="314"/>
        <item x="398"/>
        <item x="104"/>
        <item x="425"/>
        <item x="105"/>
        <item x="414"/>
        <item x="88"/>
        <item x="166"/>
        <item x="449"/>
        <item x="315"/>
        <item x="316"/>
        <item x="199"/>
        <item x="317"/>
        <item x="67"/>
        <item x="294"/>
        <item x="435"/>
        <item x="19"/>
        <item x="351"/>
        <item x="406"/>
        <item x="366"/>
        <item x="41"/>
        <item x="466"/>
        <item x="177"/>
        <item x="358"/>
        <item x="346"/>
        <item x="318"/>
        <item x="274"/>
        <item x="286"/>
        <item x="319"/>
        <item x="106"/>
        <item x="426"/>
        <item x="200"/>
        <item x="44"/>
        <item x="260"/>
        <item x="375"/>
        <item x="140"/>
        <item x="116"/>
        <item x="367"/>
        <item x="183"/>
        <item x="320"/>
        <item x="450"/>
        <item x="201"/>
        <item x="138"/>
        <item x="30"/>
        <item x="178"/>
        <item x="167"/>
        <item x="173"/>
        <item x="23"/>
        <item x="157"/>
        <item x="417"/>
        <item x="252"/>
        <item x="241"/>
        <item x="45"/>
        <item x="378"/>
        <item x="350"/>
        <item x="230"/>
        <item x="342"/>
        <item x="298"/>
        <item x="226"/>
        <item x="7"/>
        <item x="8"/>
        <item x="415"/>
        <item x="321"/>
        <item x="55"/>
        <item x="368"/>
        <item x="9"/>
        <item x="347"/>
        <item x="436"/>
        <item x="457"/>
        <item x="369"/>
        <item x="440"/>
        <item x="202"/>
        <item x="465"/>
        <item x="458"/>
        <item x="144"/>
        <item x="421"/>
        <item x="231"/>
        <item x="386"/>
        <item x="107"/>
        <item x="258"/>
        <item x="145"/>
        <item x="10"/>
        <item x="56"/>
        <item x="11"/>
        <item x="223"/>
        <item x="89"/>
        <item x="359"/>
        <item x="360"/>
        <item x="335"/>
        <item x="322"/>
        <item x="47"/>
        <item x="390"/>
        <item x="263"/>
        <item x="203"/>
        <item x="250"/>
        <item x="204"/>
        <item x="151"/>
        <item x="451"/>
        <item x="248"/>
        <item x="416"/>
        <item x="57"/>
        <item x="361"/>
        <item x="430"/>
        <item x="323"/>
        <item x="275"/>
        <item x="336"/>
        <item x="288"/>
        <item x="402"/>
        <item x="232"/>
        <item x="284"/>
        <item x="348"/>
        <item x="379"/>
        <item x="58"/>
        <item x="119"/>
        <item x="92"/>
        <item x="217"/>
        <item x="205"/>
        <item x="370"/>
        <item x="12"/>
        <item x="371"/>
        <item x="372"/>
        <item x="68"/>
        <item x="373"/>
        <item x="392"/>
        <item x="354"/>
        <item x="240"/>
        <item x="206"/>
        <item x="207"/>
        <item x="208"/>
        <item x="209"/>
        <item x="210"/>
        <item x="211"/>
        <item x="324"/>
        <item x="13"/>
        <item x="427"/>
        <item x="108"/>
        <item x="349"/>
        <item x="382"/>
        <item x="179"/>
        <item x="255"/>
        <item x="90"/>
        <item x="146"/>
        <item x="289"/>
        <item x="112"/>
        <item x="428"/>
        <item x="431"/>
        <item x="31"/>
        <item x="352"/>
        <item x="387"/>
        <item x="244"/>
        <item x="452"/>
        <item x="169"/>
        <item x="464"/>
        <item x="48"/>
        <item x="36"/>
        <item x="37"/>
        <item x="38"/>
        <item x="395"/>
        <item x="396"/>
        <item x="341"/>
        <item x="268"/>
        <item x="269"/>
        <item x="394"/>
        <item x="376"/>
        <item x="129"/>
        <item x="337"/>
        <item x="59"/>
        <item x="14"/>
        <item x="76"/>
        <item x="393"/>
        <item x="32"/>
        <item x="407"/>
        <item x="377"/>
        <item x="441"/>
        <item x="442"/>
        <item x="233"/>
        <item x="256"/>
        <item x="131"/>
        <item x="109"/>
        <item x="453"/>
        <item x="152"/>
        <item x="69"/>
        <item x="84"/>
        <item x="264"/>
        <item x="234"/>
        <item x="253"/>
        <item x="95"/>
        <item x="235"/>
        <item x="270"/>
        <item x="46"/>
        <item x="295"/>
        <item x="60"/>
        <item x="459"/>
        <item x="39"/>
        <item x="454"/>
        <item x="325"/>
        <item x="326"/>
        <item x="251"/>
        <item x="70"/>
        <item x="272"/>
        <item x="180"/>
        <item x="71"/>
        <item x="174"/>
        <item x="437"/>
        <item x="33"/>
        <item x="24"/>
        <item x="460"/>
        <item x="225"/>
        <item x="34"/>
        <item x="170"/>
        <item x="236"/>
        <item x="181"/>
        <item x="254"/>
        <item x="212"/>
        <item x="213"/>
        <item x="214"/>
        <item x="327"/>
        <item x="328"/>
        <item x="72"/>
        <item x="215"/>
        <item x="73"/>
        <item x="158"/>
        <item x="329"/>
        <item x="25"/>
        <item x="219"/>
        <item x="220"/>
        <item x="184"/>
        <item x="339"/>
        <item x="340"/>
        <item x="49"/>
        <item x="330"/>
        <item x="331"/>
        <item x="141"/>
        <item x="127"/>
        <item x="224"/>
        <item x="20"/>
        <item x="403"/>
        <item x="404"/>
        <item x="15"/>
        <item x="128"/>
        <item x="172"/>
        <item x="279"/>
        <item x="120"/>
        <item x="438"/>
        <item x="182"/>
        <item x="133"/>
        <item x="134"/>
        <item x="74"/>
        <item x="16"/>
        <item x="17"/>
        <item x="443"/>
        <item x="96"/>
        <item x="432"/>
        <item x="85"/>
        <item x="99"/>
        <item x="100"/>
        <item x="332"/>
        <item x="299"/>
        <item x="333"/>
        <item x="245"/>
        <item x="91"/>
        <item t="default"/>
      </items>
    </pivotField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7"/>
  </rowFields>
  <rowItems count="21">
    <i>
      <x v="84"/>
    </i>
    <i>
      <x v="90"/>
    </i>
    <i>
      <x v="147"/>
    </i>
    <i>
      <x v="169"/>
    </i>
    <i>
      <x v="223"/>
    </i>
    <i>
      <x v="228"/>
    </i>
    <i>
      <x v="258"/>
    </i>
    <i>
      <x v="275"/>
    </i>
    <i>
      <x v="279"/>
    </i>
    <i>
      <x v="340"/>
    </i>
    <i>
      <x v="353"/>
    </i>
    <i>
      <x v="359"/>
    </i>
    <i>
      <x v="360"/>
    </i>
    <i>
      <x v="372"/>
    </i>
    <i>
      <x v="399"/>
    </i>
    <i>
      <x v="411"/>
    </i>
    <i>
      <x v="412"/>
    </i>
    <i>
      <x v="427"/>
    </i>
    <i>
      <x v="442"/>
    </i>
    <i>
      <x v="455"/>
    </i>
    <i t="grand">
      <x/>
    </i>
  </rowItems>
  <colItems count="1">
    <i/>
  </colItems>
  <pageFields count="1">
    <pageField fld="5" item="8" hier="-1"/>
  </pageFields>
  <dataFields count="1">
    <dataField name="Sum of Crop_area_k_ha" fld="8" baseField="7" baseItem="360"/>
  </dataFields>
  <chartFormats count="1">
    <chartFormat chart="1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tables/table1.xml><?xml version="1.0" encoding="utf-8"?>
<table xmlns="http://schemas.openxmlformats.org/spreadsheetml/2006/main" id="1" name="Table1" displayName="Table1" ref="A1:W7530" totalsRowShown="0">
  <autoFilter ref="A1:W7530">
    <filterColumn colId="5">
      <filters>
        <filter val="5"/>
        <filter val="9"/>
      </filters>
    </filterColumn>
    <filterColumn colId="7">
      <filters>
        <filter val="Barley"/>
      </filters>
    </filterColumn>
  </autoFilter>
  <tableColumns count="23">
    <tableColumn id="1" name="Original_country_name_in_FUBC_report"/>
    <tableColumn id="2" name="Country"/>
    <tableColumn id="3" name="ISO3_code"/>
    <tableColumn id="4" name="Region_IFA"/>
    <tableColumn id="5" name="Year"/>
    <tableColumn id="6" name="FUBC_report_number"/>
    <tableColumn id="7" name="Year_FUBC_publication"/>
    <tableColumn id="8" name="Crop"/>
    <tableColumn id="9" name="Crop_area_k_ha"/>
    <tableColumn id="10" name="N_k_t"/>
    <tableColumn id="11" name="P2O5_k_t"/>
    <tableColumn id="12" name="K2O_k_t"/>
    <tableColumn id="13" name="N_P2O5_K2O_k_t"/>
    <tableColumn id="14" name="N_rate_kg_ha"/>
    <tableColumn id="15" name="P2O5_rate_kg_ha"/>
    <tableColumn id="16" name="K2O_rate_kg_ha"/>
    <tableColumn id="17" name="N_pc_fert"/>
    <tableColumn id="18" name="P2O5_pc_fert"/>
    <tableColumn id="19" name="K2O_pc_fert"/>
    <tableColumn id="20" name="Aver_N_rate_kg_ha"/>
    <tableColumn id="21" name="Aver_P2O5_rate_kg_ha"/>
    <tableColumn id="22" name="Aver_K2O_rate_kg_ha"/>
    <tableColumn id="23" name="Aver_N_P2O5_K2O_rate_kg_ha"/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id="2" name="Table2" displayName="Table2" ref="A1:P295" totalsRowShown="0" headerRowDxfId="20" dataDxfId="18" headerRowBorderDxfId="19" tableBorderDxfId="17" totalsRowBorderDxfId="16">
  <autoFilter ref="A1:P295">
    <filterColumn colId="7">
      <filters>
        <filter val="Sugar cane"/>
      </filters>
    </filterColumn>
  </autoFilter>
  <sortState ref="A172:P195">
    <sortCondition descending="1" ref="M1:M295"/>
  </sortState>
  <tableColumns count="16">
    <tableColumn id="16" name="Original_country_name_in_FUBC_report" dataDxfId="15"/>
    <tableColumn id="1" name="Country" dataDxfId="14"/>
    <tableColumn id="2" name="ISO3_code" dataDxfId="13"/>
    <tableColumn id="3" name="Region_IFA" dataDxfId="12"/>
    <tableColumn id="4" name="Year" dataDxfId="11"/>
    <tableColumn id="5" name="FUBC_report_number" dataDxfId="10"/>
    <tableColumn id="6" name="Year_FUBC_publication" dataDxfId="9"/>
    <tableColumn id="7" name="Crop" dataDxfId="8"/>
    <tableColumn id="8" name="Crop_area_k_ha" dataDxfId="7"/>
    <tableColumn id="9" name="N_k_t" dataDxfId="6"/>
    <tableColumn id="10" name="P2O5_k_t" dataDxfId="5"/>
    <tableColumn id="11" name="K2O_k_t" dataDxfId="4"/>
    <tableColumn id="12" name="Aver_N_rate_kg_ha" dataDxfId="3"/>
    <tableColumn id="13" name="Aver_P2O5_rate_kg_ha" dataDxfId="2"/>
    <tableColumn id="14" name="Aver_K2O_rate_kg_ha" dataDxfId="1"/>
    <tableColumn id="15" name="Aver_N_P2O5_K2O_rate_kg_ha" dataDxfId="0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K49"/>
  <sheetViews>
    <sheetView workbookViewId="0">
      <selection activeCell="A31" sqref="A31:B49"/>
    </sheetView>
  </sheetViews>
  <sheetFormatPr defaultRowHeight="15" x14ac:dyDescent="0.25"/>
  <cols>
    <col min="1" max="1" width="35.85546875" customWidth="1"/>
    <col min="2" max="2" width="21.5703125" customWidth="1"/>
    <col min="3" max="5" width="8.85546875" customWidth="1"/>
    <col min="6" max="6" width="10.85546875" customWidth="1"/>
    <col min="7" max="9" width="1.85546875" customWidth="1"/>
  </cols>
  <sheetData>
    <row r="2" spans="1:11" x14ac:dyDescent="0.25">
      <c r="A2" s="3" t="s">
        <v>5</v>
      </c>
      <c r="B2" s="4">
        <v>9</v>
      </c>
    </row>
    <row r="3" spans="1:11" x14ac:dyDescent="0.25">
      <c r="J3" s="4" t="s">
        <v>27</v>
      </c>
      <c r="K3">
        <v>5</v>
      </c>
    </row>
    <row r="4" spans="1:11" x14ac:dyDescent="0.25">
      <c r="A4" s="3" t="s">
        <v>888</v>
      </c>
      <c r="B4" t="s">
        <v>890</v>
      </c>
      <c r="J4" t="s">
        <v>50</v>
      </c>
      <c r="K4">
        <v>9</v>
      </c>
    </row>
    <row r="5" spans="1:11" x14ac:dyDescent="0.25">
      <c r="A5" s="4" t="s">
        <v>883</v>
      </c>
      <c r="B5" s="5">
        <v>3255.2036205476061</v>
      </c>
      <c r="J5" t="s">
        <v>70</v>
      </c>
      <c r="K5">
        <v>9</v>
      </c>
    </row>
    <row r="6" spans="1:11" x14ac:dyDescent="0.25">
      <c r="A6" s="4" t="s">
        <v>866</v>
      </c>
      <c r="B6" s="5">
        <v>29510.240031918747</v>
      </c>
      <c r="J6" t="s">
        <v>106</v>
      </c>
      <c r="K6">
        <v>9</v>
      </c>
    </row>
    <row r="7" spans="1:11" x14ac:dyDescent="0.25">
      <c r="A7" s="4" t="s">
        <v>879</v>
      </c>
      <c r="B7" s="5">
        <v>41260.854335080454</v>
      </c>
      <c r="J7" t="s">
        <v>99</v>
      </c>
      <c r="K7">
        <v>5</v>
      </c>
    </row>
    <row r="8" spans="1:11" x14ac:dyDescent="0.25">
      <c r="A8" s="4" t="s">
        <v>421</v>
      </c>
      <c r="B8" s="5">
        <v>558292.42701164284</v>
      </c>
      <c r="J8" t="s">
        <v>870</v>
      </c>
      <c r="K8">
        <v>9</v>
      </c>
    </row>
    <row r="9" spans="1:11" x14ac:dyDescent="0.25">
      <c r="A9" s="4" t="s">
        <v>50</v>
      </c>
      <c r="B9" s="5">
        <v>161871.92762096375</v>
      </c>
      <c r="J9" t="s">
        <v>59</v>
      </c>
      <c r="K9">
        <v>9</v>
      </c>
    </row>
    <row r="10" spans="1:11" x14ac:dyDescent="0.25">
      <c r="A10" s="4" t="s">
        <v>882</v>
      </c>
      <c r="B10" s="5">
        <v>9560.202000000003</v>
      </c>
      <c r="J10" t="s">
        <v>44</v>
      </c>
      <c r="K10">
        <v>9</v>
      </c>
    </row>
    <row r="11" spans="1:11" x14ac:dyDescent="0.25">
      <c r="A11" s="4" t="s">
        <v>614</v>
      </c>
      <c r="B11" s="5">
        <v>20831.292390000002</v>
      </c>
    </row>
    <row r="12" spans="1:11" x14ac:dyDescent="0.25">
      <c r="A12" s="4" t="s">
        <v>868</v>
      </c>
      <c r="B12" s="5">
        <v>104588.34538632205</v>
      </c>
    </row>
    <row r="13" spans="1:11" x14ac:dyDescent="0.25">
      <c r="A13" s="4" t="s">
        <v>881</v>
      </c>
      <c r="B13" s="5">
        <v>50517.865915576571</v>
      </c>
    </row>
    <row r="14" spans="1:11" x14ac:dyDescent="0.25">
      <c r="A14" s="4" t="s">
        <v>41</v>
      </c>
      <c r="B14" s="5">
        <v>47957.576998150005</v>
      </c>
    </row>
    <row r="15" spans="1:11" x14ac:dyDescent="0.25">
      <c r="A15" s="4" t="s">
        <v>70</v>
      </c>
      <c r="B15" s="5">
        <v>29996.377848298391</v>
      </c>
    </row>
    <row r="16" spans="1:11" x14ac:dyDescent="0.25">
      <c r="A16" s="4" t="s">
        <v>880</v>
      </c>
      <c r="B16" s="5">
        <v>98935.748857878585</v>
      </c>
    </row>
    <row r="17" spans="1:2" x14ac:dyDescent="0.25">
      <c r="A17" s="4" t="s">
        <v>106</v>
      </c>
      <c r="B17" s="5">
        <v>143671.29410302523</v>
      </c>
    </row>
    <row r="18" spans="1:2" x14ac:dyDescent="0.25">
      <c r="A18" s="4" t="s">
        <v>723</v>
      </c>
      <c r="B18" s="5">
        <v>35712.697862451365</v>
      </c>
    </row>
    <row r="19" spans="1:2" x14ac:dyDescent="0.25">
      <c r="A19" s="4" t="s">
        <v>870</v>
      </c>
      <c r="B19" s="5">
        <v>118623.8457466238</v>
      </c>
    </row>
    <row r="20" spans="1:2" x14ac:dyDescent="0.25">
      <c r="A20" s="4" t="s">
        <v>72</v>
      </c>
      <c r="B20" s="5">
        <v>5048.4563769733186</v>
      </c>
    </row>
    <row r="21" spans="1:2" x14ac:dyDescent="0.25">
      <c r="A21" s="4" t="s">
        <v>59</v>
      </c>
      <c r="B21" s="5">
        <v>24701.885305699998</v>
      </c>
    </row>
    <row r="22" spans="1:2" x14ac:dyDescent="0.25">
      <c r="A22" s="4" t="s">
        <v>149</v>
      </c>
      <c r="B22" s="5">
        <v>3900.7728420000003</v>
      </c>
    </row>
    <row r="23" spans="1:2" x14ac:dyDescent="0.25">
      <c r="A23" s="4" t="s">
        <v>51</v>
      </c>
      <c r="B23" s="5">
        <v>44855.152908065356</v>
      </c>
    </row>
    <row r="24" spans="1:2" x14ac:dyDescent="0.25">
      <c r="A24" s="4" t="s">
        <v>44</v>
      </c>
      <c r="B24" s="5">
        <v>189873.10030247315</v>
      </c>
    </row>
    <row r="25" spans="1:2" x14ac:dyDescent="0.25">
      <c r="A25" s="4" t="s">
        <v>889</v>
      </c>
      <c r="B25" s="5">
        <v>1722965.2674636911</v>
      </c>
    </row>
    <row r="30" spans="1:2" x14ac:dyDescent="0.25">
      <c r="A30" s="4" t="s">
        <v>421</v>
      </c>
      <c r="B30" s="5">
        <v>558292.42701164284</v>
      </c>
    </row>
    <row r="31" spans="1:2" x14ac:dyDescent="0.25">
      <c r="A31" s="4" t="s">
        <v>44</v>
      </c>
      <c r="B31" s="5">
        <v>189873.10030247315</v>
      </c>
    </row>
    <row r="32" spans="1:2" x14ac:dyDescent="0.25">
      <c r="A32" s="4" t="s">
        <v>50</v>
      </c>
      <c r="B32" s="5">
        <v>161871.92762096375</v>
      </c>
    </row>
    <row r="33" spans="1:2" x14ac:dyDescent="0.25">
      <c r="A33" s="4" t="s">
        <v>106</v>
      </c>
      <c r="B33" s="5">
        <v>143671.29410302523</v>
      </c>
    </row>
    <row r="34" spans="1:2" x14ac:dyDescent="0.25">
      <c r="A34" s="4" t="s">
        <v>870</v>
      </c>
      <c r="B34" s="5">
        <v>118623.8457466238</v>
      </c>
    </row>
    <row r="35" spans="1:2" x14ac:dyDescent="0.25">
      <c r="A35" s="4" t="s">
        <v>868</v>
      </c>
      <c r="B35" s="5">
        <v>104588.34538632205</v>
      </c>
    </row>
    <row r="36" spans="1:2" x14ac:dyDescent="0.25">
      <c r="A36" s="4" t="s">
        <v>880</v>
      </c>
      <c r="B36" s="5">
        <v>98935.748857878585</v>
      </c>
    </row>
    <row r="37" spans="1:2" x14ac:dyDescent="0.25">
      <c r="A37" s="4" t="s">
        <v>881</v>
      </c>
      <c r="B37" s="5">
        <v>50517.865915576571</v>
      </c>
    </row>
    <row r="38" spans="1:2" x14ac:dyDescent="0.25">
      <c r="A38" s="4" t="s">
        <v>41</v>
      </c>
      <c r="B38" s="5">
        <v>47957.576998150005</v>
      </c>
    </row>
    <row r="39" spans="1:2" x14ac:dyDescent="0.25">
      <c r="A39" s="4" t="s">
        <v>51</v>
      </c>
      <c r="B39" s="5">
        <v>44855.152908065356</v>
      </c>
    </row>
    <row r="40" spans="1:2" x14ac:dyDescent="0.25">
      <c r="A40" s="4" t="s">
        <v>879</v>
      </c>
      <c r="B40" s="5">
        <v>41260.854335080454</v>
      </c>
    </row>
    <row r="41" spans="1:2" x14ac:dyDescent="0.25">
      <c r="A41" s="4" t="s">
        <v>723</v>
      </c>
      <c r="B41" s="5">
        <v>35712.697862451365</v>
      </c>
    </row>
    <row r="42" spans="1:2" x14ac:dyDescent="0.25">
      <c r="A42" s="4" t="s">
        <v>70</v>
      </c>
      <c r="B42" s="5">
        <v>29996.377848298391</v>
      </c>
    </row>
    <row r="43" spans="1:2" x14ac:dyDescent="0.25">
      <c r="A43" s="4" t="s">
        <v>866</v>
      </c>
      <c r="B43" s="5">
        <v>29510.240031918747</v>
      </c>
    </row>
    <row r="44" spans="1:2" x14ac:dyDescent="0.25">
      <c r="A44" s="4" t="s">
        <v>59</v>
      </c>
      <c r="B44" s="5">
        <v>24701.885305699998</v>
      </c>
    </row>
    <row r="45" spans="1:2" x14ac:dyDescent="0.25">
      <c r="A45" s="4" t="s">
        <v>614</v>
      </c>
      <c r="B45" s="5">
        <v>20831.292390000002</v>
      </c>
    </row>
    <row r="46" spans="1:2" x14ac:dyDescent="0.25">
      <c r="A46" s="4" t="s">
        <v>882</v>
      </c>
      <c r="B46" s="5">
        <v>9560.202000000003</v>
      </c>
    </row>
    <row r="47" spans="1:2" x14ac:dyDescent="0.25">
      <c r="A47" s="4" t="s">
        <v>72</v>
      </c>
      <c r="B47" s="5">
        <v>5048.4563769733186</v>
      </c>
    </row>
    <row r="48" spans="1:2" x14ac:dyDescent="0.25">
      <c r="A48" s="4" t="s">
        <v>149</v>
      </c>
      <c r="B48" s="5">
        <v>3900.7728420000003</v>
      </c>
    </row>
    <row r="49" spans="1:2" x14ac:dyDescent="0.25">
      <c r="A49" s="4" t="s">
        <v>883</v>
      </c>
      <c r="B49" s="5">
        <v>3255.2036205476061</v>
      </c>
    </row>
  </sheetData>
  <sortState ref="A30:B49">
    <sortCondition descending="1" ref="B30"/>
  </sortState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W7530"/>
  <sheetViews>
    <sheetView workbookViewId="0">
      <selection activeCell="A4419" sqref="A4419"/>
    </sheetView>
  </sheetViews>
  <sheetFormatPr defaultRowHeight="15" x14ac:dyDescent="0.25"/>
  <cols>
    <col min="1" max="1" width="37.5703125" customWidth="1"/>
    <col min="2" max="2" width="9.85546875" customWidth="1"/>
    <col min="3" max="3" width="12" customWidth="1"/>
    <col min="4" max="4" width="12.42578125" customWidth="1"/>
    <col min="6" max="6" width="21.42578125" customWidth="1"/>
    <col min="7" max="7" width="22.7109375" customWidth="1"/>
    <col min="9" max="9" width="16.85546875" customWidth="1"/>
    <col min="11" max="11" width="11.28515625" customWidth="1"/>
    <col min="12" max="12" width="10.28515625" customWidth="1"/>
    <col min="13" max="13" width="18.140625" customWidth="1"/>
    <col min="14" max="14" width="15" customWidth="1"/>
    <col min="15" max="15" width="18.140625" customWidth="1"/>
    <col min="16" max="16" width="17.140625" customWidth="1"/>
    <col min="17" max="17" width="11.42578125" customWidth="1"/>
    <col min="18" max="18" width="14.5703125" customWidth="1"/>
    <col min="19" max="19" width="13.5703125" customWidth="1"/>
    <col min="20" max="20" width="20" customWidth="1"/>
    <col min="21" max="21" width="23.140625" customWidth="1"/>
    <col min="22" max="22" width="22.140625" customWidth="1"/>
    <col min="23" max="23" width="30" customWidth="1"/>
  </cols>
  <sheetData>
    <row r="1" spans="1:23" ht="14.25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</row>
    <row r="2" spans="1:23" ht="14.25" hidden="1" x14ac:dyDescent="0.25">
      <c r="A2" t="s">
        <v>23</v>
      </c>
      <c r="B2" t="s">
        <v>24</v>
      </c>
      <c r="C2" t="s">
        <v>25</v>
      </c>
      <c r="D2" t="s">
        <v>26</v>
      </c>
      <c r="E2">
        <v>1986</v>
      </c>
      <c r="F2">
        <v>1</v>
      </c>
      <c r="G2">
        <v>1992</v>
      </c>
      <c r="H2" t="s">
        <v>27</v>
      </c>
      <c r="I2">
        <v>1212</v>
      </c>
      <c r="J2" t="s">
        <v>28</v>
      </c>
      <c r="K2" t="s">
        <v>28</v>
      </c>
      <c r="L2" t="s">
        <v>28</v>
      </c>
      <c r="M2" t="s">
        <v>28</v>
      </c>
      <c r="N2" t="s">
        <v>28</v>
      </c>
      <c r="O2" t="s">
        <v>28</v>
      </c>
      <c r="P2" t="s">
        <v>28</v>
      </c>
      <c r="Q2" t="s">
        <v>28</v>
      </c>
      <c r="R2" t="s">
        <v>28</v>
      </c>
      <c r="S2" t="s">
        <v>28</v>
      </c>
      <c r="T2" t="s">
        <v>28</v>
      </c>
      <c r="U2" t="s">
        <v>28</v>
      </c>
      <c r="V2" t="s">
        <v>28</v>
      </c>
      <c r="W2" t="s">
        <v>28</v>
      </c>
    </row>
    <row r="3" spans="1:23" ht="14.25" hidden="1" x14ac:dyDescent="0.25">
      <c r="A3" t="s">
        <v>23</v>
      </c>
      <c r="B3" t="s">
        <v>24</v>
      </c>
      <c r="C3" t="s">
        <v>25</v>
      </c>
      <c r="D3" t="s">
        <v>26</v>
      </c>
      <c r="E3">
        <v>1986</v>
      </c>
      <c r="F3">
        <v>1</v>
      </c>
      <c r="G3">
        <v>1992</v>
      </c>
      <c r="H3" t="s">
        <v>29</v>
      </c>
      <c r="I3">
        <v>17</v>
      </c>
      <c r="J3">
        <v>1.7</v>
      </c>
      <c r="K3">
        <v>1.8</v>
      </c>
      <c r="L3">
        <v>1.8</v>
      </c>
      <c r="M3" t="s">
        <v>28</v>
      </c>
      <c r="N3">
        <v>100</v>
      </c>
      <c r="O3">
        <v>108</v>
      </c>
      <c r="P3">
        <v>108</v>
      </c>
      <c r="Q3">
        <v>100</v>
      </c>
      <c r="R3">
        <v>100</v>
      </c>
      <c r="S3">
        <v>100</v>
      </c>
      <c r="T3" t="s">
        <v>28</v>
      </c>
      <c r="U3" t="s">
        <v>28</v>
      </c>
      <c r="V3" t="s">
        <v>28</v>
      </c>
      <c r="W3" t="s">
        <v>28</v>
      </c>
    </row>
    <row r="4" spans="1:23" ht="14.25" hidden="1" x14ac:dyDescent="0.25">
      <c r="A4" t="s">
        <v>23</v>
      </c>
      <c r="B4" t="s">
        <v>24</v>
      </c>
      <c r="C4" t="s">
        <v>25</v>
      </c>
      <c r="D4" t="s">
        <v>26</v>
      </c>
      <c r="E4">
        <v>1986</v>
      </c>
      <c r="F4">
        <v>1</v>
      </c>
      <c r="G4">
        <v>1992</v>
      </c>
      <c r="H4" t="s">
        <v>30</v>
      </c>
      <c r="I4">
        <v>45</v>
      </c>
      <c r="J4">
        <v>11.3</v>
      </c>
      <c r="K4">
        <v>3.6</v>
      </c>
      <c r="L4">
        <v>4.5</v>
      </c>
      <c r="M4" t="s">
        <v>28</v>
      </c>
      <c r="N4">
        <v>250</v>
      </c>
      <c r="O4">
        <v>80</v>
      </c>
      <c r="P4">
        <v>100</v>
      </c>
      <c r="Q4">
        <v>100</v>
      </c>
      <c r="R4">
        <v>100</v>
      </c>
      <c r="S4">
        <v>100</v>
      </c>
      <c r="T4" t="s">
        <v>28</v>
      </c>
      <c r="U4" t="s">
        <v>28</v>
      </c>
      <c r="V4" t="s">
        <v>28</v>
      </c>
      <c r="W4" t="s">
        <v>28</v>
      </c>
    </row>
    <row r="5" spans="1:23" ht="14.25" hidden="1" x14ac:dyDescent="0.25">
      <c r="A5" t="s">
        <v>23</v>
      </c>
      <c r="B5" t="s">
        <v>24</v>
      </c>
      <c r="C5" t="s">
        <v>25</v>
      </c>
      <c r="D5" t="s">
        <v>26</v>
      </c>
      <c r="E5">
        <v>1986</v>
      </c>
      <c r="F5">
        <v>1</v>
      </c>
      <c r="G5">
        <v>1992</v>
      </c>
      <c r="H5" t="s">
        <v>31</v>
      </c>
      <c r="I5">
        <v>2900</v>
      </c>
      <c r="J5">
        <v>0</v>
      </c>
      <c r="K5">
        <v>0</v>
      </c>
      <c r="L5">
        <v>0</v>
      </c>
      <c r="M5" t="s">
        <v>28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 t="s">
        <v>28</v>
      </c>
      <c r="U5" t="s">
        <v>28</v>
      </c>
      <c r="V5" t="s">
        <v>28</v>
      </c>
      <c r="W5" t="s">
        <v>28</v>
      </c>
    </row>
    <row r="6" spans="1:23" ht="14.25" hidden="1" x14ac:dyDescent="0.25">
      <c r="A6" t="s">
        <v>23</v>
      </c>
      <c r="B6" t="s">
        <v>24</v>
      </c>
      <c r="C6" t="s">
        <v>25</v>
      </c>
      <c r="D6" t="s">
        <v>26</v>
      </c>
      <c r="E6">
        <v>1986</v>
      </c>
      <c r="F6">
        <v>1</v>
      </c>
      <c r="G6">
        <v>1992</v>
      </c>
      <c r="H6" t="s">
        <v>32</v>
      </c>
      <c r="I6">
        <v>34</v>
      </c>
      <c r="J6">
        <v>3.4</v>
      </c>
      <c r="K6">
        <v>2.7</v>
      </c>
      <c r="L6">
        <v>3.4</v>
      </c>
      <c r="M6" t="s">
        <v>28</v>
      </c>
      <c r="N6">
        <v>100</v>
      </c>
      <c r="O6">
        <v>80</v>
      </c>
      <c r="P6">
        <v>100</v>
      </c>
      <c r="Q6">
        <v>100</v>
      </c>
      <c r="R6">
        <v>100</v>
      </c>
      <c r="S6">
        <v>100</v>
      </c>
      <c r="T6" t="s">
        <v>28</v>
      </c>
      <c r="U6" t="s">
        <v>28</v>
      </c>
      <c r="V6" t="s">
        <v>28</v>
      </c>
      <c r="W6" t="s">
        <v>28</v>
      </c>
    </row>
    <row r="7" spans="1:23" ht="14.25" hidden="1" x14ac:dyDescent="0.25">
      <c r="A7" t="s">
        <v>23</v>
      </c>
      <c r="B7" t="s">
        <v>24</v>
      </c>
      <c r="C7" t="s">
        <v>25</v>
      </c>
      <c r="D7" t="s">
        <v>26</v>
      </c>
      <c r="E7">
        <v>1986</v>
      </c>
      <c r="F7">
        <v>1</v>
      </c>
      <c r="G7">
        <v>1992</v>
      </c>
      <c r="H7" t="s">
        <v>33</v>
      </c>
      <c r="I7">
        <v>6</v>
      </c>
      <c r="J7">
        <v>0.6</v>
      </c>
      <c r="K7">
        <v>0.4</v>
      </c>
      <c r="L7">
        <v>0.4</v>
      </c>
      <c r="M7" t="s">
        <v>28</v>
      </c>
      <c r="N7">
        <v>100</v>
      </c>
      <c r="O7">
        <v>72</v>
      </c>
      <c r="P7">
        <v>72</v>
      </c>
      <c r="Q7">
        <v>100</v>
      </c>
      <c r="R7">
        <v>100</v>
      </c>
      <c r="S7">
        <v>100</v>
      </c>
      <c r="T7" t="s">
        <v>28</v>
      </c>
      <c r="U7" t="s">
        <v>28</v>
      </c>
      <c r="V7" t="s">
        <v>28</v>
      </c>
      <c r="W7" t="s">
        <v>28</v>
      </c>
    </row>
    <row r="8" spans="1:23" ht="14.25" hidden="1" x14ac:dyDescent="0.25">
      <c r="A8" t="s">
        <v>23</v>
      </c>
      <c r="B8" t="s">
        <v>24</v>
      </c>
      <c r="C8" t="s">
        <v>25</v>
      </c>
      <c r="D8" t="s">
        <v>26</v>
      </c>
      <c r="E8">
        <v>1986</v>
      </c>
      <c r="F8">
        <v>1</v>
      </c>
      <c r="G8">
        <v>1992</v>
      </c>
      <c r="H8" t="s">
        <v>34</v>
      </c>
      <c r="I8">
        <v>130</v>
      </c>
      <c r="J8" t="s">
        <v>28</v>
      </c>
      <c r="K8" t="s">
        <v>28</v>
      </c>
      <c r="L8" t="s">
        <v>28</v>
      </c>
      <c r="M8" t="s">
        <v>28</v>
      </c>
      <c r="N8" t="s">
        <v>28</v>
      </c>
      <c r="O8" t="s">
        <v>28</v>
      </c>
      <c r="P8" t="s">
        <v>28</v>
      </c>
      <c r="Q8" t="s">
        <v>28</v>
      </c>
      <c r="R8" t="s">
        <v>28</v>
      </c>
      <c r="S8" t="s">
        <v>28</v>
      </c>
      <c r="T8" t="s">
        <v>28</v>
      </c>
      <c r="U8" t="s">
        <v>28</v>
      </c>
      <c r="V8" t="s">
        <v>28</v>
      </c>
      <c r="W8" t="s">
        <v>28</v>
      </c>
    </row>
    <row r="9" spans="1:23" ht="14.25" hidden="1" x14ac:dyDescent="0.25">
      <c r="A9" t="s">
        <v>23</v>
      </c>
      <c r="B9" t="s">
        <v>24</v>
      </c>
      <c r="C9" t="s">
        <v>25</v>
      </c>
      <c r="D9" t="s">
        <v>26</v>
      </c>
      <c r="E9">
        <v>1986</v>
      </c>
      <c r="F9">
        <v>1</v>
      </c>
      <c r="G9">
        <v>1992</v>
      </c>
      <c r="H9" t="s">
        <v>35</v>
      </c>
      <c r="I9">
        <v>165</v>
      </c>
      <c r="J9">
        <v>0.7</v>
      </c>
      <c r="K9">
        <v>0.7</v>
      </c>
      <c r="L9">
        <v>0.9</v>
      </c>
      <c r="M9" t="s">
        <v>28</v>
      </c>
      <c r="N9">
        <v>40</v>
      </c>
      <c r="O9">
        <v>44</v>
      </c>
      <c r="P9">
        <v>55</v>
      </c>
      <c r="Q9">
        <v>10</v>
      </c>
      <c r="R9">
        <v>10</v>
      </c>
      <c r="S9">
        <v>10</v>
      </c>
      <c r="T9" t="s">
        <v>28</v>
      </c>
      <c r="U9" t="s">
        <v>28</v>
      </c>
      <c r="V9" t="s">
        <v>28</v>
      </c>
      <c r="W9" t="s">
        <v>28</v>
      </c>
    </row>
    <row r="10" spans="1:23" ht="14.25" hidden="1" x14ac:dyDescent="0.25">
      <c r="A10" t="s">
        <v>23</v>
      </c>
      <c r="B10" t="s">
        <v>24</v>
      </c>
      <c r="C10" t="s">
        <v>25</v>
      </c>
      <c r="D10" t="s">
        <v>26</v>
      </c>
      <c r="E10">
        <v>1986</v>
      </c>
      <c r="F10">
        <v>1</v>
      </c>
      <c r="G10">
        <v>1992</v>
      </c>
      <c r="H10" t="s">
        <v>36</v>
      </c>
      <c r="I10">
        <v>25</v>
      </c>
      <c r="J10">
        <v>3.4</v>
      </c>
      <c r="K10">
        <v>2.7</v>
      </c>
      <c r="L10">
        <v>2.7</v>
      </c>
      <c r="M10" t="s">
        <v>28</v>
      </c>
      <c r="N10">
        <v>137</v>
      </c>
      <c r="O10">
        <v>108</v>
      </c>
      <c r="P10">
        <v>108</v>
      </c>
      <c r="Q10">
        <v>100</v>
      </c>
      <c r="R10">
        <v>100</v>
      </c>
      <c r="S10">
        <v>100</v>
      </c>
      <c r="T10" t="s">
        <v>28</v>
      </c>
      <c r="U10" t="s">
        <v>28</v>
      </c>
      <c r="V10" t="s">
        <v>28</v>
      </c>
      <c r="W10" t="s">
        <v>28</v>
      </c>
    </row>
    <row r="11" spans="1:23" ht="14.25" hidden="1" x14ac:dyDescent="0.25">
      <c r="A11" t="s">
        <v>23</v>
      </c>
      <c r="B11" t="s">
        <v>24</v>
      </c>
      <c r="C11" t="s">
        <v>25</v>
      </c>
      <c r="D11" t="s">
        <v>26</v>
      </c>
      <c r="E11">
        <v>1986</v>
      </c>
      <c r="F11">
        <v>1</v>
      </c>
      <c r="G11">
        <v>1992</v>
      </c>
      <c r="H11" t="s">
        <v>37</v>
      </c>
      <c r="I11">
        <v>26</v>
      </c>
      <c r="J11">
        <v>1.7</v>
      </c>
      <c r="K11">
        <v>2.6</v>
      </c>
      <c r="L11">
        <v>3.3</v>
      </c>
      <c r="M11" t="s">
        <v>28</v>
      </c>
      <c r="N11">
        <v>66</v>
      </c>
      <c r="O11">
        <v>100</v>
      </c>
      <c r="P11">
        <v>125</v>
      </c>
      <c r="Q11">
        <v>100</v>
      </c>
      <c r="R11">
        <v>100</v>
      </c>
      <c r="S11">
        <v>100</v>
      </c>
      <c r="T11" t="s">
        <v>28</v>
      </c>
      <c r="U11" t="s">
        <v>28</v>
      </c>
      <c r="V11" t="s">
        <v>28</v>
      </c>
      <c r="W11" t="s">
        <v>28</v>
      </c>
    </row>
    <row r="12" spans="1:23" ht="14.25" hidden="1" x14ac:dyDescent="0.25">
      <c r="A12" t="s">
        <v>23</v>
      </c>
      <c r="B12" t="s">
        <v>24</v>
      </c>
      <c r="C12" t="s">
        <v>25</v>
      </c>
      <c r="D12" t="s">
        <v>26</v>
      </c>
      <c r="E12">
        <v>1986</v>
      </c>
      <c r="F12">
        <v>1</v>
      </c>
      <c r="G12">
        <v>1992</v>
      </c>
      <c r="H12" t="s">
        <v>38</v>
      </c>
      <c r="I12">
        <v>210</v>
      </c>
      <c r="J12">
        <v>0</v>
      </c>
      <c r="K12">
        <v>9.6999999999999993</v>
      </c>
      <c r="L12">
        <v>0</v>
      </c>
      <c r="M12" t="s">
        <v>28</v>
      </c>
      <c r="N12">
        <v>0</v>
      </c>
      <c r="O12">
        <v>46</v>
      </c>
      <c r="P12">
        <v>0</v>
      </c>
      <c r="Q12">
        <v>0</v>
      </c>
      <c r="R12">
        <v>100</v>
      </c>
      <c r="S12">
        <v>0</v>
      </c>
      <c r="T12" t="s">
        <v>28</v>
      </c>
      <c r="U12" t="s">
        <v>28</v>
      </c>
      <c r="V12" t="s">
        <v>28</v>
      </c>
      <c r="W12" t="s">
        <v>28</v>
      </c>
    </row>
    <row r="13" spans="1:23" ht="14.25" hidden="1" x14ac:dyDescent="0.25">
      <c r="A13" t="s">
        <v>23</v>
      </c>
      <c r="B13" t="s">
        <v>24</v>
      </c>
      <c r="C13" t="s">
        <v>25</v>
      </c>
      <c r="D13" t="s">
        <v>26</v>
      </c>
      <c r="E13">
        <v>1986</v>
      </c>
      <c r="F13">
        <v>1</v>
      </c>
      <c r="G13">
        <v>1992</v>
      </c>
      <c r="H13" t="s">
        <v>39</v>
      </c>
      <c r="I13">
        <v>550</v>
      </c>
      <c r="J13" t="s">
        <v>28</v>
      </c>
      <c r="K13" t="s">
        <v>28</v>
      </c>
      <c r="L13" t="s">
        <v>28</v>
      </c>
      <c r="M13" t="s">
        <v>28</v>
      </c>
      <c r="N13" t="s">
        <v>28</v>
      </c>
      <c r="O13" t="s">
        <v>28</v>
      </c>
      <c r="P13" t="s">
        <v>28</v>
      </c>
      <c r="Q13" t="s">
        <v>28</v>
      </c>
      <c r="R13" t="s">
        <v>28</v>
      </c>
      <c r="S13" t="s">
        <v>28</v>
      </c>
      <c r="T13" t="s">
        <v>28</v>
      </c>
      <c r="U13" t="s">
        <v>28</v>
      </c>
      <c r="V13" t="s">
        <v>28</v>
      </c>
      <c r="W13" t="s">
        <v>28</v>
      </c>
    </row>
    <row r="14" spans="1:23" ht="14.25" hidden="1" x14ac:dyDescent="0.25">
      <c r="A14" t="s">
        <v>23</v>
      </c>
      <c r="B14" t="s">
        <v>24</v>
      </c>
      <c r="C14" t="s">
        <v>25</v>
      </c>
      <c r="D14" t="s">
        <v>26</v>
      </c>
      <c r="E14">
        <v>1986</v>
      </c>
      <c r="F14">
        <v>1</v>
      </c>
      <c r="G14">
        <v>1992</v>
      </c>
      <c r="H14" t="s">
        <v>40</v>
      </c>
      <c r="I14">
        <v>96</v>
      </c>
      <c r="J14">
        <v>20.2</v>
      </c>
      <c r="K14">
        <v>17.3</v>
      </c>
      <c r="L14">
        <v>17.3</v>
      </c>
      <c r="M14" t="s">
        <v>28</v>
      </c>
      <c r="N14">
        <v>210</v>
      </c>
      <c r="O14">
        <v>180</v>
      </c>
      <c r="P14">
        <v>180</v>
      </c>
      <c r="Q14">
        <v>100</v>
      </c>
      <c r="R14">
        <v>100</v>
      </c>
      <c r="S14">
        <v>100</v>
      </c>
      <c r="T14" t="s">
        <v>28</v>
      </c>
      <c r="U14" t="s">
        <v>28</v>
      </c>
      <c r="V14" t="s">
        <v>28</v>
      </c>
      <c r="W14" t="s">
        <v>28</v>
      </c>
    </row>
    <row r="15" spans="1:23" ht="14.25" hidden="1" x14ac:dyDescent="0.25">
      <c r="A15" t="s">
        <v>23</v>
      </c>
      <c r="B15" t="s">
        <v>24</v>
      </c>
      <c r="C15" t="s">
        <v>25</v>
      </c>
      <c r="D15" t="s">
        <v>26</v>
      </c>
      <c r="E15">
        <v>1986</v>
      </c>
      <c r="F15">
        <v>1</v>
      </c>
      <c r="G15">
        <v>1992</v>
      </c>
      <c r="H15" t="s">
        <v>41</v>
      </c>
      <c r="I15">
        <v>155</v>
      </c>
      <c r="J15">
        <v>3.1</v>
      </c>
      <c r="K15">
        <v>7.1</v>
      </c>
      <c r="L15" t="s">
        <v>28</v>
      </c>
      <c r="M15" t="s">
        <v>28</v>
      </c>
      <c r="N15">
        <v>20</v>
      </c>
      <c r="O15">
        <v>46</v>
      </c>
      <c r="P15" t="s">
        <v>28</v>
      </c>
      <c r="Q15">
        <v>100</v>
      </c>
      <c r="R15">
        <v>100</v>
      </c>
      <c r="S15" t="s">
        <v>28</v>
      </c>
      <c r="T15" t="s">
        <v>28</v>
      </c>
      <c r="U15" t="s">
        <v>28</v>
      </c>
      <c r="V15" t="s">
        <v>28</v>
      </c>
      <c r="W15" t="s">
        <v>28</v>
      </c>
    </row>
    <row r="16" spans="1:23" ht="14.25" hidden="1" x14ac:dyDescent="0.25">
      <c r="A16" t="s">
        <v>23</v>
      </c>
      <c r="B16" t="s">
        <v>24</v>
      </c>
      <c r="C16" t="s">
        <v>25</v>
      </c>
      <c r="D16" t="s">
        <v>26</v>
      </c>
      <c r="E16">
        <v>1986</v>
      </c>
      <c r="F16">
        <v>1</v>
      </c>
      <c r="G16">
        <v>1992</v>
      </c>
      <c r="H16" t="s">
        <v>42</v>
      </c>
      <c r="I16">
        <v>4000</v>
      </c>
      <c r="J16" t="s">
        <v>28</v>
      </c>
      <c r="K16" t="s">
        <v>28</v>
      </c>
      <c r="L16" t="s">
        <v>28</v>
      </c>
      <c r="M16" t="s">
        <v>28</v>
      </c>
      <c r="N16" t="s">
        <v>28</v>
      </c>
      <c r="O16" t="s">
        <v>28</v>
      </c>
      <c r="P16" t="s">
        <v>28</v>
      </c>
      <c r="Q16" t="s">
        <v>28</v>
      </c>
      <c r="R16" t="s">
        <v>28</v>
      </c>
      <c r="S16" t="s">
        <v>28</v>
      </c>
      <c r="T16" t="s">
        <v>28</v>
      </c>
      <c r="U16" t="s">
        <v>28</v>
      </c>
      <c r="V16" t="s">
        <v>28</v>
      </c>
      <c r="W16" t="s">
        <v>28</v>
      </c>
    </row>
    <row r="17" spans="1:23" ht="14.25" hidden="1" x14ac:dyDescent="0.25">
      <c r="A17" t="s">
        <v>23</v>
      </c>
      <c r="B17" t="s">
        <v>24</v>
      </c>
      <c r="C17" t="s">
        <v>25</v>
      </c>
      <c r="D17" t="s">
        <v>26</v>
      </c>
      <c r="E17">
        <v>1986</v>
      </c>
      <c r="F17">
        <v>1</v>
      </c>
      <c r="G17">
        <v>1992</v>
      </c>
      <c r="H17" t="s">
        <v>43</v>
      </c>
      <c r="I17">
        <v>126</v>
      </c>
      <c r="J17">
        <v>16.5</v>
      </c>
      <c r="K17">
        <v>14</v>
      </c>
      <c r="L17">
        <v>16</v>
      </c>
      <c r="M17" t="s">
        <v>28</v>
      </c>
      <c r="N17">
        <v>131</v>
      </c>
      <c r="O17">
        <v>111</v>
      </c>
      <c r="P17">
        <v>127</v>
      </c>
      <c r="Q17">
        <v>100</v>
      </c>
      <c r="R17">
        <v>100</v>
      </c>
      <c r="S17">
        <v>100</v>
      </c>
      <c r="T17" t="s">
        <v>28</v>
      </c>
      <c r="U17" t="s">
        <v>28</v>
      </c>
      <c r="V17" t="s">
        <v>28</v>
      </c>
      <c r="W17" t="s">
        <v>28</v>
      </c>
    </row>
    <row r="18" spans="1:23" ht="14.25" hidden="1" x14ac:dyDescent="0.25">
      <c r="A18" t="s">
        <v>23</v>
      </c>
      <c r="B18" t="s">
        <v>24</v>
      </c>
      <c r="C18" t="s">
        <v>25</v>
      </c>
      <c r="D18" t="s">
        <v>26</v>
      </c>
      <c r="E18">
        <v>1986</v>
      </c>
      <c r="F18">
        <v>1</v>
      </c>
      <c r="G18">
        <v>1992</v>
      </c>
      <c r="H18" t="s">
        <v>44</v>
      </c>
      <c r="I18">
        <v>647</v>
      </c>
      <c r="J18">
        <v>22</v>
      </c>
      <c r="K18">
        <v>0</v>
      </c>
      <c r="L18">
        <v>0</v>
      </c>
      <c r="M18" t="s">
        <v>28</v>
      </c>
      <c r="N18">
        <v>34</v>
      </c>
      <c r="O18">
        <v>0</v>
      </c>
      <c r="P18">
        <v>0</v>
      </c>
      <c r="Q18">
        <v>100</v>
      </c>
      <c r="R18">
        <v>0</v>
      </c>
      <c r="S18">
        <v>0</v>
      </c>
      <c r="T18" t="s">
        <v>28</v>
      </c>
      <c r="U18" t="s">
        <v>28</v>
      </c>
      <c r="V18" t="s">
        <v>28</v>
      </c>
      <c r="W18" t="s">
        <v>28</v>
      </c>
    </row>
    <row r="19" spans="1:23" ht="14.25" hidden="1" x14ac:dyDescent="0.25">
      <c r="A19" t="s">
        <v>23</v>
      </c>
      <c r="B19" t="s">
        <v>24</v>
      </c>
      <c r="C19" t="s">
        <v>25</v>
      </c>
      <c r="D19" t="s">
        <v>26</v>
      </c>
      <c r="E19">
        <v>1986</v>
      </c>
      <c r="F19">
        <v>1</v>
      </c>
      <c r="G19">
        <v>1992</v>
      </c>
      <c r="H19" t="s">
        <v>45</v>
      </c>
      <c r="I19">
        <v>1000</v>
      </c>
      <c r="J19">
        <v>0</v>
      </c>
      <c r="K19">
        <v>46</v>
      </c>
      <c r="L19">
        <v>0</v>
      </c>
      <c r="M19" t="s">
        <v>28</v>
      </c>
      <c r="N19">
        <v>0</v>
      </c>
      <c r="O19">
        <v>46</v>
      </c>
      <c r="P19">
        <v>0</v>
      </c>
      <c r="Q19">
        <v>0</v>
      </c>
      <c r="R19">
        <v>100</v>
      </c>
      <c r="S19">
        <v>0</v>
      </c>
      <c r="T19" t="s">
        <v>28</v>
      </c>
      <c r="U19" t="s">
        <v>28</v>
      </c>
      <c r="V19" t="s">
        <v>28</v>
      </c>
      <c r="W19" t="s">
        <v>28</v>
      </c>
    </row>
    <row r="20" spans="1:23" ht="14.25" hidden="1" x14ac:dyDescent="0.25">
      <c r="A20" t="s">
        <v>46</v>
      </c>
      <c r="B20" t="s">
        <v>47</v>
      </c>
      <c r="C20" t="s">
        <v>48</v>
      </c>
      <c r="D20" t="s">
        <v>26</v>
      </c>
      <c r="E20">
        <v>1991</v>
      </c>
      <c r="F20">
        <v>1</v>
      </c>
      <c r="G20">
        <v>1992</v>
      </c>
      <c r="H20" t="s">
        <v>49</v>
      </c>
      <c r="I20">
        <v>30</v>
      </c>
      <c r="J20">
        <v>0.4</v>
      </c>
      <c r="K20">
        <v>0.1</v>
      </c>
      <c r="L20">
        <v>0.7</v>
      </c>
      <c r="M20">
        <v>1.2</v>
      </c>
      <c r="N20">
        <v>67</v>
      </c>
      <c r="O20">
        <v>22</v>
      </c>
      <c r="P20">
        <v>112</v>
      </c>
      <c r="Q20">
        <v>20</v>
      </c>
      <c r="R20">
        <v>20</v>
      </c>
      <c r="S20">
        <v>20</v>
      </c>
      <c r="T20" t="s">
        <v>28</v>
      </c>
      <c r="U20" t="s">
        <v>28</v>
      </c>
      <c r="V20" t="s">
        <v>28</v>
      </c>
      <c r="W20" t="s">
        <v>28</v>
      </c>
    </row>
    <row r="21" spans="1:23" ht="14.25" hidden="1" x14ac:dyDescent="0.25">
      <c r="A21" t="s">
        <v>46</v>
      </c>
      <c r="B21" t="s">
        <v>47</v>
      </c>
      <c r="C21" t="s">
        <v>48</v>
      </c>
      <c r="D21" t="s">
        <v>26</v>
      </c>
      <c r="E21">
        <v>1991</v>
      </c>
      <c r="F21">
        <v>1</v>
      </c>
      <c r="G21">
        <v>1992</v>
      </c>
      <c r="H21" t="s">
        <v>50</v>
      </c>
      <c r="I21">
        <v>855</v>
      </c>
      <c r="J21">
        <v>2.2999999999999998</v>
      </c>
      <c r="K21">
        <v>4.7</v>
      </c>
      <c r="L21">
        <v>2.2999999999999998</v>
      </c>
      <c r="M21">
        <v>9.4</v>
      </c>
      <c r="N21">
        <v>36</v>
      </c>
      <c r="O21">
        <v>72</v>
      </c>
      <c r="P21">
        <v>36</v>
      </c>
      <c r="Q21">
        <v>8</v>
      </c>
      <c r="R21">
        <v>8</v>
      </c>
      <c r="S21">
        <v>8</v>
      </c>
      <c r="T21" t="s">
        <v>28</v>
      </c>
      <c r="U21" t="s">
        <v>28</v>
      </c>
      <c r="V21" t="s">
        <v>28</v>
      </c>
      <c r="W21" t="s">
        <v>28</v>
      </c>
    </row>
    <row r="22" spans="1:23" ht="14.25" hidden="1" x14ac:dyDescent="0.25">
      <c r="A22" t="s">
        <v>46</v>
      </c>
      <c r="B22" t="s">
        <v>47</v>
      </c>
      <c r="C22" t="s">
        <v>48</v>
      </c>
      <c r="D22" t="s">
        <v>26</v>
      </c>
      <c r="E22">
        <v>1991</v>
      </c>
      <c r="F22">
        <v>1</v>
      </c>
      <c r="G22">
        <v>1992</v>
      </c>
      <c r="H22" t="s">
        <v>51</v>
      </c>
      <c r="I22">
        <v>5</v>
      </c>
      <c r="J22">
        <v>0.3</v>
      </c>
      <c r="K22">
        <v>0.1</v>
      </c>
      <c r="L22">
        <v>0.4</v>
      </c>
      <c r="M22">
        <v>0.8</v>
      </c>
      <c r="N22">
        <v>67</v>
      </c>
      <c r="O22">
        <v>22</v>
      </c>
      <c r="P22">
        <v>112</v>
      </c>
      <c r="Q22">
        <v>80</v>
      </c>
      <c r="R22">
        <v>80</v>
      </c>
      <c r="S22">
        <v>80</v>
      </c>
      <c r="T22" t="s">
        <v>28</v>
      </c>
      <c r="U22" t="s">
        <v>28</v>
      </c>
      <c r="V22" t="s">
        <v>28</v>
      </c>
      <c r="W22" t="s">
        <v>28</v>
      </c>
    </row>
    <row r="23" spans="1:23" ht="14.25" hidden="1" x14ac:dyDescent="0.25">
      <c r="A23" t="s">
        <v>52</v>
      </c>
      <c r="B23" t="s">
        <v>53</v>
      </c>
      <c r="C23" t="s">
        <v>54</v>
      </c>
      <c r="D23" t="s">
        <v>55</v>
      </c>
      <c r="E23">
        <v>1990</v>
      </c>
      <c r="F23">
        <v>1</v>
      </c>
      <c r="G23">
        <v>1992</v>
      </c>
      <c r="H23" t="s">
        <v>56</v>
      </c>
      <c r="I23">
        <v>13861</v>
      </c>
      <c r="J23">
        <v>208.1</v>
      </c>
      <c r="K23">
        <v>272.8</v>
      </c>
      <c r="L23">
        <v>4.3</v>
      </c>
      <c r="M23">
        <v>485.1</v>
      </c>
      <c r="N23">
        <v>19</v>
      </c>
      <c r="O23">
        <v>24</v>
      </c>
      <c r="P23">
        <v>31</v>
      </c>
      <c r="Q23">
        <v>79</v>
      </c>
      <c r="R23">
        <v>82</v>
      </c>
      <c r="S23">
        <v>1</v>
      </c>
      <c r="T23" t="s">
        <v>28</v>
      </c>
      <c r="U23" t="s">
        <v>28</v>
      </c>
      <c r="V23" t="s">
        <v>28</v>
      </c>
      <c r="W23" t="s">
        <v>28</v>
      </c>
    </row>
    <row r="24" spans="1:23" ht="14.25" hidden="1" x14ac:dyDescent="0.25">
      <c r="A24" t="s">
        <v>52</v>
      </c>
      <c r="B24" t="s">
        <v>53</v>
      </c>
      <c r="C24" t="s">
        <v>54</v>
      </c>
      <c r="D24" t="s">
        <v>55</v>
      </c>
      <c r="E24">
        <v>1990</v>
      </c>
      <c r="F24">
        <v>1</v>
      </c>
      <c r="G24">
        <v>1992</v>
      </c>
      <c r="H24" t="s">
        <v>57</v>
      </c>
      <c r="I24">
        <v>250</v>
      </c>
      <c r="J24">
        <v>38</v>
      </c>
      <c r="K24">
        <v>3.9</v>
      </c>
      <c r="L24">
        <v>0.5</v>
      </c>
      <c r="M24">
        <v>42.4</v>
      </c>
      <c r="N24">
        <v>160</v>
      </c>
      <c r="O24">
        <v>45</v>
      </c>
      <c r="P24">
        <v>40</v>
      </c>
      <c r="Q24">
        <v>95</v>
      </c>
      <c r="R24">
        <v>35</v>
      </c>
      <c r="S24">
        <v>5</v>
      </c>
      <c r="T24" t="s">
        <v>28</v>
      </c>
      <c r="U24" t="s">
        <v>28</v>
      </c>
      <c r="V24" t="s">
        <v>28</v>
      </c>
      <c r="W24" t="s">
        <v>28</v>
      </c>
    </row>
    <row r="25" spans="1:23" ht="14.25" hidden="1" x14ac:dyDescent="0.25">
      <c r="A25" t="s">
        <v>52</v>
      </c>
      <c r="B25" t="s">
        <v>53</v>
      </c>
      <c r="C25" t="s">
        <v>54</v>
      </c>
      <c r="D25" t="s">
        <v>55</v>
      </c>
      <c r="E25">
        <v>1990</v>
      </c>
      <c r="F25">
        <v>1</v>
      </c>
      <c r="G25">
        <v>1992</v>
      </c>
      <c r="H25" t="s">
        <v>58</v>
      </c>
      <c r="I25">
        <v>253</v>
      </c>
      <c r="J25">
        <v>4</v>
      </c>
      <c r="K25">
        <v>4.8</v>
      </c>
      <c r="L25">
        <v>0.3</v>
      </c>
      <c r="M25">
        <v>9</v>
      </c>
      <c r="N25">
        <v>23</v>
      </c>
      <c r="O25">
        <v>28</v>
      </c>
      <c r="P25">
        <v>25</v>
      </c>
      <c r="Q25">
        <v>68</v>
      </c>
      <c r="R25">
        <v>68</v>
      </c>
      <c r="S25">
        <v>4</v>
      </c>
      <c r="T25" t="s">
        <v>28</v>
      </c>
      <c r="U25" t="s">
        <v>28</v>
      </c>
      <c r="V25" t="s">
        <v>28</v>
      </c>
      <c r="W25" t="s">
        <v>28</v>
      </c>
    </row>
    <row r="26" spans="1:23" ht="14.25" hidden="1" x14ac:dyDescent="0.25">
      <c r="A26" t="s">
        <v>52</v>
      </c>
      <c r="B26" t="s">
        <v>53</v>
      </c>
      <c r="C26" t="s">
        <v>54</v>
      </c>
      <c r="D26" t="s">
        <v>55</v>
      </c>
      <c r="E26">
        <v>1990</v>
      </c>
      <c r="F26">
        <v>1</v>
      </c>
      <c r="G26">
        <v>1992</v>
      </c>
      <c r="H26" t="s">
        <v>38</v>
      </c>
      <c r="I26">
        <v>33417</v>
      </c>
      <c r="J26">
        <v>34.1</v>
      </c>
      <c r="K26">
        <v>224.6</v>
      </c>
      <c r="L26">
        <v>58.8</v>
      </c>
      <c r="M26">
        <v>317.5</v>
      </c>
      <c r="N26">
        <v>6</v>
      </c>
      <c r="O26">
        <v>21</v>
      </c>
      <c r="P26">
        <v>11</v>
      </c>
      <c r="Q26">
        <v>17</v>
      </c>
      <c r="R26">
        <v>32</v>
      </c>
      <c r="S26">
        <v>16</v>
      </c>
      <c r="T26" t="s">
        <v>28</v>
      </c>
      <c r="U26" t="s">
        <v>28</v>
      </c>
      <c r="V26" t="s">
        <v>28</v>
      </c>
      <c r="W26" t="s">
        <v>28</v>
      </c>
    </row>
    <row r="27" spans="1:23" ht="14.25" hidden="1" x14ac:dyDescent="0.25">
      <c r="A27" t="s">
        <v>52</v>
      </c>
      <c r="B27" t="s">
        <v>53</v>
      </c>
      <c r="C27" t="s">
        <v>54</v>
      </c>
      <c r="D27" t="s">
        <v>55</v>
      </c>
      <c r="E27">
        <v>1990</v>
      </c>
      <c r="F27">
        <v>1</v>
      </c>
      <c r="G27">
        <v>1992</v>
      </c>
      <c r="H27" t="s">
        <v>41</v>
      </c>
      <c r="I27">
        <v>1617</v>
      </c>
      <c r="J27">
        <v>0.8</v>
      </c>
      <c r="K27">
        <v>36.4</v>
      </c>
      <c r="L27">
        <v>1.8</v>
      </c>
      <c r="M27">
        <v>39</v>
      </c>
      <c r="N27">
        <v>12</v>
      </c>
      <c r="O27">
        <v>25</v>
      </c>
      <c r="P27">
        <v>37</v>
      </c>
      <c r="Q27">
        <v>4</v>
      </c>
      <c r="R27">
        <v>90</v>
      </c>
      <c r="S27">
        <v>3</v>
      </c>
      <c r="T27" t="s">
        <v>28</v>
      </c>
      <c r="U27" t="s">
        <v>28</v>
      </c>
      <c r="V27" t="s">
        <v>28</v>
      </c>
      <c r="W27" t="s">
        <v>28</v>
      </c>
    </row>
    <row r="28" spans="1:23" ht="14.25" hidden="1" x14ac:dyDescent="0.25">
      <c r="A28" t="s">
        <v>52</v>
      </c>
      <c r="B28" t="s">
        <v>53</v>
      </c>
      <c r="C28" t="s">
        <v>54</v>
      </c>
      <c r="D28" t="s">
        <v>55</v>
      </c>
      <c r="E28">
        <v>1990</v>
      </c>
      <c r="F28">
        <v>1</v>
      </c>
      <c r="G28">
        <v>1992</v>
      </c>
      <c r="H28" t="s">
        <v>59</v>
      </c>
      <c r="I28">
        <v>300</v>
      </c>
      <c r="J28">
        <v>52.5</v>
      </c>
      <c r="K28">
        <v>16.8</v>
      </c>
      <c r="L28">
        <v>28.8</v>
      </c>
      <c r="M28">
        <v>98.1</v>
      </c>
      <c r="N28">
        <v>175</v>
      </c>
      <c r="O28">
        <v>80</v>
      </c>
      <c r="P28">
        <v>120</v>
      </c>
      <c r="Q28">
        <v>100</v>
      </c>
      <c r="R28">
        <v>70</v>
      </c>
      <c r="S28">
        <v>80</v>
      </c>
      <c r="T28" t="s">
        <v>28</v>
      </c>
      <c r="U28" t="s">
        <v>28</v>
      </c>
      <c r="V28" t="s">
        <v>28</v>
      </c>
      <c r="W28" t="s">
        <v>28</v>
      </c>
    </row>
    <row r="29" spans="1:23" ht="14.25" hidden="1" x14ac:dyDescent="0.25">
      <c r="A29" t="s">
        <v>52</v>
      </c>
      <c r="B29" t="s">
        <v>53</v>
      </c>
      <c r="C29" t="s">
        <v>54</v>
      </c>
      <c r="D29" t="s">
        <v>55</v>
      </c>
      <c r="E29">
        <v>1990</v>
      </c>
      <c r="F29">
        <v>1</v>
      </c>
      <c r="G29">
        <v>1992</v>
      </c>
      <c r="H29" t="s">
        <v>60</v>
      </c>
      <c r="I29">
        <v>5</v>
      </c>
      <c r="J29">
        <v>0.8</v>
      </c>
      <c r="K29">
        <v>0.8</v>
      </c>
      <c r="L29">
        <v>2</v>
      </c>
      <c r="M29">
        <v>3.6</v>
      </c>
      <c r="N29">
        <v>150</v>
      </c>
      <c r="O29">
        <v>160</v>
      </c>
      <c r="P29">
        <v>400</v>
      </c>
      <c r="Q29">
        <v>100</v>
      </c>
      <c r="R29">
        <v>100</v>
      </c>
      <c r="S29">
        <v>100</v>
      </c>
      <c r="T29" t="s">
        <v>28</v>
      </c>
      <c r="U29" t="s">
        <v>28</v>
      </c>
      <c r="V29" t="s">
        <v>28</v>
      </c>
      <c r="W29" t="s">
        <v>28</v>
      </c>
    </row>
    <row r="30" spans="1:23" ht="14.25" hidden="1" x14ac:dyDescent="0.25">
      <c r="A30" t="s">
        <v>52</v>
      </c>
      <c r="B30" t="s">
        <v>53</v>
      </c>
      <c r="C30" t="s">
        <v>54</v>
      </c>
      <c r="D30" t="s">
        <v>55</v>
      </c>
      <c r="E30">
        <v>1990</v>
      </c>
      <c r="F30">
        <v>1</v>
      </c>
      <c r="G30">
        <v>1992</v>
      </c>
      <c r="H30" t="s">
        <v>51</v>
      </c>
      <c r="I30">
        <v>395</v>
      </c>
      <c r="J30">
        <v>40.4</v>
      </c>
      <c r="K30">
        <v>41.8</v>
      </c>
      <c r="L30">
        <v>29.8</v>
      </c>
      <c r="M30">
        <v>111.9</v>
      </c>
      <c r="N30">
        <v>131</v>
      </c>
      <c r="O30">
        <v>151</v>
      </c>
      <c r="P30">
        <v>116</v>
      </c>
      <c r="Q30">
        <v>78</v>
      </c>
      <c r="R30">
        <v>70</v>
      </c>
      <c r="S30">
        <v>65</v>
      </c>
      <c r="T30" t="s">
        <v>28</v>
      </c>
      <c r="U30" t="s">
        <v>28</v>
      </c>
      <c r="V30" t="s">
        <v>28</v>
      </c>
      <c r="W30" t="s">
        <v>28</v>
      </c>
    </row>
    <row r="31" spans="1:23" ht="14.25" hidden="1" x14ac:dyDescent="0.25">
      <c r="A31" t="s">
        <v>61</v>
      </c>
      <c r="B31" t="s">
        <v>62</v>
      </c>
      <c r="C31" t="s">
        <v>63</v>
      </c>
      <c r="D31" t="s">
        <v>64</v>
      </c>
      <c r="E31">
        <v>1990</v>
      </c>
      <c r="F31">
        <v>1</v>
      </c>
      <c r="G31">
        <v>1992</v>
      </c>
      <c r="H31" t="s">
        <v>27</v>
      </c>
      <c r="I31">
        <v>292</v>
      </c>
      <c r="J31">
        <v>20.399999999999999</v>
      </c>
      <c r="K31">
        <v>8.8000000000000007</v>
      </c>
      <c r="L31">
        <v>11.7</v>
      </c>
      <c r="M31">
        <v>40.9</v>
      </c>
      <c r="N31">
        <v>70</v>
      </c>
      <c r="O31">
        <v>30</v>
      </c>
      <c r="P31">
        <v>40</v>
      </c>
      <c r="Q31">
        <v>100</v>
      </c>
      <c r="R31">
        <v>100</v>
      </c>
      <c r="S31">
        <v>100</v>
      </c>
      <c r="T31" t="s">
        <v>28</v>
      </c>
      <c r="U31" t="s">
        <v>28</v>
      </c>
      <c r="V31" t="s">
        <v>28</v>
      </c>
      <c r="W31" t="s">
        <v>28</v>
      </c>
    </row>
    <row r="32" spans="1:23" ht="14.25" hidden="1" x14ac:dyDescent="0.25">
      <c r="A32" t="s">
        <v>61</v>
      </c>
      <c r="B32" t="s">
        <v>62</v>
      </c>
      <c r="C32" t="s">
        <v>63</v>
      </c>
      <c r="D32" t="s">
        <v>64</v>
      </c>
      <c r="E32">
        <v>1990</v>
      </c>
      <c r="F32">
        <v>1</v>
      </c>
      <c r="G32">
        <v>1992</v>
      </c>
      <c r="H32" t="s">
        <v>65</v>
      </c>
      <c r="I32">
        <v>25</v>
      </c>
      <c r="J32">
        <v>1.8</v>
      </c>
      <c r="K32">
        <v>1</v>
      </c>
      <c r="L32">
        <v>1.3</v>
      </c>
      <c r="M32">
        <v>4</v>
      </c>
      <c r="N32">
        <v>70</v>
      </c>
      <c r="O32">
        <v>40</v>
      </c>
      <c r="P32">
        <v>50</v>
      </c>
      <c r="Q32">
        <v>100</v>
      </c>
      <c r="R32">
        <v>100</v>
      </c>
      <c r="S32">
        <v>100</v>
      </c>
      <c r="T32" t="s">
        <v>28</v>
      </c>
      <c r="U32" t="s">
        <v>28</v>
      </c>
      <c r="V32" t="s">
        <v>28</v>
      </c>
      <c r="W32" t="s">
        <v>28</v>
      </c>
    </row>
    <row r="33" spans="1:23" ht="14.25" hidden="1" x14ac:dyDescent="0.25">
      <c r="A33" t="s">
        <v>61</v>
      </c>
      <c r="B33" t="s">
        <v>62</v>
      </c>
      <c r="C33" t="s">
        <v>63</v>
      </c>
      <c r="D33" t="s">
        <v>64</v>
      </c>
      <c r="E33">
        <v>1990</v>
      </c>
      <c r="F33">
        <v>1</v>
      </c>
      <c r="G33">
        <v>1992</v>
      </c>
      <c r="H33" t="s">
        <v>66</v>
      </c>
      <c r="I33">
        <v>250</v>
      </c>
      <c r="J33">
        <v>16.3</v>
      </c>
      <c r="K33">
        <v>5</v>
      </c>
      <c r="L33">
        <v>5</v>
      </c>
      <c r="M33">
        <v>26.3</v>
      </c>
      <c r="N33">
        <v>65</v>
      </c>
      <c r="O33">
        <v>20</v>
      </c>
      <c r="P33">
        <v>20</v>
      </c>
      <c r="Q33">
        <v>100</v>
      </c>
      <c r="R33">
        <v>100</v>
      </c>
      <c r="S33">
        <v>100</v>
      </c>
      <c r="T33" t="s">
        <v>28</v>
      </c>
      <c r="U33" t="s">
        <v>28</v>
      </c>
      <c r="V33" t="s">
        <v>28</v>
      </c>
      <c r="W33" t="s">
        <v>28</v>
      </c>
    </row>
    <row r="34" spans="1:23" ht="14.25" hidden="1" x14ac:dyDescent="0.25">
      <c r="A34" t="s">
        <v>61</v>
      </c>
      <c r="B34" t="s">
        <v>62</v>
      </c>
      <c r="C34" t="s">
        <v>63</v>
      </c>
      <c r="D34" t="s">
        <v>64</v>
      </c>
      <c r="E34">
        <v>1990</v>
      </c>
      <c r="F34">
        <v>1</v>
      </c>
      <c r="G34">
        <v>1992</v>
      </c>
      <c r="H34" t="s">
        <v>32</v>
      </c>
      <c r="I34">
        <v>16</v>
      </c>
      <c r="J34">
        <v>0.6</v>
      </c>
      <c r="K34">
        <v>0.3</v>
      </c>
      <c r="L34">
        <v>0.6</v>
      </c>
      <c r="M34">
        <v>1.6</v>
      </c>
      <c r="N34">
        <v>40</v>
      </c>
      <c r="O34">
        <v>20</v>
      </c>
      <c r="P34">
        <v>40</v>
      </c>
      <c r="Q34">
        <v>100</v>
      </c>
      <c r="R34">
        <v>100</v>
      </c>
      <c r="S34">
        <v>100</v>
      </c>
      <c r="T34" t="s">
        <v>28</v>
      </c>
      <c r="U34" t="s">
        <v>28</v>
      </c>
      <c r="V34" t="s">
        <v>28</v>
      </c>
      <c r="W34" t="s">
        <v>28</v>
      </c>
    </row>
    <row r="35" spans="1:23" ht="14.25" hidden="1" x14ac:dyDescent="0.25">
      <c r="A35" t="s">
        <v>61</v>
      </c>
      <c r="B35" t="s">
        <v>62</v>
      </c>
      <c r="C35" t="s">
        <v>63</v>
      </c>
      <c r="D35" t="s">
        <v>64</v>
      </c>
      <c r="E35">
        <v>1990</v>
      </c>
      <c r="F35">
        <v>1</v>
      </c>
      <c r="G35">
        <v>1992</v>
      </c>
      <c r="H35" t="s">
        <v>34</v>
      </c>
      <c r="I35">
        <v>54</v>
      </c>
      <c r="J35">
        <v>2.2000000000000002</v>
      </c>
      <c r="K35">
        <v>1.3</v>
      </c>
      <c r="L35">
        <v>1.6</v>
      </c>
      <c r="M35">
        <v>5.0999999999999996</v>
      </c>
      <c r="N35">
        <v>40</v>
      </c>
      <c r="O35">
        <v>30</v>
      </c>
      <c r="P35">
        <v>50</v>
      </c>
      <c r="Q35">
        <v>100</v>
      </c>
      <c r="R35">
        <v>80</v>
      </c>
      <c r="S35">
        <v>60</v>
      </c>
      <c r="T35" t="s">
        <v>28</v>
      </c>
      <c r="U35" t="s">
        <v>28</v>
      </c>
      <c r="V35" t="s">
        <v>28</v>
      </c>
      <c r="W35" t="s">
        <v>28</v>
      </c>
    </row>
    <row r="36" spans="1:23" ht="14.25" hidden="1" x14ac:dyDescent="0.25">
      <c r="A36" t="s">
        <v>61</v>
      </c>
      <c r="B36" t="s">
        <v>62</v>
      </c>
      <c r="C36" t="s">
        <v>63</v>
      </c>
      <c r="D36" t="s">
        <v>64</v>
      </c>
      <c r="E36">
        <v>1990</v>
      </c>
      <c r="F36">
        <v>1</v>
      </c>
      <c r="G36">
        <v>1992</v>
      </c>
      <c r="H36" t="s">
        <v>67</v>
      </c>
      <c r="I36">
        <v>850</v>
      </c>
      <c r="J36">
        <v>17</v>
      </c>
      <c r="K36">
        <v>21.3</v>
      </c>
      <c r="L36">
        <v>12.8</v>
      </c>
      <c r="M36">
        <v>51</v>
      </c>
      <c r="N36">
        <v>20</v>
      </c>
      <c r="O36">
        <v>25</v>
      </c>
      <c r="P36">
        <v>15</v>
      </c>
      <c r="Q36">
        <v>100</v>
      </c>
      <c r="R36">
        <v>100</v>
      </c>
      <c r="S36">
        <v>100</v>
      </c>
      <c r="T36" t="s">
        <v>28</v>
      </c>
      <c r="U36" t="s">
        <v>28</v>
      </c>
      <c r="V36" t="s">
        <v>28</v>
      </c>
      <c r="W36" t="s">
        <v>28</v>
      </c>
    </row>
    <row r="37" spans="1:23" ht="14.25" hidden="1" x14ac:dyDescent="0.25">
      <c r="A37" t="s">
        <v>61</v>
      </c>
      <c r="B37" t="s">
        <v>62</v>
      </c>
      <c r="C37" t="s">
        <v>63</v>
      </c>
      <c r="D37" t="s">
        <v>64</v>
      </c>
      <c r="E37">
        <v>1990</v>
      </c>
      <c r="F37">
        <v>1</v>
      </c>
      <c r="G37">
        <v>1992</v>
      </c>
      <c r="H37" t="s">
        <v>68</v>
      </c>
      <c r="I37">
        <v>135</v>
      </c>
      <c r="J37">
        <v>0</v>
      </c>
      <c r="K37">
        <v>0</v>
      </c>
      <c r="L37">
        <v>0</v>
      </c>
      <c r="M37">
        <v>0</v>
      </c>
      <c r="N37" t="s">
        <v>28</v>
      </c>
      <c r="O37" t="s">
        <v>28</v>
      </c>
      <c r="P37" t="s">
        <v>28</v>
      </c>
      <c r="Q37" t="s">
        <v>28</v>
      </c>
      <c r="R37" t="s">
        <v>28</v>
      </c>
      <c r="S37" t="s">
        <v>28</v>
      </c>
      <c r="T37" t="s">
        <v>28</v>
      </c>
      <c r="U37" t="s">
        <v>28</v>
      </c>
      <c r="V37" t="s">
        <v>28</v>
      </c>
      <c r="W37" t="s">
        <v>28</v>
      </c>
    </row>
    <row r="38" spans="1:23" ht="14.25" hidden="1" x14ac:dyDescent="0.25">
      <c r="A38" t="s">
        <v>61</v>
      </c>
      <c r="B38" t="s">
        <v>62</v>
      </c>
      <c r="C38" t="s">
        <v>63</v>
      </c>
      <c r="D38" t="s">
        <v>64</v>
      </c>
      <c r="E38">
        <v>1990</v>
      </c>
      <c r="F38">
        <v>1</v>
      </c>
      <c r="G38">
        <v>1992</v>
      </c>
      <c r="H38" t="s">
        <v>50</v>
      </c>
      <c r="I38">
        <v>198</v>
      </c>
      <c r="J38">
        <v>23.8</v>
      </c>
      <c r="K38">
        <v>7.9</v>
      </c>
      <c r="L38">
        <v>15.8</v>
      </c>
      <c r="M38">
        <v>47.5</v>
      </c>
      <c r="N38">
        <v>120</v>
      </c>
      <c r="O38">
        <v>40</v>
      </c>
      <c r="P38">
        <v>80</v>
      </c>
      <c r="Q38">
        <v>100</v>
      </c>
      <c r="R38">
        <v>100</v>
      </c>
      <c r="S38">
        <v>100</v>
      </c>
      <c r="T38" t="s">
        <v>28</v>
      </c>
      <c r="U38" t="s">
        <v>28</v>
      </c>
      <c r="V38" t="s">
        <v>28</v>
      </c>
      <c r="W38" t="s">
        <v>28</v>
      </c>
    </row>
    <row r="39" spans="1:23" ht="14.25" hidden="1" x14ac:dyDescent="0.25">
      <c r="A39" t="s">
        <v>61</v>
      </c>
      <c r="B39" t="s">
        <v>62</v>
      </c>
      <c r="C39" t="s">
        <v>63</v>
      </c>
      <c r="D39" t="s">
        <v>64</v>
      </c>
      <c r="E39">
        <v>1990</v>
      </c>
      <c r="F39">
        <v>1</v>
      </c>
      <c r="G39">
        <v>1992</v>
      </c>
      <c r="H39" t="s">
        <v>69</v>
      </c>
      <c r="I39">
        <v>67</v>
      </c>
      <c r="J39">
        <v>3.2</v>
      </c>
      <c r="K39">
        <v>3.2</v>
      </c>
      <c r="L39">
        <v>3.2</v>
      </c>
      <c r="M39">
        <v>9.6</v>
      </c>
      <c r="N39">
        <v>60</v>
      </c>
      <c r="O39">
        <v>60</v>
      </c>
      <c r="P39">
        <v>60</v>
      </c>
      <c r="Q39">
        <v>80</v>
      </c>
      <c r="R39">
        <v>80</v>
      </c>
      <c r="S39">
        <v>80</v>
      </c>
      <c r="T39" t="s">
        <v>28</v>
      </c>
      <c r="U39" t="s">
        <v>28</v>
      </c>
      <c r="V39" t="s">
        <v>28</v>
      </c>
      <c r="W39" t="s">
        <v>28</v>
      </c>
    </row>
    <row r="40" spans="1:23" ht="14.25" hidden="1" x14ac:dyDescent="0.25">
      <c r="A40" t="s">
        <v>61</v>
      </c>
      <c r="B40" t="s">
        <v>62</v>
      </c>
      <c r="C40" t="s">
        <v>63</v>
      </c>
      <c r="D40" t="s">
        <v>64</v>
      </c>
      <c r="E40">
        <v>1990</v>
      </c>
      <c r="F40">
        <v>1</v>
      </c>
      <c r="G40">
        <v>1992</v>
      </c>
      <c r="H40" t="s">
        <v>37</v>
      </c>
      <c r="I40">
        <v>10</v>
      </c>
      <c r="J40">
        <v>0.4</v>
      </c>
      <c r="K40">
        <v>0.1</v>
      </c>
      <c r="L40">
        <v>0.2</v>
      </c>
      <c r="M40">
        <v>0.7</v>
      </c>
      <c r="N40">
        <v>40</v>
      </c>
      <c r="O40">
        <v>10</v>
      </c>
      <c r="P40">
        <v>20</v>
      </c>
      <c r="Q40">
        <v>100</v>
      </c>
      <c r="R40">
        <v>100</v>
      </c>
      <c r="S40">
        <v>100</v>
      </c>
      <c r="T40" t="s">
        <v>28</v>
      </c>
      <c r="U40" t="s">
        <v>28</v>
      </c>
      <c r="V40" t="s">
        <v>28</v>
      </c>
      <c r="W40" t="s">
        <v>28</v>
      </c>
    </row>
    <row r="41" spans="1:23" ht="14.25" hidden="1" x14ac:dyDescent="0.25">
      <c r="A41" t="s">
        <v>61</v>
      </c>
      <c r="B41" t="s">
        <v>62</v>
      </c>
      <c r="C41" t="s">
        <v>63</v>
      </c>
      <c r="D41" t="s">
        <v>64</v>
      </c>
      <c r="E41">
        <v>1990</v>
      </c>
      <c r="F41">
        <v>1</v>
      </c>
      <c r="G41">
        <v>1992</v>
      </c>
      <c r="H41" t="s">
        <v>40</v>
      </c>
      <c r="I41">
        <v>32</v>
      </c>
      <c r="J41">
        <v>3.2</v>
      </c>
      <c r="K41">
        <v>1.9</v>
      </c>
      <c r="L41">
        <v>3.8</v>
      </c>
      <c r="M41">
        <v>9</v>
      </c>
      <c r="N41">
        <v>100</v>
      </c>
      <c r="O41">
        <v>60</v>
      </c>
      <c r="P41">
        <v>120</v>
      </c>
      <c r="Q41">
        <v>100</v>
      </c>
      <c r="R41">
        <v>100</v>
      </c>
      <c r="S41">
        <v>100</v>
      </c>
      <c r="T41" t="s">
        <v>28</v>
      </c>
      <c r="U41" t="s">
        <v>28</v>
      </c>
      <c r="V41" t="s">
        <v>28</v>
      </c>
      <c r="W41" t="s">
        <v>28</v>
      </c>
    </row>
    <row r="42" spans="1:23" ht="14.25" hidden="1" x14ac:dyDescent="0.25">
      <c r="A42" t="s">
        <v>61</v>
      </c>
      <c r="B42" t="s">
        <v>62</v>
      </c>
      <c r="C42" t="s">
        <v>63</v>
      </c>
      <c r="D42" t="s">
        <v>64</v>
      </c>
      <c r="E42">
        <v>1990</v>
      </c>
      <c r="F42">
        <v>1</v>
      </c>
      <c r="G42">
        <v>1992</v>
      </c>
      <c r="H42" t="s">
        <v>41</v>
      </c>
      <c r="I42">
        <v>53</v>
      </c>
      <c r="J42">
        <v>0</v>
      </c>
      <c r="K42">
        <v>2.7</v>
      </c>
      <c r="L42">
        <v>4.2</v>
      </c>
      <c r="M42">
        <v>6.9</v>
      </c>
      <c r="N42" t="s">
        <v>28</v>
      </c>
      <c r="O42">
        <v>50</v>
      </c>
      <c r="P42">
        <v>80</v>
      </c>
      <c r="Q42" t="s">
        <v>28</v>
      </c>
      <c r="R42">
        <v>100</v>
      </c>
      <c r="S42">
        <v>100</v>
      </c>
      <c r="T42" t="s">
        <v>28</v>
      </c>
      <c r="U42" t="s">
        <v>28</v>
      </c>
      <c r="V42" t="s">
        <v>28</v>
      </c>
      <c r="W42" t="s">
        <v>28</v>
      </c>
    </row>
    <row r="43" spans="1:23" ht="14.25" hidden="1" x14ac:dyDescent="0.25">
      <c r="A43" t="s">
        <v>61</v>
      </c>
      <c r="B43" t="s">
        <v>62</v>
      </c>
      <c r="C43" t="s">
        <v>63</v>
      </c>
      <c r="D43" t="s">
        <v>64</v>
      </c>
      <c r="E43">
        <v>1990</v>
      </c>
      <c r="F43">
        <v>1</v>
      </c>
      <c r="G43">
        <v>1992</v>
      </c>
      <c r="H43" t="s">
        <v>70</v>
      </c>
      <c r="I43">
        <v>41</v>
      </c>
      <c r="J43">
        <v>6.4</v>
      </c>
      <c r="K43">
        <v>1.8</v>
      </c>
      <c r="L43">
        <v>4.3</v>
      </c>
      <c r="M43">
        <v>12.5</v>
      </c>
      <c r="N43">
        <v>155</v>
      </c>
      <c r="O43">
        <v>45</v>
      </c>
      <c r="P43">
        <v>105</v>
      </c>
      <c r="Q43">
        <v>100</v>
      </c>
      <c r="R43">
        <v>100</v>
      </c>
      <c r="S43">
        <v>100</v>
      </c>
      <c r="T43" t="s">
        <v>28</v>
      </c>
      <c r="U43" t="s">
        <v>28</v>
      </c>
      <c r="V43" t="s">
        <v>28</v>
      </c>
      <c r="W43" t="s">
        <v>28</v>
      </c>
    </row>
    <row r="44" spans="1:23" ht="14.25" hidden="1" x14ac:dyDescent="0.25">
      <c r="A44" t="s">
        <v>61</v>
      </c>
      <c r="B44" t="s">
        <v>62</v>
      </c>
      <c r="C44" t="s">
        <v>63</v>
      </c>
      <c r="D44" t="s">
        <v>64</v>
      </c>
      <c r="E44">
        <v>1990</v>
      </c>
      <c r="F44">
        <v>1</v>
      </c>
      <c r="G44">
        <v>1992</v>
      </c>
      <c r="H44" t="s">
        <v>71</v>
      </c>
      <c r="I44">
        <v>91</v>
      </c>
      <c r="J44">
        <v>4.4000000000000004</v>
      </c>
      <c r="K44">
        <v>4.4000000000000004</v>
      </c>
      <c r="L44">
        <v>4.4000000000000004</v>
      </c>
      <c r="M44">
        <v>13.1</v>
      </c>
      <c r="N44">
        <v>60</v>
      </c>
      <c r="O44">
        <v>60</v>
      </c>
      <c r="P44">
        <v>60</v>
      </c>
      <c r="Q44">
        <v>80</v>
      </c>
      <c r="R44">
        <v>80</v>
      </c>
      <c r="S44">
        <v>80</v>
      </c>
      <c r="T44" t="s">
        <v>28</v>
      </c>
      <c r="U44" t="s">
        <v>28</v>
      </c>
      <c r="V44" t="s">
        <v>28</v>
      </c>
      <c r="W44" t="s">
        <v>28</v>
      </c>
    </row>
    <row r="45" spans="1:23" ht="14.25" hidden="1" x14ac:dyDescent="0.25">
      <c r="A45" t="s">
        <v>61</v>
      </c>
      <c r="B45" t="s">
        <v>62</v>
      </c>
      <c r="C45" t="s">
        <v>63</v>
      </c>
      <c r="D45" t="s">
        <v>64</v>
      </c>
      <c r="E45">
        <v>1990</v>
      </c>
      <c r="F45">
        <v>1</v>
      </c>
      <c r="G45">
        <v>1992</v>
      </c>
      <c r="H45" t="s">
        <v>72</v>
      </c>
      <c r="I45">
        <v>50</v>
      </c>
      <c r="J45">
        <v>3.5</v>
      </c>
      <c r="K45">
        <v>3.5</v>
      </c>
      <c r="L45">
        <v>6</v>
      </c>
      <c r="M45">
        <v>13</v>
      </c>
      <c r="N45">
        <v>70</v>
      </c>
      <c r="O45">
        <v>70</v>
      </c>
      <c r="P45">
        <v>120</v>
      </c>
      <c r="Q45">
        <v>100</v>
      </c>
      <c r="R45">
        <v>100</v>
      </c>
      <c r="S45">
        <v>100</v>
      </c>
      <c r="T45" t="s">
        <v>28</v>
      </c>
      <c r="U45" t="s">
        <v>28</v>
      </c>
      <c r="V45" t="s">
        <v>28</v>
      </c>
      <c r="W45" t="s">
        <v>28</v>
      </c>
    </row>
    <row r="46" spans="1:23" ht="14.25" hidden="1" x14ac:dyDescent="0.25">
      <c r="A46" t="s">
        <v>61</v>
      </c>
      <c r="B46" t="s">
        <v>62</v>
      </c>
      <c r="C46" t="s">
        <v>63</v>
      </c>
      <c r="D46" t="s">
        <v>64</v>
      </c>
      <c r="E46">
        <v>1990</v>
      </c>
      <c r="F46">
        <v>1</v>
      </c>
      <c r="G46">
        <v>1992</v>
      </c>
      <c r="H46" t="s">
        <v>73</v>
      </c>
      <c r="I46">
        <v>32</v>
      </c>
      <c r="J46">
        <v>1.6</v>
      </c>
      <c r="K46">
        <v>1.3</v>
      </c>
      <c r="L46">
        <v>1.9</v>
      </c>
      <c r="M46">
        <v>4.8</v>
      </c>
      <c r="N46">
        <v>50</v>
      </c>
      <c r="O46">
        <v>40</v>
      </c>
      <c r="P46">
        <v>60</v>
      </c>
      <c r="Q46">
        <v>100</v>
      </c>
      <c r="R46">
        <v>100</v>
      </c>
      <c r="S46">
        <v>100</v>
      </c>
      <c r="T46" t="s">
        <v>28</v>
      </c>
      <c r="U46" t="s">
        <v>28</v>
      </c>
      <c r="V46" t="s">
        <v>28</v>
      </c>
      <c r="W46" t="s">
        <v>28</v>
      </c>
    </row>
    <row r="47" spans="1:23" ht="14.25" hidden="1" x14ac:dyDescent="0.25">
      <c r="A47" t="s">
        <v>61</v>
      </c>
      <c r="B47" t="s">
        <v>62</v>
      </c>
      <c r="C47" t="s">
        <v>63</v>
      </c>
      <c r="D47" t="s">
        <v>64</v>
      </c>
      <c r="E47">
        <v>1990</v>
      </c>
      <c r="F47">
        <v>1</v>
      </c>
      <c r="G47">
        <v>1992</v>
      </c>
      <c r="H47" t="s">
        <v>51</v>
      </c>
      <c r="I47">
        <v>9</v>
      </c>
      <c r="J47">
        <v>0.9</v>
      </c>
      <c r="K47">
        <v>0.5</v>
      </c>
      <c r="L47">
        <v>0.9</v>
      </c>
      <c r="M47">
        <v>2.2999999999999998</v>
      </c>
      <c r="N47">
        <v>100</v>
      </c>
      <c r="O47">
        <v>50</v>
      </c>
      <c r="P47">
        <v>100</v>
      </c>
      <c r="Q47">
        <v>100</v>
      </c>
      <c r="R47">
        <v>100</v>
      </c>
      <c r="S47">
        <v>100</v>
      </c>
      <c r="T47" t="s">
        <v>28</v>
      </c>
      <c r="U47" t="s">
        <v>28</v>
      </c>
      <c r="V47" t="s">
        <v>28</v>
      </c>
      <c r="W47" t="s">
        <v>28</v>
      </c>
    </row>
    <row r="48" spans="1:23" ht="14.25" hidden="1" x14ac:dyDescent="0.25">
      <c r="A48" t="s">
        <v>61</v>
      </c>
      <c r="B48" t="s">
        <v>62</v>
      </c>
      <c r="C48" t="s">
        <v>63</v>
      </c>
      <c r="D48" t="s">
        <v>64</v>
      </c>
      <c r="E48">
        <v>1990</v>
      </c>
      <c r="F48">
        <v>1</v>
      </c>
      <c r="G48">
        <v>1992</v>
      </c>
      <c r="H48" t="s">
        <v>44</v>
      </c>
      <c r="I48">
        <v>278</v>
      </c>
      <c r="J48">
        <v>22.2</v>
      </c>
      <c r="K48">
        <v>8.3000000000000007</v>
      </c>
      <c r="L48">
        <v>11.1</v>
      </c>
      <c r="M48">
        <v>41.7</v>
      </c>
      <c r="N48">
        <v>80</v>
      </c>
      <c r="O48">
        <v>30</v>
      </c>
      <c r="P48">
        <v>40</v>
      </c>
      <c r="Q48">
        <v>100</v>
      </c>
      <c r="R48">
        <v>100</v>
      </c>
      <c r="S48">
        <v>100</v>
      </c>
      <c r="T48" t="s">
        <v>28</v>
      </c>
      <c r="U48" t="s">
        <v>28</v>
      </c>
      <c r="V48" t="s">
        <v>28</v>
      </c>
      <c r="W48" t="s">
        <v>28</v>
      </c>
    </row>
    <row r="49" spans="1:23" ht="14.25" hidden="1" x14ac:dyDescent="0.25">
      <c r="A49" t="s">
        <v>74</v>
      </c>
      <c r="B49" t="s">
        <v>75</v>
      </c>
      <c r="C49" t="s">
        <v>76</v>
      </c>
      <c r="D49" t="s">
        <v>77</v>
      </c>
      <c r="E49">
        <v>1991</v>
      </c>
      <c r="F49">
        <v>1</v>
      </c>
      <c r="G49">
        <v>1992</v>
      </c>
      <c r="H49" t="s">
        <v>40</v>
      </c>
      <c r="I49">
        <v>3</v>
      </c>
      <c r="J49">
        <v>0.9</v>
      </c>
      <c r="K49">
        <v>0.6</v>
      </c>
      <c r="L49">
        <v>0.6</v>
      </c>
      <c r="M49">
        <v>2.1</v>
      </c>
      <c r="N49">
        <v>300</v>
      </c>
      <c r="O49">
        <v>200</v>
      </c>
      <c r="P49">
        <v>200</v>
      </c>
      <c r="Q49">
        <v>100</v>
      </c>
      <c r="R49">
        <v>100</v>
      </c>
      <c r="S49">
        <v>100</v>
      </c>
      <c r="T49" t="s">
        <v>28</v>
      </c>
      <c r="U49" t="s">
        <v>28</v>
      </c>
      <c r="V49" t="s">
        <v>28</v>
      </c>
      <c r="W49" t="s">
        <v>28</v>
      </c>
    </row>
    <row r="50" spans="1:23" ht="14.25" hidden="1" x14ac:dyDescent="0.25">
      <c r="A50" t="s">
        <v>78</v>
      </c>
      <c r="B50" t="s">
        <v>79</v>
      </c>
      <c r="C50" t="s">
        <v>80</v>
      </c>
      <c r="D50" t="s">
        <v>81</v>
      </c>
      <c r="E50">
        <v>1989</v>
      </c>
      <c r="F50">
        <v>1</v>
      </c>
      <c r="G50">
        <v>1992</v>
      </c>
      <c r="H50" t="s">
        <v>65</v>
      </c>
      <c r="I50">
        <v>114</v>
      </c>
      <c r="J50">
        <v>1.2</v>
      </c>
      <c r="K50">
        <v>0.8</v>
      </c>
      <c r="L50">
        <v>0.1</v>
      </c>
      <c r="M50">
        <v>2.1</v>
      </c>
      <c r="N50">
        <v>27</v>
      </c>
      <c r="O50">
        <v>25</v>
      </c>
      <c r="P50">
        <v>34</v>
      </c>
      <c r="Q50">
        <v>39</v>
      </c>
      <c r="R50">
        <v>28</v>
      </c>
      <c r="S50">
        <v>3</v>
      </c>
      <c r="T50" t="s">
        <v>28</v>
      </c>
      <c r="U50" t="s">
        <v>28</v>
      </c>
      <c r="V50" t="s">
        <v>28</v>
      </c>
      <c r="W50" t="s">
        <v>28</v>
      </c>
    </row>
    <row r="51" spans="1:23" ht="14.25" hidden="1" x14ac:dyDescent="0.25">
      <c r="A51" t="s">
        <v>78</v>
      </c>
      <c r="B51" t="s">
        <v>79</v>
      </c>
      <c r="C51" t="s">
        <v>80</v>
      </c>
      <c r="D51" t="s">
        <v>81</v>
      </c>
      <c r="E51">
        <v>1989</v>
      </c>
      <c r="F51">
        <v>1</v>
      </c>
      <c r="G51">
        <v>1992</v>
      </c>
      <c r="H51" t="s">
        <v>82</v>
      </c>
      <c r="I51">
        <v>542</v>
      </c>
      <c r="J51">
        <v>13.3</v>
      </c>
      <c r="K51">
        <v>4</v>
      </c>
      <c r="L51">
        <v>0.9</v>
      </c>
      <c r="M51">
        <v>18.2</v>
      </c>
      <c r="N51">
        <v>34</v>
      </c>
      <c r="O51">
        <v>32</v>
      </c>
      <c r="P51">
        <v>21</v>
      </c>
      <c r="Q51">
        <v>72</v>
      </c>
      <c r="R51">
        <v>23</v>
      </c>
      <c r="S51">
        <v>8</v>
      </c>
      <c r="T51" t="s">
        <v>28</v>
      </c>
      <c r="U51" t="s">
        <v>28</v>
      </c>
      <c r="V51" t="s">
        <v>28</v>
      </c>
      <c r="W51" t="s">
        <v>28</v>
      </c>
    </row>
    <row r="52" spans="1:23" ht="14.25" hidden="1" x14ac:dyDescent="0.25">
      <c r="A52" t="s">
        <v>78</v>
      </c>
      <c r="B52" t="s">
        <v>79</v>
      </c>
      <c r="C52" t="s">
        <v>80</v>
      </c>
      <c r="D52" t="s">
        <v>81</v>
      </c>
      <c r="E52">
        <v>1989</v>
      </c>
      <c r="F52">
        <v>1</v>
      </c>
      <c r="G52">
        <v>1992</v>
      </c>
      <c r="H52" t="s">
        <v>58</v>
      </c>
      <c r="I52">
        <v>540</v>
      </c>
      <c r="J52">
        <v>22.8</v>
      </c>
      <c r="K52">
        <v>20</v>
      </c>
      <c r="L52">
        <v>3.9</v>
      </c>
      <c r="M52">
        <v>46.7</v>
      </c>
      <c r="N52">
        <v>62</v>
      </c>
      <c r="O52">
        <v>53</v>
      </c>
      <c r="P52">
        <v>29</v>
      </c>
      <c r="Q52">
        <v>68</v>
      </c>
      <c r="R52">
        <v>70</v>
      </c>
      <c r="S52">
        <v>25</v>
      </c>
      <c r="T52" t="s">
        <v>28</v>
      </c>
      <c r="U52" t="s">
        <v>28</v>
      </c>
      <c r="V52" t="s">
        <v>28</v>
      </c>
      <c r="W52" t="s">
        <v>28</v>
      </c>
    </row>
    <row r="53" spans="1:23" ht="14.25" hidden="1" x14ac:dyDescent="0.25">
      <c r="A53" t="s">
        <v>78</v>
      </c>
      <c r="B53" t="s">
        <v>79</v>
      </c>
      <c r="C53" t="s">
        <v>80</v>
      </c>
      <c r="D53" t="s">
        <v>81</v>
      </c>
      <c r="E53">
        <v>1989</v>
      </c>
      <c r="F53">
        <v>1</v>
      </c>
      <c r="G53">
        <v>1992</v>
      </c>
      <c r="H53" t="s">
        <v>40</v>
      </c>
      <c r="I53">
        <v>169</v>
      </c>
      <c r="J53">
        <v>19.8</v>
      </c>
      <c r="K53">
        <v>19.5</v>
      </c>
      <c r="L53">
        <v>11.2</v>
      </c>
      <c r="M53">
        <v>50.4</v>
      </c>
      <c r="N53">
        <v>167</v>
      </c>
      <c r="O53">
        <v>167</v>
      </c>
      <c r="P53">
        <v>100</v>
      </c>
      <c r="Q53">
        <v>70</v>
      </c>
      <c r="R53">
        <v>69</v>
      </c>
      <c r="S53">
        <v>66</v>
      </c>
      <c r="T53" t="s">
        <v>28</v>
      </c>
      <c r="U53" t="s">
        <v>28</v>
      </c>
      <c r="V53" t="s">
        <v>28</v>
      </c>
      <c r="W53" t="s">
        <v>28</v>
      </c>
    </row>
    <row r="54" spans="1:23" ht="14.25" hidden="1" x14ac:dyDescent="0.25">
      <c r="A54" t="s">
        <v>78</v>
      </c>
      <c r="B54" t="s">
        <v>79</v>
      </c>
      <c r="C54" t="s">
        <v>80</v>
      </c>
      <c r="D54" t="s">
        <v>81</v>
      </c>
      <c r="E54">
        <v>1989</v>
      </c>
      <c r="F54">
        <v>1</v>
      </c>
      <c r="G54">
        <v>1992</v>
      </c>
      <c r="H54" t="s">
        <v>41</v>
      </c>
      <c r="I54">
        <v>739</v>
      </c>
      <c r="J54">
        <v>1.6</v>
      </c>
      <c r="K54">
        <v>4.8</v>
      </c>
      <c r="L54">
        <v>1.2</v>
      </c>
      <c r="M54">
        <v>7.6</v>
      </c>
      <c r="N54">
        <v>31</v>
      </c>
      <c r="O54">
        <v>36</v>
      </c>
      <c r="P54">
        <v>20</v>
      </c>
      <c r="Q54">
        <v>7</v>
      </c>
      <c r="R54">
        <v>18</v>
      </c>
      <c r="S54">
        <v>8</v>
      </c>
      <c r="T54" t="s">
        <v>28</v>
      </c>
      <c r="U54" t="s">
        <v>28</v>
      </c>
      <c r="V54" t="s">
        <v>28</v>
      </c>
      <c r="W54" t="s">
        <v>28</v>
      </c>
    </row>
    <row r="55" spans="1:23" ht="14.25" hidden="1" x14ac:dyDescent="0.25">
      <c r="A55" t="s">
        <v>78</v>
      </c>
      <c r="B55" t="s">
        <v>79</v>
      </c>
      <c r="C55" t="s">
        <v>80</v>
      </c>
      <c r="D55" t="s">
        <v>81</v>
      </c>
      <c r="E55">
        <v>1989</v>
      </c>
      <c r="F55">
        <v>1</v>
      </c>
      <c r="G55">
        <v>1992</v>
      </c>
      <c r="H55" t="s">
        <v>83</v>
      </c>
      <c r="I55">
        <v>5704</v>
      </c>
      <c r="J55">
        <v>203.7</v>
      </c>
      <c r="K55">
        <v>65.900000000000006</v>
      </c>
      <c r="L55">
        <v>18</v>
      </c>
      <c r="M55">
        <v>287.60000000000002</v>
      </c>
      <c r="N55">
        <v>47</v>
      </c>
      <c r="O55">
        <v>35</v>
      </c>
      <c r="P55">
        <v>21</v>
      </c>
      <c r="Q55">
        <v>76</v>
      </c>
      <c r="R55">
        <v>33</v>
      </c>
      <c r="S55">
        <v>15</v>
      </c>
      <c r="T55" t="s">
        <v>28</v>
      </c>
      <c r="U55" t="s">
        <v>28</v>
      </c>
      <c r="V55" t="s">
        <v>28</v>
      </c>
      <c r="W55" t="s">
        <v>28</v>
      </c>
    </row>
    <row r="56" spans="1:23" ht="14.25" hidden="1" x14ac:dyDescent="0.25">
      <c r="A56" t="s">
        <v>78</v>
      </c>
      <c r="B56" t="s">
        <v>79</v>
      </c>
      <c r="C56" t="s">
        <v>80</v>
      </c>
      <c r="D56" t="s">
        <v>81</v>
      </c>
      <c r="E56">
        <v>1989</v>
      </c>
      <c r="F56">
        <v>1</v>
      </c>
      <c r="G56">
        <v>1992</v>
      </c>
      <c r="H56" t="s">
        <v>84</v>
      </c>
      <c r="I56">
        <v>2264</v>
      </c>
      <c r="J56">
        <v>65.400000000000006</v>
      </c>
      <c r="K56">
        <v>19.8</v>
      </c>
      <c r="L56">
        <v>4</v>
      </c>
      <c r="M56">
        <v>89.2</v>
      </c>
      <c r="N56">
        <v>38</v>
      </c>
      <c r="O56">
        <v>35</v>
      </c>
      <c r="P56">
        <v>22</v>
      </c>
      <c r="Q56">
        <v>76</v>
      </c>
      <c r="R56">
        <v>25</v>
      </c>
      <c r="S56">
        <v>8</v>
      </c>
      <c r="T56" t="s">
        <v>28</v>
      </c>
      <c r="U56" t="s">
        <v>28</v>
      </c>
      <c r="V56" t="s">
        <v>28</v>
      </c>
      <c r="W56" t="s">
        <v>28</v>
      </c>
    </row>
    <row r="57" spans="1:23" ht="14.25" hidden="1" x14ac:dyDescent="0.25">
      <c r="A57" t="s">
        <v>78</v>
      </c>
      <c r="B57" t="s">
        <v>79</v>
      </c>
      <c r="C57" t="s">
        <v>80</v>
      </c>
      <c r="D57" t="s">
        <v>81</v>
      </c>
      <c r="E57">
        <v>1989</v>
      </c>
      <c r="F57">
        <v>1</v>
      </c>
      <c r="G57">
        <v>1992</v>
      </c>
      <c r="H57" t="s">
        <v>85</v>
      </c>
      <c r="I57">
        <v>2511</v>
      </c>
      <c r="J57">
        <v>203.3</v>
      </c>
      <c r="K57">
        <v>100</v>
      </c>
      <c r="L57">
        <v>40.700000000000003</v>
      </c>
      <c r="M57">
        <v>344</v>
      </c>
      <c r="N57">
        <v>88</v>
      </c>
      <c r="O57">
        <v>48</v>
      </c>
      <c r="P57">
        <v>27</v>
      </c>
      <c r="Q57">
        <v>92</v>
      </c>
      <c r="R57">
        <v>83</v>
      </c>
      <c r="S57">
        <v>60</v>
      </c>
      <c r="T57" t="s">
        <v>28</v>
      </c>
      <c r="U57" t="s">
        <v>28</v>
      </c>
      <c r="V57" t="s">
        <v>28</v>
      </c>
      <c r="W57" t="s">
        <v>28</v>
      </c>
    </row>
    <row r="58" spans="1:23" ht="14.25" hidden="1" x14ac:dyDescent="0.25">
      <c r="A58" t="s">
        <v>78</v>
      </c>
      <c r="B58" t="s">
        <v>79</v>
      </c>
      <c r="C58" t="s">
        <v>80</v>
      </c>
      <c r="D58" t="s">
        <v>81</v>
      </c>
      <c r="E58">
        <v>1989</v>
      </c>
      <c r="F58">
        <v>1</v>
      </c>
      <c r="G58">
        <v>1992</v>
      </c>
      <c r="H58" t="s">
        <v>86</v>
      </c>
      <c r="I58">
        <v>149</v>
      </c>
      <c r="J58">
        <v>3.7</v>
      </c>
      <c r="K58">
        <v>2.7</v>
      </c>
      <c r="L58">
        <v>0.5</v>
      </c>
      <c r="M58">
        <v>6.9</v>
      </c>
      <c r="N58">
        <v>55</v>
      </c>
      <c r="O58">
        <v>50</v>
      </c>
      <c r="P58">
        <v>27</v>
      </c>
      <c r="Q58">
        <v>45</v>
      </c>
      <c r="R58">
        <v>36</v>
      </c>
      <c r="S58">
        <v>13</v>
      </c>
      <c r="T58" t="s">
        <v>28</v>
      </c>
      <c r="U58" t="s">
        <v>28</v>
      </c>
      <c r="V58" t="s">
        <v>28</v>
      </c>
      <c r="W58" t="s">
        <v>28</v>
      </c>
    </row>
    <row r="59" spans="1:23" ht="14.25" hidden="1" x14ac:dyDescent="0.25">
      <c r="A59" t="s">
        <v>78</v>
      </c>
      <c r="B59" t="s">
        <v>79</v>
      </c>
      <c r="C59" t="s">
        <v>80</v>
      </c>
      <c r="D59" t="s">
        <v>81</v>
      </c>
      <c r="E59">
        <v>1989</v>
      </c>
      <c r="F59">
        <v>1</v>
      </c>
      <c r="G59">
        <v>1992</v>
      </c>
      <c r="H59" t="s">
        <v>59</v>
      </c>
      <c r="I59">
        <v>188</v>
      </c>
      <c r="J59">
        <v>15.5</v>
      </c>
      <c r="K59">
        <v>11.7</v>
      </c>
      <c r="L59">
        <v>6.7</v>
      </c>
      <c r="M59">
        <v>34</v>
      </c>
      <c r="N59">
        <v>87</v>
      </c>
      <c r="O59">
        <v>70</v>
      </c>
      <c r="P59">
        <v>46</v>
      </c>
      <c r="Q59">
        <v>95</v>
      </c>
      <c r="R59">
        <v>89</v>
      </c>
      <c r="S59">
        <v>78</v>
      </c>
      <c r="T59" t="s">
        <v>28</v>
      </c>
      <c r="U59" t="s">
        <v>28</v>
      </c>
      <c r="V59" t="s">
        <v>28</v>
      </c>
      <c r="W59" t="s">
        <v>28</v>
      </c>
    </row>
    <row r="60" spans="1:23" ht="14.25" hidden="1" x14ac:dyDescent="0.25">
      <c r="A60" t="s">
        <v>78</v>
      </c>
      <c r="B60" t="s">
        <v>79</v>
      </c>
      <c r="C60" t="s">
        <v>80</v>
      </c>
      <c r="D60" t="s">
        <v>81</v>
      </c>
      <c r="E60">
        <v>1989</v>
      </c>
      <c r="F60">
        <v>1</v>
      </c>
      <c r="G60">
        <v>1992</v>
      </c>
      <c r="H60" t="s">
        <v>60</v>
      </c>
      <c r="I60">
        <v>45</v>
      </c>
      <c r="J60">
        <v>2.2999999999999998</v>
      </c>
      <c r="K60">
        <v>3.1</v>
      </c>
      <c r="L60">
        <v>1.3</v>
      </c>
      <c r="M60">
        <v>6.7</v>
      </c>
      <c r="N60">
        <v>52</v>
      </c>
      <c r="O60">
        <v>70</v>
      </c>
      <c r="P60">
        <v>30</v>
      </c>
      <c r="Q60">
        <v>98</v>
      </c>
      <c r="R60">
        <v>98</v>
      </c>
      <c r="S60">
        <v>96</v>
      </c>
      <c r="T60" t="s">
        <v>28</v>
      </c>
      <c r="U60" t="s">
        <v>28</v>
      </c>
      <c r="V60" t="s">
        <v>28</v>
      </c>
      <c r="W60" t="s">
        <v>28</v>
      </c>
    </row>
    <row r="61" spans="1:23" ht="14.25" hidden="1" x14ac:dyDescent="0.25">
      <c r="A61" t="s">
        <v>78</v>
      </c>
      <c r="B61" t="s">
        <v>79</v>
      </c>
      <c r="C61" t="s">
        <v>80</v>
      </c>
      <c r="D61" t="s">
        <v>81</v>
      </c>
      <c r="E61">
        <v>1989</v>
      </c>
      <c r="F61">
        <v>1</v>
      </c>
      <c r="G61">
        <v>1992</v>
      </c>
      <c r="H61" t="s">
        <v>51</v>
      </c>
      <c r="I61">
        <v>165</v>
      </c>
      <c r="J61">
        <v>10.4</v>
      </c>
      <c r="K61">
        <v>7.8</v>
      </c>
      <c r="L61">
        <v>1.9</v>
      </c>
      <c r="M61">
        <v>20.100000000000001</v>
      </c>
      <c r="N61">
        <v>86</v>
      </c>
      <c r="O61">
        <v>72</v>
      </c>
      <c r="P61">
        <v>35</v>
      </c>
      <c r="Q61">
        <v>73</v>
      </c>
      <c r="R61">
        <v>66</v>
      </c>
      <c r="S61">
        <v>33</v>
      </c>
      <c r="T61" t="s">
        <v>28</v>
      </c>
      <c r="U61" t="s">
        <v>28</v>
      </c>
      <c r="V61" t="s">
        <v>28</v>
      </c>
      <c r="W61" t="s">
        <v>28</v>
      </c>
    </row>
    <row r="62" spans="1:23" ht="14.25" hidden="1" x14ac:dyDescent="0.25">
      <c r="A62" t="s">
        <v>78</v>
      </c>
      <c r="B62" t="s">
        <v>79</v>
      </c>
      <c r="C62" t="s">
        <v>80</v>
      </c>
      <c r="D62" t="s">
        <v>81</v>
      </c>
      <c r="E62">
        <v>1989</v>
      </c>
      <c r="F62">
        <v>1</v>
      </c>
      <c r="G62">
        <v>1992</v>
      </c>
      <c r="H62" t="s">
        <v>44</v>
      </c>
      <c r="I62">
        <v>592</v>
      </c>
      <c r="J62">
        <v>34.5</v>
      </c>
      <c r="K62">
        <v>23.9</v>
      </c>
      <c r="L62">
        <v>8.3000000000000007</v>
      </c>
      <c r="M62">
        <v>66.7</v>
      </c>
      <c r="N62">
        <v>62</v>
      </c>
      <c r="O62">
        <v>51</v>
      </c>
      <c r="P62">
        <v>26</v>
      </c>
      <c r="Q62">
        <v>94</v>
      </c>
      <c r="R62">
        <v>79</v>
      </c>
      <c r="S62">
        <v>54</v>
      </c>
      <c r="T62" t="s">
        <v>28</v>
      </c>
      <c r="U62" t="s">
        <v>28</v>
      </c>
      <c r="V62" t="s">
        <v>28</v>
      </c>
      <c r="W62" t="s">
        <v>28</v>
      </c>
    </row>
    <row r="63" spans="1:23" ht="14.25" hidden="1" x14ac:dyDescent="0.25">
      <c r="A63" t="s">
        <v>87</v>
      </c>
      <c r="B63" t="s">
        <v>88</v>
      </c>
      <c r="C63" t="s">
        <v>89</v>
      </c>
      <c r="D63" t="s">
        <v>64</v>
      </c>
      <c r="E63">
        <v>1991</v>
      </c>
      <c r="F63">
        <v>1</v>
      </c>
      <c r="G63">
        <v>1992</v>
      </c>
      <c r="H63" t="s">
        <v>27</v>
      </c>
      <c r="I63">
        <v>100</v>
      </c>
      <c r="J63">
        <v>15</v>
      </c>
      <c r="K63">
        <v>7</v>
      </c>
      <c r="L63">
        <v>10.5</v>
      </c>
      <c r="M63">
        <v>32.5</v>
      </c>
      <c r="N63">
        <v>150</v>
      </c>
      <c r="O63">
        <v>70</v>
      </c>
      <c r="P63">
        <v>105</v>
      </c>
      <c r="Q63">
        <v>100</v>
      </c>
      <c r="R63">
        <v>100</v>
      </c>
      <c r="S63">
        <v>100</v>
      </c>
      <c r="T63" t="s">
        <v>28</v>
      </c>
      <c r="U63" t="s">
        <v>28</v>
      </c>
      <c r="V63" t="s">
        <v>28</v>
      </c>
      <c r="W63" t="s">
        <v>28</v>
      </c>
    </row>
    <row r="64" spans="1:23" ht="14.25" hidden="1" x14ac:dyDescent="0.25">
      <c r="A64" t="s">
        <v>87</v>
      </c>
      <c r="B64" t="s">
        <v>88</v>
      </c>
      <c r="C64" t="s">
        <v>89</v>
      </c>
      <c r="D64" t="s">
        <v>64</v>
      </c>
      <c r="E64">
        <v>1991</v>
      </c>
      <c r="F64">
        <v>1</v>
      </c>
      <c r="G64">
        <v>1992</v>
      </c>
      <c r="H64" t="s">
        <v>90</v>
      </c>
      <c r="I64">
        <v>640</v>
      </c>
      <c r="J64">
        <v>115.2</v>
      </c>
      <c r="K64">
        <v>38.4</v>
      </c>
      <c r="L64">
        <v>38.4</v>
      </c>
      <c r="M64">
        <v>192</v>
      </c>
      <c r="N64">
        <v>180</v>
      </c>
      <c r="O64">
        <v>60</v>
      </c>
      <c r="P64">
        <v>60</v>
      </c>
      <c r="Q64">
        <v>100</v>
      </c>
      <c r="R64">
        <v>100</v>
      </c>
      <c r="S64">
        <v>100</v>
      </c>
      <c r="T64" t="s">
        <v>28</v>
      </c>
      <c r="U64" t="s">
        <v>28</v>
      </c>
      <c r="V64" t="s">
        <v>28</v>
      </c>
      <c r="W64" t="s">
        <v>28</v>
      </c>
    </row>
    <row r="65" spans="1:23" ht="14.25" hidden="1" x14ac:dyDescent="0.25">
      <c r="A65" t="s">
        <v>87</v>
      </c>
      <c r="B65" t="s">
        <v>88</v>
      </c>
      <c r="C65" t="s">
        <v>89</v>
      </c>
      <c r="D65" t="s">
        <v>64</v>
      </c>
      <c r="E65">
        <v>1991</v>
      </c>
      <c r="F65">
        <v>1</v>
      </c>
      <c r="G65">
        <v>1992</v>
      </c>
      <c r="H65" t="s">
        <v>91</v>
      </c>
      <c r="I65">
        <v>120</v>
      </c>
      <c r="J65">
        <v>18</v>
      </c>
      <c r="K65">
        <v>12</v>
      </c>
      <c r="L65">
        <v>27.6</v>
      </c>
      <c r="M65">
        <v>57.6</v>
      </c>
      <c r="N65">
        <v>150</v>
      </c>
      <c r="O65">
        <v>100</v>
      </c>
      <c r="P65">
        <v>230</v>
      </c>
      <c r="Q65">
        <v>100</v>
      </c>
      <c r="R65">
        <v>100</v>
      </c>
      <c r="S65">
        <v>100</v>
      </c>
      <c r="T65" t="s">
        <v>28</v>
      </c>
      <c r="U65" t="s">
        <v>28</v>
      </c>
      <c r="V65" t="s">
        <v>28</v>
      </c>
      <c r="W65" t="s">
        <v>28</v>
      </c>
    </row>
    <row r="66" spans="1:23" ht="14.25" hidden="1" x14ac:dyDescent="0.25">
      <c r="A66" t="s">
        <v>87</v>
      </c>
      <c r="B66" t="s">
        <v>88</v>
      </c>
      <c r="C66" t="s">
        <v>89</v>
      </c>
      <c r="D66" t="s">
        <v>64</v>
      </c>
      <c r="E66">
        <v>1991</v>
      </c>
      <c r="F66">
        <v>1</v>
      </c>
      <c r="G66">
        <v>1992</v>
      </c>
      <c r="H66" t="s">
        <v>40</v>
      </c>
      <c r="I66">
        <v>40</v>
      </c>
      <c r="J66">
        <v>8</v>
      </c>
      <c r="K66">
        <v>3.2</v>
      </c>
      <c r="L66">
        <v>13.6</v>
      </c>
      <c r="M66">
        <v>24.8</v>
      </c>
      <c r="N66">
        <v>200</v>
      </c>
      <c r="O66">
        <v>80</v>
      </c>
      <c r="P66">
        <v>340</v>
      </c>
      <c r="Q66">
        <v>100</v>
      </c>
      <c r="R66">
        <v>100</v>
      </c>
      <c r="S66">
        <v>100</v>
      </c>
      <c r="T66" t="s">
        <v>28</v>
      </c>
      <c r="U66" t="s">
        <v>28</v>
      </c>
      <c r="V66" t="s">
        <v>28</v>
      </c>
      <c r="W66" t="s">
        <v>28</v>
      </c>
    </row>
    <row r="67" spans="1:23" ht="14.25" hidden="1" x14ac:dyDescent="0.25">
      <c r="A67" t="s">
        <v>87</v>
      </c>
      <c r="B67" t="s">
        <v>88</v>
      </c>
      <c r="C67" t="s">
        <v>89</v>
      </c>
      <c r="D67" t="s">
        <v>64</v>
      </c>
      <c r="E67">
        <v>1991</v>
      </c>
      <c r="F67">
        <v>1</v>
      </c>
      <c r="G67">
        <v>1992</v>
      </c>
      <c r="H67" t="s">
        <v>70</v>
      </c>
      <c r="I67">
        <v>8</v>
      </c>
      <c r="J67">
        <v>1.7</v>
      </c>
      <c r="K67">
        <v>0.6</v>
      </c>
      <c r="L67">
        <v>2.4</v>
      </c>
      <c r="M67">
        <v>4.7</v>
      </c>
      <c r="N67">
        <v>210</v>
      </c>
      <c r="O67">
        <v>75</v>
      </c>
      <c r="P67">
        <v>300</v>
      </c>
      <c r="Q67">
        <v>100</v>
      </c>
      <c r="R67">
        <v>100</v>
      </c>
      <c r="S67">
        <v>100</v>
      </c>
      <c r="T67" t="s">
        <v>28</v>
      </c>
      <c r="U67" t="s">
        <v>28</v>
      </c>
      <c r="V67" t="s">
        <v>28</v>
      </c>
      <c r="W67" t="s">
        <v>28</v>
      </c>
    </row>
    <row r="68" spans="1:23" ht="14.25" hidden="1" x14ac:dyDescent="0.25">
      <c r="A68" t="s">
        <v>87</v>
      </c>
      <c r="B68" t="s">
        <v>88</v>
      </c>
      <c r="C68" t="s">
        <v>89</v>
      </c>
      <c r="D68" t="s">
        <v>64</v>
      </c>
      <c r="E68">
        <v>1991</v>
      </c>
      <c r="F68">
        <v>1</v>
      </c>
      <c r="G68">
        <v>1992</v>
      </c>
      <c r="H68" t="s">
        <v>72</v>
      </c>
      <c r="I68">
        <v>110</v>
      </c>
      <c r="J68">
        <v>16.5</v>
      </c>
      <c r="K68">
        <v>12.1</v>
      </c>
      <c r="L68">
        <v>30.3</v>
      </c>
      <c r="M68">
        <v>58.9</v>
      </c>
      <c r="N68">
        <v>150</v>
      </c>
      <c r="O68">
        <v>110</v>
      </c>
      <c r="P68">
        <v>275</v>
      </c>
      <c r="Q68">
        <v>100</v>
      </c>
      <c r="R68">
        <v>100</v>
      </c>
      <c r="S68">
        <v>100</v>
      </c>
      <c r="T68" t="s">
        <v>28</v>
      </c>
      <c r="U68" t="s">
        <v>28</v>
      </c>
      <c r="V68" t="s">
        <v>28</v>
      </c>
      <c r="W68" t="s">
        <v>28</v>
      </c>
    </row>
    <row r="69" spans="1:23" ht="14.25" hidden="1" x14ac:dyDescent="0.25">
      <c r="A69" t="s">
        <v>87</v>
      </c>
      <c r="B69" t="s">
        <v>88</v>
      </c>
      <c r="C69" t="s">
        <v>89</v>
      </c>
      <c r="D69" t="s">
        <v>64</v>
      </c>
      <c r="E69">
        <v>1991</v>
      </c>
      <c r="F69">
        <v>1</v>
      </c>
      <c r="G69">
        <v>1992</v>
      </c>
      <c r="H69" t="s">
        <v>44</v>
      </c>
      <c r="I69">
        <v>186</v>
      </c>
      <c r="J69">
        <v>27.9</v>
      </c>
      <c r="K69">
        <v>13</v>
      </c>
      <c r="L69">
        <v>19.5</v>
      </c>
      <c r="M69">
        <v>60.5</v>
      </c>
      <c r="N69">
        <v>150</v>
      </c>
      <c r="O69">
        <v>70</v>
      </c>
      <c r="P69">
        <v>105</v>
      </c>
      <c r="Q69">
        <v>100</v>
      </c>
      <c r="R69">
        <v>100</v>
      </c>
      <c r="S69">
        <v>100</v>
      </c>
      <c r="T69" t="s">
        <v>28</v>
      </c>
      <c r="U69" t="s">
        <v>28</v>
      </c>
      <c r="V69" t="s">
        <v>28</v>
      </c>
      <c r="W69" t="s">
        <v>28</v>
      </c>
    </row>
    <row r="70" spans="1:23" ht="14.25" hidden="1" x14ac:dyDescent="0.25">
      <c r="A70" t="s">
        <v>92</v>
      </c>
      <c r="B70" t="s">
        <v>93</v>
      </c>
      <c r="C70" t="s">
        <v>94</v>
      </c>
      <c r="D70" t="s">
        <v>26</v>
      </c>
      <c r="E70">
        <v>1991</v>
      </c>
      <c r="F70">
        <v>1</v>
      </c>
      <c r="G70">
        <v>1992</v>
      </c>
      <c r="H70" t="s">
        <v>95</v>
      </c>
      <c r="I70">
        <v>120</v>
      </c>
      <c r="J70" t="s">
        <v>28</v>
      </c>
      <c r="K70" t="s">
        <v>28</v>
      </c>
      <c r="L70" t="s">
        <v>28</v>
      </c>
      <c r="M70" t="s">
        <v>28</v>
      </c>
      <c r="N70" t="s">
        <v>28</v>
      </c>
      <c r="O70" t="s">
        <v>28</v>
      </c>
      <c r="P70" t="s">
        <v>28</v>
      </c>
      <c r="Q70" t="s">
        <v>28</v>
      </c>
      <c r="R70" t="s">
        <v>28</v>
      </c>
      <c r="S70" t="s">
        <v>28</v>
      </c>
      <c r="T70" t="s">
        <v>28</v>
      </c>
      <c r="U70" t="s">
        <v>28</v>
      </c>
      <c r="V70" t="s">
        <v>28</v>
      </c>
      <c r="W70" t="s">
        <v>28</v>
      </c>
    </row>
    <row r="71" spans="1:23" ht="14.25" hidden="1" x14ac:dyDescent="0.25">
      <c r="A71" t="s">
        <v>92</v>
      </c>
      <c r="B71" t="s">
        <v>93</v>
      </c>
      <c r="C71" t="s">
        <v>94</v>
      </c>
      <c r="D71" t="s">
        <v>26</v>
      </c>
      <c r="E71">
        <v>1991</v>
      </c>
      <c r="F71">
        <v>1</v>
      </c>
      <c r="G71">
        <v>1992</v>
      </c>
      <c r="H71" t="s">
        <v>57</v>
      </c>
      <c r="I71">
        <v>151</v>
      </c>
      <c r="J71">
        <v>5.3</v>
      </c>
      <c r="K71">
        <v>0.8</v>
      </c>
      <c r="L71">
        <v>0.8</v>
      </c>
      <c r="M71" t="s">
        <v>28</v>
      </c>
      <c r="N71">
        <v>35</v>
      </c>
      <c r="O71">
        <v>5</v>
      </c>
      <c r="P71">
        <v>5</v>
      </c>
      <c r="Q71" t="s">
        <v>28</v>
      </c>
      <c r="R71" t="s">
        <v>28</v>
      </c>
      <c r="S71" t="s">
        <v>28</v>
      </c>
      <c r="T71" t="s">
        <v>28</v>
      </c>
      <c r="U71" t="s">
        <v>28</v>
      </c>
      <c r="V71" t="s">
        <v>28</v>
      </c>
      <c r="W71" t="s">
        <v>28</v>
      </c>
    </row>
    <row r="72" spans="1:23" ht="14.25" hidden="1" x14ac:dyDescent="0.25">
      <c r="A72" t="s">
        <v>92</v>
      </c>
      <c r="B72" t="s">
        <v>93</v>
      </c>
      <c r="C72" t="s">
        <v>94</v>
      </c>
      <c r="D72" t="s">
        <v>26</v>
      </c>
      <c r="E72">
        <v>1991</v>
      </c>
      <c r="F72">
        <v>1</v>
      </c>
      <c r="G72">
        <v>1992</v>
      </c>
      <c r="H72" t="s">
        <v>96</v>
      </c>
      <c r="I72">
        <v>100</v>
      </c>
      <c r="J72" t="s">
        <v>28</v>
      </c>
      <c r="K72" t="s">
        <v>28</v>
      </c>
      <c r="L72" t="s">
        <v>28</v>
      </c>
      <c r="M72" t="s">
        <v>28</v>
      </c>
      <c r="N72" t="s">
        <v>28</v>
      </c>
      <c r="O72" t="s">
        <v>28</v>
      </c>
      <c r="P72" t="s">
        <v>28</v>
      </c>
      <c r="Q72" t="s">
        <v>28</v>
      </c>
      <c r="R72" t="s">
        <v>28</v>
      </c>
      <c r="S72" t="s">
        <v>28</v>
      </c>
      <c r="T72" t="s">
        <v>28</v>
      </c>
      <c r="U72" t="s">
        <v>28</v>
      </c>
      <c r="V72" t="s">
        <v>28</v>
      </c>
      <c r="W72" t="s">
        <v>28</v>
      </c>
    </row>
    <row r="73" spans="1:23" ht="14.25" hidden="1" x14ac:dyDescent="0.25">
      <c r="A73" t="s">
        <v>92</v>
      </c>
      <c r="B73" t="s">
        <v>93</v>
      </c>
      <c r="C73" t="s">
        <v>94</v>
      </c>
      <c r="D73" t="s">
        <v>26</v>
      </c>
      <c r="E73">
        <v>1991</v>
      </c>
      <c r="F73">
        <v>1</v>
      </c>
      <c r="G73">
        <v>1992</v>
      </c>
      <c r="H73" t="s">
        <v>50</v>
      </c>
      <c r="I73">
        <v>450</v>
      </c>
      <c r="J73" t="s">
        <v>28</v>
      </c>
      <c r="K73" t="s">
        <v>28</v>
      </c>
      <c r="L73" t="s">
        <v>28</v>
      </c>
      <c r="M73" t="s">
        <v>28</v>
      </c>
      <c r="N73" t="s">
        <v>28</v>
      </c>
      <c r="O73" t="s">
        <v>28</v>
      </c>
      <c r="P73" t="s">
        <v>28</v>
      </c>
      <c r="Q73" t="s">
        <v>28</v>
      </c>
      <c r="R73" t="s">
        <v>28</v>
      </c>
      <c r="S73" t="s">
        <v>28</v>
      </c>
      <c r="T73" t="s">
        <v>28</v>
      </c>
      <c r="U73" t="s">
        <v>28</v>
      </c>
      <c r="V73" t="s">
        <v>28</v>
      </c>
      <c r="W73" t="s">
        <v>28</v>
      </c>
    </row>
    <row r="74" spans="1:23" ht="14.25" hidden="1" x14ac:dyDescent="0.25">
      <c r="A74" t="s">
        <v>92</v>
      </c>
      <c r="B74" t="s">
        <v>93</v>
      </c>
      <c r="C74" t="s">
        <v>94</v>
      </c>
      <c r="D74" t="s">
        <v>26</v>
      </c>
      <c r="E74">
        <v>1991</v>
      </c>
      <c r="F74">
        <v>1</v>
      </c>
      <c r="G74">
        <v>1992</v>
      </c>
      <c r="H74" t="s">
        <v>97</v>
      </c>
      <c r="I74">
        <v>41</v>
      </c>
      <c r="J74" t="s">
        <v>28</v>
      </c>
      <c r="K74" t="s">
        <v>28</v>
      </c>
      <c r="L74" t="s">
        <v>28</v>
      </c>
      <c r="M74" t="s">
        <v>28</v>
      </c>
      <c r="N74" t="s">
        <v>28</v>
      </c>
      <c r="O74" t="s">
        <v>28</v>
      </c>
      <c r="P74" t="s">
        <v>28</v>
      </c>
      <c r="Q74" t="s">
        <v>28</v>
      </c>
      <c r="R74" t="s">
        <v>28</v>
      </c>
      <c r="S74" t="s">
        <v>28</v>
      </c>
      <c r="T74" t="s">
        <v>28</v>
      </c>
      <c r="U74" t="s">
        <v>28</v>
      </c>
      <c r="V74" t="s">
        <v>28</v>
      </c>
      <c r="W74" t="s">
        <v>28</v>
      </c>
    </row>
    <row r="75" spans="1:23" ht="14.25" hidden="1" x14ac:dyDescent="0.25">
      <c r="A75" t="s">
        <v>92</v>
      </c>
      <c r="B75" t="s">
        <v>93</v>
      </c>
      <c r="C75" t="s">
        <v>94</v>
      </c>
      <c r="D75" t="s">
        <v>26</v>
      </c>
      <c r="E75">
        <v>1991</v>
      </c>
      <c r="F75">
        <v>1</v>
      </c>
      <c r="G75">
        <v>1992</v>
      </c>
      <c r="H75" t="s">
        <v>98</v>
      </c>
      <c r="I75">
        <v>300</v>
      </c>
      <c r="J75" t="s">
        <v>28</v>
      </c>
      <c r="K75" t="s">
        <v>28</v>
      </c>
      <c r="L75" t="s">
        <v>28</v>
      </c>
      <c r="M75">
        <v>6.8</v>
      </c>
      <c r="N75" t="s">
        <v>28</v>
      </c>
      <c r="O75" t="s">
        <v>28</v>
      </c>
      <c r="P75" t="s">
        <v>28</v>
      </c>
      <c r="Q75" t="s">
        <v>28</v>
      </c>
      <c r="R75" t="s">
        <v>28</v>
      </c>
      <c r="S75" t="s">
        <v>28</v>
      </c>
      <c r="T75" t="s">
        <v>28</v>
      </c>
      <c r="U75" t="s">
        <v>28</v>
      </c>
      <c r="V75" t="s">
        <v>28</v>
      </c>
      <c r="W75" t="s">
        <v>28</v>
      </c>
    </row>
    <row r="76" spans="1:23" ht="14.25" hidden="1" x14ac:dyDescent="0.25">
      <c r="A76" t="s">
        <v>92</v>
      </c>
      <c r="B76" t="s">
        <v>93</v>
      </c>
      <c r="C76" t="s">
        <v>94</v>
      </c>
      <c r="D76" t="s">
        <v>26</v>
      </c>
      <c r="E76">
        <v>1991</v>
      </c>
      <c r="F76">
        <v>1</v>
      </c>
      <c r="G76">
        <v>1992</v>
      </c>
      <c r="H76" t="s">
        <v>41</v>
      </c>
      <c r="I76">
        <v>100</v>
      </c>
      <c r="J76" t="s">
        <v>28</v>
      </c>
      <c r="K76" t="s">
        <v>28</v>
      </c>
      <c r="L76" t="s">
        <v>28</v>
      </c>
      <c r="M76" t="s">
        <v>28</v>
      </c>
      <c r="N76" t="s">
        <v>28</v>
      </c>
      <c r="O76" t="s">
        <v>28</v>
      </c>
      <c r="P76" t="s">
        <v>28</v>
      </c>
      <c r="Q76" t="s">
        <v>28</v>
      </c>
      <c r="R76" t="s">
        <v>28</v>
      </c>
      <c r="S76" t="s">
        <v>28</v>
      </c>
      <c r="T76" t="s">
        <v>28</v>
      </c>
      <c r="U76" t="s">
        <v>28</v>
      </c>
      <c r="V76" t="s">
        <v>28</v>
      </c>
      <c r="W76" t="s">
        <v>28</v>
      </c>
    </row>
    <row r="77" spans="1:23" ht="14.25" hidden="1" x14ac:dyDescent="0.25">
      <c r="A77" t="s">
        <v>92</v>
      </c>
      <c r="B77" t="s">
        <v>93</v>
      </c>
      <c r="C77" t="s">
        <v>94</v>
      </c>
      <c r="D77" t="s">
        <v>26</v>
      </c>
      <c r="E77">
        <v>1991</v>
      </c>
      <c r="F77">
        <v>1</v>
      </c>
      <c r="G77">
        <v>1992</v>
      </c>
      <c r="H77" t="s">
        <v>99</v>
      </c>
      <c r="I77">
        <v>150</v>
      </c>
      <c r="J77" t="s">
        <v>28</v>
      </c>
      <c r="K77" t="s">
        <v>28</v>
      </c>
      <c r="L77" t="s">
        <v>28</v>
      </c>
      <c r="M77" t="s">
        <v>28</v>
      </c>
      <c r="N77" t="s">
        <v>28</v>
      </c>
      <c r="O77" t="s">
        <v>28</v>
      </c>
      <c r="P77" t="s">
        <v>28</v>
      </c>
      <c r="Q77" t="s">
        <v>28</v>
      </c>
      <c r="R77" t="s">
        <v>28</v>
      </c>
      <c r="S77" t="s">
        <v>28</v>
      </c>
      <c r="T77" t="s">
        <v>28</v>
      </c>
      <c r="U77" t="s">
        <v>28</v>
      </c>
      <c r="V77" t="s">
        <v>28</v>
      </c>
      <c r="W77" t="s">
        <v>28</v>
      </c>
    </row>
    <row r="78" spans="1:23" ht="14.25" hidden="1" x14ac:dyDescent="0.25">
      <c r="A78" t="s">
        <v>100</v>
      </c>
      <c r="B78" t="s">
        <v>101</v>
      </c>
      <c r="C78" t="s">
        <v>102</v>
      </c>
      <c r="D78" t="s">
        <v>103</v>
      </c>
      <c r="E78">
        <v>1991</v>
      </c>
      <c r="F78">
        <v>1</v>
      </c>
      <c r="G78">
        <v>1992</v>
      </c>
      <c r="H78" t="s">
        <v>104</v>
      </c>
      <c r="I78">
        <v>4</v>
      </c>
      <c r="J78">
        <v>0.2</v>
      </c>
      <c r="K78">
        <v>0.1</v>
      </c>
      <c r="L78">
        <v>0</v>
      </c>
      <c r="M78">
        <v>0.3</v>
      </c>
      <c r="N78">
        <v>40</v>
      </c>
      <c r="O78">
        <v>15</v>
      </c>
      <c r="P78">
        <v>10</v>
      </c>
      <c r="Q78">
        <v>100</v>
      </c>
      <c r="R78">
        <v>100</v>
      </c>
      <c r="S78">
        <v>100</v>
      </c>
      <c r="T78" t="s">
        <v>28</v>
      </c>
      <c r="U78" t="s">
        <v>28</v>
      </c>
      <c r="V78" t="s">
        <v>28</v>
      </c>
      <c r="W78" t="s">
        <v>28</v>
      </c>
    </row>
    <row r="79" spans="1:23" ht="14.25" hidden="1" x14ac:dyDescent="0.25">
      <c r="A79" t="s">
        <v>100</v>
      </c>
      <c r="B79" t="s">
        <v>101</v>
      </c>
      <c r="C79" t="s">
        <v>102</v>
      </c>
      <c r="D79" t="s">
        <v>103</v>
      </c>
      <c r="E79">
        <v>1991</v>
      </c>
      <c r="F79">
        <v>1</v>
      </c>
      <c r="G79">
        <v>1992</v>
      </c>
      <c r="H79" t="s">
        <v>50</v>
      </c>
      <c r="I79">
        <v>35</v>
      </c>
      <c r="J79">
        <v>0.4</v>
      </c>
      <c r="K79">
        <v>0</v>
      </c>
      <c r="L79">
        <v>0</v>
      </c>
      <c r="M79">
        <v>0.4</v>
      </c>
      <c r="N79">
        <v>11</v>
      </c>
      <c r="O79">
        <v>0</v>
      </c>
      <c r="P79">
        <v>0</v>
      </c>
      <c r="Q79">
        <v>100</v>
      </c>
      <c r="R79">
        <v>0</v>
      </c>
      <c r="S79">
        <v>0</v>
      </c>
      <c r="T79" t="s">
        <v>28</v>
      </c>
      <c r="U79" t="s">
        <v>28</v>
      </c>
      <c r="V79" t="s">
        <v>28</v>
      </c>
      <c r="W79" t="s">
        <v>28</v>
      </c>
    </row>
    <row r="80" spans="1:23" ht="14.25" hidden="1" x14ac:dyDescent="0.25">
      <c r="A80" t="s">
        <v>100</v>
      </c>
      <c r="B80" t="s">
        <v>101</v>
      </c>
      <c r="C80" t="s">
        <v>102</v>
      </c>
      <c r="D80" t="s">
        <v>103</v>
      </c>
      <c r="E80">
        <v>1991</v>
      </c>
      <c r="F80">
        <v>1</v>
      </c>
      <c r="G80">
        <v>1992</v>
      </c>
      <c r="H80" t="s">
        <v>36</v>
      </c>
      <c r="I80">
        <v>7</v>
      </c>
      <c r="J80">
        <v>0.4</v>
      </c>
      <c r="K80">
        <v>0.1</v>
      </c>
      <c r="L80">
        <v>0.1</v>
      </c>
      <c r="M80">
        <v>0.5</v>
      </c>
      <c r="N80">
        <v>50</v>
      </c>
      <c r="O80">
        <v>15</v>
      </c>
      <c r="P80">
        <v>10</v>
      </c>
      <c r="Q80">
        <v>100</v>
      </c>
      <c r="R80">
        <v>100</v>
      </c>
      <c r="S80">
        <v>100</v>
      </c>
      <c r="T80" t="s">
        <v>28</v>
      </c>
      <c r="U80" t="s">
        <v>28</v>
      </c>
      <c r="V80" t="s">
        <v>28</v>
      </c>
      <c r="W80" t="s">
        <v>28</v>
      </c>
    </row>
    <row r="81" spans="1:23" ht="14.25" hidden="1" x14ac:dyDescent="0.25">
      <c r="A81" t="s">
        <v>100</v>
      </c>
      <c r="B81" t="s">
        <v>101</v>
      </c>
      <c r="C81" t="s">
        <v>102</v>
      </c>
      <c r="D81" t="s">
        <v>103</v>
      </c>
      <c r="E81">
        <v>1991</v>
      </c>
      <c r="F81">
        <v>1</v>
      </c>
      <c r="G81">
        <v>1992</v>
      </c>
      <c r="H81" t="s">
        <v>105</v>
      </c>
      <c r="I81">
        <v>2</v>
      </c>
      <c r="J81">
        <v>0</v>
      </c>
      <c r="K81">
        <v>0</v>
      </c>
      <c r="L81">
        <v>0</v>
      </c>
      <c r="M81">
        <v>0.1</v>
      </c>
      <c r="N81">
        <v>10</v>
      </c>
      <c r="O81">
        <v>10</v>
      </c>
      <c r="P81">
        <v>10</v>
      </c>
      <c r="Q81">
        <v>100</v>
      </c>
      <c r="R81">
        <v>100</v>
      </c>
      <c r="S81">
        <v>100</v>
      </c>
      <c r="T81" t="s">
        <v>28</v>
      </c>
      <c r="U81" t="s">
        <v>28</v>
      </c>
      <c r="V81" t="s">
        <v>28</v>
      </c>
      <c r="W81" t="s">
        <v>28</v>
      </c>
    </row>
    <row r="82" spans="1:23" ht="14.25" hidden="1" x14ac:dyDescent="0.25">
      <c r="A82" t="s">
        <v>100</v>
      </c>
      <c r="B82" t="s">
        <v>101</v>
      </c>
      <c r="C82" t="s">
        <v>102</v>
      </c>
      <c r="D82" t="s">
        <v>103</v>
      </c>
      <c r="E82">
        <v>1991</v>
      </c>
      <c r="F82">
        <v>1</v>
      </c>
      <c r="G82">
        <v>1992</v>
      </c>
      <c r="H82" t="s">
        <v>40</v>
      </c>
      <c r="I82">
        <v>80</v>
      </c>
      <c r="J82">
        <v>2.4</v>
      </c>
      <c r="K82">
        <v>4.8</v>
      </c>
      <c r="L82">
        <v>0</v>
      </c>
      <c r="M82">
        <v>7.2</v>
      </c>
      <c r="N82">
        <v>30</v>
      </c>
      <c r="O82">
        <v>60</v>
      </c>
      <c r="P82" t="s">
        <v>28</v>
      </c>
      <c r="Q82">
        <v>100</v>
      </c>
      <c r="R82">
        <v>100</v>
      </c>
      <c r="S82" t="s">
        <v>28</v>
      </c>
      <c r="T82" t="s">
        <v>28</v>
      </c>
      <c r="U82" t="s">
        <v>28</v>
      </c>
      <c r="V82" t="s">
        <v>28</v>
      </c>
      <c r="W82" t="s">
        <v>28</v>
      </c>
    </row>
    <row r="83" spans="1:23" ht="14.25" hidden="1" x14ac:dyDescent="0.25">
      <c r="A83" t="s">
        <v>100</v>
      </c>
      <c r="B83" t="s">
        <v>101</v>
      </c>
      <c r="C83" t="s">
        <v>102</v>
      </c>
      <c r="D83" t="s">
        <v>103</v>
      </c>
      <c r="E83">
        <v>1991</v>
      </c>
      <c r="F83">
        <v>1</v>
      </c>
      <c r="G83">
        <v>1992</v>
      </c>
      <c r="H83" t="s">
        <v>106</v>
      </c>
      <c r="I83">
        <v>16</v>
      </c>
      <c r="J83">
        <v>0.3</v>
      </c>
      <c r="K83">
        <v>0</v>
      </c>
      <c r="L83">
        <v>0</v>
      </c>
      <c r="M83">
        <v>0.4</v>
      </c>
      <c r="N83">
        <v>20</v>
      </c>
      <c r="O83">
        <v>2</v>
      </c>
      <c r="P83">
        <v>2</v>
      </c>
      <c r="Q83">
        <v>100</v>
      </c>
      <c r="R83">
        <v>100</v>
      </c>
      <c r="S83">
        <v>100</v>
      </c>
      <c r="T83" t="s">
        <v>28</v>
      </c>
      <c r="U83" t="s">
        <v>28</v>
      </c>
      <c r="V83" t="s">
        <v>28</v>
      </c>
      <c r="W83" t="s">
        <v>28</v>
      </c>
    </row>
    <row r="84" spans="1:23" ht="14.25" hidden="1" x14ac:dyDescent="0.25">
      <c r="A84" t="s">
        <v>100</v>
      </c>
      <c r="B84" t="s">
        <v>101</v>
      </c>
      <c r="C84" t="s">
        <v>102</v>
      </c>
      <c r="D84" t="s">
        <v>103</v>
      </c>
      <c r="E84">
        <v>1991</v>
      </c>
      <c r="F84">
        <v>1</v>
      </c>
      <c r="G84">
        <v>1992</v>
      </c>
      <c r="H84" t="s">
        <v>107</v>
      </c>
      <c r="I84">
        <v>5</v>
      </c>
      <c r="J84">
        <v>0.3</v>
      </c>
      <c r="K84">
        <v>0.4</v>
      </c>
      <c r="L84">
        <v>0.1</v>
      </c>
      <c r="M84">
        <v>0.7</v>
      </c>
      <c r="N84">
        <v>50</v>
      </c>
      <c r="O84">
        <v>70</v>
      </c>
      <c r="P84">
        <v>20</v>
      </c>
      <c r="Q84">
        <v>100</v>
      </c>
      <c r="R84">
        <v>100</v>
      </c>
      <c r="S84">
        <v>100</v>
      </c>
      <c r="T84" t="s">
        <v>28</v>
      </c>
      <c r="U84" t="s">
        <v>28</v>
      </c>
      <c r="V84" t="s">
        <v>28</v>
      </c>
      <c r="W84" t="s">
        <v>28</v>
      </c>
    </row>
    <row r="85" spans="1:23" ht="14.25" hidden="1" x14ac:dyDescent="0.25">
      <c r="A85" t="s">
        <v>108</v>
      </c>
      <c r="B85" t="s">
        <v>109</v>
      </c>
      <c r="C85" t="s">
        <v>110</v>
      </c>
      <c r="D85" t="s">
        <v>103</v>
      </c>
      <c r="E85">
        <v>1989</v>
      </c>
      <c r="F85">
        <v>1</v>
      </c>
      <c r="G85">
        <v>1992</v>
      </c>
      <c r="H85" t="s">
        <v>49</v>
      </c>
      <c r="I85">
        <v>490</v>
      </c>
      <c r="J85">
        <v>13.2</v>
      </c>
      <c r="K85">
        <v>10.8</v>
      </c>
      <c r="L85">
        <v>19.600000000000001</v>
      </c>
      <c r="M85">
        <v>43.6</v>
      </c>
      <c r="N85">
        <v>27</v>
      </c>
      <c r="O85">
        <v>22</v>
      </c>
      <c r="P85">
        <v>40</v>
      </c>
      <c r="Q85">
        <v>100</v>
      </c>
      <c r="R85">
        <v>100</v>
      </c>
      <c r="S85">
        <v>100</v>
      </c>
      <c r="T85" t="s">
        <v>28</v>
      </c>
      <c r="U85" t="s">
        <v>28</v>
      </c>
      <c r="V85" t="s">
        <v>28</v>
      </c>
      <c r="W85" t="s">
        <v>28</v>
      </c>
    </row>
    <row r="86" spans="1:23" ht="14.25" hidden="1" x14ac:dyDescent="0.25">
      <c r="A86" t="s">
        <v>108</v>
      </c>
      <c r="B86" t="s">
        <v>109</v>
      </c>
      <c r="C86" t="s">
        <v>110</v>
      </c>
      <c r="D86" t="s">
        <v>103</v>
      </c>
      <c r="E86">
        <v>1989</v>
      </c>
      <c r="F86">
        <v>1</v>
      </c>
      <c r="G86">
        <v>1992</v>
      </c>
      <c r="H86" t="s">
        <v>27</v>
      </c>
      <c r="I86">
        <v>120</v>
      </c>
      <c r="J86" t="s">
        <v>28</v>
      </c>
      <c r="K86" t="s">
        <v>28</v>
      </c>
      <c r="L86" t="s">
        <v>28</v>
      </c>
      <c r="M86">
        <v>7</v>
      </c>
      <c r="N86" t="s">
        <v>28</v>
      </c>
      <c r="O86" t="s">
        <v>28</v>
      </c>
      <c r="P86" t="s">
        <v>28</v>
      </c>
      <c r="Q86" t="s">
        <v>28</v>
      </c>
      <c r="R86" t="s">
        <v>28</v>
      </c>
      <c r="S86" t="s">
        <v>28</v>
      </c>
      <c r="T86" t="s">
        <v>28</v>
      </c>
      <c r="U86" t="s">
        <v>28</v>
      </c>
      <c r="V86" t="s">
        <v>28</v>
      </c>
      <c r="W86" t="s">
        <v>28</v>
      </c>
    </row>
    <row r="87" spans="1:23" ht="14.25" hidden="1" x14ac:dyDescent="0.25">
      <c r="A87" t="s">
        <v>108</v>
      </c>
      <c r="B87" t="s">
        <v>109</v>
      </c>
      <c r="C87" t="s">
        <v>110</v>
      </c>
      <c r="D87" t="s">
        <v>103</v>
      </c>
      <c r="E87">
        <v>1989</v>
      </c>
      <c r="F87">
        <v>1</v>
      </c>
      <c r="G87">
        <v>1992</v>
      </c>
      <c r="H87" t="s">
        <v>95</v>
      </c>
      <c r="I87">
        <v>1968</v>
      </c>
      <c r="J87">
        <v>2</v>
      </c>
      <c r="K87">
        <v>11.8</v>
      </c>
      <c r="L87">
        <v>13.8</v>
      </c>
      <c r="M87">
        <v>27.6</v>
      </c>
      <c r="N87">
        <v>1</v>
      </c>
      <c r="O87">
        <v>6</v>
      </c>
      <c r="P87">
        <v>7</v>
      </c>
      <c r="Q87">
        <v>100</v>
      </c>
      <c r="R87">
        <v>100</v>
      </c>
      <c r="S87">
        <v>100</v>
      </c>
      <c r="T87" t="s">
        <v>28</v>
      </c>
      <c r="U87" t="s">
        <v>28</v>
      </c>
      <c r="V87" t="s">
        <v>28</v>
      </c>
      <c r="W87" t="s">
        <v>28</v>
      </c>
    </row>
    <row r="88" spans="1:23" ht="14.25" hidden="1" x14ac:dyDescent="0.25">
      <c r="A88" t="s">
        <v>108</v>
      </c>
      <c r="B88" t="s">
        <v>109</v>
      </c>
      <c r="C88" t="s">
        <v>110</v>
      </c>
      <c r="D88" t="s">
        <v>103</v>
      </c>
      <c r="E88">
        <v>1989</v>
      </c>
      <c r="F88">
        <v>1</v>
      </c>
      <c r="G88">
        <v>1992</v>
      </c>
      <c r="H88" t="s">
        <v>111</v>
      </c>
      <c r="I88">
        <v>240</v>
      </c>
      <c r="J88" t="s">
        <v>28</v>
      </c>
      <c r="K88" t="s">
        <v>28</v>
      </c>
      <c r="L88" t="s">
        <v>28</v>
      </c>
      <c r="M88">
        <v>5</v>
      </c>
      <c r="N88" t="s">
        <v>28</v>
      </c>
      <c r="O88" t="s">
        <v>28</v>
      </c>
      <c r="P88" t="s">
        <v>28</v>
      </c>
      <c r="Q88" t="s">
        <v>28</v>
      </c>
      <c r="R88" t="s">
        <v>28</v>
      </c>
      <c r="S88" t="s">
        <v>28</v>
      </c>
      <c r="T88" t="s">
        <v>28</v>
      </c>
      <c r="U88" t="s">
        <v>28</v>
      </c>
      <c r="V88" t="s">
        <v>28</v>
      </c>
      <c r="W88" t="s">
        <v>28</v>
      </c>
    </row>
    <row r="89" spans="1:23" ht="14.25" hidden="1" x14ac:dyDescent="0.25">
      <c r="A89" t="s">
        <v>108</v>
      </c>
      <c r="B89" t="s">
        <v>109</v>
      </c>
      <c r="C89" t="s">
        <v>110</v>
      </c>
      <c r="D89" t="s">
        <v>103</v>
      </c>
      <c r="E89">
        <v>1989</v>
      </c>
      <c r="F89">
        <v>1</v>
      </c>
      <c r="G89">
        <v>1992</v>
      </c>
      <c r="H89" t="s">
        <v>112</v>
      </c>
      <c r="I89">
        <v>660</v>
      </c>
      <c r="J89">
        <v>5.3</v>
      </c>
      <c r="K89">
        <v>11.2</v>
      </c>
      <c r="L89">
        <v>4.5999999999999996</v>
      </c>
      <c r="M89">
        <v>21.1</v>
      </c>
      <c r="N89">
        <v>8</v>
      </c>
      <c r="O89">
        <v>17</v>
      </c>
      <c r="P89">
        <v>7</v>
      </c>
      <c r="Q89">
        <v>100</v>
      </c>
      <c r="R89">
        <v>100</v>
      </c>
      <c r="S89">
        <v>100</v>
      </c>
      <c r="T89" t="s">
        <v>28</v>
      </c>
      <c r="U89" t="s">
        <v>28</v>
      </c>
      <c r="V89" t="s">
        <v>28</v>
      </c>
      <c r="W89" t="s">
        <v>28</v>
      </c>
    </row>
    <row r="90" spans="1:23" ht="14.25" hidden="1" x14ac:dyDescent="0.25">
      <c r="A90" t="s">
        <v>108</v>
      </c>
      <c r="B90" t="s">
        <v>109</v>
      </c>
      <c r="C90" t="s">
        <v>110</v>
      </c>
      <c r="D90" t="s">
        <v>103</v>
      </c>
      <c r="E90">
        <v>1989</v>
      </c>
      <c r="F90">
        <v>1</v>
      </c>
      <c r="G90">
        <v>1992</v>
      </c>
      <c r="H90" t="s">
        <v>113</v>
      </c>
      <c r="I90">
        <v>190</v>
      </c>
      <c r="J90" t="s">
        <v>28</v>
      </c>
      <c r="K90" t="s">
        <v>28</v>
      </c>
      <c r="L90" t="s">
        <v>28</v>
      </c>
      <c r="M90">
        <v>1</v>
      </c>
      <c r="N90" t="s">
        <v>28</v>
      </c>
      <c r="O90" t="s">
        <v>28</v>
      </c>
      <c r="P90" t="s">
        <v>28</v>
      </c>
      <c r="Q90" t="s">
        <v>28</v>
      </c>
      <c r="R90" t="s">
        <v>28</v>
      </c>
      <c r="S90" t="s">
        <v>28</v>
      </c>
      <c r="T90" t="s">
        <v>28</v>
      </c>
      <c r="U90" t="s">
        <v>28</v>
      </c>
      <c r="V90" t="s">
        <v>28</v>
      </c>
      <c r="W90" t="s">
        <v>28</v>
      </c>
    </row>
    <row r="91" spans="1:23" ht="14.25" hidden="1" x14ac:dyDescent="0.25">
      <c r="A91" t="s">
        <v>108</v>
      </c>
      <c r="B91" t="s">
        <v>109</v>
      </c>
      <c r="C91" t="s">
        <v>110</v>
      </c>
      <c r="D91" t="s">
        <v>103</v>
      </c>
      <c r="E91">
        <v>1989</v>
      </c>
      <c r="F91">
        <v>1</v>
      </c>
      <c r="G91">
        <v>1992</v>
      </c>
      <c r="H91" t="s">
        <v>114</v>
      </c>
      <c r="I91">
        <v>3019</v>
      </c>
      <c r="J91">
        <v>108.7</v>
      </c>
      <c r="K91">
        <v>24.2</v>
      </c>
      <c r="L91">
        <v>93.6</v>
      </c>
      <c r="M91">
        <v>226.4</v>
      </c>
      <c r="N91">
        <v>36</v>
      </c>
      <c r="O91">
        <v>8</v>
      </c>
      <c r="P91">
        <v>31</v>
      </c>
      <c r="Q91">
        <v>100</v>
      </c>
      <c r="R91">
        <v>100</v>
      </c>
      <c r="S91">
        <v>100</v>
      </c>
      <c r="T91" t="s">
        <v>28</v>
      </c>
      <c r="U91" t="s">
        <v>28</v>
      </c>
      <c r="V91" t="s">
        <v>28</v>
      </c>
      <c r="W91" t="s">
        <v>28</v>
      </c>
    </row>
    <row r="92" spans="1:23" ht="14.25" hidden="1" x14ac:dyDescent="0.25">
      <c r="A92" t="s">
        <v>108</v>
      </c>
      <c r="B92" t="s">
        <v>109</v>
      </c>
      <c r="C92" t="s">
        <v>110</v>
      </c>
      <c r="D92" t="s">
        <v>103</v>
      </c>
      <c r="E92">
        <v>1989</v>
      </c>
      <c r="F92">
        <v>1</v>
      </c>
      <c r="G92">
        <v>1992</v>
      </c>
      <c r="H92" t="s">
        <v>57</v>
      </c>
      <c r="I92">
        <v>1570</v>
      </c>
      <c r="J92">
        <v>18.8</v>
      </c>
      <c r="K92">
        <v>64.400000000000006</v>
      </c>
      <c r="L92">
        <v>33</v>
      </c>
      <c r="M92">
        <v>116.2</v>
      </c>
      <c r="N92">
        <v>12</v>
      </c>
      <c r="O92">
        <v>41</v>
      </c>
      <c r="P92">
        <v>21</v>
      </c>
      <c r="Q92">
        <v>100</v>
      </c>
      <c r="R92">
        <v>100</v>
      </c>
      <c r="S92">
        <v>100</v>
      </c>
      <c r="T92" t="s">
        <v>28</v>
      </c>
      <c r="U92" t="s">
        <v>28</v>
      </c>
      <c r="V92" t="s">
        <v>28</v>
      </c>
      <c r="W92" t="s">
        <v>28</v>
      </c>
    </row>
    <row r="93" spans="1:23" ht="14.25" hidden="1" x14ac:dyDescent="0.25">
      <c r="A93" t="s">
        <v>108</v>
      </c>
      <c r="B93" t="s">
        <v>109</v>
      </c>
      <c r="C93" t="s">
        <v>110</v>
      </c>
      <c r="D93" t="s">
        <v>103</v>
      </c>
      <c r="E93">
        <v>1989</v>
      </c>
      <c r="F93">
        <v>1</v>
      </c>
      <c r="G93">
        <v>1992</v>
      </c>
      <c r="H93" t="s">
        <v>115</v>
      </c>
      <c r="I93">
        <v>974</v>
      </c>
      <c r="J93" t="s">
        <v>28</v>
      </c>
      <c r="K93" t="s">
        <v>28</v>
      </c>
      <c r="L93" t="s">
        <v>28</v>
      </c>
      <c r="M93">
        <v>21</v>
      </c>
      <c r="N93" t="s">
        <v>28</v>
      </c>
      <c r="O93" t="s">
        <v>28</v>
      </c>
      <c r="P93" t="s">
        <v>28</v>
      </c>
      <c r="Q93" t="s">
        <v>28</v>
      </c>
      <c r="R93" t="s">
        <v>28</v>
      </c>
      <c r="S93" t="s">
        <v>28</v>
      </c>
      <c r="T93" t="s">
        <v>28</v>
      </c>
      <c r="U93" t="s">
        <v>28</v>
      </c>
      <c r="V93" t="s">
        <v>28</v>
      </c>
      <c r="W93" t="s">
        <v>28</v>
      </c>
    </row>
    <row r="94" spans="1:23" ht="14.25" hidden="1" x14ac:dyDescent="0.25">
      <c r="A94" t="s">
        <v>108</v>
      </c>
      <c r="B94" t="s">
        <v>109</v>
      </c>
      <c r="C94" t="s">
        <v>110</v>
      </c>
      <c r="D94" t="s">
        <v>103</v>
      </c>
      <c r="E94">
        <v>1989</v>
      </c>
      <c r="F94">
        <v>1</v>
      </c>
      <c r="G94">
        <v>1992</v>
      </c>
      <c r="H94" t="s">
        <v>32</v>
      </c>
      <c r="I94">
        <v>286</v>
      </c>
      <c r="J94" t="s">
        <v>28</v>
      </c>
      <c r="K94" t="s">
        <v>28</v>
      </c>
      <c r="L94" t="s">
        <v>28</v>
      </c>
      <c r="M94">
        <v>16</v>
      </c>
      <c r="N94" t="s">
        <v>28</v>
      </c>
      <c r="O94" t="s">
        <v>28</v>
      </c>
      <c r="P94" t="s">
        <v>28</v>
      </c>
      <c r="Q94" t="s">
        <v>28</v>
      </c>
      <c r="R94" t="s">
        <v>28</v>
      </c>
      <c r="S94" t="s">
        <v>28</v>
      </c>
      <c r="T94" t="s">
        <v>28</v>
      </c>
      <c r="U94" t="s">
        <v>28</v>
      </c>
      <c r="V94" t="s">
        <v>28</v>
      </c>
      <c r="W94" t="s">
        <v>28</v>
      </c>
    </row>
    <row r="95" spans="1:23" ht="14.25" hidden="1" x14ac:dyDescent="0.25">
      <c r="A95" t="s">
        <v>108</v>
      </c>
      <c r="B95" t="s">
        <v>109</v>
      </c>
      <c r="C95" t="s">
        <v>110</v>
      </c>
      <c r="D95" t="s">
        <v>103</v>
      </c>
      <c r="E95">
        <v>1989</v>
      </c>
      <c r="F95">
        <v>1</v>
      </c>
      <c r="G95">
        <v>1992</v>
      </c>
      <c r="H95" t="s">
        <v>33</v>
      </c>
      <c r="I95">
        <v>14</v>
      </c>
      <c r="J95" t="s">
        <v>28</v>
      </c>
      <c r="K95" t="s">
        <v>28</v>
      </c>
      <c r="L95" t="s">
        <v>28</v>
      </c>
      <c r="M95">
        <v>4</v>
      </c>
      <c r="N95" t="s">
        <v>28</v>
      </c>
      <c r="O95" t="s">
        <v>28</v>
      </c>
      <c r="P95" t="s">
        <v>28</v>
      </c>
      <c r="Q95" t="s">
        <v>28</v>
      </c>
      <c r="R95" t="s">
        <v>28</v>
      </c>
      <c r="S95" t="s">
        <v>28</v>
      </c>
      <c r="T95" t="s">
        <v>28</v>
      </c>
      <c r="U95" t="s">
        <v>28</v>
      </c>
      <c r="V95" t="s">
        <v>28</v>
      </c>
      <c r="W95" t="s">
        <v>28</v>
      </c>
    </row>
    <row r="96" spans="1:23" ht="14.25" hidden="1" x14ac:dyDescent="0.25">
      <c r="A96" t="s">
        <v>108</v>
      </c>
      <c r="B96" t="s">
        <v>109</v>
      </c>
      <c r="C96" t="s">
        <v>110</v>
      </c>
      <c r="D96" t="s">
        <v>103</v>
      </c>
      <c r="E96">
        <v>1989</v>
      </c>
      <c r="F96">
        <v>1</v>
      </c>
      <c r="G96">
        <v>1992</v>
      </c>
      <c r="H96" t="s">
        <v>34</v>
      </c>
      <c r="I96">
        <v>58</v>
      </c>
      <c r="J96" t="s">
        <v>28</v>
      </c>
      <c r="K96" t="s">
        <v>28</v>
      </c>
      <c r="L96" t="s">
        <v>28</v>
      </c>
      <c r="M96">
        <v>3</v>
      </c>
      <c r="N96" t="s">
        <v>28</v>
      </c>
      <c r="O96" t="s">
        <v>28</v>
      </c>
      <c r="P96" t="s">
        <v>28</v>
      </c>
      <c r="Q96" t="s">
        <v>28</v>
      </c>
      <c r="R96" t="s">
        <v>28</v>
      </c>
      <c r="S96" t="s">
        <v>28</v>
      </c>
      <c r="T96" t="s">
        <v>28</v>
      </c>
      <c r="U96" t="s">
        <v>28</v>
      </c>
      <c r="V96" t="s">
        <v>28</v>
      </c>
      <c r="W96" t="s">
        <v>28</v>
      </c>
    </row>
    <row r="97" spans="1:23" ht="14.25" hidden="1" x14ac:dyDescent="0.25">
      <c r="A97" t="s">
        <v>108</v>
      </c>
      <c r="B97" t="s">
        <v>109</v>
      </c>
      <c r="C97" t="s">
        <v>110</v>
      </c>
      <c r="D97" t="s">
        <v>103</v>
      </c>
      <c r="E97">
        <v>1989</v>
      </c>
      <c r="F97">
        <v>1</v>
      </c>
      <c r="G97">
        <v>1992</v>
      </c>
      <c r="H97" t="s">
        <v>96</v>
      </c>
      <c r="I97">
        <v>85</v>
      </c>
      <c r="J97">
        <v>0.7</v>
      </c>
      <c r="K97">
        <v>2.9</v>
      </c>
      <c r="L97">
        <v>1.4</v>
      </c>
      <c r="M97">
        <v>4.9000000000000004</v>
      </c>
      <c r="N97">
        <v>8</v>
      </c>
      <c r="O97">
        <v>34</v>
      </c>
      <c r="P97">
        <v>16</v>
      </c>
      <c r="Q97">
        <v>100</v>
      </c>
      <c r="R97">
        <v>100</v>
      </c>
      <c r="S97">
        <v>100</v>
      </c>
      <c r="T97" t="s">
        <v>28</v>
      </c>
      <c r="U97" t="s">
        <v>28</v>
      </c>
      <c r="V97" t="s">
        <v>28</v>
      </c>
      <c r="W97" t="s">
        <v>28</v>
      </c>
    </row>
    <row r="98" spans="1:23" ht="14.25" hidden="1" x14ac:dyDescent="0.25">
      <c r="A98" t="s">
        <v>108</v>
      </c>
      <c r="B98" t="s">
        <v>109</v>
      </c>
      <c r="C98" t="s">
        <v>110</v>
      </c>
      <c r="D98" t="s">
        <v>103</v>
      </c>
      <c r="E98">
        <v>1989</v>
      </c>
      <c r="F98">
        <v>1</v>
      </c>
      <c r="G98">
        <v>1992</v>
      </c>
      <c r="H98" t="s">
        <v>50</v>
      </c>
      <c r="I98">
        <v>12598</v>
      </c>
      <c r="J98" t="s">
        <v>28</v>
      </c>
      <c r="K98" t="s">
        <v>28</v>
      </c>
      <c r="L98" t="s">
        <v>28</v>
      </c>
      <c r="M98">
        <v>491</v>
      </c>
      <c r="N98" t="s">
        <v>28</v>
      </c>
      <c r="O98" t="s">
        <v>28</v>
      </c>
      <c r="P98" t="s">
        <v>28</v>
      </c>
      <c r="Q98" t="s">
        <v>28</v>
      </c>
      <c r="R98" t="s">
        <v>28</v>
      </c>
      <c r="S98" t="s">
        <v>28</v>
      </c>
      <c r="T98" t="s">
        <v>28</v>
      </c>
      <c r="U98" t="s">
        <v>28</v>
      </c>
      <c r="V98" t="s">
        <v>28</v>
      </c>
      <c r="W98" t="s">
        <v>28</v>
      </c>
    </row>
    <row r="99" spans="1:23" ht="14.25" hidden="1" x14ac:dyDescent="0.25">
      <c r="A99" t="s">
        <v>108</v>
      </c>
      <c r="B99" t="s">
        <v>109</v>
      </c>
      <c r="C99" t="s">
        <v>110</v>
      </c>
      <c r="D99" t="s">
        <v>103</v>
      </c>
      <c r="E99">
        <v>1989</v>
      </c>
      <c r="F99">
        <v>1</v>
      </c>
      <c r="G99">
        <v>1992</v>
      </c>
      <c r="H99" t="s">
        <v>69</v>
      </c>
      <c r="I99">
        <v>21</v>
      </c>
      <c r="J99" t="s">
        <v>28</v>
      </c>
      <c r="K99" t="s">
        <v>28</v>
      </c>
      <c r="L99" t="s">
        <v>28</v>
      </c>
      <c r="M99">
        <v>6</v>
      </c>
      <c r="N99" t="s">
        <v>28</v>
      </c>
      <c r="O99" t="s">
        <v>28</v>
      </c>
      <c r="P99" t="s">
        <v>28</v>
      </c>
      <c r="Q99" t="s">
        <v>28</v>
      </c>
      <c r="R99" t="s">
        <v>28</v>
      </c>
      <c r="S99" t="s">
        <v>28</v>
      </c>
      <c r="T99" t="s">
        <v>28</v>
      </c>
      <c r="U99" t="s">
        <v>28</v>
      </c>
      <c r="V99" t="s">
        <v>28</v>
      </c>
      <c r="W99" t="s">
        <v>28</v>
      </c>
    </row>
    <row r="100" spans="1:23" ht="14.25" hidden="1" x14ac:dyDescent="0.25">
      <c r="A100" t="s">
        <v>108</v>
      </c>
      <c r="B100" t="s">
        <v>109</v>
      </c>
      <c r="C100" t="s">
        <v>110</v>
      </c>
      <c r="D100" t="s">
        <v>103</v>
      </c>
      <c r="E100">
        <v>1989</v>
      </c>
      <c r="F100">
        <v>1</v>
      </c>
      <c r="G100">
        <v>1992</v>
      </c>
      <c r="H100" t="s">
        <v>98</v>
      </c>
      <c r="I100">
        <v>48</v>
      </c>
      <c r="J100" t="s">
        <v>28</v>
      </c>
      <c r="K100" t="s">
        <v>28</v>
      </c>
      <c r="L100" t="s">
        <v>28</v>
      </c>
      <c r="M100">
        <v>4</v>
      </c>
      <c r="N100" t="s">
        <v>28</v>
      </c>
      <c r="O100">
        <v>0</v>
      </c>
      <c r="P100" t="s">
        <v>28</v>
      </c>
      <c r="Q100" t="s">
        <v>28</v>
      </c>
      <c r="R100" t="s">
        <v>28</v>
      </c>
      <c r="S100" t="s">
        <v>28</v>
      </c>
      <c r="T100" t="s">
        <v>28</v>
      </c>
      <c r="U100" t="s">
        <v>28</v>
      </c>
      <c r="V100" t="s">
        <v>28</v>
      </c>
      <c r="W100" t="s">
        <v>28</v>
      </c>
    </row>
    <row r="101" spans="1:23" ht="14.25" hidden="1" x14ac:dyDescent="0.25">
      <c r="A101" t="s">
        <v>108</v>
      </c>
      <c r="B101" t="s">
        <v>109</v>
      </c>
      <c r="C101" t="s">
        <v>110</v>
      </c>
      <c r="D101" t="s">
        <v>103</v>
      </c>
      <c r="E101">
        <v>1989</v>
      </c>
      <c r="F101">
        <v>1</v>
      </c>
      <c r="G101">
        <v>1992</v>
      </c>
      <c r="H101" t="s">
        <v>36</v>
      </c>
      <c r="I101">
        <v>79</v>
      </c>
      <c r="J101" t="s">
        <v>28</v>
      </c>
      <c r="K101" t="s">
        <v>28</v>
      </c>
      <c r="L101" t="s">
        <v>28</v>
      </c>
      <c r="M101">
        <v>10</v>
      </c>
      <c r="N101" t="s">
        <v>28</v>
      </c>
      <c r="O101" t="s">
        <v>28</v>
      </c>
      <c r="P101" t="s">
        <v>28</v>
      </c>
      <c r="Q101" t="s">
        <v>28</v>
      </c>
      <c r="R101" t="s">
        <v>28</v>
      </c>
      <c r="S101" t="s">
        <v>28</v>
      </c>
      <c r="T101" t="s">
        <v>28</v>
      </c>
      <c r="U101" t="s">
        <v>28</v>
      </c>
      <c r="V101" t="s">
        <v>28</v>
      </c>
      <c r="W101" t="s">
        <v>28</v>
      </c>
    </row>
    <row r="102" spans="1:23" ht="14.25" hidden="1" x14ac:dyDescent="0.25">
      <c r="A102" t="s">
        <v>108</v>
      </c>
      <c r="B102" t="s">
        <v>109</v>
      </c>
      <c r="C102" t="s">
        <v>110</v>
      </c>
      <c r="D102" t="s">
        <v>103</v>
      </c>
      <c r="E102">
        <v>1989</v>
      </c>
      <c r="F102">
        <v>1</v>
      </c>
      <c r="G102">
        <v>1992</v>
      </c>
      <c r="H102" t="s">
        <v>116</v>
      </c>
      <c r="I102">
        <v>880</v>
      </c>
      <c r="J102">
        <v>45.8</v>
      </c>
      <c r="K102">
        <v>49.3</v>
      </c>
      <c r="L102">
        <v>49.3</v>
      </c>
      <c r="M102">
        <v>144.30000000000001</v>
      </c>
      <c r="N102">
        <v>52</v>
      </c>
      <c r="O102" t="s">
        <v>28</v>
      </c>
      <c r="P102" t="s">
        <v>28</v>
      </c>
      <c r="Q102">
        <v>100</v>
      </c>
      <c r="R102">
        <v>100</v>
      </c>
      <c r="S102">
        <v>100</v>
      </c>
      <c r="T102" t="s">
        <v>28</v>
      </c>
      <c r="U102" t="s">
        <v>28</v>
      </c>
      <c r="V102" t="s">
        <v>28</v>
      </c>
      <c r="W102" t="s">
        <v>28</v>
      </c>
    </row>
    <row r="103" spans="1:23" ht="14.25" hidden="1" x14ac:dyDescent="0.25">
      <c r="A103" t="s">
        <v>108</v>
      </c>
      <c r="B103" t="s">
        <v>109</v>
      </c>
      <c r="C103" t="s">
        <v>110</v>
      </c>
      <c r="D103" t="s">
        <v>103</v>
      </c>
      <c r="E103">
        <v>1989</v>
      </c>
      <c r="F103">
        <v>1</v>
      </c>
      <c r="G103">
        <v>1992</v>
      </c>
      <c r="H103" t="s">
        <v>37</v>
      </c>
      <c r="I103">
        <v>867</v>
      </c>
      <c r="J103" t="s">
        <v>28</v>
      </c>
      <c r="K103" t="s">
        <v>28</v>
      </c>
      <c r="L103" t="s">
        <v>28</v>
      </c>
      <c r="M103">
        <v>2</v>
      </c>
      <c r="N103" t="s">
        <v>28</v>
      </c>
      <c r="O103" t="s">
        <v>28</v>
      </c>
      <c r="P103" t="s">
        <v>28</v>
      </c>
      <c r="Q103" t="s">
        <v>28</v>
      </c>
      <c r="R103" t="s">
        <v>28</v>
      </c>
      <c r="S103" t="s">
        <v>28</v>
      </c>
      <c r="T103" t="s">
        <v>28</v>
      </c>
      <c r="U103" t="s">
        <v>28</v>
      </c>
      <c r="V103" t="s">
        <v>28</v>
      </c>
      <c r="W103" t="s">
        <v>28</v>
      </c>
    </row>
    <row r="104" spans="1:23" ht="14.25" hidden="1" x14ac:dyDescent="0.25">
      <c r="A104" t="s">
        <v>108</v>
      </c>
      <c r="B104" t="s">
        <v>109</v>
      </c>
      <c r="C104" t="s">
        <v>110</v>
      </c>
      <c r="D104" t="s">
        <v>103</v>
      </c>
      <c r="E104">
        <v>1989</v>
      </c>
      <c r="F104">
        <v>1</v>
      </c>
      <c r="G104">
        <v>1992</v>
      </c>
      <c r="H104" t="s">
        <v>117</v>
      </c>
      <c r="I104">
        <v>13448</v>
      </c>
      <c r="J104" t="s">
        <v>28</v>
      </c>
      <c r="K104" t="s">
        <v>28</v>
      </c>
      <c r="L104" t="s">
        <v>28</v>
      </c>
      <c r="M104">
        <v>34</v>
      </c>
      <c r="N104" t="s">
        <v>28</v>
      </c>
      <c r="O104" t="s">
        <v>28</v>
      </c>
      <c r="P104" t="s">
        <v>28</v>
      </c>
      <c r="Q104" t="s">
        <v>28</v>
      </c>
      <c r="R104" t="s">
        <v>28</v>
      </c>
      <c r="S104" t="s">
        <v>28</v>
      </c>
      <c r="T104" t="s">
        <v>28</v>
      </c>
      <c r="U104" t="s">
        <v>28</v>
      </c>
      <c r="V104" t="s">
        <v>28</v>
      </c>
      <c r="W104" t="s">
        <v>28</v>
      </c>
    </row>
    <row r="105" spans="1:23" ht="14.25" hidden="1" x14ac:dyDescent="0.25">
      <c r="A105" t="s">
        <v>108</v>
      </c>
      <c r="B105" t="s">
        <v>109</v>
      </c>
      <c r="C105" t="s">
        <v>110</v>
      </c>
      <c r="D105" t="s">
        <v>103</v>
      </c>
      <c r="E105">
        <v>1989</v>
      </c>
      <c r="F105">
        <v>1</v>
      </c>
      <c r="G105">
        <v>1992</v>
      </c>
      <c r="H105" t="s">
        <v>118</v>
      </c>
      <c r="I105">
        <v>24</v>
      </c>
      <c r="J105" t="s">
        <v>28</v>
      </c>
      <c r="K105" t="s">
        <v>28</v>
      </c>
      <c r="L105" t="s">
        <v>28</v>
      </c>
      <c r="M105">
        <v>3</v>
      </c>
      <c r="N105" t="s">
        <v>28</v>
      </c>
      <c r="O105" t="s">
        <v>28</v>
      </c>
      <c r="P105" t="s">
        <v>28</v>
      </c>
      <c r="Q105" t="s">
        <v>28</v>
      </c>
      <c r="R105" t="s">
        <v>28</v>
      </c>
      <c r="S105" t="s">
        <v>28</v>
      </c>
      <c r="T105" t="s">
        <v>28</v>
      </c>
      <c r="U105" t="s">
        <v>28</v>
      </c>
      <c r="V105" t="s">
        <v>28</v>
      </c>
      <c r="W105" t="s">
        <v>28</v>
      </c>
    </row>
    <row r="106" spans="1:23" ht="14.25" hidden="1" x14ac:dyDescent="0.25">
      <c r="A106" t="s">
        <v>108</v>
      </c>
      <c r="B106" t="s">
        <v>109</v>
      </c>
      <c r="C106" t="s">
        <v>110</v>
      </c>
      <c r="D106" t="s">
        <v>103</v>
      </c>
      <c r="E106">
        <v>1989</v>
      </c>
      <c r="F106">
        <v>1</v>
      </c>
      <c r="G106">
        <v>1992</v>
      </c>
      <c r="H106" t="s">
        <v>119</v>
      </c>
      <c r="I106">
        <v>37</v>
      </c>
      <c r="J106" t="s">
        <v>28</v>
      </c>
      <c r="K106" t="s">
        <v>28</v>
      </c>
      <c r="L106" t="s">
        <v>28</v>
      </c>
      <c r="M106">
        <v>5</v>
      </c>
      <c r="N106" t="s">
        <v>28</v>
      </c>
      <c r="O106" t="s">
        <v>28</v>
      </c>
      <c r="P106" t="s">
        <v>28</v>
      </c>
      <c r="Q106" t="s">
        <v>28</v>
      </c>
      <c r="R106" t="s">
        <v>28</v>
      </c>
      <c r="S106" t="s">
        <v>28</v>
      </c>
      <c r="T106" t="s">
        <v>28</v>
      </c>
      <c r="U106" t="s">
        <v>28</v>
      </c>
      <c r="V106" t="s">
        <v>28</v>
      </c>
      <c r="W106" t="s">
        <v>28</v>
      </c>
    </row>
    <row r="107" spans="1:23" ht="14.25" hidden="1" x14ac:dyDescent="0.25">
      <c r="A107" t="s">
        <v>108</v>
      </c>
      <c r="B107" t="s">
        <v>109</v>
      </c>
      <c r="C107" t="s">
        <v>110</v>
      </c>
      <c r="D107" t="s">
        <v>103</v>
      </c>
      <c r="E107">
        <v>1989</v>
      </c>
      <c r="F107">
        <v>1</v>
      </c>
      <c r="G107">
        <v>1992</v>
      </c>
      <c r="H107" t="s">
        <v>40</v>
      </c>
      <c r="I107">
        <v>160</v>
      </c>
      <c r="J107">
        <v>15.8</v>
      </c>
      <c r="K107">
        <v>41</v>
      </c>
      <c r="L107">
        <v>23.2</v>
      </c>
      <c r="M107">
        <v>80</v>
      </c>
      <c r="N107">
        <v>99</v>
      </c>
      <c r="O107">
        <v>256</v>
      </c>
      <c r="P107">
        <v>145</v>
      </c>
      <c r="Q107">
        <v>100</v>
      </c>
      <c r="R107">
        <v>100</v>
      </c>
      <c r="S107">
        <v>100</v>
      </c>
      <c r="T107" t="s">
        <v>28</v>
      </c>
      <c r="U107" t="s">
        <v>28</v>
      </c>
      <c r="V107" t="s">
        <v>28</v>
      </c>
      <c r="W107" t="s">
        <v>28</v>
      </c>
    </row>
    <row r="108" spans="1:23" ht="14.25" hidden="1" x14ac:dyDescent="0.25">
      <c r="A108" t="s">
        <v>108</v>
      </c>
      <c r="B108" t="s">
        <v>109</v>
      </c>
      <c r="C108" t="s">
        <v>110</v>
      </c>
      <c r="D108" t="s">
        <v>103</v>
      </c>
      <c r="E108">
        <v>1989</v>
      </c>
      <c r="F108">
        <v>1</v>
      </c>
      <c r="G108">
        <v>1992</v>
      </c>
      <c r="H108" t="s">
        <v>41</v>
      </c>
      <c r="I108">
        <v>5516</v>
      </c>
      <c r="J108">
        <v>22.1</v>
      </c>
      <c r="K108">
        <v>126.9</v>
      </c>
      <c r="L108">
        <v>55.2</v>
      </c>
      <c r="M108">
        <v>204.1</v>
      </c>
      <c r="N108">
        <v>4</v>
      </c>
      <c r="O108">
        <v>23</v>
      </c>
      <c r="P108">
        <v>10</v>
      </c>
      <c r="Q108">
        <v>100</v>
      </c>
      <c r="R108">
        <v>100</v>
      </c>
      <c r="S108">
        <v>100</v>
      </c>
      <c r="T108" t="s">
        <v>28</v>
      </c>
      <c r="U108" t="s">
        <v>28</v>
      </c>
      <c r="V108" t="s">
        <v>28</v>
      </c>
      <c r="W108" t="s">
        <v>28</v>
      </c>
    </row>
    <row r="109" spans="1:23" ht="14.25" hidden="1" x14ac:dyDescent="0.25">
      <c r="A109" t="s">
        <v>108</v>
      </c>
      <c r="B109" t="s">
        <v>109</v>
      </c>
      <c r="C109" t="s">
        <v>110</v>
      </c>
      <c r="D109" t="s">
        <v>103</v>
      </c>
      <c r="E109">
        <v>1989</v>
      </c>
      <c r="F109">
        <v>1</v>
      </c>
      <c r="G109">
        <v>1992</v>
      </c>
      <c r="H109" t="s">
        <v>106</v>
      </c>
      <c r="I109">
        <v>4175</v>
      </c>
      <c r="J109">
        <v>41.8</v>
      </c>
      <c r="K109">
        <v>112.7</v>
      </c>
      <c r="L109">
        <v>54.3</v>
      </c>
      <c r="M109">
        <v>208.8</v>
      </c>
      <c r="N109">
        <v>10</v>
      </c>
      <c r="O109">
        <v>27</v>
      </c>
      <c r="P109">
        <v>13</v>
      </c>
      <c r="Q109">
        <v>100</v>
      </c>
      <c r="R109">
        <v>100</v>
      </c>
      <c r="S109">
        <v>100</v>
      </c>
      <c r="T109" t="s">
        <v>28</v>
      </c>
      <c r="U109" t="s">
        <v>28</v>
      </c>
      <c r="V109" t="s">
        <v>28</v>
      </c>
      <c r="W109" t="s">
        <v>28</v>
      </c>
    </row>
    <row r="110" spans="1:23" ht="14.25" hidden="1" x14ac:dyDescent="0.25">
      <c r="A110" t="s">
        <v>108</v>
      </c>
      <c r="B110" t="s">
        <v>109</v>
      </c>
      <c r="C110" t="s">
        <v>110</v>
      </c>
      <c r="D110" t="s">
        <v>103</v>
      </c>
      <c r="E110">
        <v>1989</v>
      </c>
      <c r="F110">
        <v>1</v>
      </c>
      <c r="G110">
        <v>1992</v>
      </c>
      <c r="H110" t="s">
        <v>120</v>
      </c>
      <c r="I110">
        <v>10</v>
      </c>
      <c r="J110" t="s">
        <v>28</v>
      </c>
      <c r="K110" t="s">
        <v>28</v>
      </c>
      <c r="L110" t="s">
        <v>28</v>
      </c>
      <c r="M110">
        <v>3</v>
      </c>
      <c r="N110" t="s">
        <v>28</v>
      </c>
      <c r="O110" t="s">
        <v>28</v>
      </c>
      <c r="P110" t="s">
        <v>28</v>
      </c>
      <c r="Q110" t="s">
        <v>28</v>
      </c>
      <c r="R110" t="s">
        <v>28</v>
      </c>
      <c r="S110" t="s">
        <v>28</v>
      </c>
      <c r="T110" t="s">
        <v>28</v>
      </c>
      <c r="U110" t="s">
        <v>28</v>
      </c>
      <c r="V110" t="s">
        <v>28</v>
      </c>
      <c r="W110" t="s">
        <v>28</v>
      </c>
    </row>
    <row r="111" spans="1:23" ht="14.25" hidden="1" x14ac:dyDescent="0.25">
      <c r="A111" t="s">
        <v>108</v>
      </c>
      <c r="B111" t="s">
        <v>109</v>
      </c>
      <c r="C111" t="s">
        <v>110</v>
      </c>
      <c r="D111" t="s">
        <v>103</v>
      </c>
      <c r="E111">
        <v>1989</v>
      </c>
      <c r="F111">
        <v>1</v>
      </c>
      <c r="G111">
        <v>1992</v>
      </c>
      <c r="H111" t="s">
        <v>99</v>
      </c>
      <c r="I111">
        <v>148</v>
      </c>
      <c r="J111" t="s">
        <v>28</v>
      </c>
      <c r="K111" t="s">
        <v>28</v>
      </c>
      <c r="L111" t="s">
        <v>28</v>
      </c>
      <c r="M111">
        <v>7</v>
      </c>
      <c r="N111" t="s">
        <v>28</v>
      </c>
      <c r="O111" t="s">
        <v>28</v>
      </c>
      <c r="P111">
        <v>0</v>
      </c>
      <c r="Q111" t="s">
        <v>28</v>
      </c>
      <c r="R111" t="s">
        <v>28</v>
      </c>
      <c r="S111" t="s">
        <v>28</v>
      </c>
      <c r="T111" t="s">
        <v>28</v>
      </c>
      <c r="U111" t="s">
        <v>28</v>
      </c>
      <c r="V111" t="s">
        <v>28</v>
      </c>
      <c r="W111" t="s">
        <v>28</v>
      </c>
    </row>
    <row r="112" spans="1:23" ht="14.25" hidden="1" x14ac:dyDescent="0.25">
      <c r="A112" t="s">
        <v>108</v>
      </c>
      <c r="B112" t="s">
        <v>109</v>
      </c>
      <c r="C112" t="s">
        <v>110</v>
      </c>
      <c r="D112" t="s">
        <v>103</v>
      </c>
      <c r="E112">
        <v>1989</v>
      </c>
      <c r="F112">
        <v>1</v>
      </c>
      <c r="G112">
        <v>1992</v>
      </c>
      <c r="H112" t="s">
        <v>121</v>
      </c>
      <c r="I112">
        <v>11491</v>
      </c>
      <c r="J112">
        <v>34.5</v>
      </c>
      <c r="K112">
        <v>425.2</v>
      </c>
      <c r="L112">
        <v>137.9</v>
      </c>
      <c r="M112">
        <v>597.5</v>
      </c>
      <c r="N112">
        <v>3</v>
      </c>
      <c r="O112">
        <v>37</v>
      </c>
      <c r="P112">
        <v>12</v>
      </c>
      <c r="Q112">
        <v>100</v>
      </c>
      <c r="R112">
        <v>100</v>
      </c>
      <c r="S112">
        <v>100</v>
      </c>
      <c r="T112" t="s">
        <v>28</v>
      </c>
      <c r="U112" t="s">
        <v>28</v>
      </c>
      <c r="V112" t="s">
        <v>28</v>
      </c>
      <c r="W112" t="s">
        <v>28</v>
      </c>
    </row>
    <row r="113" spans="1:23" ht="14.25" hidden="1" x14ac:dyDescent="0.25">
      <c r="A113" t="s">
        <v>108</v>
      </c>
      <c r="B113" t="s">
        <v>109</v>
      </c>
      <c r="C113" t="s">
        <v>110</v>
      </c>
      <c r="D113" t="s">
        <v>103</v>
      </c>
      <c r="E113">
        <v>1989</v>
      </c>
      <c r="F113">
        <v>1</v>
      </c>
      <c r="G113">
        <v>1992</v>
      </c>
      <c r="H113" t="s">
        <v>122</v>
      </c>
      <c r="I113">
        <v>4904</v>
      </c>
      <c r="J113">
        <v>201.1</v>
      </c>
      <c r="K113">
        <v>186.4</v>
      </c>
      <c r="L113">
        <v>235.4</v>
      </c>
      <c r="M113">
        <v>622.79999999999995</v>
      </c>
      <c r="N113">
        <v>41</v>
      </c>
      <c r="O113">
        <v>38</v>
      </c>
      <c r="P113">
        <v>48</v>
      </c>
      <c r="Q113">
        <v>100</v>
      </c>
      <c r="R113">
        <v>100</v>
      </c>
      <c r="S113">
        <v>100</v>
      </c>
      <c r="T113" t="s">
        <v>28</v>
      </c>
      <c r="U113" t="s">
        <v>28</v>
      </c>
      <c r="V113" t="s">
        <v>28</v>
      </c>
      <c r="W113" t="s">
        <v>28</v>
      </c>
    </row>
    <row r="114" spans="1:23" ht="14.25" hidden="1" x14ac:dyDescent="0.25">
      <c r="A114" t="s">
        <v>108</v>
      </c>
      <c r="B114" t="s">
        <v>109</v>
      </c>
      <c r="C114" t="s">
        <v>110</v>
      </c>
      <c r="D114" t="s">
        <v>103</v>
      </c>
      <c r="E114">
        <v>1989</v>
      </c>
      <c r="F114">
        <v>1</v>
      </c>
      <c r="G114">
        <v>1992</v>
      </c>
      <c r="H114" t="s">
        <v>60</v>
      </c>
      <c r="I114">
        <v>285</v>
      </c>
      <c r="J114" t="s">
        <v>28</v>
      </c>
      <c r="K114" t="s">
        <v>28</v>
      </c>
      <c r="L114" t="s">
        <v>28</v>
      </c>
      <c r="M114">
        <v>89</v>
      </c>
      <c r="N114" t="s">
        <v>28</v>
      </c>
      <c r="O114" t="s">
        <v>28</v>
      </c>
      <c r="P114">
        <v>0</v>
      </c>
      <c r="Q114" t="s">
        <v>28</v>
      </c>
      <c r="R114" t="s">
        <v>28</v>
      </c>
      <c r="S114" t="s">
        <v>28</v>
      </c>
      <c r="T114" t="s">
        <v>28</v>
      </c>
      <c r="U114" t="s">
        <v>28</v>
      </c>
      <c r="V114" t="s">
        <v>28</v>
      </c>
      <c r="W114" t="s">
        <v>28</v>
      </c>
    </row>
    <row r="115" spans="1:23" ht="14.25" hidden="1" x14ac:dyDescent="0.25">
      <c r="A115" t="s">
        <v>108</v>
      </c>
      <c r="B115" t="s">
        <v>109</v>
      </c>
      <c r="C115" t="s">
        <v>110</v>
      </c>
      <c r="D115" t="s">
        <v>103</v>
      </c>
      <c r="E115">
        <v>1989</v>
      </c>
      <c r="F115">
        <v>1</v>
      </c>
      <c r="G115">
        <v>1992</v>
      </c>
      <c r="H115" t="s">
        <v>107</v>
      </c>
      <c r="I115">
        <v>64</v>
      </c>
      <c r="J115" t="s">
        <v>28</v>
      </c>
      <c r="K115" t="s">
        <v>28</v>
      </c>
      <c r="L115" t="s">
        <v>28</v>
      </c>
      <c r="M115">
        <v>29</v>
      </c>
      <c r="N115" t="s">
        <v>28</v>
      </c>
      <c r="O115" t="s">
        <v>28</v>
      </c>
      <c r="P115" t="s">
        <v>28</v>
      </c>
      <c r="Q115" t="s">
        <v>28</v>
      </c>
      <c r="R115" t="s">
        <v>28</v>
      </c>
      <c r="S115" t="s">
        <v>28</v>
      </c>
      <c r="T115" t="s">
        <v>28</v>
      </c>
      <c r="U115" t="s">
        <v>28</v>
      </c>
      <c r="V115" t="s">
        <v>28</v>
      </c>
      <c r="W115" t="s">
        <v>28</v>
      </c>
    </row>
    <row r="116" spans="1:23" ht="14.25" hidden="1" x14ac:dyDescent="0.25">
      <c r="A116" t="s">
        <v>108</v>
      </c>
      <c r="B116" t="s">
        <v>109</v>
      </c>
      <c r="C116" t="s">
        <v>110</v>
      </c>
      <c r="D116" t="s">
        <v>103</v>
      </c>
      <c r="E116">
        <v>1989</v>
      </c>
      <c r="F116">
        <v>1</v>
      </c>
      <c r="G116">
        <v>1992</v>
      </c>
      <c r="H116" t="s">
        <v>51</v>
      </c>
      <c r="I116">
        <v>361</v>
      </c>
      <c r="J116" t="s">
        <v>28</v>
      </c>
      <c r="K116" t="s">
        <v>28</v>
      </c>
      <c r="L116" t="s">
        <v>28</v>
      </c>
      <c r="M116">
        <v>28</v>
      </c>
      <c r="N116" t="s">
        <v>28</v>
      </c>
      <c r="O116" t="s">
        <v>28</v>
      </c>
      <c r="P116" t="s">
        <v>28</v>
      </c>
      <c r="Q116" t="s">
        <v>28</v>
      </c>
      <c r="R116" t="s">
        <v>28</v>
      </c>
      <c r="S116" t="s">
        <v>28</v>
      </c>
      <c r="T116" t="s">
        <v>28</v>
      </c>
      <c r="U116" t="s">
        <v>28</v>
      </c>
      <c r="V116" t="s">
        <v>28</v>
      </c>
      <c r="W116" t="s">
        <v>28</v>
      </c>
    </row>
    <row r="117" spans="1:23" ht="14.25" hidden="1" x14ac:dyDescent="0.25">
      <c r="A117" t="s">
        <v>108</v>
      </c>
      <c r="B117" t="s">
        <v>109</v>
      </c>
      <c r="C117" t="s">
        <v>110</v>
      </c>
      <c r="D117" t="s">
        <v>103</v>
      </c>
      <c r="E117">
        <v>1989</v>
      </c>
      <c r="F117">
        <v>1</v>
      </c>
      <c r="G117">
        <v>1992</v>
      </c>
      <c r="H117" t="s">
        <v>44</v>
      </c>
      <c r="I117">
        <v>3363</v>
      </c>
      <c r="J117">
        <v>26.9</v>
      </c>
      <c r="K117">
        <v>151.30000000000001</v>
      </c>
      <c r="L117">
        <v>50.4</v>
      </c>
      <c r="M117">
        <v>228.7</v>
      </c>
      <c r="N117">
        <v>8</v>
      </c>
      <c r="O117">
        <v>45</v>
      </c>
      <c r="P117">
        <v>15</v>
      </c>
      <c r="Q117">
        <v>100</v>
      </c>
      <c r="R117">
        <v>100</v>
      </c>
      <c r="S117">
        <v>100</v>
      </c>
      <c r="T117" t="s">
        <v>28</v>
      </c>
      <c r="U117" t="s">
        <v>28</v>
      </c>
      <c r="V117" t="s">
        <v>28</v>
      </c>
      <c r="W117" t="s">
        <v>28</v>
      </c>
    </row>
    <row r="118" spans="1:23" ht="14.25" hidden="1" x14ac:dyDescent="0.25">
      <c r="A118" t="s">
        <v>123</v>
      </c>
      <c r="B118" t="s">
        <v>124</v>
      </c>
      <c r="C118" t="s">
        <v>125</v>
      </c>
      <c r="D118" t="s">
        <v>26</v>
      </c>
      <c r="E118">
        <v>1991</v>
      </c>
      <c r="F118">
        <v>1</v>
      </c>
      <c r="G118">
        <v>1992</v>
      </c>
      <c r="H118" t="s">
        <v>56</v>
      </c>
      <c r="I118">
        <v>2655</v>
      </c>
      <c r="J118">
        <v>3.6</v>
      </c>
      <c r="K118">
        <v>3.6</v>
      </c>
      <c r="L118">
        <v>1.8</v>
      </c>
      <c r="M118">
        <v>8.9</v>
      </c>
      <c r="N118">
        <v>2</v>
      </c>
      <c r="O118">
        <v>2</v>
      </c>
      <c r="P118">
        <v>1</v>
      </c>
      <c r="Q118">
        <v>67</v>
      </c>
      <c r="R118">
        <v>67</v>
      </c>
      <c r="S118">
        <v>67</v>
      </c>
      <c r="T118" t="s">
        <v>28</v>
      </c>
      <c r="U118" t="s">
        <v>28</v>
      </c>
      <c r="V118" t="s">
        <v>28</v>
      </c>
      <c r="W118" t="s">
        <v>28</v>
      </c>
    </row>
    <row r="119" spans="1:23" ht="14.25" hidden="1" x14ac:dyDescent="0.25">
      <c r="A119" t="s">
        <v>123</v>
      </c>
      <c r="B119" t="s">
        <v>124</v>
      </c>
      <c r="C119" t="s">
        <v>125</v>
      </c>
      <c r="D119" t="s">
        <v>26</v>
      </c>
      <c r="E119">
        <v>1991</v>
      </c>
      <c r="F119">
        <v>1</v>
      </c>
      <c r="G119">
        <v>1992</v>
      </c>
      <c r="H119" t="s">
        <v>57</v>
      </c>
      <c r="I119">
        <v>161</v>
      </c>
      <c r="J119">
        <v>5</v>
      </c>
      <c r="K119">
        <v>4.2</v>
      </c>
      <c r="L119">
        <v>2.6</v>
      </c>
      <c r="M119">
        <v>11.8</v>
      </c>
      <c r="N119">
        <v>31</v>
      </c>
      <c r="O119">
        <v>26</v>
      </c>
      <c r="P119">
        <v>16</v>
      </c>
      <c r="Q119">
        <v>100</v>
      </c>
      <c r="R119">
        <v>100</v>
      </c>
      <c r="S119">
        <v>100</v>
      </c>
      <c r="T119" t="s">
        <v>28</v>
      </c>
      <c r="U119" t="s">
        <v>28</v>
      </c>
      <c r="V119" t="s">
        <v>28</v>
      </c>
      <c r="W119" t="s">
        <v>28</v>
      </c>
    </row>
    <row r="120" spans="1:23" ht="14.25" hidden="1" x14ac:dyDescent="0.25">
      <c r="A120" t="s">
        <v>123</v>
      </c>
      <c r="B120" t="s">
        <v>124</v>
      </c>
      <c r="C120" t="s">
        <v>125</v>
      </c>
      <c r="D120" t="s">
        <v>26</v>
      </c>
      <c r="E120">
        <v>1991</v>
      </c>
      <c r="F120">
        <v>1</v>
      </c>
      <c r="G120">
        <v>1992</v>
      </c>
      <c r="H120" t="s">
        <v>96</v>
      </c>
      <c r="I120">
        <v>219</v>
      </c>
      <c r="J120">
        <v>0</v>
      </c>
      <c r="K120">
        <v>0</v>
      </c>
      <c r="L120">
        <v>0</v>
      </c>
      <c r="M120">
        <v>0.1</v>
      </c>
      <c r="N120">
        <v>0</v>
      </c>
      <c r="O120">
        <v>0</v>
      </c>
      <c r="P120">
        <v>0</v>
      </c>
      <c r="Q120">
        <v>100</v>
      </c>
      <c r="R120">
        <v>100</v>
      </c>
      <c r="S120">
        <v>100</v>
      </c>
      <c r="T120" t="s">
        <v>28</v>
      </c>
      <c r="U120" t="s">
        <v>28</v>
      </c>
      <c r="V120" t="s">
        <v>28</v>
      </c>
      <c r="W120" t="s">
        <v>28</v>
      </c>
    </row>
    <row r="121" spans="1:23" ht="14.25" hidden="1" x14ac:dyDescent="0.25">
      <c r="A121" t="s">
        <v>123</v>
      </c>
      <c r="B121" t="s">
        <v>124</v>
      </c>
      <c r="C121" t="s">
        <v>125</v>
      </c>
      <c r="D121" t="s">
        <v>26</v>
      </c>
      <c r="E121">
        <v>1991</v>
      </c>
      <c r="F121">
        <v>1</v>
      </c>
      <c r="G121">
        <v>1992</v>
      </c>
      <c r="H121" t="s">
        <v>41</v>
      </c>
      <c r="I121">
        <v>470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 t="s">
        <v>28</v>
      </c>
      <c r="U121" t="s">
        <v>28</v>
      </c>
      <c r="V121" t="s">
        <v>28</v>
      </c>
      <c r="W121" t="s">
        <v>28</v>
      </c>
    </row>
    <row r="122" spans="1:23" ht="14.25" hidden="1" x14ac:dyDescent="0.25">
      <c r="A122" t="s">
        <v>126</v>
      </c>
      <c r="B122" t="s">
        <v>127</v>
      </c>
      <c r="C122" t="s">
        <v>128</v>
      </c>
      <c r="D122" t="s">
        <v>129</v>
      </c>
      <c r="E122">
        <v>1991</v>
      </c>
      <c r="F122">
        <v>1</v>
      </c>
      <c r="G122">
        <v>1992</v>
      </c>
      <c r="H122" t="s">
        <v>27</v>
      </c>
      <c r="I122">
        <v>4603</v>
      </c>
      <c r="J122">
        <v>161.1</v>
      </c>
      <c r="K122">
        <v>80.599999999999994</v>
      </c>
      <c r="L122">
        <v>48.3</v>
      </c>
      <c r="M122">
        <v>290</v>
      </c>
      <c r="N122">
        <v>50</v>
      </c>
      <c r="O122">
        <v>25</v>
      </c>
      <c r="P122">
        <v>15</v>
      </c>
      <c r="Q122">
        <v>70</v>
      </c>
      <c r="R122">
        <v>70</v>
      </c>
      <c r="S122">
        <v>70</v>
      </c>
      <c r="T122" t="s">
        <v>28</v>
      </c>
      <c r="U122" t="s">
        <v>28</v>
      </c>
      <c r="V122" t="s">
        <v>28</v>
      </c>
      <c r="W122" t="s">
        <v>28</v>
      </c>
    </row>
    <row r="123" spans="1:23" ht="14.25" hidden="1" x14ac:dyDescent="0.25">
      <c r="A123" t="s">
        <v>126</v>
      </c>
      <c r="B123" t="s">
        <v>127</v>
      </c>
      <c r="C123" t="s">
        <v>128</v>
      </c>
      <c r="D123" t="s">
        <v>129</v>
      </c>
      <c r="E123">
        <v>1991</v>
      </c>
      <c r="F123">
        <v>1</v>
      </c>
      <c r="G123">
        <v>1992</v>
      </c>
      <c r="H123" t="s">
        <v>50</v>
      </c>
      <c r="I123">
        <v>1203</v>
      </c>
      <c r="J123">
        <v>162.4</v>
      </c>
      <c r="K123">
        <v>54.1</v>
      </c>
      <c r="L123">
        <v>102.9</v>
      </c>
      <c r="M123">
        <v>319.39999999999998</v>
      </c>
      <c r="N123">
        <v>150</v>
      </c>
      <c r="O123">
        <v>50</v>
      </c>
      <c r="P123">
        <v>95</v>
      </c>
      <c r="Q123">
        <v>90</v>
      </c>
      <c r="R123">
        <v>90</v>
      </c>
      <c r="S123">
        <v>90</v>
      </c>
      <c r="T123" t="s">
        <v>28</v>
      </c>
      <c r="U123" t="s">
        <v>28</v>
      </c>
      <c r="V123" t="s">
        <v>28</v>
      </c>
      <c r="W123" t="s">
        <v>28</v>
      </c>
    </row>
    <row r="124" spans="1:23" ht="14.25" hidden="1" x14ac:dyDescent="0.25">
      <c r="A124" t="s">
        <v>126</v>
      </c>
      <c r="B124" t="s">
        <v>127</v>
      </c>
      <c r="C124" t="s">
        <v>128</v>
      </c>
      <c r="D124" t="s">
        <v>129</v>
      </c>
      <c r="E124">
        <v>1991</v>
      </c>
      <c r="F124">
        <v>1</v>
      </c>
      <c r="G124">
        <v>1992</v>
      </c>
      <c r="H124" t="s">
        <v>69</v>
      </c>
      <c r="I124">
        <v>913</v>
      </c>
      <c r="J124">
        <v>9.6</v>
      </c>
      <c r="K124">
        <v>6.4</v>
      </c>
      <c r="L124">
        <v>1.6</v>
      </c>
      <c r="M124">
        <v>17.600000000000001</v>
      </c>
      <c r="N124">
        <v>30</v>
      </c>
      <c r="O124">
        <v>20</v>
      </c>
      <c r="P124">
        <v>5</v>
      </c>
      <c r="Q124">
        <v>35</v>
      </c>
      <c r="R124">
        <v>35</v>
      </c>
      <c r="S124">
        <v>35</v>
      </c>
      <c r="T124" t="s">
        <v>28</v>
      </c>
      <c r="U124" t="s">
        <v>28</v>
      </c>
      <c r="V124" t="s">
        <v>28</v>
      </c>
      <c r="W124" t="s">
        <v>28</v>
      </c>
    </row>
    <row r="125" spans="1:23" ht="14.25" hidden="1" x14ac:dyDescent="0.25">
      <c r="A125" t="s">
        <v>126</v>
      </c>
      <c r="B125" t="s">
        <v>127</v>
      </c>
      <c r="C125" t="s">
        <v>128</v>
      </c>
      <c r="D125" t="s">
        <v>129</v>
      </c>
      <c r="E125">
        <v>1991</v>
      </c>
      <c r="F125">
        <v>1</v>
      </c>
      <c r="G125">
        <v>1992</v>
      </c>
      <c r="H125" t="s">
        <v>37</v>
      </c>
      <c r="I125">
        <v>794</v>
      </c>
      <c r="J125">
        <v>1.2</v>
      </c>
      <c r="K125">
        <v>2.4</v>
      </c>
      <c r="L125">
        <v>0.6</v>
      </c>
      <c r="M125">
        <v>4.2</v>
      </c>
      <c r="N125">
        <v>10</v>
      </c>
      <c r="O125">
        <v>20</v>
      </c>
      <c r="P125">
        <v>5</v>
      </c>
      <c r="Q125">
        <v>15</v>
      </c>
      <c r="R125">
        <v>15</v>
      </c>
      <c r="S125">
        <v>15</v>
      </c>
      <c r="T125" t="s">
        <v>28</v>
      </c>
      <c r="U125" t="s">
        <v>28</v>
      </c>
      <c r="V125" t="s">
        <v>28</v>
      </c>
      <c r="W125" t="s">
        <v>28</v>
      </c>
    </row>
    <row r="126" spans="1:23" ht="14.25" hidden="1" x14ac:dyDescent="0.25">
      <c r="A126" t="s">
        <v>126</v>
      </c>
      <c r="B126" t="s">
        <v>127</v>
      </c>
      <c r="C126" t="s">
        <v>128</v>
      </c>
      <c r="D126" t="s">
        <v>129</v>
      </c>
      <c r="E126">
        <v>1991</v>
      </c>
      <c r="F126">
        <v>1</v>
      </c>
      <c r="G126">
        <v>1992</v>
      </c>
      <c r="H126" t="s">
        <v>40</v>
      </c>
      <c r="I126">
        <v>120</v>
      </c>
      <c r="J126">
        <v>11.4</v>
      </c>
      <c r="K126">
        <v>14.8</v>
      </c>
      <c r="L126">
        <v>10.3</v>
      </c>
      <c r="M126">
        <v>36.5</v>
      </c>
      <c r="N126">
        <v>100</v>
      </c>
      <c r="O126">
        <v>130</v>
      </c>
      <c r="P126">
        <v>90</v>
      </c>
      <c r="Q126">
        <v>95</v>
      </c>
      <c r="R126">
        <v>95</v>
      </c>
      <c r="S126">
        <v>95</v>
      </c>
      <c r="T126" t="s">
        <v>28</v>
      </c>
      <c r="U126" t="s">
        <v>28</v>
      </c>
      <c r="V126" t="s">
        <v>28</v>
      </c>
      <c r="W126" t="s">
        <v>28</v>
      </c>
    </row>
    <row r="127" spans="1:23" ht="14.25" hidden="1" x14ac:dyDescent="0.25">
      <c r="A127" t="s">
        <v>126</v>
      </c>
      <c r="B127" t="s">
        <v>127</v>
      </c>
      <c r="C127" t="s">
        <v>128</v>
      </c>
      <c r="D127" t="s">
        <v>129</v>
      </c>
      <c r="E127">
        <v>1991</v>
      </c>
      <c r="F127">
        <v>1</v>
      </c>
      <c r="G127">
        <v>1992</v>
      </c>
      <c r="H127" t="s">
        <v>70</v>
      </c>
      <c r="I127">
        <v>3363</v>
      </c>
      <c r="J127">
        <v>255.6</v>
      </c>
      <c r="K127">
        <v>63.9</v>
      </c>
      <c r="L127">
        <v>47.9</v>
      </c>
      <c r="M127">
        <v>367.4</v>
      </c>
      <c r="N127">
        <v>80</v>
      </c>
      <c r="O127">
        <v>20</v>
      </c>
      <c r="P127">
        <v>15</v>
      </c>
      <c r="Q127">
        <v>95</v>
      </c>
      <c r="R127">
        <v>95</v>
      </c>
      <c r="S127">
        <v>95</v>
      </c>
      <c r="T127" t="s">
        <v>28</v>
      </c>
      <c r="U127" t="s">
        <v>28</v>
      </c>
      <c r="V127" t="s">
        <v>28</v>
      </c>
      <c r="W127" t="s">
        <v>28</v>
      </c>
    </row>
    <row r="128" spans="1:23" ht="14.25" hidden="1" x14ac:dyDescent="0.25">
      <c r="A128" t="s">
        <v>126</v>
      </c>
      <c r="B128" t="s">
        <v>127</v>
      </c>
      <c r="C128" t="s">
        <v>128</v>
      </c>
      <c r="D128" t="s">
        <v>129</v>
      </c>
      <c r="E128">
        <v>1991</v>
      </c>
      <c r="F128">
        <v>1</v>
      </c>
      <c r="G128">
        <v>1992</v>
      </c>
      <c r="H128" t="s">
        <v>71</v>
      </c>
      <c r="I128">
        <v>195</v>
      </c>
      <c r="J128">
        <v>3.1</v>
      </c>
      <c r="K128">
        <v>1.6</v>
      </c>
      <c r="L128">
        <v>0.4</v>
      </c>
      <c r="M128">
        <v>5.0999999999999996</v>
      </c>
      <c r="N128">
        <v>40</v>
      </c>
      <c r="O128">
        <v>20</v>
      </c>
      <c r="P128">
        <v>5</v>
      </c>
      <c r="Q128">
        <v>40</v>
      </c>
      <c r="R128">
        <v>40</v>
      </c>
      <c r="S128">
        <v>40</v>
      </c>
      <c r="T128" t="s">
        <v>28</v>
      </c>
      <c r="U128" t="s">
        <v>28</v>
      </c>
      <c r="V128" t="s">
        <v>28</v>
      </c>
      <c r="W128" t="s">
        <v>28</v>
      </c>
    </row>
    <row r="129" spans="1:23" ht="14.25" hidden="1" x14ac:dyDescent="0.25">
      <c r="A129" t="s">
        <v>126</v>
      </c>
      <c r="B129" t="s">
        <v>127</v>
      </c>
      <c r="C129" t="s">
        <v>128</v>
      </c>
      <c r="D129" t="s">
        <v>129</v>
      </c>
      <c r="E129">
        <v>1991</v>
      </c>
      <c r="F129">
        <v>1</v>
      </c>
      <c r="G129">
        <v>1992</v>
      </c>
      <c r="H129" t="s">
        <v>121</v>
      </c>
      <c r="I129">
        <v>593</v>
      </c>
      <c r="J129">
        <v>5.6</v>
      </c>
      <c r="K129">
        <v>19.7</v>
      </c>
      <c r="L129">
        <v>62</v>
      </c>
      <c r="M129">
        <v>87.3</v>
      </c>
      <c r="N129">
        <v>10</v>
      </c>
      <c r="O129">
        <v>35</v>
      </c>
      <c r="P129">
        <v>110</v>
      </c>
      <c r="Q129">
        <v>95</v>
      </c>
      <c r="R129">
        <v>95</v>
      </c>
      <c r="S129">
        <v>95</v>
      </c>
      <c r="T129" t="s">
        <v>28</v>
      </c>
      <c r="U129" t="s">
        <v>28</v>
      </c>
      <c r="V129" t="s">
        <v>28</v>
      </c>
      <c r="W129" t="s">
        <v>28</v>
      </c>
    </row>
    <row r="130" spans="1:23" ht="14.25" hidden="1" x14ac:dyDescent="0.25">
      <c r="A130" t="s">
        <v>126</v>
      </c>
      <c r="B130" t="s">
        <v>127</v>
      </c>
      <c r="C130" t="s">
        <v>128</v>
      </c>
      <c r="D130" t="s">
        <v>129</v>
      </c>
      <c r="E130">
        <v>1991</v>
      </c>
      <c r="F130">
        <v>1</v>
      </c>
      <c r="G130">
        <v>1992</v>
      </c>
      <c r="H130" t="s">
        <v>44</v>
      </c>
      <c r="I130">
        <v>14943</v>
      </c>
      <c r="J130">
        <v>537.9</v>
      </c>
      <c r="K130">
        <v>298.89999999999998</v>
      </c>
      <c r="L130">
        <v>59.8</v>
      </c>
      <c r="M130">
        <v>896.6</v>
      </c>
      <c r="N130">
        <v>45</v>
      </c>
      <c r="O130">
        <v>25</v>
      </c>
      <c r="P130">
        <v>5</v>
      </c>
      <c r="Q130">
        <v>80</v>
      </c>
      <c r="R130">
        <v>80</v>
      </c>
      <c r="S130">
        <v>80</v>
      </c>
      <c r="T130" t="s">
        <v>28</v>
      </c>
      <c r="U130" t="s">
        <v>28</v>
      </c>
      <c r="V130" t="s">
        <v>28</v>
      </c>
      <c r="W130" t="s">
        <v>28</v>
      </c>
    </row>
    <row r="131" spans="1:23" ht="14.25" hidden="1" x14ac:dyDescent="0.25">
      <c r="A131" t="s">
        <v>130</v>
      </c>
      <c r="B131" t="s">
        <v>131</v>
      </c>
      <c r="C131" t="s">
        <v>132</v>
      </c>
      <c r="D131" t="s">
        <v>103</v>
      </c>
      <c r="E131">
        <v>1991</v>
      </c>
      <c r="F131">
        <v>1</v>
      </c>
      <c r="G131">
        <v>1992</v>
      </c>
      <c r="H131" t="s">
        <v>133</v>
      </c>
      <c r="I131">
        <v>194</v>
      </c>
      <c r="J131">
        <v>21.3</v>
      </c>
      <c r="K131">
        <v>4.9000000000000004</v>
      </c>
      <c r="L131">
        <v>13.6</v>
      </c>
      <c r="M131">
        <v>39.799999999999997</v>
      </c>
      <c r="N131">
        <v>110</v>
      </c>
      <c r="O131">
        <v>25</v>
      </c>
      <c r="P131">
        <v>70</v>
      </c>
      <c r="Q131">
        <v>100</v>
      </c>
      <c r="R131">
        <v>100</v>
      </c>
      <c r="S131">
        <v>100</v>
      </c>
      <c r="T131" t="s">
        <v>28</v>
      </c>
      <c r="U131" t="s">
        <v>28</v>
      </c>
      <c r="V131" t="s">
        <v>28</v>
      </c>
      <c r="W131" t="s">
        <v>28</v>
      </c>
    </row>
    <row r="132" spans="1:23" ht="14.25" hidden="1" x14ac:dyDescent="0.25">
      <c r="A132" t="s">
        <v>130</v>
      </c>
      <c r="B132" t="s">
        <v>131</v>
      </c>
      <c r="C132" t="s">
        <v>132</v>
      </c>
      <c r="D132" t="s">
        <v>103</v>
      </c>
      <c r="E132">
        <v>1991</v>
      </c>
      <c r="F132">
        <v>1</v>
      </c>
      <c r="G132">
        <v>1992</v>
      </c>
      <c r="H132" t="s">
        <v>34</v>
      </c>
      <c r="I132">
        <v>59</v>
      </c>
      <c r="J132">
        <v>3.8</v>
      </c>
      <c r="K132">
        <v>1.5</v>
      </c>
      <c r="L132">
        <v>2.4</v>
      </c>
      <c r="M132">
        <v>7.7</v>
      </c>
      <c r="N132">
        <v>65</v>
      </c>
      <c r="O132">
        <v>25</v>
      </c>
      <c r="P132">
        <v>40</v>
      </c>
      <c r="Q132" t="s">
        <v>28</v>
      </c>
      <c r="R132" t="s">
        <v>28</v>
      </c>
      <c r="S132" t="s">
        <v>28</v>
      </c>
      <c r="T132" t="s">
        <v>28</v>
      </c>
      <c r="U132" t="s">
        <v>28</v>
      </c>
      <c r="V132" t="s">
        <v>28</v>
      </c>
      <c r="W132" t="s">
        <v>28</v>
      </c>
    </row>
    <row r="133" spans="1:23" ht="14.25" hidden="1" x14ac:dyDescent="0.25">
      <c r="A133" t="s">
        <v>130</v>
      </c>
      <c r="B133" t="s">
        <v>131</v>
      </c>
      <c r="C133" t="s">
        <v>132</v>
      </c>
      <c r="D133" t="s">
        <v>103</v>
      </c>
      <c r="E133">
        <v>1991</v>
      </c>
      <c r="F133">
        <v>1</v>
      </c>
      <c r="G133">
        <v>1992</v>
      </c>
      <c r="H133" t="s">
        <v>90</v>
      </c>
      <c r="I133">
        <v>773</v>
      </c>
      <c r="J133">
        <v>11.3</v>
      </c>
      <c r="K133">
        <v>19.3</v>
      </c>
      <c r="L133">
        <v>2.2999999999999998</v>
      </c>
      <c r="M133">
        <v>32.9</v>
      </c>
      <c r="N133">
        <v>15</v>
      </c>
      <c r="O133">
        <v>25</v>
      </c>
      <c r="P133">
        <v>3</v>
      </c>
      <c r="Q133" t="s">
        <v>28</v>
      </c>
      <c r="R133" t="s">
        <v>28</v>
      </c>
      <c r="S133" t="s">
        <v>28</v>
      </c>
      <c r="T133" t="s">
        <v>28</v>
      </c>
      <c r="U133" t="s">
        <v>28</v>
      </c>
      <c r="V133" t="s">
        <v>28</v>
      </c>
      <c r="W133" t="s">
        <v>28</v>
      </c>
    </row>
    <row r="134" spans="1:23" ht="14.25" hidden="1" x14ac:dyDescent="0.25">
      <c r="A134" t="s">
        <v>130</v>
      </c>
      <c r="B134" t="s">
        <v>131</v>
      </c>
      <c r="C134" t="s">
        <v>132</v>
      </c>
      <c r="D134" t="s">
        <v>103</v>
      </c>
      <c r="E134">
        <v>1991</v>
      </c>
      <c r="F134">
        <v>1</v>
      </c>
      <c r="G134">
        <v>1992</v>
      </c>
      <c r="H134" t="s">
        <v>50</v>
      </c>
      <c r="I134">
        <v>110</v>
      </c>
      <c r="J134">
        <v>27.5</v>
      </c>
      <c r="K134">
        <v>11</v>
      </c>
      <c r="L134">
        <v>2.8</v>
      </c>
      <c r="M134">
        <v>41.3</v>
      </c>
      <c r="N134">
        <v>250</v>
      </c>
      <c r="O134">
        <v>100</v>
      </c>
      <c r="P134">
        <v>25</v>
      </c>
      <c r="Q134">
        <v>100</v>
      </c>
      <c r="R134">
        <v>100</v>
      </c>
      <c r="S134">
        <v>100</v>
      </c>
      <c r="T134" t="s">
        <v>28</v>
      </c>
      <c r="U134" t="s">
        <v>28</v>
      </c>
      <c r="V134" t="s">
        <v>28</v>
      </c>
      <c r="W134" t="s">
        <v>28</v>
      </c>
    </row>
    <row r="135" spans="1:23" ht="14.25" hidden="1" x14ac:dyDescent="0.25">
      <c r="A135" t="s">
        <v>130</v>
      </c>
      <c r="B135" t="s">
        <v>131</v>
      </c>
      <c r="C135" t="s">
        <v>132</v>
      </c>
      <c r="D135" t="s">
        <v>103</v>
      </c>
      <c r="E135">
        <v>1991</v>
      </c>
      <c r="F135">
        <v>1</v>
      </c>
      <c r="G135">
        <v>1992</v>
      </c>
      <c r="H135" t="s">
        <v>69</v>
      </c>
      <c r="I135">
        <v>71</v>
      </c>
      <c r="J135">
        <v>5</v>
      </c>
      <c r="K135">
        <v>4.5999999999999996</v>
      </c>
      <c r="L135">
        <v>0</v>
      </c>
      <c r="M135">
        <v>9.6</v>
      </c>
      <c r="N135">
        <v>70</v>
      </c>
      <c r="O135">
        <v>65</v>
      </c>
      <c r="P135">
        <v>0</v>
      </c>
      <c r="Q135">
        <v>100</v>
      </c>
      <c r="R135">
        <v>100</v>
      </c>
      <c r="S135">
        <v>100</v>
      </c>
      <c r="T135" t="s">
        <v>28</v>
      </c>
      <c r="U135" t="s">
        <v>28</v>
      </c>
      <c r="V135" t="s">
        <v>28</v>
      </c>
      <c r="W135" t="s">
        <v>28</v>
      </c>
    </row>
    <row r="136" spans="1:23" ht="14.25" hidden="1" x14ac:dyDescent="0.25">
      <c r="A136" t="s">
        <v>130</v>
      </c>
      <c r="B136" t="s">
        <v>131</v>
      </c>
      <c r="C136" t="s">
        <v>132</v>
      </c>
      <c r="D136" t="s">
        <v>103</v>
      </c>
      <c r="E136">
        <v>1991</v>
      </c>
      <c r="F136">
        <v>1</v>
      </c>
      <c r="G136">
        <v>1992</v>
      </c>
      <c r="H136" t="s">
        <v>37</v>
      </c>
      <c r="I136">
        <v>185</v>
      </c>
      <c r="J136">
        <v>11.8</v>
      </c>
      <c r="K136">
        <v>8.6999999999999993</v>
      </c>
      <c r="L136">
        <v>0.7</v>
      </c>
      <c r="M136">
        <v>21.2</v>
      </c>
      <c r="N136">
        <v>64</v>
      </c>
      <c r="O136">
        <v>47</v>
      </c>
      <c r="P136">
        <v>4</v>
      </c>
      <c r="Q136" t="s">
        <v>28</v>
      </c>
      <c r="R136" t="s">
        <v>28</v>
      </c>
      <c r="S136" t="s">
        <v>28</v>
      </c>
      <c r="T136" t="s">
        <v>28</v>
      </c>
      <c r="U136" t="s">
        <v>28</v>
      </c>
      <c r="V136" t="s">
        <v>28</v>
      </c>
      <c r="W136" t="s">
        <v>28</v>
      </c>
    </row>
    <row r="137" spans="1:23" ht="14.25" hidden="1" x14ac:dyDescent="0.25">
      <c r="A137" t="s">
        <v>130</v>
      </c>
      <c r="B137" t="s">
        <v>131</v>
      </c>
      <c r="C137" t="s">
        <v>132</v>
      </c>
      <c r="D137" t="s">
        <v>103</v>
      </c>
      <c r="E137">
        <v>1991</v>
      </c>
      <c r="F137">
        <v>1</v>
      </c>
      <c r="G137">
        <v>1992</v>
      </c>
      <c r="H137" t="s">
        <v>40</v>
      </c>
      <c r="I137">
        <v>63</v>
      </c>
      <c r="J137">
        <v>6.3</v>
      </c>
      <c r="K137">
        <v>6.9</v>
      </c>
      <c r="L137">
        <v>3.5</v>
      </c>
      <c r="M137">
        <v>16.7</v>
      </c>
      <c r="N137">
        <v>100</v>
      </c>
      <c r="O137">
        <v>110</v>
      </c>
      <c r="P137">
        <v>55</v>
      </c>
      <c r="Q137">
        <v>100</v>
      </c>
      <c r="R137">
        <v>100</v>
      </c>
      <c r="S137">
        <v>100</v>
      </c>
      <c r="T137" t="s">
        <v>28</v>
      </c>
      <c r="U137" t="s">
        <v>28</v>
      </c>
      <c r="V137" t="s">
        <v>28</v>
      </c>
      <c r="W137" t="s">
        <v>28</v>
      </c>
    </row>
    <row r="138" spans="1:23" ht="14.25" hidden="1" x14ac:dyDescent="0.25">
      <c r="A138" t="s">
        <v>130</v>
      </c>
      <c r="B138" t="s">
        <v>131</v>
      </c>
      <c r="C138" t="s">
        <v>132</v>
      </c>
      <c r="D138" t="s">
        <v>103</v>
      </c>
      <c r="E138">
        <v>1991</v>
      </c>
      <c r="F138">
        <v>1</v>
      </c>
      <c r="G138">
        <v>1992</v>
      </c>
      <c r="H138" t="s">
        <v>41</v>
      </c>
      <c r="I138">
        <v>95</v>
      </c>
      <c r="J138">
        <v>2.4</v>
      </c>
      <c r="K138">
        <v>6.2</v>
      </c>
      <c r="L138">
        <v>0</v>
      </c>
      <c r="M138">
        <v>8.6</v>
      </c>
      <c r="N138">
        <v>25</v>
      </c>
      <c r="O138">
        <v>65</v>
      </c>
      <c r="P138">
        <v>0</v>
      </c>
      <c r="Q138">
        <v>100</v>
      </c>
      <c r="R138">
        <v>100</v>
      </c>
      <c r="S138">
        <v>100</v>
      </c>
      <c r="T138" t="s">
        <v>28</v>
      </c>
      <c r="U138" t="s">
        <v>28</v>
      </c>
      <c r="V138" t="s">
        <v>28</v>
      </c>
      <c r="W138" t="s">
        <v>28</v>
      </c>
    </row>
    <row r="139" spans="1:23" ht="14.25" hidden="1" x14ac:dyDescent="0.25">
      <c r="A139" t="s">
        <v>130</v>
      </c>
      <c r="B139" t="s">
        <v>131</v>
      </c>
      <c r="C139" t="s">
        <v>132</v>
      </c>
      <c r="D139" t="s">
        <v>103</v>
      </c>
      <c r="E139">
        <v>1991</v>
      </c>
      <c r="F139">
        <v>1</v>
      </c>
      <c r="G139">
        <v>1992</v>
      </c>
      <c r="H139" t="s">
        <v>70</v>
      </c>
      <c r="I139">
        <v>34</v>
      </c>
      <c r="J139">
        <v>4.4000000000000004</v>
      </c>
      <c r="K139">
        <v>5.0999999999999996</v>
      </c>
      <c r="L139">
        <v>0.7</v>
      </c>
      <c r="M139">
        <v>10.199999999999999</v>
      </c>
      <c r="N139">
        <v>130</v>
      </c>
      <c r="O139">
        <v>150</v>
      </c>
      <c r="P139">
        <v>20</v>
      </c>
      <c r="Q139">
        <v>100</v>
      </c>
      <c r="R139">
        <v>100</v>
      </c>
      <c r="S139">
        <v>100</v>
      </c>
      <c r="T139" t="s">
        <v>28</v>
      </c>
      <c r="U139" t="s">
        <v>28</v>
      </c>
      <c r="V139" t="s">
        <v>28</v>
      </c>
      <c r="W139" t="s">
        <v>28</v>
      </c>
    </row>
    <row r="140" spans="1:23" ht="14.25" hidden="1" x14ac:dyDescent="0.25">
      <c r="A140" t="s">
        <v>130</v>
      </c>
      <c r="B140" t="s">
        <v>131</v>
      </c>
      <c r="C140" t="s">
        <v>132</v>
      </c>
      <c r="D140" t="s">
        <v>103</v>
      </c>
      <c r="E140">
        <v>1991</v>
      </c>
      <c r="F140">
        <v>1</v>
      </c>
      <c r="G140">
        <v>1992</v>
      </c>
      <c r="H140" t="s">
        <v>72</v>
      </c>
      <c r="I140">
        <v>49</v>
      </c>
      <c r="J140">
        <v>9.8000000000000007</v>
      </c>
      <c r="K140">
        <v>12.3</v>
      </c>
      <c r="L140">
        <v>4.4000000000000004</v>
      </c>
      <c r="M140">
        <v>26.5</v>
      </c>
      <c r="N140">
        <v>200</v>
      </c>
      <c r="O140">
        <v>250</v>
      </c>
      <c r="P140">
        <v>90</v>
      </c>
      <c r="Q140">
        <v>100</v>
      </c>
      <c r="R140">
        <v>100</v>
      </c>
      <c r="S140">
        <v>100</v>
      </c>
      <c r="T140" t="s">
        <v>28</v>
      </c>
      <c r="U140" t="s">
        <v>28</v>
      </c>
      <c r="V140" t="s">
        <v>28</v>
      </c>
      <c r="W140" t="s">
        <v>28</v>
      </c>
    </row>
    <row r="141" spans="1:23" ht="14.25" hidden="1" x14ac:dyDescent="0.25">
      <c r="A141" t="s">
        <v>130</v>
      </c>
      <c r="B141" t="s">
        <v>131</v>
      </c>
      <c r="C141" t="s">
        <v>132</v>
      </c>
      <c r="D141" t="s">
        <v>103</v>
      </c>
      <c r="E141">
        <v>1991</v>
      </c>
      <c r="F141">
        <v>1</v>
      </c>
      <c r="G141">
        <v>1992</v>
      </c>
      <c r="H141" t="s">
        <v>51</v>
      </c>
      <c r="I141">
        <v>80</v>
      </c>
      <c r="J141">
        <v>8</v>
      </c>
      <c r="K141">
        <v>4.8</v>
      </c>
      <c r="L141">
        <v>2.8</v>
      </c>
      <c r="M141">
        <v>15.6</v>
      </c>
      <c r="N141">
        <v>100</v>
      </c>
      <c r="O141">
        <v>60</v>
      </c>
      <c r="P141">
        <v>35</v>
      </c>
      <c r="Q141">
        <v>100</v>
      </c>
      <c r="R141">
        <v>100</v>
      </c>
      <c r="S141">
        <v>100</v>
      </c>
      <c r="T141" t="s">
        <v>28</v>
      </c>
      <c r="U141" t="s">
        <v>28</v>
      </c>
      <c r="V141" t="s">
        <v>28</v>
      </c>
      <c r="W141" t="s">
        <v>28</v>
      </c>
    </row>
    <row r="142" spans="1:23" ht="14.25" hidden="1" x14ac:dyDescent="0.25">
      <c r="A142" t="s">
        <v>130</v>
      </c>
      <c r="B142" t="s">
        <v>131</v>
      </c>
      <c r="C142" t="s">
        <v>132</v>
      </c>
      <c r="D142" t="s">
        <v>103</v>
      </c>
      <c r="E142">
        <v>1991</v>
      </c>
      <c r="F142">
        <v>1</v>
      </c>
      <c r="G142">
        <v>1992</v>
      </c>
      <c r="H142" t="s">
        <v>44</v>
      </c>
      <c r="I142">
        <v>507</v>
      </c>
      <c r="J142">
        <v>48.2</v>
      </c>
      <c r="K142">
        <v>40.6</v>
      </c>
      <c r="L142">
        <v>2.5</v>
      </c>
      <c r="M142">
        <v>91.3</v>
      </c>
      <c r="N142">
        <v>95</v>
      </c>
      <c r="O142">
        <v>80</v>
      </c>
      <c r="P142">
        <v>5</v>
      </c>
      <c r="Q142">
        <v>100</v>
      </c>
      <c r="R142">
        <v>100</v>
      </c>
      <c r="S142">
        <v>100</v>
      </c>
      <c r="T142" t="s">
        <v>28</v>
      </c>
      <c r="U142" t="s">
        <v>28</v>
      </c>
      <c r="V142" t="s">
        <v>28</v>
      </c>
      <c r="W142" t="s">
        <v>28</v>
      </c>
    </row>
    <row r="143" spans="1:23" ht="14.25" hidden="1" x14ac:dyDescent="0.25">
      <c r="A143" t="s">
        <v>134</v>
      </c>
      <c r="B143" t="s">
        <v>135</v>
      </c>
      <c r="C143" t="s">
        <v>136</v>
      </c>
      <c r="D143" t="s">
        <v>137</v>
      </c>
      <c r="E143">
        <v>1990</v>
      </c>
      <c r="F143">
        <v>1</v>
      </c>
      <c r="G143">
        <v>1992</v>
      </c>
      <c r="H143" t="s">
        <v>49</v>
      </c>
      <c r="I143">
        <v>95</v>
      </c>
      <c r="J143">
        <v>9.5</v>
      </c>
      <c r="K143">
        <v>2.8</v>
      </c>
      <c r="L143">
        <v>4.3</v>
      </c>
      <c r="M143">
        <v>16.600000000000001</v>
      </c>
      <c r="N143">
        <v>100</v>
      </c>
      <c r="O143">
        <v>35</v>
      </c>
      <c r="P143">
        <v>45</v>
      </c>
      <c r="Q143">
        <v>100</v>
      </c>
      <c r="R143">
        <v>85</v>
      </c>
      <c r="S143">
        <v>100</v>
      </c>
      <c r="T143" t="s">
        <v>28</v>
      </c>
      <c r="U143" t="s">
        <v>28</v>
      </c>
      <c r="V143" t="s">
        <v>28</v>
      </c>
      <c r="W143" t="s">
        <v>28</v>
      </c>
    </row>
    <row r="144" spans="1:23" ht="14.25" hidden="1" x14ac:dyDescent="0.25">
      <c r="A144" t="s">
        <v>134</v>
      </c>
      <c r="B144" t="s">
        <v>135</v>
      </c>
      <c r="C144" t="s">
        <v>136</v>
      </c>
      <c r="D144" t="s">
        <v>137</v>
      </c>
      <c r="E144">
        <v>1990</v>
      </c>
      <c r="F144">
        <v>1</v>
      </c>
      <c r="G144">
        <v>1992</v>
      </c>
      <c r="H144" t="s">
        <v>27</v>
      </c>
      <c r="I144">
        <v>960</v>
      </c>
      <c r="J144">
        <v>67.2</v>
      </c>
      <c r="K144">
        <v>27.4</v>
      </c>
      <c r="L144">
        <v>1</v>
      </c>
      <c r="M144">
        <v>95.5</v>
      </c>
      <c r="N144">
        <v>70</v>
      </c>
      <c r="O144">
        <v>30</v>
      </c>
      <c r="P144">
        <v>5</v>
      </c>
      <c r="Q144">
        <v>100</v>
      </c>
      <c r="R144">
        <v>95</v>
      </c>
      <c r="S144">
        <v>20</v>
      </c>
      <c r="T144" t="s">
        <v>28</v>
      </c>
      <c r="U144" t="s">
        <v>28</v>
      </c>
      <c r="V144" t="s">
        <v>28</v>
      </c>
      <c r="W144" t="s">
        <v>28</v>
      </c>
    </row>
    <row r="145" spans="1:23" ht="14.25" hidden="1" x14ac:dyDescent="0.25">
      <c r="A145" t="s">
        <v>134</v>
      </c>
      <c r="B145" t="s">
        <v>135</v>
      </c>
      <c r="C145" t="s">
        <v>136</v>
      </c>
      <c r="D145" t="s">
        <v>137</v>
      </c>
      <c r="E145">
        <v>1990</v>
      </c>
      <c r="F145">
        <v>1</v>
      </c>
      <c r="G145">
        <v>1992</v>
      </c>
      <c r="H145" t="s">
        <v>138</v>
      </c>
      <c r="I145">
        <v>464</v>
      </c>
      <c r="J145">
        <v>51</v>
      </c>
      <c r="K145">
        <v>13.9</v>
      </c>
      <c r="L145">
        <v>3.7</v>
      </c>
      <c r="M145">
        <v>68.7</v>
      </c>
      <c r="N145">
        <v>110</v>
      </c>
      <c r="O145">
        <v>30</v>
      </c>
      <c r="P145">
        <v>10</v>
      </c>
      <c r="Q145">
        <v>100</v>
      </c>
      <c r="R145">
        <v>100</v>
      </c>
      <c r="S145">
        <v>80</v>
      </c>
      <c r="T145" t="s">
        <v>28</v>
      </c>
      <c r="U145" t="s">
        <v>28</v>
      </c>
      <c r="V145" t="s">
        <v>28</v>
      </c>
      <c r="W145" t="s">
        <v>28</v>
      </c>
    </row>
    <row r="146" spans="1:23" ht="14.25" hidden="1" x14ac:dyDescent="0.25">
      <c r="A146" t="s">
        <v>134</v>
      </c>
      <c r="B146" t="s">
        <v>135</v>
      </c>
      <c r="C146" t="s">
        <v>136</v>
      </c>
      <c r="D146" t="s">
        <v>137</v>
      </c>
      <c r="E146">
        <v>1990</v>
      </c>
      <c r="F146">
        <v>1</v>
      </c>
      <c r="G146">
        <v>1992</v>
      </c>
      <c r="H146" t="s">
        <v>139</v>
      </c>
      <c r="I146">
        <v>129</v>
      </c>
      <c r="J146">
        <v>7.7</v>
      </c>
      <c r="K146">
        <v>0.7</v>
      </c>
      <c r="L146">
        <v>2.5</v>
      </c>
      <c r="M146">
        <v>10.9</v>
      </c>
      <c r="N146">
        <v>60</v>
      </c>
      <c r="O146">
        <v>7</v>
      </c>
      <c r="P146">
        <v>20</v>
      </c>
      <c r="Q146">
        <v>100</v>
      </c>
      <c r="R146">
        <v>80</v>
      </c>
      <c r="S146">
        <v>95</v>
      </c>
      <c r="T146" t="s">
        <v>28</v>
      </c>
      <c r="U146" t="s">
        <v>28</v>
      </c>
      <c r="V146" t="s">
        <v>28</v>
      </c>
      <c r="W146" t="s">
        <v>28</v>
      </c>
    </row>
    <row r="147" spans="1:23" ht="14.25" hidden="1" x14ac:dyDescent="0.25">
      <c r="A147" t="s">
        <v>134</v>
      </c>
      <c r="B147" t="s">
        <v>135</v>
      </c>
      <c r="C147" t="s">
        <v>136</v>
      </c>
      <c r="D147" t="s">
        <v>137</v>
      </c>
      <c r="E147">
        <v>1990</v>
      </c>
      <c r="F147">
        <v>1</v>
      </c>
      <c r="G147">
        <v>1992</v>
      </c>
      <c r="H147" t="s">
        <v>104</v>
      </c>
      <c r="I147">
        <v>128</v>
      </c>
      <c r="J147">
        <v>14.1</v>
      </c>
      <c r="K147">
        <v>4.9000000000000004</v>
      </c>
      <c r="L147">
        <v>7.3</v>
      </c>
      <c r="M147">
        <v>26.2</v>
      </c>
      <c r="N147">
        <v>110</v>
      </c>
      <c r="O147">
        <v>40</v>
      </c>
      <c r="P147">
        <v>60</v>
      </c>
      <c r="Q147">
        <v>100</v>
      </c>
      <c r="R147">
        <v>95</v>
      </c>
      <c r="S147">
        <v>95</v>
      </c>
      <c r="T147" t="s">
        <v>28</v>
      </c>
      <c r="U147" t="s">
        <v>28</v>
      </c>
      <c r="V147" t="s">
        <v>28</v>
      </c>
      <c r="W147" t="s">
        <v>28</v>
      </c>
    </row>
    <row r="148" spans="1:23" ht="14.25" hidden="1" x14ac:dyDescent="0.25">
      <c r="A148" t="s">
        <v>134</v>
      </c>
      <c r="B148" t="s">
        <v>135</v>
      </c>
      <c r="C148" t="s">
        <v>136</v>
      </c>
      <c r="D148" t="s">
        <v>137</v>
      </c>
      <c r="E148">
        <v>1990</v>
      </c>
      <c r="F148">
        <v>1</v>
      </c>
      <c r="G148">
        <v>1992</v>
      </c>
      <c r="H148" t="s">
        <v>95</v>
      </c>
      <c r="I148">
        <v>232</v>
      </c>
      <c r="J148">
        <v>18.600000000000001</v>
      </c>
      <c r="K148">
        <v>1.2</v>
      </c>
      <c r="L148">
        <v>2.2999999999999998</v>
      </c>
      <c r="M148">
        <v>22</v>
      </c>
      <c r="N148">
        <v>80</v>
      </c>
      <c r="O148">
        <v>10</v>
      </c>
      <c r="P148">
        <v>15</v>
      </c>
      <c r="Q148">
        <v>100</v>
      </c>
      <c r="R148">
        <v>50</v>
      </c>
      <c r="S148">
        <v>65</v>
      </c>
      <c r="T148" t="s">
        <v>28</v>
      </c>
      <c r="U148" t="s">
        <v>28</v>
      </c>
      <c r="V148" t="s">
        <v>28</v>
      </c>
      <c r="W148" t="s">
        <v>28</v>
      </c>
    </row>
    <row r="149" spans="1:23" ht="14.25" hidden="1" x14ac:dyDescent="0.25">
      <c r="A149" t="s">
        <v>134</v>
      </c>
      <c r="B149" t="s">
        <v>135</v>
      </c>
      <c r="C149" t="s">
        <v>136</v>
      </c>
      <c r="D149" t="s">
        <v>137</v>
      </c>
      <c r="E149">
        <v>1990</v>
      </c>
      <c r="F149">
        <v>1</v>
      </c>
      <c r="G149">
        <v>1992</v>
      </c>
      <c r="H149" t="s">
        <v>111</v>
      </c>
      <c r="I149">
        <v>290</v>
      </c>
      <c r="J149">
        <v>17.399999999999999</v>
      </c>
      <c r="K149">
        <v>7.3</v>
      </c>
      <c r="L149">
        <v>4.5999999999999996</v>
      </c>
      <c r="M149">
        <v>29.3</v>
      </c>
      <c r="N149">
        <v>60</v>
      </c>
      <c r="O149">
        <v>25</v>
      </c>
      <c r="P149">
        <v>20</v>
      </c>
      <c r="Q149">
        <v>100</v>
      </c>
      <c r="R149">
        <v>100</v>
      </c>
      <c r="S149">
        <v>80</v>
      </c>
      <c r="T149" t="s">
        <v>28</v>
      </c>
      <c r="U149" t="s">
        <v>28</v>
      </c>
      <c r="V149" t="s">
        <v>28</v>
      </c>
      <c r="W149" t="s">
        <v>28</v>
      </c>
    </row>
    <row r="150" spans="1:23" ht="14.25" hidden="1" x14ac:dyDescent="0.25">
      <c r="A150" t="s">
        <v>134</v>
      </c>
      <c r="B150" t="s">
        <v>135</v>
      </c>
      <c r="C150" t="s">
        <v>136</v>
      </c>
      <c r="D150" t="s">
        <v>137</v>
      </c>
      <c r="E150">
        <v>1990</v>
      </c>
      <c r="F150">
        <v>1</v>
      </c>
      <c r="G150">
        <v>1992</v>
      </c>
      <c r="H150" t="s">
        <v>57</v>
      </c>
      <c r="I150">
        <v>5600</v>
      </c>
      <c r="J150">
        <v>560</v>
      </c>
      <c r="K150">
        <v>176.4</v>
      </c>
      <c r="L150">
        <v>28</v>
      </c>
      <c r="M150">
        <v>764.4</v>
      </c>
      <c r="N150">
        <v>100</v>
      </c>
      <c r="O150">
        <v>35</v>
      </c>
      <c r="P150">
        <v>10</v>
      </c>
      <c r="Q150">
        <v>100</v>
      </c>
      <c r="R150">
        <v>90</v>
      </c>
      <c r="S150">
        <v>50</v>
      </c>
      <c r="T150" t="s">
        <v>28</v>
      </c>
      <c r="U150" t="s">
        <v>28</v>
      </c>
      <c r="V150" t="s">
        <v>28</v>
      </c>
      <c r="W150" t="s">
        <v>28</v>
      </c>
    </row>
    <row r="151" spans="1:23" ht="14.25" hidden="1" x14ac:dyDescent="0.25">
      <c r="A151" t="s">
        <v>134</v>
      </c>
      <c r="B151" t="s">
        <v>135</v>
      </c>
      <c r="C151" t="s">
        <v>136</v>
      </c>
      <c r="D151" t="s">
        <v>137</v>
      </c>
      <c r="E151">
        <v>1990</v>
      </c>
      <c r="F151">
        <v>1</v>
      </c>
      <c r="G151">
        <v>1992</v>
      </c>
      <c r="H151" t="s">
        <v>140</v>
      </c>
      <c r="I151">
        <v>250</v>
      </c>
      <c r="J151">
        <v>27.5</v>
      </c>
      <c r="K151">
        <v>12.5</v>
      </c>
      <c r="L151">
        <v>2.4</v>
      </c>
      <c r="M151">
        <v>42.4</v>
      </c>
      <c r="N151">
        <v>110</v>
      </c>
      <c r="O151">
        <v>50</v>
      </c>
      <c r="P151">
        <v>10</v>
      </c>
      <c r="Q151">
        <v>100</v>
      </c>
      <c r="R151">
        <v>100</v>
      </c>
      <c r="S151">
        <v>95</v>
      </c>
      <c r="T151" t="s">
        <v>28</v>
      </c>
      <c r="U151" t="s">
        <v>28</v>
      </c>
      <c r="V151" t="s">
        <v>28</v>
      </c>
      <c r="W151" t="s">
        <v>28</v>
      </c>
    </row>
    <row r="152" spans="1:23" ht="14.25" hidden="1" x14ac:dyDescent="0.25">
      <c r="A152" t="s">
        <v>134</v>
      </c>
      <c r="B152" t="s">
        <v>135</v>
      </c>
      <c r="C152" t="s">
        <v>136</v>
      </c>
      <c r="D152" t="s">
        <v>137</v>
      </c>
      <c r="E152">
        <v>1990</v>
      </c>
      <c r="F152">
        <v>1</v>
      </c>
      <c r="G152">
        <v>1992</v>
      </c>
      <c r="H152" t="s">
        <v>141</v>
      </c>
      <c r="I152">
        <v>183</v>
      </c>
      <c r="J152">
        <v>16.5</v>
      </c>
      <c r="K152">
        <v>4.5999999999999996</v>
      </c>
      <c r="L152">
        <v>1.2</v>
      </c>
      <c r="M152">
        <v>22.3</v>
      </c>
      <c r="N152">
        <v>90</v>
      </c>
      <c r="O152">
        <v>25</v>
      </c>
      <c r="P152">
        <v>7</v>
      </c>
      <c r="Q152">
        <v>100</v>
      </c>
      <c r="R152">
        <v>100</v>
      </c>
      <c r="S152">
        <v>95</v>
      </c>
      <c r="T152" t="s">
        <v>28</v>
      </c>
      <c r="U152" t="s">
        <v>28</v>
      </c>
      <c r="V152" t="s">
        <v>28</v>
      </c>
      <c r="W152" t="s">
        <v>28</v>
      </c>
    </row>
    <row r="153" spans="1:23" ht="14.25" hidden="1" x14ac:dyDescent="0.25">
      <c r="A153" t="s">
        <v>134</v>
      </c>
      <c r="B153" t="s">
        <v>135</v>
      </c>
      <c r="C153" t="s">
        <v>136</v>
      </c>
      <c r="D153" t="s">
        <v>137</v>
      </c>
      <c r="E153">
        <v>1990</v>
      </c>
      <c r="F153">
        <v>1</v>
      </c>
      <c r="G153">
        <v>1992</v>
      </c>
      <c r="H153" t="s">
        <v>142</v>
      </c>
      <c r="I153">
        <v>141</v>
      </c>
      <c r="J153">
        <v>11.3</v>
      </c>
      <c r="K153">
        <v>2.8</v>
      </c>
      <c r="L153">
        <v>1.4</v>
      </c>
      <c r="M153">
        <v>15.5</v>
      </c>
      <c r="N153">
        <v>80</v>
      </c>
      <c r="O153">
        <v>20</v>
      </c>
      <c r="P153">
        <v>10</v>
      </c>
      <c r="Q153">
        <v>100</v>
      </c>
      <c r="R153">
        <v>100</v>
      </c>
      <c r="S153">
        <v>100</v>
      </c>
      <c r="T153" t="s">
        <v>28</v>
      </c>
      <c r="U153" t="s">
        <v>28</v>
      </c>
      <c r="V153" t="s">
        <v>28</v>
      </c>
      <c r="W153" t="s">
        <v>28</v>
      </c>
    </row>
    <row r="154" spans="1:23" ht="14.25" hidden="1" x14ac:dyDescent="0.25">
      <c r="A154" t="s">
        <v>134</v>
      </c>
      <c r="B154" t="s">
        <v>135</v>
      </c>
      <c r="C154" t="s">
        <v>136</v>
      </c>
      <c r="D154" t="s">
        <v>137</v>
      </c>
      <c r="E154">
        <v>1990</v>
      </c>
      <c r="F154">
        <v>1</v>
      </c>
      <c r="G154">
        <v>1992</v>
      </c>
      <c r="H154" t="s">
        <v>33</v>
      </c>
      <c r="I154">
        <v>75</v>
      </c>
      <c r="J154">
        <v>9</v>
      </c>
      <c r="K154">
        <v>2.6</v>
      </c>
      <c r="L154">
        <v>1.8</v>
      </c>
      <c r="M154">
        <v>13.3</v>
      </c>
      <c r="N154">
        <v>120</v>
      </c>
      <c r="O154">
        <v>40</v>
      </c>
      <c r="P154">
        <v>25</v>
      </c>
      <c r="Q154">
        <v>100</v>
      </c>
      <c r="R154">
        <v>85</v>
      </c>
      <c r="S154">
        <v>95</v>
      </c>
      <c r="T154" t="s">
        <v>28</v>
      </c>
      <c r="U154" t="s">
        <v>28</v>
      </c>
      <c r="V154" t="s">
        <v>28</v>
      </c>
      <c r="W154" t="s">
        <v>28</v>
      </c>
    </row>
    <row r="155" spans="1:23" ht="14.25" hidden="1" x14ac:dyDescent="0.25">
      <c r="A155" t="s">
        <v>134</v>
      </c>
      <c r="B155" t="s">
        <v>135</v>
      </c>
      <c r="C155" t="s">
        <v>136</v>
      </c>
      <c r="D155" t="s">
        <v>137</v>
      </c>
      <c r="E155">
        <v>1990</v>
      </c>
      <c r="F155">
        <v>1</v>
      </c>
      <c r="G155">
        <v>1992</v>
      </c>
      <c r="H155" t="s">
        <v>34</v>
      </c>
      <c r="I155">
        <v>165</v>
      </c>
      <c r="J155">
        <v>18.2</v>
      </c>
      <c r="K155">
        <v>6.6</v>
      </c>
      <c r="L155">
        <v>8.6</v>
      </c>
      <c r="M155">
        <v>33.4</v>
      </c>
      <c r="N155">
        <v>110</v>
      </c>
      <c r="O155">
        <v>40</v>
      </c>
      <c r="P155">
        <v>55</v>
      </c>
      <c r="Q155">
        <v>100</v>
      </c>
      <c r="R155">
        <v>100</v>
      </c>
      <c r="S155">
        <v>95</v>
      </c>
      <c r="T155" t="s">
        <v>28</v>
      </c>
      <c r="U155" t="s">
        <v>28</v>
      </c>
      <c r="V155" t="s">
        <v>28</v>
      </c>
      <c r="W155" t="s">
        <v>28</v>
      </c>
    </row>
    <row r="156" spans="1:23" ht="14.25" hidden="1" x14ac:dyDescent="0.25">
      <c r="A156" t="s">
        <v>134</v>
      </c>
      <c r="B156" t="s">
        <v>135</v>
      </c>
      <c r="C156" t="s">
        <v>136</v>
      </c>
      <c r="D156" t="s">
        <v>137</v>
      </c>
      <c r="E156">
        <v>1990</v>
      </c>
      <c r="F156">
        <v>1</v>
      </c>
      <c r="G156">
        <v>1992</v>
      </c>
      <c r="H156" t="s">
        <v>96</v>
      </c>
      <c r="I156">
        <v>3085</v>
      </c>
      <c r="J156">
        <v>154.30000000000001</v>
      </c>
      <c r="K156">
        <v>97.2</v>
      </c>
      <c r="L156">
        <v>44.4</v>
      </c>
      <c r="M156">
        <v>295.89999999999998</v>
      </c>
      <c r="N156">
        <v>50</v>
      </c>
      <c r="O156">
        <v>35</v>
      </c>
      <c r="P156">
        <v>18</v>
      </c>
      <c r="Q156">
        <v>100</v>
      </c>
      <c r="R156">
        <v>90</v>
      </c>
      <c r="S156">
        <v>80</v>
      </c>
      <c r="T156" t="s">
        <v>28</v>
      </c>
      <c r="U156" t="s">
        <v>28</v>
      </c>
      <c r="V156" t="s">
        <v>28</v>
      </c>
      <c r="W156" t="s">
        <v>28</v>
      </c>
    </row>
    <row r="157" spans="1:23" ht="14.25" hidden="1" x14ac:dyDescent="0.25">
      <c r="A157" t="s">
        <v>134</v>
      </c>
      <c r="B157" t="s">
        <v>135</v>
      </c>
      <c r="C157" t="s">
        <v>136</v>
      </c>
      <c r="D157" t="s">
        <v>137</v>
      </c>
      <c r="E157">
        <v>1990</v>
      </c>
      <c r="F157">
        <v>1</v>
      </c>
      <c r="G157">
        <v>1992</v>
      </c>
      <c r="H157" t="s">
        <v>82</v>
      </c>
      <c r="I157">
        <v>311</v>
      </c>
      <c r="J157">
        <v>28</v>
      </c>
      <c r="K157">
        <v>7.8</v>
      </c>
      <c r="L157">
        <v>3.1</v>
      </c>
      <c r="M157">
        <v>38.9</v>
      </c>
      <c r="N157">
        <v>90</v>
      </c>
      <c r="O157">
        <v>25</v>
      </c>
      <c r="P157">
        <v>10</v>
      </c>
      <c r="Q157">
        <v>100</v>
      </c>
      <c r="R157">
        <v>100</v>
      </c>
      <c r="S157">
        <v>100</v>
      </c>
      <c r="T157" t="s">
        <v>28</v>
      </c>
      <c r="U157" t="s">
        <v>28</v>
      </c>
      <c r="V157" t="s">
        <v>28</v>
      </c>
      <c r="W157" t="s">
        <v>28</v>
      </c>
    </row>
    <row r="158" spans="1:23" ht="14.25" hidden="1" x14ac:dyDescent="0.25">
      <c r="A158" t="s">
        <v>134</v>
      </c>
      <c r="B158" t="s">
        <v>135</v>
      </c>
      <c r="C158" t="s">
        <v>136</v>
      </c>
      <c r="D158" t="s">
        <v>137</v>
      </c>
      <c r="E158">
        <v>1990</v>
      </c>
      <c r="F158">
        <v>1</v>
      </c>
      <c r="G158">
        <v>1992</v>
      </c>
      <c r="H158" t="s">
        <v>143</v>
      </c>
      <c r="I158">
        <v>160</v>
      </c>
      <c r="J158">
        <v>8</v>
      </c>
      <c r="K158">
        <v>2.4</v>
      </c>
      <c r="L158">
        <v>0.2</v>
      </c>
      <c r="M158">
        <v>10.6</v>
      </c>
      <c r="N158">
        <v>50</v>
      </c>
      <c r="O158">
        <v>15</v>
      </c>
      <c r="P158">
        <v>5</v>
      </c>
      <c r="Q158">
        <v>100</v>
      </c>
      <c r="R158">
        <v>100</v>
      </c>
      <c r="S158">
        <v>30</v>
      </c>
      <c r="T158" t="s">
        <v>28</v>
      </c>
      <c r="U158" t="s">
        <v>28</v>
      </c>
      <c r="V158" t="s">
        <v>28</v>
      </c>
      <c r="W158" t="s">
        <v>28</v>
      </c>
    </row>
    <row r="159" spans="1:23" ht="14.25" hidden="1" x14ac:dyDescent="0.25">
      <c r="A159" t="s">
        <v>134</v>
      </c>
      <c r="B159" t="s">
        <v>135</v>
      </c>
      <c r="C159" t="s">
        <v>136</v>
      </c>
      <c r="D159" t="s">
        <v>137</v>
      </c>
      <c r="E159">
        <v>1990</v>
      </c>
      <c r="F159">
        <v>1</v>
      </c>
      <c r="G159">
        <v>1992</v>
      </c>
      <c r="H159" t="s">
        <v>50</v>
      </c>
      <c r="I159">
        <v>21087</v>
      </c>
      <c r="J159">
        <v>2108.6999999999998</v>
      </c>
      <c r="K159">
        <v>253</v>
      </c>
      <c r="L159">
        <v>126.5</v>
      </c>
      <c r="M159">
        <v>2488.3000000000002</v>
      </c>
      <c r="N159">
        <v>100</v>
      </c>
      <c r="O159">
        <v>20</v>
      </c>
      <c r="P159">
        <v>20</v>
      </c>
      <c r="Q159">
        <v>100</v>
      </c>
      <c r="R159">
        <v>60</v>
      </c>
      <c r="S159">
        <v>30</v>
      </c>
      <c r="T159" t="s">
        <v>28</v>
      </c>
      <c r="U159" t="s">
        <v>28</v>
      </c>
      <c r="V159" t="s">
        <v>28</v>
      </c>
      <c r="W159" t="s">
        <v>28</v>
      </c>
    </row>
    <row r="160" spans="1:23" ht="14.25" hidden="1" x14ac:dyDescent="0.25">
      <c r="A160" t="s">
        <v>134</v>
      </c>
      <c r="B160" t="s">
        <v>135</v>
      </c>
      <c r="C160" t="s">
        <v>136</v>
      </c>
      <c r="D160" t="s">
        <v>137</v>
      </c>
      <c r="E160">
        <v>1990</v>
      </c>
      <c r="F160">
        <v>1</v>
      </c>
      <c r="G160">
        <v>1992</v>
      </c>
      <c r="H160" t="s">
        <v>97</v>
      </c>
      <c r="I160">
        <v>2601</v>
      </c>
      <c r="J160">
        <v>130.1</v>
      </c>
      <c r="K160">
        <v>35.1</v>
      </c>
      <c r="L160">
        <v>1.6</v>
      </c>
      <c r="M160">
        <v>166.7</v>
      </c>
      <c r="N160">
        <v>50</v>
      </c>
      <c r="O160">
        <v>15</v>
      </c>
      <c r="P160">
        <v>2</v>
      </c>
      <c r="Q160">
        <v>100</v>
      </c>
      <c r="R160">
        <v>90</v>
      </c>
      <c r="S160">
        <v>30</v>
      </c>
      <c r="T160" t="s">
        <v>28</v>
      </c>
      <c r="U160" t="s">
        <v>28</v>
      </c>
      <c r="V160" t="s">
        <v>28</v>
      </c>
      <c r="W160" t="s">
        <v>28</v>
      </c>
    </row>
    <row r="161" spans="1:23" ht="14.25" hidden="1" x14ac:dyDescent="0.25">
      <c r="A161" t="s">
        <v>134</v>
      </c>
      <c r="B161" t="s">
        <v>135</v>
      </c>
      <c r="C161" t="s">
        <v>136</v>
      </c>
      <c r="D161" t="s">
        <v>137</v>
      </c>
      <c r="E161">
        <v>1990</v>
      </c>
      <c r="F161">
        <v>1</v>
      </c>
      <c r="G161">
        <v>1992</v>
      </c>
      <c r="H161" t="s">
        <v>69</v>
      </c>
      <c r="I161">
        <v>400</v>
      </c>
      <c r="J161">
        <v>20</v>
      </c>
      <c r="K161">
        <v>2.8</v>
      </c>
      <c r="L161">
        <v>0.6</v>
      </c>
      <c r="M161">
        <v>23.4</v>
      </c>
      <c r="N161">
        <v>50</v>
      </c>
      <c r="O161">
        <v>10</v>
      </c>
      <c r="P161">
        <v>3</v>
      </c>
      <c r="Q161">
        <v>100</v>
      </c>
      <c r="R161">
        <v>70</v>
      </c>
      <c r="S161">
        <v>50</v>
      </c>
      <c r="T161" t="s">
        <v>28</v>
      </c>
      <c r="U161" t="s">
        <v>28</v>
      </c>
      <c r="V161" t="s">
        <v>28</v>
      </c>
      <c r="W161" t="s">
        <v>28</v>
      </c>
    </row>
    <row r="162" spans="1:23" ht="14.25" hidden="1" x14ac:dyDescent="0.25">
      <c r="A162" t="s">
        <v>134</v>
      </c>
      <c r="B162" t="s">
        <v>135</v>
      </c>
      <c r="C162" t="s">
        <v>136</v>
      </c>
      <c r="D162" t="s">
        <v>137</v>
      </c>
      <c r="E162">
        <v>1990</v>
      </c>
      <c r="F162">
        <v>1</v>
      </c>
      <c r="G162">
        <v>1992</v>
      </c>
      <c r="H162" t="s">
        <v>36</v>
      </c>
      <c r="I162">
        <v>248</v>
      </c>
      <c r="J162">
        <v>22.3</v>
      </c>
      <c r="K162">
        <v>6.7</v>
      </c>
      <c r="L162">
        <v>2.4</v>
      </c>
      <c r="M162">
        <v>31.4</v>
      </c>
      <c r="N162">
        <v>90</v>
      </c>
      <c r="O162">
        <v>30</v>
      </c>
      <c r="P162">
        <v>10</v>
      </c>
      <c r="Q162">
        <v>100</v>
      </c>
      <c r="R162">
        <v>90</v>
      </c>
      <c r="S162">
        <v>95</v>
      </c>
      <c r="T162" t="s">
        <v>28</v>
      </c>
      <c r="U162" t="s">
        <v>28</v>
      </c>
      <c r="V162" t="s">
        <v>28</v>
      </c>
      <c r="W162" t="s">
        <v>28</v>
      </c>
    </row>
    <row r="163" spans="1:23" ht="14.25" hidden="1" x14ac:dyDescent="0.25">
      <c r="A163" t="s">
        <v>134</v>
      </c>
      <c r="B163" t="s">
        <v>135</v>
      </c>
      <c r="C163" t="s">
        <v>136</v>
      </c>
      <c r="D163" t="s">
        <v>137</v>
      </c>
      <c r="E163">
        <v>1990</v>
      </c>
      <c r="F163">
        <v>1</v>
      </c>
      <c r="G163">
        <v>1992</v>
      </c>
      <c r="H163" t="s">
        <v>116</v>
      </c>
      <c r="I163">
        <v>236</v>
      </c>
      <c r="J163">
        <v>33</v>
      </c>
      <c r="K163">
        <v>5.7</v>
      </c>
      <c r="L163">
        <v>3.4</v>
      </c>
      <c r="M163">
        <v>42.1</v>
      </c>
      <c r="N163">
        <v>140</v>
      </c>
      <c r="O163">
        <v>30</v>
      </c>
      <c r="P163">
        <v>15</v>
      </c>
      <c r="Q163">
        <v>100</v>
      </c>
      <c r="R163">
        <v>80</v>
      </c>
      <c r="S163">
        <v>95</v>
      </c>
      <c r="T163" t="s">
        <v>28</v>
      </c>
      <c r="U163" t="s">
        <v>28</v>
      </c>
      <c r="V163" t="s">
        <v>28</v>
      </c>
      <c r="W163" t="s">
        <v>28</v>
      </c>
    </row>
    <row r="164" spans="1:23" ht="14.25" hidden="1" x14ac:dyDescent="0.25">
      <c r="A164" t="s">
        <v>134</v>
      </c>
      <c r="B164" t="s">
        <v>135</v>
      </c>
      <c r="C164" t="s">
        <v>136</v>
      </c>
      <c r="D164" t="s">
        <v>137</v>
      </c>
      <c r="E164">
        <v>1990</v>
      </c>
      <c r="F164">
        <v>1</v>
      </c>
      <c r="G164">
        <v>1992</v>
      </c>
      <c r="H164" t="s">
        <v>37</v>
      </c>
      <c r="I164">
        <v>13687</v>
      </c>
      <c r="J164">
        <v>1231.8</v>
      </c>
      <c r="K164">
        <v>342.2</v>
      </c>
      <c r="L164">
        <v>136.9</v>
      </c>
      <c r="M164">
        <v>1710.9</v>
      </c>
      <c r="N164">
        <v>90</v>
      </c>
      <c r="O164">
        <v>25</v>
      </c>
      <c r="P164">
        <v>10</v>
      </c>
      <c r="Q164">
        <v>100</v>
      </c>
      <c r="R164">
        <v>100</v>
      </c>
      <c r="S164">
        <v>100</v>
      </c>
      <c r="T164" t="s">
        <v>28</v>
      </c>
      <c r="U164" t="s">
        <v>28</v>
      </c>
      <c r="V164" t="s">
        <v>28</v>
      </c>
      <c r="W164" t="s">
        <v>28</v>
      </c>
    </row>
    <row r="165" spans="1:23" ht="14.25" hidden="1" x14ac:dyDescent="0.25">
      <c r="A165" t="s">
        <v>134</v>
      </c>
      <c r="B165" t="s">
        <v>135</v>
      </c>
      <c r="C165" t="s">
        <v>136</v>
      </c>
      <c r="D165" t="s">
        <v>137</v>
      </c>
      <c r="E165">
        <v>1990</v>
      </c>
      <c r="F165">
        <v>1</v>
      </c>
      <c r="G165">
        <v>1992</v>
      </c>
      <c r="H165" t="s">
        <v>118</v>
      </c>
      <c r="I165">
        <v>173</v>
      </c>
      <c r="J165">
        <v>13.8</v>
      </c>
      <c r="K165">
        <v>6.1</v>
      </c>
      <c r="L165">
        <v>1.2</v>
      </c>
      <c r="M165">
        <v>21</v>
      </c>
      <c r="N165">
        <v>80</v>
      </c>
      <c r="O165">
        <v>35</v>
      </c>
      <c r="P165">
        <v>7</v>
      </c>
      <c r="Q165">
        <v>100</v>
      </c>
      <c r="R165">
        <v>100</v>
      </c>
      <c r="S165">
        <v>95</v>
      </c>
      <c r="T165" t="s">
        <v>28</v>
      </c>
      <c r="U165" t="s">
        <v>28</v>
      </c>
      <c r="V165" t="s">
        <v>28</v>
      </c>
      <c r="W165" t="s">
        <v>28</v>
      </c>
    </row>
    <row r="166" spans="1:23" ht="14.25" hidden="1" x14ac:dyDescent="0.25">
      <c r="A166" t="s">
        <v>134</v>
      </c>
      <c r="B166" t="s">
        <v>135</v>
      </c>
      <c r="C166" t="s">
        <v>136</v>
      </c>
      <c r="D166" t="s">
        <v>137</v>
      </c>
      <c r="E166">
        <v>1990</v>
      </c>
      <c r="F166">
        <v>1</v>
      </c>
      <c r="G166">
        <v>1992</v>
      </c>
      <c r="H166" t="s">
        <v>40</v>
      </c>
      <c r="I166">
        <v>2852</v>
      </c>
      <c r="J166">
        <v>342.2</v>
      </c>
      <c r="K166">
        <v>121.9</v>
      </c>
      <c r="L166">
        <v>45.6</v>
      </c>
      <c r="M166">
        <v>509.8</v>
      </c>
      <c r="N166">
        <v>120</v>
      </c>
      <c r="O166">
        <v>45</v>
      </c>
      <c r="P166">
        <v>20</v>
      </c>
      <c r="Q166">
        <v>100</v>
      </c>
      <c r="R166">
        <v>95</v>
      </c>
      <c r="S166">
        <v>80</v>
      </c>
      <c r="T166" t="s">
        <v>28</v>
      </c>
      <c r="U166" t="s">
        <v>28</v>
      </c>
      <c r="V166" t="s">
        <v>28</v>
      </c>
      <c r="W166" t="s">
        <v>28</v>
      </c>
    </row>
    <row r="167" spans="1:23" ht="14.25" hidden="1" x14ac:dyDescent="0.25">
      <c r="A167" t="s">
        <v>134</v>
      </c>
      <c r="B167" t="s">
        <v>135</v>
      </c>
      <c r="C167" t="s">
        <v>136</v>
      </c>
      <c r="D167" t="s">
        <v>137</v>
      </c>
      <c r="E167">
        <v>1990</v>
      </c>
      <c r="F167">
        <v>1</v>
      </c>
      <c r="G167">
        <v>1992</v>
      </c>
      <c r="H167" t="s">
        <v>144</v>
      </c>
      <c r="I167">
        <v>9112</v>
      </c>
      <c r="J167">
        <v>1275.7</v>
      </c>
      <c r="K167">
        <v>182.2</v>
      </c>
      <c r="L167">
        <v>218.7</v>
      </c>
      <c r="M167">
        <v>1676.6</v>
      </c>
      <c r="N167">
        <v>140</v>
      </c>
      <c r="O167">
        <v>25</v>
      </c>
      <c r="P167">
        <v>30</v>
      </c>
      <c r="Q167">
        <v>100</v>
      </c>
      <c r="R167">
        <v>80</v>
      </c>
      <c r="S167">
        <v>80</v>
      </c>
      <c r="T167" t="s">
        <v>28</v>
      </c>
      <c r="U167" t="s">
        <v>28</v>
      </c>
      <c r="V167" t="s">
        <v>28</v>
      </c>
      <c r="W167" t="s">
        <v>28</v>
      </c>
    </row>
    <row r="168" spans="1:23" ht="14.25" hidden="1" x14ac:dyDescent="0.25">
      <c r="A168" t="s">
        <v>134</v>
      </c>
      <c r="B168" t="s">
        <v>135</v>
      </c>
      <c r="C168" t="s">
        <v>136</v>
      </c>
      <c r="D168" t="s">
        <v>137</v>
      </c>
      <c r="E168">
        <v>1990</v>
      </c>
      <c r="F168">
        <v>1</v>
      </c>
      <c r="G168">
        <v>1992</v>
      </c>
      <c r="H168" t="s">
        <v>41</v>
      </c>
      <c r="I168">
        <v>4417</v>
      </c>
      <c r="J168">
        <v>176.7</v>
      </c>
      <c r="K168">
        <v>198.8</v>
      </c>
      <c r="L168">
        <v>42</v>
      </c>
      <c r="M168">
        <v>417.4</v>
      </c>
      <c r="N168">
        <v>40</v>
      </c>
      <c r="O168">
        <v>50</v>
      </c>
      <c r="P168">
        <v>10</v>
      </c>
      <c r="Q168">
        <v>100</v>
      </c>
      <c r="R168">
        <v>90</v>
      </c>
      <c r="S168">
        <v>95</v>
      </c>
      <c r="T168" t="s">
        <v>28</v>
      </c>
      <c r="U168" t="s">
        <v>28</v>
      </c>
      <c r="V168" t="s">
        <v>28</v>
      </c>
      <c r="W168" t="s">
        <v>28</v>
      </c>
    </row>
    <row r="169" spans="1:23" ht="14.25" hidden="1" x14ac:dyDescent="0.25">
      <c r="A169" t="s">
        <v>134</v>
      </c>
      <c r="B169" t="s">
        <v>135</v>
      </c>
      <c r="C169" t="s">
        <v>136</v>
      </c>
      <c r="D169" t="s">
        <v>137</v>
      </c>
      <c r="E169">
        <v>1990</v>
      </c>
      <c r="F169">
        <v>1</v>
      </c>
      <c r="G169">
        <v>1992</v>
      </c>
      <c r="H169" t="s">
        <v>106</v>
      </c>
      <c r="I169">
        <v>32890</v>
      </c>
      <c r="J169">
        <v>4275.7</v>
      </c>
      <c r="K169">
        <v>1332</v>
      </c>
      <c r="L169">
        <v>920.9</v>
      </c>
      <c r="M169">
        <v>6528.7</v>
      </c>
      <c r="N169">
        <v>130</v>
      </c>
      <c r="O169">
        <v>45</v>
      </c>
      <c r="P169">
        <v>40</v>
      </c>
      <c r="Q169">
        <v>100</v>
      </c>
      <c r="R169">
        <v>90</v>
      </c>
      <c r="S169">
        <v>70</v>
      </c>
      <c r="T169" t="s">
        <v>28</v>
      </c>
      <c r="U169" t="s">
        <v>28</v>
      </c>
      <c r="V169" t="s">
        <v>28</v>
      </c>
      <c r="W169" t="s">
        <v>28</v>
      </c>
    </row>
    <row r="170" spans="1:23" ht="14.25" hidden="1" x14ac:dyDescent="0.25">
      <c r="A170" t="s">
        <v>134</v>
      </c>
      <c r="B170" t="s">
        <v>135</v>
      </c>
      <c r="C170" t="s">
        <v>136</v>
      </c>
      <c r="D170" t="s">
        <v>137</v>
      </c>
      <c r="E170">
        <v>1990</v>
      </c>
      <c r="F170">
        <v>1</v>
      </c>
      <c r="G170">
        <v>1992</v>
      </c>
      <c r="H170" t="s">
        <v>71</v>
      </c>
      <c r="I170">
        <v>650</v>
      </c>
      <c r="J170">
        <v>52</v>
      </c>
      <c r="K170">
        <v>6.8</v>
      </c>
      <c r="L170">
        <v>0.8</v>
      </c>
      <c r="M170">
        <v>59.6</v>
      </c>
      <c r="N170">
        <v>80</v>
      </c>
      <c r="O170">
        <v>15</v>
      </c>
      <c r="P170">
        <v>3</v>
      </c>
      <c r="Q170">
        <v>100</v>
      </c>
      <c r="R170">
        <v>70</v>
      </c>
      <c r="S170">
        <v>40</v>
      </c>
      <c r="T170" t="s">
        <v>28</v>
      </c>
      <c r="U170" t="s">
        <v>28</v>
      </c>
      <c r="V170" t="s">
        <v>28</v>
      </c>
      <c r="W170" t="s">
        <v>28</v>
      </c>
    </row>
    <row r="171" spans="1:23" ht="14.25" hidden="1" x14ac:dyDescent="0.25">
      <c r="A171" t="s">
        <v>134</v>
      </c>
      <c r="B171" t="s">
        <v>135</v>
      </c>
      <c r="C171" t="s">
        <v>136</v>
      </c>
      <c r="D171" t="s">
        <v>137</v>
      </c>
      <c r="E171">
        <v>1990</v>
      </c>
      <c r="F171">
        <v>1</v>
      </c>
      <c r="G171">
        <v>1992</v>
      </c>
      <c r="H171" t="s">
        <v>145</v>
      </c>
      <c r="I171">
        <v>721</v>
      </c>
      <c r="J171">
        <v>43.3</v>
      </c>
      <c r="K171">
        <v>13</v>
      </c>
      <c r="L171">
        <v>2.9</v>
      </c>
      <c r="M171" t="s">
        <v>28</v>
      </c>
      <c r="N171">
        <v>60</v>
      </c>
      <c r="O171">
        <v>20</v>
      </c>
      <c r="P171">
        <v>5</v>
      </c>
      <c r="Q171">
        <v>100</v>
      </c>
      <c r="R171">
        <v>90</v>
      </c>
      <c r="S171">
        <v>80</v>
      </c>
      <c r="T171" t="s">
        <v>28</v>
      </c>
      <c r="U171" t="s">
        <v>28</v>
      </c>
      <c r="V171" t="s">
        <v>28</v>
      </c>
      <c r="W171" t="s">
        <v>28</v>
      </c>
    </row>
    <row r="172" spans="1:23" ht="14.25" hidden="1" x14ac:dyDescent="0.25">
      <c r="A172" t="s">
        <v>134</v>
      </c>
      <c r="B172" t="s">
        <v>135</v>
      </c>
      <c r="C172" t="s">
        <v>136</v>
      </c>
      <c r="D172" t="s">
        <v>137</v>
      </c>
      <c r="E172">
        <v>1990</v>
      </c>
      <c r="F172">
        <v>1</v>
      </c>
      <c r="G172">
        <v>1992</v>
      </c>
      <c r="H172" t="s">
        <v>99</v>
      </c>
      <c r="I172">
        <v>1900</v>
      </c>
      <c r="J172">
        <v>171</v>
      </c>
      <c r="K172">
        <v>15.2</v>
      </c>
      <c r="L172">
        <v>1.7</v>
      </c>
      <c r="M172">
        <v>187.9</v>
      </c>
      <c r="N172">
        <v>90</v>
      </c>
      <c r="O172">
        <v>10</v>
      </c>
      <c r="P172">
        <v>3</v>
      </c>
      <c r="Q172">
        <v>100</v>
      </c>
      <c r="R172">
        <v>80</v>
      </c>
      <c r="S172">
        <v>30</v>
      </c>
      <c r="T172" t="s">
        <v>28</v>
      </c>
      <c r="U172" t="s">
        <v>28</v>
      </c>
      <c r="V172" t="s">
        <v>28</v>
      </c>
      <c r="W172" t="s">
        <v>28</v>
      </c>
    </row>
    <row r="173" spans="1:23" ht="14.25" hidden="1" x14ac:dyDescent="0.25">
      <c r="A173" t="s">
        <v>134</v>
      </c>
      <c r="B173" t="s">
        <v>135</v>
      </c>
      <c r="C173" t="s">
        <v>136</v>
      </c>
      <c r="D173" t="s">
        <v>137</v>
      </c>
      <c r="E173">
        <v>1990</v>
      </c>
      <c r="F173">
        <v>1</v>
      </c>
      <c r="G173">
        <v>1992</v>
      </c>
      <c r="H173" t="s">
        <v>121</v>
      </c>
      <c r="I173">
        <v>7624</v>
      </c>
      <c r="J173">
        <v>266.8</v>
      </c>
      <c r="K173">
        <v>289.7</v>
      </c>
      <c r="L173">
        <v>68.599999999999994</v>
      </c>
      <c r="M173">
        <v>625.20000000000005</v>
      </c>
      <c r="N173">
        <v>35</v>
      </c>
      <c r="O173">
        <v>40</v>
      </c>
      <c r="P173">
        <v>12</v>
      </c>
      <c r="Q173">
        <v>100</v>
      </c>
      <c r="R173">
        <v>95</v>
      </c>
      <c r="S173">
        <v>75</v>
      </c>
      <c r="T173" t="s">
        <v>28</v>
      </c>
      <c r="U173" t="s">
        <v>28</v>
      </c>
      <c r="V173" t="s">
        <v>28</v>
      </c>
      <c r="W173" t="s">
        <v>28</v>
      </c>
    </row>
    <row r="174" spans="1:23" ht="14.25" hidden="1" x14ac:dyDescent="0.25">
      <c r="A174" t="s">
        <v>134</v>
      </c>
      <c r="B174" t="s">
        <v>135</v>
      </c>
      <c r="C174" t="s">
        <v>136</v>
      </c>
      <c r="D174" t="s">
        <v>137</v>
      </c>
      <c r="E174">
        <v>1990</v>
      </c>
      <c r="F174">
        <v>1</v>
      </c>
      <c r="G174">
        <v>1992</v>
      </c>
      <c r="H174" t="s">
        <v>146</v>
      </c>
      <c r="I174">
        <v>100</v>
      </c>
      <c r="J174">
        <v>10</v>
      </c>
      <c r="K174">
        <v>3.6</v>
      </c>
      <c r="L174">
        <v>0.9</v>
      </c>
      <c r="M174">
        <v>14.5</v>
      </c>
      <c r="N174">
        <v>100</v>
      </c>
      <c r="O174">
        <v>40</v>
      </c>
      <c r="P174">
        <v>10</v>
      </c>
      <c r="Q174">
        <v>100</v>
      </c>
      <c r="R174">
        <v>90</v>
      </c>
      <c r="S174">
        <v>90</v>
      </c>
      <c r="T174" t="s">
        <v>28</v>
      </c>
      <c r="U174" t="s">
        <v>28</v>
      </c>
      <c r="V174" t="s">
        <v>28</v>
      </c>
      <c r="W174" t="s">
        <v>28</v>
      </c>
    </row>
    <row r="175" spans="1:23" ht="14.25" hidden="1" x14ac:dyDescent="0.25">
      <c r="A175" t="s">
        <v>134</v>
      </c>
      <c r="B175" t="s">
        <v>135</v>
      </c>
      <c r="C175" t="s">
        <v>136</v>
      </c>
      <c r="D175" t="s">
        <v>137</v>
      </c>
      <c r="E175">
        <v>1990</v>
      </c>
      <c r="F175">
        <v>1</v>
      </c>
      <c r="G175">
        <v>1992</v>
      </c>
      <c r="H175" t="s">
        <v>147</v>
      </c>
      <c r="I175">
        <v>9</v>
      </c>
      <c r="J175">
        <v>0.7</v>
      </c>
      <c r="K175">
        <v>0.3</v>
      </c>
      <c r="L175">
        <v>0</v>
      </c>
      <c r="M175">
        <v>1</v>
      </c>
      <c r="N175">
        <v>80</v>
      </c>
      <c r="O175">
        <v>30</v>
      </c>
      <c r="P175">
        <v>5</v>
      </c>
      <c r="Q175">
        <v>100</v>
      </c>
      <c r="R175">
        <v>95</v>
      </c>
      <c r="S175">
        <v>95</v>
      </c>
      <c r="T175" t="s">
        <v>28</v>
      </c>
      <c r="U175" t="s">
        <v>28</v>
      </c>
      <c r="V175" t="s">
        <v>28</v>
      </c>
      <c r="W175" t="s">
        <v>28</v>
      </c>
    </row>
    <row r="176" spans="1:23" ht="14.25" hidden="1" x14ac:dyDescent="0.25">
      <c r="A176" t="s">
        <v>134</v>
      </c>
      <c r="B176" t="s">
        <v>135</v>
      </c>
      <c r="C176" t="s">
        <v>136</v>
      </c>
      <c r="D176" t="s">
        <v>137</v>
      </c>
      <c r="E176">
        <v>1990</v>
      </c>
      <c r="F176">
        <v>1</v>
      </c>
      <c r="G176">
        <v>1992</v>
      </c>
      <c r="H176" t="s">
        <v>72</v>
      </c>
      <c r="I176">
        <v>575</v>
      </c>
      <c r="J176">
        <v>86.3</v>
      </c>
      <c r="K176">
        <v>17.3</v>
      </c>
      <c r="L176">
        <v>25.9</v>
      </c>
      <c r="M176">
        <v>129.4</v>
      </c>
      <c r="N176">
        <v>150</v>
      </c>
      <c r="O176">
        <v>30</v>
      </c>
      <c r="P176">
        <v>45</v>
      </c>
      <c r="Q176">
        <v>100</v>
      </c>
      <c r="R176">
        <v>100</v>
      </c>
      <c r="S176">
        <v>100</v>
      </c>
      <c r="T176" t="s">
        <v>28</v>
      </c>
      <c r="U176" t="s">
        <v>28</v>
      </c>
      <c r="V176" t="s">
        <v>28</v>
      </c>
      <c r="W176" t="s">
        <v>28</v>
      </c>
    </row>
    <row r="177" spans="1:23" ht="14.25" hidden="1" x14ac:dyDescent="0.25">
      <c r="A177" t="s">
        <v>134</v>
      </c>
      <c r="B177" t="s">
        <v>135</v>
      </c>
      <c r="C177" t="s">
        <v>136</v>
      </c>
      <c r="D177" t="s">
        <v>137</v>
      </c>
      <c r="E177">
        <v>1990</v>
      </c>
      <c r="F177">
        <v>1</v>
      </c>
      <c r="G177">
        <v>1992</v>
      </c>
      <c r="H177" t="s">
        <v>59</v>
      </c>
      <c r="I177">
        <v>1068</v>
      </c>
      <c r="J177">
        <v>160.19999999999999</v>
      </c>
      <c r="K177">
        <v>42.7</v>
      </c>
      <c r="L177">
        <v>53.4</v>
      </c>
      <c r="M177">
        <v>256.3</v>
      </c>
      <c r="N177">
        <v>150</v>
      </c>
      <c r="O177">
        <v>40</v>
      </c>
      <c r="P177">
        <v>50</v>
      </c>
      <c r="Q177">
        <v>100</v>
      </c>
      <c r="R177">
        <v>100</v>
      </c>
      <c r="S177">
        <v>100</v>
      </c>
      <c r="T177" t="s">
        <v>28</v>
      </c>
      <c r="U177" t="s">
        <v>28</v>
      </c>
      <c r="V177" t="s">
        <v>28</v>
      </c>
      <c r="W177" t="s">
        <v>28</v>
      </c>
    </row>
    <row r="178" spans="1:23" ht="14.25" hidden="1" x14ac:dyDescent="0.25">
      <c r="A178" t="s">
        <v>134</v>
      </c>
      <c r="B178" t="s">
        <v>135</v>
      </c>
      <c r="C178" t="s">
        <v>136</v>
      </c>
      <c r="D178" t="s">
        <v>137</v>
      </c>
      <c r="E178">
        <v>1990</v>
      </c>
      <c r="F178">
        <v>1</v>
      </c>
      <c r="G178">
        <v>1992</v>
      </c>
      <c r="H178" t="s">
        <v>73</v>
      </c>
      <c r="I178">
        <v>830</v>
      </c>
      <c r="J178">
        <v>54</v>
      </c>
      <c r="K178">
        <v>12.5</v>
      </c>
      <c r="L178">
        <v>4.2</v>
      </c>
      <c r="M178">
        <v>70.599999999999994</v>
      </c>
      <c r="N178">
        <v>65</v>
      </c>
      <c r="O178">
        <v>25</v>
      </c>
      <c r="P178">
        <v>10</v>
      </c>
      <c r="Q178">
        <v>100</v>
      </c>
      <c r="R178">
        <v>60</v>
      </c>
      <c r="S178">
        <v>50</v>
      </c>
      <c r="T178" t="s">
        <v>28</v>
      </c>
      <c r="U178" t="s">
        <v>28</v>
      </c>
      <c r="V178" t="s">
        <v>28</v>
      </c>
      <c r="W178" t="s">
        <v>28</v>
      </c>
    </row>
    <row r="179" spans="1:23" ht="14.25" hidden="1" x14ac:dyDescent="0.25">
      <c r="A179" t="s">
        <v>134</v>
      </c>
      <c r="B179" t="s">
        <v>135</v>
      </c>
      <c r="C179" t="s">
        <v>136</v>
      </c>
      <c r="D179" t="s">
        <v>137</v>
      </c>
      <c r="E179">
        <v>1990</v>
      </c>
      <c r="F179">
        <v>1</v>
      </c>
      <c r="G179">
        <v>1992</v>
      </c>
      <c r="H179" t="s">
        <v>148</v>
      </c>
      <c r="I179">
        <v>86</v>
      </c>
      <c r="J179">
        <v>6.9</v>
      </c>
      <c r="K179">
        <v>0.6</v>
      </c>
      <c r="L179">
        <v>1.3</v>
      </c>
      <c r="M179">
        <v>8.8000000000000007</v>
      </c>
      <c r="N179">
        <v>80</v>
      </c>
      <c r="O179">
        <v>10</v>
      </c>
      <c r="P179">
        <v>20</v>
      </c>
      <c r="Q179">
        <v>100</v>
      </c>
      <c r="R179">
        <v>75</v>
      </c>
      <c r="S179">
        <v>75</v>
      </c>
      <c r="T179" t="s">
        <v>28</v>
      </c>
      <c r="U179" t="s">
        <v>28</v>
      </c>
      <c r="V179" t="s">
        <v>28</v>
      </c>
      <c r="W179" t="s">
        <v>28</v>
      </c>
    </row>
    <row r="180" spans="1:23" ht="14.25" hidden="1" x14ac:dyDescent="0.25">
      <c r="A180" t="s">
        <v>134</v>
      </c>
      <c r="B180" t="s">
        <v>135</v>
      </c>
      <c r="C180" t="s">
        <v>136</v>
      </c>
      <c r="D180" t="s">
        <v>137</v>
      </c>
      <c r="E180">
        <v>1990</v>
      </c>
      <c r="F180">
        <v>1</v>
      </c>
      <c r="G180">
        <v>1992</v>
      </c>
      <c r="H180" t="s">
        <v>149</v>
      </c>
      <c r="I180">
        <v>1322</v>
      </c>
      <c r="J180">
        <v>158.6</v>
      </c>
      <c r="K180">
        <v>39.299999999999997</v>
      </c>
      <c r="L180">
        <v>46.3</v>
      </c>
      <c r="M180">
        <v>244.2</v>
      </c>
      <c r="N180">
        <v>120</v>
      </c>
      <c r="O180">
        <v>35</v>
      </c>
      <c r="P180">
        <v>35</v>
      </c>
      <c r="Q180">
        <v>100</v>
      </c>
      <c r="R180">
        <v>85</v>
      </c>
      <c r="S180">
        <v>100</v>
      </c>
      <c r="T180" t="s">
        <v>28</v>
      </c>
      <c r="U180" t="s">
        <v>28</v>
      </c>
      <c r="V180" t="s">
        <v>28</v>
      </c>
      <c r="W180" t="s">
        <v>28</v>
      </c>
    </row>
    <row r="181" spans="1:23" ht="14.25" hidden="1" x14ac:dyDescent="0.25">
      <c r="A181" t="s">
        <v>134</v>
      </c>
      <c r="B181" t="s">
        <v>135</v>
      </c>
      <c r="C181" t="s">
        <v>136</v>
      </c>
      <c r="D181" t="s">
        <v>137</v>
      </c>
      <c r="E181">
        <v>1990</v>
      </c>
      <c r="F181">
        <v>1</v>
      </c>
      <c r="G181">
        <v>1992</v>
      </c>
      <c r="H181" t="s">
        <v>60</v>
      </c>
      <c r="I181">
        <v>1810</v>
      </c>
      <c r="J181">
        <v>108.6</v>
      </c>
      <c r="K181">
        <v>54.3</v>
      </c>
      <c r="L181">
        <v>27.2</v>
      </c>
      <c r="M181">
        <v>190.1</v>
      </c>
      <c r="N181">
        <v>60</v>
      </c>
      <c r="O181">
        <v>30</v>
      </c>
      <c r="P181">
        <v>15</v>
      </c>
      <c r="Q181">
        <v>100</v>
      </c>
      <c r="R181">
        <v>100</v>
      </c>
      <c r="S181">
        <v>100</v>
      </c>
      <c r="T181" t="s">
        <v>28</v>
      </c>
      <c r="U181" t="s">
        <v>28</v>
      </c>
      <c r="V181" t="s">
        <v>28</v>
      </c>
      <c r="W181" t="s">
        <v>28</v>
      </c>
    </row>
    <row r="182" spans="1:23" ht="14.25" hidden="1" x14ac:dyDescent="0.25">
      <c r="A182" t="s">
        <v>134</v>
      </c>
      <c r="B182" t="s">
        <v>135</v>
      </c>
      <c r="C182" t="s">
        <v>136</v>
      </c>
      <c r="D182" t="s">
        <v>137</v>
      </c>
      <c r="E182">
        <v>1990</v>
      </c>
      <c r="F182">
        <v>1</v>
      </c>
      <c r="G182">
        <v>1992</v>
      </c>
      <c r="H182" t="s">
        <v>107</v>
      </c>
      <c r="I182">
        <v>348</v>
      </c>
      <c r="J182">
        <v>34.799999999999997</v>
      </c>
      <c r="K182">
        <v>13.9</v>
      </c>
      <c r="L182">
        <v>11</v>
      </c>
      <c r="M182">
        <v>59.7</v>
      </c>
      <c r="N182">
        <v>100</v>
      </c>
      <c r="O182">
        <v>40</v>
      </c>
      <c r="P182">
        <v>35</v>
      </c>
      <c r="Q182">
        <v>100</v>
      </c>
      <c r="R182">
        <v>100</v>
      </c>
      <c r="S182">
        <v>90</v>
      </c>
      <c r="T182" t="s">
        <v>28</v>
      </c>
      <c r="U182" t="s">
        <v>28</v>
      </c>
      <c r="V182" t="s">
        <v>28</v>
      </c>
      <c r="W182" t="s">
        <v>28</v>
      </c>
    </row>
    <row r="183" spans="1:23" ht="14.25" hidden="1" x14ac:dyDescent="0.25">
      <c r="A183" t="s">
        <v>134</v>
      </c>
      <c r="B183" t="s">
        <v>135</v>
      </c>
      <c r="C183" t="s">
        <v>136</v>
      </c>
      <c r="D183" t="s">
        <v>137</v>
      </c>
      <c r="E183">
        <v>1990</v>
      </c>
      <c r="F183">
        <v>1</v>
      </c>
      <c r="G183">
        <v>1992</v>
      </c>
      <c r="H183" t="s">
        <v>150</v>
      </c>
      <c r="I183">
        <v>327</v>
      </c>
      <c r="J183">
        <v>37.6</v>
      </c>
      <c r="K183">
        <v>10.3</v>
      </c>
      <c r="L183">
        <v>17.100000000000001</v>
      </c>
      <c r="M183">
        <v>65</v>
      </c>
      <c r="N183">
        <v>115</v>
      </c>
      <c r="O183">
        <v>35</v>
      </c>
      <c r="P183">
        <v>55</v>
      </c>
      <c r="Q183">
        <v>100</v>
      </c>
      <c r="R183">
        <v>90</v>
      </c>
      <c r="S183">
        <v>95</v>
      </c>
      <c r="T183" t="s">
        <v>28</v>
      </c>
      <c r="U183" t="s">
        <v>28</v>
      </c>
      <c r="V183" t="s">
        <v>28</v>
      </c>
      <c r="W183" t="s">
        <v>28</v>
      </c>
    </row>
    <row r="184" spans="1:23" ht="14.25" hidden="1" x14ac:dyDescent="0.25">
      <c r="A184" t="s">
        <v>134</v>
      </c>
      <c r="B184" t="s">
        <v>135</v>
      </c>
      <c r="C184" t="s">
        <v>136</v>
      </c>
      <c r="D184" t="s">
        <v>137</v>
      </c>
      <c r="E184">
        <v>1990</v>
      </c>
      <c r="F184">
        <v>1</v>
      </c>
      <c r="G184">
        <v>1992</v>
      </c>
      <c r="H184" t="s">
        <v>44</v>
      </c>
      <c r="I184">
        <v>30201</v>
      </c>
      <c r="J184">
        <v>4530.2</v>
      </c>
      <c r="K184">
        <v>1510.1</v>
      </c>
      <c r="L184">
        <v>90.6</v>
      </c>
      <c r="M184">
        <v>6130.8</v>
      </c>
      <c r="N184">
        <v>150</v>
      </c>
      <c r="O184">
        <v>50</v>
      </c>
      <c r="P184">
        <v>30</v>
      </c>
      <c r="Q184">
        <v>100</v>
      </c>
      <c r="R184">
        <v>100</v>
      </c>
      <c r="S184">
        <v>10</v>
      </c>
      <c r="T184" t="s">
        <v>28</v>
      </c>
      <c r="U184" t="s">
        <v>28</v>
      </c>
      <c r="V184" t="s">
        <v>28</v>
      </c>
      <c r="W184" t="s">
        <v>28</v>
      </c>
    </row>
    <row r="185" spans="1:23" ht="14.25" hidden="1" x14ac:dyDescent="0.25">
      <c r="A185" t="s">
        <v>151</v>
      </c>
      <c r="B185" t="s">
        <v>152</v>
      </c>
      <c r="C185" t="s">
        <v>153</v>
      </c>
      <c r="D185" t="s">
        <v>103</v>
      </c>
      <c r="E185">
        <v>1991</v>
      </c>
      <c r="F185">
        <v>1</v>
      </c>
      <c r="G185">
        <v>1992</v>
      </c>
      <c r="H185" t="s">
        <v>49</v>
      </c>
      <c r="I185">
        <v>30</v>
      </c>
      <c r="J185">
        <v>8.1999999999999993</v>
      </c>
      <c r="K185">
        <v>4.0999999999999996</v>
      </c>
      <c r="L185">
        <v>16</v>
      </c>
      <c r="M185">
        <v>28.2</v>
      </c>
      <c r="N185">
        <v>276</v>
      </c>
      <c r="O185">
        <v>138</v>
      </c>
      <c r="P185">
        <v>540</v>
      </c>
      <c r="Q185">
        <v>99</v>
      </c>
      <c r="R185">
        <v>99</v>
      </c>
      <c r="S185">
        <v>99</v>
      </c>
      <c r="T185" t="s">
        <v>28</v>
      </c>
      <c r="U185" t="s">
        <v>28</v>
      </c>
      <c r="V185" t="s">
        <v>28</v>
      </c>
      <c r="W185" t="s">
        <v>28</v>
      </c>
    </row>
    <row r="186" spans="1:23" ht="14.25" hidden="1" x14ac:dyDescent="0.25">
      <c r="A186" t="s">
        <v>151</v>
      </c>
      <c r="B186" t="s">
        <v>152</v>
      </c>
      <c r="C186" t="s">
        <v>153</v>
      </c>
      <c r="D186" t="s">
        <v>103</v>
      </c>
      <c r="E186">
        <v>1991</v>
      </c>
      <c r="F186">
        <v>1</v>
      </c>
      <c r="G186">
        <v>1992</v>
      </c>
      <c r="H186" t="s">
        <v>114</v>
      </c>
      <c r="I186">
        <v>1000</v>
      </c>
      <c r="J186">
        <v>101.9</v>
      </c>
      <c r="K186">
        <v>11.4</v>
      </c>
      <c r="L186">
        <v>77.400000000000006</v>
      </c>
      <c r="M186">
        <v>190.6</v>
      </c>
      <c r="N186">
        <v>224</v>
      </c>
      <c r="O186">
        <v>25</v>
      </c>
      <c r="P186">
        <v>170</v>
      </c>
      <c r="Q186">
        <v>46</v>
      </c>
      <c r="R186">
        <v>46</v>
      </c>
      <c r="S186">
        <v>46</v>
      </c>
      <c r="T186" t="s">
        <v>28</v>
      </c>
      <c r="U186" t="s">
        <v>28</v>
      </c>
      <c r="V186" t="s">
        <v>28</v>
      </c>
      <c r="W186" t="s">
        <v>28</v>
      </c>
    </row>
    <row r="187" spans="1:23" ht="14.25" hidden="1" x14ac:dyDescent="0.25">
      <c r="A187" t="s">
        <v>151</v>
      </c>
      <c r="B187" t="s">
        <v>152</v>
      </c>
      <c r="C187" t="s">
        <v>153</v>
      </c>
      <c r="D187" t="s">
        <v>103</v>
      </c>
      <c r="E187">
        <v>1991</v>
      </c>
      <c r="F187">
        <v>1</v>
      </c>
      <c r="G187">
        <v>1992</v>
      </c>
      <c r="H187" t="s">
        <v>57</v>
      </c>
      <c r="I187">
        <v>201</v>
      </c>
      <c r="J187">
        <v>15.1</v>
      </c>
      <c r="K187">
        <v>8.1999999999999993</v>
      </c>
      <c r="L187">
        <v>7.3</v>
      </c>
      <c r="M187">
        <v>30.6</v>
      </c>
      <c r="N187">
        <v>81</v>
      </c>
      <c r="O187">
        <v>44</v>
      </c>
      <c r="P187">
        <v>39</v>
      </c>
      <c r="Q187">
        <v>93</v>
      </c>
      <c r="R187">
        <v>93</v>
      </c>
      <c r="S187">
        <v>93</v>
      </c>
      <c r="T187" t="s">
        <v>28</v>
      </c>
      <c r="U187" t="s">
        <v>28</v>
      </c>
      <c r="V187" t="s">
        <v>28</v>
      </c>
      <c r="W187" t="s">
        <v>28</v>
      </c>
    </row>
    <row r="188" spans="1:23" ht="14.25" hidden="1" x14ac:dyDescent="0.25">
      <c r="A188" t="s">
        <v>151</v>
      </c>
      <c r="B188" t="s">
        <v>152</v>
      </c>
      <c r="C188" t="s">
        <v>153</v>
      </c>
      <c r="D188" t="s">
        <v>103</v>
      </c>
      <c r="E188">
        <v>1991</v>
      </c>
      <c r="F188">
        <v>1</v>
      </c>
      <c r="G188">
        <v>1992</v>
      </c>
      <c r="H188" t="s">
        <v>50</v>
      </c>
      <c r="I188">
        <v>837</v>
      </c>
      <c r="J188">
        <v>9</v>
      </c>
      <c r="K188">
        <v>8.6999999999999993</v>
      </c>
      <c r="L188">
        <v>4.5</v>
      </c>
      <c r="M188">
        <v>22.3</v>
      </c>
      <c r="N188">
        <v>54</v>
      </c>
      <c r="O188">
        <v>52</v>
      </c>
      <c r="P188">
        <v>27</v>
      </c>
      <c r="Q188">
        <v>20</v>
      </c>
      <c r="R188">
        <v>20</v>
      </c>
      <c r="S188">
        <v>20</v>
      </c>
      <c r="T188" t="s">
        <v>28</v>
      </c>
      <c r="U188" t="s">
        <v>28</v>
      </c>
      <c r="V188" t="s">
        <v>28</v>
      </c>
      <c r="W188" t="s">
        <v>28</v>
      </c>
    </row>
    <row r="189" spans="1:23" ht="14.25" hidden="1" x14ac:dyDescent="0.25">
      <c r="A189" t="s">
        <v>151</v>
      </c>
      <c r="B189" t="s">
        <v>152</v>
      </c>
      <c r="C189" t="s">
        <v>153</v>
      </c>
      <c r="D189" t="s">
        <v>103</v>
      </c>
      <c r="E189">
        <v>1991</v>
      </c>
      <c r="F189">
        <v>1</v>
      </c>
      <c r="G189">
        <v>1992</v>
      </c>
      <c r="H189" t="s">
        <v>98</v>
      </c>
      <c r="I189">
        <v>90</v>
      </c>
      <c r="J189">
        <v>26.1</v>
      </c>
      <c r="K189">
        <v>1.3</v>
      </c>
      <c r="L189">
        <v>19.600000000000001</v>
      </c>
      <c r="M189">
        <v>47</v>
      </c>
      <c r="N189">
        <v>296</v>
      </c>
      <c r="O189">
        <v>15</v>
      </c>
      <c r="P189">
        <v>222</v>
      </c>
      <c r="Q189">
        <v>98</v>
      </c>
      <c r="R189">
        <v>98</v>
      </c>
      <c r="S189">
        <v>98</v>
      </c>
      <c r="T189" t="s">
        <v>28</v>
      </c>
      <c r="U189" t="s">
        <v>28</v>
      </c>
      <c r="V189" t="s">
        <v>28</v>
      </c>
      <c r="W189" t="s">
        <v>28</v>
      </c>
    </row>
    <row r="190" spans="1:23" ht="14.25" hidden="1" x14ac:dyDescent="0.25">
      <c r="A190" t="s">
        <v>151</v>
      </c>
      <c r="B190" t="s">
        <v>152</v>
      </c>
      <c r="C190" t="s">
        <v>153</v>
      </c>
      <c r="D190" t="s">
        <v>103</v>
      </c>
      <c r="E190">
        <v>1991</v>
      </c>
      <c r="F190">
        <v>1</v>
      </c>
      <c r="G190">
        <v>1992</v>
      </c>
      <c r="H190" t="s">
        <v>40</v>
      </c>
      <c r="I190">
        <v>181</v>
      </c>
      <c r="J190">
        <v>13.8</v>
      </c>
      <c r="K190">
        <v>45.3</v>
      </c>
      <c r="L190">
        <v>13.6</v>
      </c>
      <c r="M190">
        <v>72.599999999999994</v>
      </c>
      <c r="N190">
        <v>76</v>
      </c>
      <c r="O190">
        <v>250</v>
      </c>
      <c r="P190">
        <v>75</v>
      </c>
      <c r="Q190">
        <v>100</v>
      </c>
      <c r="R190">
        <v>100</v>
      </c>
      <c r="S190">
        <v>100</v>
      </c>
      <c r="T190" t="s">
        <v>28</v>
      </c>
      <c r="U190" t="s">
        <v>28</v>
      </c>
      <c r="V190" t="s">
        <v>28</v>
      </c>
      <c r="W190" t="s">
        <v>28</v>
      </c>
    </row>
    <row r="191" spans="1:23" ht="14.25" hidden="1" x14ac:dyDescent="0.25">
      <c r="A191" t="s">
        <v>151</v>
      </c>
      <c r="B191" t="s">
        <v>152</v>
      </c>
      <c r="C191" t="s">
        <v>153</v>
      </c>
      <c r="D191" t="s">
        <v>103</v>
      </c>
      <c r="E191">
        <v>1991</v>
      </c>
      <c r="F191">
        <v>1</v>
      </c>
      <c r="G191">
        <v>1992</v>
      </c>
      <c r="H191" t="s">
        <v>106</v>
      </c>
      <c r="I191">
        <v>521</v>
      </c>
      <c r="J191">
        <v>72</v>
      </c>
      <c r="K191">
        <v>41.4</v>
      </c>
      <c r="L191">
        <v>32.700000000000003</v>
      </c>
      <c r="M191">
        <v>146.1</v>
      </c>
      <c r="N191">
        <v>165</v>
      </c>
      <c r="O191">
        <v>95</v>
      </c>
      <c r="P191">
        <v>75</v>
      </c>
      <c r="Q191">
        <v>84</v>
      </c>
      <c r="R191">
        <v>84</v>
      </c>
      <c r="S191">
        <v>84</v>
      </c>
      <c r="T191" t="s">
        <v>28</v>
      </c>
      <c r="U191" t="s">
        <v>28</v>
      </c>
      <c r="V191" t="s">
        <v>28</v>
      </c>
      <c r="W191" t="s">
        <v>28</v>
      </c>
    </row>
    <row r="192" spans="1:23" ht="14.25" hidden="1" x14ac:dyDescent="0.25">
      <c r="A192" t="s">
        <v>151</v>
      </c>
      <c r="B192" t="s">
        <v>152</v>
      </c>
      <c r="C192" t="s">
        <v>153</v>
      </c>
      <c r="D192" t="s">
        <v>103</v>
      </c>
      <c r="E192">
        <v>1991</v>
      </c>
      <c r="F192">
        <v>1</v>
      </c>
      <c r="G192">
        <v>1992</v>
      </c>
      <c r="H192" t="s">
        <v>99</v>
      </c>
      <c r="I192">
        <v>273</v>
      </c>
      <c r="J192">
        <v>20.5</v>
      </c>
      <c r="K192">
        <v>16.899999999999999</v>
      </c>
      <c r="L192">
        <v>13.7</v>
      </c>
      <c r="M192">
        <v>51.1</v>
      </c>
      <c r="N192">
        <v>75</v>
      </c>
      <c r="O192">
        <v>62</v>
      </c>
      <c r="P192">
        <v>50</v>
      </c>
      <c r="Q192">
        <v>100</v>
      </c>
      <c r="R192">
        <v>100</v>
      </c>
      <c r="S192">
        <v>100</v>
      </c>
      <c r="T192" t="s">
        <v>28</v>
      </c>
      <c r="U192" t="s">
        <v>28</v>
      </c>
      <c r="V192" t="s">
        <v>28</v>
      </c>
      <c r="W192" t="s">
        <v>28</v>
      </c>
    </row>
    <row r="193" spans="1:23" ht="14.25" hidden="1" x14ac:dyDescent="0.25">
      <c r="A193" t="s">
        <v>151</v>
      </c>
      <c r="B193" t="s">
        <v>152</v>
      </c>
      <c r="C193" t="s">
        <v>153</v>
      </c>
      <c r="D193" t="s">
        <v>103</v>
      </c>
      <c r="E193">
        <v>1991</v>
      </c>
      <c r="F193">
        <v>1</v>
      </c>
      <c r="G193">
        <v>1992</v>
      </c>
      <c r="H193" t="s">
        <v>59</v>
      </c>
      <c r="I193">
        <v>304</v>
      </c>
      <c r="J193">
        <v>14.2</v>
      </c>
      <c r="K193">
        <v>18.3</v>
      </c>
      <c r="L193">
        <v>21.9</v>
      </c>
      <c r="M193">
        <v>54.4</v>
      </c>
      <c r="N193">
        <v>68</v>
      </c>
      <c r="O193">
        <v>88</v>
      </c>
      <c r="P193">
        <v>105</v>
      </c>
      <c r="Q193">
        <v>69</v>
      </c>
      <c r="R193">
        <v>69</v>
      </c>
      <c r="S193">
        <v>69</v>
      </c>
      <c r="T193" t="s">
        <v>28</v>
      </c>
      <c r="U193" t="s">
        <v>28</v>
      </c>
      <c r="V193" t="s">
        <v>28</v>
      </c>
      <c r="W193" t="s">
        <v>28</v>
      </c>
    </row>
    <row r="194" spans="1:23" ht="14.25" hidden="1" x14ac:dyDescent="0.25">
      <c r="A194" t="s">
        <v>154</v>
      </c>
      <c r="B194" t="s">
        <v>155</v>
      </c>
      <c r="C194" t="s">
        <v>156</v>
      </c>
      <c r="D194" t="s">
        <v>103</v>
      </c>
      <c r="E194">
        <v>1991</v>
      </c>
      <c r="F194">
        <v>1</v>
      </c>
      <c r="G194">
        <v>1992</v>
      </c>
      <c r="H194" t="s">
        <v>49</v>
      </c>
      <c r="I194">
        <v>29</v>
      </c>
      <c r="J194">
        <v>14.5</v>
      </c>
      <c r="K194">
        <v>2.9</v>
      </c>
      <c r="L194">
        <v>17.399999999999999</v>
      </c>
      <c r="M194">
        <v>34.799999999999997</v>
      </c>
      <c r="N194">
        <v>500</v>
      </c>
      <c r="O194">
        <v>100</v>
      </c>
      <c r="P194">
        <v>600</v>
      </c>
      <c r="Q194">
        <v>100</v>
      </c>
      <c r="R194">
        <v>100</v>
      </c>
      <c r="S194">
        <v>100</v>
      </c>
      <c r="T194" t="s">
        <v>28</v>
      </c>
      <c r="U194" t="s">
        <v>28</v>
      </c>
      <c r="V194" t="s">
        <v>28</v>
      </c>
      <c r="W194" t="s">
        <v>28</v>
      </c>
    </row>
    <row r="195" spans="1:23" ht="14.25" hidden="1" x14ac:dyDescent="0.25">
      <c r="A195" t="s">
        <v>154</v>
      </c>
      <c r="B195" t="s">
        <v>155</v>
      </c>
      <c r="C195" t="s">
        <v>156</v>
      </c>
      <c r="D195" t="s">
        <v>103</v>
      </c>
      <c r="E195">
        <v>1991</v>
      </c>
      <c r="F195">
        <v>1</v>
      </c>
      <c r="G195">
        <v>1992</v>
      </c>
      <c r="H195" t="s">
        <v>157</v>
      </c>
      <c r="I195">
        <v>50</v>
      </c>
      <c r="J195">
        <v>0.1</v>
      </c>
      <c r="K195">
        <v>0.1</v>
      </c>
      <c r="L195">
        <v>0.1</v>
      </c>
      <c r="M195">
        <v>0.4</v>
      </c>
      <c r="N195">
        <v>25</v>
      </c>
      <c r="O195">
        <v>25</v>
      </c>
      <c r="P195">
        <v>25</v>
      </c>
      <c r="Q195">
        <v>10</v>
      </c>
      <c r="R195">
        <v>10</v>
      </c>
      <c r="S195">
        <v>10</v>
      </c>
      <c r="T195" t="s">
        <v>28</v>
      </c>
      <c r="U195" t="s">
        <v>28</v>
      </c>
      <c r="V195" t="s">
        <v>28</v>
      </c>
      <c r="W195" t="s">
        <v>28</v>
      </c>
    </row>
    <row r="196" spans="1:23" ht="14.25" hidden="1" x14ac:dyDescent="0.25">
      <c r="A196" t="s">
        <v>154</v>
      </c>
      <c r="B196" t="s">
        <v>155</v>
      </c>
      <c r="C196" t="s">
        <v>156</v>
      </c>
      <c r="D196" t="s">
        <v>103</v>
      </c>
      <c r="E196">
        <v>1991</v>
      </c>
      <c r="F196">
        <v>1</v>
      </c>
      <c r="G196">
        <v>1992</v>
      </c>
      <c r="H196" t="s">
        <v>112</v>
      </c>
      <c r="I196">
        <v>10</v>
      </c>
      <c r="J196">
        <v>0.3</v>
      </c>
      <c r="K196">
        <v>0.2</v>
      </c>
      <c r="L196">
        <v>0.2</v>
      </c>
      <c r="M196">
        <v>0.6</v>
      </c>
      <c r="N196">
        <v>100</v>
      </c>
      <c r="O196">
        <v>50</v>
      </c>
      <c r="P196">
        <v>50</v>
      </c>
      <c r="Q196">
        <v>30</v>
      </c>
      <c r="R196">
        <v>30</v>
      </c>
      <c r="S196">
        <v>30</v>
      </c>
      <c r="T196" t="s">
        <v>28</v>
      </c>
      <c r="U196" t="s">
        <v>28</v>
      </c>
      <c r="V196" t="s">
        <v>28</v>
      </c>
      <c r="W196" t="s">
        <v>28</v>
      </c>
    </row>
    <row r="197" spans="1:23" ht="14.25" hidden="1" x14ac:dyDescent="0.25">
      <c r="A197" t="s">
        <v>154</v>
      </c>
      <c r="B197" t="s">
        <v>155</v>
      </c>
      <c r="C197" t="s">
        <v>156</v>
      </c>
      <c r="D197" t="s">
        <v>103</v>
      </c>
      <c r="E197">
        <v>1991</v>
      </c>
      <c r="F197">
        <v>1</v>
      </c>
      <c r="G197">
        <v>1992</v>
      </c>
      <c r="H197" t="s">
        <v>114</v>
      </c>
      <c r="I197">
        <v>105</v>
      </c>
      <c r="J197">
        <v>16.8</v>
      </c>
      <c r="K197">
        <v>4.2</v>
      </c>
      <c r="L197">
        <v>8.4</v>
      </c>
      <c r="M197">
        <v>29.4</v>
      </c>
      <c r="N197">
        <v>200</v>
      </c>
      <c r="O197">
        <v>50</v>
      </c>
      <c r="P197">
        <v>100</v>
      </c>
      <c r="Q197">
        <v>80</v>
      </c>
      <c r="R197">
        <v>80</v>
      </c>
      <c r="S197">
        <v>80</v>
      </c>
      <c r="T197" t="s">
        <v>28</v>
      </c>
      <c r="U197" t="s">
        <v>28</v>
      </c>
      <c r="V197" t="s">
        <v>28</v>
      </c>
      <c r="W197" t="s">
        <v>28</v>
      </c>
    </row>
    <row r="198" spans="1:23" ht="14.25" hidden="1" x14ac:dyDescent="0.25">
      <c r="A198" t="s">
        <v>154</v>
      </c>
      <c r="B198" t="s">
        <v>155</v>
      </c>
      <c r="C198" t="s">
        <v>156</v>
      </c>
      <c r="D198" t="s">
        <v>103</v>
      </c>
      <c r="E198">
        <v>1991</v>
      </c>
      <c r="F198">
        <v>1</v>
      </c>
      <c r="G198">
        <v>1992</v>
      </c>
      <c r="H198" t="s">
        <v>57</v>
      </c>
      <c r="I198">
        <v>1</v>
      </c>
      <c r="J198">
        <v>0.1</v>
      </c>
      <c r="K198">
        <v>0.1</v>
      </c>
      <c r="L198">
        <v>0.1</v>
      </c>
      <c r="M198">
        <v>0.3</v>
      </c>
      <c r="N198">
        <v>200</v>
      </c>
      <c r="O198">
        <v>120</v>
      </c>
      <c r="P198">
        <v>120</v>
      </c>
      <c r="Q198">
        <v>70</v>
      </c>
      <c r="R198">
        <v>70</v>
      </c>
      <c r="S198">
        <v>70</v>
      </c>
      <c r="T198" t="s">
        <v>28</v>
      </c>
      <c r="U198" t="s">
        <v>28</v>
      </c>
      <c r="V198" t="s">
        <v>28</v>
      </c>
      <c r="W198" t="s">
        <v>28</v>
      </c>
    </row>
    <row r="199" spans="1:23" ht="14.25" hidden="1" x14ac:dyDescent="0.25">
      <c r="A199" t="s">
        <v>154</v>
      </c>
      <c r="B199" t="s">
        <v>155</v>
      </c>
      <c r="C199" t="s">
        <v>156</v>
      </c>
      <c r="D199" t="s">
        <v>103</v>
      </c>
      <c r="E199">
        <v>1991</v>
      </c>
      <c r="F199">
        <v>1</v>
      </c>
      <c r="G199">
        <v>1992</v>
      </c>
      <c r="H199" t="s">
        <v>32</v>
      </c>
      <c r="I199">
        <v>16</v>
      </c>
      <c r="J199">
        <v>1</v>
      </c>
      <c r="K199">
        <v>0.5</v>
      </c>
      <c r="L199">
        <v>0.5</v>
      </c>
      <c r="M199">
        <v>1.9</v>
      </c>
      <c r="N199">
        <v>150</v>
      </c>
      <c r="O199">
        <v>75</v>
      </c>
      <c r="P199">
        <v>75</v>
      </c>
      <c r="Q199">
        <v>40</v>
      </c>
      <c r="R199">
        <v>40</v>
      </c>
      <c r="S199">
        <v>40</v>
      </c>
      <c r="T199" t="s">
        <v>28</v>
      </c>
      <c r="U199" t="s">
        <v>28</v>
      </c>
      <c r="V199" t="s">
        <v>28</v>
      </c>
      <c r="W199" t="s">
        <v>28</v>
      </c>
    </row>
    <row r="200" spans="1:23" ht="14.25" hidden="1" x14ac:dyDescent="0.25">
      <c r="A200" t="s">
        <v>154</v>
      </c>
      <c r="B200" t="s">
        <v>155</v>
      </c>
      <c r="C200" t="s">
        <v>156</v>
      </c>
      <c r="D200" t="s">
        <v>103</v>
      </c>
      <c r="E200">
        <v>1991</v>
      </c>
      <c r="F200">
        <v>1</v>
      </c>
      <c r="G200">
        <v>1992</v>
      </c>
      <c r="H200" t="s">
        <v>50</v>
      </c>
      <c r="I200">
        <v>60</v>
      </c>
      <c r="J200">
        <v>1.4</v>
      </c>
      <c r="K200">
        <v>0.5</v>
      </c>
      <c r="L200">
        <v>0.5</v>
      </c>
      <c r="M200">
        <v>2.4</v>
      </c>
      <c r="N200">
        <v>60</v>
      </c>
      <c r="O200">
        <v>20</v>
      </c>
      <c r="P200">
        <v>20</v>
      </c>
      <c r="Q200">
        <v>40</v>
      </c>
      <c r="R200">
        <v>40</v>
      </c>
      <c r="S200">
        <v>40</v>
      </c>
      <c r="T200" t="s">
        <v>28</v>
      </c>
      <c r="U200" t="s">
        <v>28</v>
      </c>
      <c r="V200" t="s">
        <v>28</v>
      </c>
      <c r="W200" t="s">
        <v>28</v>
      </c>
    </row>
    <row r="201" spans="1:23" ht="14.25" hidden="1" x14ac:dyDescent="0.25">
      <c r="A201" t="s">
        <v>154</v>
      </c>
      <c r="B201" t="s">
        <v>155</v>
      </c>
      <c r="C201" t="s">
        <v>156</v>
      </c>
      <c r="D201" t="s">
        <v>103</v>
      </c>
      <c r="E201">
        <v>1991</v>
      </c>
      <c r="F201">
        <v>1</v>
      </c>
      <c r="G201">
        <v>1992</v>
      </c>
      <c r="H201" t="s">
        <v>98</v>
      </c>
      <c r="I201">
        <v>25</v>
      </c>
      <c r="J201">
        <v>1.3</v>
      </c>
      <c r="K201">
        <v>0</v>
      </c>
      <c r="L201">
        <v>2.5</v>
      </c>
      <c r="M201">
        <v>3.8</v>
      </c>
      <c r="N201">
        <v>50</v>
      </c>
      <c r="O201" t="s">
        <v>28</v>
      </c>
      <c r="P201">
        <v>100</v>
      </c>
      <c r="Q201">
        <v>100</v>
      </c>
      <c r="R201" t="s">
        <v>28</v>
      </c>
      <c r="S201">
        <v>100</v>
      </c>
      <c r="T201" t="s">
        <v>28</v>
      </c>
      <c r="U201" t="s">
        <v>28</v>
      </c>
      <c r="V201" t="s">
        <v>28</v>
      </c>
      <c r="W201" t="s">
        <v>28</v>
      </c>
    </row>
    <row r="202" spans="1:23" ht="14.25" hidden="1" x14ac:dyDescent="0.25">
      <c r="A202" t="s">
        <v>154</v>
      </c>
      <c r="B202" t="s">
        <v>155</v>
      </c>
      <c r="C202" t="s">
        <v>156</v>
      </c>
      <c r="D202" t="s">
        <v>103</v>
      </c>
      <c r="E202">
        <v>1991</v>
      </c>
      <c r="F202">
        <v>1</v>
      </c>
      <c r="G202">
        <v>1992</v>
      </c>
      <c r="H202" t="s">
        <v>119</v>
      </c>
      <c r="I202">
        <v>6</v>
      </c>
      <c r="J202">
        <v>1.4</v>
      </c>
      <c r="K202">
        <v>0.5</v>
      </c>
      <c r="L202">
        <v>2.4</v>
      </c>
      <c r="M202">
        <v>4.3</v>
      </c>
      <c r="N202">
        <v>300</v>
      </c>
      <c r="O202">
        <v>100</v>
      </c>
      <c r="P202">
        <v>500</v>
      </c>
      <c r="Q202">
        <v>80</v>
      </c>
      <c r="R202">
        <v>80</v>
      </c>
      <c r="S202">
        <v>80</v>
      </c>
      <c r="T202" t="s">
        <v>28</v>
      </c>
      <c r="U202" t="s">
        <v>28</v>
      </c>
      <c r="V202" t="s">
        <v>28</v>
      </c>
      <c r="W202" t="s">
        <v>28</v>
      </c>
    </row>
    <row r="203" spans="1:23" ht="14.25" hidden="1" x14ac:dyDescent="0.25">
      <c r="A203" t="s">
        <v>154</v>
      </c>
      <c r="B203" t="s">
        <v>155</v>
      </c>
      <c r="C203" t="s">
        <v>156</v>
      </c>
      <c r="D203" t="s">
        <v>103</v>
      </c>
      <c r="E203">
        <v>1991</v>
      </c>
      <c r="F203">
        <v>1</v>
      </c>
      <c r="G203">
        <v>1992</v>
      </c>
      <c r="H203" t="s">
        <v>40</v>
      </c>
      <c r="I203">
        <v>3</v>
      </c>
      <c r="J203">
        <v>0.6</v>
      </c>
      <c r="K203">
        <v>1.5</v>
      </c>
      <c r="L203">
        <v>0.6</v>
      </c>
      <c r="M203">
        <v>2.7</v>
      </c>
      <c r="N203">
        <v>200</v>
      </c>
      <c r="O203">
        <v>500</v>
      </c>
      <c r="P203">
        <v>200</v>
      </c>
      <c r="Q203">
        <v>100</v>
      </c>
      <c r="R203">
        <v>100</v>
      </c>
      <c r="S203">
        <v>100</v>
      </c>
      <c r="T203" t="s">
        <v>28</v>
      </c>
      <c r="U203" t="s">
        <v>28</v>
      </c>
      <c r="V203" t="s">
        <v>28</v>
      </c>
      <c r="W203" t="s">
        <v>28</v>
      </c>
    </row>
    <row r="204" spans="1:23" ht="14.25" hidden="1" x14ac:dyDescent="0.25">
      <c r="A204" t="s">
        <v>154</v>
      </c>
      <c r="B204" t="s">
        <v>155</v>
      </c>
      <c r="C204" t="s">
        <v>156</v>
      </c>
      <c r="D204" t="s">
        <v>103</v>
      </c>
      <c r="E204">
        <v>1991</v>
      </c>
      <c r="F204">
        <v>1</v>
      </c>
      <c r="G204">
        <v>1992</v>
      </c>
      <c r="H204" t="s">
        <v>106</v>
      </c>
      <c r="I204">
        <v>40</v>
      </c>
      <c r="J204">
        <v>4.0999999999999996</v>
      </c>
      <c r="K204">
        <v>1.4</v>
      </c>
      <c r="L204">
        <v>0.9</v>
      </c>
      <c r="M204">
        <v>6.3</v>
      </c>
      <c r="N204">
        <v>120</v>
      </c>
      <c r="O204">
        <v>40</v>
      </c>
      <c r="P204">
        <v>25</v>
      </c>
      <c r="Q204">
        <v>85</v>
      </c>
      <c r="R204">
        <v>85</v>
      </c>
      <c r="S204">
        <v>85</v>
      </c>
      <c r="T204" t="s">
        <v>28</v>
      </c>
      <c r="U204" t="s">
        <v>28</v>
      </c>
      <c r="V204" t="s">
        <v>28</v>
      </c>
      <c r="W204" t="s">
        <v>28</v>
      </c>
    </row>
    <row r="205" spans="1:23" ht="14.25" hidden="1" x14ac:dyDescent="0.25">
      <c r="A205" t="s">
        <v>154</v>
      </c>
      <c r="B205" t="s">
        <v>155</v>
      </c>
      <c r="C205" t="s">
        <v>156</v>
      </c>
      <c r="D205" t="s">
        <v>103</v>
      </c>
      <c r="E205">
        <v>1991</v>
      </c>
      <c r="F205">
        <v>1</v>
      </c>
      <c r="G205">
        <v>1992</v>
      </c>
      <c r="H205" t="s">
        <v>99</v>
      </c>
      <c r="I205">
        <v>5</v>
      </c>
      <c r="J205">
        <v>0.2</v>
      </c>
      <c r="K205">
        <v>0.1</v>
      </c>
      <c r="L205">
        <v>0.1</v>
      </c>
      <c r="M205">
        <v>0.4</v>
      </c>
      <c r="N205">
        <v>80</v>
      </c>
      <c r="O205">
        <v>30</v>
      </c>
      <c r="P205">
        <v>30</v>
      </c>
      <c r="Q205">
        <v>60</v>
      </c>
      <c r="R205">
        <v>60</v>
      </c>
      <c r="S205">
        <v>60</v>
      </c>
      <c r="T205" t="s">
        <v>28</v>
      </c>
      <c r="U205" t="s">
        <v>28</v>
      </c>
      <c r="V205" t="s">
        <v>28</v>
      </c>
      <c r="W205" t="s">
        <v>28</v>
      </c>
    </row>
    <row r="206" spans="1:23" ht="14.25" hidden="1" x14ac:dyDescent="0.25">
      <c r="A206" t="s">
        <v>154</v>
      </c>
      <c r="B206" t="s">
        <v>155</v>
      </c>
      <c r="C206" t="s">
        <v>156</v>
      </c>
      <c r="D206" t="s">
        <v>103</v>
      </c>
      <c r="E206">
        <v>1991</v>
      </c>
      <c r="F206">
        <v>1</v>
      </c>
      <c r="G206">
        <v>1992</v>
      </c>
      <c r="H206" t="s">
        <v>122</v>
      </c>
      <c r="I206">
        <v>40</v>
      </c>
      <c r="J206">
        <v>3.2</v>
      </c>
      <c r="K206">
        <v>1.6</v>
      </c>
      <c r="L206">
        <v>1.6</v>
      </c>
      <c r="M206">
        <v>6.4</v>
      </c>
      <c r="N206">
        <v>100</v>
      </c>
      <c r="O206">
        <v>50</v>
      </c>
      <c r="P206">
        <v>50</v>
      </c>
      <c r="Q206">
        <v>80</v>
      </c>
      <c r="R206">
        <v>80</v>
      </c>
      <c r="S206">
        <v>80</v>
      </c>
      <c r="T206" t="s">
        <v>28</v>
      </c>
      <c r="U206" t="s">
        <v>28</v>
      </c>
      <c r="V206" t="s">
        <v>28</v>
      </c>
      <c r="W206" t="s">
        <v>28</v>
      </c>
    </row>
    <row r="207" spans="1:23" ht="14.25" hidden="1" x14ac:dyDescent="0.25">
      <c r="A207" t="s">
        <v>154</v>
      </c>
      <c r="B207" t="s">
        <v>155</v>
      </c>
      <c r="C207" t="s">
        <v>156</v>
      </c>
      <c r="D207" t="s">
        <v>103</v>
      </c>
      <c r="E207">
        <v>1991</v>
      </c>
      <c r="F207">
        <v>1</v>
      </c>
      <c r="G207">
        <v>1992</v>
      </c>
      <c r="H207" t="s">
        <v>60</v>
      </c>
      <c r="I207">
        <v>1</v>
      </c>
      <c r="J207">
        <v>0.2</v>
      </c>
      <c r="K207">
        <v>0.4</v>
      </c>
      <c r="L207">
        <v>0.4</v>
      </c>
      <c r="M207">
        <v>1</v>
      </c>
      <c r="N207">
        <v>200</v>
      </c>
      <c r="O207">
        <v>400</v>
      </c>
      <c r="P207">
        <v>400</v>
      </c>
      <c r="Q207">
        <v>100</v>
      </c>
      <c r="R207">
        <v>100</v>
      </c>
      <c r="S207">
        <v>100</v>
      </c>
      <c r="T207" t="s">
        <v>28</v>
      </c>
      <c r="U207" t="s">
        <v>28</v>
      </c>
      <c r="V207" t="s">
        <v>28</v>
      </c>
      <c r="W207" t="s">
        <v>28</v>
      </c>
    </row>
    <row r="208" spans="1:23" ht="14.25" hidden="1" x14ac:dyDescent="0.25">
      <c r="A208" t="s">
        <v>154</v>
      </c>
      <c r="B208" t="s">
        <v>155</v>
      </c>
      <c r="C208" t="s">
        <v>156</v>
      </c>
      <c r="D208" t="s">
        <v>103</v>
      </c>
      <c r="E208">
        <v>1991</v>
      </c>
      <c r="F208">
        <v>1</v>
      </c>
      <c r="G208">
        <v>1992</v>
      </c>
      <c r="H208" t="s">
        <v>51</v>
      </c>
      <c r="I208">
        <v>9</v>
      </c>
      <c r="J208">
        <v>1.8</v>
      </c>
      <c r="K208">
        <v>1.8</v>
      </c>
      <c r="L208">
        <v>1.8</v>
      </c>
      <c r="M208">
        <v>5.4</v>
      </c>
      <c r="N208">
        <v>200</v>
      </c>
      <c r="O208">
        <v>200</v>
      </c>
      <c r="P208">
        <v>200</v>
      </c>
      <c r="Q208">
        <v>100</v>
      </c>
      <c r="R208">
        <v>100</v>
      </c>
      <c r="S208">
        <v>100</v>
      </c>
      <c r="T208" t="s">
        <v>28</v>
      </c>
      <c r="U208" t="s">
        <v>28</v>
      </c>
      <c r="V208" t="s">
        <v>28</v>
      </c>
      <c r="W208" t="s">
        <v>28</v>
      </c>
    </row>
    <row r="209" spans="1:23" ht="14.25" hidden="1" x14ac:dyDescent="0.25">
      <c r="A209" t="s">
        <v>158</v>
      </c>
      <c r="B209" t="s">
        <v>159</v>
      </c>
      <c r="C209" t="s">
        <v>160</v>
      </c>
      <c r="D209" t="s">
        <v>26</v>
      </c>
      <c r="E209">
        <v>1989</v>
      </c>
      <c r="F209">
        <v>1</v>
      </c>
      <c r="G209">
        <v>1992</v>
      </c>
      <c r="H209" t="s">
        <v>49</v>
      </c>
      <c r="I209">
        <v>6</v>
      </c>
      <c r="J209">
        <v>0.8</v>
      </c>
      <c r="K209">
        <v>0</v>
      </c>
      <c r="L209">
        <v>2.9</v>
      </c>
      <c r="M209">
        <v>3.7</v>
      </c>
      <c r="N209">
        <v>138</v>
      </c>
      <c r="O209">
        <v>0</v>
      </c>
      <c r="P209">
        <v>480</v>
      </c>
      <c r="Q209">
        <v>100</v>
      </c>
      <c r="R209">
        <v>100</v>
      </c>
      <c r="S209">
        <v>100</v>
      </c>
      <c r="T209" t="s">
        <v>28</v>
      </c>
      <c r="U209" t="s">
        <v>28</v>
      </c>
      <c r="V209" t="s">
        <v>28</v>
      </c>
      <c r="W209" t="s">
        <v>28</v>
      </c>
    </row>
    <row r="210" spans="1:23" ht="14.25" hidden="1" x14ac:dyDescent="0.25">
      <c r="A210" t="s">
        <v>158</v>
      </c>
      <c r="B210" t="s">
        <v>159</v>
      </c>
      <c r="C210" t="s">
        <v>160</v>
      </c>
      <c r="D210" t="s">
        <v>26</v>
      </c>
      <c r="E210">
        <v>1989</v>
      </c>
      <c r="F210">
        <v>1</v>
      </c>
      <c r="G210">
        <v>1992</v>
      </c>
      <c r="H210" t="s">
        <v>57</v>
      </c>
      <c r="I210">
        <v>201</v>
      </c>
      <c r="J210">
        <v>8.4</v>
      </c>
      <c r="K210">
        <v>7.1</v>
      </c>
      <c r="L210">
        <v>7.1</v>
      </c>
      <c r="M210">
        <v>22.5</v>
      </c>
      <c r="N210">
        <v>43</v>
      </c>
      <c r="O210">
        <v>36</v>
      </c>
      <c r="P210">
        <v>36</v>
      </c>
      <c r="Q210">
        <v>98</v>
      </c>
      <c r="R210">
        <v>98</v>
      </c>
      <c r="S210">
        <v>98</v>
      </c>
      <c r="T210" t="s">
        <v>28</v>
      </c>
      <c r="U210" t="s">
        <v>28</v>
      </c>
      <c r="V210" t="s">
        <v>28</v>
      </c>
      <c r="W210" t="s">
        <v>28</v>
      </c>
    </row>
    <row r="211" spans="1:23" ht="14.25" hidden="1" x14ac:dyDescent="0.25">
      <c r="A211" t="s">
        <v>158</v>
      </c>
      <c r="B211" t="s">
        <v>159</v>
      </c>
      <c r="C211" t="s">
        <v>160</v>
      </c>
      <c r="D211" t="s">
        <v>26</v>
      </c>
      <c r="E211">
        <v>1989</v>
      </c>
      <c r="F211">
        <v>1</v>
      </c>
      <c r="G211">
        <v>1992</v>
      </c>
      <c r="H211" t="s">
        <v>50</v>
      </c>
      <c r="I211">
        <v>565</v>
      </c>
      <c r="J211">
        <v>1.4</v>
      </c>
      <c r="K211">
        <v>0.8</v>
      </c>
      <c r="L211">
        <v>0.8</v>
      </c>
      <c r="M211">
        <v>2.9</v>
      </c>
      <c r="N211">
        <v>49</v>
      </c>
      <c r="O211">
        <v>27</v>
      </c>
      <c r="P211">
        <v>27</v>
      </c>
      <c r="Q211">
        <v>5</v>
      </c>
      <c r="R211">
        <v>5</v>
      </c>
      <c r="S211">
        <v>5</v>
      </c>
      <c r="T211" t="s">
        <v>28</v>
      </c>
      <c r="U211" t="s">
        <v>28</v>
      </c>
      <c r="V211" t="s">
        <v>28</v>
      </c>
      <c r="W211" t="s">
        <v>28</v>
      </c>
    </row>
    <row r="212" spans="1:23" ht="14.25" hidden="1" x14ac:dyDescent="0.25">
      <c r="A212" t="s">
        <v>158</v>
      </c>
      <c r="B212" t="s">
        <v>159</v>
      </c>
      <c r="C212" t="s">
        <v>160</v>
      </c>
      <c r="D212" t="s">
        <v>26</v>
      </c>
      <c r="E212">
        <v>1989</v>
      </c>
      <c r="F212">
        <v>1</v>
      </c>
      <c r="G212">
        <v>1992</v>
      </c>
      <c r="H212" t="s">
        <v>98</v>
      </c>
      <c r="I212">
        <v>136</v>
      </c>
      <c r="J212">
        <v>0.8</v>
      </c>
      <c r="K212">
        <v>1.4</v>
      </c>
      <c r="L212">
        <v>1.7</v>
      </c>
      <c r="M212">
        <v>3.9</v>
      </c>
      <c r="N212">
        <v>24</v>
      </c>
      <c r="O212">
        <v>41</v>
      </c>
      <c r="P212">
        <v>49</v>
      </c>
      <c r="Q212">
        <v>25</v>
      </c>
      <c r="R212">
        <v>25</v>
      </c>
      <c r="S212">
        <v>25</v>
      </c>
      <c r="T212" t="s">
        <v>28</v>
      </c>
      <c r="U212" t="s">
        <v>28</v>
      </c>
      <c r="V212" t="s">
        <v>28</v>
      </c>
      <c r="W212" t="s">
        <v>28</v>
      </c>
    </row>
    <row r="213" spans="1:23" ht="14.25" hidden="1" x14ac:dyDescent="0.25">
      <c r="A213" t="s">
        <v>158</v>
      </c>
      <c r="B213" t="s">
        <v>159</v>
      </c>
      <c r="C213" t="s">
        <v>160</v>
      </c>
      <c r="D213" t="s">
        <v>26</v>
      </c>
      <c r="E213">
        <v>1989</v>
      </c>
      <c r="F213">
        <v>1</v>
      </c>
      <c r="G213">
        <v>1992</v>
      </c>
      <c r="H213" t="s">
        <v>119</v>
      </c>
      <c r="I213">
        <v>6</v>
      </c>
      <c r="J213">
        <v>0.8</v>
      </c>
      <c r="K213">
        <v>0</v>
      </c>
      <c r="L213">
        <v>2.9</v>
      </c>
      <c r="M213">
        <v>3.7</v>
      </c>
      <c r="N213">
        <v>138</v>
      </c>
      <c r="O213">
        <v>0</v>
      </c>
      <c r="P213">
        <v>480</v>
      </c>
      <c r="Q213">
        <v>100</v>
      </c>
      <c r="R213">
        <v>100</v>
      </c>
      <c r="S213">
        <v>100</v>
      </c>
      <c r="T213" t="s">
        <v>28</v>
      </c>
      <c r="U213" t="s">
        <v>28</v>
      </c>
      <c r="V213" t="s">
        <v>28</v>
      </c>
      <c r="W213" t="s">
        <v>28</v>
      </c>
    </row>
    <row r="214" spans="1:23" ht="14.25" hidden="1" x14ac:dyDescent="0.25">
      <c r="A214" t="s">
        <v>158</v>
      </c>
      <c r="B214" t="s">
        <v>159</v>
      </c>
      <c r="C214" t="s">
        <v>160</v>
      </c>
      <c r="D214" t="s">
        <v>26</v>
      </c>
      <c r="E214">
        <v>1989</v>
      </c>
      <c r="F214">
        <v>1</v>
      </c>
      <c r="G214">
        <v>1992</v>
      </c>
      <c r="H214" t="s">
        <v>106</v>
      </c>
      <c r="I214">
        <v>565</v>
      </c>
      <c r="J214">
        <v>2.8</v>
      </c>
      <c r="K214">
        <v>1.5</v>
      </c>
      <c r="L214">
        <v>1.5</v>
      </c>
      <c r="M214">
        <v>5.8</v>
      </c>
      <c r="N214">
        <v>49</v>
      </c>
      <c r="O214">
        <v>27</v>
      </c>
      <c r="P214">
        <v>27</v>
      </c>
      <c r="Q214">
        <v>10</v>
      </c>
      <c r="R214">
        <v>10</v>
      </c>
      <c r="S214">
        <v>10</v>
      </c>
      <c r="T214" t="s">
        <v>28</v>
      </c>
      <c r="U214" t="s">
        <v>28</v>
      </c>
      <c r="V214" t="s">
        <v>28</v>
      </c>
      <c r="W214" t="s">
        <v>28</v>
      </c>
    </row>
    <row r="215" spans="1:23" ht="14.25" hidden="1" x14ac:dyDescent="0.25">
      <c r="A215" t="s">
        <v>158</v>
      </c>
      <c r="B215" t="s">
        <v>159</v>
      </c>
      <c r="C215" t="s">
        <v>160</v>
      </c>
      <c r="D215" t="s">
        <v>26</v>
      </c>
      <c r="E215">
        <v>1989</v>
      </c>
      <c r="F215">
        <v>1</v>
      </c>
      <c r="G215">
        <v>1992</v>
      </c>
      <c r="H215" t="s">
        <v>161</v>
      </c>
      <c r="I215">
        <v>45</v>
      </c>
      <c r="J215">
        <v>0</v>
      </c>
      <c r="K215">
        <v>0.1</v>
      </c>
      <c r="L215">
        <v>0.1</v>
      </c>
      <c r="M215">
        <v>0.2</v>
      </c>
      <c r="N215">
        <v>3</v>
      </c>
      <c r="O215">
        <v>27</v>
      </c>
      <c r="P215">
        <v>18</v>
      </c>
      <c r="Q215">
        <v>8</v>
      </c>
      <c r="R215">
        <v>8</v>
      </c>
      <c r="S215">
        <v>8</v>
      </c>
      <c r="T215" t="s">
        <v>28</v>
      </c>
      <c r="U215" t="s">
        <v>28</v>
      </c>
      <c r="V215" t="s">
        <v>28</v>
      </c>
      <c r="W215" t="s">
        <v>28</v>
      </c>
    </row>
    <row r="216" spans="1:23" ht="14.25" hidden="1" x14ac:dyDescent="0.25">
      <c r="A216" t="s">
        <v>158</v>
      </c>
      <c r="B216" t="s">
        <v>159</v>
      </c>
      <c r="C216" t="s">
        <v>160</v>
      </c>
      <c r="D216" t="s">
        <v>26</v>
      </c>
      <c r="E216">
        <v>1989</v>
      </c>
      <c r="F216">
        <v>1</v>
      </c>
      <c r="G216">
        <v>1992</v>
      </c>
      <c r="H216" t="s">
        <v>162</v>
      </c>
      <c r="I216">
        <v>22</v>
      </c>
      <c r="J216">
        <v>2.2999999999999998</v>
      </c>
      <c r="K216">
        <v>1</v>
      </c>
      <c r="L216">
        <v>4</v>
      </c>
      <c r="M216">
        <v>7.2</v>
      </c>
      <c r="N216">
        <v>104</v>
      </c>
      <c r="O216">
        <v>46</v>
      </c>
      <c r="P216">
        <v>180</v>
      </c>
      <c r="Q216">
        <v>100</v>
      </c>
      <c r="R216">
        <v>100</v>
      </c>
      <c r="S216">
        <v>100</v>
      </c>
      <c r="T216" t="s">
        <v>28</v>
      </c>
      <c r="U216" t="s">
        <v>28</v>
      </c>
      <c r="V216" t="s">
        <v>28</v>
      </c>
      <c r="W216" t="s">
        <v>28</v>
      </c>
    </row>
    <row r="217" spans="1:23" ht="14.25" hidden="1" x14ac:dyDescent="0.25">
      <c r="A217" t="s">
        <v>163</v>
      </c>
      <c r="B217" t="s">
        <v>164</v>
      </c>
      <c r="C217" t="s">
        <v>165</v>
      </c>
      <c r="D217" t="s">
        <v>77</v>
      </c>
      <c r="E217">
        <v>1990</v>
      </c>
      <c r="F217">
        <v>1</v>
      </c>
      <c r="G217">
        <v>1992</v>
      </c>
      <c r="H217" t="s">
        <v>166</v>
      </c>
      <c r="I217" t="s">
        <v>28</v>
      </c>
      <c r="J217">
        <v>0.1</v>
      </c>
      <c r="K217" t="s">
        <v>28</v>
      </c>
      <c r="L217">
        <v>0</v>
      </c>
      <c r="M217">
        <v>0.1</v>
      </c>
      <c r="N217">
        <v>360</v>
      </c>
      <c r="O217">
        <v>120</v>
      </c>
      <c r="P217">
        <v>0</v>
      </c>
      <c r="Q217">
        <v>100</v>
      </c>
      <c r="R217">
        <v>100</v>
      </c>
      <c r="S217">
        <v>0</v>
      </c>
      <c r="T217" t="s">
        <v>28</v>
      </c>
      <c r="U217" t="s">
        <v>28</v>
      </c>
      <c r="V217" t="s">
        <v>28</v>
      </c>
      <c r="W217" t="s">
        <v>28</v>
      </c>
    </row>
    <row r="218" spans="1:23" ht="14.25" hidden="1" x14ac:dyDescent="0.25">
      <c r="A218" t="s">
        <v>163</v>
      </c>
      <c r="B218" t="s">
        <v>164</v>
      </c>
      <c r="C218" t="s">
        <v>165</v>
      </c>
      <c r="D218" t="s">
        <v>77</v>
      </c>
      <c r="E218">
        <v>1990</v>
      </c>
      <c r="F218">
        <v>1</v>
      </c>
      <c r="G218">
        <v>1992</v>
      </c>
      <c r="H218" t="s">
        <v>49</v>
      </c>
      <c r="I218" t="s">
        <v>28</v>
      </c>
      <c r="J218">
        <v>0.2</v>
      </c>
      <c r="K218" t="s">
        <v>28</v>
      </c>
      <c r="L218">
        <v>0.1</v>
      </c>
      <c r="M218">
        <v>0.3</v>
      </c>
      <c r="N218">
        <v>500</v>
      </c>
      <c r="O218">
        <v>70</v>
      </c>
      <c r="P218">
        <v>250</v>
      </c>
      <c r="Q218">
        <v>100</v>
      </c>
      <c r="R218">
        <v>100</v>
      </c>
      <c r="S218">
        <v>100</v>
      </c>
      <c r="T218" t="s">
        <v>28</v>
      </c>
      <c r="U218" t="s">
        <v>28</v>
      </c>
      <c r="V218" t="s">
        <v>28</v>
      </c>
      <c r="W218" t="s">
        <v>28</v>
      </c>
    </row>
    <row r="219" spans="1:23" ht="14.25" hidden="1" x14ac:dyDescent="0.25">
      <c r="A219" t="s">
        <v>163</v>
      </c>
      <c r="B219" t="s">
        <v>164</v>
      </c>
      <c r="C219" t="s">
        <v>165</v>
      </c>
      <c r="D219" t="s">
        <v>77</v>
      </c>
      <c r="E219">
        <v>1990</v>
      </c>
      <c r="F219">
        <v>1</v>
      </c>
      <c r="G219">
        <v>1992</v>
      </c>
      <c r="H219" t="s">
        <v>27</v>
      </c>
      <c r="I219">
        <v>52</v>
      </c>
      <c r="J219">
        <v>2.4</v>
      </c>
      <c r="K219">
        <v>5.2</v>
      </c>
      <c r="L219">
        <v>0</v>
      </c>
      <c r="M219">
        <v>7.6</v>
      </c>
      <c r="N219">
        <v>45</v>
      </c>
      <c r="O219">
        <v>100</v>
      </c>
      <c r="P219">
        <v>0</v>
      </c>
      <c r="Q219">
        <v>100</v>
      </c>
      <c r="R219">
        <v>100</v>
      </c>
      <c r="S219">
        <v>0</v>
      </c>
      <c r="T219" t="s">
        <v>28</v>
      </c>
      <c r="U219" t="s">
        <v>28</v>
      </c>
      <c r="V219" t="s">
        <v>28</v>
      </c>
      <c r="W219" t="s">
        <v>28</v>
      </c>
    </row>
    <row r="220" spans="1:23" ht="14.25" hidden="1" x14ac:dyDescent="0.25">
      <c r="A220" t="s">
        <v>163</v>
      </c>
      <c r="B220" t="s">
        <v>164</v>
      </c>
      <c r="C220" t="s">
        <v>165</v>
      </c>
      <c r="D220" t="s">
        <v>77</v>
      </c>
      <c r="E220">
        <v>1990</v>
      </c>
      <c r="F220">
        <v>1</v>
      </c>
      <c r="G220">
        <v>1992</v>
      </c>
      <c r="H220" t="s">
        <v>167</v>
      </c>
      <c r="I220">
        <v>7</v>
      </c>
      <c r="J220">
        <v>2.7</v>
      </c>
      <c r="K220">
        <v>0.9</v>
      </c>
      <c r="L220" t="s">
        <v>28</v>
      </c>
      <c r="M220">
        <v>3.6</v>
      </c>
      <c r="N220">
        <v>360</v>
      </c>
      <c r="O220">
        <v>125</v>
      </c>
      <c r="P220" t="s">
        <v>28</v>
      </c>
      <c r="Q220">
        <v>100</v>
      </c>
      <c r="R220">
        <v>100</v>
      </c>
      <c r="S220" t="s">
        <v>28</v>
      </c>
      <c r="T220" t="s">
        <v>28</v>
      </c>
      <c r="U220" t="s">
        <v>28</v>
      </c>
      <c r="V220" t="s">
        <v>28</v>
      </c>
      <c r="W220" t="s">
        <v>28</v>
      </c>
    </row>
    <row r="221" spans="1:23" ht="14.25" hidden="1" x14ac:dyDescent="0.25">
      <c r="A221" t="s">
        <v>163</v>
      </c>
      <c r="B221" t="s">
        <v>164</v>
      </c>
      <c r="C221" t="s">
        <v>165</v>
      </c>
      <c r="D221" t="s">
        <v>77</v>
      </c>
      <c r="E221">
        <v>1990</v>
      </c>
      <c r="F221">
        <v>1</v>
      </c>
      <c r="G221">
        <v>1992</v>
      </c>
      <c r="H221" t="s">
        <v>32</v>
      </c>
      <c r="I221">
        <v>2</v>
      </c>
      <c r="J221">
        <v>0.8</v>
      </c>
      <c r="K221">
        <v>0.3</v>
      </c>
      <c r="L221">
        <v>0.2</v>
      </c>
      <c r="M221">
        <v>1.4</v>
      </c>
      <c r="N221">
        <v>300</v>
      </c>
      <c r="O221">
        <v>125</v>
      </c>
      <c r="P221">
        <v>73</v>
      </c>
      <c r="Q221">
        <v>100</v>
      </c>
      <c r="R221">
        <v>100</v>
      </c>
      <c r="S221">
        <v>100</v>
      </c>
      <c r="T221" t="s">
        <v>28</v>
      </c>
      <c r="U221" t="s">
        <v>28</v>
      </c>
      <c r="V221" t="s">
        <v>28</v>
      </c>
      <c r="W221" t="s">
        <v>28</v>
      </c>
    </row>
    <row r="222" spans="1:23" ht="14.25" hidden="1" x14ac:dyDescent="0.25">
      <c r="A222" t="s">
        <v>163</v>
      </c>
      <c r="B222" t="s">
        <v>164</v>
      </c>
      <c r="C222" t="s">
        <v>165</v>
      </c>
      <c r="D222" t="s">
        <v>77</v>
      </c>
      <c r="E222">
        <v>1990</v>
      </c>
      <c r="F222">
        <v>1</v>
      </c>
      <c r="G222">
        <v>1992</v>
      </c>
      <c r="H222" t="s">
        <v>168</v>
      </c>
      <c r="I222">
        <v>19</v>
      </c>
      <c r="J222">
        <v>0.8</v>
      </c>
      <c r="K222">
        <v>1</v>
      </c>
      <c r="L222">
        <v>0</v>
      </c>
      <c r="M222">
        <v>1.7</v>
      </c>
      <c r="N222">
        <v>40</v>
      </c>
      <c r="O222">
        <v>50</v>
      </c>
      <c r="P222">
        <v>0</v>
      </c>
      <c r="Q222">
        <v>100</v>
      </c>
      <c r="R222">
        <v>100</v>
      </c>
      <c r="S222">
        <v>0</v>
      </c>
      <c r="T222" t="s">
        <v>28</v>
      </c>
      <c r="U222" t="s">
        <v>28</v>
      </c>
      <c r="V222" t="s">
        <v>28</v>
      </c>
      <c r="W222" t="s">
        <v>28</v>
      </c>
    </row>
    <row r="223" spans="1:23" ht="14.25" hidden="1" x14ac:dyDescent="0.25">
      <c r="A223" t="s">
        <v>163</v>
      </c>
      <c r="B223" t="s">
        <v>164</v>
      </c>
      <c r="C223" t="s">
        <v>165</v>
      </c>
      <c r="D223" t="s">
        <v>77</v>
      </c>
      <c r="E223">
        <v>1990</v>
      </c>
      <c r="F223">
        <v>1</v>
      </c>
      <c r="G223">
        <v>1992</v>
      </c>
      <c r="H223" t="s">
        <v>96</v>
      </c>
      <c r="I223">
        <v>0</v>
      </c>
      <c r="J223">
        <v>0.1</v>
      </c>
      <c r="K223">
        <v>0.1</v>
      </c>
      <c r="L223">
        <v>0</v>
      </c>
      <c r="M223">
        <v>0.2</v>
      </c>
      <c r="N223">
        <v>120</v>
      </c>
      <c r="O223">
        <v>145</v>
      </c>
      <c r="P223">
        <v>0</v>
      </c>
      <c r="Q223">
        <v>100</v>
      </c>
      <c r="R223">
        <v>100</v>
      </c>
      <c r="S223">
        <v>0</v>
      </c>
      <c r="T223" t="s">
        <v>28</v>
      </c>
      <c r="U223" t="s">
        <v>28</v>
      </c>
      <c r="V223" t="s">
        <v>28</v>
      </c>
      <c r="W223" t="s">
        <v>28</v>
      </c>
    </row>
    <row r="224" spans="1:23" ht="14.25" hidden="1" x14ac:dyDescent="0.25">
      <c r="A224" t="s">
        <v>163</v>
      </c>
      <c r="B224" t="s">
        <v>164</v>
      </c>
      <c r="C224" t="s">
        <v>165</v>
      </c>
      <c r="D224" t="s">
        <v>77</v>
      </c>
      <c r="E224">
        <v>1990</v>
      </c>
      <c r="F224">
        <v>1</v>
      </c>
      <c r="G224">
        <v>1992</v>
      </c>
      <c r="H224" t="s">
        <v>40</v>
      </c>
      <c r="I224">
        <v>8</v>
      </c>
      <c r="J224">
        <v>1.3</v>
      </c>
      <c r="K224">
        <v>1</v>
      </c>
      <c r="L224">
        <v>0</v>
      </c>
      <c r="M224">
        <v>2.2999999999999998</v>
      </c>
      <c r="N224">
        <v>165</v>
      </c>
      <c r="O224">
        <v>120</v>
      </c>
      <c r="P224">
        <v>0</v>
      </c>
      <c r="Q224">
        <v>100</v>
      </c>
      <c r="R224">
        <v>100</v>
      </c>
      <c r="S224">
        <v>0</v>
      </c>
      <c r="T224" t="s">
        <v>28</v>
      </c>
      <c r="U224" t="s">
        <v>28</v>
      </c>
      <c r="V224" t="s">
        <v>28</v>
      </c>
      <c r="W224" t="s">
        <v>28</v>
      </c>
    </row>
    <row r="225" spans="1:23" ht="14.25" hidden="1" x14ac:dyDescent="0.25">
      <c r="A225" t="s">
        <v>163</v>
      </c>
      <c r="B225" t="s">
        <v>164</v>
      </c>
      <c r="C225" t="s">
        <v>165</v>
      </c>
      <c r="D225" t="s">
        <v>77</v>
      </c>
      <c r="E225">
        <v>1990</v>
      </c>
      <c r="F225">
        <v>1</v>
      </c>
      <c r="G225">
        <v>1992</v>
      </c>
      <c r="H225" t="s">
        <v>41</v>
      </c>
      <c r="I225">
        <v>2</v>
      </c>
      <c r="J225">
        <v>0.1</v>
      </c>
      <c r="K225">
        <v>0.2</v>
      </c>
      <c r="L225">
        <v>0</v>
      </c>
      <c r="M225">
        <v>0.3</v>
      </c>
      <c r="N225">
        <v>60</v>
      </c>
      <c r="O225">
        <v>75</v>
      </c>
      <c r="P225" t="s">
        <v>28</v>
      </c>
      <c r="Q225">
        <v>100</v>
      </c>
      <c r="R225">
        <v>100</v>
      </c>
      <c r="S225" t="s">
        <v>28</v>
      </c>
      <c r="T225" t="s">
        <v>28</v>
      </c>
      <c r="U225" t="s">
        <v>28</v>
      </c>
      <c r="V225" t="s">
        <v>28</v>
      </c>
      <c r="W225" t="s">
        <v>28</v>
      </c>
    </row>
    <row r="226" spans="1:23" ht="14.25" hidden="1" x14ac:dyDescent="0.25">
      <c r="A226" t="s">
        <v>163</v>
      </c>
      <c r="B226" t="s">
        <v>164</v>
      </c>
      <c r="C226" t="s">
        <v>165</v>
      </c>
      <c r="D226" t="s">
        <v>77</v>
      </c>
      <c r="E226">
        <v>1990</v>
      </c>
      <c r="F226">
        <v>1</v>
      </c>
      <c r="G226">
        <v>1992</v>
      </c>
      <c r="H226" t="s">
        <v>148</v>
      </c>
      <c r="I226">
        <v>0</v>
      </c>
      <c r="J226" t="s">
        <v>28</v>
      </c>
      <c r="K226" t="s">
        <v>28</v>
      </c>
      <c r="L226" t="s">
        <v>28</v>
      </c>
      <c r="M226" t="s">
        <v>28</v>
      </c>
      <c r="N226">
        <v>108</v>
      </c>
      <c r="O226">
        <v>50</v>
      </c>
      <c r="P226">
        <v>125</v>
      </c>
      <c r="Q226">
        <v>100</v>
      </c>
      <c r="R226">
        <v>100</v>
      </c>
      <c r="S226">
        <v>100</v>
      </c>
      <c r="T226" t="s">
        <v>28</v>
      </c>
      <c r="U226" t="s">
        <v>28</v>
      </c>
      <c r="V226" t="s">
        <v>28</v>
      </c>
      <c r="W226" t="s">
        <v>28</v>
      </c>
    </row>
    <row r="227" spans="1:23" ht="14.25" hidden="1" x14ac:dyDescent="0.25">
      <c r="A227" t="s">
        <v>163</v>
      </c>
      <c r="B227" t="s">
        <v>164</v>
      </c>
      <c r="C227" t="s">
        <v>165</v>
      </c>
      <c r="D227" t="s">
        <v>77</v>
      </c>
      <c r="E227">
        <v>1990</v>
      </c>
      <c r="F227">
        <v>1</v>
      </c>
      <c r="G227">
        <v>1992</v>
      </c>
      <c r="H227" t="s">
        <v>51</v>
      </c>
      <c r="I227">
        <v>5</v>
      </c>
      <c r="J227">
        <v>1.8</v>
      </c>
      <c r="K227">
        <v>1.1000000000000001</v>
      </c>
      <c r="L227">
        <v>0.3</v>
      </c>
      <c r="M227">
        <v>3.1</v>
      </c>
      <c r="N227">
        <v>355</v>
      </c>
      <c r="O227">
        <v>220</v>
      </c>
      <c r="P227">
        <v>50</v>
      </c>
      <c r="Q227">
        <v>100</v>
      </c>
      <c r="R227">
        <v>100</v>
      </c>
      <c r="S227">
        <v>100</v>
      </c>
      <c r="T227" t="s">
        <v>28</v>
      </c>
      <c r="U227" t="s">
        <v>28</v>
      </c>
      <c r="V227" t="s">
        <v>28</v>
      </c>
      <c r="W227" t="s">
        <v>28</v>
      </c>
    </row>
    <row r="228" spans="1:23" ht="14.25" hidden="1" x14ac:dyDescent="0.25">
      <c r="A228" t="s">
        <v>163</v>
      </c>
      <c r="B228" t="s">
        <v>164</v>
      </c>
      <c r="C228" t="s">
        <v>165</v>
      </c>
      <c r="D228" t="s">
        <v>77</v>
      </c>
      <c r="E228">
        <v>1990</v>
      </c>
      <c r="F228">
        <v>1</v>
      </c>
      <c r="G228">
        <v>1992</v>
      </c>
      <c r="H228" t="s">
        <v>44</v>
      </c>
      <c r="I228">
        <v>5</v>
      </c>
      <c r="J228">
        <v>0.3</v>
      </c>
      <c r="K228">
        <v>0.5</v>
      </c>
      <c r="L228">
        <v>0</v>
      </c>
      <c r="M228">
        <v>0.5</v>
      </c>
      <c r="N228">
        <v>50</v>
      </c>
      <c r="O228">
        <v>100</v>
      </c>
      <c r="P228">
        <v>0</v>
      </c>
      <c r="Q228">
        <v>100</v>
      </c>
      <c r="R228">
        <v>100</v>
      </c>
      <c r="S228">
        <v>0</v>
      </c>
      <c r="T228" t="s">
        <v>28</v>
      </c>
      <c r="U228" t="s">
        <v>28</v>
      </c>
      <c r="V228" t="s">
        <v>28</v>
      </c>
      <c r="W228" t="s">
        <v>28</v>
      </c>
    </row>
    <row r="229" spans="1:23" ht="14.25" hidden="1" x14ac:dyDescent="0.25">
      <c r="A229" t="s">
        <v>169</v>
      </c>
      <c r="B229" t="s">
        <v>170</v>
      </c>
      <c r="C229" t="s">
        <v>171</v>
      </c>
      <c r="D229" t="s">
        <v>64</v>
      </c>
      <c r="E229">
        <v>1990</v>
      </c>
      <c r="F229">
        <v>1</v>
      </c>
      <c r="G229">
        <v>1992</v>
      </c>
      <c r="H229" t="s">
        <v>172</v>
      </c>
      <c r="I229">
        <v>770</v>
      </c>
      <c r="J229">
        <v>77</v>
      </c>
      <c r="K229">
        <v>15.4</v>
      </c>
      <c r="L229">
        <v>23.1</v>
      </c>
      <c r="M229">
        <v>115.5</v>
      </c>
      <c r="N229">
        <v>100</v>
      </c>
      <c r="O229">
        <v>20</v>
      </c>
      <c r="P229">
        <v>30</v>
      </c>
      <c r="Q229">
        <v>100</v>
      </c>
      <c r="R229">
        <v>100</v>
      </c>
      <c r="S229">
        <v>100</v>
      </c>
      <c r="T229" t="s">
        <v>28</v>
      </c>
      <c r="U229" t="s">
        <v>28</v>
      </c>
      <c r="V229" t="s">
        <v>28</v>
      </c>
      <c r="W229" t="s">
        <v>28</v>
      </c>
    </row>
    <row r="230" spans="1:23" ht="14.25" hidden="1" x14ac:dyDescent="0.25">
      <c r="A230" t="s">
        <v>169</v>
      </c>
      <c r="B230" t="s">
        <v>170</v>
      </c>
      <c r="C230" t="s">
        <v>171</v>
      </c>
      <c r="D230" t="s">
        <v>64</v>
      </c>
      <c r="E230">
        <v>1990</v>
      </c>
      <c r="F230">
        <v>1</v>
      </c>
      <c r="G230">
        <v>1992</v>
      </c>
      <c r="H230" t="s">
        <v>173</v>
      </c>
      <c r="I230">
        <v>140</v>
      </c>
      <c r="J230">
        <v>22.4</v>
      </c>
      <c r="K230">
        <v>4.9000000000000004</v>
      </c>
      <c r="L230">
        <v>7</v>
      </c>
      <c r="M230">
        <v>34.299999999999997</v>
      </c>
      <c r="N230">
        <v>160</v>
      </c>
      <c r="O230">
        <v>35</v>
      </c>
      <c r="P230">
        <v>50</v>
      </c>
      <c r="Q230">
        <v>100</v>
      </c>
      <c r="R230">
        <v>100</v>
      </c>
      <c r="S230">
        <v>100</v>
      </c>
      <c r="T230" t="s">
        <v>28</v>
      </c>
      <c r="U230" t="s">
        <v>28</v>
      </c>
      <c r="V230" t="s">
        <v>28</v>
      </c>
      <c r="W230" t="s">
        <v>28</v>
      </c>
    </row>
    <row r="231" spans="1:23" ht="14.25" hidden="1" x14ac:dyDescent="0.25">
      <c r="A231" t="s">
        <v>169</v>
      </c>
      <c r="B231" t="s">
        <v>170</v>
      </c>
      <c r="C231" t="s">
        <v>171</v>
      </c>
      <c r="D231" t="s">
        <v>64</v>
      </c>
      <c r="E231">
        <v>1990</v>
      </c>
      <c r="F231">
        <v>1</v>
      </c>
      <c r="G231">
        <v>1992</v>
      </c>
      <c r="H231" t="s">
        <v>65</v>
      </c>
      <c r="I231">
        <v>4</v>
      </c>
      <c r="J231">
        <v>0.4</v>
      </c>
      <c r="K231">
        <v>0.1</v>
      </c>
      <c r="L231">
        <v>0.1</v>
      </c>
      <c r="M231">
        <v>0.6</v>
      </c>
      <c r="N231">
        <v>100</v>
      </c>
      <c r="O231">
        <v>20</v>
      </c>
      <c r="P231">
        <v>30</v>
      </c>
      <c r="Q231">
        <v>100</v>
      </c>
      <c r="R231">
        <v>100</v>
      </c>
      <c r="S231">
        <v>100</v>
      </c>
      <c r="T231" t="s">
        <v>28</v>
      </c>
      <c r="U231" t="s">
        <v>28</v>
      </c>
      <c r="V231" t="s">
        <v>28</v>
      </c>
      <c r="W231" t="s">
        <v>28</v>
      </c>
    </row>
    <row r="232" spans="1:23" ht="14.25" hidden="1" x14ac:dyDescent="0.25">
      <c r="A232" t="s">
        <v>169</v>
      </c>
      <c r="B232" t="s">
        <v>170</v>
      </c>
      <c r="C232" t="s">
        <v>171</v>
      </c>
      <c r="D232" t="s">
        <v>64</v>
      </c>
      <c r="E232">
        <v>1990</v>
      </c>
      <c r="F232">
        <v>1</v>
      </c>
      <c r="G232">
        <v>1992</v>
      </c>
      <c r="H232" t="s">
        <v>174</v>
      </c>
      <c r="I232">
        <v>91</v>
      </c>
      <c r="J232">
        <v>10</v>
      </c>
      <c r="K232">
        <v>1.8</v>
      </c>
      <c r="L232">
        <v>3.6</v>
      </c>
      <c r="M232">
        <v>15.5</v>
      </c>
      <c r="N232">
        <v>110</v>
      </c>
      <c r="O232">
        <v>20</v>
      </c>
      <c r="P232">
        <v>40</v>
      </c>
      <c r="Q232">
        <v>100</v>
      </c>
      <c r="R232">
        <v>100</v>
      </c>
      <c r="S232">
        <v>100</v>
      </c>
      <c r="T232" t="s">
        <v>28</v>
      </c>
      <c r="U232" t="s">
        <v>28</v>
      </c>
      <c r="V232" t="s">
        <v>28</v>
      </c>
      <c r="W232" t="s">
        <v>28</v>
      </c>
    </row>
    <row r="233" spans="1:23" ht="14.25" hidden="1" x14ac:dyDescent="0.25">
      <c r="A233" t="s">
        <v>169</v>
      </c>
      <c r="B233" t="s">
        <v>170</v>
      </c>
      <c r="C233" t="s">
        <v>171</v>
      </c>
      <c r="D233" t="s">
        <v>64</v>
      </c>
      <c r="E233">
        <v>1990</v>
      </c>
      <c r="F233">
        <v>1</v>
      </c>
      <c r="G233">
        <v>1992</v>
      </c>
      <c r="H233" t="s">
        <v>67</v>
      </c>
      <c r="I233">
        <v>339</v>
      </c>
      <c r="J233">
        <v>84.8</v>
      </c>
      <c r="K233">
        <v>15.3</v>
      </c>
      <c r="L233">
        <v>30.5</v>
      </c>
      <c r="M233">
        <v>130.5</v>
      </c>
      <c r="N233">
        <v>250</v>
      </c>
      <c r="O233">
        <v>45</v>
      </c>
      <c r="P233">
        <v>90</v>
      </c>
      <c r="Q233">
        <v>100</v>
      </c>
      <c r="R233">
        <v>100</v>
      </c>
      <c r="S233">
        <v>100</v>
      </c>
      <c r="T233" t="s">
        <v>28</v>
      </c>
      <c r="U233" t="s">
        <v>28</v>
      </c>
      <c r="V233" t="s">
        <v>28</v>
      </c>
      <c r="W233" t="s">
        <v>28</v>
      </c>
    </row>
    <row r="234" spans="1:23" ht="14.25" hidden="1" x14ac:dyDescent="0.25">
      <c r="A234" t="s">
        <v>169</v>
      </c>
      <c r="B234" t="s">
        <v>170</v>
      </c>
      <c r="C234" t="s">
        <v>171</v>
      </c>
      <c r="D234" t="s">
        <v>64</v>
      </c>
      <c r="E234">
        <v>1990</v>
      </c>
      <c r="F234">
        <v>1</v>
      </c>
      <c r="G234">
        <v>1992</v>
      </c>
      <c r="H234" t="s">
        <v>175</v>
      </c>
      <c r="I234">
        <v>196</v>
      </c>
      <c r="J234">
        <v>29.4</v>
      </c>
      <c r="K234">
        <v>5.9</v>
      </c>
      <c r="L234">
        <v>15.7</v>
      </c>
      <c r="M234">
        <v>51</v>
      </c>
      <c r="N234">
        <v>150</v>
      </c>
      <c r="O234">
        <v>30</v>
      </c>
      <c r="P234">
        <v>80</v>
      </c>
      <c r="Q234">
        <v>100</v>
      </c>
      <c r="R234">
        <v>100</v>
      </c>
      <c r="S234">
        <v>100</v>
      </c>
      <c r="T234" t="s">
        <v>28</v>
      </c>
      <c r="U234" t="s">
        <v>28</v>
      </c>
      <c r="V234" t="s">
        <v>28</v>
      </c>
      <c r="W234" t="s">
        <v>28</v>
      </c>
    </row>
    <row r="235" spans="1:23" ht="14.25" hidden="1" x14ac:dyDescent="0.25">
      <c r="A235" t="s">
        <v>169</v>
      </c>
      <c r="B235" t="s">
        <v>170</v>
      </c>
      <c r="C235" t="s">
        <v>171</v>
      </c>
      <c r="D235" t="s">
        <v>64</v>
      </c>
      <c r="E235">
        <v>1990</v>
      </c>
      <c r="F235">
        <v>1</v>
      </c>
      <c r="G235">
        <v>1992</v>
      </c>
      <c r="H235" t="s">
        <v>176</v>
      </c>
      <c r="I235">
        <v>27</v>
      </c>
      <c r="J235">
        <v>3.2</v>
      </c>
      <c r="K235">
        <v>1.4</v>
      </c>
      <c r="L235">
        <v>2.7</v>
      </c>
      <c r="M235">
        <v>7.3</v>
      </c>
      <c r="N235">
        <v>120</v>
      </c>
      <c r="O235">
        <v>50</v>
      </c>
      <c r="P235">
        <v>100</v>
      </c>
      <c r="Q235">
        <v>100</v>
      </c>
      <c r="R235">
        <v>100</v>
      </c>
      <c r="S235">
        <v>100</v>
      </c>
      <c r="T235" t="s">
        <v>28</v>
      </c>
      <c r="U235" t="s">
        <v>28</v>
      </c>
      <c r="V235" t="s">
        <v>28</v>
      </c>
      <c r="W235" t="s">
        <v>28</v>
      </c>
    </row>
    <row r="236" spans="1:23" ht="14.25" hidden="1" x14ac:dyDescent="0.25">
      <c r="A236" t="s">
        <v>169</v>
      </c>
      <c r="B236" t="s">
        <v>170</v>
      </c>
      <c r="C236" t="s">
        <v>171</v>
      </c>
      <c r="D236" t="s">
        <v>64</v>
      </c>
      <c r="E236">
        <v>1990</v>
      </c>
      <c r="F236">
        <v>1</v>
      </c>
      <c r="G236">
        <v>1992</v>
      </c>
      <c r="H236" t="s">
        <v>69</v>
      </c>
      <c r="I236">
        <v>21</v>
      </c>
      <c r="J236">
        <v>2.1</v>
      </c>
      <c r="K236">
        <v>0.4</v>
      </c>
      <c r="L236">
        <v>0.6</v>
      </c>
      <c r="M236">
        <v>3.2</v>
      </c>
      <c r="N236">
        <v>100</v>
      </c>
      <c r="O236">
        <v>20</v>
      </c>
      <c r="P236">
        <v>30</v>
      </c>
      <c r="Q236">
        <v>100</v>
      </c>
      <c r="R236">
        <v>100</v>
      </c>
      <c r="S236">
        <v>100</v>
      </c>
      <c r="T236" t="s">
        <v>28</v>
      </c>
      <c r="U236" t="s">
        <v>28</v>
      </c>
      <c r="V236" t="s">
        <v>28</v>
      </c>
      <c r="W236" t="s">
        <v>28</v>
      </c>
    </row>
    <row r="237" spans="1:23" ht="14.25" hidden="1" x14ac:dyDescent="0.25">
      <c r="A237" t="s">
        <v>169</v>
      </c>
      <c r="B237" t="s">
        <v>170</v>
      </c>
      <c r="C237" t="s">
        <v>171</v>
      </c>
      <c r="D237" t="s">
        <v>64</v>
      </c>
      <c r="E237">
        <v>1990</v>
      </c>
      <c r="F237">
        <v>1</v>
      </c>
      <c r="G237">
        <v>1992</v>
      </c>
      <c r="H237" t="s">
        <v>37</v>
      </c>
      <c r="I237">
        <v>48</v>
      </c>
      <c r="J237">
        <v>4.8</v>
      </c>
      <c r="K237">
        <v>1.9</v>
      </c>
      <c r="L237">
        <v>3.4</v>
      </c>
      <c r="M237">
        <v>10.1</v>
      </c>
      <c r="N237">
        <v>100</v>
      </c>
      <c r="O237">
        <v>40</v>
      </c>
      <c r="P237">
        <v>70</v>
      </c>
      <c r="Q237">
        <v>100</v>
      </c>
      <c r="R237">
        <v>100</v>
      </c>
      <c r="S237">
        <v>100</v>
      </c>
      <c r="T237" t="s">
        <v>28</v>
      </c>
      <c r="U237" t="s">
        <v>28</v>
      </c>
      <c r="V237" t="s">
        <v>28</v>
      </c>
      <c r="W237" t="s">
        <v>28</v>
      </c>
    </row>
    <row r="238" spans="1:23" ht="14.25" hidden="1" x14ac:dyDescent="0.25">
      <c r="A238" t="s">
        <v>169</v>
      </c>
      <c r="B238" t="s">
        <v>170</v>
      </c>
      <c r="C238" t="s">
        <v>171</v>
      </c>
      <c r="D238" t="s">
        <v>64</v>
      </c>
      <c r="E238">
        <v>1990</v>
      </c>
      <c r="F238">
        <v>1</v>
      </c>
      <c r="G238">
        <v>1992</v>
      </c>
      <c r="H238" t="s">
        <v>40</v>
      </c>
      <c r="I238">
        <v>45</v>
      </c>
      <c r="J238">
        <v>5.4</v>
      </c>
      <c r="K238">
        <v>2.7</v>
      </c>
      <c r="L238">
        <v>4.5</v>
      </c>
      <c r="M238">
        <v>12.6</v>
      </c>
      <c r="N238">
        <v>120</v>
      </c>
      <c r="O238">
        <v>60</v>
      </c>
      <c r="P238">
        <v>100</v>
      </c>
      <c r="Q238">
        <v>100</v>
      </c>
      <c r="R238">
        <v>100</v>
      </c>
      <c r="S238">
        <v>100</v>
      </c>
      <c r="T238" t="s">
        <v>28</v>
      </c>
      <c r="U238" t="s">
        <v>28</v>
      </c>
      <c r="V238" t="s">
        <v>28</v>
      </c>
      <c r="W238" t="s">
        <v>28</v>
      </c>
    </row>
    <row r="239" spans="1:23" ht="14.25" hidden="1" x14ac:dyDescent="0.25">
      <c r="A239" t="s">
        <v>169</v>
      </c>
      <c r="B239" t="s">
        <v>170</v>
      </c>
      <c r="C239" t="s">
        <v>171</v>
      </c>
      <c r="D239" t="s">
        <v>64</v>
      </c>
      <c r="E239">
        <v>1990</v>
      </c>
      <c r="F239">
        <v>1</v>
      </c>
      <c r="G239">
        <v>1992</v>
      </c>
      <c r="H239" t="s">
        <v>41</v>
      </c>
      <c r="I239">
        <v>97</v>
      </c>
      <c r="J239">
        <v>0</v>
      </c>
      <c r="K239">
        <v>2.9</v>
      </c>
      <c r="L239">
        <v>4.9000000000000004</v>
      </c>
      <c r="M239">
        <v>7.8</v>
      </c>
      <c r="N239" t="s">
        <v>28</v>
      </c>
      <c r="O239">
        <v>30</v>
      </c>
      <c r="P239">
        <v>50</v>
      </c>
      <c r="Q239">
        <v>100</v>
      </c>
      <c r="R239">
        <v>100</v>
      </c>
      <c r="S239">
        <v>100</v>
      </c>
      <c r="T239" t="s">
        <v>28</v>
      </c>
      <c r="U239" t="s">
        <v>28</v>
      </c>
      <c r="V239" t="s">
        <v>28</v>
      </c>
      <c r="W239" t="s">
        <v>28</v>
      </c>
    </row>
    <row r="240" spans="1:23" ht="14.25" hidden="1" x14ac:dyDescent="0.25">
      <c r="A240" t="s">
        <v>169</v>
      </c>
      <c r="B240" t="s">
        <v>170</v>
      </c>
      <c r="C240" t="s">
        <v>171</v>
      </c>
      <c r="D240" t="s">
        <v>64</v>
      </c>
      <c r="E240">
        <v>1990</v>
      </c>
      <c r="F240">
        <v>1</v>
      </c>
      <c r="G240">
        <v>1992</v>
      </c>
      <c r="H240" t="s">
        <v>70</v>
      </c>
      <c r="I240">
        <v>276</v>
      </c>
      <c r="J240">
        <v>46.9</v>
      </c>
      <c r="K240">
        <v>12.4</v>
      </c>
      <c r="L240">
        <v>22.1</v>
      </c>
      <c r="M240">
        <v>81.400000000000006</v>
      </c>
      <c r="N240">
        <v>170</v>
      </c>
      <c r="O240">
        <v>45</v>
      </c>
      <c r="P240">
        <v>80</v>
      </c>
      <c r="Q240">
        <v>100</v>
      </c>
      <c r="R240">
        <v>100</v>
      </c>
      <c r="S240">
        <v>100</v>
      </c>
      <c r="T240" t="s">
        <v>28</v>
      </c>
      <c r="U240" t="s">
        <v>28</v>
      </c>
      <c r="V240" t="s">
        <v>28</v>
      </c>
      <c r="W240" t="s">
        <v>28</v>
      </c>
    </row>
    <row r="241" spans="1:23" ht="14.25" hidden="1" x14ac:dyDescent="0.25">
      <c r="A241" t="s">
        <v>169</v>
      </c>
      <c r="B241" t="s">
        <v>170</v>
      </c>
      <c r="C241" t="s">
        <v>171</v>
      </c>
      <c r="D241" t="s">
        <v>64</v>
      </c>
      <c r="E241">
        <v>1990</v>
      </c>
      <c r="F241">
        <v>1</v>
      </c>
      <c r="G241">
        <v>1992</v>
      </c>
      <c r="H241" t="s">
        <v>71</v>
      </c>
      <c r="I241">
        <v>73</v>
      </c>
      <c r="J241">
        <v>10.199999999999999</v>
      </c>
      <c r="K241">
        <v>2.2000000000000002</v>
      </c>
      <c r="L241">
        <v>2.9</v>
      </c>
      <c r="M241">
        <v>15.3</v>
      </c>
      <c r="N241">
        <v>140</v>
      </c>
      <c r="O241">
        <v>30</v>
      </c>
      <c r="P241">
        <v>40</v>
      </c>
      <c r="Q241">
        <v>100</v>
      </c>
      <c r="R241">
        <v>100</v>
      </c>
      <c r="S241">
        <v>100</v>
      </c>
      <c r="T241" t="s">
        <v>28</v>
      </c>
      <c r="U241" t="s">
        <v>28</v>
      </c>
      <c r="V241" t="s">
        <v>28</v>
      </c>
      <c r="W241" t="s">
        <v>28</v>
      </c>
    </row>
    <row r="242" spans="1:23" ht="14.25" hidden="1" x14ac:dyDescent="0.25">
      <c r="A242" t="s">
        <v>169</v>
      </c>
      <c r="B242" t="s">
        <v>170</v>
      </c>
      <c r="C242" t="s">
        <v>171</v>
      </c>
      <c r="D242" t="s">
        <v>64</v>
      </c>
      <c r="E242">
        <v>1990</v>
      </c>
      <c r="F242">
        <v>1</v>
      </c>
      <c r="G242">
        <v>1992</v>
      </c>
      <c r="H242" t="s">
        <v>177</v>
      </c>
      <c r="I242">
        <v>7</v>
      </c>
      <c r="J242">
        <v>0</v>
      </c>
      <c r="K242">
        <v>0</v>
      </c>
      <c r="L242">
        <v>0</v>
      </c>
      <c r="M242" t="s">
        <v>28</v>
      </c>
      <c r="N242" t="s">
        <v>28</v>
      </c>
      <c r="O242" t="s">
        <v>28</v>
      </c>
      <c r="P242" t="s">
        <v>28</v>
      </c>
      <c r="Q242" t="s">
        <v>28</v>
      </c>
      <c r="R242" t="s">
        <v>28</v>
      </c>
      <c r="S242" t="s">
        <v>28</v>
      </c>
      <c r="T242" t="s">
        <v>28</v>
      </c>
      <c r="U242" t="s">
        <v>28</v>
      </c>
      <c r="V242" t="s">
        <v>28</v>
      </c>
      <c r="W242" t="s">
        <v>28</v>
      </c>
    </row>
    <row r="243" spans="1:23" ht="14.25" hidden="1" x14ac:dyDescent="0.25">
      <c r="A243" t="s">
        <v>169</v>
      </c>
      <c r="B243" t="s">
        <v>170</v>
      </c>
      <c r="C243" t="s">
        <v>171</v>
      </c>
      <c r="D243" t="s">
        <v>64</v>
      </c>
      <c r="E243">
        <v>1990</v>
      </c>
      <c r="F243">
        <v>1</v>
      </c>
      <c r="G243">
        <v>1992</v>
      </c>
      <c r="H243" t="s">
        <v>72</v>
      </c>
      <c r="I243">
        <v>61</v>
      </c>
      <c r="J243">
        <v>7.3</v>
      </c>
      <c r="K243">
        <v>3.1</v>
      </c>
      <c r="L243">
        <v>3.7</v>
      </c>
      <c r="M243">
        <v>14</v>
      </c>
      <c r="N243">
        <v>120</v>
      </c>
      <c r="O243">
        <v>50</v>
      </c>
      <c r="P243">
        <v>60</v>
      </c>
      <c r="Q243">
        <v>100</v>
      </c>
      <c r="R243">
        <v>100</v>
      </c>
      <c r="S243">
        <v>100</v>
      </c>
      <c r="T243" t="s">
        <v>28</v>
      </c>
      <c r="U243" t="s">
        <v>28</v>
      </c>
      <c r="V243" t="s">
        <v>28</v>
      </c>
      <c r="W243" t="s">
        <v>28</v>
      </c>
    </row>
    <row r="244" spans="1:23" ht="14.25" hidden="1" x14ac:dyDescent="0.25">
      <c r="A244" t="s">
        <v>169</v>
      </c>
      <c r="B244" t="s">
        <v>170</v>
      </c>
      <c r="C244" t="s">
        <v>171</v>
      </c>
      <c r="D244" t="s">
        <v>64</v>
      </c>
      <c r="E244">
        <v>1990</v>
      </c>
      <c r="F244">
        <v>1</v>
      </c>
      <c r="G244">
        <v>1992</v>
      </c>
      <c r="H244" t="s">
        <v>178</v>
      </c>
      <c r="I244">
        <v>509</v>
      </c>
      <c r="J244">
        <v>91.6</v>
      </c>
      <c r="K244">
        <v>17.8</v>
      </c>
      <c r="L244">
        <v>25.5</v>
      </c>
      <c r="M244">
        <v>134.9</v>
      </c>
      <c r="N244">
        <v>180</v>
      </c>
      <c r="O244">
        <v>35</v>
      </c>
      <c r="P244">
        <v>50</v>
      </c>
      <c r="Q244">
        <v>100</v>
      </c>
      <c r="R244">
        <v>100</v>
      </c>
      <c r="S244">
        <v>100</v>
      </c>
      <c r="T244" t="s">
        <v>28</v>
      </c>
      <c r="U244" t="s">
        <v>28</v>
      </c>
      <c r="V244" t="s">
        <v>28</v>
      </c>
      <c r="W244" t="s">
        <v>28</v>
      </c>
    </row>
    <row r="245" spans="1:23" ht="14.25" hidden="1" x14ac:dyDescent="0.25">
      <c r="A245" t="s">
        <v>179</v>
      </c>
      <c r="B245" t="s">
        <v>180</v>
      </c>
      <c r="C245" t="s">
        <v>181</v>
      </c>
      <c r="D245" t="s">
        <v>103</v>
      </c>
      <c r="E245">
        <v>1987</v>
      </c>
      <c r="F245">
        <v>1</v>
      </c>
      <c r="G245">
        <v>1992</v>
      </c>
      <c r="H245" t="s">
        <v>49</v>
      </c>
      <c r="I245">
        <v>2</v>
      </c>
      <c r="J245">
        <v>0.1</v>
      </c>
      <c r="K245">
        <v>0.1</v>
      </c>
      <c r="L245">
        <v>0.1</v>
      </c>
      <c r="M245">
        <v>0.3</v>
      </c>
      <c r="N245">
        <v>55</v>
      </c>
      <c r="O245">
        <v>55</v>
      </c>
      <c r="P245">
        <v>55</v>
      </c>
      <c r="Q245" t="s">
        <v>28</v>
      </c>
      <c r="R245" t="s">
        <v>28</v>
      </c>
      <c r="S245" t="s">
        <v>28</v>
      </c>
      <c r="T245" t="s">
        <v>28</v>
      </c>
      <c r="U245" t="s">
        <v>28</v>
      </c>
      <c r="V245" t="s">
        <v>28</v>
      </c>
      <c r="W245" t="s">
        <v>28</v>
      </c>
    </row>
    <row r="246" spans="1:23" ht="14.25" hidden="1" x14ac:dyDescent="0.25">
      <c r="A246" t="s">
        <v>179</v>
      </c>
      <c r="B246" t="s">
        <v>180</v>
      </c>
      <c r="C246" t="s">
        <v>181</v>
      </c>
      <c r="D246" t="s">
        <v>103</v>
      </c>
      <c r="E246">
        <v>1987</v>
      </c>
      <c r="F246">
        <v>1</v>
      </c>
      <c r="G246">
        <v>1992</v>
      </c>
      <c r="H246" t="s">
        <v>157</v>
      </c>
      <c r="I246">
        <v>8</v>
      </c>
      <c r="J246">
        <v>0.1</v>
      </c>
      <c r="K246">
        <v>0.2</v>
      </c>
      <c r="L246" t="s">
        <v>28</v>
      </c>
      <c r="M246">
        <v>0.3</v>
      </c>
      <c r="N246">
        <v>10</v>
      </c>
      <c r="O246">
        <v>27</v>
      </c>
      <c r="P246">
        <v>6</v>
      </c>
      <c r="Q246" t="s">
        <v>28</v>
      </c>
      <c r="R246" t="s">
        <v>28</v>
      </c>
      <c r="S246" t="s">
        <v>28</v>
      </c>
      <c r="T246" t="s">
        <v>28</v>
      </c>
      <c r="U246" t="s">
        <v>28</v>
      </c>
      <c r="V246" t="s">
        <v>28</v>
      </c>
      <c r="W246" t="s">
        <v>28</v>
      </c>
    </row>
    <row r="247" spans="1:23" ht="14.25" hidden="1" x14ac:dyDescent="0.25">
      <c r="A247" t="s">
        <v>179</v>
      </c>
      <c r="B247" t="s">
        <v>180</v>
      </c>
      <c r="C247" t="s">
        <v>181</v>
      </c>
      <c r="D247" t="s">
        <v>103</v>
      </c>
      <c r="E247">
        <v>1987</v>
      </c>
      <c r="F247">
        <v>1</v>
      </c>
      <c r="G247">
        <v>1992</v>
      </c>
      <c r="H247" t="s">
        <v>112</v>
      </c>
      <c r="I247">
        <v>179</v>
      </c>
      <c r="J247">
        <v>7.2</v>
      </c>
      <c r="K247">
        <v>4.3</v>
      </c>
      <c r="L247">
        <v>0</v>
      </c>
      <c r="M247">
        <v>11.5</v>
      </c>
      <c r="N247">
        <v>40</v>
      </c>
      <c r="O247">
        <v>24</v>
      </c>
      <c r="P247">
        <v>0</v>
      </c>
      <c r="Q247" t="s">
        <v>28</v>
      </c>
      <c r="R247" t="s">
        <v>28</v>
      </c>
      <c r="S247" t="s">
        <v>28</v>
      </c>
      <c r="T247" t="s">
        <v>28</v>
      </c>
      <c r="U247" t="s">
        <v>28</v>
      </c>
      <c r="V247" t="s">
        <v>28</v>
      </c>
      <c r="W247" t="s">
        <v>28</v>
      </c>
    </row>
    <row r="248" spans="1:23" ht="14.25" hidden="1" x14ac:dyDescent="0.25">
      <c r="A248" t="s">
        <v>179</v>
      </c>
      <c r="B248" t="s">
        <v>180</v>
      </c>
      <c r="C248" t="s">
        <v>181</v>
      </c>
      <c r="D248" t="s">
        <v>103</v>
      </c>
      <c r="E248">
        <v>1987</v>
      </c>
      <c r="F248">
        <v>1</v>
      </c>
      <c r="G248">
        <v>1992</v>
      </c>
      <c r="H248" t="s">
        <v>182</v>
      </c>
      <c r="I248">
        <v>10</v>
      </c>
      <c r="J248">
        <v>0.4</v>
      </c>
      <c r="K248">
        <v>0.4</v>
      </c>
      <c r="L248">
        <v>0.4</v>
      </c>
      <c r="M248">
        <v>1.1000000000000001</v>
      </c>
      <c r="N248">
        <v>35</v>
      </c>
      <c r="O248">
        <v>35</v>
      </c>
      <c r="P248">
        <v>35</v>
      </c>
      <c r="Q248" t="s">
        <v>28</v>
      </c>
      <c r="R248" t="s">
        <v>28</v>
      </c>
      <c r="S248" t="s">
        <v>28</v>
      </c>
      <c r="T248" t="s">
        <v>28</v>
      </c>
      <c r="U248" t="s">
        <v>28</v>
      </c>
      <c r="V248" t="s">
        <v>28</v>
      </c>
      <c r="W248" t="s">
        <v>28</v>
      </c>
    </row>
    <row r="249" spans="1:23" ht="14.25" hidden="1" x14ac:dyDescent="0.25">
      <c r="A249" t="s">
        <v>179</v>
      </c>
      <c r="B249" t="s">
        <v>180</v>
      </c>
      <c r="C249" t="s">
        <v>181</v>
      </c>
      <c r="D249" t="s">
        <v>103</v>
      </c>
      <c r="E249">
        <v>1987</v>
      </c>
      <c r="F249">
        <v>1</v>
      </c>
      <c r="G249">
        <v>1992</v>
      </c>
      <c r="H249" t="s">
        <v>114</v>
      </c>
      <c r="I249">
        <v>138</v>
      </c>
      <c r="J249">
        <v>11</v>
      </c>
      <c r="K249">
        <v>6.6</v>
      </c>
      <c r="L249">
        <v>0</v>
      </c>
      <c r="M249">
        <v>17.7</v>
      </c>
      <c r="N249">
        <v>80</v>
      </c>
      <c r="O249">
        <v>48</v>
      </c>
      <c r="P249">
        <v>0</v>
      </c>
      <c r="Q249" t="s">
        <v>28</v>
      </c>
      <c r="R249" t="s">
        <v>28</v>
      </c>
      <c r="S249" t="s">
        <v>28</v>
      </c>
      <c r="T249" t="s">
        <v>28</v>
      </c>
      <c r="U249" t="s">
        <v>28</v>
      </c>
      <c r="V249" t="s">
        <v>28</v>
      </c>
      <c r="W249" t="s">
        <v>28</v>
      </c>
    </row>
    <row r="250" spans="1:23" ht="14.25" hidden="1" x14ac:dyDescent="0.25">
      <c r="A250" t="s">
        <v>179</v>
      </c>
      <c r="B250" t="s">
        <v>180</v>
      </c>
      <c r="C250" t="s">
        <v>181</v>
      </c>
      <c r="D250" t="s">
        <v>103</v>
      </c>
      <c r="E250">
        <v>1987</v>
      </c>
      <c r="F250">
        <v>1</v>
      </c>
      <c r="G250">
        <v>1992</v>
      </c>
      <c r="H250" t="s">
        <v>57</v>
      </c>
      <c r="I250">
        <v>2</v>
      </c>
      <c r="J250">
        <v>0.1</v>
      </c>
      <c r="K250">
        <v>0.1</v>
      </c>
      <c r="L250">
        <v>0</v>
      </c>
      <c r="M250">
        <v>0.2</v>
      </c>
      <c r="N250">
        <v>38</v>
      </c>
      <c r="O250">
        <v>46</v>
      </c>
      <c r="P250">
        <v>0</v>
      </c>
      <c r="Q250" t="s">
        <v>28</v>
      </c>
      <c r="R250" t="s">
        <v>28</v>
      </c>
      <c r="S250" t="s">
        <v>28</v>
      </c>
      <c r="T250" t="s">
        <v>28</v>
      </c>
      <c r="U250" t="s">
        <v>28</v>
      </c>
      <c r="V250" t="s">
        <v>28</v>
      </c>
      <c r="W250" t="s">
        <v>28</v>
      </c>
    </row>
    <row r="251" spans="1:23" ht="14.25" hidden="1" x14ac:dyDescent="0.25">
      <c r="A251" t="s">
        <v>179</v>
      </c>
      <c r="B251" t="s">
        <v>180</v>
      </c>
      <c r="C251" t="s">
        <v>181</v>
      </c>
      <c r="D251" t="s">
        <v>103</v>
      </c>
      <c r="E251">
        <v>1987</v>
      </c>
      <c r="F251">
        <v>1</v>
      </c>
      <c r="G251">
        <v>1992</v>
      </c>
      <c r="H251" t="s">
        <v>33</v>
      </c>
      <c r="I251">
        <v>1</v>
      </c>
      <c r="J251">
        <v>0.2</v>
      </c>
      <c r="K251">
        <v>0.2</v>
      </c>
      <c r="L251">
        <v>0.2</v>
      </c>
      <c r="M251">
        <v>0.6</v>
      </c>
      <c r="N251">
        <v>210</v>
      </c>
      <c r="O251">
        <v>210</v>
      </c>
      <c r="P251">
        <v>210</v>
      </c>
      <c r="Q251" t="s">
        <v>28</v>
      </c>
      <c r="R251" t="s">
        <v>28</v>
      </c>
      <c r="S251" t="s">
        <v>28</v>
      </c>
      <c r="T251" t="s">
        <v>28</v>
      </c>
      <c r="U251" t="s">
        <v>28</v>
      </c>
      <c r="V251" t="s">
        <v>28</v>
      </c>
      <c r="W251" t="s">
        <v>28</v>
      </c>
    </row>
    <row r="252" spans="1:23" ht="14.25" hidden="1" x14ac:dyDescent="0.25">
      <c r="A252" t="s">
        <v>179</v>
      </c>
      <c r="B252" t="s">
        <v>180</v>
      </c>
      <c r="C252" t="s">
        <v>181</v>
      </c>
      <c r="D252" t="s">
        <v>103</v>
      </c>
      <c r="E252">
        <v>1987</v>
      </c>
      <c r="F252">
        <v>1</v>
      </c>
      <c r="G252">
        <v>1992</v>
      </c>
      <c r="H252" t="s">
        <v>96</v>
      </c>
      <c r="I252">
        <v>13</v>
      </c>
      <c r="J252">
        <v>0.2</v>
      </c>
      <c r="K252">
        <v>0.6</v>
      </c>
      <c r="L252">
        <v>0.1</v>
      </c>
      <c r="M252">
        <v>0.9</v>
      </c>
      <c r="N252">
        <v>18</v>
      </c>
      <c r="O252">
        <v>45</v>
      </c>
      <c r="P252">
        <v>9</v>
      </c>
      <c r="Q252" t="s">
        <v>28</v>
      </c>
      <c r="R252" t="s">
        <v>28</v>
      </c>
      <c r="S252" t="s">
        <v>28</v>
      </c>
      <c r="T252" t="s">
        <v>28</v>
      </c>
      <c r="U252" t="s">
        <v>28</v>
      </c>
      <c r="V252" t="s">
        <v>28</v>
      </c>
      <c r="W252" t="s">
        <v>28</v>
      </c>
    </row>
    <row r="253" spans="1:23" ht="14.25" hidden="1" x14ac:dyDescent="0.25">
      <c r="A253" t="s">
        <v>179</v>
      </c>
      <c r="B253" t="s">
        <v>180</v>
      </c>
      <c r="C253" t="s">
        <v>181</v>
      </c>
      <c r="D253" t="s">
        <v>103</v>
      </c>
      <c r="E253">
        <v>1987</v>
      </c>
      <c r="F253">
        <v>1</v>
      </c>
      <c r="G253">
        <v>1992</v>
      </c>
      <c r="H253" t="s">
        <v>50</v>
      </c>
      <c r="I253">
        <v>1</v>
      </c>
      <c r="J253">
        <v>0.1</v>
      </c>
      <c r="K253">
        <v>0.1</v>
      </c>
      <c r="L253">
        <v>0.1</v>
      </c>
      <c r="M253">
        <v>0.2</v>
      </c>
      <c r="N253">
        <v>75</v>
      </c>
      <c r="O253">
        <v>65</v>
      </c>
      <c r="P253">
        <v>65</v>
      </c>
      <c r="Q253" t="s">
        <v>28</v>
      </c>
      <c r="R253" t="s">
        <v>28</v>
      </c>
      <c r="S253" t="s">
        <v>28</v>
      </c>
      <c r="T253" t="s">
        <v>28</v>
      </c>
      <c r="U253" t="s">
        <v>28</v>
      </c>
      <c r="V253" t="s">
        <v>28</v>
      </c>
      <c r="W253" t="s">
        <v>28</v>
      </c>
    </row>
    <row r="254" spans="1:23" ht="14.25" hidden="1" x14ac:dyDescent="0.25">
      <c r="A254" t="s">
        <v>179</v>
      </c>
      <c r="B254" t="s">
        <v>180</v>
      </c>
      <c r="C254" t="s">
        <v>181</v>
      </c>
      <c r="D254" t="s">
        <v>103</v>
      </c>
      <c r="E254">
        <v>1987</v>
      </c>
      <c r="F254">
        <v>1</v>
      </c>
      <c r="G254">
        <v>1992</v>
      </c>
      <c r="H254" t="s">
        <v>36</v>
      </c>
      <c r="I254">
        <v>19</v>
      </c>
      <c r="J254">
        <v>1.7</v>
      </c>
      <c r="K254">
        <v>1.7</v>
      </c>
      <c r="L254">
        <v>1.7</v>
      </c>
      <c r="M254">
        <v>5.0999999999999996</v>
      </c>
      <c r="N254">
        <v>90</v>
      </c>
      <c r="O254">
        <v>90</v>
      </c>
      <c r="P254">
        <v>90</v>
      </c>
      <c r="Q254" t="s">
        <v>28</v>
      </c>
      <c r="R254" t="s">
        <v>28</v>
      </c>
      <c r="S254" t="s">
        <v>28</v>
      </c>
      <c r="T254" t="s">
        <v>28</v>
      </c>
      <c r="U254" t="s">
        <v>28</v>
      </c>
      <c r="V254" t="s">
        <v>28</v>
      </c>
      <c r="W254" t="s">
        <v>28</v>
      </c>
    </row>
    <row r="255" spans="1:23" ht="14.25" hidden="1" x14ac:dyDescent="0.25">
      <c r="A255" t="s">
        <v>179</v>
      </c>
      <c r="B255" t="s">
        <v>180</v>
      </c>
      <c r="C255" t="s">
        <v>181</v>
      </c>
      <c r="D255" t="s">
        <v>103</v>
      </c>
      <c r="E255">
        <v>1987</v>
      </c>
      <c r="F255">
        <v>1</v>
      </c>
      <c r="G255">
        <v>1992</v>
      </c>
      <c r="H255" t="s">
        <v>40</v>
      </c>
      <c r="I255">
        <v>2</v>
      </c>
      <c r="J255">
        <v>0.2</v>
      </c>
      <c r="K255">
        <v>0.2</v>
      </c>
      <c r="L255">
        <v>0.2</v>
      </c>
      <c r="M255">
        <v>0.6</v>
      </c>
      <c r="N255">
        <v>110</v>
      </c>
      <c r="O255">
        <v>95</v>
      </c>
      <c r="P255">
        <v>95</v>
      </c>
      <c r="Q255" t="s">
        <v>28</v>
      </c>
      <c r="R255" t="s">
        <v>28</v>
      </c>
      <c r="S255" t="s">
        <v>28</v>
      </c>
      <c r="T255" t="s">
        <v>28</v>
      </c>
      <c r="U255" t="s">
        <v>28</v>
      </c>
      <c r="V255" t="s">
        <v>28</v>
      </c>
      <c r="W255" t="s">
        <v>28</v>
      </c>
    </row>
    <row r="256" spans="1:23" ht="14.25" hidden="1" x14ac:dyDescent="0.25">
      <c r="A256" t="s">
        <v>179</v>
      </c>
      <c r="B256" t="s">
        <v>180</v>
      </c>
      <c r="C256" t="s">
        <v>181</v>
      </c>
      <c r="D256" t="s">
        <v>103</v>
      </c>
      <c r="E256">
        <v>1987</v>
      </c>
      <c r="F256">
        <v>1</v>
      </c>
      <c r="G256">
        <v>1992</v>
      </c>
      <c r="H256" t="s">
        <v>106</v>
      </c>
      <c r="I256">
        <v>99</v>
      </c>
      <c r="J256">
        <v>11.4</v>
      </c>
      <c r="K256">
        <v>5</v>
      </c>
      <c r="L256">
        <v>6.9</v>
      </c>
      <c r="M256">
        <v>23.3</v>
      </c>
      <c r="N256">
        <v>115</v>
      </c>
      <c r="O256">
        <v>50</v>
      </c>
      <c r="P256">
        <v>70</v>
      </c>
      <c r="Q256" t="s">
        <v>28</v>
      </c>
      <c r="R256" t="s">
        <v>28</v>
      </c>
      <c r="S256" t="s">
        <v>28</v>
      </c>
      <c r="T256" t="s">
        <v>28</v>
      </c>
      <c r="U256" t="s">
        <v>28</v>
      </c>
      <c r="V256" t="s">
        <v>28</v>
      </c>
      <c r="W256" t="s">
        <v>28</v>
      </c>
    </row>
    <row r="257" spans="1:23" ht="14.25" hidden="1" x14ac:dyDescent="0.25">
      <c r="A257" t="s">
        <v>179</v>
      </c>
      <c r="B257" t="s">
        <v>180</v>
      </c>
      <c r="C257" t="s">
        <v>181</v>
      </c>
      <c r="D257" t="s">
        <v>103</v>
      </c>
      <c r="E257">
        <v>1987</v>
      </c>
      <c r="F257">
        <v>1</v>
      </c>
      <c r="G257">
        <v>1992</v>
      </c>
      <c r="H257" t="s">
        <v>99</v>
      </c>
      <c r="I257">
        <v>2</v>
      </c>
      <c r="J257">
        <v>0.1</v>
      </c>
      <c r="K257">
        <v>0.1</v>
      </c>
      <c r="L257">
        <v>0.1</v>
      </c>
      <c r="M257">
        <v>0.4</v>
      </c>
      <c r="N257">
        <v>65</v>
      </c>
      <c r="O257">
        <v>65</v>
      </c>
      <c r="P257">
        <v>65</v>
      </c>
      <c r="Q257" t="s">
        <v>28</v>
      </c>
      <c r="R257" t="s">
        <v>28</v>
      </c>
      <c r="S257" t="s">
        <v>28</v>
      </c>
      <c r="T257" t="s">
        <v>28</v>
      </c>
      <c r="U257" t="s">
        <v>28</v>
      </c>
      <c r="V257" t="s">
        <v>28</v>
      </c>
      <c r="W257" t="s">
        <v>28</v>
      </c>
    </row>
    <row r="258" spans="1:23" ht="14.25" hidden="1" x14ac:dyDescent="0.25">
      <c r="A258" t="s">
        <v>179</v>
      </c>
      <c r="B258" t="s">
        <v>180</v>
      </c>
      <c r="C258" t="s">
        <v>181</v>
      </c>
      <c r="D258" t="s">
        <v>103</v>
      </c>
      <c r="E258">
        <v>1987</v>
      </c>
      <c r="F258">
        <v>1</v>
      </c>
      <c r="G258">
        <v>1992</v>
      </c>
      <c r="H258" t="s">
        <v>107</v>
      </c>
      <c r="I258">
        <v>5</v>
      </c>
      <c r="J258">
        <v>0.2</v>
      </c>
      <c r="K258">
        <v>0.2</v>
      </c>
      <c r="L258">
        <v>0.2</v>
      </c>
      <c r="M258">
        <v>0.7</v>
      </c>
      <c r="N258">
        <v>45</v>
      </c>
      <c r="O258">
        <v>45</v>
      </c>
      <c r="P258">
        <v>45</v>
      </c>
      <c r="Q258" t="s">
        <v>28</v>
      </c>
      <c r="R258" t="s">
        <v>28</v>
      </c>
      <c r="S258" t="s">
        <v>28</v>
      </c>
      <c r="T258" t="s">
        <v>28</v>
      </c>
      <c r="U258" t="s">
        <v>28</v>
      </c>
      <c r="V258" t="s">
        <v>28</v>
      </c>
      <c r="W258" t="s">
        <v>28</v>
      </c>
    </row>
    <row r="259" spans="1:23" ht="14.25" hidden="1" x14ac:dyDescent="0.25">
      <c r="A259" t="s">
        <v>183</v>
      </c>
      <c r="B259" t="s">
        <v>184</v>
      </c>
      <c r="C259" t="s">
        <v>185</v>
      </c>
      <c r="D259" t="s">
        <v>103</v>
      </c>
      <c r="E259">
        <v>1991</v>
      </c>
      <c r="F259">
        <v>1</v>
      </c>
      <c r="G259">
        <v>1992</v>
      </c>
      <c r="H259" t="s">
        <v>49</v>
      </c>
      <c r="I259">
        <v>120</v>
      </c>
      <c r="J259">
        <v>21.6</v>
      </c>
      <c r="K259">
        <v>3.6</v>
      </c>
      <c r="L259">
        <v>21.6</v>
      </c>
      <c r="M259">
        <v>46.8</v>
      </c>
      <c r="N259">
        <v>300</v>
      </c>
      <c r="O259">
        <v>50</v>
      </c>
      <c r="P259">
        <v>300</v>
      </c>
      <c r="Q259">
        <v>60</v>
      </c>
      <c r="R259">
        <v>60</v>
      </c>
      <c r="S259">
        <v>60</v>
      </c>
      <c r="T259" t="s">
        <v>28</v>
      </c>
      <c r="U259" t="s">
        <v>28</v>
      </c>
      <c r="V259" t="s">
        <v>28</v>
      </c>
      <c r="W259" t="s">
        <v>28</v>
      </c>
    </row>
    <row r="260" spans="1:23" ht="14.25" hidden="1" x14ac:dyDescent="0.25">
      <c r="A260" t="s">
        <v>183</v>
      </c>
      <c r="B260" t="s">
        <v>184</v>
      </c>
      <c r="C260" t="s">
        <v>185</v>
      </c>
      <c r="D260" t="s">
        <v>103</v>
      </c>
      <c r="E260">
        <v>1991</v>
      </c>
      <c r="F260">
        <v>1</v>
      </c>
      <c r="G260">
        <v>1992</v>
      </c>
      <c r="H260" t="s">
        <v>27</v>
      </c>
      <c r="I260">
        <v>53</v>
      </c>
      <c r="J260">
        <v>0.4</v>
      </c>
      <c r="K260">
        <v>0.4</v>
      </c>
      <c r="L260">
        <v>0.3</v>
      </c>
      <c r="M260">
        <v>1.2</v>
      </c>
      <c r="N260">
        <v>80</v>
      </c>
      <c r="O260">
        <v>80</v>
      </c>
      <c r="P260">
        <v>60</v>
      </c>
      <c r="Q260">
        <v>10</v>
      </c>
      <c r="R260">
        <v>10</v>
      </c>
      <c r="S260">
        <v>10</v>
      </c>
      <c r="T260" t="s">
        <v>28</v>
      </c>
      <c r="U260" t="s">
        <v>28</v>
      </c>
      <c r="V260" t="s">
        <v>28</v>
      </c>
      <c r="W260" t="s">
        <v>28</v>
      </c>
    </row>
    <row r="261" spans="1:23" ht="14.25" hidden="1" x14ac:dyDescent="0.25">
      <c r="A261" t="s">
        <v>183</v>
      </c>
      <c r="B261" t="s">
        <v>184</v>
      </c>
      <c r="C261" t="s">
        <v>185</v>
      </c>
      <c r="D261" t="s">
        <v>103</v>
      </c>
      <c r="E261">
        <v>1991</v>
      </c>
      <c r="F261">
        <v>1</v>
      </c>
      <c r="G261">
        <v>1992</v>
      </c>
      <c r="H261" t="s">
        <v>95</v>
      </c>
      <c r="I261">
        <v>25</v>
      </c>
      <c r="J261" t="s">
        <v>28</v>
      </c>
      <c r="K261" t="s">
        <v>28</v>
      </c>
      <c r="L261" t="s">
        <v>28</v>
      </c>
      <c r="M261">
        <v>0.1</v>
      </c>
      <c r="N261">
        <v>20</v>
      </c>
      <c r="O261">
        <v>30</v>
      </c>
      <c r="P261">
        <v>20</v>
      </c>
      <c r="Q261">
        <v>5</v>
      </c>
      <c r="R261">
        <v>5</v>
      </c>
      <c r="S261">
        <v>5</v>
      </c>
      <c r="T261" t="s">
        <v>28</v>
      </c>
      <c r="U261" t="s">
        <v>28</v>
      </c>
      <c r="V261" t="s">
        <v>28</v>
      </c>
      <c r="W261" t="s">
        <v>28</v>
      </c>
    </row>
    <row r="262" spans="1:23" ht="14.25" hidden="1" x14ac:dyDescent="0.25">
      <c r="A262" t="s">
        <v>183</v>
      </c>
      <c r="B262" t="s">
        <v>184</v>
      </c>
      <c r="C262" t="s">
        <v>185</v>
      </c>
      <c r="D262" t="s">
        <v>103</v>
      </c>
      <c r="E262">
        <v>1991</v>
      </c>
      <c r="F262">
        <v>1</v>
      </c>
      <c r="G262">
        <v>1992</v>
      </c>
      <c r="H262" t="s">
        <v>112</v>
      </c>
      <c r="I262">
        <v>329</v>
      </c>
      <c r="J262">
        <v>3.3</v>
      </c>
      <c r="K262">
        <v>0.5</v>
      </c>
      <c r="L262">
        <v>2</v>
      </c>
      <c r="M262">
        <v>5.8</v>
      </c>
      <c r="N262">
        <v>100</v>
      </c>
      <c r="O262">
        <v>15</v>
      </c>
      <c r="P262">
        <v>60</v>
      </c>
      <c r="Q262">
        <v>10</v>
      </c>
      <c r="R262">
        <v>10</v>
      </c>
      <c r="S262">
        <v>10</v>
      </c>
      <c r="T262" t="s">
        <v>28</v>
      </c>
      <c r="U262" t="s">
        <v>28</v>
      </c>
      <c r="V262" t="s">
        <v>28</v>
      </c>
      <c r="W262" t="s">
        <v>28</v>
      </c>
    </row>
    <row r="263" spans="1:23" ht="14.25" hidden="1" x14ac:dyDescent="0.25">
      <c r="A263" t="s">
        <v>183</v>
      </c>
      <c r="B263" t="s">
        <v>184</v>
      </c>
      <c r="C263" t="s">
        <v>185</v>
      </c>
      <c r="D263" t="s">
        <v>103</v>
      </c>
      <c r="E263">
        <v>1991</v>
      </c>
      <c r="F263">
        <v>1</v>
      </c>
      <c r="G263">
        <v>1992</v>
      </c>
      <c r="H263" t="s">
        <v>114</v>
      </c>
      <c r="I263">
        <v>407</v>
      </c>
      <c r="J263">
        <v>2.2000000000000002</v>
      </c>
      <c r="K263">
        <v>0.8</v>
      </c>
      <c r="L263">
        <v>0.8</v>
      </c>
      <c r="M263">
        <v>3.9</v>
      </c>
      <c r="N263">
        <v>110</v>
      </c>
      <c r="O263">
        <v>40</v>
      </c>
      <c r="P263">
        <v>40</v>
      </c>
      <c r="Q263">
        <v>5</v>
      </c>
      <c r="R263">
        <v>5</v>
      </c>
      <c r="S263">
        <v>5</v>
      </c>
      <c r="T263" t="s">
        <v>28</v>
      </c>
      <c r="U263" t="s">
        <v>28</v>
      </c>
      <c r="V263" t="s">
        <v>28</v>
      </c>
      <c r="W263" t="s">
        <v>28</v>
      </c>
    </row>
    <row r="264" spans="1:23" ht="14.25" hidden="1" x14ac:dyDescent="0.25">
      <c r="A264" t="s">
        <v>183</v>
      </c>
      <c r="B264" t="s">
        <v>184</v>
      </c>
      <c r="C264" t="s">
        <v>185</v>
      </c>
      <c r="D264" t="s">
        <v>103</v>
      </c>
      <c r="E264">
        <v>1991</v>
      </c>
      <c r="F264">
        <v>1</v>
      </c>
      <c r="G264">
        <v>1992</v>
      </c>
      <c r="H264" t="s">
        <v>57</v>
      </c>
      <c r="I264">
        <v>31</v>
      </c>
      <c r="J264">
        <v>1.7</v>
      </c>
      <c r="K264">
        <v>0.8</v>
      </c>
      <c r="L264">
        <v>0.5</v>
      </c>
      <c r="M264">
        <v>3</v>
      </c>
      <c r="N264">
        <v>110</v>
      </c>
      <c r="O264">
        <v>54</v>
      </c>
      <c r="P264">
        <v>30</v>
      </c>
      <c r="Q264">
        <v>50</v>
      </c>
      <c r="R264">
        <v>50</v>
      </c>
      <c r="S264">
        <v>50</v>
      </c>
      <c r="T264" t="s">
        <v>28</v>
      </c>
      <c r="U264" t="s">
        <v>28</v>
      </c>
      <c r="V264" t="s">
        <v>28</v>
      </c>
      <c r="W264" t="s">
        <v>28</v>
      </c>
    </row>
    <row r="265" spans="1:23" ht="14.25" hidden="1" x14ac:dyDescent="0.25">
      <c r="A265" t="s">
        <v>183</v>
      </c>
      <c r="B265" t="s">
        <v>184</v>
      </c>
      <c r="C265" t="s">
        <v>185</v>
      </c>
      <c r="D265" t="s">
        <v>103</v>
      </c>
      <c r="E265">
        <v>1991</v>
      </c>
      <c r="F265">
        <v>1</v>
      </c>
      <c r="G265">
        <v>1992</v>
      </c>
      <c r="H265" t="s">
        <v>50</v>
      </c>
      <c r="I265">
        <v>274</v>
      </c>
      <c r="J265">
        <v>16.399999999999999</v>
      </c>
      <c r="K265">
        <v>11</v>
      </c>
      <c r="L265">
        <v>4.0999999999999996</v>
      </c>
      <c r="M265">
        <v>31.5</v>
      </c>
      <c r="N265">
        <v>120</v>
      </c>
      <c r="O265">
        <v>80</v>
      </c>
      <c r="P265">
        <v>30</v>
      </c>
      <c r="Q265">
        <v>50</v>
      </c>
      <c r="R265">
        <v>50</v>
      </c>
      <c r="S265">
        <v>50</v>
      </c>
      <c r="T265" t="s">
        <v>28</v>
      </c>
      <c r="U265" t="s">
        <v>28</v>
      </c>
      <c r="V265" t="s">
        <v>28</v>
      </c>
      <c r="W265" t="s">
        <v>28</v>
      </c>
    </row>
    <row r="266" spans="1:23" ht="14.25" hidden="1" x14ac:dyDescent="0.25">
      <c r="A266" t="s">
        <v>183</v>
      </c>
      <c r="B266" t="s">
        <v>184</v>
      </c>
      <c r="C266" t="s">
        <v>185</v>
      </c>
      <c r="D266" t="s">
        <v>103</v>
      </c>
      <c r="E266">
        <v>1991</v>
      </c>
      <c r="F266">
        <v>1</v>
      </c>
      <c r="G266">
        <v>1992</v>
      </c>
      <c r="H266" t="s">
        <v>98</v>
      </c>
      <c r="I266">
        <v>59</v>
      </c>
      <c r="J266">
        <v>2.8</v>
      </c>
      <c r="K266">
        <v>0.7</v>
      </c>
      <c r="L266">
        <v>0.7</v>
      </c>
      <c r="M266">
        <v>4.2</v>
      </c>
      <c r="N266">
        <v>80</v>
      </c>
      <c r="O266">
        <v>20</v>
      </c>
      <c r="P266">
        <v>20</v>
      </c>
      <c r="Q266">
        <v>60</v>
      </c>
      <c r="R266">
        <v>60</v>
      </c>
      <c r="S266">
        <v>60</v>
      </c>
      <c r="T266" t="s">
        <v>28</v>
      </c>
      <c r="U266" t="s">
        <v>28</v>
      </c>
      <c r="V266" t="s">
        <v>28</v>
      </c>
      <c r="W266" t="s">
        <v>28</v>
      </c>
    </row>
    <row r="267" spans="1:23" ht="14.25" hidden="1" x14ac:dyDescent="0.25">
      <c r="A267" t="s">
        <v>183</v>
      </c>
      <c r="B267" t="s">
        <v>184</v>
      </c>
      <c r="C267" t="s">
        <v>185</v>
      </c>
      <c r="D267" t="s">
        <v>103</v>
      </c>
      <c r="E267">
        <v>1991</v>
      </c>
      <c r="F267">
        <v>1</v>
      </c>
      <c r="G267">
        <v>1992</v>
      </c>
      <c r="H267" t="s">
        <v>40</v>
      </c>
      <c r="I267">
        <v>51</v>
      </c>
      <c r="J267">
        <v>9.1999999999999993</v>
      </c>
      <c r="K267">
        <v>9.1999999999999993</v>
      </c>
      <c r="L267">
        <v>3.1</v>
      </c>
      <c r="M267">
        <v>21.4</v>
      </c>
      <c r="N267">
        <v>300</v>
      </c>
      <c r="O267">
        <v>300</v>
      </c>
      <c r="P267">
        <v>100</v>
      </c>
      <c r="Q267">
        <v>60</v>
      </c>
      <c r="R267">
        <v>60</v>
      </c>
      <c r="S267">
        <v>60</v>
      </c>
      <c r="T267" t="s">
        <v>28</v>
      </c>
      <c r="U267" t="s">
        <v>28</v>
      </c>
      <c r="V267" t="s">
        <v>28</v>
      </c>
      <c r="W267" t="s">
        <v>28</v>
      </c>
    </row>
    <row r="268" spans="1:23" ht="14.25" hidden="1" x14ac:dyDescent="0.25">
      <c r="A268" t="s">
        <v>183</v>
      </c>
      <c r="B268" t="s">
        <v>184</v>
      </c>
      <c r="C268" t="s">
        <v>185</v>
      </c>
      <c r="D268" t="s">
        <v>103</v>
      </c>
      <c r="E268">
        <v>1991</v>
      </c>
      <c r="F268">
        <v>1</v>
      </c>
      <c r="G268">
        <v>1992</v>
      </c>
      <c r="H268" t="s">
        <v>106</v>
      </c>
      <c r="I268">
        <v>269</v>
      </c>
      <c r="J268">
        <v>19.399999999999999</v>
      </c>
      <c r="K268">
        <v>7.4</v>
      </c>
      <c r="L268">
        <v>2.4</v>
      </c>
      <c r="M268">
        <v>29.2</v>
      </c>
      <c r="N268">
        <v>120</v>
      </c>
      <c r="O268">
        <v>46</v>
      </c>
      <c r="P268">
        <v>15</v>
      </c>
      <c r="Q268">
        <v>60</v>
      </c>
      <c r="R268">
        <v>60</v>
      </c>
      <c r="S268">
        <v>60</v>
      </c>
      <c r="T268" t="s">
        <v>28</v>
      </c>
      <c r="U268" t="s">
        <v>28</v>
      </c>
      <c r="V268" t="s">
        <v>28</v>
      </c>
      <c r="W268" t="s">
        <v>28</v>
      </c>
    </row>
    <row r="269" spans="1:23" ht="14.25" hidden="1" x14ac:dyDescent="0.25">
      <c r="A269" t="s">
        <v>183</v>
      </c>
      <c r="B269" t="s">
        <v>184</v>
      </c>
      <c r="C269" t="s">
        <v>185</v>
      </c>
      <c r="D269" t="s">
        <v>103</v>
      </c>
      <c r="E269">
        <v>1991</v>
      </c>
      <c r="F269">
        <v>1</v>
      </c>
      <c r="G269">
        <v>1992</v>
      </c>
      <c r="H269" t="s">
        <v>121</v>
      </c>
      <c r="I269">
        <v>84</v>
      </c>
      <c r="J269">
        <v>0.6</v>
      </c>
      <c r="K269">
        <v>2.4</v>
      </c>
      <c r="L269">
        <v>0.6</v>
      </c>
      <c r="M269">
        <v>3.5</v>
      </c>
      <c r="N269">
        <v>10</v>
      </c>
      <c r="O269">
        <v>40</v>
      </c>
      <c r="P269">
        <v>10</v>
      </c>
      <c r="Q269">
        <v>70</v>
      </c>
      <c r="R269">
        <v>70</v>
      </c>
      <c r="S269">
        <v>70</v>
      </c>
      <c r="T269" t="s">
        <v>28</v>
      </c>
      <c r="U269" t="s">
        <v>28</v>
      </c>
      <c r="V269" t="s">
        <v>28</v>
      </c>
      <c r="W269" t="s">
        <v>28</v>
      </c>
    </row>
    <row r="270" spans="1:23" ht="14.25" hidden="1" x14ac:dyDescent="0.25">
      <c r="A270" t="s">
        <v>183</v>
      </c>
      <c r="B270" t="s">
        <v>184</v>
      </c>
      <c r="C270" t="s">
        <v>185</v>
      </c>
      <c r="D270" t="s">
        <v>103</v>
      </c>
      <c r="E270">
        <v>1991</v>
      </c>
      <c r="F270">
        <v>1</v>
      </c>
      <c r="G270">
        <v>1992</v>
      </c>
      <c r="H270" t="s">
        <v>122</v>
      </c>
      <c r="I270">
        <v>44</v>
      </c>
      <c r="J270">
        <v>1.7</v>
      </c>
      <c r="K270">
        <v>2</v>
      </c>
      <c r="L270">
        <v>2.4</v>
      </c>
      <c r="M270">
        <v>6.1</v>
      </c>
      <c r="N270">
        <v>75</v>
      </c>
      <c r="O270">
        <v>90</v>
      </c>
      <c r="P270">
        <v>110</v>
      </c>
      <c r="Q270">
        <v>50</v>
      </c>
      <c r="R270">
        <v>50</v>
      </c>
      <c r="S270">
        <v>50</v>
      </c>
      <c r="T270" t="s">
        <v>28</v>
      </c>
      <c r="U270" t="s">
        <v>28</v>
      </c>
      <c r="V270" t="s">
        <v>28</v>
      </c>
      <c r="W270" t="s">
        <v>28</v>
      </c>
    </row>
    <row r="271" spans="1:23" ht="14.25" hidden="1" x14ac:dyDescent="0.25">
      <c r="A271" t="s">
        <v>183</v>
      </c>
      <c r="B271" t="s">
        <v>184</v>
      </c>
      <c r="C271" t="s">
        <v>185</v>
      </c>
      <c r="D271" t="s">
        <v>103</v>
      </c>
      <c r="E271">
        <v>1991</v>
      </c>
      <c r="F271">
        <v>1</v>
      </c>
      <c r="G271">
        <v>1992</v>
      </c>
      <c r="H271" t="s">
        <v>44</v>
      </c>
      <c r="I271">
        <v>38</v>
      </c>
      <c r="J271">
        <v>0.3</v>
      </c>
      <c r="K271">
        <v>0.3</v>
      </c>
      <c r="L271">
        <v>0.1</v>
      </c>
      <c r="M271">
        <v>0.7</v>
      </c>
      <c r="N271">
        <v>80</v>
      </c>
      <c r="O271">
        <v>80</v>
      </c>
      <c r="P271">
        <v>30</v>
      </c>
      <c r="Q271">
        <v>10</v>
      </c>
      <c r="R271">
        <v>10</v>
      </c>
      <c r="S271">
        <v>10</v>
      </c>
      <c r="T271" t="s">
        <v>28</v>
      </c>
      <c r="U271" t="s">
        <v>28</v>
      </c>
      <c r="V271" t="s">
        <v>28</v>
      </c>
      <c r="W271" t="s">
        <v>28</v>
      </c>
    </row>
    <row r="272" spans="1:23" ht="14.25" hidden="1" x14ac:dyDescent="0.25">
      <c r="A272" t="s">
        <v>186</v>
      </c>
      <c r="B272" t="s">
        <v>187</v>
      </c>
      <c r="C272" t="s">
        <v>188</v>
      </c>
      <c r="D272" t="s">
        <v>26</v>
      </c>
      <c r="E272">
        <v>1991</v>
      </c>
      <c r="F272">
        <v>1</v>
      </c>
      <c r="G272">
        <v>1992</v>
      </c>
      <c r="H272" t="s">
        <v>189</v>
      </c>
      <c r="I272" t="s">
        <v>28</v>
      </c>
      <c r="J272">
        <v>0</v>
      </c>
      <c r="K272">
        <v>0</v>
      </c>
      <c r="L272">
        <v>0</v>
      </c>
      <c r="M272">
        <v>0</v>
      </c>
      <c r="N272">
        <v>37</v>
      </c>
      <c r="O272">
        <v>143</v>
      </c>
      <c r="P272">
        <v>0</v>
      </c>
      <c r="Q272">
        <v>0</v>
      </c>
      <c r="R272" t="s">
        <v>28</v>
      </c>
      <c r="S272">
        <v>0</v>
      </c>
      <c r="T272" t="s">
        <v>28</v>
      </c>
      <c r="U272" t="s">
        <v>28</v>
      </c>
      <c r="V272" t="s">
        <v>28</v>
      </c>
      <c r="W272" t="s">
        <v>28</v>
      </c>
    </row>
    <row r="273" spans="1:23" ht="14.25" hidden="1" x14ac:dyDescent="0.25">
      <c r="A273" t="s">
        <v>186</v>
      </c>
      <c r="B273" t="s">
        <v>187</v>
      </c>
      <c r="C273" t="s">
        <v>188</v>
      </c>
      <c r="D273" t="s">
        <v>26</v>
      </c>
      <c r="E273">
        <v>1991</v>
      </c>
      <c r="F273">
        <v>1</v>
      </c>
      <c r="G273">
        <v>1992</v>
      </c>
      <c r="H273" t="s">
        <v>49</v>
      </c>
      <c r="I273">
        <v>14</v>
      </c>
      <c r="J273">
        <v>15</v>
      </c>
      <c r="K273">
        <v>3</v>
      </c>
      <c r="L273">
        <v>6.4</v>
      </c>
      <c r="M273">
        <v>24.4</v>
      </c>
      <c r="N273">
        <v>1070</v>
      </c>
      <c r="O273">
        <v>214</v>
      </c>
      <c r="P273">
        <v>457</v>
      </c>
      <c r="Q273">
        <v>100</v>
      </c>
      <c r="R273">
        <v>100</v>
      </c>
      <c r="S273">
        <v>100</v>
      </c>
      <c r="T273" t="s">
        <v>28</v>
      </c>
      <c r="U273" t="s">
        <v>28</v>
      </c>
      <c r="V273" t="s">
        <v>28</v>
      </c>
      <c r="W273" t="s">
        <v>28</v>
      </c>
    </row>
    <row r="274" spans="1:23" ht="14.25" hidden="1" x14ac:dyDescent="0.25">
      <c r="A274" t="s">
        <v>186</v>
      </c>
      <c r="B274" t="s">
        <v>187</v>
      </c>
      <c r="C274" t="s">
        <v>188</v>
      </c>
      <c r="D274" t="s">
        <v>26</v>
      </c>
      <c r="E274">
        <v>1991</v>
      </c>
      <c r="F274">
        <v>1</v>
      </c>
      <c r="G274">
        <v>1992</v>
      </c>
      <c r="H274" t="s">
        <v>27</v>
      </c>
      <c r="I274">
        <v>65</v>
      </c>
      <c r="J274">
        <v>7.2</v>
      </c>
      <c r="K274">
        <v>0</v>
      </c>
      <c r="L274">
        <v>0</v>
      </c>
      <c r="M274">
        <v>7.2</v>
      </c>
      <c r="N274">
        <v>111</v>
      </c>
      <c r="O274">
        <v>0</v>
      </c>
      <c r="P274">
        <v>0</v>
      </c>
      <c r="Q274">
        <v>100</v>
      </c>
      <c r="R274">
        <v>0</v>
      </c>
      <c r="S274">
        <v>0</v>
      </c>
      <c r="T274" t="s">
        <v>28</v>
      </c>
      <c r="U274" t="s">
        <v>28</v>
      </c>
      <c r="V274" t="s">
        <v>28</v>
      </c>
      <c r="W274" t="s">
        <v>28</v>
      </c>
    </row>
    <row r="275" spans="1:23" ht="14.25" hidden="1" x14ac:dyDescent="0.25">
      <c r="A275" t="s">
        <v>186</v>
      </c>
      <c r="B275" t="s">
        <v>187</v>
      </c>
      <c r="C275" t="s">
        <v>188</v>
      </c>
      <c r="D275" t="s">
        <v>26</v>
      </c>
      <c r="E275">
        <v>1991</v>
      </c>
      <c r="F275">
        <v>1</v>
      </c>
      <c r="G275">
        <v>1992</v>
      </c>
      <c r="H275" t="s">
        <v>157</v>
      </c>
      <c r="I275">
        <v>123</v>
      </c>
      <c r="J275">
        <v>4.5999999999999996</v>
      </c>
      <c r="K275">
        <v>8.6999999999999993</v>
      </c>
      <c r="L275">
        <v>0</v>
      </c>
      <c r="M275">
        <v>13.3</v>
      </c>
      <c r="N275">
        <v>37</v>
      </c>
      <c r="O275">
        <v>71</v>
      </c>
      <c r="P275">
        <v>0</v>
      </c>
      <c r="Q275">
        <v>100</v>
      </c>
      <c r="R275">
        <v>100</v>
      </c>
      <c r="S275">
        <v>0</v>
      </c>
      <c r="T275" t="s">
        <v>28</v>
      </c>
      <c r="U275" t="s">
        <v>28</v>
      </c>
      <c r="V275" t="s">
        <v>28</v>
      </c>
      <c r="W275" t="s">
        <v>28</v>
      </c>
    </row>
    <row r="276" spans="1:23" ht="14.25" hidden="1" x14ac:dyDescent="0.25">
      <c r="A276" t="s">
        <v>186</v>
      </c>
      <c r="B276" t="s">
        <v>187</v>
      </c>
      <c r="C276" t="s">
        <v>188</v>
      </c>
      <c r="D276" t="s">
        <v>26</v>
      </c>
      <c r="E276">
        <v>1991</v>
      </c>
      <c r="F276">
        <v>1</v>
      </c>
      <c r="G276">
        <v>1992</v>
      </c>
      <c r="H276" t="s">
        <v>190</v>
      </c>
      <c r="I276">
        <v>125</v>
      </c>
      <c r="J276">
        <v>41.5</v>
      </c>
      <c r="K276">
        <v>8.9</v>
      </c>
      <c r="L276">
        <v>7.1</v>
      </c>
      <c r="M276">
        <v>57.5</v>
      </c>
      <c r="N276">
        <v>332</v>
      </c>
      <c r="O276">
        <v>71</v>
      </c>
      <c r="P276">
        <v>57</v>
      </c>
      <c r="Q276">
        <v>100</v>
      </c>
      <c r="R276">
        <v>100</v>
      </c>
      <c r="S276">
        <v>100</v>
      </c>
      <c r="T276" t="s">
        <v>28</v>
      </c>
      <c r="U276" t="s">
        <v>28</v>
      </c>
      <c r="V276" t="s">
        <v>28</v>
      </c>
      <c r="W276" t="s">
        <v>28</v>
      </c>
    </row>
    <row r="277" spans="1:23" ht="14.25" hidden="1" x14ac:dyDescent="0.25">
      <c r="A277" t="s">
        <v>186</v>
      </c>
      <c r="B277" t="s">
        <v>187</v>
      </c>
      <c r="C277" t="s">
        <v>188</v>
      </c>
      <c r="D277" t="s">
        <v>26</v>
      </c>
      <c r="E277">
        <v>1991</v>
      </c>
      <c r="F277">
        <v>1</v>
      </c>
      <c r="G277">
        <v>1992</v>
      </c>
      <c r="H277" t="s">
        <v>57</v>
      </c>
      <c r="I277">
        <v>358</v>
      </c>
      <c r="J277">
        <v>53</v>
      </c>
      <c r="K277">
        <v>19.3</v>
      </c>
      <c r="L277">
        <v>0</v>
      </c>
      <c r="M277">
        <v>72.3</v>
      </c>
      <c r="N277">
        <v>148</v>
      </c>
      <c r="O277">
        <v>54</v>
      </c>
      <c r="P277">
        <v>0</v>
      </c>
      <c r="Q277">
        <v>100</v>
      </c>
      <c r="R277">
        <v>100</v>
      </c>
      <c r="S277">
        <v>0</v>
      </c>
      <c r="T277" t="s">
        <v>28</v>
      </c>
      <c r="U277" t="s">
        <v>28</v>
      </c>
      <c r="V277" t="s">
        <v>28</v>
      </c>
      <c r="W277" t="s">
        <v>28</v>
      </c>
    </row>
    <row r="278" spans="1:23" ht="14.25" hidden="1" x14ac:dyDescent="0.25">
      <c r="A278" t="s">
        <v>186</v>
      </c>
      <c r="B278" t="s">
        <v>187</v>
      </c>
      <c r="C278" t="s">
        <v>188</v>
      </c>
      <c r="D278" t="s">
        <v>26</v>
      </c>
      <c r="E278">
        <v>1991</v>
      </c>
      <c r="F278">
        <v>1</v>
      </c>
      <c r="G278">
        <v>1992</v>
      </c>
      <c r="H278" t="s">
        <v>191</v>
      </c>
      <c r="I278">
        <v>7</v>
      </c>
      <c r="J278">
        <v>0.3</v>
      </c>
      <c r="K278">
        <v>0.4</v>
      </c>
      <c r="L278">
        <v>0</v>
      </c>
      <c r="M278">
        <v>0.6</v>
      </c>
      <c r="N278">
        <v>37</v>
      </c>
      <c r="O278">
        <v>54</v>
      </c>
      <c r="P278">
        <v>0</v>
      </c>
      <c r="Q278">
        <v>100</v>
      </c>
      <c r="R278">
        <v>100</v>
      </c>
      <c r="S278">
        <v>0</v>
      </c>
      <c r="T278" t="s">
        <v>28</v>
      </c>
      <c r="U278" t="s">
        <v>28</v>
      </c>
      <c r="V278" t="s">
        <v>28</v>
      </c>
      <c r="W278" t="s">
        <v>28</v>
      </c>
    </row>
    <row r="279" spans="1:23" ht="14.25" hidden="1" x14ac:dyDescent="0.25">
      <c r="A279" t="s">
        <v>186</v>
      </c>
      <c r="B279" t="s">
        <v>187</v>
      </c>
      <c r="C279" t="s">
        <v>188</v>
      </c>
      <c r="D279" t="s">
        <v>26</v>
      </c>
      <c r="E279">
        <v>1991</v>
      </c>
      <c r="F279">
        <v>1</v>
      </c>
      <c r="G279">
        <v>1992</v>
      </c>
      <c r="H279" t="s">
        <v>192</v>
      </c>
      <c r="I279">
        <v>870</v>
      </c>
      <c r="J279">
        <v>208.8</v>
      </c>
      <c r="K279">
        <v>31.3</v>
      </c>
      <c r="L279">
        <v>0</v>
      </c>
      <c r="M279">
        <v>240.1</v>
      </c>
      <c r="N279">
        <v>240</v>
      </c>
      <c r="O279">
        <v>36</v>
      </c>
      <c r="P279">
        <v>0</v>
      </c>
      <c r="Q279">
        <v>100</v>
      </c>
      <c r="R279">
        <v>100</v>
      </c>
      <c r="S279">
        <v>0</v>
      </c>
      <c r="T279" t="s">
        <v>28</v>
      </c>
      <c r="U279" t="s">
        <v>28</v>
      </c>
      <c r="V279" t="s">
        <v>28</v>
      </c>
      <c r="W279" t="s">
        <v>28</v>
      </c>
    </row>
    <row r="280" spans="1:23" ht="14.25" hidden="1" x14ac:dyDescent="0.25">
      <c r="A280" t="s">
        <v>186</v>
      </c>
      <c r="B280" t="s">
        <v>187</v>
      </c>
      <c r="C280" t="s">
        <v>188</v>
      </c>
      <c r="D280" t="s">
        <v>26</v>
      </c>
      <c r="E280">
        <v>1991</v>
      </c>
      <c r="F280">
        <v>1</v>
      </c>
      <c r="G280">
        <v>1992</v>
      </c>
      <c r="H280" t="s">
        <v>116</v>
      </c>
      <c r="I280">
        <v>55</v>
      </c>
      <c r="J280">
        <v>18.3</v>
      </c>
      <c r="K280">
        <v>3.9</v>
      </c>
      <c r="L280">
        <v>3.9</v>
      </c>
      <c r="M280">
        <v>26.1</v>
      </c>
      <c r="N280">
        <v>332</v>
      </c>
      <c r="O280">
        <v>71</v>
      </c>
      <c r="P280">
        <v>71</v>
      </c>
      <c r="Q280">
        <v>100</v>
      </c>
      <c r="R280">
        <v>100</v>
      </c>
      <c r="S280">
        <v>100</v>
      </c>
      <c r="T280" t="s">
        <v>28</v>
      </c>
      <c r="U280" t="s">
        <v>28</v>
      </c>
      <c r="V280" t="s">
        <v>28</v>
      </c>
      <c r="W280" t="s">
        <v>28</v>
      </c>
    </row>
    <row r="281" spans="1:23" ht="14.25" hidden="1" x14ac:dyDescent="0.25">
      <c r="A281" t="s">
        <v>186</v>
      </c>
      <c r="B281" t="s">
        <v>187</v>
      </c>
      <c r="C281" t="s">
        <v>188</v>
      </c>
      <c r="D281" t="s">
        <v>26</v>
      </c>
      <c r="E281">
        <v>1991</v>
      </c>
      <c r="F281">
        <v>1</v>
      </c>
      <c r="G281">
        <v>1992</v>
      </c>
      <c r="H281" t="s">
        <v>193</v>
      </c>
      <c r="I281">
        <v>5</v>
      </c>
      <c r="J281">
        <v>0.2</v>
      </c>
      <c r="K281">
        <v>0.3</v>
      </c>
      <c r="L281">
        <v>0</v>
      </c>
      <c r="M281">
        <v>0.5</v>
      </c>
      <c r="N281">
        <v>37</v>
      </c>
      <c r="O281">
        <v>54</v>
      </c>
      <c r="P281">
        <v>0</v>
      </c>
      <c r="Q281">
        <v>100</v>
      </c>
      <c r="R281">
        <v>100</v>
      </c>
      <c r="S281">
        <v>0</v>
      </c>
      <c r="T281" t="s">
        <v>28</v>
      </c>
      <c r="U281" t="s">
        <v>28</v>
      </c>
      <c r="V281" t="s">
        <v>28</v>
      </c>
      <c r="W281" t="s">
        <v>28</v>
      </c>
    </row>
    <row r="282" spans="1:23" ht="14.25" hidden="1" x14ac:dyDescent="0.25">
      <c r="A282" t="s">
        <v>186</v>
      </c>
      <c r="B282" t="s">
        <v>187</v>
      </c>
      <c r="C282" t="s">
        <v>188</v>
      </c>
      <c r="D282" t="s">
        <v>26</v>
      </c>
      <c r="E282">
        <v>1991</v>
      </c>
      <c r="F282">
        <v>1</v>
      </c>
      <c r="G282">
        <v>1992</v>
      </c>
      <c r="H282" t="s">
        <v>40</v>
      </c>
      <c r="I282">
        <v>78</v>
      </c>
      <c r="J282">
        <v>23</v>
      </c>
      <c r="K282">
        <v>8.3000000000000007</v>
      </c>
      <c r="L282">
        <v>8.9</v>
      </c>
      <c r="M282">
        <v>40.200000000000003</v>
      </c>
      <c r="N282">
        <v>295</v>
      </c>
      <c r="O282">
        <v>107</v>
      </c>
      <c r="P282">
        <v>114</v>
      </c>
      <c r="Q282">
        <v>100</v>
      </c>
      <c r="R282">
        <v>100</v>
      </c>
      <c r="S282">
        <v>100</v>
      </c>
      <c r="T282" t="s">
        <v>28</v>
      </c>
      <c r="U282" t="s">
        <v>28</v>
      </c>
      <c r="V282" t="s">
        <v>28</v>
      </c>
      <c r="W282" t="s">
        <v>28</v>
      </c>
    </row>
    <row r="283" spans="1:23" ht="14.25" hidden="1" x14ac:dyDescent="0.25">
      <c r="A283" t="s">
        <v>186</v>
      </c>
      <c r="B283" t="s">
        <v>187</v>
      </c>
      <c r="C283" t="s">
        <v>188</v>
      </c>
      <c r="D283" t="s">
        <v>26</v>
      </c>
      <c r="E283">
        <v>1991</v>
      </c>
      <c r="F283">
        <v>1</v>
      </c>
      <c r="G283">
        <v>1992</v>
      </c>
      <c r="H283" t="s">
        <v>194</v>
      </c>
      <c r="I283">
        <v>3</v>
      </c>
      <c r="J283">
        <v>0.1</v>
      </c>
      <c r="K283">
        <v>0.2</v>
      </c>
      <c r="L283">
        <v>0</v>
      </c>
      <c r="M283">
        <v>0.3</v>
      </c>
      <c r="N283">
        <v>37</v>
      </c>
      <c r="O283">
        <v>54</v>
      </c>
      <c r="P283">
        <v>0</v>
      </c>
      <c r="Q283">
        <v>100</v>
      </c>
      <c r="R283">
        <v>100</v>
      </c>
      <c r="S283">
        <v>0</v>
      </c>
      <c r="T283" t="s">
        <v>28</v>
      </c>
      <c r="U283" t="s">
        <v>28</v>
      </c>
      <c r="V283" t="s">
        <v>28</v>
      </c>
      <c r="W283" t="s">
        <v>28</v>
      </c>
    </row>
    <row r="284" spans="1:23" ht="14.25" hidden="1" x14ac:dyDescent="0.25">
      <c r="A284" t="s">
        <v>186</v>
      </c>
      <c r="B284" t="s">
        <v>187</v>
      </c>
      <c r="C284" t="s">
        <v>188</v>
      </c>
      <c r="D284" t="s">
        <v>26</v>
      </c>
      <c r="E284">
        <v>1991</v>
      </c>
      <c r="F284">
        <v>1</v>
      </c>
      <c r="G284">
        <v>1992</v>
      </c>
      <c r="H284" t="s">
        <v>106</v>
      </c>
      <c r="I284">
        <v>462</v>
      </c>
      <c r="J284">
        <v>45.3</v>
      </c>
      <c r="K284">
        <v>16.600000000000001</v>
      </c>
      <c r="L284">
        <v>0</v>
      </c>
      <c r="M284">
        <v>61.9</v>
      </c>
      <c r="N284">
        <v>98</v>
      </c>
      <c r="O284">
        <v>36</v>
      </c>
      <c r="P284">
        <v>0</v>
      </c>
      <c r="Q284">
        <v>100</v>
      </c>
      <c r="R284">
        <v>100</v>
      </c>
      <c r="S284">
        <v>0</v>
      </c>
      <c r="T284" t="s">
        <v>28</v>
      </c>
      <c r="U284" t="s">
        <v>28</v>
      </c>
      <c r="V284" t="s">
        <v>28</v>
      </c>
      <c r="W284" t="s">
        <v>28</v>
      </c>
    </row>
    <row r="285" spans="1:23" ht="14.25" hidden="1" x14ac:dyDescent="0.25">
      <c r="A285" t="s">
        <v>186</v>
      </c>
      <c r="B285" t="s">
        <v>187</v>
      </c>
      <c r="C285" t="s">
        <v>188</v>
      </c>
      <c r="D285" t="s">
        <v>26</v>
      </c>
      <c r="E285">
        <v>1991</v>
      </c>
      <c r="F285">
        <v>1</v>
      </c>
      <c r="G285">
        <v>1992</v>
      </c>
      <c r="H285" t="s">
        <v>145</v>
      </c>
      <c r="I285">
        <v>24</v>
      </c>
      <c r="J285">
        <v>0.2</v>
      </c>
      <c r="K285">
        <v>1.3</v>
      </c>
      <c r="L285">
        <v>0</v>
      </c>
      <c r="M285">
        <v>1.5</v>
      </c>
      <c r="N285">
        <v>9</v>
      </c>
      <c r="O285">
        <v>54</v>
      </c>
      <c r="P285">
        <v>0</v>
      </c>
      <c r="Q285">
        <v>100</v>
      </c>
      <c r="R285">
        <v>100</v>
      </c>
      <c r="S285">
        <v>0</v>
      </c>
      <c r="T285" t="s">
        <v>28</v>
      </c>
      <c r="U285" t="s">
        <v>28</v>
      </c>
      <c r="V285" t="s">
        <v>28</v>
      </c>
      <c r="W285" t="s">
        <v>28</v>
      </c>
    </row>
    <row r="286" spans="1:23" ht="14.25" hidden="1" x14ac:dyDescent="0.25">
      <c r="A286" t="s">
        <v>186</v>
      </c>
      <c r="B286" t="s">
        <v>187</v>
      </c>
      <c r="C286" t="s">
        <v>188</v>
      </c>
      <c r="D286" t="s">
        <v>26</v>
      </c>
      <c r="E286">
        <v>1991</v>
      </c>
      <c r="F286">
        <v>1</v>
      </c>
      <c r="G286">
        <v>1992</v>
      </c>
      <c r="H286" t="s">
        <v>99</v>
      </c>
      <c r="I286">
        <v>136</v>
      </c>
      <c r="J286">
        <v>25</v>
      </c>
      <c r="K286">
        <v>2.4</v>
      </c>
      <c r="L286">
        <v>0</v>
      </c>
      <c r="M286">
        <v>27.5</v>
      </c>
      <c r="N286">
        <v>184</v>
      </c>
      <c r="O286">
        <v>18</v>
      </c>
      <c r="P286">
        <v>0</v>
      </c>
      <c r="Q286">
        <v>100</v>
      </c>
      <c r="R286">
        <v>100</v>
      </c>
      <c r="S286">
        <v>0</v>
      </c>
      <c r="T286" t="s">
        <v>28</v>
      </c>
      <c r="U286" t="s">
        <v>28</v>
      </c>
      <c r="V286" t="s">
        <v>28</v>
      </c>
      <c r="W286" t="s">
        <v>28</v>
      </c>
    </row>
    <row r="287" spans="1:23" ht="14.25" hidden="1" x14ac:dyDescent="0.25">
      <c r="A287" t="s">
        <v>186</v>
      </c>
      <c r="B287" t="s">
        <v>187</v>
      </c>
      <c r="C287" t="s">
        <v>188</v>
      </c>
      <c r="D287" t="s">
        <v>26</v>
      </c>
      <c r="E287">
        <v>1991</v>
      </c>
      <c r="F287">
        <v>1</v>
      </c>
      <c r="G287">
        <v>1992</v>
      </c>
      <c r="H287" t="s">
        <v>121</v>
      </c>
      <c r="I287">
        <v>42</v>
      </c>
      <c r="J287">
        <v>5.4</v>
      </c>
      <c r="K287">
        <v>2.2999999999999998</v>
      </c>
      <c r="L287">
        <v>0</v>
      </c>
      <c r="M287">
        <v>7.7</v>
      </c>
      <c r="N287">
        <v>129</v>
      </c>
      <c r="O287">
        <v>54</v>
      </c>
      <c r="P287">
        <v>0</v>
      </c>
      <c r="Q287">
        <v>100</v>
      </c>
      <c r="R287">
        <v>100</v>
      </c>
      <c r="S287">
        <v>0</v>
      </c>
      <c r="T287" t="s">
        <v>28</v>
      </c>
      <c r="U287" t="s">
        <v>28</v>
      </c>
      <c r="V287" t="s">
        <v>28</v>
      </c>
      <c r="W287" t="s">
        <v>28</v>
      </c>
    </row>
    <row r="288" spans="1:23" ht="14.25" hidden="1" x14ac:dyDescent="0.25">
      <c r="A288" t="s">
        <v>186</v>
      </c>
      <c r="B288" t="s">
        <v>187</v>
      </c>
      <c r="C288" t="s">
        <v>188</v>
      </c>
      <c r="D288" t="s">
        <v>26</v>
      </c>
      <c r="E288">
        <v>1991</v>
      </c>
      <c r="F288">
        <v>1</v>
      </c>
      <c r="G288">
        <v>1992</v>
      </c>
      <c r="H288" t="s">
        <v>146</v>
      </c>
      <c r="I288">
        <v>22</v>
      </c>
      <c r="J288">
        <v>2.8</v>
      </c>
      <c r="K288">
        <v>1.2</v>
      </c>
      <c r="L288">
        <v>1.3</v>
      </c>
      <c r="M288">
        <v>5.3</v>
      </c>
      <c r="N288">
        <v>129</v>
      </c>
      <c r="O288">
        <v>54</v>
      </c>
      <c r="P288">
        <v>57</v>
      </c>
      <c r="Q288">
        <v>100</v>
      </c>
      <c r="R288">
        <v>100</v>
      </c>
      <c r="S288">
        <v>100</v>
      </c>
      <c r="T288" t="s">
        <v>28</v>
      </c>
      <c r="U288" t="s">
        <v>28</v>
      </c>
      <c r="V288" t="s">
        <v>28</v>
      </c>
      <c r="W288" t="s">
        <v>28</v>
      </c>
    </row>
    <row r="289" spans="1:23" ht="14.25" hidden="1" x14ac:dyDescent="0.25">
      <c r="A289" t="s">
        <v>186</v>
      </c>
      <c r="B289" t="s">
        <v>187</v>
      </c>
      <c r="C289" t="s">
        <v>188</v>
      </c>
      <c r="D289" t="s">
        <v>26</v>
      </c>
      <c r="E289">
        <v>1991</v>
      </c>
      <c r="F289">
        <v>1</v>
      </c>
      <c r="G289">
        <v>1992</v>
      </c>
      <c r="H289" t="s">
        <v>122</v>
      </c>
      <c r="I289">
        <v>111</v>
      </c>
      <c r="J289">
        <v>61.4</v>
      </c>
      <c r="K289">
        <v>11.9</v>
      </c>
      <c r="L289">
        <v>0</v>
      </c>
      <c r="M289">
        <v>73.3</v>
      </c>
      <c r="N289">
        <v>553</v>
      </c>
      <c r="O289">
        <v>107</v>
      </c>
      <c r="P289">
        <v>0</v>
      </c>
      <c r="Q289">
        <v>100</v>
      </c>
      <c r="R289">
        <v>100</v>
      </c>
      <c r="S289">
        <v>0</v>
      </c>
      <c r="T289" t="s">
        <v>28</v>
      </c>
      <c r="U289" t="s">
        <v>28</v>
      </c>
      <c r="V289" t="s">
        <v>28</v>
      </c>
      <c r="W289" t="s">
        <v>28</v>
      </c>
    </row>
    <row r="290" spans="1:23" ht="14.25" hidden="1" x14ac:dyDescent="0.25">
      <c r="A290" t="s">
        <v>186</v>
      </c>
      <c r="B290" t="s">
        <v>187</v>
      </c>
      <c r="C290" t="s">
        <v>188</v>
      </c>
      <c r="D290" t="s">
        <v>26</v>
      </c>
      <c r="E290">
        <v>1991</v>
      </c>
      <c r="F290">
        <v>1</v>
      </c>
      <c r="G290">
        <v>1992</v>
      </c>
      <c r="H290" t="s">
        <v>73</v>
      </c>
      <c r="I290">
        <v>18</v>
      </c>
      <c r="J290">
        <v>1.3</v>
      </c>
      <c r="K290">
        <v>1</v>
      </c>
      <c r="L290">
        <v>0</v>
      </c>
      <c r="M290">
        <v>2.2999999999999998</v>
      </c>
      <c r="N290">
        <v>74</v>
      </c>
      <c r="O290">
        <v>54</v>
      </c>
      <c r="P290">
        <v>0</v>
      </c>
      <c r="Q290">
        <v>100</v>
      </c>
      <c r="R290">
        <v>100</v>
      </c>
      <c r="S290">
        <v>0</v>
      </c>
      <c r="T290" t="s">
        <v>28</v>
      </c>
      <c r="U290" t="s">
        <v>28</v>
      </c>
      <c r="V290" t="s">
        <v>28</v>
      </c>
      <c r="W290" t="s">
        <v>28</v>
      </c>
    </row>
    <row r="291" spans="1:23" ht="14.25" hidden="1" x14ac:dyDescent="0.25">
      <c r="A291" t="s">
        <v>186</v>
      </c>
      <c r="B291" t="s">
        <v>187</v>
      </c>
      <c r="C291" t="s">
        <v>188</v>
      </c>
      <c r="D291" t="s">
        <v>26</v>
      </c>
      <c r="E291">
        <v>1991</v>
      </c>
      <c r="F291">
        <v>1</v>
      </c>
      <c r="G291">
        <v>1992</v>
      </c>
      <c r="H291" t="s">
        <v>107</v>
      </c>
      <c r="I291">
        <v>138</v>
      </c>
      <c r="J291">
        <v>40.700000000000003</v>
      </c>
      <c r="K291">
        <v>14.8</v>
      </c>
      <c r="L291">
        <v>15.7</v>
      </c>
      <c r="M291">
        <v>71.2</v>
      </c>
      <c r="N291">
        <v>295</v>
      </c>
      <c r="O291">
        <v>107</v>
      </c>
      <c r="P291">
        <v>114</v>
      </c>
      <c r="Q291">
        <v>100</v>
      </c>
      <c r="R291">
        <v>100</v>
      </c>
      <c r="S291">
        <v>100</v>
      </c>
      <c r="T291" t="s">
        <v>28</v>
      </c>
      <c r="U291" t="s">
        <v>28</v>
      </c>
      <c r="V291" t="s">
        <v>28</v>
      </c>
      <c r="W291" t="s">
        <v>28</v>
      </c>
    </row>
    <row r="292" spans="1:23" ht="14.25" hidden="1" x14ac:dyDescent="0.25">
      <c r="A292" t="s">
        <v>186</v>
      </c>
      <c r="B292" t="s">
        <v>187</v>
      </c>
      <c r="C292" t="s">
        <v>188</v>
      </c>
      <c r="D292" t="s">
        <v>26</v>
      </c>
      <c r="E292">
        <v>1991</v>
      </c>
      <c r="F292">
        <v>1</v>
      </c>
      <c r="G292">
        <v>1992</v>
      </c>
      <c r="H292" t="s">
        <v>43</v>
      </c>
      <c r="I292">
        <v>5</v>
      </c>
      <c r="J292">
        <v>0.6</v>
      </c>
      <c r="K292">
        <v>0.3</v>
      </c>
      <c r="L292">
        <v>0.3</v>
      </c>
      <c r="M292">
        <v>1.2</v>
      </c>
      <c r="N292">
        <v>129</v>
      </c>
      <c r="O292">
        <v>54</v>
      </c>
      <c r="P292">
        <v>57</v>
      </c>
      <c r="Q292">
        <v>100</v>
      </c>
      <c r="R292">
        <v>100</v>
      </c>
      <c r="S292">
        <v>100</v>
      </c>
      <c r="T292" t="s">
        <v>28</v>
      </c>
      <c r="U292" t="s">
        <v>28</v>
      </c>
      <c r="V292" t="s">
        <v>28</v>
      </c>
      <c r="W292" t="s">
        <v>28</v>
      </c>
    </row>
    <row r="293" spans="1:23" ht="14.25" hidden="1" x14ac:dyDescent="0.25">
      <c r="A293" t="s">
        <v>186</v>
      </c>
      <c r="B293" t="s">
        <v>187</v>
      </c>
      <c r="C293" t="s">
        <v>188</v>
      </c>
      <c r="D293" t="s">
        <v>26</v>
      </c>
      <c r="E293">
        <v>1991</v>
      </c>
      <c r="F293">
        <v>1</v>
      </c>
      <c r="G293">
        <v>1992</v>
      </c>
      <c r="H293" t="s">
        <v>44</v>
      </c>
      <c r="I293">
        <v>930</v>
      </c>
      <c r="J293">
        <v>154.4</v>
      </c>
      <c r="K293">
        <v>33.5</v>
      </c>
      <c r="L293">
        <v>0</v>
      </c>
      <c r="M293">
        <v>187.9</v>
      </c>
      <c r="N293">
        <v>166</v>
      </c>
      <c r="O293">
        <v>36</v>
      </c>
      <c r="P293">
        <v>0</v>
      </c>
      <c r="Q293">
        <v>100</v>
      </c>
      <c r="R293">
        <v>100</v>
      </c>
      <c r="S293">
        <v>0</v>
      </c>
      <c r="T293" t="s">
        <v>28</v>
      </c>
      <c r="U293" t="s">
        <v>28</v>
      </c>
      <c r="V293" t="s">
        <v>28</v>
      </c>
      <c r="W293" t="s">
        <v>28</v>
      </c>
    </row>
    <row r="294" spans="1:23" ht="14.25" hidden="1" x14ac:dyDescent="0.25">
      <c r="A294" t="s">
        <v>186</v>
      </c>
      <c r="B294" t="s">
        <v>187</v>
      </c>
      <c r="C294" t="s">
        <v>188</v>
      </c>
      <c r="D294" t="s">
        <v>26</v>
      </c>
      <c r="E294">
        <v>1991</v>
      </c>
      <c r="F294">
        <v>1</v>
      </c>
      <c r="G294">
        <v>1992</v>
      </c>
      <c r="H294" t="s">
        <v>195</v>
      </c>
      <c r="I294">
        <v>5</v>
      </c>
      <c r="J294">
        <v>0.3</v>
      </c>
      <c r="K294">
        <v>0.5</v>
      </c>
      <c r="L294">
        <v>0</v>
      </c>
      <c r="M294">
        <v>0.8</v>
      </c>
      <c r="N294">
        <v>55</v>
      </c>
      <c r="O294">
        <v>107</v>
      </c>
      <c r="P294">
        <v>0</v>
      </c>
      <c r="Q294">
        <v>100</v>
      </c>
      <c r="R294">
        <v>100</v>
      </c>
      <c r="S294">
        <v>0</v>
      </c>
      <c r="T294" t="s">
        <v>28</v>
      </c>
      <c r="U294" t="s">
        <v>28</v>
      </c>
      <c r="V294" t="s">
        <v>28</v>
      </c>
      <c r="W294" t="s">
        <v>28</v>
      </c>
    </row>
    <row r="295" spans="1:23" ht="14.25" hidden="1" x14ac:dyDescent="0.25">
      <c r="A295" t="s">
        <v>196</v>
      </c>
      <c r="B295" t="s">
        <v>197</v>
      </c>
      <c r="C295" t="s">
        <v>198</v>
      </c>
      <c r="D295" t="s">
        <v>199</v>
      </c>
      <c r="E295">
        <v>1991</v>
      </c>
      <c r="F295">
        <v>1</v>
      </c>
      <c r="G295">
        <v>1992</v>
      </c>
      <c r="H295" t="s">
        <v>56</v>
      </c>
      <c r="I295">
        <v>333</v>
      </c>
      <c r="J295">
        <v>30.6</v>
      </c>
      <c r="K295">
        <v>22.6</v>
      </c>
      <c r="L295">
        <v>36</v>
      </c>
      <c r="M295">
        <v>89.2</v>
      </c>
      <c r="N295">
        <v>92</v>
      </c>
      <c r="O295">
        <v>68</v>
      </c>
      <c r="P295">
        <v>108</v>
      </c>
      <c r="Q295">
        <v>100</v>
      </c>
      <c r="R295">
        <v>100</v>
      </c>
      <c r="S295">
        <v>100</v>
      </c>
      <c r="T295" t="s">
        <v>28</v>
      </c>
      <c r="U295" t="s">
        <v>28</v>
      </c>
      <c r="V295" t="s">
        <v>28</v>
      </c>
      <c r="W295" t="s">
        <v>28</v>
      </c>
    </row>
    <row r="296" spans="1:23" ht="14.25" hidden="1" x14ac:dyDescent="0.25">
      <c r="A296" t="s">
        <v>196</v>
      </c>
      <c r="B296" t="s">
        <v>197</v>
      </c>
      <c r="C296" t="s">
        <v>198</v>
      </c>
      <c r="D296" t="s">
        <v>199</v>
      </c>
      <c r="E296">
        <v>1991</v>
      </c>
      <c r="F296">
        <v>1</v>
      </c>
      <c r="G296">
        <v>1992</v>
      </c>
      <c r="H296" t="s">
        <v>142</v>
      </c>
      <c r="I296">
        <v>1</v>
      </c>
      <c r="J296" t="s">
        <v>28</v>
      </c>
      <c r="K296" t="s">
        <v>28</v>
      </c>
      <c r="L296">
        <v>0.9</v>
      </c>
      <c r="M296">
        <v>1</v>
      </c>
      <c r="N296">
        <v>40</v>
      </c>
      <c r="O296">
        <v>10</v>
      </c>
      <c r="P296">
        <v>903</v>
      </c>
      <c r="Q296">
        <v>100</v>
      </c>
      <c r="R296">
        <v>100</v>
      </c>
      <c r="S296">
        <v>100</v>
      </c>
      <c r="T296" t="s">
        <v>28</v>
      </c>
      <c r="U296" t="s">
        <v>28</v>
      </c>
      <c r="V296" t="s">
        <v>28</v>
      </c>
      <c r="W296" t="s">
        <v>28</v>
      </c>
    </row>
    <row r="297" spans="1:23" ht="14.25" hidden="1" x14ac:dyDescent="0.25">
      <c r="A297" t="s">
        <v>196</v>
      </c>
      <c r="B297" t="s">
        <v>197</v>
      </c>
      <c r="C297" t="s">
        <v>198</v>
      </c>
      <c r="D297" t="s">
        <v>199</v>
      </c>
      <c r="E297">
        <v>1991</v>
      </c>
      <c r="F297">
        <v>1</v>
      </c>
      <c r="G297">
        <v>1992</v>
      </c>
      <c r="H297" t="s">
        <v>133</v>
      </c>
      <c r="I297">
        <v>1</v>
      </c>
      <c r="J297">
        <v>0.1</v>
      </c>
      <c r="K297">
        <v>0.1</v>
      </c>
      <c r="L297">
        <v>0.1</v>
      </c>
      <c r="M297">
        <v>0.3</v>
      </c>
      <c r="N297">
        <v>135</v>
      </c>
      <c r="O297">
        <v>59</v>
      </c>
      <c r="P297">
        <v>121</v>
      </c>
      <c r="Q297">
        <v>100</v>
      </c>
      <c r="R297">
        <v>100</v>
      </c>
      <c r="S297">
        <v>100</v>
      </c>
      <c r="T297" t="s">
        <v>28</v>
      </c>
      <c r="U297" t="s">
        <v>28</v>
      </c>
      <c r="V297" t="s">
        <v>28</v>
      </c>
      <c r="W297" t="s">
        <v>28</v>
      </c>
    </row>
    <row r="298" spans="1:23" ht="14.25" hidden="1" x14ac:dyDescent="0.25">
      <c r="A298" t="s">
        <v>196</v>
      </c>
      <c r="B298" t="s">
        <v>197</v>
      </c>
      <c r="C298" t="s">
        <v>198</v>
      </c>
      <c r="D298" t="s">
        <v>199</v>
      </c>
      <c r="E298">
        <v>1991</v>
      </c>
      <c r="F298">
        <v>1</v>
      </c>
      <c r="G298">
        <v>1992</v>
      </c>
      <c r="H298" t="s">
        <v>117</v>
      </c>
      <c r="I298">
        <v>371</v>
      </c>
      <c r="J298">
        <v>33</v>
      </c>
      <c r="K298">
        <v>20</v>
      </c>
      <c r="L298">
        <v>32.6</v>
      </c>
      <c r="M298">
        <v>85.7</v>
      </c>
      <c r="N298">
        <v>89</v>
      </c>
      <c r="O298">
        <v>54</v>
      </c>
      <c r="P298">
        <v>88</v>
      </c>
      <c r="Q298">
        <v>100</v>
      </c>
      <c r="R298">
        <v>100</v>
      </c>
      <c r="S298">
        <v>100</v>
      </c>
      <c r="T298" t="s">
        <v>28</v>
      </c>
      <c r="U298" t="s">
        <v>28</v>
      </c>
      <c r="V298" t="s">
        <v>28</v>
      </c>
      <c r="W298" t="s">
        <v>28</v>
      </c>
    </row>
    <row r="299" spans="1:23" ht="14.25" hidden="1" x14ac:dyDescent="0.25">
      <c r="A299" t="s">
        <v>196</v>
      </c>
      <c r="B299" t="s">
        <v>197</v>
      </c>
      <c r="C299" t="s">
        <v>198</v>
      </c>
      <c r="D299" t="s">
        <v>199</v>
      </c>
      <c r="E299">
        <v>1991</v>
      </c>
      <c r="F299">
        <v>1</v>
      </c>
      <c r="G299">
        <v>1992</v>
      </c>
      <c r="H299" t="s">
        <v>40</v>
      </c>
      <c r="I299">
        <v>18</v>
      </c>
      <c r="J299">
        <v>1.7</v>
      </c>
      <c r="K299">
        <v>1.9</v>
      </c>
      <c r="L299">
        <v>2.5</v>
      </c>
      <c r="M299">
        <v>6</v>
      </c>
      <c r="N299">
        <v>93</v>
      </c>
      <c r="O299">
        <v>103</v>
      </c>
      <c r="P299">
        <v>140</v>
      </c>
      <c r="Q299">
        <v>100</v>
      </c>
      <c r="R299">
        <v>100</v>
      </c>
      <c r="S299">
        <v>100</v>
      </c>
      <c r="T299" t="s">
        <v>28</v>
      </c>
      <c r="U299" t="s">
        <v>28</v>
      </c>
      <c r="V299" t="s">
        <v>28</v>
      </c>
      <c r="W299" t="s">
        <v>28</v>
      </c>
    </row>
    <row r="300" spans="1:23" ht="14.25" hidden="1" x14ac:dyDescent="0.25">
      <c r="A300" t="s">
        <v>196</v>
      </c>
      <c r="B300" t="s">
        <v>197</v>
      </c>
      <c r="C300" t="s">
        <v>198</v>
      </c>
      <c r="D300" t="s">
        <v>199</v>
      </c>
      <c r="E300">
        <v>1991</v>
      </c>
      <c r="F300">
        <v>1</v>
      </c>
      <c r="G300">
        <v>1992</v>
      </c>
      <c r="H300" t="s">
        <v>70</v>
      </c>
      <c r="I300">
        <v>582</v>
      </c>
      <c r="J300">
        <v>51.8</v>
      </c>
      <c r="K300">
        <v>48.9</v>
      </c>
      <c r="L300">
        <v>111.7</v>
      </c>
      <c r="M300">
        <v>212.4</v>
      </c>
      <c r="N300">
        <v>89</v>
      </c>
      <c r="O300">
        <v>84</v>
      </c>
      <c r="P300">
        <v>192</v>
      </c>
      <c r="Q300">
        <v>100</v>
      </c>
      <c r="R300">
        <v>100</v>
      </c>
      <c r="S300">
        <v>100</v>
      </c>
      <c r="T300" t="s">
        <v>28</v>
      </c>
      <c r="U300" t="s">
        <v>28</v>
      </c>
      <c r="V300" t="s">
        <v>28</v>
      </c>
      <c r="W300" t="s">
        <v>28</v>
      </c>
    </row>
    <row r="301" spans="1:23" ht="14.25" hidden="1" x14ac:dyDescent="0.25">
      <c r="A301" t="s">
        <v>196</v>
      </c>
      <c r="B301" t="s">
        <v>197</v>
      </c>
      <c r="C301" t="s">
        <v>198</v>
      </c>
      <c r="D301" t="s">
        <v>199</v>
      </c>
      <c r="E301">
        <v>1991</v>
      </c>
      <c r="F301">
        <v>1</v>
      </c>
      <c r="G301">
        <v>1992</v>
      </c>
      <c r="H301" t="s">
        <v>51</v>
      </c>
      <c r="I301">
        <v>2</v>
      </c>
      <c r="J301">
        <v>0.4</v>
      </c>
      <c r="K301">
        <v>0.3</v>
      </c>
      <c r="L301">
        <v>0.3</v>
      </c>
      <c r="M301">
        <v>0.9</v>
      </c>
      <c r="N301">
        <v>187</v>
      </c>
      <c r="O301">
        <v>129</v>
      </c>
      <c r="P301">
        <v>141</v>
      </c>
      <c r="Q301">
        <v>100</v>
      </c>
      <c r="R301">
        <v>100</v>
      </c>
      <c r="S301">
        <v>100</v>
      </c>
      <c r="T301" t="s">
        <v>28</v>
      </c>
      <c r="U301" t="s">
        <v>28</v>
      </c>
      <c r="V301" t="s">
        <v>28</v>
      </c>
      <c r="W301" t="s">
        <v>28</v>
      </c>
    </row>
    <row r="302" spans="1:23" ht="14.25" hidden="1" x14ac:dyDescent="0.25">
      <c r="A302" t="s">
        <v>200</v>
      </c>
      <c r="B302" t="s">
        <v>201</v>
      </c>
      <c r="C302" t="s">
        <v>202</v>
      </c>
      <c r="D302" t="s">
        <v>26</v>
      </c>
      <c r="E302">
        <v>1988</v>
      </c>
      <c r="F302">
        <v>1</v>
      </c>
      <c r="G302">
        <v>1992</v>
      </c>
      <c r="H302" t="s">
        <v>27</v>
      </c>
      <c r="I302">
        <v>959</v>
      </c>
      <c r="J302" t="s">
        <v>28</v>
      </c>
      <c r="K302" t="s">
        <v>28</v>
      </c>
      <c r="L302" t="s">
        <v>28</v>
      </c>
      <c r="M302" t="s">
        <v>28</v>
      </c>
      <c r="N302" t="s">
        <v>28</v>
      </c>
      <c r="O302" t="s">
        <v>28</v>
      </c>
      <c r="P302" t="s">
        <v>28</v>
      </c>
      <c r="Q302">
        <v>16</v>
      </c>
      <c r="R302">
        <v>16</v>
      </c>
      <c r="S302">
        <v>16</v>
      </c>
      <c r="T302" t="s">
        <v>28</v>
      </c>
      <c r="U302" t="s">
        <v>28</v>
      </c>
      <c r="V302" t="s">
        <v>28</v>
      </c>
      <c r="W302" t="s">
        <v>28</v>
      </c>
    </row>
    <row r="303" spans="1:23" ht="14.25" hidden="1" x14ac:dyDescent="0.25">
      <c r="A303" t="s">
        <v>200</v>
      </c>
      <c r="B303" t="s">
        <v>201</v>
      </c>
      <c r="C303" t="s">
        <v>202</v>
      </c>
      <c r="D303" t="s">
        <v>26</v>
      </c>
      <c r="E303">
        <v>1988</v>
      </c>
      <c r="F303">
        <v>1</v>
      </c>
      <c r="G303">
        <v>1992</v>
      </c>
      <c r="H303" t="s">
        <v>50</v>
      </c>
      <c r="I303">
        <v>1021</v>
      </c>
      <c r="J303" t="s">
        <v>28</v>
      </c>
      <c r="K303" t="s">
        <v>28</v>
      </c>
      <c r="L303" t="s">
        <v>28</v>
      </c>
      <c r="M303" t="s">
        <v>28</v>
      </c>
      <c r="N303" t="s">
        <v>28</v>
      </c>
      <c r="O303" t="s">
        <v>28</v>
      </c>
      <c r="P303" t="s">
        <v>28</v>
      </c>
      <c r="Q303">
        <v>9</v>
      </c>
      <c r="R303">
        <v>9</v>
      </c>
      <c r="S303">
        <v>9</v>
      </c>
      <c r="T303" t="s">
        <v>28</v>
      </c>
      <c r="U303" t="s">
        <v>28</v>
      </c>
      <c r="V303" t="s">
        <v>28</v>
      </c>
      <c r="W303" t="s">
        <v>28</v>
      </c>
    </row>
    <row r="304" spans="1:23" ht="14.25" hidden="1" x14ac:dyDescent="0.25">
      <c r="A304" t="s">
        <v>200</v>
      </c>
      <c r="B304" t="s">
        <v>201</v>
      </c>
      <c r="C304" t="s">
        <v>202</v>
      </c>
      <c r="D304" t="s">
        <v>26</v>
      </c>
      <c r="E304">
        <v>1988</v>
      </c>
      <c r="F304">
        <v>1</v>
      </c>
      <c r="G304">
        <v>1992</v>
      </c>
      <c r="H304" t="s">
        <v>97</v>
      </c>
      <c r="I304">
        <v>225</v>
      </c>
      <c r="J304" t="s">
        <v>28</v>
      </c>
      <c r="K304" t="s">
        <v>28</v>
      </c>
      <c r="L304" t="s">
        <v>28</v>
      </c>
      <c r="M304" t="s">
        <v>28</v>
      </c>
      <c r="N304" t="s">
        <v>28</v>
      </c>
      <c r="O304" t="s">
        <v>28</v>
      </c>
      <c r="P304" t="s">
        <v>28</v>
      </c>
      <c r="Q304">
        <v>3</v>
      </c>
      <c r="R304">
        <v>3</v>
      </c>
      <c r="S304">
        <v>3</v>
      </c>
      <c r="T304" t="s">
        <v>28</v>
      </c>
      <c r="U304" t="s">
        <v>28</v>
      </c>
      <c r="V304" t="s">
        <v>28</v>
      </c>
      <c r="W304" t="s">
        <v>28</v>
      </c>
    </row>
    <row r="305" spans="1:23" ht="14.25" hidden="1" x14ac:dyDescent="0.25">
      <c r="A305" t="s">
        <v>200</v>
      </c>
      <c r="B305" t="s">
        <v>201</v>
      </c>
      <c r="C305" t="s">
        <v>202</v>
      </c>
      <c r="D305" t="s">
        <v>26</v>
      </c>
      <c r="E305">
        <v>1988</v>
      </c>
      <c r="F305">
        <v>1</v>
      </c>
      <c r="G305">
        <v>1992</v>
      </c>
      <c r="H305" t="s">
        <v>37</v>
      </c>
      <c r="I305">
        <v>1019</v>
      </c>
      <c r="J305" t="s">
        <v>28</v>
      </c>
      <c r="K305" t="s">
        <v>28</v>
      </c>
      <c r="L305" t="s">
        <v>28</v>
      </c>
      <c r="M305" t="s">
        <v>28</v>
      </c>
      <c r="N305" t="s">
        <v>28</v>
      </c>
      <c r="O305" t="s">
        <v>28</v>
      </c>
      <c r="P305" t="s">
        <v>28</v>
      </c>
      <c r="Q305">
        <v>10</v>
      </c>
      <c r="R305">
        <v>10</v>
      </c>
      <c r="S305">
        <v>10</v>
      </c>
      <c r="T305" t="s">
        <v>28</v>
      </c>
      <c r="U305" t="s">
        <v>28</v>
      </c>
      <c r="V305" t="s">
        <v>28</v>
      </c>
      <c r="W305" t="s">
        <v>28</v>
      </c>
    </row>
    <row r="306" spans="1:23" ht="14.25" hidden="1" x14ac:dyDescent="0.25">
      <c r="A306" t="s">
        <v>200</v>
      </c>
      <c r="B306" t="s">
        <v>201</v>
      </c>
      <c r="C306" t="s">
        <v>202</v>
      </c>
      <c r="D306" t="s">
        <v>26</v>
      </c>
      <c r="E306">
        <v>1988</v>
      </c>
      <c r="F306">
        <v>1</v>
      </c>
      <c r="G306">
        <v>1992</v>
      </c>
      <c r="H306" t="s">
        <v>99</v>
      </c>
      <c r="I306">
        <v>627</v>
      </c>
      <c r="J306" t="s">
        <v>28</v>
      </c>
      <c r="K306" t="s">
        <v>28</v>
      </c>
      <c r="L306" t="s">
        <v>28</v>
      </c>
      <c r="M306" t="s">
        <v>28</v>
      </c>
      <c r="N306" t="s">
        <v>28</v>
      </c>
      <c r="O306" t="s">
        <v>28</v>
      </c>
      <c r="P306" t="s">
        <v>28</v>
      </c>
      <c r="Q306">
        <v>1</v>
      </c>
      <c r="R306">
        <v>1</v>
      </c>
      <c r="S306">
        <v>1</v>
      </c>
      <c r="T306" t="s">
        <v>28</v>
      </c>
      <c r="U306" t="s">
        <v>28</v>
      </c>
      <c r="V306" t="s">
        <v>28</v>
      </c>
      <c r="W306" t="s">
        <v>28</v>
      </c>
    </row>
    <row r="307" spans="1:23" ht="14.25" hidden="1" x14ac:dyDescent="0.25">
      <c r="A307" t="s">
        <v>200</v>
      </c>
      <c r="B307" t="s">
        <v>201</v>
      </c>
      <c r="C307" t="s">
        <v>202</v>
      </c>
      <c r="D307" t="s">
        <v>26</v>
      </c>
      <c r="E307">
        <v>1988</v>
      </c>
      <c r="F307">
        <v>1</v>
      </c>
      <c r="G307">
        <v>1992</v>
      </c>
      <c r="H307" t="s">
        <v>44</v>
      </c>
      <c r="I307">
        <v>1461</v>
      </c>
      <c r="J307" t="s">
        <v>28</v>
      </c>
      <c r="K307" t="s">
        <v>28</v>
      </c>
      <c r="L307" t="s">
        <v>28</v>
      </c>
      <c r="M307" t="s">
        <v>28</v>
      </c>
      <c r="N307" t="s">
        <v>28</v>
      </c>
      <c r="O307" t="s">
        <v>28</v>
      </c>
      <c r="P307" t="s">
        <v>28</v>
      </c>
      <c r="Q307">
        <v>144</v>
      </c>
      <c r="R307">
        <v>44</v>
      </c>
      <c r="S307">
        <v>44</v>
      </c>
      <c r="T307" t="s">
        <v>28</v>
      </c>
      <c r="U307" t="s">
        <v>28</v>
      </c>
      <c r="V307" t="s">
        <v>28</v>
      </c>
      <c r="W307" t="s">
        <v>28</v>
      </c>
    </row>
    <row r="308" spans="1:23" ht="14.25" hidden="1" x14ac:dyDescent="0.25">
      <c r="A308" t="s">
        <v>200</v>
      </c>
      <c r="B308" t="s">
        <v>201</v>
      </c>
      <c r="C308" t="s">
        <v>202</v>
      </c>
      <c r="D308" t="s">
        <v>26</v>
      </c>
      <c r="E308">
        <v>1988</v>
      </c>
      <c r="F308">
        <v>1</v>
      </c>
      <c r="G308">
        <v>1992</v>
      </c>
      <c r="H308" t="s">
        <v>44</v>
      </c>
      <c r="I308">
        <v>648</v>
      </c>
      <c r="J308" t="s">
        <v>28</v>
      </c>
      <c r="K308" t="s">
        <v>28</v>
      </c>
      <c r="L308" t="s">
        <v>28</v>
      </c>
      <c r="M308" t="s">
        <v>28</v>
      </c>
      <c r="N308" t="s">
        <v>28</v>
      </c>
      <c r="O308" t="s">
        <v>28</v>
      </c>
      <c r="P308" t="s">
        <v>28</v>
      </c>
      <c r="Q308">
        <v>17</v>
      </c>
      <c r="R308">
        <v>17</v>
      </c>
      <c r="S308">
        <v>17</v>
      </c>
      <c r="T308" t="s">
        <v>28</v>
      </c>
      <c r="U308" t="s">
        <v>28</v>
      </c>
      <c r="V308" t="s">
        <v>28</v>
      </c>
      <c r="W308" t="s">
        <v>28</v>
      </c>
    </row>
    <row r="309" spans="1:23" ht="14.25" hidden="1" x14ac:dyDescent="0.25">
      <c r="A309" t="s">
        <v>203</v>
      </c>
      <c r="B309" t="s">
        <v>204</v>
      </c>
      <c r="C309" t="s">
        <v>205</v>
      </c>
      <c r="D309" t="s">
        <v>64</v>
      </c>
      <c r="E309">
        <v>1990</v>
      </c>
      <c r="F309">
        <v>1</v>
      </c>
      <c r="G309">
        <v>1992</v>
      </c>
      <c r="H309" t="s">
        <v>27</v>
      </c>
      <c r="I309">
        <v>541</v>
      </c>
      <c r="J309">
        <v>45.4</v>
      </c>
      <c r="K309">
        <v>32.5</v>
      </c>
      <c r="L309">
        <v>27.1</v>
      </c>
      <c r="M309">
        <v>105</v>
      </c>
      <c r="N309">
        <v>84</v>
      </c>
      <c r="O309">
        <v>60</v>
      </c>
      <c r="P309">
        <v>50</v>
      </c>
      <c r="Q309">
        <v>100</v>
      </c>
      <c r="R309">
        <v>100</v>
      </c>
      <c r="S309">
        <v>100</v>
      </c>
      <c r="T309" t="s">
        <v>28</v>
      </c>
      <c r="U309" t="s">
        <v>28</v>
      </c>
      <c r="V309" t="s">
        <v>28</v>
      </c>
      <c r="W309" t="s">
        <v>28</v>
      </c>
    </row>
    <row r="310" spans="1:23" ht="14.25" hidden="1" x14ac:dyDescent="0.25">
      <c r="A310" t="s">
        <v>203</v>
      </c>
      <c r="B310" t="s">
        <v>204</v>
      </c>
      <c r="C310" t="s">
        <v>205</v>
      </c>
      <c r="D310" t="s">
        <v>64</v>
      </c>
      <c r="E310">
        <v>1990</v>
      </c>
      <c r="F310">
        <v>1</v>
      </c>
      <c r="G310">
        <v>1992</v>
      </c>
      <c r="H310" t="s">
        <v>66</v>
      </c>
      <c r="I310">
        <v>233</v>
      </c>
      <c r="J310">
        <v>46.6</v>
      </c>
      <c r="K310">
        <v>16.3</v>
      </c>
      <c r="L310">
        <v>22.1</v>
      </c>
      <c r="M310">
        <v>85</v>
      </c>
      <c r="N310">
        <v>200</v>
      </c>
      <c r="O310">
        <v>70</v>
      </c>
      <c r="P310">
        <v>95</v>
      </c>
      <c r="Q310">
        <v>100</v>
      </c>
      <c r="R310">
        <v>100</v>
      </c>
      <c r="S310">
        <v>100</v>
      </c>
      <c r="T310" t="s">
        <v>28</v>
      </c>
      <c r="U310" t="s">
        <v>28</v>
      </c>
      <c r="V310" t="s">
        <v>28</v>
      </c>
      <c r="W310" t="s">
        <v>28</v>
      </c>
    </row>
    <row r="311" spans="1:23" ht="14.25" hidden="1" x14ac:dyDescent="0.25">
      <c r="A311" t="s">
        <v>203</v>
      </c>
      <c r="B311" t="s">
        <v>204</v>
      </c>
      <c r="C311" t="s">
        <v>205</v>
      </c>
      <c r="D311" t="s">
        <v>64</v>
      </c>
      <c r="E311">
        <v>1990</v>
      </c>
      <c r="F311">
        <v>1</v>
      </c>
      <c r="G311">
        <v>1992</v>
      </c>
      <c r="H311" t="s">
        <v>90</v>
      </c>
      <c r="I311">
        <v>390</v>
      </c>
      <c r="J311">
        <v>39</v>
      </c>
      <c r="K311">
        <v>19.5</v>
      </c>
      <c r="L311">
        <v>25.4</v>
      </c>
      <c r="M311">
        <v>83.9</v>
      </c>
      <c r="N311">
        <v>100</v>
      </c>
      <c r="O311">
        <v>50</v>
      </c>
      <c r="P311">
        <v>65</v>
      </c>
      <c r="Q311">
        <v>100</v>
      </c>
      <c r="R311">
        <v>100</v>
      </c>
      <c r="S311">
        <v>100</v>
      </c>
      <c r="T311" t="s">
        <v>28</v>
      </c>
      <c r="U311" t="s">
        <v>28</v>
      </c>
      <c r="V311" t="s">
        <v>28</v>
      </c>
      <c r="W311" t="s">
        <v>28</v>
      </c>
    </row>
    <row r="312" spans="1:23" ht="14.25" hidden="1" x14ac:dyDescent="0.25">
      <c r="A312" t="s">
        <v>203</v>
      </c>
      <c r="B312" t="s">
        <v>204</v>
      </c>
      <c r="C312" t="s">
        <v>205</v>
      </c>
      <c r="D312" t="s">
        <v>64</v>
      </c>
      <c r="E312">
        <v>1990</v>
      </c>
      <c r="F312">
        <v>1</v>
      </c>
      <c r="G312">
        <v>1992</v>
      </c>
      <c r="H312" t="s">
        <v>206</v>
      </c>
      <c r="I312">
        <v>343</v>
      </c>
      <c r="J312">
        <v>27.4</v>
      </c>
      <c r="K312">
        <v>20.6</v>
      </c>
      <c r="L312">
        <v>18.899999999999999</v>
      </c>
      <c r="M312">
        <v>66.900000000000006</v>
      </c>
      <c r="N312">
        <v>80</v>
      </c>
      <c r="O312">
        <v>60</v>
      </c>
      <c r="P312">
        <v>55</v>
      </c>
      <c r="Q312">
        <v>100</v>
      </c>
      <c r="R312">
        <v>100</v>
      </c>
      <c r="S312">
        <v>100</v>
      </c>
      <c r="T312" t="s">
        <v>28</v>
      </c>
      <c r="U312" t="s">
        <v>28</v>
      </c>
      <c r="V312" t="s">
        <v>28</v>
      </c>
      <c r="W312" t="s">
        <v>28</v>
      </c>
    </row>
    <row r="313" spans="1:23" ht="14.25" hidden="1" x14ac:dyDescent="0.25">
      <c r="A313" t="s">
        <v>203</v>
      </c>
      <c r="B313" t="s">
        <v>204</v>
      </c>
      <c r="C313" t="s">
        <v>205</v>
      </c>
      <c r="D313" t="s">
        <v>64</v>
      </c>
      <c r="E313">
        <v>1990</v>
      </c>
      <c r="F313">
        <v>1</v>
      </c>
      <c r="G313">
        <v>1992</v>
      </c>
      <c r="H313" t="s">
        <v>40</v>
      </c>
      <c r="I313">
        <v>36</v>
      </c>
      <c r="J313">
        <v>2.5</v>
      </c>
      <c r="K313">
        <v>7.2</v>
      </c>
      <c r="L313">
        <v>5</v>
      </c>
      <c r="M313">
        <v>14.8</v>
      </c>
      <c r="N313">
        <v>70</v>
      </c>
      <c r="O313">
        <v>200</v>
      </c>
      <c r="P313">
        <v>140</v>
      </c>
      <c r="Q313">
        <v>100</v>
      </c>
      <c r="R313">
        <v>100</v>
      </c>
      <c r="S313">
        <v>100</v>
      </c>
      <c r="T313" t="s">
        <v>28</v>
      </c>
      <c r="U313" t="s">
        <v>28</v>
      </c>
      <c r="V313" t="s">
        <v>28</v>
      </c>
      <c r="W313" t="s">
        <v>28</v>
      </c>
    </row>
    <row r="314" spans="1:23" ht="14.25" hidden="1" x14ac:dyDescent="0.25">
      <c r="A314" t="s">
        <v>203</v>
      </c>
      <c r="B314" t="s">
        <v>204</v>
      </c>
      <c r="C314" t="s">
        <v>205</v>
      </c>
      <c r="D314" t="s">
        <v>64</v>
      </c>
      <c r="E314">
        <v>1990</v>
      </c>
      <c r="F314">
        <v>1</v>
      </c>
      <c r="G314">
        <v>1992</v>
      </c>
      <c r="H314" t="s">
        <v>70</v>
      </c>
      <c r="I314">
        <v>61</v>
      </c>
      <c r="J314">
        <v>6.7</v>
      </c>
      <c r="K314">
        <v>3.1</v>
      </c>
      <c r="L314">
        <v>3.4</v>
      </c>
      <c r="M314">
        <v>13.1</v>
      </c>
      <c r="N314">
        <v>110</v>
      </c>
      <c r="O314">
        <v>50</v>
      </c>
      <c r="P314">
        <v>55</v>
      </c>
      <c r="Q314">
        <v>100</v>
      </c>
      <c r="R314">
        <v>100</v>
      </c>
      <c r="S314">
        <v>100</v>
      </c>
      <c r="T314" t="s">
        <v>28</v>
      </c>
      <c r="U314" t="s">
        <v>28</v>
      </c>
      <c r="V314" t="s">
        <v>28</v>
      </c>
      <c r="W314" t="s">
        <v>28</v>
      </c>
    </row>
    <row r="315" spans="1:23" ht="14.25" hidden="1" x14ac:dyDescent="0.25">
      <c r="A315" t="s">
        <v>203</v>
      </c>
      <c r="B315" t="s">
        <v>204</v>
      </c>
      <c r="C315" t="s">
        <v>205</v>
      </c>
      <c r="D315" t="s">
        <v>64</v>
      </c>
      <c r="E315">
        <v>1990</v>
      </c>
      <c r="F315">
        <v>1</v>
      </c>
      <c r="G315">
        <v>1992</v>
      </c>
      <c r="H315" t="s">
        <v>71</v>
      </c>
      <c r="I315">
        <v>10</v>
      </c>
      <c r="J315">
        <v>0.8</v>
      </c>
      <c r="K315">
        <v>0.6</v>
      </c>
      <c r="L315">
        <v>0.6</v>
      </c>
      <c r="M315">
        <v>2</v>
      </c>
      <c r="N315">
        <v>80</v>
      </c>
      <c r="O315">
        <v>60</v>
      </c>
      <c r="P315">
        <v>55</v>
      </c>
      <c r="Q315">
        <v>100</v>
      </c>
      <c r="R315">
        <v>100</v>
      </c>
      <c r="S315">
        <v>100</v>
      </c>
      <c r="T315" t="s">
        <v>28</v>
      </c>
      <c r="U315" t="s">
        <v>28</v>
      </c>
      <c r="V315" t="s">
        <v>28</v>
      </c>
      <c r="W315" t="s">
        <v>28</v>
      </c>
    </row>
    <row r="316" spans="1:23" ht="14.25" hidden="1" x14ac:dyDescent="0.25">
      <c r="A316" t="s">
        <v>203</v>
      </c>
      <c r="B316" t="s">
        <v>204</v>
      </c>
      <c r="C316" t="s">
        <v>205</v>
      </c>
      <c r="D316" t="s">
        <v>64</v>
      </c>
      <c r="E316">
        <v>1990</v>
      </c>
      <c r="F316">
        <v>1</v>
      </c>
      <c r="G316">
        <v>1992</v>
      </c>
      <c r="H316" t="s">
        <v>72</v>
      </c>
      <c r="I316">
        <v>32</v>
      </c>
      <c r="J316">
        <v>4.8</v>
      </c>
      <c r="K316">
        <v>3.2</v>
      </c>
      <c r="L316">
        <v>3.2</v>
      </c>
      <c r="M316">
        <v>11.2</v>
      </c>
      <c r="N316">
        <v>150</v>
      </c>
      <c r="O316">
        <v>100</v>
      </c>
      <c r="P316">
        <v>100</v>
      </c>
      <c r="Q316">
        <v>100</v>
      </c>
      <c r="R316">
        <v>100</v>
      </c>
      <c r="S316">
        <v>100</v>
      </c>
      <c r="T316" t="s">
        <v>28</v>
      </c>
      <c r="U316" t="s">
        <v>28</v>
      </c>
      <c r="V316" t="s">
        <v>28</v>
      </c>
      <c r="W316" t="s">
        <v>28</v>
      </c>
    </row>
    <row r="317" spans="1:23" ht="14.25" hidden="1" x14ac:dyDescent="0.25">
      <c r="A317" t="s">
        <v>203</v>
      </c>
      <c r="B317" t="s">
        <v>204</v>
      </c>
      <c r="C317" t="s">
        <v>205</v>
      </c>
      <c r="D317" t="s">
        <v>64</v>
      </c>
      <c r="E317">
        <v>1990</v>
      </c>
      <c r="F317">
        <v>1</v>
      </c>
      <c r="G317">
        <v>1992</v>
      </c>
      <c r="H317" t="s">
        <v>51</v>
      </c>
      <c r="I317">
        <v>8</v>
      </c>
      <c r="J317">
        <v>0.6</v>
      </c>
      <c r="K317">
        <v>0.9</v>
      </c>
      <c r="L317">
        <v>0.9</v>
      </c>
      <c r="M317">
        <v>2.4</v>
      </c>
      <c r="N317">
        <v>70</v>
      </c>
      <c r="O317">
        <v>110</v>
      </c>
      <c r="P317">
        <v>115</v>
      </c>
      <c r="Q317">
        <v>100</v>
      </c>
      <c r="R317">
        <v>100</v>
      </c>
      <c r="S317">
        <v>100</v>
      </c>
      <c r="T317" t="s">
        <v>28</v>
      </c>
      <c r="U317" t="s">
        <v>28</v>
      </c>
      <c r="V317" t="s">
        <v>28</v>
      </c>
      <c r="W317" t="s">
        <v>28</v>
      </c>
    </row>
    <row r="318" spans="1:23" ht="14.25" hidden="1" x14ac:dyDescent="0.25">
      <c r="A318" t="s">
        <v>203</v>
      </c>
      <c r="B318" t="s">
        <v>204</v>
      </c>
      <c r="C318" t="s">
        <v>205</v>
      </c>
      <c r="D318" t="s">
        <v>64</v>
      </c>
      <c r="E318">
        <v>1990</v>
      </c>
      <c r="F318">
        <v>1</v>
      </c>
      <c r="G318">
        <v>1992</v>
      </c>
      <c r="H318" t="s">
        <v>44</v>
      </c>
      <c r="I318">
        <v>128</v>
      </c>
      <c r="J318">
        <v>14.7</v>
      </c>
      <c r="K318">
        <v>7.7</v>
      </c>
      <c r="L318">
        <v>7</v>
      </c>
      <c r="M318">
        <v>29.4</v>
      </c>
      <c r="N318">
        <v>115</v>
      </c>
      <c r="O318">
        <v>60</v>
      </c>
      <c r="P318">
        <v>55</v>
      </c>
      <c r="Q318">
        <v>100</v>
      </c>
      <c r="R318">
        <v>100</v>
      </c>
      <c r="S318">
        <v>100</v>
      </c>
      <c r="T318" t="s">
        <v>28</v>
      </c>
      <c r="U318" t="s">
        <v>28</v>
      </c>
      <c r="V318" t="s">
        <v>28</v>
      </c>
      <c r="W318" t="s">
        <v>28</v>
      </c>
    </row>
    <row r="319" spans="1:23" ht="14.25" hidden="1" x14ac:dyDescent="0.25">
      <c r="A319" t="s">
        <v>207</v>
      </c>
      <c r="B319" t="s">
        <v>208</v>
      </c>
      <c r="C319" t="s">
        <v>209</v>
      </c>
      <c r="D319" t="s">
        <v>64</v>
      </c>
      <c r="E319">
        <v>1990</v>
      </c>
      <c r="F319">
        <v>1</v>
      </c>
      <c r="G319">
        <v>1992</v>
      </c>
      <c r="H319" t="s">
        <v>27</v>
      </c>
      <c r="I319">
        <v>1756</v>
      </c>
      <c r="J319">
        <v>265.2</v>
      </c>
      <c r="K319">
        <v>122.9</v>
      </c>
      <c r="L319">
        <v>131.69999999999999</v>
      </c>
      <c r="M319">
        <v>519.79999999999995</v>
      </c>
      <c r="N319">
        <v>151</v>
      </c>
      <c r="O319">
        <v>70</v>
      </c>
      <c r="P319">
        <v>75</v>
      </c>
      <c r="Q319">
        <v>100</v>
      </c>
      <c r="R319">
        <v>100</v>
      </c>
      <c r="S319">
        <v>100</v>
      </c>
      <c r="T319" t="s">
        <v>28</v>
      </c>
      <c r="U319" t="s">
        <v>28</v>
      </c>
      <c r="V319" t="s">
        <v>28</v>
      </c>
      <c r="W319" t="s">
        <v>28</v>
      </c>
    </row>
    <row r="320" spans="1:23" ht="14.25" hidden="1" x14ac:dyDescent="0.25">
      <c r="A320" t="s">
        <v>207</v>
      </c>
      <c r="B320" t="s">
        <v>208</v>
      </c>
      <c r="C320" t="s">
        <v>209</v>
      </c>
      <c r="D320" t="s">
        <v>64</v>
      </c>
      <c r="E320">
        <v>1990</v>
      </c>
      <c r="F320">
        <v>1</v>
      </c>
      <c r="G320">
        <v>1992</v>
      </c>
      <c r="H320" t="s">
        <v>66</v>
      </c>
      <c r="I320">
        <v>5160</v>
      </c>
      <c r="J320">
        <v>577.9</v>
      </c>
      <c r="K320">
        <v>361.2</v>
      </c>
      <c r="L320">
        <v>531.5</v>
      </c>
      <c r="M320">
        <v>1470.6</v>
      </c>
      <c r="N320">
        <v>112</v>
      </c>
      <c r="O320">
        <v>70</v>
      </c>
      <c r="P320">
        <v>103</v>
      </c>
      <c r="Q320">
        <v>100</v>
      </c>
      <c r="R320">
        <v>100</v>
      </c>
      <c r="S320">
        <v>100</v>
      </c>
      <c r="T320" t="s">
        <v>28</v>
      </c>
      <c r="U320" t="s">
        <v>28</v>
      </c>
      <c r="V320" t="s">
        <v>28</v>
      </c>
      <c r="W320" t="s">
        <v>28</v>
      </c>
    </row>
    <row r="321" spans="1:23" ht="14.25" hidden="1" x14ac:dyDescent="0.25">
      <c r="A321" t="s">
        <v>207</v>
      </c>
      <c r="B321" t="s">
        <v>208</v>
      </c>
      <c r="C321" t="s">
        <v>209</v>
      </c>
      <c r="D321" t="s">
        <v>64</v>
      </c>
      <c r="E321">
        <v>1990</v>
      </c>
      <c r="F321">
        <v>1</v>
      </c>
      <c r="G321">
        <v>1992</v>
      </c>
      <c r="H321" t="s">
        <v>133</v>
      </c>
      <c r="I321">
        <v>1191</v>
      </c>
      <c r="J321">
        <v>41.7</v>
      </c>
      <c r="K321">
        <v>58.4</v>
      </c>
      <c r="L321">
        <v>84.6</v>
      </c>
      <c r="M321">
        <v>184.7</v>
      </c>
      <c r="N321">
        <v>35</v>
      </c>
      <c r="O321">
        <v>49</v>
      </c>
      <c r="P321">
        <v>71</v>
      </c>
      <c r="Q321">
        <v>100</v>
      </c>
      <c r="R321">
        <v>100</v>
      </c>
      <c r="S321">
        <v>100</v>
      </c>
      <c r="T321" t="s">
        <v>28</v>
      </c>
      <c r="U321" t="s">
        <v>28</v>
      </c>
      <c r="V321" t="s">
        <v>28</v>
      </c>
      <c r="W321" t="s">
        <v>28</v>
      </c>
    </row>
    <row r="322" spans="1:23" ht="14.25" hidden="1" x14ac:dyDescent="0.25">
      <c r="A322" t="s">
        <v>207</v>
      </c>
      <c r="B322" t="s">
        <v>208</v>
      </c>
      <c r="C322" t="s">
        <v>209</v>
      </c>
      <c r="D322" t="s">
        <v>64</v>
      </c>
      <c r="E322">
        <v>1990</v>
      </c>
      <c r="F322">
        <v>1</v>
      </c>
      <c r="G322">
        <v>1992</v>
      </c>
      <c r="H322" t="s">
        <v>175</v>
      </c>
      <c r="I322">
        <v>11380</v>
      </c>
      <c r="J322">
        <v>152.80000000000001</v>
      </c>
      <c r="K322">
        <v>71.900000000000006</v>
      </c>
      <c r="L322">
        <v>125.2</v>
      </c>
      <c r="M322">
        <v>349.9</v>
      </c>
      <c r="N322">
        <v>17</v>
      </c>
      <c r="O322">
        <v>8</v>
      </c>
      <c r="P322">
        <v>11</v>
      </c>
      <c r="Q322">
        <v>79</v>
      </c>
      <c r="R322">
        <v>79</v>
      </c>
      <c r="S322">
        <v>100</v>
      </c>
      <c r="T322" t="s">
        <v>28</v>
      </c>
      <c r="U322" t="s">
        <v>28</v>
      </c>
      <c r="V322" t="s">
        <v>28</v>
      </c>
      <c r="W322" t="s">
        <v>28</v>
      </c>
    </row>
    <row r="323" spans="1:23" ht="14.25" hidden="1" x14ac:dyDescent="0.25">
      <c r="A323" t="s">
        <v>207</v>
      </c>
      <c r="B323" t="s">
        <v>208</v>
      </c>
      <c r="C323" t="s">
        <v>209</v>
      </c>
      <c r="D323" t="s">
        <v>64</v>
      </c>
      <c r="E323">
        <v>1990</v>
      </c>
      <c r="F323">
        <v>1</v>
      </c>
      <c r="G323">
        <v>1992</v>
      </c>
      <c r="H323" t="s">
        <v>50</v>
      </c>
      <c r="I323">
        <v>1561</v>
      </c>
      <c r="J323">
        <v>265.39999999999998</v>
      </c>
      <c r="K323">
        <v>128</v>
      </c>
      <c r="L323">
        <v>140.5</v>
      </c>
      <c r="M323">
        <v>533.9</v>
      </c>
      <c r="N323">
        <v>170</v>
      </c>
      <c r="O323">
        <v>82</v>
      </c>
      <c r="P323">
        <v>90</v>
      </c>
      <c r="Q323">
        <v>100</v>
      </c>
      <c r="R323">
        <v>100</v>
      </c>
      <c r="S323">
        <v>100</v>
      </c>
      <c r="T323" t="s">
        <v>28</v>
      </c>
      <c r="U323" t="s">
        <v>28</v>
      </c>
      <c r="V323" t="s">
        <v>28</v>
      </c>
      <c r="W323" t="s">
        <v>28</v>
      </c>
    </row>
    <row r="324" spans="1:23" ht="14.25" hidden="1" x14ac:dyDescent="0.25">
      <c r="A324" t="s">
        <v>207</v>
      </c>
      <c r="B324" t="s">
        <v>208</v>
      </c>
      <c r="C324" t="s">
        <v>209</v>
      </c>
      <c r="D324" t="s">
        <v>64</v>
      </c>
      <c r="E324">
        <v>1990</v>
      </c>
      <c r="F324">
        <v>1</v>
      </c>
      <c r="G324">
        <v>1992</v>
      </c>
      <c r="H324" t="s">
        <v>69</v>
      </c>
      <c r="I324">
        <v>610</v>
      </c>
      <c r="J324">
        <v>74.400000000000006</v>
      </c>
      <c r="K324">
        <v>34.200000000000003</v>
      </c>
      <c r="L324">
        <v>40.299999999999997</v>
      </c>
      <c r="M324">
        <v>148.80000000000001</v>
      </c>
      <c r="N324">
        <v>122</v>
      </c>
      <c r="O324">
        <v>56</v>
      </c>
      <c r="P324">
        <v>66</v>
      </c>
      <c r="Q324">
        <v>100</v>
      </c>
      <c r="R324">
        <v>100</v>
      </c>
      <c r="S324">
        <v>100</v>
      </c>
      <c r="T324" t="s">
        <v>28</v>
      </c>
      <c r="U324" t="s">
        <v>28</v>
      </c>
      <c r="V324" t="s">
        <v>28</v>
      </c>
      <c r="W324" t="s">
        <v>28</v>
      </c>
    </row>
    <row r="325" spans="1:23" ht="14.25" hidden="1" x14ac:dyDescent="0.25">
      <c r="A325" t="s">
        <v>207</v>
      </c>
      <c r="B325" t="s">
        <v>208</v>
      </c>
      <c r="C325" t="s">
        <v>209</v>
      </c>
      <c r="D325" t="s">
        <v>64</v>
      </c>
      <c r="E325">
        <v>1990</v>
      </c>
      <c r="F325">
        <v>1</v>
      </c>
      <c r="G325">
        <v>1992</v>
      </c>
      <c r="H325" t="s">
        <v>40</v>
      </c>
      <c r="I325">
        <v>142</v>
      </c>
      <c r="J325">
        <v>26.1</v>
      </c>
      <c r="K325">
        <v>14.1</v>
      </c>
      <c r="L325">
        <v>40.200000000000003</v>
      </c>
      <c r="M325">
        <v>80.400000000000006</v>
      </c>
      <c r="N325">
        <v>184</v>
      </c>
      <c r="O325">
        <v>99</v>
      </c>
      <c r="P325">
        <v>283</v>
      </c>
      <c r="Q325">
        <v>100</v>
      </c>
      <c r="R325">
        <v>100</v>
      </c>
      <c r="S325">
        <v>100</v>
      </c>
      <c r="T325" t="s">
        <v>28</v>
      </c>
      <c r="U325" t="s">
        <v>28</v>
      </c>
      <c r="V325" t="s">
        <v>28</v>
      </c>
      <c r="W325" t="s">
        <v>28</v>
      </c>
    </row>
    <row r="326" spans="1:23" ht="14.25" hidden="1" x14ac:dyDescent="0.25">
      <c r="A326" t="s">
        <v>207</v>
      </c>
      <c r="B326" t="s">
        <v>208</v>
      </c>
      <c r="C326" t="s">
        <v>209</v>
      </c>
      <c r="D326" t="s">
        <v>64</v>
      </c>
      <c r="E326">
        <v>1990</v>
      </c>
      <c r="F326">
        <v>1</v>
      </c>
      <c r="G326">
        <v>1992</v>
      </c>
      <c r="H326" t="s">
        <v>41</v>
      </c>
      <c r="I326">
        <v>718</v>
      </c>
      <c r="J326">
        <v>5.7</v>
      </c>
      <c r="K326">
        <v>48.1</v>
      </c>
      <c r="L326">
        <v>85.4</v>
      </c>
      <c r="M326">
        <v>139.30000000000001</v>
      </c>
      <c r="N326">
        <v>8</v>
      </c>
      <c r="O326">
        <v>67</v>
      </c>
      <c r="P326">
        <v>119</v>
      </c>
      <c r="Q326">
        <v>100</v>
      </c>
      <c r="R326">
        <v>100</v>
      </c>
      <c r="S326">
        <v>100</v>
      </c>
      <c r="T326" t="s">
        <v>28</v>
      </c>
      <c r="U326" t="s">
        <v>28</v>
      </c>
      <c r="V326" t="s">
        <v>28</v>
      </c>
      <c r="W326" t="s">
        <v>28</v>
      </c>
    </row>
    <row r="327" spans="1:23" ht="14.25" hidden="1" x14ac:dyDescent="0.25">
      <c r="A327" t="s">
        <v>207</v>
      </c>
      <c r="B327" t="s">
        <v>208</v>
      </c>
      <c r="C327" t="s">
        <v>209</v>
      </c>
      <c r="D327" t="s">
        <v>64</v>
      </c>
      <c r="E327">
        <v>1990</v>
      </c>
      <c r="F327">
        <v>1</v>
      </c>
      <c r="G327">
        <v>1992</v>
      </c>
      <c r="H327" t="s">
        <v>70</v>
      </c>
      <c r="I327">
        <v>689</v>
      </c>
      <c r="J327">
        <v>129.5</v>
      </c>
      <c r="K327">
        <v>62</v>
      </c>
      <c r="L327">
        <v>106.1</v>
      </c>
      <c r="M327">
        <v>297.60000000000002</v>
      </c>
      <c r="N327">
        <v>188</v>
      </c>
      <c r="O327">
        <v>90</v>
      </c>
      <c r="P327">
        <v>154</v>
      </c>
      <c r="Q327">
        <v>100</v>
      </c>
      <c r="R327">
        <v>100</v>
      </c>
      <c r="S327">
        <v>100</v>
      </c>
      <c r="T327" t="s">
        <v>28</v>
      </c>
      <c r="U327" t="s">
        <v>28</v>
      </c>
      <c r="V327" t="s">
        <v>28</v>
      </c>
      <c r="W327" t="s">
        <v>28</v>
      </c>
    </row>
    <row r="328" spans="1:23" ht="14.25" hidden="1" x14ac:dyDescent="0.25">
      <c r="A328" t="s">
        <v>207</v>
      </c>
      <c r="B328" t="s">
        <v>208</v>
      </c>
      <c r="C328" t="s">
        <v>209</v>
      </c>
      <c r="D328" t="s">
        <v>64</v>
      </c>
      <c r="E328">
        <v>1990</v>
      </c>
      <c r="F328">
        <v>1</v>
      </c>
      <c r="G328">
        <v>1992</v>
      </c>
      <c r="H328" t="s">
        <v>72</v>
      </c>
      <c r="I328">
        <v>475</v>
      </c>
      <c r="J328">
        <v>76</v>
      </c>
      <c r="K328">
        <v>45.6</v>
      </c>
      <c r="L328">
        <v>108.8</v>
      </c>
      <c r="M328">
        <v>230.4</v>
      </c>
      <c r="N328">
        <v>160</v>
      </c>
      <c r="O328">
        <v>96</v>
      </c>
      <c r="P328">
        <v>229</v>
      </c>
      <c r="Q328">
        <v>100</v>
      </c>
      <c r="R328">
        <v>100</v>
      </c>
      <c r="S328">
        <v>100</v>
      </c>
      <c r="T328" t="s">
        <v>28</v>
      </c>
      <c r="U328" t="s">
        <v>28</v>
      </c>
      <c r="V328" t="s">
        <v>28</v>
      </c>
      <c r="W328" t="s">
        <v>28</v>
      </c>
    </row>
    <row r="329" spans="1:23" ht="14.25" hidden="1" x14ac:dyDescent="0.25">
      <c r="A329" t="s">
        <v>207</v>
      </c>
      <c r="B329" t="s">
        <v>208</v>
      </c>
      <c r="C329" t="s">
        <v>209</v>
      </c>
      <c r="D329" t="s">
        <v>64</v>
      </c>
      <c r="E329">
        <v>1990</v>
      </c>
      <c r="F329">
        <v>1</v>
      </c>
      <c r="G329">
        <v>1992</v>
      </c>
      <c r="H329" t="s">
        <v>73</v>
      </c>
      <c r="I329">
        <v>1262</v>
      </c>
      <c r="J329">
        <v>75.7</v>
      </c>
      <c r="K329">
        <v>95.9</v>
      </c>
      <c r="L329">
        <v>138.80000000000001</v>
      </c>
      <c r="M329">
        <v>310.5</v>
      </c>
      <c r="N329">
        <v>60</v>
      </c>
      <c r="O329">
        <v>76</v>
      </c>
      <c r="P329">
        <v>110</v>
      </c>
      <c r="Q329">
        <v>100</v>
      </c>
      <c r="R329">
        <v>100</v>
      </c>
      <c r="S329">
        <v>100</v>
      </c>
      <c r="T329" t="s">
        <v>28</v>
      </c>
      <c r="U329" t="s">
        <v>28</v>
      </c>
      <c r="V329" t="s">
        <v>28</v>
      </c>
      <c r="W329" t="s">
        <v>28</v>
      </c>
    </row>
    <row r="330" spans="1:23" ht="14.25" hidden="1" x14ac:dyDescent="0.25">
      <c r="A330" t="s">
        <v>207</v>
      </c>
      <c r="B330" t="s">
        <v>208</v>
      </c>
      <c r="C330" t="s">
        <v>209</v>
      </c>
      <c r="D330" t="s">
        <v>64</v>
      </c>
      <c r="E330">
        <v>1990</v>
      </c>
      <c r="F330">
        <v>1</v>
      </c>
      <c r="G330">
        <v>1992</v>
      </c>
      <c r="H330" t="s">
        <v>51</v>
      </c>
      <c r="I330">
        <v>355</v>
      </c>
      <c r="J330">
        <v>44.7</v>
      </c>
      <c r="K330">
        <v>27.3</v>
      </c>
      <c r="L330">
        <v>42.6</v>
      </c>
      <c r="M330">
        <v>114.7</v>
      </c>
      <c r="N330">
        <v>126</v>
      </c>
      <c r="O330">
        <v>77</v>
      </c>
      <c r="P330">
        <v>120</v>
      </c>
      <c r="Q330">
        <v>100</v>
      </c>
      <c r="R330">
        <v>100</v>
      </c>
      <c r="S330">
        <v>100</v>
      </c>
      <c r="T330" t="s">
        <v>28</v>
      </c>
      <c r="U330" t="s">
        <v>28</v>
      </c>
      <c r="V330" t="s">
        <v>28</v>
      </c>
      <c r="W330" t="s">
        <v>28</v>
      </c>
    </row>
    <row r="331" spans="1:23" ht="14.25" hidden="1" x14ac:dyDescent="0.25">
      <c r="A331" t="s">
        <v>207</v>
      </c>
      <c r="B331" t="s">
        <v>208</v>
      </c>
      <c r="C331" t="s">
        <v>209</v>
      </c>
      <c r="D331" t="s">
        <v>64</v>
      </c>
      <c r="E331">
        <v>1990</v>
      </c>
      <c r="F331">
        <v>1</v>
      </c>
      <c r="G331">
        <v>1992</v>
      </c>
      <c r="H331" t="s">
        <v>44</v>
      </c>
      <c r="I331">
        <v>5150</v>
      </c>
      <c r="J331">
        <v>849.8</v>
      </c>
      <c r="K331">
        <v>386.3</v>
      </c>
      <c r="L331">
        <v>360.5</v>
      </c>
      <c r="M331">
        <v>1596.5</v>
      </c>
      <c r="N331">
        <v>165</v>
      </c>
      <c r="O331">
        <v>75</v>
      </c>
      <c r="P331">
        <v>70</v>
      </c>
      <c r="Q331">
        <v>100</v>
      </c>
      <c r="R331">
        <v>100</v>
      </c>
      <c r="S331">
        <v>100</v>
      </c>
      <c r="T331" t="s">
        <v>28</v>
      </c>
      <c r="U331" t="s">
        <v>28</v>
      </c>
      <c r="V331" t="s">
        <v>28</v>
      </c>
      <c r="W331" t="s">
        <v>28</v>
      </c>
    </row>
    <row r="332" spans="1:23" ht="14.25" hidden="1" x14ac:dyDescent="0.25">
      <c r="A332" t="s">
        <v>210</v>
      </c>
      <c r="B332" t="s">
        <v>211</v>
      </c>
      <c r="C332" t="s">
        <v>212</v>
      </c>
      <c r="D332" t="s">
        <v>64</v>
      </c>
      <c r="E332">
        <v>1990</v>
      </c>
      <c r="F332">
        <v>1</v>
      </c>
      <c r="G332">
        <v>1992</v>
      </c>
      <c r="H332" t="s">
        <v>27</v>
      </c>
      <c r="I332">
        <v>2547</v>
      </c>
      <c r="J332">
        <v>320.89999999999998</v>
      </c>
      <c r="K332">
        <v>124.8</v>
      </c>
      <c r="L332">
        <v>157.9</v>
      </c>
      <c r="M332">
        <v>603.6</v>
      </c>
      <c r="N332">
        <v>126</v>
      </c>
      <c r="O332">
        <v>49</v>
      </c>
      <c r="P332">
        <v>62</v>
      </c>
      <c r="Q332">
        <v>100</v>
      </c>
      <c r="R332">
        <v>100</v>
      </c>
      <c r="S332">
        <v>100</v>
      </c>
      <c r="T332" t="s">
        <v>28</v>
      </c>
      <c r="U332" t="s">
        <v>28</v>
      </c>
      <c r="V332" t="s">
        <v>28</v>
      </c>
      <c r="W332" t="s">
        <v>28</v>
      </c>
    </row>
    <row r="333" spans="1:23" ht="14.25" hidden="1" x14ac:dyDescent="0.25">
      <c r="A333" t="s">
        <v>210</v>
      </c>
      <c r="B333" t="s">
        <v>211</v>
      </c>
      <c r="C333" t="s">
        <v>212</v>
      </c>
      <c r="D333" t="s">
        <v>64</v>
      </c>
      <c r="E333">
        <v>1990</v>
      </c>
      <c r="F333">
        <v>1</v>
      </c>
      <c r="G333">
        <v>1992</v>
      </c>
      <c r="H333" t="s">
        <v>213</v>
      </c>
      <c r="I333">
        <v>2013</v>
      </c>
      <c r="J333">
        <v>181.2</v>
      </c>
      <c r="K333">
        <v>84.5</v>
      </c>
      <c r="L333">
        <v>151</v>
      </c>
      <c r="M333">
        <v>416.7</v>
      </c>
      <c r="N333">
        <v>90</v>
      </c>
      <c r="O333">
        <v>42</v>
      </c>
      <c r="P333">
        <v>75</v>
      </c>
      <c r="Q333">
        <v>100</v>
      </c>
      <c r="R333">
        <v>100</v>
      </c>
      <c r="S333">
        <v>100</v>
      </c>
      <c r="T333" t="s">
        <v>28</v>
      </c>
      <c r="U333" t="s">
        <v>28</v>
      </c>
      <c r="V333" t="s">
        <v>28</v>
      </c>
      <c r="W333" t="s">
        <v>28</v>
      </c>
    </row>
    <row r="334" spans="1:23" ht="14.25" hidden="1" x14ac:dyDescent="0.25">
      <c r="A334" t="s">
        <v>210</v>
      </c>
      <c r="B334" t="s">
        <v>211</v>
      </c>
      <c r="C334" t="s">
        <v>212</v>
      </c>
      <c r="D334" t="s">
        <v>64</v>
      </c>
      <c r="E334">
        <v>1990</v>
      </c>
      <c r="F334">
        <v>1</v>
      </c>
      <c r="G334">
        <v>1992</v>
      </c>
      <c r="H334" t="s">
        <v>32</v>
      </c>
      <c r="I334">
        <v>227</v>
      </c>
      <c r="J334">
        <v>15</v>
      </c>
      <c r="K334">
        <v>10.199999999999999</v>
      </c>
      <c r="L334">
        <v>21.6</v>
      </c>
      <c r="M334">
        <v>46.8</v>
      </c>
      <c r="N334">
        <v>66</v>
      </c>
      <c r="O334">
        <v>45</v>
      </c>
      <c r="P334">
        <v>95</v>
      </c>
      <c r="Q334">
        <v>100</v>
      </c>
      <c r="R334">
        <v>100</v>
      </c>
      <c r="S334">
        <v>100</v>
      </c>
      <c r="T334" t="s">
        <v>28</v>
      </c>
      <c r="U334" t="s">
        <v>28</v>
      </c>
      <c r="V334" t="s">
        <v>28</v>
      </c>
      <c r="W334" t="s">
        <v>28</v>
      </c>
    </row>
    <row r="335" spans="1:23" ht="14.25" hidden="1" x14ac:dyDescent="0.25">
      <c r="A335" t="s">
        <v>210</v>
      </c>
      <c r="B335" t="s">
        <v>211</v>
      </c>
      <c r="C335" t="s">
        <v>212</v>
      </c>
      <c r="D335" t="s">
        <v>64</v>
      </c>
      <c r="E335">
        <v>1990</v>
      </c>
      <c r="F335">
        <v>1</v>
      </c>
      <c r="G335">
        <v>1992</v>
      </c>
      <c r="H335" t="s">
        <v>67</v>
      </c>
      <c r="I335">
        <v>2700</v>
      </c>
      <c r="J335">
        <v>375.3</v>
      </c>
      <c r="K335">
        <v>67.5</v>
      </c>
      <c r="L335">
        <v>81</v>
      </c>
      <c r="M335">
        <v>523.79999999999995</v>
      </c>
      <c r="N335">
        <v>139</v>
      </c>
      <c r="O335">
        <v>25</v>
      </c>
      <c r="P335">
        <v>30</v>
      </c>
      <c r="Q335">
        <v>100</v>
      </c>
      <c r="R335">
        <v>100</v>
      </c>
      <c r="S335">
        <v>100</v>
      </c>
      <c r="T335" t="s">
        <v>28</v>
      </c>
      <c r="U335" t="s">
        <v>28</v>
      </c>
      <c r="V335" t="s">
        <v>28</v>
      </c>
      <c r="W335" t="s">
        <v>28</v>
      </c>
    </row>
    <row r="336" spans="1:23" ht="14.25" hidden="1" x14ac:dyDescent="0.25">
      <c r="A336" t="s">
        <v>210</v>
      </c>
      <c r="B336" t="s">
        <v>211</v>
      </c>
      <c r="C336" t="s">
        <v>212</v>
      </c>
      <c r="D336" t="s">
        <v>64</v>
      </c>
      <c r="E336">
        <v>1990</v>
      </c>
      <c r="F336">
        <v>1</v>
      </c>
      <c r="G336">
        <v>1992</v>
      </c>
      <c r="H336" t="s">
        <v>175</v>
      </c>
      <c r="I336">
        <v>2835</v>
      </c>
      <c r="J336">
        <v>187.1</v>
      </c>
      <c r="K336">
        <v>70.900000000000006</v>
      </c>
      <c r="L336">
        <v>70.900000000000006</v>
      </c>
      <c r="M336">
        <v>328.9</v>
      </c>
      <c r="N336">
        <v>66</v>
      </c>
      <c r="O336">
        <v>25</v>
      </c>
      <c r="P336">
        <v>25</v>
      </c>
      <c r="Q336">
        <v>100</v>
      </c>
      <c r="R336">
        <v>100</v>
      </c>
      <c r="S336">
        <v>100</v>
      </c>
      <c r="T336" t="s">
        <v>28</v>
      </c>
      <c r="U336" t="s">
        <v>28</v>
      </c>
      <c r="V336" t="s">
        <v>28</v>
      </c>
      <c r="W336" t="s">
        <v>28</v>
      </c>
    </row>
    <row r="337" spans="1:23" ht="14.25" hidden="1" x14ac:dyDescent="0.25">
      <c r="A337" t="s">
        <v>210</v>
      </c>
      <c r="B337" t="s">
        <v>211</v>
      </c>
      <c r="C337" t="s">
        <v>212</v>
      </c>
      <c r="D337" t="s">
        <v>64</v>
      </c>
      <c r="E337">
        <v>1990</v>
      </c>
      <c r="F337">
        <v>1</v>
      </c>
      <c r="G337">
        <v>1992</v>
      </c>
      <c r="H337" t="s">
        <v>50</v>
      </c>
      <c r="I337">
        <v>248</v>
      </c>
      <c r="J337">
        <v>33</v>
      </c>
      <c r="K337">
        <v>19.100000000000001</v>
      </c>
      <c r="L337">
        <v>38.4</v>
      </c>
      <c r="M337">
        <v>90.5</v>
      </c>
      <c r="N337">
        <v>133</v>
      </c>
      <c r="O337">
        <v>77</v>
      </c>
      <c r="P337">
        <v>155</v>
      </c>
      <c r="Q337">
        <v>100</v>
      </c>
      <c r="R337">
        <v>100</v>
      </c>
      <c r="S337">
        <v>100</v>
      </c>
      <c r="T337" t="s">
        <v>28</v>
      </c>
      <c r="U337" t="s">
        <v>28</v>
      </c>
      <c r="V337" t="s">
        <v>28</v>
      </c>
      <c r="W337" t="s">
        <v>28</v>
      </c>
    </row>
    <row r="338" spans="1:23" ht="14.25" hidden="1" x14ac:dyDescent="0.25">
      <c r="A338" t="s">
        <v>210</v>
      </c>
      <c r="B338" t="s">
        <v>211</v>
      </c>
      <c r="C338" t="s">
        <v>212</v>
      </c>
      <c r="D338" t="s">
        <v>64</v>
      </c>
      <c r="E338">
        <v>1990</v>
      </c>
      <c r="F338">
        <v>1</v>
      </c>
      <c r="G338">
        <v>1992</v>
      </c>
      <c r="H338" t="s">
        <v>37</v>
      </c>
      <c r="I338">
        <v>83</v>
      </c>
      <c r="J338">
        <v>5.8</v>
      </c>
      <c r="K338">
        <v>4.7</v>
      </c>
      <c r="L338">
        <v>6.1</v>
      </c>
      <c r="M338">
        <v>16.7</v>
      </c>
      <c r="N338">
        <v>70</v>
      </c>
      <c r="O338">
        <v>57</v>
      </c>
      <c r="P338">
        <v>74</v>
      </c>
      <c r="Q338">
        <v>100</v>
      </c>
      <c r="R338">
        <v>100</v>
      </c>
      <c r="S338">
        <v>100</v>
      </c>
      <c r="T338" t="s">
        <v>28</v>
      </c>
      <c r="U338" t="s">
        <v>28</v>
      </c>
      <c r="V338" t="s">
        <v>28</v>
      </c>
      <c r="W338" t="s">
        <v>28</v>
      </c>
    </row>
    <row r="339" spans="1:23" ht="14.25" hidden="1" x14ac:dyDescent="0.25">
      <c r="A339" t="s">
        <v>210</v>
      </c>
      <c r="B339" t="s">
        <v>211</v>
      </c>
      <c r="C339" t="s">
        <v>212</v>
      </c>
      <c r="D339" t="s">
        <v>64</v>
      </c>
      <c r="E339">
        <v>1990</v>
      </c>
      <c r="F339">
        <v>1</v>
      </c>
      <c r="G339">
        <v>1992</v>
      </c>
      <c r="H339" t="s">
        <v>40</v>
      </c>
      <c r="I339">
        <v>323</v>
      </c>
      <c r="J339">
        <v>37.1</v>
      </c>
      <c r="K339">
        <v>34.6</v>
      </c>
      <c r="L339">
        <v>59.8</v>
      </c>
      <c r="M339">
        <v>131.5</v>
      </c>
      <c r="N339">
        <v>115</v>
      </c>
      <c r="O339">
        <v>107</v>
      </c>
      <c r="P339">
        <v>185</v>
      </c>
      <c r="Q339">
        <v>100</v>
      </c>
      <c r="R339">
        <v>100</v>
      </c>
      <c r="S339">
        <v>100</v>
      </c>
      <c r="T339" t="s">
        <v>28</v>
      </c>
      <c r="U339" t="s">
        <v>28</v>
      </c>
      <c r="V339" t="s">
        <v>28</v>
      </c>
      <c r="W339" t="s">
        <v>28</v>
      </c>
    </row>
    <row r="340" spans="1:23" ht="14.25" hidden="1" x14ac:dyDescent="0.25">
      <c r="A340" t="s">
        <v>210</v>
      </c>
      <c r="B340" t="s">
        <v>211</v>
      </c>
      <c r="C340" t="s">
        <v>212</v>
      </c>
      <c r="D340" t="s">
        <v>64</v>
      </c>
      <c r="E340">
        <v>1990</v>
      </c>
      <c r="F340">
        <v>1</v>
      </c>
      <c r="G340">
        <v>1992</v>
      </c>
      <c r="H340" t="s">
        <v>41</v>
      </c>
      <c r="I340">
        <v>66</v>
      </c>
      <c r="J340">
        <v>2</v>
      </c>
      <c r="K340">
        <v>4.0999999999999996</v>
      </c>
      <c r="L340">
        <v>5</v>
      </c>
      <c r="M340">
        <v>11</v>
      </c>
      <c r="N340">
        <v>30</v>
      </c>
      <c r="O340">
        <v>62</v>
      </c>
      <c r="P340">
        <v>75</v>
      </c>
      <c r="Q340">
        <v>100</v>
      </c>
      <c r="R340">
        <v>100</v>
      </c>
      <c r="S340">
        <v>100</v>
      </c>
      <c r="T340" t="s">
        <v>28</v>
      </c>
      <c r="U340" t="s">
        <v>28</v>
      </c>
      <c r="V340" t="s">
        <v>28</v>
      </c>
      <c r="W340" t="s">
        <v>28</v>
      </c>
    </row>
    <row r="341" spans="1:23" ht="14.25" hidden="1" x14ac:dyDescent="0.25">
      <c r="A341" t="s">
        <v>210</v>
      </c>
      <c r="B341" t="s">
        <v>211</v>
      </c>
      <c r="C341" t="s">
        <v>212</v>
      </c>
      <c r="D341" t="s">
        <v>64</v>
      </c>
      <c r="E341">
        <v>1990</v>
      </c>
      <c r="F341">
        <v>1</v>
      </c>
      <c r="G341">
        <v>1992</v>
      </c>
      <c r="H341" t="s">
        <v>70</v>
      </c>
      <c r="I341">
        <v>891</v>
      </c>
      <c r="J341">
        <v>131</v>
      </c>
      <c r="K341">
        <v>55.2</v>
      </c>
      <c r="L341">
        <v>124.7</v>
      </c>
      <c r="M341">
        <v>311</v>
      </c>
      <c r="N341">
        <v>147</v>
      </c>
      <c r="O341">
        <v>62</v>
      </c>
      <c r="P341">
        <v>140</v>
      </c>
      <c r="Q341">
        <v>100</v>
      </c>
      <c r="R341">
        <v>100</v>
      </c>
      <c r="S341">
        <v>100</v>
      </c>
      <c r="T341" t="s">
        <v>28</v>
      </c>
      <c r="U341" t="s">
        <v>28</v>
      </c>
      <c r="V341" t="s">
        <v>28</v>
      </c>
      <c r="W341" t="s">
        <v>28</v>
      </c>
    </row>
    <row r="342" spans="1:23" ht="14.25" hidden="1" x14ac:dyDescent="0.25">
      <c r="A342" t="s">
        <v>210</v>
      </c>
      <c r="B342" t="s">
        <v>211</v>
      </c>
      <c r="C342" t="s">
        <v>212</v>
      </c>
      <c r="D342" t="s">
        <v>64</v>
      </c>
      <c r="E342">
        <v>1990</v>
      </c>
      <c r="F342">
        <v>1</v>
      </c>
      <c r="G342">
        <v>1992</v>
      </c>
      <c r="H342" t="s">
        <v>71</v>
      </c>
      <c r="I342">
        <v>1304</v>
      </c>
      <c r="J342">
        <v>117.4</v>
      </c>
      <c r="K342">
        <v>56.1</v>
      </c>
      <c r="L342">
        <v>71.7</v>
      </c>
      <c r="M342">
        <v>245.2</v>
      </c>
      <c r="N342">
        <v>90</v>
      </c>
      <c r="O342">
        <v>43</v>
      </c>
      <c r="P342">
        <v>55</v>
      </c>
      <c r="Q342">
        <v>100</v>
      </c>
      <c r="R342">
        <v>100</v>
      </c>
      <c r="S342">
        <v>100</v>
      </c>
      <c r="T342" t="s">
        <v>28</v>
      </c>
      <c r="U342" t="s">
        <v>28</v>
      </c>
      <c r="V342" t="s">
        <v>28</v>
      </c>
      <c r="W342" t="s">
        <v>28</v>
      </c>
    </row>
    <row r="343" spans="1:23" ht="14.25" hidden="1" x14ac:dyDescent="0.25">
      <c r="A343" t="s">
        <v>210</v>
      </c>
      <c r="B343" t="s">
        <v>211</v>
      </c>
      <c r="C343" t="s">
        <v>212</v>
      </c>
      <c r="D343" t="s">
        <v>64</v>
      </c>
      <c r="E343">
        <v>1990</v>
      </c>
      <c r="F343">
        <v>1</v>
      </c>
      <c r="G343">
        <v>1992</v>
      </c>
      <c r="H343" t="s">
        <v>177</v>
      </c>
      <c r="I343">
        <v>774</v>
      </c>
      <c r="J343">
        <v>0</v>
      </c>
      <c r="K343">
        <v>0</v>
      </c>
      <c r="L343" t="s">
        <v>28</v>
      </c>
      <c r="M343">
        <v>0</v>
      </c>
      <c r="N343" t="s">
        <v>28</v>
      </c>
      <c r="O343" t="s">
        <v>28</v>
      </c>
      <c r="P343">
        <v>0</v>
      </c>
      <c r="Q343" t="s">
        <v>28</v>
      </c>
      <c r="R343" t="s">
        <v>28</v>
      </c>
      <c r="S343" t="s">
        <v>28</v>
      </c>
      <c r="T343" t="s">
        <v>28</v>
      </c>
      <c r="U343" t="s">
        <v>28</v>
      </c>
      <c r="V343" t="s">
        <v>28</v>
      </c>
      <c r="W343" t="s">
        <v>28</v>
      </c>
    </row>
    <row r="344" spans="1:23" ht="14.25" hidden="1" x14ac:dyDescent="0.25">
      <c r="A344" t="s">
        <v>210</v>
      </c>
      <c r="B344" t="s">
        <v>211</v>
      </c>
      <c r="C344" t="s">
        <v>212</v>
      </c>
      <c r="D344" t="s">
        <v>64</v>
      </c>
      <c r="E344">
        <v>1990</v>
      </c>
      <c r="F344">
        <v>1</v>
      </c>
      <c r="G344">
        <v>1992</v>
      </c>
      <c r="H344" t="s">
        <v>72</v>
      </c>
      <c r="I344">
        <v>565</v>
      </c>
      <c r="J344">
        <v>79.099999999999994</v>
      </c>
      <c r="K344">
        <v>46.3</v>
      </c>
      <c r="L344">
        <v>90.4</v>
      </c>
      <c r="M344">
        <v>215.8</v>
      </c>
      <c r="N344">
        <v>140</v>
      </c>
      <c r="O344">
        <v>82</v>
      </c>
      <c r="P344">
        <v>160</v>
      </c>
      <c r="Q344">
        <v>100</v>
      </c>
      <c r="R344">
        <v>100</v>
      </c>
      <c r="S344">
        <v>100</v>
      </c>
      <c r="T344" t="s">
        <v>28</v>
      </c>
      <c r="U344" t="s">
        <v>28</v>
      </c>
      <c r="V344" t="s">
        <v>28</v>
      </c>
      <c r="W344" t="s">
        <v>28</v>
      </c>
    </row>
    <row r="345" spans="1:23" ht="14.25" hidden="1" x14ac:dyDescent="0.25">
      <c r="A345" t="s">
        <v>210</v>
      </c>
      <c r="B345" t="s">
        <v>211</v>
      </c>
      <c r="C345" t="s">
        <v>212</v>
      </c>
      <c r="D345" t="s">
        <v>64</v>
      </c>
      <c r="E345">
        <v>1990</v>
      </c>
      <c r="F345">
        <v>1</v>
      </c>
      <c r="G345">
        <v>1992</v>
      </c>
      <c r="H345" t="s">
        <v>214</v>
      </c>
      <c r="I345">
        <v>35</v>
      </c>
      <c r="J345">
        <v>1.8</v>
      </c>
      <c r="K345">
        <v>1.6</v>
      </c>
      <c r="L345">
        <v>2.6</v>
      </c>
      <c r="M345">
        <v>6</v>
      </c>
      <c r="N345">
        <v>50</v>
      </c>
      <c r="O345">
        <v>47</v>
      </c>
      <c r="P345">
        <v>75</v>
      </c>
      <c r="Q345">
        <v>100</v>
      </c>
      <c r="R345">
        <v>100</v>
      </c>
      <c r="S345">
        <v>100</v>
      </c>
      <c r="T345" t="s">
        <v>28</v>
      </c>
      <c r="U345" t="s">
        <v>28</v>
      </c>
      <c r="V345" t="s">
        <v>28</v>
      </c>
      <c r="W345" t="s">
        <v>28</v>
      </c>
    </row>
    <row r="346" spans="1:23" ht="14.25" hidden="1" x14ac:dyDescent="0.25">
      <c r="A346" t="s">
        <v>210</v>
      </c>
      <c r="B346" t="s">
        <v>211</v>
      </c>
      <c r="C346" t="s">
        <v>212</v>
      </c>
      <c r="D346" t="s">
        <v>64</v>
      </c>
      <c r="E346">
        <v>1990</v>
      </c>
      <c r="F346">
        <v>1</v>
      </c>
      <c r="G346">
        <v>1992</v>
      </c>
      <c r="H346" t="s">
        <v>51</v>
      </c>
      <c r="I346">
        <v>89</v>
      </c>
      <c r="J346">
        <v>14.2</v>
      </c>
      <c r="K346">
        <v>9.1</v>
      </c>
      <c r="L346">
        <v>13.8</v>
      </c>
      <c r="M346">
        <v>37.1</v>
      </c>
      <c r="N346">
        <v>160</v>
      </c>
      <c r="O346">
        <v>102</v>
      </c>
      <c r="P346">
        <v>155</v>
      </c>
      <c r="Q346">
        <v>100</v>
      </c>
      <c r="R346">
        <v>100</v>
      </c>
      <c r="S346">
        <v>100</v>
      </c>
      <c r="T346" t="s">
        <v>28</v>
      </c>
      <c r="U346" t="s">
        <v>28</v>
      </c>
      <c r="V346" t="s">
        <v>28</v>
      </c>
      <c r="W346" t="s">
        <v>28</v>
      </c>
    </row>
    <row r="347" spans="1:23" ht="14.25" hidden="1" x14ac:dyDescent="0.25">
      <c r="A347" t="s">
        <v>210</v>
      </c>
      <c r="B347" t="s">
        <v>211</v>
      </c>
      <c r="C347" t="s">
        <v>212</v>
      </c>
      <c r="D347" t="s">
        <v>64</v>
      </c>
      <c r="E347">
        <v>1990</v>
      </c>
      <c r="F347">
        <v>1</v>
      </c>
      <c r="G347">
        <v>1992</v>
      </c>
      <c r="H347" t="s">
        <v>44</v>
      </c>
      <c r="I347">
        <v>2431</v>
      </c>
      <c r="J347">
        <v>323.3</v>
      </c>
      <c r="K347">
        <v>126.4</v>
      </c>
      <c r="L347">
        <v>158</v>
      </c>
      <c r="M347">
        <v>607.79999999999995</v>
      </c>
      <c r="N347">
        <v>133</v>
      </c>
      <c r="O347">
        <v>52</v>
      </c>
      <c r="P347">
        <v>65</v>
      </c>
      <c r="Q347">
        <v>100</v>
      </c>
      <c r="R347">
        <v>100</v>
      </c>
      <c r="S347">
        <v>100</v>
      </c>
      <c r="T347" t="s">
        <v>28</v>
      </c>
      <c r="U347" t="s">
        <v>28</v>
      </c>
      <c r="V347" t="s">
        <v>28</v>
      </c>
      <c r="W347" t="s">
        <v>28</v>
      </c>
    </row>
    <row r="348" spans="1:23" ht="14.25" hidden="1" x14ac:dyDescent="0.25">
      <c r="A348" t="s">
        <v>215</v>
      </c>
      <c r="B348" t="s">
        <v>216</v>
      </c>
      <c r="C348" t="s">
        <v>217</v>
      </c>
      <c r="D348" t="s">
        <v>64</v>
      </c>
      <c r="E348">
        <v>1991</v>
      </c>
      <c r="F348">
        <v>1</v>
      </c>
      <c r="G348">
        <v>1992</v>
      </c>
      <c r="H348" t="s">
        <v>27</v>
      </c>
      <c r="I348">
        <v>200</v>
      </c>
      <c r="J348">
        <v>20</v>
      </c>
      <c r="K348">
        <v>6</v>
      </c>
      <c r="L348">
        <v>0</v>
      </c>
      <c r="M348">
        <v>26</v>
      </c>
      <c r="N348">
        <v>100</v>
      </c>
      <c r="O348">
        <v>30</v>
      </c>
      <c r="P348">
        <v>0</v>
      </c>
      <c r="Q348">
        <v>100</v>
      </c>
      <c r="R348">
        <v>100</v>
      </c>
      <c r="S348">
        <v>0</v>
      </c>
      <c r="T348" t="s">
        <v>28</v>
      </c>
      <c r="U348" t="s">
        <v>28</v>
      </c>
      <c r="V348" t="s">
        <v>28</v>
      </c>
      <c r="W348" t="s">
        <v>28</v>
      </c>
    </row>
    <row r="349" spans="1:23" ht="14.25" hidden="1" x14ac:dyDescent="0.25">
      <c r="A349" t="s">
        <v>215</v>
      </c>
      <c r="B349" t="s">
        <v>216</v>
      </c>
      <c r="C349" t="s">
        <v>217</v>
      </c>
      <c r="D349" t="s">
        <v>64</v>
      </c>
      <c r="E349">
        <v>1991</v>
      </c>
      <c r="F349">
        <v>1</v>
      </c>
      <c r="G349">
        <v>1992</v>
      </c>
      <c r="H349" t="s">
        <v>66</v>
      </c>
      <c r="I349">
        <v>332</v>
      </c>
      <c r="J349">
        <v>16.600000000000001</v>
      </c>
      <c r="K349">
        <v>23.2</v>
      </c>
      <c r="L349">
        <v>0</v>
      </c>
      <c r="M349">
        <v>39.799999999999997</v>
      </c>
      <c r="N349">
        <v>50</v>
      </c>
      <c r="O349">
        <v>70</v>
      </c>
      <c r="P349">
        <v>0</v>
      </c>
      <c r="Q349">
        <v>100</v>
      </c>
      <c r="R349">
        <v>100</v>
      </c>
      <c r="S349">
        <v>0</v>
      </c>
      <c r="T349" t="s">
        <v>28</v>
      </c>
      <c r="U349" t="s">
        <v>28</v>
      </c>
      <c r="V349" t="s">
        <v>28</v>
      </c>
      <c r="W349" t="s">
        <v>28</v>
      </c>
    </row>
    <row r="350" spans="1:23" ht="14.25" hidden="1" x14ac:dyDescent="0.25">
      <c r="A350" t="s">
        <v>215</v>
      </c>
      <c r="B350" t="s">
        <v>216</v>
      </c>
      <c r="C350" t="s">
        <v>217</v>
      </c>
      <c r="D350" t="s">
        <v>64</v>
      </c>
      <c r="E350">
        <v>1991</v>
      </c>
      <c r="F350">
        <v>1</v>
      </c>
      <c r="G350">
        <v>1992</v>
      </c>
      <c r="H350" t="s">
        <v>133</v>
      </c>
      <c r="I350">
        <v>1132</v>
      </c>
      <c r="J350">
        <v>118.9</v>
      </c>
      <c r="K350">
        <v>54.3</v>
      </c>
      <c r="L350">
        <v>27.2</v>
      </c>
      <c r="M350">
        <v>200.4</v>
      </c>
      <c r="N350">
        <v>105</v>
      </c>
      <c r="O350">
        <v>48</v>
      </c>
      <c r="P350">
        <v>24</v>
      </c>
      <c r="Q350">
        <v>100</v>
      </c>
      <c r="R350">
        <v>100</v>
      </c>
      <c r="S350">
        <v>100</v>
      </c>
      <c r="T350" t="s">
        <v>28</v>
      </c>
      <c r="U350" t="s">
        <v>28</v>
      </c>
      <c r="V350" t="s">
        <v>28</v>
      </c>
      <c r="W350" t="s">
        <v>28</v>
      </c>
    </row>
    <row r="351" spans="1:23" ht="14.25" hidden="1" x14ac:dyDescent="0.25">
      <c r="A351" t="s">
        <v>215</v>
      </c>
      <c r="B351" t="s">
        <v>216</v>
      </c>
      <c r="C351" t="s">
        <v>217</v>
      </c>
      <c r="D351" t="s">
        <v>64</v>
      </c>
      <c r="E351">
        <v>1991</v>
      </c>
      <c r="F351">
        <v>1</v>
      </c>
      <c r="G351">
        <v>1992</v>
      </c>
      <c r="H351" t="s">
        <v>90</v>
      </c>
      <c r="I351">
        <v>10</v>
      </c>
      <c r="J351" t="s">
        <v>28</v>
      </c>
      <c r="K351">
        <v>0</v>
      </c>
      <c r="L351">
        <v>0</v>
      </c>
      <c r="M351" t="s">
        <v>28</v>
      </c>
      <c r="N351">
        <v>40</v>
      </c>
      <c r="O351" t="s">
        <v>28</v>
      </c>
      <c r="P351">
        <v>0</v>
      </c>
      <c r="Q351">
        <v>10</v>
      </c>
      <c r="R351" t="s">
        <v>28</v>
      </c>
      <c r="S351">
        <v>0</v>
      </c>
      <c r="T351" t="s">
        <v>28</v>
      </c>
      <c r="U351" t="s">
        <v>28</v>
      </c>
      <c r="V351" t="s">
        <v>28</v>
      </c>
      <c r="W351" t="s">
        <v>28</v>
      </c>
    </row>
    <row r="352" spans="1:23" ht="14.25" hidden="1" x14ac:dyDescent="0.25">
      <c r="A352" t="s">
        <v>215</v>
      </c>
      <c r="B352" t="s">
        <v>216</v>
      </c>
      <c r="C352" t="s">
        <v>217</v>
      </c>
      <c r="D352" t="s">
        <v>64</v>
      </c>
      <c r="E352">
        <v>1991</v>
      </c>
      <c r="F352">
        <v>1</v>
      </c>
      <c r="G352">
        <v>1992</v>
      </c>
      <c r="H352" t="s">
        <v>50</v>
      </c>
      <c r="I352">
        <v>180</v>
      </c>
      <c r="J352">
        <v>54</v>
      </c>
      <c r="K352">
        <v>18</v>
      </c>
      <c r="L352">
        <v>0.9</v>
      </c>
      <c r="M352">
        <v>72.900000000000006</v>
      </c>
      <c r="N352">
        <v>300</v>
      </c>
      <c r="O352">
        <v>100</v>
      </c>
      <c r="P352">
        <v>5</v>
      </c>
      <c r="Q352">
        <v>100</v>
      </c>
      <c r="R352">
        <v>100</v>
      </c>
      <c r="S352">
        <v>100</v>
      </c>
      <c r="T352" t="s">
        <v>28</v>
      </c>
      <c r="U352" t="s">
        <v>28</v>
      </c>
      <c r="V352" t="s">
        <v>28</v>
      </c>
      <c r="W352" t="s">
        <v>28</v>
      </c>
    </row>
    <row r="353" spans="1:23" ht="14.25" hidden="1" x14ac:dyDescent="0.25">
      <c r="A353" t="s">
        <v>215</v>
      </c>
      <c r="B353" t="s">
        <v>216</v>
      </c>
      <c r="C353" t="s">
        <v>217</v>
      </c>
      <c r="D353" t="s">
        <v>64</v>
      </c>
      <c r="E353">
        <v>1991</v>
      </c>
      <c r="F353">
        <v>1</v>
      </c>
      <c r="G353">
        <v>1992</v>
      </c>
      <c r="H353" t="s">
        <v>69</v>
      </c>
      <c r="I353">
        <v>39</v>
      </c>
      <c r="J353">
        <v>3.9</v>
      </c>
      <c r="K353">
        <v>2</v>
      </c>
      <c r="L353">
        <v>0</v>
      </c>
      <c r="M353">
        <v>5.9</v>
      </c>
      <c r="N353">
        <v>100</v>
      </c>
      <c r="O353">
        <v>50</v>
      </c>
      <c r="P353" t="s">
        <v>28</v>
      </c>
      <c r="Q353">
        <v>100</v>
      </c>
      <c r="R353">
        <v>100</v>
      </c>
      <c r="S353">
        <v>0</v>
      </c>
      <c r="T353" t="s">
        <v>28</v>
      </c>
      <c r="U353" t="s">
        <v>28</v>
      </c>
      <c r="V353" t="s">
        <v>28</v>
      </c>
      <c r="W353" t="s">
        <v>28</v>
      </c>
    </row>
    <row r="354" spans="1:23" ht="14.25" hidden="1" x14ac:dyDescent="0.25">
      <c r="A354" t="s">
        <v>215</v>
      </c>
      <c r="B354" t="s">
        <v>216</v>
      </c>
      <c r="C354" t="s">
        <v>217</v>
      </c>
      <c r="D354" t="s">
        <v>64</v>
      </c>
      <c r="E354">
        <v>1991</v>
      </c>
      <c r="F354">
        <v>1</v>
      </c>
      <c r="G354">
        <v>1992</v>
      </c>
      <c r="H354" t="s">
        <v>37</v>
      </c>
      <c r="I354">
        <v>281</v>
      </c>
      <c r="J354">
        <v>36.5</v>
      </c>
      <c r="K354">
        <v>14.1</v>
      </c>
      <c r="L354">
        <v>1.1000000000000001</v>
      </c>
      <c r="M354">
        <v>51.7</v>
      </c>
      <c r="N354">
        <v>130</v>
      </c>
      <c r="O354">
        <v>50</v>
      </c>
      <c r="P354">
        <v>4</v>
      </c>
      <c r="Q354">
        <v>100</v>
      </c>
      <c r="R354">
        <v>100</v>
      </c>
      <c r="S354">
        <v>100</v>
      </c>
      <c r="T354" t="s">
        <v>28</v>
      </c>
      <c r="U354" t="s">
        <v>28</v>
      </c>
      <c r="V354" t="s">
        <v>28</v>
      </c>
      <c r="W354" t="s">
        <v>28</v>
      </c>
    </row>
    <row r="355" spans="1:23" ht="14.25" hidden="1" x14ac:dyDescent="0.25">
      <c r="A355" t="s">
        <v>215</v>
      </c>
      <c r="B355" t="s">
        <v>216</v>
      </c>
      <c r="C355" t="s">
        <v>217</v>
      </c>
      <c r="D355" t="s">
        <v>64</v>
      </c>
      <c r="E355">
        <v>1991</v>
      </c>
      <c r="F355">
        <v>1</v>
      </c>
      <c r="G355">
        <v>1992</v>
      </c>
      <c r="H355" t="s">
        <v>40</v>
      </c>
      <c r="I355">
        <v>42</v>
      </c>
      <c r="J355">
        <v>8.4</v>
      </c>
      <c r="K355">
        <v>7.1</v>
      </c>
      <c r="L355">
        <v>7.1</v>
      </c>
      <c r="M355">
        <v>22.7</v>
      </c>
      <c r="N355">
        <v>200</v>
      </c>
      <c r="O355">
        <v>170</v>
      </c>
      <c r="P355">
        <v>170</v>
      </c>
      <c r="Q355">
        <v>100</v>
      </c>
      <c r="R355">
        <v>100</v>
      </c>
      <c r="S355">
        <v>100</v>
      </c>
      <c r="T355" t="s">
        <v>28</v>
      </c>
      <c r="U355" t="s">
        <v>28</v>
      </c>
      <c r="V355" t="s">
        <v>28</v>
      </c>
      <c r="W355" t="s">
        <v>28</v>
      </c>
    </row>
    <row r="356" spans="1:23" ht="14.25" hidden="1" x14ac:dyDescent="0.25">
      <c r="A356" t="s">
        <v>215</v>
      </c>
      <c r="B356" t="s">
        <v>216</v>
      </c>
      <c r="C356" t="s">
        <v>217</v>
      </c>
      <c r="D356" t="s">
        <v>64</v>
      </c>
      <c r="E356">
        <v>1991</v>
      </c>
      <c r="F356">
        <v>1</v>
      </c>
      <c r="G356">
        <v>1992</v>
      </c>
      <c r="H356" t="s">
        <v>71</v>
      </c>
      <c r="I356">
        <v>17</v>
      </c>
      <c r="J356">
        <v>1.7</v>
      </c>
      <c r="K356">
        <v>0.9</v>
      </c>
      <c r="L356">
        <v>0</v>
      </c>
      <c r="M356">
        <v>2.6</v>
      </c>
      <c r="N356">
        <v>100</v>
      </c>
      <c r="O356">
        <v>50</v>
      </c>
      <c r="P356">
        <v>0</v>
      </c>
      <c r="Q356">
        <v>100</v>
      </c>
      <c r="R356">
        <v>100</v>
      </c>
      <c r="S356">
        <v>0</v>
      </c>
      <c r="T356" t="s">
        <v>28</v>
      </c>
      <c r="U356" t="s">
        <v>28</v>
      </c>
      <c r="V356" t="s">
        <v>28</v>
      </c>
      <c r="W356" t="s">
        <v>28</v>
      </c>
    </row>
    <row r="357" spans="1:23" ht="14.25" hidden="1" x14ac:dyDescent="0.25">
      <c r="A357" t="s">
        <v>215</v>
      </c>
      <c r="B357" t="s">
        <v>216</v>
      </c>
      <c r="C357" t="s">
        <v>217</v>
      </c>
      <c r="D357" t="s">
        <v>64</v>
      </c>
      <c r="E357">
        <v>1991</v>
      </c>
      <c r="F357">
        <v>1</v>
      </c>
      <c r="G357">
        <v>1992</v>
      </c>
      <c r="H357" t="s">
        <v>218</v>
      </c>
      <c r="I357">
        <v>42</v>
      </c>
      <c r="J357">
        <v>6.7</v>
      </c>
      <c r="K357">
        <v>3.4</v>
      </c>
      <c r="L357">
        <v>1.7</v>
      </c>
      <c r="M357">
        <v>11.8</v>
      </c>
      <c r="N357">
        <v>160</v>
      </c>
      <c r="O357">
        <v>80</v>
      </c>
      <c r="P357">
        <v>40</v>
      </c>
      <c r="Q357">
        <v>100</v>
      </c>
      <c r="R357">
        <v>100</v>
      </c>
      <c r="S357">
        <v>100</v>
      </c>
      <c r="T357" t="s">
        <v>28</v>
      </c>
      <c r="U357" t="s">
        <v>28</v>
      </c>
      <c r="V357" t="s">
        <v>28</v>
      </c>
      <c r="W357" t="s">
        <v>28</v>
      </c>
    </row>
    <row r="358" spans="1:23" ht="14.25" hidden="1" x14ac:dyDescent="0.25">
      <c r="A358" t="s">
        <v>215</v>
      </c>
      <c r="B358" t="s">
        <v>216</v>
      </c>
      <c r="C358" t="s">
        <v>217</v>
      </c>
      <c r="D358" t="s">
        <v>64</v>
      </c>
      <c r="E358">
        <v>1991</v>
      </c>
      <c r="F358">
        <v>1</v>
      </c>
      <c r="G358">
        <v>1992</v>
      </c>
      <c r="H358" t="s">
        <v>73</v>
      </c>
      <c r="I358">
        <v>27</v>
      </c>
      <c r="J358">
        <v>1.6</v>
      </c>
      <c r="K358">
        <v>1.1000000000000001</v>
      </c>
      <c r="L358">
        <v>0.5</v>
      </c>
      <c r="M358">
        <v>3.2</v>
      </c>
      <c r="N358">
        <v>60</v>
      </c>
      <c r="O358">
        <v>40</v>
      </c>
      <c r="P358">
        <v>20</v>
      </c>
      <c r="Q358">
        <v>100</v>
      </c>
      <c r="R358">
        <v>100</v>
      </c>
      <c r="S358">
        <v>100</v>
      </c>
      <c r="T358" t="s">
        <v>28</v>
      </c>
      <c r="U358" t="s">
        <v>28</v>
      </c>
      <c r="V358" t="s">
        <v>28</v>
      </c>
      <c r="W358" t="s">
        <v>28</v>
      </c>
    </row>
    <row r="359" spans="1:23" ht="14.25" hidden="1" x14ac:dyDescent="0.25">
      <c r="A359" t="s">
        <v>215</v>
      </c>
      <c r="B359" t="s">
        <v>216</v>
      </c>
      <c r="C359" t="s">
        <v>217</v>
      </c>
      <c r="D359" t="s">
        <v>64</v>
      </c>
      <c r="E359">
        <v>1991</v>
      </c>
      <c r="F359">
        <v>1</v>
      </c>
      <c r="G359">
        <v>1992</v>
      </c>
      <c r="H359" t="s">
        <v>60</v>
      </c>
      <c r="I359">
        <v>85</v>
      </c>
      <c r="J359">
        <v>2.1</v>
      </c>
      <c r="K359">
        <v>6.8</v>
      </c>
      <c r="L359">
        <v>8.9</v>
      </c>
      <c r="M359">
        <v>17.899999999999999</v>
      </c>
      <c r="N359">
        <v>25</v>
      </c>
      <c r="O359">
        <v>80</v>
      </c>
      <c r="P359">
        <v>105</v>
      </c>
      <c r="Q359">
        <v>100</v>
      </c>
      <c r="R359">
        <v>100</v>
      </c>
      <c r="S359">
        <v>100</v>
      </c>
      <c r="T359" t="s">
        <v>28</v>
      </c>
      <c r="U359" t="s">
        <v>28</v>
      </c>
      <c r="V359" t="s">
        <v>28</v>
      </c>
      <c r="W359" t="s">
        <v>28</v>
      </c>
    </row>
    <row r="360" spans="1:23" ht="14.25" hidden="1" x14ac:dyDescent="0.25">
      <c r="A360" t="s">
        <v>215</v>
      </c>
      <c r="B360" t="s">
        <v>216</v>
      </c>
      <c r="C360" t="s">
        <v>217</v>
      </c>
      <c r="D360" t="s">
        <v>64</v>
      </c>
      <c r="E360">
        <v>1991</v>
      </c>
      <c r="F360">
        <v>1</v>
      </c>
      <c r="G360">
        <v>1992</v>
      </c>
      <c r="H360" t="s">
        <v>51</v>
      </c>
      <c r="I360">
        <v>112</v>
      </c>
      <c r="J360">
        <v>22.4</v>
      </c>
      <c r="K360">
        <v>11.2</v>
      </c>
      <c r="L360">
        <v>28</v>
      </c>
      <c r="M360">
        <v>61.6</v>
      </c>
      <c r="N360">
        <v>200</v>
      </c>
      <c r="O360">
        <v>100</v>
      </c>
      <c r="P360">
        <v>250</v>
      </c>
      <c r="Q360">
        <v>100</v>
      </c>
      <c r="R360">
        <v>100</v>
      </c>
      <c r="S360">
        <v>100</v>
      </c>
      <c r="T360" t="s">
        <v>28</v>
      </c>
      <c r="U360" t="s">
        <v>28</v>
      </c>
      <c r="V360" t="s">
        <v>28</v>
      </c>
      <c r="W360" t="s">
        <v>28</v>
      </c>
    </row>
    <row r="361" spans="1:23" ht="14.25" hidden="1" x14ac:dyDescent="0.25">
      <c r="A361" t="s">
        <v>215</v>
      </c>
      <c r="B361" t="s">
        <v>216</v>
      </c>
      <c r="C361" t="s">
        <v>217</v>
      </c>
      <c r="D361" t="s">
        <v>64</v>
      </c>
      <c r="E361">
        <v>1991</v>
      </c>
      <c r="F361">
        <v>1</v>
      </c>
      <c r="G361">
        <v>1992</v>
      </c>
      <c r="H361" t="s">
        <v>44</v>
      </c>
      <c r="I361">
        <v>1030</v>
      </c>
      <c r="J361">
        <v>123.6</v>
      </c>
      <c r="K361">
        <v>41.2</v>
      </c>
      <c r="L361" t="s">
        <v>28</v>
      </c>
      <c r="M361">
        <v>164.8</v>
      </c>
      <c r="N361">
        <v>120</v>
      </c>
      <c r="O361">
        <v>40</v>
      </c>
      <c r="P361">
        <v>0</v>
      </c>
      <c r="Q361">
        <v>100</v>
      </c>
      <c r="R361">
        <v>100</v>
      </c>
      <c r="S361">
        <v>100</v>
      </c>
      <c r="T361" t="s">
        <v>28</v>
      </c>
      <c r="U361" t="s">
        <v>28</v>
      </c>
      <c r="V361" t="s">
        <v>28</v>
      </c>
      <c r="W361" t="s">
        <v>28</v>
      </c>
    </row>
    <row r="362" spans="1:23" ht="14.25" hidden="1" x14ac:dyDescent="0.25">
      <c r="A362" t="s">
        <v>219</v>
      </c>
      <c r="B362" t="s">
        <v>220</v>
      </c>
      <c r="C362" t="s">
        <v>221</v>
      </c>
      <c r="D362" t="s">
        <v>103</v>
      </c>
      <c r="E362">
        <v>1987</v>
      </c>
      <c r="F362">
        <v>1</v>
      </c>
      <c r="G362">
        <v>1992</v>
      </c>
      <c r="H362" t="s">
        <v>157</v>
      </c>
      <c r="I362">
        <v>16</v>
      </c>
      <c r="J362">
        <v>1.6</v>
      </c>
      <c r="K362">
        <v>0.6</v>
      </c>
      <c r="L362">
        <v>1.4</v>
      </c>
      <c r="M362">
        <v>3.6</v>
      </c>
      <c r="N362">
        <v>97</v>
      </c>
      <c r="O362">
        <v>39</v>
      </c>
      <c r="P362">
        <v>90</v>
      </c>
      <c r="Q362">
        <v>100</v>
      </c>
      <c r="R362">
        <v>100</v>
      </c>
      <c r="S362">
        <v>100</v>
      </c>
      <c r="T362" t="s">
        <v>28</v>
      </c>
      <c r="U362" t="s">
        <v>28</v>
      </c>
      <c r="V362" t="s">
        <v>28</v>
      </c>
      <c r="W362" t="s">
        <v>28</v>
      </c>
    </row>
    <row r="363" spans="1:23" ht="14.25" hidden="1" x14ac:dyDescent="0.25">
      <c r="A363" t="s">
        <v>219</v>
      </c>
      <c r="B363" t="s">
        <v>220</v>
      </c>
      <c r="C363" t="s">
        <v>221</v>
      </c>
      <c r="D363" t="s">
        <v>103</v>
      </c>
      <c r="E363">
        <v>1987</v>
      </c>
      <c r="F363">
        <v>1</v>
      </c>
      <c r="G363">
        <v>1992</v>
      </c>
      <c r="H363" t="s">
        <v>167</v>
      </c>
      <c r="I363">
        <v>1</v>
      </c>
      <c r="J363">
        <v>0.2</v>
      </c>
      <c r="K363" t="s">
        <v>28</v>
      </c>
      <c r="L363">
        <v>0.1</v>
      </c>
      <c r="M363">
        <v>0.3</v>
      </c>
      <c r="N363">
        <v>154</v>
      </c>
      <c r="O363">
        <v>39</v>
      </c>
      <c r="P363">
        <v>145</v>
      </c>
      <c r="Q363">
        <v>100</v>
      </c>
      <c r="R363">
        <v>100</v>
      </c>
      <c r="S363">
        <v>100</v>
      </c>
      <c r="T363" t="s">
        <v>28</v>
      </c>
      <c r="U363" t="s">
        <v>28</v>
      </c>
      <c r="V363" t="s">
        <v>28</v>
      </c>
      <c r="W363" t="s">
        <v>28</v>
      </c>
    </row>
    <row r="364" spans="1:23" ht="14.25" hidden="1" x14ac:dyDescent="0.25">
      <c r="A364" t="s">
        <v>219</v>
      </c>
      <c r="B364" t="s">
        <v>220</v>
      </c>
      <c r="C364" t="s">
        <v>221</v>
      </c>
      <c r="D364" t="s">
        <v>103</v>
      </c>
      <c r="E364">
        <v>1987</v>
      </c>
      <c r="F364">
        <v>1</v>
      </c>
      <c r="G364">
        <v>1992</v>
      </c>
      <c r="H364" t="s">
        <v>32</v>
      </c>
      <c r="I364">
        <v>2</v>
      </c>
      <c r="J364">
        <v>1.1000000000000001</v>
      </c>
      <c r="K364">
        <v>0.5</v>
      </c>
      <c r="L364">
        <v>0.8</v>
      </c>
      <c r="M364">
        <v>2.2999999999999998</v>
      </c>
      <c r="N364">
        <v>536</v>
      </c>
      <c r="O364">
        <v>228</v>
      </c>
      <c r="P364">
        <v>402</v>
      </c>
      <c r="Q364">
        <v>100</v>
      </c>
      <c r="R364">
        <v>100</v>
      </c>
      <c r="S364">
        <v>100</v>
      </c>
      <c r="T364" t="s">
        <v>28</v>
      </c>
      <c r="U364" t="s">
        <v>28</v>
      </c>
      <c r="V364" t="s">
        <v>28</v>
      </c>
      <c r="W364" t="s">
        <v>28</v>
      </c>
    </row>
    <row r="365" spans="1:23" ht="14.25" hidden="1" x14ac:dyDescent="0.25">
      <c r="A365" t="s">
        <v>219</v>
      </c>
      <c r="B365" t="s">
        <v>220</v>
      </c>
      <c r="C365" t="s">
        <v>221</v>
      </c>
      <c r="D365" t="s">
        <v>103</v>
      </c>
      <c r="E365">
        <v>1987</v>
      </c>
      <c r="F365">
        <v>1</v>
      </c>
      <c r="G365">
        <v>1992</v>
      </c>
      <c r="H365" t="s">
        <v>50</v>
      </c>
      <c r="I365">
        <v>24</v>
      </c>
      <c r="J365">
        <v>4.3</v>
      </c>
      <c r="K365">
        <v>1.6</v>
      </c>
      <c r="L365">
        <v>4.5999999999999996</v>
      </c>
      <c r="M365">
        <v>10.6</v>
      </c>
      <c r="N365">
        <v>180</v>
      </c>
      <c r="O365">
        <v>68</v>
      </c>
      <c r="P365">
        <v>193</v>
      </c>
      <c r="Q365">
        <v>100</v>
      </c>
      <c r="R365">
        <v>100</v>
      </c>
      <c r="S365">
        <v>100</v>
      </c>
      <c r="T365" t="s">
        <v>28</v>
      </c>
      <c r="U365" t="s">
        <v>28</v>
      </c>
      <c r="V365" t="s">
        <v>28</v>
      </c>
      <c r="W365" t="s">
        <v>28</v>
      </c>
    </row>
    <row r="366" spans="1:23" ht="14.25" hidden="1" x14ac:dyDescent="0.25">
      <c r="A366" t="s">
        <v>219</v>
      </c>
      <c r="B366" t="s">
        <v>220</v>
      </c>
      <c r="C366" t="s">
        <v>221</v>
      </c>
      <c r="D366" t="s">
        <v>103</v>
      </c>
      <c r="E366">
        <v>1987</v>
      </c>
      <c r="F366">
        <v>1</v>
      </c>
      <c r="G366">
        <v>1992</v>
      </c>
      <c r="H366" t="s">
        <v>37</v>
      </c>
      <c r="I366">
        <v>2</v>
      </c>
      <c r="J366">
        <v>0.3</v>
      </c>
      <c r="K366">
        <v>0.1</v>
      </c>
      <c r="L366">
        <v>0.3</v>
      </c>
      <c r="M366">
        <v>0.7</v>
      </c>
      <c r="N366">
        <v>132</v>
      </c>
      <c r="O366">
        <v>51</v>
      </c>
      <c r="P366">
        <v>154</v>
      </c>
      <c r="Q366">
        <v>100</v>
      </c>
      <c r="R366">
        <v>100</v>
      </c>
      <c r="S366">
        <v>100</v>
      </c>
      <c r="T366" t="s">
        <v>28</v>
      </c>
      <c r="U366" t="s">
        <v>28</v>
      </c>
      <c r="V366" t="s">
        <v>28</v>
      </c>
      <c r="W366" t="s">
        <v>28</v>
      </c>
    </row>
    <row r="367" spans="1:23" ht="14.25" hidden="1" x14ac:dyDescent="0.25">
      <c r="A367" t="s">
        <v>219</v>
      </c>
      <c r="B367" t="s">
        <v>220</v>
      </c>
      <c r="C367" t="s">
        <v>221</v>
      </c>
      <c r="D367" t="s">
        <v>103</v>
      </c>
      <c r="E367">
        <v>1987</v>
      </c>
      <c r="F367">
        <v>1</v>
      </c>
      <c r="G367">
        <v>1992</v>
      </c>
      <c r="H367" t="s">
        <v>40</v>
      </c>
      <c r="I367">
        <v>1</v>
      </c>
      <c r="J367">
        <v>0.1</v>
      </c>
      <c r="K367">
        <v>0.1</v>
      </c>
      <c r="L367">
        <v>0.2</v>
      </c>
      <c r="M367">
        <v>0.4</v>
      </c>
      <c r="N367">
        <v>129</v>
      </c>
      <c r="O367">
        <v>58</v>
      </c>
      <c r="P367">
        <v>193</v>
      </c>
      <c r="Q367">
        <v>100</v>
      </c>
      <c r="R367">
        <v>100</v>
      </c>
      <c r="S367">
        <v>100</v>
      </c>
      <c r="T367" t="s">
        <v>28</v>
      </c>
      <c r="U367" t="s">
        <v>28</v>
      </c>
      <c r="V367" t="s">
        <v>28</v>
      </c>
      <c r="W367" t="s">
        <v>28</v>
      </c>
    </row>
    <row r="368" spans="1:23" ht="14.25" hidden="1" x14ac:dyDescent="0.25">
      <c r="A368" t="s">
        <v>219</v>
      </c>
      <c r="B368" t="s">
        <v>220</v>
      </c>
      <c r="C368" t="s">
        <v>221</v>
      </c>
      <c r="D368" t="s">
        <v>103</v>
      </c>
      <c r="E368">
        <v>1987</v>
      </c>
      <c r="F368">
        <v>1</v>
      </c>
      <c r="G368">
        <v>1992</v>
      </c>
      <c r="H368" t="s">
        <v>106</v>
      </c>
      <c r="I368">
        <v>2</v>
      </c>
      <c r="J368">
        <v>0.1</v>
      </c>
      <c r="K368">
        <v>0.1</v>
      </c>
      <c r="L368">
        <v>0.1</v>
      </c>
      <c r="M368">
        <v>0.3</v>
      </c>
      <c r="N368">
        <v>64</v>
      </c>
      <c r="O368">
        <v>26</v>
      </c>
      <c r="P368">
        <v>72</v>
      </c>
      <c r="Q368">
        <v>100</v>
      </c>
      <c r="R368">
        <v>100</v>
      </c>
      <c r="S368">
        <v>100</v>
      </c>
      <c r="T368" t="s">
        <v>28</v>
      </c>
      <c r="U368" t="s">
        <v>28</v>
      </c>
      <c r="V368" t="s">
        <v>28</v>
      </c>
      <c r="W368" t="s">
        <v>28</v>
      </c>
    </row>
    <row r="369" spans="1:23" ht="14.25" hidden="1" x14ac:dyDescent="0.25">
      <c r="A369" t="s">
        <v>219</v>
      </c>
      <c r="B369" t="s">
        <v>220</v>
      </c>
      <c r="C369" t="s">
        <v>221</v>
      </c>
      <c r="D369" t="s">
        <v>103</v>
      </c>
      <c r="E369">
        <v>1987</v>
      </c>
      <c r="F369">
        <v>1</v>
      </c>
      <c r="G369">
        <v>1992</v>
      </c>
      <c r="H369" t="s">
        <v>145</v>
      </c>
      <c r="I369">
        <v>2</v>
      </c>
      <c r="J369">
        <v>0.2</v>
      </c>
      <c r="K369">
        <v>0.1</v>
      </c>
      <c r="L369">
        <v>0.3</v>
      </c>
      <c r="M369">
        <v>0.5</v>
      </c>
      <c r="N369">
        <v>96</v>
      </c>
      <c r="O369">
        <v>48</v>
      </c>
      <c r="P369">
        <v>129</v>
      </c>
      <c r="Q369">
        <v>100</v>
      </c>
      <c r="R369">
        <v>100</v>
      </c>
      <c r="S369">
        <v>100</v>
      </c>
      <c r="T369" t="s">
        <v>28</v>
      </c>
      <c r="U369" t="s">
        <v>28</v>
      </c>
      <c r="V369" t="s">
        <v>28</v>
      </c>
      <c r="W369" t="s">
        <v>28</v>
      </c>
    </row>
    <row r="370" spans="1:23" ht="14.25" hidden="1" x14ac:dyDescent="0.25">
      <c r="A370" t="s">
        <v>219</v>
      </c>
      <c r="B370" t="s">
        <v>220</v>
      </c>
      <c r="C370" t="s">
        <v>221</v>
      </c>
      <c r="D370" t="s">
        <v>103</v>
      </c>
      <c r="E370">
        <v>1987</v>
      </c>
      <c r="F370">
        <v>1</v>
      </c>
      <c r="G370">
        <v>1992</v>
      </c>
      <c r="H370" t="s">
        <v>44</v>
      </c>
      <c r="I370">
        <v>1</v>
      </c>
      <c r="J370">
        <v>0.1</v>
      </c>
      <c r="K370">
        <v>0.1</v>
      </c>
      <c r="L370">
        <v>0.1</v>
      </c>
      <c r="M370">
        <v>0.4</v>
      </c>
      <c r="N370">
        <v>120</v>
      </c>
      <c r="O370">
        <v>100</v>
      </c>
      <c r="P370">
        <v>140</v>
      </c>
      <c r="Q370">
        <v>100</v>
      </c>
      <c r="R370">
        <v>100</v>
      </c>
      <c r="S370">
        <v>100</v>
      </c>
      <c r="T370" t="s">
        <v>28</v>
      </c>
      <c r="U370" t="s">
        <v>28</v>
      </c>
      <c r="V370" t="s">
        <v>28</v>
      </c>
      <c r="W370" t="s">
        <v>28</v>
      </c>
    </row>
    <row r="371" spans="1:23" ht="14.25" hidden="1" x14ac:dyDescent="0.25">
      <c r="A371" t="s">
        <v>222</v>
      </c>
      <c r="B371" t="s">
        <v>223</v>
      </c>
      <c r="C371" t="s">
        <v>224</v>
      </c>
      <c r="D371" t="s">
        <v>103</v>
      </c>
      <c r="E371">
        <v>1990</v>
      </c>
      <c r="F371">
        <v>1</v>
      </c>
      <c r="G371">
        <v>1992</v>
      </c>
      <c r="H371" t="s">
        <v>49</v>
      </c>
      <c r="I371">
        <v>20</v>
      </c>
      <c r="J371">
        <v>8</v>
      </c>
      <c r="K371">
        <v>2</v>
      </c>
      <c r="L371">
        <v>4</v>
      </c>
      <c r="M371">
        <v>14</v>
      </c>
      <c r="N371">
        <v>400</v>
      </c>
      <c r="O371">
        <v>100</v>
      </c>
      <c r="P371">
        <v>200</v>
      </c>
      <c r="Q371">
        <v>100</v>
      </c>
      <c r="R371">
        <v>100</v>
      </c>
      <c r="S371">
        <v>100</v>
      </c>
      <c r="T371" t="s">
        <v>28</v>
      </c>
      <c r="U371" t="s">
        <v>28</v>
      </c>
      <c r="V371" t="s">
        <v>28</v>
      </c>
      <c r="W371" t="s">
        <v>28</v>
      </c>
    </row>
    <row r="372" spans="1:23" ht="14.25" hidden="1" x14ac:dyDescent="0.25">
      <c r="A372" t="s">
        <v>222</v>
      </c>
      <c r="B372" t="s">
        <v>223</v>
      </c>
      <c r="C372" t="s">
        <v>224</v>
      </c>
      <c r="D372" t="s">
        <v>103</v>
      </c>
      <c r="E372">
        <v>1990</v>
      </c>
      <c r="F372">
        <v>1</v>
      </c>
      <c r="G372">
        <v>1992</v>
      </c>
      <c r="H372" t="s">
        <v>112</v>
      </c>
      <c r="I372">
        <v>5</v>
      </c>
      <c r="J372">
        <v>0.1</v>
      </c>
      <c r="K372">
        <v>0.1</v>
      </c>
      <c r="L372">
        <v>0.1</v>
      </c>
      <c r="M372">
        <v>0.3</v>
      </c>
      <c r="N372">
        <v>60</v>
      </c>
      <c r="O372">
        <v>30</v>
      </c>
      <c r="P372">
        <v>60</v>
      </c>
      <c r="Q372">
        <v>40</v>
      </c>
      <c r="R372">
        <v>40</v>
      </c>
      <c r="S372">
        <v>40</v>
      </c>
      <c r="T372" t="s">
        <v>28</v>
      </c>
      <c r="U372" t="s">
        <v>28</v>
      </c>
      <c r="V372" t="s">
        <v>28</v>
      </c>
      <c r="W372" t="s">
        <v>28</v>
      </c>
    </row>
    <row r="373" spans="1:23" ht="14.25" hidden="1" x14ac:dyDescent="0.25">
      <c r="A373" t="s">
        <v>222</v>
      </c>
      <c r="B373" t="s">
        <v>223</v>
      </c>
      <c r="C373" t="s">
        <v>224</v>
      </c>
      <c r="D373" t="s">
        <v>103</v>
      </c>
      <c r="E373">
        <v>1990</v>
      </c>
      <c r="F373">
        <v>1</v>
      </c>
      <c r="G373">
        <v>1992</v>
      </c>
      <c r="H373" t="s">
        <v>114</v>
      </c>
      <c r="I373">
        <v>168</v>
      </c>
      <c r="J373">
        <v>8.8000000000000007</v>
      </c>
      <c r="K373">
        <v>4.4000000000000004</v>
      </c>
      <c r="L373">
        <v>8.8000000000000007</v>
      </c>
      <c r="M373">
        <v>22.1</v>
      </c>
      <c r="N373">
        <v>150</v>
      </c>
      <c r="O373">
        <v>75</v>
      </c>
      <c r="P373">
        <v>150</v>
      </c>
      <c r="Q373">
        <v>35</v>
      </c>
      <c r="R373">
        <v>35</v>
      </c>
      <c r="S373">
        <v>35</v>
      </c>
      <c r="T373" t="s">
        <v>28</v>
      </c>
      <c r="U373" t="s">
        <v>28</v>
      </c>
      <c r="V373" t="s">
        <v>28</v>
      </c>
      <c r="W373" t="s">
        <v>28</v>
      </c>
    </row>
    <row r="374" spans="1:23" ht="14.25" hidden="1" x14ac:dyDescent="0.25">
      <c r="A374" t="s">
        <v>222</v>
      </c>
      <c r="B374" t="s">
        <v>223</v>
      </c>
      <c r="C374" t="s">
        <v>224</v>
      </c>
      <c r="D374" t="s">
        <v>103</v>
      </c>
      <c r="E374">
        <v>1990</v>
      </c>
      <c r="F374">
        <v>1</v>
      </c>
      <c r="G374">
        <v>1992</v>
      </c>
      <c r="H374" t="s">
        <v>57</v>
      </c>
      <c r="I374">
        <v>3</v>
      </c>
      <c r="J374">
        <v>0.5</v>
      </c>
      <c r="K374">
        <v>0.2</v>
      </c>
      <c r="L374">
        <v>0.2</v>
      </c>
      <c r="M374">
        <v>0.9</v>
      </c>
      <c r="N374">
        <v>150</v>
      </c>
      <c r="O374">
        <v>75</v>
      </c>
      <c r="P374">
        <v>75</v>
      </c>
      <c r="Q374">
        <v>100</v>
      </c>
      <c r="R374">
        <v>100</v>
      </c>
      <c r="S374">
        <v>100</v>
      </c>
      <c r="T374" t="s">
        <v>28</v>
      </c>
      <c r="U374" t="s">
        <v>28</v>
      </c>
      <c r="V374" t="s">
        <v>28</v>
      </c>
      <c r="W374" t="s">
        <v>28</v>
      </c>
    </row>
    <row r="375" spans="1:23" ht="14.25" hidden="1" x14ac:dyDescent="0.25">
      <c r="A375" t="s">
        <v>222</v>
      </c>
      <c r="B375" t="s">
        <v>223</v>
      </c>
      <c r="C375" t="s">
        <v>224</v>
      </c>
      <c r="D375" t="s">
        <v>103</v>
      </c>
      <c r="E375">
        <v>1990</v>
      </c>
      <c r="F375">
        <v>1</v>
      </c>
      <c r="G375">
        <v>1992</v>
      </c>
      <c r="H375" t="s">
        <v>50</v>
      </c>
      <c r="I375">
        <v>360</v>
      </c>
      <c r="J375">
        <v>3.2</v>
      </c>
      <c r="K375">
        <v>1.8</v>
      </c>
      <c r="L375">
        <v>3.2</v>
      </c>
      <c r="M375">
        <v>8.3000000000000007</v>
      </c>
      <c r="N375">
        <v>90</v>
      </c>
      <c r="O375">
        <v>50</v>
      </c>
      <c r="P375">
        <v>90</v>
      </c>
      <c r="Q375">
        <v>10</v>
      </c>
      <c r="R375">
        <v>10</v>
      </c>
      <c r="S375">
        <v>10</v>
      </c>
      <c r="T375" t="s">
        <v>28</v>
      </c>
      <c r="U375" t="s">
        <v>28</v>
      </c>
      <c r="V375" t="s">
        <v>28</v>
      </c>
      <c r="W375" t="s">
        <v>28</v>
      </c>
    </row>
    <row r="376" spans="1:23" ht="14.25" hidden="1" x14ac:dyDescent="0.25">
      <c r="A376" t="s">
        <v>222</v>
      </c>
      <c r="B376" t="s">
        <v>223</v>
      </c>
      <c r="C376" t="s">
        <v>224</v>
      </c>
      <c r="D376" t="s">
        <v>103</v>
      </c>
      <c r="E376">
        <v>1990</v>
      </c>
      <c r="F376">
        <v>1</v>
      </c>
      <c r="G376">
        <v>1992</v>
      </c>
      <c r="H376" t="s">
        <v>98</v>
      </c>
      <c r="I376">
        <v>22</v>
      </c>
      <c r="J376">
        <v>4.4000000000000004</v>
      </c>
      <c r="K376">
        <v>2.2000000000000002</v>
      </c>
      <c r="L376">
        <v>4.4000000000000004</v>
      </c>
      <c r="M376">
        <v>11</v>
      </c>
      <c r="N376">
        <v>200</v>
      </c>
      <c r="O376">
        <v>100</v>
      </c>
      <c r="P376">
        <v>200</v>
      </c>
      <c r="Q376">
        <v>100</v>
      </c>
      <c r="R376">
        <v>100</v>
      </c>
      <c r="S376">
        <v>100</v>
      </c>
      <c r="T376" t="s">
        <v>28</v>
      </c>
      <c r="U376" t="s">
        <v>28</v>
      </c>
      <c r="V376" t="s">
        <v>28</v>
      </c>
      <c r="W376" t="s">
        <v>28</v>
      </c>
    </row>
    <row r="377" spans="1:23" ht="14.25" hidden="1" x14ac:dyDescent="0.25">
      <c r="A377" t="s">
        <v>222</v>
      </c>
      <c r="B377" t="s">
        <v>223</v>
      </c>
      <c r="C377" t="s">
        <v>224</v>
      </c>
      <c r="D377" t="s">
        <v>103</v>
      </c>
      <c r="E377">
        <v>1990</v>
      </c>
      <c r="F377">
        <v>1</v>
      </c>
      <c r="G377">
        <v>1992</v>
      </c>
      <c r="H377" t="s">
        <v>119</v>
      </c>
      <c r="I377">
        <v>4</v>
      </c>
      <c r="J377">
        <v>1.2</v>
      </c>
      <c r="K377">
        <v>0.6</v>
      </c>
      <c r="L377">
        <v>1.2</v>
      </c>
      <c r="M377">
        <v>3</v>
      </c>
      <c r="N377">
        <v>300</v>
      </c>
      <c r="O377">
        <v>150</v>
      </c>
      <c r="P377">
        <v>300</v>
      </c>
      <c r="Q377">
        <v>100</v>
      </c>
      <c r="R377">
        <v>100</v>
      </c>
      <c r="S377">
        <v>100</v>
      </c>
      <c r="T377" t="s">
        <v>28</v>
      </c>
      <c r="U377" t="s">
        <v>28</v>
      </c>
      <c r="V377" t="s">
        <v>28</v>
      </c>
      <c r="W377" t="s">
        <v>28</v>
      </c>
    </row>
    <row r="378" spans="1:23" ht="14.25" hidden="1" x14ac:dyDescent="0.25">
      <c r="A378" t="s">
        <v>222</v>
      </c>
      <c r="B378" t="s">
        <v>223</v>
      </c>
      <c r="C378" t="s">
        <v>224</v>
      </c>
      <c r="D378" t="s">
        <v>103</v>
      </c>
      <c r="E378">
        <v>1990</v>
      </c>
      <c r="F378">
        <v>1</v>
      </c>
      <c r="G378">
        <v>1992</v>
      </c>
      <c r="H378" t="s">
        <v>225</v>
      </c>
      <c r="I378">
        <v>15</v>
      </c>
      <c r="J378">
        <v>1.2</v>
      </c>
      <c r="K378">
        <v>0</v>
      </c>
      <c r="L378" t="s">
        <v>28</v>
      </c>
      <c r="M378">
        <v>1.2</v>
      </c>
      <c r="N378">
        <v>200</v>
      </c>
      <c r="O378">
        <v>0</v>
      </c>
      <c r="P378" t="s">
        <v>28</v>
      </c>
      <c r="Q378">
        <v>40</v>
      </c>
      <c r="R378">
        <v>40</v>
      </c>
      <c r="S378" t="s">
        <v>28</v>
      </c>
      <c r="T378" t="s">
        <v>28</v>
      </c>
      <c r="U378" t="s">
        <v>28</v>
      </c>
      <c r="V378" t="s">
        <v>28</v>
      </c>
      <c r="W378" t="s">
        <v>28</v>
      </c>
    </row>
    <row r="379" spans="1:23" ht="14.25" hidden="1" x14ac:dyDescent="0.25">
      <c r="A379" t="s">
        <v>222</v>
      </c>
      <c r="B379" t="s">
        <v>223</v>
      </c>
      <c r="C379" t="s">
        <v>224</v>
      </c>
      <c r="D379" t="s">
        <v>103</v>
      </c>
      <c r="E379">
        <v>1990</v>
      </c>
      <c r="F379">
        <v>1</v>
      </c>
      <c r="G379">
        <v>1992</v>
      </c>
      <c r="H379" t="s">
        <v>40</v>
      </c>
      <c r="I379">
        <v>1</v>
      </c>
      <c r="J379">
        <v>0.2</v>
      </c>
      <c r="K379">
        <v>0.1</v>
      </c>
      <c r="L379">
        <v>0.2</v>
      </c>
      <c r="M379">
        <v>0.5</v>
      </c>
      <c r="N379">
        <v>200</v>
      </c>
      <c r="O379">
        <v>100</v>
      </c>
      <c r="P379">
        <v>200</v>
      </c>
      <c r="Q379">
        <v>100</v>
      </c>
      <c r="R379">
        <v>100</v>
      </c>
      <c r="S379">
        <v>100</v>
      </c>
      <c r="T379" t="s">
        <v>28</v>
      </c>
      <c r="U379" t="s">
        <v>28</v>
      </c>
      <c r="V379" t="s">
        <v>28</v>
      </c>
      <c r="W379" t="s">
        <v>28</v>
      </c>
    </row>
    <row r="380" spans="1:23" ht="14.25" hidden="1" x14ac:dyDescent="0.25">
      <c r="A380" t="s">
        <v>222</v>
      </c>
      <c r="B380" t="s">
        <v>223</v>
      </c>
      <c r="C380" t="s">
        <v>224</v>
      </c>
      <c r="D380" t="s">
        <v>103</v>
      </c>
      <c r="E380">
        <v>1990</v>
      </c>
      <c r="F380">
        <v>1</v>
      </c>
      <c r="G380">
        <v>1992</v>
      </c>
      <c r="H380" t="s">
        <v>106</v>
      </c>
      <c r="I380">
        <v>16</v>
      </c>
      <c r="J380">
        <v>2.4</v>
      </c>
      <c r="K380">
        <v>1.2</v>
      </c>
      <c r="L380">
        <v>2.4</v>
      </c>
      <c r="M380">
        <v>6</v>
      </c>
      <c r="N380">
        <v>150</v>
      </c>
      <c r="O380">
        <v>75</v>
      </c>
      <c r="P380">
        <v>150</v>
      </c>
      <c r="Q380">
        <v>100</v>
      </c>
      <c r="R380">
        <v>100</v>
      </c>
      <c r="S380">
        <v>100</v>
      </c>
      <c r="T380" t="s">
        <v>28</v>
      </c>
      <c r="U380" t="s">
        <v>28</v>
      </c>
      <c r="V380" t="s">
        <v>28</v>
      </c>
      <c r="W380" t="s">
        <v>28</v>
      </c>
    </row>
    <row r="381" spans="1:23" ht="14.25" hidden="1" x14ac:dyDescent="0.25">
      <c r="A381" t="s">
        <v>222</v>
      </c>
      <c r="B381" t="s">
        <v>223</v>
      </c>
      <c r="C381" t="s">
        <v>224</v>
      </c>
      <c r="D381" t="s">
        <v>103</v>
      </c>
      <c r="E381">
        <v>1990</v>
      </c>
      <c r="F381">
        <v>1</v>
      </c>
      <c r="G381">
        <v>1992</v>
      </c>
      <c r="H381" t="s">
        <v>99</v>
      </c>
      <c r="I381">
        <v>60</v>
      </c>
      <c r="J381">
        <v>1.1000000000000001</v>
      </c>
      <c r="K381">
        <v>0.6</v>
      </c>
      <c r="L381">
        <v>1.1000000000000001</v>
      </c>
      <c r="M381">
        <v>2.8</v>
      </c>
      <c r="N381">
        <v>90</v>
      </c>
      <c r="O381">
        <v>50</v>
      </c>
      <c r="P381">
        <v>90</v>
      </c>
      <c r="Q381">
        <v>20</v>
      </c>
      <c r="R381">
        <v>20</v>
      </c>
      <c r="S381">
        <v>20</v>
      </c>
      <c r="T381" t="s">
        <v>28</v>
      </c>
      <c r="U381" t="s">
        <v>28</v>
      </c>
      <c r="V381" t="s">
        <v>28</v>
      </c>
      <c r="W381" t="s">
        <v>28</v>
      </c>
    </row>
    <row r="382" spans="1:23" ht="14.25" hidden="1" x14ac:dyDescent="0.25">
      <c r="A382" t="s">
        <v>222</v>
      </c>
      <c r="B382" t="s">
        <v>223</v>
      </c>
      <c r="C382" t="s">
        <v>224</v>
      </c>
      <c r="D382" t="s">
        <v>103</v>
      </c>
      <c r="E382">
        <v>1990</v>
      </c>
      <c r="F382">
        <v>1</v>
      </c>
      <c r="G382">
        <v>1992</v>
      </c>
      <c r="H382" t="s">
        <v>59</v>
      </c>
      <c r="I382">
        <v>40</v>
      </c>
      <c r="J382">
        <v>3.8</v>
      </c>
      <c r="K382">
        <v>1.9</v>
      </c>
      <c r="L382">
        <v>3.8</v>
      </c>
      <c r="M382">
        <v>9.6</v>
      </c>
      <c r="N382">
        <v>160</v>
      </c>
      <c r="O382">
        <v>80</v>
      </c>
      <c r="P382">
        <v>160</v>
      </c>
      <c r="Q382">
        <v>60</v>
      </c>
      <c r="R382">
        <v>60</v>
      </c>
      <c r="S382">
        <v>60</v>
      </c>
      <c r="T382" t="s">
        <v>28</v>
      </c>
      <c r="U382" t="s">
        <v>28</v>
      </c>
      <c r="V382" t="s">
        <v>28</v>
      </c>
      <c r="W382" t="s">
        <v>28</v>
      </c>
    </row>
    <row r="383" spans="1:23" ht="14.25" hidden="1" x14ac:dyDescent="0.25">
      <c r="A383" t="s">
        <v>222</v>
      </c>
      <c r="B383" t="s">
        <v>223</v>
      </c>
      <c r="C383" t="s">
        <v>224</v>
      </c>
      <c r="D383" t="s">
        <v>103</v>
      </c>
      <c r="E383">
        <v>1990</v>
      </c>
      <c r="F383">
        <v>1</v>
      </c>
      <c r="G383">
        <v>1992</v>
      </c>
      <c r="H383" t="s">
        <v>60</v>
      </c>
      <c r="I383">
        <v>4</v>
      </c>
      <c r="J383">
        <v>0.3</v>
      </c>
      <c r="K383">
        <v>0.2</v>
      </c>
      <c r="L383">
        <v>0.2</v>
      </c>
      <c r="M383">
        <v>0.7</v>
      </c>
      <c r="N383">
        <v>80</v>
      </c>
      <c r="O383">
        <v>50</v>
      </c>
      <c r="P383">
        <v>50</v>
      </c>
      <c r="Q383">
        <v>100</v>
      </c>
      <c r="R383">
        <v>100</v>
      </c>
      <c r="S383">
        <v>100</v>
      </c>
      <c r="T383" t="s">
        <v>28</v>
      </c>
      <c r="U383" t="s">
        <v>28</v>
      </c>
      <c r="V383" t="s">
        <v>28</v>
      </c>
      <c r="W383" t="s">
        <v>28</v>
      </c>
    </row>
    <row r="384" spans="1:23" ht="14.25" hidden="1" x14ac:dyDescent="0.25">
      <c r="A384" t="s">
        <v>222</v>
      </c>
      <c r="B384" t="s">
        <v>223</v>
      </c>
      <c r="C384" t="s">
        <v>224</v>
      </c>
      <c r="D384" t="s">
        <v>103</v>
      </c>
      <c r="E384">
        <v>1990</v>
      </c>
      <c r="F384">
        <v>1</v>
      </c>
      <c r="G384">
        <v>1992</v>
      </c>
      <c r="H384" t="s">
        <v>107</v>
      </c>
      <c r="I384">
        <v>3</v>
      </c>
      <c r="J384">
        <v>0.6</v>
      </c>
      <c r="K384">
        <v>0.3</v>
      </c>
      <c r="L384">
        <v>0.3</v>
      </c>
      <c r="M384">
        <v>1.2</v>
      </c>
      <c r="N384">
        <v>200</v>
      </c>
      <c r="O384">
        <v>100</v>
      </c>
      <c r="P384">
        <v>100</v>
      </c>
      <c r="Q384">
        <v>100</v>
      </c>
      <c r="R384">
        <v>100</v>
      </c>
      <c r="S384">
        <v>100</v>
      </c>
      <c r="T384" t="s">
        <v>28</v>
      </c>
      <c r="U384" t="s">
        <v>28</v>
      </c>
      <c r="V384" t="s">
        <v>28</v>
      </c>
      <c r="W384" t="s">
        <v>28</v>
      </c>
    </row>
    <row r="385" spans="1:23" ht="14.25" hidden="1" x14ac:dyDescent="0.25">
      <c r="A385" t="s">
        <v>222</v>
      </c>
      <c r="B385" t="s">
        <v>223</v>
      </c>
      <c r="C385" t="s">
        <v>224</v>
      </c>
      <c r="D385" t="s">
        <v>103</v>
      </c>
      <c r="E385">
        <v>1990</v>
      </c>
      <c r="F385">
        <v>1</v>
      </c>
      <c r="G385">
        <v>1992</v>
      </c>
      <c r="H385" t="s">
        <v>150</v>
      </c>
      <c r="I385">
        <v>3</v>
      </c>
      <c r="J385">
        <v>0.4</v>
      </c>
      <c r="K385">
        <v>0.2</v>
      </c>
      <c r="L385">
        <v>0.4</v>
      </c>
      <c r="M385">
        <v>1</v>
      </c>
      <c r="N385">
        <v>130</v>
      </c>
      <c r="O385">
        <v>65</v>
      </c>
      <c r="P385">
        <v>130</v>
      </c>
      <c r="Q385">
        <v>100</v>
      </c>
      <c r="R385">
        <v>100</v>
      </c>
      <c r="S385">
        <v>100</v>
      </c>
      <c r="T385" t="s">
        <v>28</v>
      </c>
      <c r="U385" t="s">
        <v>28</v>
      </c>
      <c r="V385" t="s">
        <v>28</v>
      </c>
      <c r="W385" t="s">
        <v>28</v>
      </c>
    </row>
    <row r="386" spans="1:23" ht="14.25" hidden="1" x14ac:dyDescent="0.25">
      <c r="A386" t="s">
        <v>226</v>
      </c>
      <c r="B386" t="s">
        <v>227</v>
      </c>
      <c r="C386" t="s">
        <v>228</v>
      </c>
      <c r="D386" t="s">
        <v>64</v>
      </c>
      <c r="E386">
        <v>1989</v>
      </c>
      <c r="F386">
        <v>1</v>
      </c>
      <c r="G386">
        <v>1992</v>
      </c>
      <c r="H386" t="s">
        <v>27</v>
      </c>
      <c r="I386">
        <v>297</v>
      </c>
      <c r="J386">
        <v>25.5</v>
      </c>
      <c r="K386">
        <v>18.8</v>
      </c>
      <c r="L386">
        <v>22</v>
      </c>
      <c r="M386">
        <v>66.3</v>
      </c>
      <c r="N386">
        <v>110</v>
      </c>
      <c r="O386">
        <v>81</v>
      </c>
      <c r="P386">
        <v>95</v>
      </c>
      <c r="Q386">
        <v>78</v>
      </c>
      <c r="R386">
        <v>78</v>
      </c>
      <c r="S386">
        <v>78</v>
      </c>
      <c r="T386" t="s">
        <v>28</v>
      </c>
      <c r="U386" t="s">
        <v>28</v>
      </c>
      <c r="V386" t="s">
        <v>28</v>
      </c>
      <c r="W386" t="s">
        <v>28</v>
      </c>
    </row>
    <row r="387" spans="1:23" ht="14.25" hidden="1" x14ac:dyDescent="0.25">
      <c r="A387" t="s">
        <v>226</v>
      </c>
      <c r="B387" t="s">
        <v>227</v>
      </c>
      <c r="C387" t="s">
        <v>228</v>
      </c>
      <c r="D387" t="s">
        <v>64</v>
      </c>
      <c r="E387">
        <v>1989</v>
      </c>
      <c r="F387">
        <v>1</v>
      </c>
      <c r="G387">
        <v>1992</v>
      </c>
      <c r="H387" t="s">
        <v>66</v>
      </c>
      <c r="I387">
        <v>886</v>
      </c>
      <c r="J387" t="s">
        <v>28</v>
      </c>
      <c r="K387" t="s">
        <v>28</v>
      </c>
      <c r="L387" t="s">
        <v>28</v>
      </c>
      <c r="M387" t="s">
        <v>28</v>
      </c>
      <c r="N387" t="s">
        <v>28</v>
      </c>
      <c r="O387" t="s">
        <v>28</v>
      </c>
      <c r="P387" t="s">
        <v>28</v>
      </c>
      <c r="Q387" t="s">
        <v>28</v>
      </c>
      <c r="R387" t="s">
        <v>28</v>
      </c>
      <c r="S387" t="s">
        <v>28</v>
      </c>
      <c r="T387" t="s">
        <v>28</v>
      </c>
      <c r="U387" t="s">
        <v>28</v>
      </c>
      <c r="V387" t="s">
        <v>28</v>
      </c>
      <c r="W387" t="s">
        <v>28</v>
      </c>
    </row>
    <row r="388" spans="1:23" ht="14.25" hidden="1" x14ac:dyDescent="0.25">
      <c r="A388" t="s">
        <v>226</v>
      </c>
      <c r="B388" t="s">
        <v>227</v>
      </c>
      <c r="C388" t="s">
        <v>228</v>
      </c>
      <c r="D388" t="s">
        <v>64</v>
      </c>
      <c r="E388">
        <v>1989</v>
      </c>
      <c r="F388">
        <v>1</v>
      </c>
      <c r="G388">
        <v>1992</v>
      </c>
      <c r="H388" t="s">
        <v>133</v>
      </c>
      <c r="I388">
        <v>77</v>
      </c>
      <c r="J388">
        <v>2</v>
      </c>
      <c r="K388">
        <v>0.8</v>
      </c>
      <c r="L388">
        <v>2.1</v>
      </c>
      <c r="M388">
        <v>4.9000000000000004</v>
      </c>
      <c r="N388">
        <v>77</v>
      </c>
      <c r="O388">
        <v>37</v>
      </c>
      <c r="P388">
        <v>81</v>
      </c>
      <c r="Q388">
        <v>34</v>
      </c>
      <c r="R388">
        <v>34</v>
      </c>
      <c r="S388">
        <v>34</v>
      </c>
      <c r="T388" t="s">
        <v>28</v>
      </c>
      <c r="U388" t="s">
        <v>28</v>
      </c>
      <c r="V388" t="s">
        <v>28</v>
      </c>
      <c r="W388" t="s">
        <v>28</v>
      </c>
    </row>
    <row r="389" spans="1:23" ht="14.25" hidden="1" x14ac:dyDescent="0.25">
      <c r="A389" t="s">
        <v>226</v>
      </c>
      <c r="B389" t="s">
        <v>227</v>
      </c>
      <c r="C389" t="s">
        <v>228</v>
      </c>
      <c r="D389" t="s">
        <v>64</v>
      </c>
      <c r="E389">
        <v>1989</v>
      </c>
      <c r="F389">
        <v>1</v>
      </c>
      <c r="G389">
        <v>1992</v>
      </c>
      <c r="H389" t="s">
        <v>34</v>
      </c>
      <c r="I389">
        <v>111</v>
      </c>
      <c r="J389">
        <v>1.2</v>
      </c>
      <c r="K389">
        <v>0.6</v>
      </c>
      <c r="L389">
        <v>3.1</v>
      </c>
      <c r="M389">
        <v>5</v>
      </c>
      <c r="N389">
        <v>74</v>
      </c>
      <c r="O389" t="s">
        <v>28</v>
      </c>
      <c r="P389">
        <v>187</v>
      </c>
      <c r="Q389">
        <v>15</v>
      </c>
      <c r="R389">
        <v>15</v>
      </c>
      <c r="S389">
        <v>15</v>
      </c>
      <c r="T389" t="s">
        <v>28</v>
      </c>
      <c r="U389" t="s">
        <v>28</v>
      </c>
      <c r="V389" t="s">
        <v>28</v>
      </c>
      <c r="W389" t="s">
        <v>28</v>
      </c>
    </row>
    <row r="390" spans="1:23" ht="14.25" hidden="1" x14ac:dyDescent="0.25">
      <c r="A390" t="s">
        <v>226</v>
      </c>
      <c r="B390" t="s">
        <v>227</v>
      </c>
      <c r="C390" t="s">
        <v>228</v>
      </c>
      <c r="D390" t="s">
        <v>64</v>
      </c>
      <c r="E390">
        <v>1989</v>
      </c>
      <c r="F390">
        <v>1</v>
      </c>
      <c r="G390">
        <v>1992</v>
      </c>
      <c r="H390" t="s">
        <v>50</v>
      </c>
      <c r="I390">
        <v>1082</v>
      </c>
      <c r="J390">
        <v>153.6</v>
      </c>
      <c r="K390">
        <v>82.7</v>
      </c>
      <c r="L390">
        <v>106.3</v>
      </c>
      <c r="M390">
        <v>342.6</v>
      </c>
      <c r="N390">
        <v>182</v>
      </c>
      <c r="O390">
        <v>98</v>
      </c>
      <c r="P390">
        <v>126</v>
      </c>
      <c r="Q390">
        <v>78</v>
      </c>
      <c r="R390">
        <v>78</v>
      </c>
      <c r="S390">
        <v>78</v>
      </c>
      <c r="T390" t="s">
        <v>28</v>
      </c>
      <c r="U390" t="s">
        <v>28</v>
      </c>
      <c r="V390" t="s">
        <v>28</v>
      </c>
      <c r="W390" t="s">
        <v>28</v>
      </c>
    </row>
    <row r="391" spans="1:23" ht="14.25" hidden="1" x14ac:dyDescent="0.25">
      <c r="A391" t="s">
        <v>226</v>
      </c>
      <c r="B391" t="s">
        <v>227</v>
      </c>
      <c r="C391" t="s">
        <v>228</v>
      </c>
      <c r="D391" t="s">
        <v>64</v>
      </c>
      <c r="E391">
        <v>1989</v>
      </c>
      <c r="F391">
        <v>1</v>
      </c>
      <c r="G391">
        <v>1992</v>
      </c>
      <c r="H391" t="s">
        <v>69</v>
      </c>
      <c r="I391">
        <v>48</v>
      </c>
      <c r="J391" t="s">
        <v>28</v>
      </c>
      <c r="K391" t="s">
        <v>28</v>
      </c>
      <c r="L391" t="s">
        <v>28</v>
      </c>
      <c r="M391" t="s">
        <v>28</v>
      </c>
      <c r="N391" t="s">
        <v>28</v>
      </c>
      <c r="O391" t="s">
        <v>28</v>
      </c>
      <c r="P391" t="s">
        <v>28</v>
      </c>
      <c r="Q391" t="s">
        <v>28</v>
      </c>
      <c r="R391" t="s">
        <v>28</v>
      </c>
      <c r="S391" t="s">
        <v>28</v>
      </c>
      <c r="T391" t="s">
        <v>28</v>
      </c>
      <c r="U391" t="s">
        <v>28</v>
      </c>
      <c r="V391" t="s">
        <v>28</v>
      </c>
      <c r="W391" t="s">
        <v>28</v>
      </c>
    </row>
    <row r="392" spans="1:23" ht="14.25" hidden="1" x14ac:dyDescent="0.25">
      <c r="A392" t="s">
        <v>226</v>
      </c>
      <c r="B392" t="s">
        <v>227</v>
      </c>
      <c r="C392" t="s">
        <v>228</v>
      </c>
      <c r="D392" t="s">
        <v>64</v>
      </c>
      <c r="E392">
        <v>1989</v>
      </c>
      <c r="F392">
        <v>1</v>
      </c>
      <c r="G392">
        <v>1992</v>
      </c>
      <c r="H392" t="s">
        <v>36</v>
      </c>
      <c r="I392">
        <v>5</v>
      </c>
      <c r="J392" t="s">
        <v>28</v>
      </c>
      <c r="K392" t="s">
        <v>28</v>
      </c>
      <c r="L392" t="s">
        <v>28</v>
      </c>
      <c r="M392" t="s">
        <v>28</v>
      </c>
      <c r="N392" t="s">
        <v>28</v>
      </c>
      <c r="O392" t="s">
        <v>28</v>
      </c>
      <c r="P392" t="s">
        <v>28</v>
      </c>
      <c r="Q392" t="s">
        <v>28</v>
      </c>
      <c r="R392" t="s">
        <v>28</v>
      </c>
      <c r="S392" t="s">
        <v>28</v>
      </c>
      <c r="T392" t="s">
        <v>28</v>
      </c>
      <c r="U392" t="s">
        <v>28</v>
      </c>
      <c r="V392" t="s">
        <v>28</v>
      </c>
      <c r="W392" t="s">
        <v>28</v>
      </c>
    </row>
    <row r="393" spans="1:23" ht="14.25" hidden="1" x14ac:dyDescent="0.25">
      <c r="A393" t="s">
        <v>226</v>
      </c>
      <c r="B393" t="s">
        <v>227</v>
      </c>
      <c r="C393" t="s">
        <v>228</v>
      </c>
      <c r="D393" t="s">
        <v>64</v>
      </c>
      <c r="E393">
        <v>1989</v>
      </c>
      <c r="F393">
        <v>1</v>
      </c>
      <c r="G393">
        <v>1992</v>
      </c>
      <c r="H393" t="s">
        <v>37</v>
      </c>
      <c r="I393">
        <v>338</v>
      </c>
      <c r="J393" t="s">
        <v>28</v>
      </c>
      <c r="K393" t="s">
        <v>28</v>
      </c>
      <c r="L393" t="s">
        <v>28</v>
      </c>
      <c r="M393" t="s">
        <v>28</v>
      </c>
      <c r="N393" t="s">
        <v>28</v>
      </c>
      <c r="O393" t="s">
        <v>28</v>
      </c>
      <c r="P393" t="s">
        <v>28</v>
      </c>
      <c r="Q393" t="s">
        <v>28</v>
      </c>
      <c r="R393" t="s">
        <v>28</v>
      </c>
      <c r="S393" t="s">
        <v>28</v>
      </c>
      <c r="T393" t="s">
        <v>28</v>
      </c>
      <c r="U393" t="s">
        <v>28</v>
      </c>
      <c r="V393" t="s">
        <v>28</v>
      </c>
      <c r="W393" t="s">
        <v>28</v>
      </c>
    </row>
    <row r="394" spans="1:23" ht="14.25" hidden="1" x14ac:dyDescent="0.25">
      <c r="A394" t="s">
        <v>226</v>
      </c>
      <c r="B394" t="s">
        <v>227</v>
      </c>
      <c r="C394" t="s">
        <v>228</v>
      </c>
      <c r="D394" t="s">
        <v>64</v>
      </c>
      <c r="E394">
        <v>1989</v>
      </c>
      <c r="F394">
        <v>1</v>
      </c>
      <c r="G394">
        <v>1992</v>
      </c>
      <c r="H394" t="s">
        <v>117</v>
      </c>
      <c r="I394">
        <v>1183</v>
      </c>
      <c r="J394">
        <v>14.2</v>
      </c>
      <c r="K394">
        <v>1.4</v>
      </c>
      <c r="L394">
        <v>2.2999999999999998</v>
      </c>
      <c r="M394">
        <v>17.899999999999999</v>
      </c>
      <c r="N394">
        <v>80</v>
      </c>
      <c r="O394" t="s">
        <v>28</v>
      </c>
      <c r="P394">
        <v>13</v>
      </c>
      <c r="Q394">
        <v>15</v>
      </c>
      <c r="R394">
        <v>15</v>
      </c>
      <c r="S394">
        <v>15</v>
      </c>
      <c r="T394" t="s">
        <v>28</v>
      </c>
      <c r="U394" t="s">
        <v>28</v>
      </c>
      <c r="V394" t="s">
        <v>28</v>
      </c>
      <c r="W394" t="s">
        <v>28</v>
      </c>
    </row>
    <row r="395" spans="1:23" ht="14.25" hidden="1" x14ac:dyDescent="0.25">
      <c r="A395" t="s">
        <v>226</v>
      </c>
      <c r="B395" t="s">
        <v>227</v>
      </c>
      <c r="C395" t="s">
        <v>228</v>
      </c>
      <c r="D395" t="s">
        <v>64</v>
      </c>
      <c r="E395">
        <v>1989</v>
      </c>
      <c r="F395">
        <v>1</v>
      </c>
      <c r="G395">
        <v>1992</v>
      </c>
      <c r="H395" t="s">
        <v>40</v>
      </c>
      <c r="I395">
        <v>44</v>
      </c>
      <c r="J395">
        <v>8.9</v>
      </c>
      <c r="K395">
        <v>5.9</v>
      </c>
      <c r="L395">
        <v>12.6</v>
      </c>
      <c r="M395">
        <v>27.5</v>
      </c>
      <c r="N395">
        <v>202</v>
      </c>
      <c r="O395">
        <v>31</v>
      </c>
      <c r="P395">
        <v>287</v>
      </c>
      <c r="Q395">
        <v>100</v>
      </c>
      <c r="R395">
        <v>100</v>
      </c>
      <c r="S395">
        <v>100</v>
      </c>
      <c r="T395" t="s">
        <v>28</v>
      </c>
      <c r="U395" t="s">
        <v>28</v>
      </c>
      <c r="V395" t="s">
        <v>28</v>
      </c>
      <c r="W395" t="s">
        <v>28</v>
      </c>
    </row>
    <row r="396" spans="1:23" ht="14.25" hidden="1" x14ac:dyDescent="0.25">
      <c r="A396" t="s">
        <v>226</v>
      </c>
      <c r="B396" t="s">
        <v>227</v>
      </c>
      <c r="C396" t="s">
        <v>228</v>
      </c>
      <c r="D396" t="s">
        <v>64</v>
      </c>
      <c r="E396">
        <v>1989</v>
      </c>
      <c r="F396">
        <v>1</v>
      </c>
      <c r="G396">
        <v>1992</v>
      </c>
      <c r="H396" t="s">
        <v>70</v>
      </c>
      <c r="I396">
        <v>60</v>
      </c>
      <c r="J396" t="s">
        <v>28</v>
      </c>
      <c r="K396" t="s">
        <v>28</v>
      </c>
      <c r="L396" t="s">
        <v>28</v>
      </c>
      <c r="M396" t="s">
        <v>28</v>
      </c>
      <c r="N396" t="s">
        <v>28</v>
      </c>
      <c r="O396" t="s">
        <v>28</v>
      </c>
      <c r="P396" t="s">
        <v>28</v>
      </c>
      <c r="Q396" t="s">
        <v>28</v>
      </c>
      <c r="R396" t="s">
        <v>28</v>
      </c>
      <c r="S396" t="s">
        <v>28</v>
      </c>
      <c r="T396" t="s">
        <v>28</v>
      </c>
      <c r="U396" t="s">
        <v>28</v>
      </c>
      <c r="V396" t="s">
        <v>28</v>
      </c>
      <c r="W396" t="s">
        <v>28</v>
      </c>
    </row>
    <row r="397" spans="1:23" ht="14.25" hidden="1" x14ac:dyDescent="0.25">
      <c r="A397" t="s">
        <v>226</v>
      </c>
      <c r="B397" t="s">
        <v>227</v>
      </c>
      <c r="C397" t="s">
        <v>228</v>
      </c>
      <c r="D397" t="s">
        <v>64</v>
      </c>
      <c r="E397">
        <v>1989</v>
      </c>
      <c r="F397">
        <v>1</v>
      </c>
      <c r="G397">
        <v>1992</v>
      </c>
      <c r="H397" t="s">
        <v>106</v>
      </c>
      <c r="I397">
        <v>12</v>
      </c>
      <c r="J397">
        <v>1.5</v>
      </c>
      <c r="K397">
        <v>0.9</v>
      </c>
      <c r="L397">
        <v>0.6</v>
      </c>
      <c r="M397">
        <v>3</v>
      </c>
      <c r="N397">
        <v>156</v>
      </c>
      <c r="O397">
        <v>91</v>
      </c>
      <c r="P397">
        <v>69</v>
      </c>
      <c r="Q397">
        <v>78</v>
      </c>
      <c r="R397">
        <v>78</v>
      </c>
      <c r="S397">
        <v>78</v>
      </c>
      <c r="T397" t="s">
        <v>28</v>
      </c>
      <c r="U397" t="s">
        <v>28</v>
      </c>
      <c r="V397" t="s">
        <v>28</v>
      </c>
      <c r="W397" t="s">
        <v>28</v>
      </c>
    </row>
    <row r="398" spans="1:23" ht="14.25" hidden="1" x14ac:dyDescent="0.25">
      <c r="A398" t="s">
        <v>226</v>
      </c>
      <c r="B398" t="s">
        <v>227</v>
      </c>
      <c r="C398" t="s">
        <v>228</v>
      </c>
      <c r="D398" t="s">
        <v>64</v>
      </c>
      <c r="E398">
        <v>1989</v>
      </c>
      <c r="F398">
        <v>1</v>
      </c>
      <c r="G398">
        <v>1992</v>
      </c>
      <c r="H398" t="s">
        <v>71</v>
      </c>
      <c r="I398">
        <v>92</v>
      </c>
      <c r="J398" t="s">
        <v>28</v>
      </c>
      <c r="K398" t="s">
        <v>28</v>
      </c>
      <c r="L398" t="s">
        <v>28</v>
      </c>
      <c r="M398" t="s">
        <v>28</v>
      </c>
      <c r="N398" t="s">
        <v>28</v>
      </c>
      <c r="O398" t="s">
        <v>28</v>
      </c>
      <c r="P398" t="s">
        <v>28</v>
      </c>
      <c r="Q398" t="s">
        <v>28</v>
      </c>
      <c r="R398" t="s">
        <v>28</v>
      </c>
      <c r="S398" t="s">
        <v>28</v>
      </c>
      <c r="T398" t="s">
        <v>28</v>
      </c>
      <c r="U398" t="s">
        <v>28</v>
      </c>
      <c r="V398" t="s">
        <v>28</v>
      </c>
      <c r="W398" t="s">
        <v>28</v>
      </c>
    </row>
    <row r="399" spans="1:23" ht="14.25" hidden="1" x14ac:dyDescent="0.25">
      <c r="A399" t="s">
        <v>226</v>
      </c>
      <c r="B399" t="s">
        <v>227</v>
      </c>
      <c r="C399" t="s">
        <v>228</v>
      </c>
      <c r="D399" t="s">
        <v>64</v>
      </c>
      <c r="E399">
        <v>1989</v>
      </c>
      <c r="F399">
        <v>1</v>
      </c>
      <c r="G399">
        <v>1992</v>
      </c>
      <c r="H399" t="s">
        <v>121</v>
      </c>
      <c r="I399">
        <v>42</v>
      </c>
      <c r="J399">
        <v>4</v>
      </c>
      <c r="K399">
        <v>3.9</v>
      </c>
      <c r="L399">
        <v>4.7</v>
      </c>
      <c r="M399">
        <v>12.6</v>
      </c>
      <c r="N399">
        <v>95</v>
      </c>
      <c r="O399">
        <v>94</v>
      </c>
      <c r="P399">
        <v>111</v>
      </c>
      <c r="Q399">
        <v>100</v>
      </c>
      <c r="R399">
        <v>100</v>
      </c>
      <c r="S399">
        <v>100</v>
      </c>
      <c r="T399" t="s">
        <v>28</v>
      </c>
      <c r="U399" t="s">
        <v>28</v>
      </c>
      <c r="V399" t="s">
        <v>28</v>
      </c>
      <c r="W399" t="s">
        <v>28</v>
      </c>
    </row>
    <row r="400" spans="1:23" ht="14.25" hidden="1" x14ac:dyDescent="0.25">
      <c r="A400" t="s">
        <v>226</v>
      </c>
      <c r="B400" t="s">
        <v>227</v>
      </c>
      <c r="C400" t="s">
        <v>228</v>
      </c>
      <c r="D400" t="s">
        <v>64</v>
      </c>
      <c r="E400">
        <v>1989</v>
      </c>
      <c r="F400">
        <v>1</v>
      </c>
      <c r="G400">
        <v>1992</v>
      </c>
      <c r="H400" t="s">
        <v>72</v>
      </c>
      <c r="I400">
        <v>131</v>
      </c>
      <c r="J400">
        <v>15.7</v>
      </c>
      <c r="K400">
        <v>14</v>
      </c>
      <c r="L400">
        <v>22.9</v>
      </c>
      <c r="M400">
        <v>52.7</v>
      </c>
      <c r="N400">
        <v>120</v>
      </c>
      <c r="O400">
        <v>107</v>
      </c>
      <c r="P400">
        <v>175</v>
      </c>
      <c r="Q400">
        <v>100</v>
      </c>
      <c r="R400">
        <v>100</v>
      </c>
      <c r="S400">
        <v>100</v>
      </c>
      <c r="T400" t="s">
        <v>28</v>
      </c>
      <c r="U400" t="s">
        <v>28</v>
      </c>
      <c r="V400" t="s">
        <v>28</v>
      </c>
      <c r="W400" t="s">
        <v>28</v>
      </c>
    </row>
    <row r="401" spans="1:23" ht="14.25" hidden="1" x14ac:dyDescent="0.25">
      <c r="A401" t="s">
        <v>226</v>
      </c>
      <c r="B401" t="s">
        <v>227</v>
      </c>
      <c r="C401" t="s">
        <v>228</v>
      </c>
      <c r="D401" t="s">
        <v>64</v>
      </c>
      <c r="E401">
        <v>1989</v>
      </c>
      <c r="F401">
        <v>1</v>
      </c>
      <c r="G401">
        <v>1992</v>
      </c>
      <c r="H401" t="s">
        <v>73</v>
      </c>
      <c r="I401">
        <v>347</v>
      </c>
      <c r="J401">
        <v>29.1</v>
      </c>
      <c r="K401">
        <v>29.5</v>
      </c>
      <c r="L401">
        <v>37.1</v>
      </c>
      <c r="M401">
        <v>95.8</v>
      </c>
      <c r="N401">
        <v>84</v>
      </c>
      <c r="O401">
        <v>85</v>
      </c>
      <c r="P401">
        <v>107</v>
      </c>
      <c r="Q401">
        <v>100</v>
      </c>
      <c r="R401">
        <v>100</v>
      </c>
      <c r="S401">
        <v>100</v>
      </c>
      <c r="T401" t="s">
        <v>28</v>
      </c>
      <c r="U401" t="s">
        <v>28</v>
      </c>
      <c r="V401" t="s">
        <v>28</v>
      </c>
      <c r="W401" t="s">
        <v>28</v>
      </c>
    </row>
    <row r="402" spans="1:23" ht="14.25" hidden="1" x14ac:dyDescent="0.25">
      <c r="A402" t="s">
        <v>226</v>
      </c>
      <c r="B402" t="s">
        <v>227</v>
      </c>
      <c r="C402" t="s">
        <v>228</v>
      </c>
      <c r="D402" t="s">
        <v>64</v>
      </c>
      <c r="E402">
        <v>1989</v>
      </c>
      <c r="F402">
        <v>1</v>
      </c>
      <c r="G402">
        <v>1992</v>
      </c>
      <c r="H402" t="s">
        <v>60</v>
      </c>
      <c r="I402">
        <v>9</v>
      </c>
      <c r="J402" t="s">
        <v>28</v>
      </c>
      <c r="K402" t="s">
        <v>28</v>
      </c>
      <c r="L402">
        <v>22.9</v>
      </c>
      <c r="M402" t="s">
        <v>28</v>
      </c>
      <c r="N402" t="s">
        <v>28</v>
      </c>
      <c r="O402" t="s">
        <v>28</v>
      </c>
      <c r="P402" t="s">
        <v>28</v>
      </c>
      <c r="Q402" t="s">
        <v>28</v>
      </c>
      <c r="R402" t="s">
        <v>28</v>
      </c>
      <c r="S402" t="s">
        <v>28</v>
      </c>
      <c r="T402" t="s">
        <v>28</v>
      </c>
      <c r="U402" t="s">
        <v>28</v>
      </c>
      <c r="V402" t="s">
        <v>28</v>
      </c>
      <c r="W402" t="s">
        <v>28</v>
      </c>
    </row>
    <row r="403" spans="1:23" ht="14.25" hidden="1" x14ac:dyDescent="0.25">
      <c r="A403" t="s">
        <v>226</v>
      </c>
      <c r="B403" t="s">
        <v>227</v>
      </c>
      <c r="C403" t="s">
        <v>228</v>
      </c>
      <c r="D403" t="s">
        <v>64</v>
      </c>
      <c r="E403">
        <v>1989</v>
      </c>
      <c r="F403">
        <v>1</v>
      </c>
      <c r="G403">
        <v>1992</v>
      </c>
      <c r="H403" t="s">
        <v>107</v>
      </c>
      <c r="I403">
        <v>15</v>
      </c>
      <c r="J403">
        <v>2.2000000000000002</v>
      </c>
      <c r="K403">
        <v>1.6</v>
      </c>
      <c r="L403">
        <v>2.7</v>
      </c>
      <c r="M403">
        <v>6.5</v>
      </c>
      <c r="N403">
        <v>145</v>
      </c>
      <c r="O403">
        <v>109</v>
      </c>
      <c r="P403">
        <v>179</v>
      </c>
      <c r="Q403">
        <v>100</v>
      </c>
      <c r="R403">
        <v>100</v>
      </c>
      <c r="S403">
        <v>100</v>
      </c>
      <c r="T403" t="s">
        <v>28</v>
      </c>
      <c r="U403" t="s">
        <v>28</v>
      </c>
      <c r="V403" t="s">
        <v>28</v>
      </c>
      <c r="W403" t="s">
        <v>28</v>
      </c>
    </row>
    <row r="404" spans="1:23" ht="14.25" hidden="1" x14ac:dyDescent="0.25">
      <c r="A404" t="s">
        <v>226</v>
      </c>
      <c r="B404" t="s">
        <v>227</v>
      </c>
      <c r="C404" t="s">
        <v>228</v>
      </c>
      <c r="D404" t="s">
        <v>64</v>
      </c>
      <c r="E404">
        <v>1989</v>
      </c>
      <c r="F404">
        <v>1</v>
      </c>
      <c r="G404">
        <v>1992</v>
      </c>
      <c r="H404" t="s">
        <v>44</v>
      </c>
      <c r="I404">
        <v>1221</v>
      </c>
      <c r="J404">
        <v>152.4</v>
      </c>
      <c r="K404">
        <v>86.7</v>
      </c>
      <c r="L404">
        <v>94.3</v>
      </c>
      <c r="M404">
        <v>333.3</v>
      </c>
      <c r="N404">
        <v>160</v>
      </c>
      <c r="O404">
        <v>135</v>
      </c>
      <c r="P404">
        <v>99</v>
      </c>
      <c r="Q404">
        <v>78</v>
      </c>
      <c r="R404">
        <v>78</v>
      </c>
      <c r="S404">
        <v>78</v>
      </c>
      <c r="T404" t="s">
        <v>28</v>
      </c>
      <c r="U404" t="s">
        <v>28</v>
      </c>
      <c r="V404" t="s">
        <v>28</v>
      </c>
      <c r="W404" t="s">
        <v>28</v>
      </c>
    </row>
    <row r="405" spans="1:23" ht="14.25" hidden="1" x14ac:dyDescent="0.25">
      <c r="A405" t="s">
        <v>229</v>
      </c>
      <c r="B405" t="s">
        <v>230</v>
      </c>
      <c r="C405" t="s">
        <v>231</v>
      </c>
      <c r="D405" t="s">
        <v>81</v>
      </c>
      <c r="E405">
        <v>1989</v>
      </c>
      <c r="F405">
        <v>1</v>
      </c>
      <c r="G405">
        <v>1992</v>
      </c>
      <c r="H405" t="s">
        <v>57</v>
      </c>
      <c r="I405">
        <v>7331</v>
      </c>
      <c r="J405" t="s">
        <v>28</v>
      </c>
      <c r="K405" t="s">
        <v>28</v>
      </c>
      <c r="L405" t="s">
        <v>28</v>
      </c>
      <c r="M405">
        <v>601.5</v>
      </c>
      <c r="N405" t="s">
        <v>28</v>
      </c>
      <c r="O405" t="s">
        <v>28</v>
      </c>
      <c r="P405" t="s">
        <v>28</v>
      </c>
      <c r="Q405" t="s">
        <v>28</v>
      </c>
      <c r="R405" t="s">
        <v>28</v>
      </c>
      <c r="S405" t="s">
        <v>28</v>
      </c>
      <c r="T405" t="s">
        <v>28</v>
      </c>
      <c r="U405" t="s">
        <v>28</v>
      </c>
      <c r="V405" t="s">
        <v>28</v>
      </c>
      <c r="W405" t="s">
        <v>28</v>
      </c>
    </row>
    <row r="406" spans="1:23" ht="14.25" hidden="1" x14ac:dyDescent="0.25">
      <c r="A406" t="s">
        <v>229</v>
      </c>
      <c r="B406" t="s">
        <v>230</v>
      </c>
      <c r="C406" t="s">
        <v>231</v>
      </c>
      <c r="D406" t="s">
        <v>81</v>
      </c>
      <c r="E406">
        <v>1989</v>
      </c>
      <c r="F406">
        <v>1</v>
      </c>
      <c r="G406">
        <v>1992</v>
      </c>
      <c r="H406" t="s">
        <v>96</v>
      </c>
      <c r="I406">
        <v>8707</v>
      </c>
      <c r="J406" t="s">
        <v>28</v>
      </c>
      <c r="K406" t="s">
        <v>28</v>
      </c>
      <c r="L406" t="s">
        <v>28</v>
      </c>
      <c r="M406">
        <v>509</v>
      </c>
      <c r="N406" t="s">
        <v>28</v>
      </c>
      <c r="O406" t="s">
        <v>28</v>
      </c>
      <c r="P406" t="s">
        <v>28</v>
      </c>
      <c r="Q406" t="s">
        <v>28</v>
      </c>
      <c r="R406" t="s">
        <v>28</v>
      </c>
      <c r="S406" t="s">
        <v>28</v>
      </c>
      <c r="T406" t="s">
        <v>28</v>
      </c>
      <c r="U406" t="s">
        <v>28</v>
      </c>
      <c r="V406" t="s">
        <v>28</v>
      </c>
      <c r="W406" t="s">
        <v>28</v>
      </c>
    </row>
    <row r="407" spans="1:23" ht="14.25" hidden="1" x14ac:dyDescent="0.25">
      <c r="A407" t="s">
        <v>229</v>
      </c>
      <c r="B407" t="s">
        <v>230</v>
      </c>
      <c r="C407" t="s">
        <v>231</v>
      </c>
      <c r="D407" t="s">
        <v>81</v>
      </c>
      <c r="E407">
        <v>1989</v>
      </c>
      <c r="F407">
        <v>1</v>
      </c>
      <c r="G407">
        <v>1992</v>
      </c>
      <c r="H407" t="s">
        <v>50</v>
      </c>
      <c r="I407">
        <v>5058</v>
      </c>
      <c r="J407" t="s">
        <v>28</v>
      </c>
      <c r="K407" t="s">
        <v>28</v>
      </c>
      <c r="L407" t="s">
        <v>28</v>
      </c>
      <c r="M407">
        <v>323.89999999999998</v>
      </c>
      <c r="N407" t="s">
        <v>28</v>
      </c>
      <c r="O407" t="s">
        <v>28</v>
      </c>
      <c r="P407" t="s">
        <v>28</v>
      </c>
      <c r="Q407" t="s">
        <v>28</v>
      </c>
      <c r="R407" t="s">
        <v>28</v>
      </c>
      <c r="S407" t="s">
        <v>28</v>
      </c>
      <c r="T407" t="s">
        <v>28</v>
      </c>
      <c r="U407" t="s">
        <v>28</v>
      </c>
      <c r="V407" t="s">
        <v>28</v>
      </c>
      <c r="W407" t="s">
        <v>28</v>
      </c>
    </row>
    <row r="408" spans="1:23" ht="14.25" hidden="1" x14ac:dyDescent="0.25">
      <c r="A408" t="s">
        <v>229</v>
      </c>
      <c r="B408" t="s">
        <v>230</v>
      </c>
      <c r="C408" t="s">
        <v>231</v>
      </c>
      <c r="D408" t="s">
        <v>81</v>
      </c>
      <c r="E408">
        <v>1989</v>
      </c>
      <c r="F408">
        <v>1</v>
      </c>
      <c r="G408">
        <v>1992</v>
      </c>
      <c r="H408" t="s">
        <v>97</v>
      </c>
      <c r="I408">
        <v>10890</v>
      </c>
      <c r="J408" t="s">
        <v>28</v>
      </c>
      <c r="K408" t="s">
        <v>28</v>
      </c>
      <c r="L408" t="s">
        <v>28</v>
      </c>
      <c r="M408">
        <v>300.8</v>
      </c>
      <c r="N408" t="s">
        <v>28</v>
      </c>
      <c r="O408" t="s">
        <v>28</v>
      </c>
      <c r="P408" t="s">
        <v>28</v>
      </c>
      <c r="Q408" t="s">
        <v>28</v>
      </c>
      <c r="R408" t="s">
        <v>28</v>
      </c>
      <c r="S408" t="s">
        <v>28</v>
      </c>
      <c r="T408" t="s">
        <v>28</v>
      </c>
      <c r="U408" t="s">
        <v>28</v>
      </c>
      <c r="V408" t="s">
        <v>28</v>
      </c>
      <c r="W408" t="s">
        <v>28</v>
      </c>
    </row>
    <row r="409" spans="1:23" ht="14.25" hidden="1" x14ac:dyDescent="0.25">
      <c r="A409" t="s">
        <v>229</v>
      </c>
      <c r="B409" t="s">
        <v>230</v>
      </c>
      <c r="C409" t="s">
        <v>231</v>
      </c>
      <c r="D409" t="s">
        <v>81</v>
      </c>
      <c r="E409">
        <v>1989</v>
      </c>
      <c r="F409">
        <v>1</v>
      </c>
      <c r="G409">
        <v>1992</v>
      </c>
      <c r="H409" t="s">
        <v>37</v>
      </c>
      <c r="I409">
        <v>38691</v>
      </c>
      <c r="J409" t="s">
        <v>28</v>
      </c>
      <c r="K409" t="s">
        <v>28</v>
      </c>
      <c r="L409" t="s">
        <v>28</v>
      </c>
      <c r="M409">
        <v>2602.6999999999998</v>
      </c>
      <c r="N409" t="s">
        <v>28</v>
      </c>
      <c r="O409" t="s">
        <v>28</v>
      </c>
      <c r="P409" t="s">
        <v>28</v>
      </c>
      <c r="Q409" t="s">
        <v>28</v>
      </c>
      <c r="R409" t="s">
        <v>28</v>
      </c>
      <c r="S409" t="s">
        <v>28</v>
      </c>
      <c r="T409" t="s">
        <v>28</v>
      </c>
      <c r="U409" t="s">
        <v>28</v>
      </c>
      <c r="V409" t="s">
        <v>28</v>
      </c>
      <c r="W409" t="s">
        <v>28</v>
      </c>
    </row>
    <row r="410" spans="1:23" ht="14.25" hidden="1" x14ac:dyDescent="0.25">
      <c r="A410" t="s">
        <v>229</v>
      </c>
      <c r="B410" t="s">
        <v>230</v>
      </c>
      <c r="C410" t="s">
        <v>231</v>
      </c>
      <c r="D410" t="s">
        <v>81</v>
      </c>
      <c r="E410">
        <v>1989</v>
      </c>
      <c r="F410">
        <v>1</v>
      </c>
      <c r="G410">
        <v>1992</v>
      </c>
      <c r="H410" t="s">
        <v>106</v>
      </c>
      <c r="I410">
        <v>42177</v>
      </c>
      <c r="J410" t="s">
        <v>28</v>
      </c>
      <c r="K410" t="s">
        <v>28</v>
      </c>
      <c r="L410" t="s">
        <v>28</v>
      </c>
      <c r="M410">
        <v>3424.2</v>
      </c>
      <c r="N410" t="s">
        <v>28</v>
      </c>
      <c r="O410" t="s">
        <v>28</v>
      </c>
      <c r="P410" t="s">
        <v>28</v>
      </c>
      <c r="Q410" t="s">
        <v>28</v>
      </c>
      <c r="R410" t="s">
        <v>28</v>
      </c>
      <c r="S410" t="s">
        <v>28</v>
      </c>
      <c r="T410" t="s">
        <v>28</v>
      </c>
      <c r="U410" t="s">
        <v>28</v>
      </c>
      <c r="V410" t="s">
        <v>28</v>
      </c>
      <c r="W410" t="s">
        <v>28</v>
      </c>
    </row>
    <row r="411" spans="1:23" ht="14.25" hidden="1" x14ac:dyDescent="0.25">
      <c r="A411" t="s">
        <v>229</v>
      </c>
      <c r="B411" t="s">
        <v>230</v>
      </c>
      <c r="C411" t="s">
        <v>231</v>
      </c>
      <c r="D411" t="s">
        <v>81</v>
      </c>
      <c r="E411">
        <v>1989</v>
      </c>
      <c r="F411">
        <v>1</v>
      </c>
      <c r="G411">
        <v>1992</v>
      </c>
      <c r="H411" t="s">
        <v>99</v>
      </c>
      <c r="I411">
        <v>14948</v>
      </c>
      <c r="J411" t="s">
        <v>28</v>
      </c>
      <c r="K411" t="s">
        <v>28</v>
      </c>
      <c r="L411" t="s">
        <v>28</v>
      </c>
      <c r="M411">
        <v>555.29999999999995</v>
      </c>
      <c r="N411" t="s">
        <v>28</v>
      </c>
      <c r="O411" t="s">
        <v>28</v>
      </c>
      <c r="P411" t="s">
        <v>28</v>
      </c>
      <c r="Q411" t="s">
        <v>28</v>
      </c>
      <c r="R411" t="s">
        <v>28</v>
      </c>
      <c r="S411" t="s">
        <v>28</v>
      </c>
      <c r="T411" t="s">
        <v>28</v>
      </c>
      <c r="U411" t="s">
        <v>28</v>
      </c>
      <c r="V411" t="s">
        <v>28</v>
      </c>
      <c r="W411" t="s">
        <v>28</v>
      </c>
    </row>
    <row r="412" spans="1:23" ht="14.25" hidden="1" x14ac:dyDescent="0.25">
      <c r="A412" t="s">
        <v>229</v>
      </c>
      <c r="B412" t="s">
        <v>230</v>
      </c>
      <c r="C412" t="s">
        <v>231</v>
      </c>
      <c r="D412" t="s">
        <v>81</v>
      </c>
      <c r="E412">
        <v>1989</v>
      </c>
      <c r="F412">
        <v>1</v>
      </c>
      <c r="G412">
        <v>1992</v>
      </c>
      <c r="H412" t="s">
        <v>59</v>
      </c>
      <c r="I412">
        <v>3405</v>
      </c>
      <c r="J412" t="s">
        <v>28</v>
      </c>
      <c r="K412" t="s">
        <v>28</v>
      </c>
      <c r="L412" t="s">
        <v>28</v>
      </c>
      <c r="M412">
        <v>520.6</v>
      </c>
      <c r="N412" t="s">
        <v>28</v>
      </c>
      <c r="O412" t="s">
        <v>28</v>
      </c>
      <c r="P412" t="s">
        <v>28</v>
      </c>
      <c r="Q412" t="s">
        <v>28</v>
      </c>
      <c r="R412" t="s">
        <v>28</v>
      </c>
      <c r="S412" t="s">
        <v>28</v>
      </c>
      <c r="T412" t="s">
        <v>28</v>
      </c>
      <c r="U412" t="s">
        <v>28</v>
      </c>
      <c r="V412" t="s">
        <v>28</v>
      </c>
      <c r="W412" t="s">
        <v>28</v>
      </c>
    </row>
    <row r="413" spans="1:23" ht="14.25" hidden="1" x14ac:dyDescent="0.25">
      <c r="A413" t="s">
        <v>229</v>
      </c>
      <c r="B413" t="s">
        <v>230</v>
      </c>
      <c r="C413" t="s">
        <v>231</v>
      </c>
      <c r="D413" t="s">
        <v>81</v>
      </c>
      <c r="E413">
        <v>1989</v>
      </c>
      <c r="F413">
        <v>1</v>
      </c>
      <c r="G413">
        <v>1992</v>
      </c>
      <c r="H413" t="s">
        <v>44</v>
      </c>
      <c r="I413">
        <v>23457</v>
      </c>
      <c r="J413" t="s">
        <v>28</v>
      </c>
      <c r="K413" t="s">
        <v>28</v>
      </c>
      <c r="L413" t="s">
        <v>28</v>
      </c>
      <c r="M413">
        <v>2730.1</v>
      </c>
      <c r="N413" t="s">
        <v>28</v>
      </c>
      <c r="O413" t="s">
        <v>28</v>
      </c>
      <c r="P413" t="s">
        <v>28</v>
      </c>
      <c r="Q413" t="s">
        <v>28</v>
      </c>
      <c r="R413" t="s">
        <v>28</v>
      </c>
      <c r="S413" t="s">
        <v>28</v>
      </c>
      <c r="T413" t="s">
        <v>28</v>
      </c>
      <c r="U413" t="s">
        <v>28</v>
      </c>
      <c r="V413" t="s">
        <v>28</v>
      </c>
      <c r="W413" t="s">
        <v>28</v>
      </c>
    </row>
    <row r="414" spans="1:23" ht="14.25" hidden="1" x14ac:dyDescent="0.25">
      <c r="A414" t="s">
        <v>232</v>
      </c>
      <c r="B414" t="s">
        <v>233</v>
      </c>
      <c r="C414" t="s">
        <v>234</v>
      </c>
      <c r="D414" t="s">
        <v>77</v>
      </c>
      <c r="E414">
        <v>1990</v>
      </c>
      <c r="F414">
        <v>1</v>
      </c>
      <c r="G414">
        <v>1992</v>
      </c>
      <c r="H414" t="s">
        <v>27</v>
      </c>
      <c r="I414">
        <v>2576</v>
      </c>
      <c r="J414">
        <v>81.099999999999994</v>
      </c>
      <c r="K414">
        <v>81.099999999999994</v>
      </c>
      <c r="L414">
        <v>0</v>
      </c>
      <c r="M414">
        <v>162.30000000000001</v>
      </c>
      <c r="N414">
        <v>90</v>
      </c>
      <c r="O414">
        <v>90</v>
      </c>
      <c r="P414">
        <v>0</v>
      </c>
      <c r="Q414">
        <v>35</v>
      </c>
      <c r="R414">
        <v>35</v>
      </c>
      <c r="S414">
        <v>0</v>
      </c>
      <c r="T414" t="s">
        <v>28</v>
      </c>
      <c r="U414" t="s">
        <v>28</v>
      </c>
      <c r="V414" t="s">
        <v>28</v>
      </c>
      <c r="W414" t="s">
        <v>28</v>
      </c>
    </row>
    <row r="415" spans="1:23" ht="14.25" hidden="1" x14ac:dyDescent="0.25">
      <c r="A415" t="s">
        <v>232</v>
      </c>
      <c r="B415" t="s">
        <v>233</v>
      </c>
      <c r="C415" t="s">
        <v>234</v>
      </c>
      <c r="D415" t="s">
        <v>77</v>
      </c>
      <c r="E415">
        <v>1990</v>
      </c>
      <c r="F415">
        <v>1</v>
      </c>
      <c r="G415">
        <v>1992</v>
      </c>
      <c r="H415" t="s">
        <v>57</v>
      </c>
      <c r="I415">
        <v>228</v>
      </c>
      <c r="J415">
        <v>17.399999999999999</v>
      </c>
      <c r="K415">
        <v>17.399999999999999</v>
      </c>
      <c r="L415">
        <v>0</v>
      </c>
      <c r="M415">
        <v>34.9</v>
      </c>
      <c r="N415">
        <v>90</v>
      </c>
      <c r="O415">
        <v>90</v>
      </c>
      <c r="P415">
        <v>0</v>
      </c>
      <c r="Q415">
        <v>85</v>
      </c>
      <c r="R415">
        <v>85</v>
      </c>
      <c r="S415">
        <v>0</v>
      </c>
      <c r="T415" t="s">
        <v>28</v>
      </c>
      <c r="U415" t="s">
        <v>28</v>
      </c>
      <c r="V415" t="s">
        <v>28</v>
      </c>
      <c r="W415" t="s">
        <v>28</v>
      </c>
    </row>
    <row r="416" spans="1:23" ht="14.25" hidden="1" x14ac:dyDescent="0.25">
      <c r="A416" t="s">
        <v>232</v>
      </c>
      <c r="B416" t="s">
        <v>233</v>
      </c>
      <c r="C416" t="s">
        <v>234</v>
      </c>
      <c r="D416" t="s">
        <v>77</v>
      </c>
      <c r="E416">
        <v>1990</v>
      </c>
      <c r="F416">
        <v>1</v>
      </c>
      <c r="G416">
        <v>1992</v>
      </c>
      <c r="H416" t="s">
        <v>133</v>
      </c>
      <c r="I416">
        <v>1193</v>
      </c>
      <c r="J416">
        <v>32.200000000000003</v>
      </c>
      <c r="K416">
        <v>26.8</v>
      </c>
      <c r="L416">
        <v>0</v>
      </c>
      <c r="M416">
        <v>59.1</v>
      </c>
      <c r="N416">
        <v>60</v>
      </c>
      <c r="O416">
        <v>50</v>
      </c>
      <c r="P416">
        <v>0</v>
      </c>
      <c r="Q416">
        <v>45</v>
      </c>
      <c r="R416">
        <v>45</v>
      </c>
      <c r="S416">
        <v>0</v>
      </c>
      <c r="T416" t="s">
        <v>28</v>
      </c>
      <c r="U416" t="s">
        <v>28</v>
      </c>
      <c r="V416" t="s">
        <v>28</v>
      </c>
      <c r="W416" t="s">
        <v>28</v>
      </c>
    </row>
    <row r="417" spans="1:23" ht="14.25" hidden="1" x14ac:dyDescent="0.25">
      <c r="A417" t="s">
        <v>232</v>
      </c>
      <c r="B417" t="s">
        <v>233</v>
      </c>
      <c r="C417" t="s">
        <v>234</v>
      </c>
      <c r="D417" t="s">
        <v>77</v>
      </c>
      <c r="E417">
        <v>1990</v>
      </c>
      <c r="F417">
        <v>1</v>
      </c>
      <c r="G417">
        <v>1992</v>
      </c>
      <c r="H417" t="s">
        <v>36</v>
      </c>
      <c r="I417">
        <v>43</v>
      </c>
      <c r="J417">
        <v>3.5</v>
      </c>
      <c r="K417">
        <v>5.2</v>
      </c>
      <c r="L417">
        <v>2.2999999999999998</v>
      </c>
      <c r="M417">
        <v>11</v>
      </c>
      <c r="N417">
        <v>90</v>
      </c>
      <c r="O417">
        <v>135</v>
      </c>
      <c r="P417">
        <v>60</v>
      </c>
      <c r="Q417">
        <v>90</v>
      </c>
      <c r="R417">
        <v>90</v>
      </c>
      <c r="S417">
        <v>90</v>
      </c>
      <c r="T417" t="s">
        <v>28</v>
      </c>
      <c r="U417" t="s">
        <v>28</v>
      </c>
      <c r="V417" t="s">
        <v>28</v>
      </c>
      <c r="W417" t="s">
        <v>28</v>
      </c>
    </row>
    <row r="418" spans="1:23" ht="14.25" hidden="1" x14ac:dyDescent="0.25">
      <c r="A418" t="s">
        <v>232</v>
      </c>
      <c r="B418" t="s">
        <v>233</v>
      </c>
      <c r="C418" t="s">
        <v>234</v>
      </c>
      <c r="D418" t="s">
        <v>77</v>
      </c>
      <c r="E418">
        <v>1990</v>
      </c>
      <c r="F418">
        <v>1</v>
      </c>
      <c r="G418">
        <v>1992</v>
      </c>
      <c r="H418" t="s">
        <v>37</v>
      </c>
      <c r="I418">
        <v>1155</v>
      </c>
      <c r="J418">
        <v>53</v>
      </c>
      <c r="K418">
        <v>96.6</v>
      </c>
      <c r="L418">
        <v>1.8</v>
      </c>
      <c r="M418">
        <v>151.4</v>
      </c>
      <c r="N418">
        <v>90</v>
      </c>
      <c r="O418">
        <v>164</v>
      </c>
      <c r="P418">
        <v>3</v>
      </c>
      <c r="Q418">
        <v>51</v>
      </c>
      <c r="R418">
        <v>51</v>
      </c>
      <c r="S418">
        <v>15</v>
      </c>
      <c r="T418" t="s">
        <v>28</v>
      </c>
      <c r="U418" t="s">
        <v>28</v>
      </c>
      <c r="V418" t="s">
        <v>28</v>
      </c>
      <c r="W418" t="s">
        <v>28</v>
      </c>
    </row>
    <row r="419" spans="1:23" ht="14.25" hidden="1" x14ac:dyDescent="0.25">
      <c r="A419" t="s">
        <v>232</v>
      </c>
      <c r="B419" t="s">
        <v>233</v>
      </c>
      <c r="C419" t="s">
        <v>234</v>
      </c>
      <c r="D419" t="s">
        <v>77</v>
      </c>
      <c r="E419">
        <v>1990</v>
      </c>
      <c r="F419">
        <v>1</v>
      </c>
      <c r="G419">
        <v>1992</v>
      </c>
      <c r="H419" t="s">
        <v>38</v>
      </c>
      <c r="I419">
        <v>739</v>
      </c>
      <c r="J419">
        <v>11.1</v>
      </c>
      <c r="K419">
        <v>33.299999999999997</v>
      </c>
      <c r="L419">
        <v>0</v>
      </c>
      <c r="M419">
        <v>44.3</v>
      </c>
      <c r="N419">
        <v>30</v>
      </c>
      <c r="O419">
        <v>90</v>
      </c>
      <c r="P419">
        <v>0</v>
      </c>
      <c r="Q419">
        <v>50</v>
      </c>
      <c r="R419">
        <v>50</v>
      </c>
      <c r="S419">
        <v>0</v>
      </c>
      <c r="T419" t="s">
        <v>28</v>
      </c>
      <c r="U419" t="s">
        <v>28</v>
      </c>
      <c r="V419" t="s">
        <v>28</v>
      </c>
      <c r="W419" t="s">
        <v>28</v>
      </c>
    </row>
    <row r="420" spans="1:23" ht="14.25" hidden="1" x14ac:dyDescent="0.25">
      <c r="A420" t="s">
        <v>232</v>
      </c>
      <c r="B420" t="s">
        <v>233</v>
      </c>
      <c r="C420" t="s">
        <v>234</v>
      </c>
      <c r="D420" t="s">
        <v>77</v>
      </c>
      <c r="E420">
        <v>1990</v>
      </c>
      <c r="F420">
        <v>1</v>
      </c>
      <c r="G420">
        <v>1992</v>
      </c>
      <c r="H420" t="s">
        <v>40</v>
      </c>
      <c r="I420">
        <v>105</v>
      </c>
      <c r="J420">
        <v>18.899999999999999</v>
      </c>
      <c r="K420">
        <v>14.2</v>
      </c>
      <c r="L420">
        <v>7.6</v>
      </c>
      <c r="M420">
        <v>40.6</v>
      </c>
      <c r="N420">
        <v>200</v>
      </c>
      <c r="O420">
        <v>150</v>
      </c>
      <c r="P420">
        <v>80</v>
      </c>
      <c r="Q420">
        <v>90</v>
      </c>
      <c r="R420">
        <v>90</v>
      </c>
      <c r="S420">
        <v>90</v>
      </c>
      <c r="T420" t="s">
        <v>28</v>
      </c>
      <c r="U420" t="s">
        <v>28</v>
      </c>
      <c r="V420" t="s">
        <v>28</v>
      </c>
      <c r="W420" t="s">
        <v>28</v>
      </c>
    </row>
    <row r="421" spans="1:23" ht="14.25" hidden="1" x14ac:dyDescent="0.25">
      <c r="A421" t="s">
        <v>232</v>
      </c>
      <c r="B421" t="s">
        <v>233</v>
      </c>
      <c r="C421" t="s">
        <v>234</v>
      </c>
      <c r="D421" t="s">
        <v>77</v>
      </c>
      <c r="E421">
        <v>1990</v>
      </c>
      <c r="F421">
        <v>1</v>
      </c>
      <c r="G421">
        <v>1992</v>
      </c>
      <c r="H421" t="s">
        <v>41</v>
      </c>
      <c r="I421">
        <v>561</v>
      </c>
      <c r="J421">
        <v>11.8</v>
      </c>
      <c r="K421">
        <v>17.7</v>
      </c>
      <c r="L421">
        <v>0</v>
      </c>
      <c r="M421">
        <v>29.5</v>
      </c>
      <c r="N421">
        <v>60</v>
      </c>
      <c r="O421">
        <v>90</v>
      </c>
      <c r="P421">
        <v>0</v>
      </c>
      <c r="Q421">
        <v>35</v>
      </c>
      <c r="R421">
        <v>35</v>
      </c>
      <c r="S421">
        <v>0</v>
      </c>
      <c r="T421" t="s">
        <v>28</v>
      </c>
      <c r="U421" t="s">
        <v>28</v>
      </c>
      <c r="V421" t="s">
        <v>28</v>
      </c>
      <c r="W421" t="s">
        <v>28</v>
      </c>
    </row>
    <row r="422" spans="1:23" ht="14.25" hidden="1" x14ac:dyDescent="0.25">
      <c r="A422" t="s">
        <v>232</v>
      </c>
      <c r="B422" t="s">
        <v>233</v>
      </c>
      <c r="C422" t="s">
        <v>234</v>
      </c>
      <c r="D422" t="s">
        <v>77</v>
      </c>
      <c r="E422">
        <v>1990</v>
      </c>
      <c r="F422">
        <v>1</v>
      </c>
      <c r="G422">
        <v>1992</v>
      </c>
      <c r="H422" t="s">
        <v>106</v>
      </c>
      <c r="I422">
        <v>436</v>
      </c>
      <c r="J422">
        <v>35.299999999999997</v>
      </c>
      <c r="K422">
        <v>35.299999999999997</v>
      </c>
      <c r="L422">
        <v>0</v>
      </c>
      <c r="M422">
        <v>70.599999999999994</v>
      </c>
      <c r="N422">
        <v>90</v>
      </c>
      <c r="O422">
        <v>90</v>
      </c>
      <c r="P422">
        <v>0</v>
      </c>
      <c r="Q422">
        <v>90</v>
      </c>
      <c r="R422">
        <v>90</v>
      </c>
      <c r="S422">
        <v>0</v>
      </c>
      <c r="T422" t="s">
        <v>28</v>
      </c>
      <c r="U422" t="s">
        <v>28</v>
      </c>
      <c r="V422" t="s">
        <v>28</v>
      </c>
      <c r="W422" t="s">
        <v>28</v>
      </c>
    </row>
    <row r="423" spans="1:23" ht="14.25" hidden="1" x14ac:dyDescent="0.25">
      <c r="A423" t="s">
        <v>232</v>
      </c>
      <c r="B423" t="s">
        <v>233</v>
      </c>
      <c r="C423" t="s">
        <v>234</v>
      </c>
      <c r="D423" t="s">
        <v>77</v>
      </c>
      <c r="E423">
        <v>1990</v>
      </c>
      <c r="F423">
        <v>1</v>
      </c>
      <c r="G423">
        <v>1992</v>
      </c>
      <c r="H423" t="s">
        <v>72</v>
      </c>
      <c r="I423">
        <v>150</v>
      </c>
      <c r="J423">
        <v>19.5</v>
      </c>
      <c r="K423">
        <v>13.5</v>
      </c>
      <c r="L423">
        <v>0</v>
      </c>
      <c r="M423">
        <v>33</v>
      </c>
      <c r="N423">
        <v>130</v>
      </c>
      <c r="O423">
        <v>90</v>
      </c>
      <c r="P423">
        <v>0</v>
      </c>
      <c r="Q423">
        <v>100</v>
      </c>
      <c r="R423">
        <v>100</v>
      </c>
      <c r="S423">
        <v>0</v>
      </c>
      <c r="T423" t="s">
        <v>28</v>
      </c>
      <c r="U423" t="s">
        <v>28</v>
      </c>
      <c r="V423" t="s">
        <v>28</v>
      </c>
      <c r="W423" t="s">
        <v>28</v>
      </c>
    </row>
    <row r="424" spans="1:23" ht="14.25" hidden="1" x14ac:dyDescent="0.25">
      <c r="A424" t="s">
        <v>232</v>
      </c>
      <c r="B424" t="s">
        <v>233</v>
      </c>
      <c r="C424" t="s">
        <v>234</v>
      </c>
      <c r="D424" t="s">
        <v>77</v>
      </c>
      <c r="E424">
        <v>1990</v>
      </c>
      <c r="F424">
        <v>1</v>
      </c>
      <c r="G424">
        <v>1992</v>
      </c>
      <c r="H424" t="s">
        <v>235</v>
      </c>
      <c r="I424">
        <v>25</v>
      </c>
      <c r="J424">
        <v>5</v>
      </c>
      <c r="K424">
        <v>4.5</v>
      </c>
      <c r="L424">
        <v>0</v>
      </c>
      <c r="M424">
        <v>9.5</v>
      </c>
      <c r="N424">
        <v>200</v>
      </c>
      <c r="O424">
        <v>180</v>
      </c>
      <c r="P424">
        <v>0</v>
      </c>
      <c r="Q424">
        <v>100</v>
      </c>
      <c r="R424">
        <v>100</v>
      </c>
      <c r="S424">
        <v>0</v>
      </c>
      <c r="T424" t="s">
        <v>28</v>
      </c>
      <c r="U424" t="s">
        <v>28</v>
      </c>
      <c r="V424" t="s">
        <v>28</v>
      </c>
      <c r="W424" t="s">
        <v>28</v>
      </c>
    </row>
    <row r="425" spans="1:23" ht="14.25" hidden="1" x14ac:dyDescent="0.25">
      <c r="A425" t="s">
        <v>232</v>
      </c>
      <c r="B425" t="s">
        <v>233</v>
      </c>
      <c r="C425" t="s">
        <v>234</v>
      </c>
      <c r="D425" t="s">
        <v>77</v>
      </c>
      <c r="E425">
        <v>1990</v>
      </c>
      <c r="F425">
        <v>1</v>
      </c>
      <c r="G425">
        <v>1992</v>
      </c>
      <c r="H425" t="s">
        <v>149</v>
      </c>
      <c r="I425">
        <v>32</v>
      </c>
      <c r="J425">
        <v>4.9000000000000004</v>
      </c>
      <c r="K425">
        <v>0.6</v>
      </c>
      <c r="L425">
        <v>0</v>
      </c>
      <c r="M425">
        <v>5.5</v>
      </c>
      <c r="N425">
        <v>180</v>
      </c>
      <c r="O425">
        <v>23</v>
      </c>
      <c r="P425">
        <v>0</v>
      </c>
      <c r="Q425">
        <v>85</v>
      </c>
      <c r="R425">
        <v>85</v>
      </c>
      <c r="S425">
        <v>0</v>
      </c>
      <c r="T425" t="s">
        <v>28</v>
      </c>
      <c r="U425" t="s">
        <v>28</v>
      </c>
      <c r="V425" t="s">
        <v>28</v>
      </c>
      <c r="W425" t="s">
        <v>28</v>
      </c>
    </row>
    <row r="426" spans="1:23" ht="14.25" hidden="1" x14ac:dyDescent="0.25">
      <c r="A426" t="s">
        <v>232</v>
      </c>
      <c r="B426" t="s">
        <v>233</v>
      </c>
      <c r="C426" t="s">
        <v>234</v>
      </c>
      <c r="D426" t="s">
        <v>77</v>
      </c>
      <c r="E426">
        <v>1990</v>
      </c>
      <c r="F426">
        <v>1</v>
      </c>
      <c r="G426">
        <v>1992</v>
      </c>
      <c r="H426" t="s">
        <v>43</v>
      </c>
      <c r="I426">
        <v>300</v>
      </c>
      <c r="J426">
        <v>51</v>
      </c>
      <c r="K426">
        <v>38.299999999999997</v>
      </c>
      <c r="L426">
        <v>3.8</v>
      </c>
      <c r="M426">
        <v>93.1</v>
      </c>
      <c r="N426">
        <v>200</v>
      </c>
      <c r="O426">
        <v>150</v>
      </c>
      <c r="P426">
        <v>15</v>
      </c>
      <c r="Q426">
        <v>85</v>
      </c>
      <c r="R426">
        <v>85</v>
      </c>
      <c r="S426">
        <v>85</v>
      </c>
      <c r="T426" t="s">
        <v>28</v>
      </c>
      <c r="U426" t="s">
        <v>28</v>
      </c>
      <c r="V426" t="s">
        <v>28</v>
      </c>
      <c r="W426" t="s">
        <v>28</v>
      </c>
    </row>
    <row r="427" spans="1:23" ht="14.25" hidden="1" x14ac:dyDescent="0.25">
      <c r="A427" t="s">
        <v>232</v>
      </c>
      <c r="B427" t="s">
        <v>233</v>
      </c>
      <c r="C427" t="s">
        <v>234</v>
      </c>
      <c r="D427" t="s">
        <v>77</v>
      </c>
      <c r="E427">
        <v>1990</v>
      </c>
      <c r="F427">
        <v>1</v>
      </c>
      <c r="G427">
        <v>1992</v>
      </c>
      <c r="H427" t="s">
        <v>44</v>
      </c>
      <c r="I427">
        <v>6257</v>
      </c>
      <c r="J427">
        <v>206.5</v>
      </c>
      <c r="K427">
        <v>185.8</v>
      </c>
      <c r="L427">
        <v>0</v>
      </c>
      <c r="M427">
        <v>392.3</v>
      </c>
      <c r="N427">
        <v>100</v>
      </c>
      <c r="O427">
        <v>90</v>
      </c>
      <c r="P427">
        <v>0</v>
      </c>
      <c r="Q427">
        <v>33</v>
      </c>
      <c r="R427">
        <v>33</v>
      </c>
      <c r="S427">
        <v>0</v>
      </c>
      <c r="T427" t="s">
        <v>28</v>
      </c>
      <c r="U427" t="s">
        <v>28</v>
      </c>
      <c r="V427" t="s">
        <v>28</v>
      </c>
      <c r="W427" t="s">
        <v>28</v>
      </c>
    </row>
    <row r="428" spans="1:23" ht="14.25" hidden="1" x14ac:dyDescent="0.25">
      <c r="A428" t="s">
        <v>236</v>
      </c>
      <c r="B428" t="s">
        <v>237</v>
      </c>
      <c r="C428" t="s">
        <v>238</v>
      </c>
      <c r="D428" t="s">
        <v>64</v>
      </c>
      <c r="E428">
        <v>1989</v>
      </c>
      <c r="F428">
        <v>1</v>
      </c>
      <c r="G428">
        <v>1992</v>
      </c>
      <c r="H428" t="s">
        <v>172</v>
      </c>
      <c r="I428">
        <v>241</v>
      </c>
      <c r="J428">
        <v>25.1</v>
      </c>
      <c r="K428">
        <v>15.9</v>
      </c>
      <c r="L428">
        <v>17.399999999999999</v>
      </c>
      <c r="M428">
        <v>58.3</v>
      </c>
      <c r="N428">
        <v>104</v>
      </c>
      <c r="O428">
        <v>66</v>
      </c>
      <c r="P428">
        <v>72</v>
      </c>
      <c r="Q428">
        <v>100</v>
      </c>
      <c r="R428">
        <v>100</v>
      </c>
      <c r="S428">
        <v>100</v>
      </c>
      <c r="T428" t="s">
        <v>28</v>
      </c>
      <c r="U428" t="s">
        <v>28</v>
      </c>
      <c r="V428" t="s">
        <v>28</v>
      </c>
      <c r="W428" t="s">
        <v>28</v>
      </c>
    </row>
    <row r="429" spans="1:23" ht="14.25" hidden="1" x14ac:dyDescent="0.25">
      <c r="A429" t="s">
        <v>236</v>
      </c>
      <c r="B429" t="s">
        <v>237</v>
      </c>
      <c r="C429" t="s">
        <v>238</v>
      </c>
      <c r="D429" t="s">
        <v>64</v>
      </c>
      <c r="E429">
        <v>1989</v>
      </c>
      <c r="F429">
        <v>1</v>
      </c>
      <c r="G429">
        <v>1992</v>
      </c>
      <c r="H429" t="s">
        <v>173</v>
      </c>
      <c r="I429">
        <v>22</v>
      </c>
      <c r="J429">
        <v>3.5</v>
      </c>
      <c r="K429">
        <v>1.8</v>
      </c>
      <c r="L429">
        <v>2.2999999999999998</v>
      </c>
      <c r="M429">
        <v>7.6</v>
      </c>
      <c r="N429">
        <v>159</v>
      </c>
      <c r="O429">
        <v>82</v>
      </c>
      <c r="P429">
        <v>106</v>
      </c>
      <c r="Q429">
        <v>100</v>
      </c>
      <c r="R429">
        <v>100</v>
      </c>
      <c r="S429">
        <v>100</v>
      </c>
      <c r="T429" t="s">
        <v>28</v>
      </c>
      <c r="U429" t="s">
        <v>28</v>
      </c>
      <c r="V429" t="s">
        <v>28</v>
      </c>
      <c r="W429" t="s">
        <v>28</v>
      </c>
    </row>
    <row r="430" spans="1:23" ht="14.25" hidden="1" x14ac:dyDescent="0.25">
      <c r="A430" t="s">
        <v>236</v>
      </c>
      <c r="B430" t="s">
        <v>237</v>
      </c>
      <c r="C430" t="s">
        <v>238</v>
      </c>
      <c r="D430" t="s">
        <v>64</v>
      </c>
      <c r="E430">
        <v>1989</v>
      </c>
      <c r="F430">
        <v>1</v>
      </c>
      <c r="G430">
        <v>1992</v>
      </c>
      <c r="H430" t="s">
        <v>239</v>
      </c>
      <c r="I430">
        <v>2978</v>
      </c>
      <c r="J430">
        <v>181.7</v>
      </c>
      <c r="K430">
        <v>62.5</v>
      </c>
      <c r="L430">
        <v>68.5</v>
      </c>
      <c r="M430">
        <v>312.7</v>
      </c>
      <c r="N430">
        <v>61</v>
      </c>
      <c r="O430">
        <v>21</v>
      </c>
      <c r="P430">
        <v>23</v>
      </c>
      <c r="Q430">
        <v>100</v>
      </c>
      <c r="R430">
        <v>100</v>
      </c>
      <c r="S430">
        <v>100</v>
      </c>
      <c r="T430" t="s">
        <v>28</v>
      </c>
      <c r="U430" t="s">
        <v>28</v>
      </c>
      <c r="V430" t="s">
        <v>28</v>
      </c>
      <c r="W430" t="s">
        <v>28</v>
      </c>
    </row>
    <row r="431" spans="1:23" ht="14.25" hidden="1" x14ac:dyDescent="0.25">
      <c r="A431" t="s">
        <v>236</v>
      </c>
      <c r="B431" t="s">
        <v>237</v>
      </c>
      <c r="C431" t="s">
        <v>238</v>
      </c>
      <c r="D431" t="s">
        <v>64</v>
      </c>
      <c r="E431">
        <v>1989</v>
      </c>
      <c r="F431">
        <v>1</v>
      </c>
      <c r="G431">
        <v>1992</v>
      </c>
      <c r="H431" t="s">
        <v>240</v>
      </c>
      <c r="I431">
        <v>440</v>
      </c>
      <c r="J431">
        <v>21.6</v>
      </c>
      <c r="K431">
        <v>18</v>
      </c>
      <c r="L431">
        <v>21.6</v>
      </c>
      <c r="M431">
        <v>61.2</v>
      </c>
      <c r="N431">
        <v>49</v>
      </c>
      <c r="O431">
        <v>41</v>
      </c>
      <c r="P431">
        <v>49</v>
      </c>
      <c r="Q431">
        <v>100</v>
      </c>
      <c r="R431">
        <v>100</v>
      </c>
      <c r="S431">
        <v>100</v>
      </c>
      <c r="T431" t="s">
        <v>28</v>
      </c>
      <c r="U431" t="s">
        <v>28</v>
      </c>
      <c r="V431" t="s">
        <v>28</v>
      </c>
      <c r="W431" t="s">
        <v>28</v>
      </c>
    </row>
    <row r="432" spans="1:23" ht="14.25" hidden="1" x14ac:dyDescent="0.25">
      <c r="A432" t="s">
        <v>236</v>
      </c>
      <c r="B432" t="s">
        <v>237</v>
      </c>
      <c r="C432" t="s">
        <v>238</v>
      </c>
      <c r="D432" t="s">
        <v>64</v>
      </c>
      <c r="E432">
        <v>1989</v>
      </c>
      <c r="F432">
        <v>1</v>
      </c>
      <c r="G432">
        <v>1992</v>
      </c>
      <c r="H432" t="s">
        <v>69</v>
      </c>
      <c r="I432">
        <v>19</v>
      </c>
      <c r="J432">
        <v>2.1</v>
      </c>
      <c r="K432">
        <v>1.6</v>
      </c>
      <c r="L432">
        <v>1.7</v>
      </c>
      <c r="M432">
        <v>5.4</v>
      </c>
      <c r="N432">
        <v>113</v>
      </c>
      <c r="O432">
        <v>82</v>
      </c>
      <c r="P432">
        <v>87</v>
      </c>
      <c r="Q432">
        <v>100</v>
      </c>
      <c r="R432">
        <v>100</v>
      </c>
      <c r="S432">
        <v>100</v>
      </c>
      <c r="T432" t="s">
        <v>28</v>
      </c>
      <c r="U432" t="s">
        <v>28</v>
      </c>
      <c r="V432" t="s">
        <v>28</v>
      </c>
      <c r="W432" t="s">
        <v>28</v>
      </c>
    </row>
    <row r="433" spans="1:23" ht="14.25" hidden="1" x14ac:dyDescent="0.25">
      <c r="A433" t="s">
        <v>236</v>
      </c>
      <c r="B433" t="s">
        <v>237</v>
      </c>
      <c r="C433" t="s">
        <v>238</v>
      </c>
      <c r="D433" t="s">
        <v>64</v>
      </c>
      <c r="E433">
        <v>1989</v>
      </c>
      <c r="F433">
        <v>1</v>
      </c>
      <c r="G433">
        <v>1992</v>
      </c>
      <c r="H433" t="s">
        <v>37</v>
      </c>
      <c r="I433">
        <v>30</v>
      </c>
      <c r="J433">
        <v>3.2</v>
      </c>
      <c r="K433">
        <v>3.8</v>
      </c>
      <c r="L433">
        <v>6.5</v>
      </c>
      <c r="M433">
        <v>13.4</v>
      </c>
      <c r="N433">
        <v>107</v>
      </c>
      <c r="O433">
        <v>125</v>
      </c>
      <c r="P433">
        <v>215</v>
      </c>
      <c r="Q433">
        <v>100</v>
      </c>
      <c r="R433">
        <v>100</v>
      </c>
      <c r="S433">
        <v>100</v>
      </c>
      <c r="T433" t="s">
        <v>28</v>
      </c>
      <c r="U433" t="s">
        <v>28</v>
      </c>
      <c r="V433" t="s">
        <v>28</v>
      </c>
      <c r="W433" t="s">
        <v>28</v>
      </c>
    </row>
    <row r="434" spans="1:23" ht="14.25" hidden="1" x14ac:dyDescent="0.25">
      <c r="A434" t="s">
        <v>236</v>
      </c>
      <c r="B434" t="s">
        <v>237</v>
      </c>
      <c r="C434" t="s">
        <v>238</v>
      </c>
      <c r="D434" t="s">
        <v>64</v>
      </c>
      <c r="E434">
        <v>1989</v>
      </c>
      <c r="F434">
        <v>1</v>
      </c>
      <c r="G434">
        <v>1992</v>
      </c>
      <c r="H434" t="s">
        <v>40</v>
      </c>
      <c r="I434">
        <v>26</v>
      </c>
      <c r="J434">
        <v>3.1</v>
      </c>
      <c r="K434">
        <v>6.3</v>
      </c>
      <c r="L434">
        <v>7.3</v>
      </c>
      <c r="M434">
        <v>16.600000000000001</v>
      </c>
      <c r="N434">
        <v>119</v>
      </c>
      <c r="O434">
        <v>241</v>
      </c>
      <c r="P434">
        <v>279</v>
      </c>
      <c r="Q434">
        <v>100</v>
      </c>
      <c r="R434">
        <v>100</v>
      </c>
      <c r="S434">
        <v>100</v>
      </c>
      <c r="T434" t="s">
        <v>28</v>
      </c>
      <c r="U434" t="s">
        <v>28</v>
      </c>
      <c r="V434" t="s">
        <v>28</v>
      </c>
      <c r="W434" t="s">
        <v>28</v>
      </c>
    </row>
    <row r="435" spans="1:23" ht="14.25" hidden="1" x14ac:dyDescent="0.25">
      <c r="A435" t="s">
        <v>236</v>
      </c>
      <c r="B435" t="s">
        <v>237</v>
      </c>
      <c r="C435" t="s">
        <v>238</v>
      </c>
      <c r="D435" t="s">
        <v>64</v>
      </c>
      <c r="E435">
        <v>1989</v>
      </c>
      <c r="F435">
        <v>1</v>
      </c>
      <c r="G435">
        <v>1992</v>
      </c>
      <c r="H435" t="s">
        <v>241</v>
      </c>
      <c r="I435">
        <v>822</v>
      </c>
      <c r="J435">
        <v>92.1</v>
      </c>
      <c r="K435">
        <v>30.4</v>
      </c>
      <c r="L435">
        <v>53.4</v>
      </c>
      <c r="M435">
        <v>175.9</v>
      </c>
      <c r="N435">
        <v>112</v>
      </c>
      <c r="O435">
        <v>37</v>
      </c>
      <c r="P435">
        <v>65</v>
      </c>
      <c r="Q435">
        <v>100</v>
      </c>
      <c r="R435">
        <v>100</v>
      </c>
      <c r="S435">
        <v>100</v>
      </c>
      <c r="T435" t="s">
        <v>28</v>
      </c>
      <c r="U435" t="s">
        <v>28</v>
      </c>
      <c r="V435" t="s">
        <v>28</v>
      </c>
      <c r="W435" t="s">
        <v>28</v>
      </c>
    </row>
    <row r="436" spans="1:23" ht="14.25" hidden="1" x14ac:dyDescent="0.25">
      <c r="A436" t="s">
        <v>236</v>
      </c>
      <c r="B436" t="s">
        <v>237</v>
      </c>
      <c r="C436" t="s">
        <v>238</v>
      </c>
      <c r="D436" t="s">
        <v>64</v>
      </c>
      <c r="E436">
        <v>1989</v>
      </c>
      <c r="F436">
        <v>1</v>
      </c>
      <c r="G436">
        <v>1992</v>
      </c>
      <c r="H436" t="s">
        <v>72</v>
      </c>
      <c r="I436">
        <v>32</v>
      </c>
      <c r="J436">
        <v>5.7</v>
      </c>
      <c r="K436">
        <v>4.9000000000000004</v>
      </c>
      <c r="L436">
        <v>8.9</v>
      </c>
      <c r="M436">
        <v>19.5</v>
      </c>
      <c r="N436">
        <v>178</v>
      </c>
      <c r="O436">
        <v>154</v>
      </c>
      <c r="P436">
        <v>278</v>
      </c>
      <c r="Q436">
        <v>100</v>
      </c>
      <c r="R436">
        <v>100</v>
      </c>
      <c r="S436">
        <v>100</v>
      </c>
      <c r="T436" t="s">
        <v>28</v>
      </c>
      <c r="U436" t="s">
        <v>28</v>
      </c>
      <c r="V436" t="s">
        <v>28</v>
      </c>
      <c r="W436" t="s">
        <v>28</v>
      </c>
    </row>
    <row r="437" spans="1:23" ht="14.25" hidden="1" x14ac:dyDescent="0.25">
      <c r="A437" t="s">
        <v>236</v>
      </c>
      <c r="B437" t="s">
        <v>237</v>
      </c>
      <c r="C437" t="s">
        <v>238</v>
      </c>
      <c r="D437" t="s">
        <v>64</v>
      </c>
      <c r="E437">
        <v>1989</v>
      </c>
      <c r="F437">
        <v>1</v>
      </c>
      <c r="G437">
        <v>1992</v>
      </c>
      <c r="H437" t="s">
        <v>242</v>
      </c>
      <c r="I437">
        <v>14</v>
      </c>
      <c r="J437">
        <v>2.2000000000000002</v>
      </c>
      <c r="K437">
        <v>1.1000000000000001</v>
      </c>
      <c r="L437">
        <v>1.2</v>
      </c>
      <c r="M437">
        <v>4.4000000000000004</v>
      </c>
      <c r="N437">
        <v>154</v>
      </c>
      <c r="O437">
        <v>78</v>
      </c>
      <c r="P437">
        <v>83</v>
      </c>
      <c r="Q437">
        <v>100</v>
      </c>
      <c r="R437">
        <v>100</v>
      </c>
      <c r="S437">
        <v>100</v>
      </c>
      <c r="T437" t="s">
        <v>28</v>
      </c>
      <c r="U437" t="s">
        <v>28</v>
      </c>
      <c r="V437" t="s">
        <v>28</v>
      </c>
      <c r="W437" t="s">
        <v>28</v>
      </c>
    </row>
    <row r="438" spans="1:23" ht="14.25" hidden="1" x14ac:dyDescent="0.25">
      <c r="A438" t="s">
        <v>236</v>
      </c>
      <c r="B438" t="s">
        <v>237</v>
      </c>
      <c r="C438" t="s">
        <v>238</v>
      </c>
      <c r="D438" t="s">
        <v>64</v>
      </c>
      <c r="E438">
        <v>1989</v>
      </c>
      <c r="F438">
        <v>1</v>
      </c>
      <c r="G438">
        <v>1992</v>
      </c>
      <c r="H438" t="s">
        <v>178</v>
      </c>
      <c r="I438">
        <v>49</v>
      </c>
      <c r="J438">
        <v>9</v>
      </c>
      <c r="K438">
        <v>4</v>
      </c>
      <c r="L438">
        <v>5.5</v>
      </c>
      <c r="M438">
        <v>18.600000000000001</v>
      </c>
      <c r="N438">
        <v>184</v>
      </c>
      <c r="O438">
        <v>82</v>
      </c>
      <c r="P438">
        <v>113</v>
      </c>
      <c r="Q438">
        <v>100</v>
      </c>
      <c r="R438">
        <v>100</v>
      </c>
      <c r="S438">
        <v>100</v>
      </c>
      <c r="T438" t="s">
        <v>28</v>
      </c>
      <c r="U438" t="s">
        <v>28</v>
      </c>
      <c r="V438" t="s">
        <v>28</v>
      </c>
      <c r="W438" t="s">
        <v>28</v>
      </c>
    </row>
    <row r="439" spans="1:23" ht="14.25" hidden="1" x14ac:dyDescent="0.25">
      <c r="A439" t="s">
        <v>243</v>
      </c>
      <c r="B439" t="s">
        <v>244</v>
      </c>
      <c r="C439" t="s">
        <v>245</v>
      </c>
      <c r="D439" t="s">
        <v>77</v>
      </c>
      <c r="E439">
        <v>1990</v>
      </c>
      <c r="F439">
        <v>1</v>
      </c>
      <c r="G439">
        <v>1992</v>
      </c>
      <c r="H439" t="s">
        <v>246</v>
      </c>
      <c r="I439">
        <v>4</v>
      </c>
      <c r="J439">
        <v>0.7</v>
      </c>
      <c r="K439">
        <v>0.1</v>
      </c>
      <c r="L439">
        <v>1.1000000000000001</v>
      </c>
      <c r="M439">
        <v>1.9</v>
      </c>
      <c r="N439">
        <v>150</v>
      </c>
      <c r="O439">
        <v>60</v>
      </c>
      <c r="P439">
        <v>250</v>
      </c>
      <c r="Q439">
        <v>100</v>
      </c>
      <c r="R439">
        <v>30</v>
      </c>
      <c r="S439">
        <v>100</v>
      </c>
      <c r="T439" t="s">
        <v>28</v>
      </c>
      <c r="U439" t="s">
        <v>28</v>
      </c>
      <c r="V439" t="s">
        <v>28</v>
      </c>
      <c r="W439" t="s">
        <v>28</v>
      </c>
    </row>
    <row r="440" spans="1:23" ht="14.25" hidden="1" x14ac:dyDescent="0.25">
      <c r="A440" t="s">
        <v>243</v>
      </c>
      <c r="B440" t="s">
        <v>244</v>
      </c>
      <c r="C440" t="s">
        <v>245</v>
      </c>
      <c r="D440" t="s">
        <v>77</v>
      </c>
      <c r="E440">
        <v>1990</v>
      </c>
      <c r="F440">
        <v>1</v>
      </c>
      <c r="G440">
        <v>1992</v>
      </c>
      <c r="H440" t="s">
        <v>167</v>
      </c>
      <c r="I440">
        <v>34</v>
      </c>
      <c r="J440">
        <v>6.8</v>
      </c>
      <c r="K440">
        <v>1</v>
      </c>
      <c r="L440">
        <v>4.0999999999999996</v>
      </c>
      <c r="M440">
        <v>11.9</v>
      </c>
      <c r="N440">
        <v>200</v>
      </c>
      <c r="O440">
        <v>100</v>
      </c>
      <c r="P440">
        <v>300</v>
      </c>
      <c r="Q440">
        <v>100</v>
      </c>
      <c r="R440">
        <v>30</v>
      </c>
      <c r="S440">
        <v>40</v>
      </c>
      <c r="T440" t="s">
        <v>28</v>
      </c>
      <c r="U440" t="s">
        <v>28</v>
      </c>
      <c r="V440" t="s">
        <v>28</v>
      </c>
      <c r="W440" t="s">
        <v>28</v>
      </c>
    </row>
    <row r="441" spans="1:23" ht="14.25" hidden="1" x14ac:dyDescent="0.25">
      <c r="A441" t="s">
        <v>243</v>
      </c>
      <c r="B441" t="s">
        <v>244</v>
      </c>
      <c r="C441" t="s">
        <v>245</v>
      </c>
      <c r="D441" t="s">
        <v>77</v>
      </c>
      <c r="E441">
        <v>1990</v>
      </c>
      <c r="F441">
        <v>1</v>
      </c>
      <c r="G441">
        <v>1992</v>
      </c>
      <c r="H441" t="s">
        <v>57</v>
      </c>
      <c r="I441">
        <v>32</v>
      </c>
      <c r="J441">
        <v>6.4</v>
      </c>
      <c r="K441">
        <v>2.6</v>
      </c>
      <c r="L441">
        <v>6.4</v>
      </c>
      <c r="M441">
        <v>15.4</v>
      </c>
      <c r="N441">
        <v>200</v>
      </c>
      <c r="O441">
        <v>80</v>
      </c>
      <c r="P441">
        <v>200</v>
      </c>
      <c r="Q441">
        <v>100</v>
      </c>
      <c r="R441">
        <v>100</v>
      </c>
      <c r="S441">
        <v>100</v>
      </c>
      <c r="T441" t="s">
        <v>28</v>
      </c>
      <c r="U441" t="s">
        <v>28</v>
      </c>
      <c r="V441" t="s">
        <v>28</v>
      </c>
      <c r="W441" t="s">
        <v>28</v>
      </c>
    </row>
    <row r="442" spans="1:23" ht="14.25" hidden="1" x14ac:dyDescent="0.25">
      <c r="A442" t="s">
        <v>243</v>
      </c>
      <c r="B442" t="s">
        <v>244</v>
      </c>
      <c r="C442" t="s">
        <v>245</v>
      </c>
      <c r="D442" t="s">
        <v>77</v>
      </c>
      <c r="E442">
        <v>1990</v>
      </c>
      <c r="F442">
        <v>1</v>
      </c>
      <c r="G442">
        <v>1992</v>
      </c>
      <c r="H442" t="s">
        <v>66</v>
      </c>
      <c r="I442">
        <v>19</v>
      </c>
      <c r="J442">
        <v>5.7</v>
      </c>
      <c r="K442">
        <v>1.9</v>
      </c>
      <c r="L442">
        <v>2.9</v>
      </c>
      <c r="M442">
        <v>10.5</v>
      </c>
      <c r="N442">
        <v>300</v>
      </c>
      <c r="O442">
        <v>200</v>
      </c>
      <c r="P442">
        <v>300</v>
      </c>
      <c r="Q442">
        <v>100</v>
      </c>
      <c r="R442">
        <v>50</v>
      </c>
      <c r="S442">
        <v>50</v>
      </c>
      <c r="T442" t="s">
        <v>28</v>
      </c>
      <c r="U442" t="s">
        <v>28</v>
      </c>
      <c r="V442" t="s">
        <v>28</v>
      </c>
      <c r="W442" t="s">
        <v>28</v>
      </c>
    </row>
    <row r="443" spans="1:23" ht="14.25" hidden="1" x14ac:dyDescent="0.25">
      <c r="A443" t="s">
        <v>243</v>
      </c>
      <c r="B443" t="s">
        <v>244</v>
      </c>
      <c r="C443" t="s">
        <v>245</v>
      </c>
      <c r="D443" t="s">
        <v>77</v>
      </c>
      <c r="E443">
        <v>1990</v>
      </c>
      <c r="F443">
        <v>1</v>
      </c>
      <c r="G443">
        <v>1992</v>
      </c>
      <c r="H443" t="s">
        <v>247</v>
      </c>
      <c r="I443">
        <v>24</v>
      </c>
      <c r="J443">
        <v>0.7</v>
      </c>
      <c r="K443">
        <v>0.7</v>
      </c>
      <c r="L443">
        <v>0</v>
      </c>
      <c r="M443">
        <v>1.4</v>
      </c>
      <c r="N443">
        <v>30</v>
      </c>
      <c r="O443">
        <v>30</v>
      </c>
      <c r="P443">
        <v>0</v>
      </c>
      <c r="Q443">
        <v>100</v>
      </c>
      <c r="R443">
        <v>100</v>
      </c>
      <c r="S443">
        <v>0</v>
      </c>
      <c r="T443" t="s">
        <v>28</v>
      </c>
      <c r="U443" t="s">
        <v>28</v>
      </c>
      <c r="V443" t="s">
        <v>28</v>
      </c>
      <c r="W443" t="s">
        <v>28</v>
      </c>
    </row>
    <row r="444" spans="1:23" ht="14.25" hidden="1" x14ac:dyDescent="0.25">
      <c r="A444" t="s">
        <v>243</v>
      </c>
      <c r="B444" t="s">
        <v>244</v>
      </c>
      <c r="C444" t="s">
        <v>245</v>
      </c>
      <c r="D444" t="s">
        <v>77</v>
      </c>
      <c r="E444">
        <v>1990</v>
      </c>
      <c r="F444">
        <v>1</v>
      </c>
      <c r="G444">
        <v>1992</v>
      </c>
      <c r="H444" t="s">
        <v>34</v>
      </c>
      <c r="I444">
        <v>4</v>
      </c>
      <c r="J444">
        <v>0.7</v>
      </c>
      <c r="K444">
        <v>0.1</v>
      </c>
      <c r="L444">
        <v>1.4</v>
      </c>
      <c r="M444">
        <v>2.2000000000000002</v>
      </c>
      <c r="N444">
        <v>150</v>
      </c>
      <c r="O444">
        <v>60</v>
      </c>
      <c r="P444">
        <v>300</v>
      </c>
      <c r="Q444">
        <v>100</v>
      </c>
      <c r="R444">
        <v>30</v>
      </c>
      <c r="S444">
        <v>100</v>
      </c>
      <c r="T444" t="s">
        <v>28</v>
      </c>
      <c r="U444" t="s">
        <v>28</v>
      </c>
      <c r="V444" t="s">
        <v>28</v>
      </c>
      <c r="W444" t="s">
        <v>28</v>
      </c>
    </row>
    <row r="445" spans="1:23" ht="14.25" hidden="1" x14ac:dyDescent="0.25">
      <c r="A445" t="s">
        <v>243</v>
      </c>
      <c r="B445" t="s">
        <v>244</v>
      </c>
      <c r="C445" t="s">
        <v>245</v>
      </c>
      <c r="D445" t="s">
        <v>77</v>
      </c>
      <c r="E445">
        <v>1990</v>
      </c>
      <c r="F445">
        <v>1</v>
      </c>
      <c r="G445">
        <v>1992</v>
      </c>
      <c r="H445" t="s">
        <v>96</v>
      </c>
      <c r="I445">
        <v>3</v>
      </c>
      <c r="J445">
        <v>0</v>
      </c>
      <c r="K445">
        <v>0.6</v>
      </c>
      <c r="L445">
        <v>0.7</v>
      </c>
      <c r="M445">
        <v>1.3</v>
      </c>
      <c r="N445">
        <v>0</v>
      </c>
      <c r="O445">
        <v>200</v>
      </c>
      <c r="P445">
        <v>240</v>
      </c>
      <c r="Q445">
        <v>0</v>
      </c>
      <c r="R445">
        <v>100</v>
      </c>
      <c r="S445">
        <v>100</v>
      </c>
      <c r="T445" t="s">
        <v>28</v>
      </c>
      <c r="U445" t="s">
        <v>28</v>
      </c>
      <c r="V445" t="s">
        <v>28</v>
      </c>
      <c r="W445" t="s">
        <v>28</v>
      </c>
    </row>
    <row r="446" spans="1:23" ht="14.25" hidden="1" x14ac:dyDescent="0.25">
      <c r="A446" t="s">
        <v>243</v>
      </c>
      <c r="B446" t="s">
        <v>244</v>
      </c>
      <c r="C446" t="s">
        <v>245</v>
      </c>
      <c r="D446" t="s">
        <v>77</v>
      </c>
      <c r="E446">
        <v>1990</v>
      </c>
      <c r="F446">
        <v>1</v>
      </c>
      <c r="G446">
        <v>1992</v>
      </c>
      <c r="H446" t="s">
        <v>50</v>
      </c>
      <c r="I446">
        <v>7</v>
      </c>
      <c r="J446">
        <v>1.8</v>
      </c>
      <c r="K446">
        <v>0.7</v>
      </c>
      <c r="L446">
        <v>2.1</v>
      </c>
      <c r="M446">
        <v>4.5999999999999996</v>
      </c>
      <c r="N446">
        <v>260</v>
      </c>
      <c r="O446">
        <v>100</v>
      </c>
      <c r="P446">
        <v>300</v>
      </c>
      <c r="Q446">
        <v>100</v>
      </c>
      <c r="R446">
        <v>100</v>
      </c>
      <c r="S446">
        <v>100</v>
      </c>
      <c r="T446" t="s">
        <v>28</v>
      </c>
      <c r="U446" t="s">
        <v>28</v>
      </c>
      <c r="V446" t="s">
        <v>28</v>
      </c>
      <c r="W446" t="s">
        <v>28</v>
      </c>
    </row>
    <row r="447" spans="1:23" ht="14.25" hidden="1" x14ac:dyDescent="0.25">
      <c r="A447" t="s">
        <v>243</v>
      </c>
      <c r="B447" t="s">
        <v>244</v>
      </c>
      <c r="C447" t="s">
        <v>245</v>
      </c>
      <c r="D447" t="s">
        <v>77</v>
      </c>
      <c r="E447">
        <v>1990</v>
      </c>
      <c r="F447">
        <v>1</v>
      </c>
      <c r="G447">
        <v>1992</v>
      </c>
      <c r="H447" t="s">
        <v>105</v>
      </c>
      <c r="I447">
        <v>3</v>
      </c>
      <c r="J447">
        <v>0.6</v>
      </c>
      <c r="K447">
        <v>0.1</v>
      </c>
      <c r="L447">
        <v>1</v>
      </c>
      <c r="M447">
        <v>1.7</v>
      </c>
      <c r="N447">
        <v>200</v>
      </c>
      <c r="O447">
        <v>60</v>
      </c>
      <c r="P447">
        <v>300</v>
      </c>
      <c r="Q447">
        <v>100</v>
      </c>
      <c r="R447">
        <v>30</v>
      </c>
      <c r="S447">
        <v>100</v>
      </c>
      <c r="T447" t="s">
        <v>28</v>
      </c>
      <c r="U447" t="s">
        <v>28</v>
      </c>
      <c r="V447" t="s">
        <v>28</v>
      </c>
      <c r="W447" t="s">
        <v>28</v>
      </c>
    </row>
    <row r="448" spans="1:23" ht="14.25" hidden="1" x14ac:dyDescent="0.25">
      <c r="A448" t="s">
        <v>243</v>
      </c>
      <c r="B448" t="s">
        <v>244</v>
      </c>
      <c r="C448" t="s">
        <v>245</v>
      </c>
      <c r="D448" t="s">
        <v>77</v>
      </c>
      <c r="E448">
        <v>1990</v>
      </c>
      <c r="F448">
        <v>1</v>
      </c>
      <c r="G448">
        <v>1992</v>
      </c>
      <c r="H448" t="s">
        <v>40</v>
      </c>
      <c r="I448">
        <v>6</v>
      </c>
      <c r="J448">
        <v>2.1</v>
      </c>
      <c r="K448">
        <v>1.5</v>
      </c>
      <c r="L448">
        <v>1.1000000000000001</v>
      </c>
      <c r="M448">
        <v>4.7</v>
      </c>
      <c r="N448">
        <v>350</v>
      </c>
      <c r="O448">
        <v>250</v>
      </c>
      <c r="P448">
        <v>180</v>
      </c>
      <c r="Q448">
        <v>100</v>
      </c>
      <c r="R448">
        <v>100</v>
      </c>
      <c r="S448">
        <v>100</v>
      </c>
      <c r="T448" t="s">
        <v>28</v>
      </c>
      <c r="U448" t="s">
        <v>28</v>
      </c>
      <c r="V448" t="s">
        <v>28</v>
      </c>
      <c r="W448" t="s">
        <v>28</v>
      </c>
    </row>
    <row r="449" spans="1:23" ht="14.25" hidden="1" x14ac:dyDescent="0.25">
      <c r="A449" t="s">
        <v>243</v>
      </c>
      <c r="B449" t="s">
        <v>244</v>
      </c>
      <c r="C449" t="s">
        <v>245</v>
      </c>
      <c r="D449" t="s">
        <v>77</v>
      </c>
      <c r="E449">
        <v>1990</v>
      </c>
      <c r="F449">
        <v>1</v>
      </c>
      <c r="G449">
        <v>1992</v>
      </c>
      <c r="H449" t="s">
        <v>41</v>
      </c>
      <c r="I449">
        <v>5</v>
      </c>
      <c r="J449">
        <v>0.4</v>
      </c>
      <c r="K449">
        <v>0.2</v>
      </c>
      <c r="L449">
        <v>0.4</v>
      </c>
      <c r="M449">
        <v>1</v>
      </c>
      <c r="N449">
        <v>80</v>
      </c>
      <c r="O449">
        <v>40</v>
      </c>
      <c r="P449">
        <v>80</v>
      </c>
      <c r="Q449">
        <v>100</v>
      </c>
      <c r="R449">
        <v>100</v>
      </c>
      <c r="S449">
        <v>100</v>
      </c>
      <c r="T449" t="s">
        <v>28</v>
      </c>
      <c r="U449" t="s">
        <v>28</v>
      </c>
      <c r="V449" t="s">
        <v>28</v>
      </c>
      <c r="W449" t="s">
        <v>28</v>
      </c>
    </row>
    <row r="450" spans="1:23" ht="14.25" hidden="1" x14ac:dyDescent="0.25">
      <c r="A450" t="s">
        <v>243</v>
      </c>
      <c r="B450" t="s">
        <v>244</v>
      </c>
      <c r="C450" t="s">
        <v>245</v>
      </c>
      <c r="D450" t="s">
        <v>77</v>
      </c>
      <c r="E450">
        <v>1990</v>
      </c>
      <c r="F450">
        <v>1</v>
      </c>
      <c r="G450">
        <v>1992</v>
      </c>
      <c r="H450" t="s">
        <v>107</v>
      </c>
      <c r="I450">
        <v>7</v>
      </c>
      <c r="J450">
        <v>2.1</v>
      </c>
      <c r="K450">
        <v>0.7</v>
      </c>
      <c r="L450">
        <v>2.8</v>
      </c>
      <c r="M450">
        <v>5.6</v>
      </c>
      <c r="N450">
        <v>300</v>
      </c>
      <c r="O450">
        <v>100</v>
      </c>
      <c r="P450">
        <v>400</v>
      </c>
      <c r="Q450">
        <v>100</v>
      </c>
      <c r="R450">
        <v>100</v>
      </c>
      <c r="S450">
        <v>100</v>
      </c>
      <c r="T450" t="s">
        <v>28</v>
      </c>
      <c r="U450" t="s">
        <v>28</v>
      </c>
      <c r="V450" t="s">
        <v>28</v>
      </c>
      <c r="W450" t="s">
        <v>28</v>
      </c>
    </row>
    <row r="451" spans="1:23" ht="14.25" hidden="1" x14ac:dyDescent="0.25">
      <c r="A451" t="s">
        <v>243</v>
      </c>
      <c r="B451" t="s">
        <v>244</v>
      </c>
      <c r="C451" t="s">
        <v>245</v>
      </c>
      <c r="D451" t="s">
        <v>77</v>
      </c>
      <c r="E451">
        <v>1990</v>
      </c>
      <c r="F451">
        <v>1</v>
      </c>
      <c r="G451">
        <v>1992</v>
      </c>
      <c r="H451" t="s">
        <v>150</v>
      </c>
      <c r="I451">
        <v>7</v>
      </c>
      <c r="J451">
        <v>1.4</v>
      </c>
      <c r="K451">
        <v>0.9</v>
      </c>
      <c r="L451">
        <v>1.4</v>
      </c>
      <c r="M451">
        <v>3.7</v>
      </c>
      <c r="N451">
        <v>200</v>
      </c>
      <c r="O451">
        <v>125</v>
      </c>
      <c r="P451">
        <v>200</v>
      </c>
      <c r="Q451">
        <v>100</v>
      </c>
      <c r="R451">
        <v>100</v>
      </c>
      <c r="S451">
        <v>100</v>
      </c>
      <c r="T451" t="s">
        <v>28</v>
      </c>
      <c r="U451" t="s">
        <v>28</v>
      </c>
      <c r="V451" t="s">
        <v>28</v>
      </c>
      <c r="W451" t="s">
        <v>28</v>
      </c>
    </row>
    <row r="452" spans="1:23" ht="14.25" hidden="1" x14ac:dyDescent="0.25">
      <c r="A452" t="s">
        <v>243</v>
      </c>
      <c r="B452" t="s">
        <v>244</v>
      </c>
      <c r="C452" t="s">
        <v>245</v>
      </c>
      <c r="D452" t="s">
        <v>77</v>
      </c>
      <c r="E452">
        <v>1990</v>
      </c>
      <c r="F452">
        <v>1</v>
      </c>
      <c r="G452">
        <v>1992</v>
      </c>
      <c r="H452" t="s">
        <v>248</v>
      </c>
      <c r="I452">
        <v>19</v>
      </c>
      <c r="J452">
        <v>1.9</v>
      </c>
      <c r="K452">
        <v>0.4</v>
      </c>
      <c r="L452" t="s">
        <v>28</v>
      </c>
      <c r="M452">
        <v>2.2999999999999998</v>
      </c>
      <c r="N452">
        <v>100</v>
      </c>
      <c r="O452">
        <v>40</v>
      </c>
      <c r="P452">
        <v>0</v>
      </c>
      <c r="Q452">
        <v>100</v>
      </c>
      <c r="R452">
        <v>50</v>
      </c>
      <c r="S452">
        <v>0</v>
      </c>
      <c r="T452" t="s">
        <v>28</v>
      </c>
      <c r="U452" t="s">
        <v>28</v>
      </c>
      <c r="V452" t="s">
        <v>28</v>
      </c>
      <c r="W452" t="s">
        <v>28</v>
      </c>
    </row>
    <row r="453" spans="1:23" ht="14.25" hidden="1" x14ac:dyDescent="0.25">
      <c r="A453" t="s">
        <v>243</v>
      </c>
      <c r="B453" t="s">
        <v>244</v>
      </c>
      <c r="C453" t="s">
        <v>245</v>
      </c>
      <c r="D453" t="s">
        <v>77</v>
      </c>
      <c r="E453">
        <v>1990</v>
      </c>
      <c r="F453">
        <v>1</v>
      </c>
      <c r="G453">
        <v>1992</v>
      </c>
      <c r="H453" t="s">
        <v>249</v>
      </c>
      <c r="I453">
        <v>88</v>
      </c>
      <c r="J453">
        <v>5.3</v>
      </c>
      <c r="K453">
        <v>2.2000000000000002</v>
      </c>
      <c r="L453" t="s">
        <v>28</v>
      </c>
      <c r="M453">
        <v>7.5</v>
      </c>
      <c r="N453">
        <v>60</v>
      </c>
      <c r="O453">
        <v>50</v>
      </c>
      <c r="P453">
        <v>0</v>
      </c>
      <c r="Q453">
        <v>100</v>
      </c>
      <c r="R453">
        <v>50</v>
      </c>
      <c r="S453">
        <v>0</v>
      </c>
      <c r="T453" t="s">
        <v>28</v>
      </c>
      <c r="U453" t="s">
        <v>28</v>
      </c>
      <c r="V453" t="s">
        <v>28</v>
      </c>
      <c r="W453" t="s">
        <v>28</v>
      </c>
    </row>
    <row r="454" spans="1:23" ht="14.25" hidden="1" x14ac:dyDescent="0.25">
      <c r="A454" t="s">
        <v>250</v>
      </c>
      <c r="B454" t="s">
        <v>251</v>
      </c>
      <c r="C454" t="s">
        <v>252</v>
      </c>
      <c r="D454" t="s">
        <v>64</v>
      </c>
      <c r="E454">
        <v>1990</v>
      </c>
      <c r="F454">
        <v>1</v>
      </c>
      <c r="G454">
        <v>1992</v>
      </c>
      <c r="H454" t="s">
        <v>27</v>
      </c>
      <c r="I454">
        <v>467</v>
      </c>
      <c r="J454">
        <v>35</v>
      </c>
      <c r="K454">
        <v>28</v>
      </c>
      <c r="L454">
        <v>7</v>
      </c>
      <c r="M454">
        <v>70.099999999999994</v>
      </c>
      <c r="N454">
        <v>75</v>
      </c>
      <c r="O454">
        <v>60</v>
      </c>
      <c r="P454">
        <v>15</v>
      </c>
      <c r="Q454">
        <v>100</v>
      </c>
      <c r="R454">
        <v>100</v>
      </c>
      <c r="S454">
        <v>100</v>
      </c>
      <c r="T454" t="s">
        <v>28</v>
      </c>
      <c r="U454" t="s">
        <v>28</v>
      </c>
      <c r="V454" t="s">
        <v>28</v>
      </c>
      <c r="W454" t="s">
        <v>28</v>
      </c>
    </row>
    <row r="455" spans="1:23" ht="14.25" hidden="1" x14ac:dyDescent="0.25">
      <c r="A455" t="s">
        <v>250</v>
      </c>
      <c r="B455" t="s">
        <v>251</v>
      </c>
      <c r="C455" t="s">
        <v>252</v>
      </c>
      <c r="D455" t="s">
        <v>64</v>
      </c>
      <c r="E455">
        <v>1990</v>
      </c>
      <c r="F455">
        <v>1</v>
      </c>
      <c r="G455">
        <v>1992</v>
      </c>
      <c r="H455" t="s">
        <v>31</v>
      </c>
      <c r="I455">
        <v>5246</v>
      </c>
      <c r="J455">
        <v>0</v>
      </c>
      <c r="K455">
        <v>0</v>
      </c>
      <c r="L455">
        <v>0</v>
      </c>
      <c r="M455">
        <v>0</v>
      </c>
      <c r="N455">
        <v>0</v>
      </c>
      <c r="O455">
        <v>0</v>
      </c>
      <c r="P455">
        <v>0</v>
      </c>
      <c r="Q455">
        <v>0</v>
      </c>
      <c r="R455">
        <v>0</v>
      </c>
      <c r="S455">
        <v>0</v>
      </c>
      <c r="T455" t="s">
        <v>28</v>
      </c>
      <c r="U455" t="s">
        <v>28</v>
      </c>
      <c r="V455" t="s">
        <v>28</v>
      </c>
      <c r="W455" t="s">
        <v>28</v>
      </c>
    </row>
    <row r="456" spans="1:23" ht="14.25" hidden="1" x14ac:dyDescent="0.25">
      <c r="A456" t="s">
        <v>250</v>
      </c>
      <c r="B456" t="s">
        <v>251</v>
      </c>
      <c r="C456" t="s">
        <v>252</v>
      </c>
      <c r="D456" t="s">
        <v>64</v>
      </c>
      <c r="E456">
        <v>1990</v>
      </c>
      <c r="F456">
        <v>1</v>
      </c>
      <c r="G456">
        <v>1992</v>
      </c>
      <c r="H456" t="s">
        <v>66</v>
      </c>
      <c r="I456">
        <v>697</v>
      </c>
      <c r="J456">
        <v>59.2</v>
      </c>
      <c r="K456">
        <v>34.9</v>
      </c>
      <c r="L456">
        <v>24.4</v>
      </c>
      <c r="M456">
        <v>118.5</v>
      </c>
      <c r="N456">
        <v>85</v>
      </c>
      <c r="O456">
        <v>50</v>
      </c>
      <c r="P456">
        <v>35</v>
      </c>
      <c r="Q456">
        <v>100</v>
      </c>
      <c r="R456">
        <v>100</v>
      </c>
      <c r="S456">
        <v>100</v>
      </c>
      <c r="T456" t="s">
        <v>28</v>
      </c>
      <c r="U456" t="s">
        <v>28</v>
      </c>
      <c r="V456" t="s">
        <v>28</v>
      </c>
      <c r="W456" t="s">
        <v>28</v>
      </c>
    </row>
    <row r="457" spans="1:23" ht="14.25" hidden="1" x14ac:dyDescent="0.25">
      <c r="A457" t="s">
        <v>250</v>
      </c>
      <c r="B457" t="s">
        <v>251</v>
      </c>
      <c r="C457" t="s">
        <v>252</v>
      </c>
      <c r="D457" t="s">
        <v>64</v>
      </c>
      <c r="E457">
        <v>1990</v>
      </c>
      <c r="F457">
        <v>1</v>
      </c>
      <c r="G457">
        <v>1992</v>
      </c>
      <c r="H457" t="s">
        <v>115</v>
      </c>
      <c r="I457">
        <v>6400</v>
      </c>
      <c r="J457">
        <v>0</v>
      </c>
      <c r="K457">
        <v>0</v>
      </c>
      <c r="L457">
        <v>0</v>
      </c>
      <c r="M457">
        <v>0</v>
      </c>
      <c r="N457">
        <v>0</v>
      </c>
      <c r="O457">
        <v>0</v>
      </c>
      <c r="P457">
        <v>0</v>
      </c>
      <c r="Q457">
        <v>0</v>
      </c>
      <c r="R457">
        <v>0</v>
      </c>
      <c r="S457">
        <v>0</v>
      </c>
      <c r="T457" t="s">
        <v>28</v>
      </c>
      <c r="U457" t="s">
        <v>28</v>
      </c>
      <c r="V457" t="s">
        <v>28</v>
      </c>
      <c r="W457" t="s">
        <v>28</v>
      </c>
    </row>
    <row r="458" spans="1:23" ht="14.25" hidden="1" x14ac:dyDescent="0.25">
      <c r="A458" t="s">
        <v>250</v>
      </c>
      <c r="B458" t="s">
        <v>251</v>
      </c>
      <c r="C458" t="s">
        <v>252</v>
      </c>
      <c r="D458" t="s">
        <v>64</v>
      </c>
      <c r="E458">
        <v>1990</v>
      </c>
      <c r="F458">
        <v>1</v>
      </c>
      <c r="G458">
        <v>1992</v>
      </c>
      <c r="H458" t="s">
        <v>133</v>
      </c>
      <c r="I458">
        <v>2808</v>
      </c>
      <c r="J458">
        <v>140.4</v>
      </c>
      <c r="K458">
        <v>126.4</v>
      </c>
      <c r="L458">
        <v>98.3</v>
      </c>
      <c r="M458">
        <v>365</v>
      </c>
      <c r="N458">
        <v>50</v>
      </c>
      <c r="O458">
        <v>45</v>
      </c>
      <c r="P458">
        <v>35</v>
      </c>
      <c r="Q458">
        <v>100</v>
      </c>
      <c r="R458">
        <v>100</v>
      </c>
      <c r="S458">
        <v>100</v>
      </c>
      <c r="T458" t="s">
        <v>28</v>
      </c>
      <c r="U458" t="s">
        <v>28</v>
      </c>
      <c r="V458" t="s">
        <v>28</v>
      </c>
      <c r="W458" t="s">
        <v>28</v>
      </c>
    </row>
    <row r="459" spans="1:23" ht="14.25" hidden="1" x14ac:dyDescent="0.25">
      <c r="A459" t="s">
        <v>250</v>
      </c>
      <c r="B459" t="s">
        <v>251</v>
      </c>
      <c r="C459" t="s">
        <v>252</v>
      </c>
      <c r="D459" t="s">
        <v>64</v>
      </c>
      <c r="E459">
        <v>1990</v>
      </c>
      <c r="F459">
        <v>1</v>
      </c>
      <c r="G459">
        <v>1992</v>
      </c>
      <c r="H459" t="s">
        <v>67</v>
      </c>
      <c r="I459">
        <v>842</v>
      </c>
      <c r="J459">
        <v>42.1</v>
      </c>
      <c r="K459">
        <v>25.3</v>
      </c>
      <c r="L459">
        <v>8.4</v>
      </c>
      <c r="M459">
        <v>75.8</v>
      </c>
      <c r="N459">
        <v>50</v>
      </c>
      <c r="O459">
        <v>30</v>
      </c>
      <c r="P459">
        <v>10</v>
      </c>
      <c r="Q459">
        <v>100</v>
      </c>
      <c r="R459">
        <v>100</v>
      </c>
      <c r="S459">
        <v>100</v>
      </c>
      <c r="T459" t="s">
        <v>28</v>
      </c>
      <c r="U459" t="s">
        <v>28</v>
      </c>
      <c r="V459" t="s">
        <v>28</v>
      </c>
      <c r="W459" t="s">
        <v>28</v>
      </c>
    </row>
    <row r="460" spans="1:23" ht="14.25" hidden="1" x14ac:dyDescent="0.25">
      <c r="A460" t="s">
        <v>250</v>
      </c>
      <c r="B460" t="s">
        <v>251</v>
      </c>
      <c r="C460" t="s">
        <v>252</v>
      </c>
      <c r="D460" t="s">
        <v>64</v>
      </c>
      <c r="E460">
        <v>1990</v>
      </c>
      <c r="F460">
        <v>1</v>
      </c>
      <c r="G460">
        <v>1992</v>
      </c>
      <c r="H460" t="s">
        <v>175</v>
      </c>
      <c r="I460">
        <v>261</v>
      </c>
      <c r="J460">
        <v>2.6</v>
      </c>
      <c r="K460">
        <v>2.6</v>
      </c>
      <c r="L460">
        <v>1.3</v>
      </c>
      <c r="M460">
        <v>6.5</v>
      </c>
      <c r="N460">
        <v>10</v>
      </c>
      <c r="O460">
        <v>10</v>
      </c>
      <c r="P460">
        <v>5</v>
      </c>
      <c r="Q460">
        <v>100</v>
      </c>
      <c r="R460">
        <v>100</v>
      </c>
      <c r="S460">
        <v>100</v>
      </c>
      <c r="T460" t="s">
        <v>28</v>
      </c>
      <c r="U460" t="s">
        <v>28</v>
      </c>
      <c r="V460" t="s">
        <v>28</v>
      </c>
      <c r="W460" t="s">
        <v>28</v>
      </c>
    </row>
    <row r="461" spans="1:23" ht="14.25" hidden="1" x14ac:dyDescent="0.25">
      <c r="A461" t="s">
        <v>250</v>
      </c>
      <c r="B461" t="s">
        <v>251</v>
      </c>
      <c r="C461" t="s">
        <v>252</v>
      </c>
      <c r="D461" t="s">
        <v>64</v>
      </c>
      <c r="E461">
        <v>1990</v>
      </c>
      <c r="F461">
        <v>1</v>
      </c>
      <c r="G461">
        <v>1992</v>
      </c>
      <c r="H461" t="s">
        <v>50</v>
      </c>
      <c r="I461">
        <v>858</v>
      </c>
      <c r="J461">
        <v>171.6</v>
      </c>
      <c r="K461">
        <v>81.5</v>
      </c>
      <c r="L461">
        <v>68.599999999999994</v>
      </c>
      <c r="M461">
        <v>321.8</v>
      </c>
      <c r="N461">
        <v>200</v>
      </c>
      <c r="O461">
        <v>95</v>
      </c>
      <c r="P461">
        <v>80</v>
      </c>
      <c r="Q461">
        <v>100</v>
      </c>
      <c r="R461">
        <v>100</v>
      </c>
      <c r="S461">
        <v>100</v>
      </c>
      <c r="T461" t="s">
        <v>28</v>
      </c>
      <c r="U461" t="s">
        <v>28</v>
      </c>
      <c r="V461" t="s">
        <v>28</v>
      </c>
      <c r="W461" t="s">
        <v>28</v>
      </c>
    </row>
    <row r="462" spans="1:23" ht="14.25" hidden="1" x14ac:dyDescent="0.25">
      <c r="A462" t="s">
        <v>250</v>
      </c>
      <c r="B462" t="s">
        <v>251</v>
      </c>
      <c r="C462" t="s">
        <v>252</v>
      </c>
      <c r="D462" t="s">
        <v>64</v>
      </c>
      <c r="E462">
        <v>1990</v>
      </c>
      <c r="F462">
        <v>1</v>
      </c>
      <c r="G462">
        <v>1992</v>
      </c>
      <c r="H462" t="s">
        <v>37</v>
      </c>
      <c r="I462">
        <v>2243</v>
      </c>
      <c r="J462">
        <v>22.4</v>
      </c>
      <c r="K462">
        <v>22.4</v>
      </c>
      <c r="L462">
        <v>11.2</v>
      </c>
      <c r="M462">
        <v>56.1</v>
      </c>
      <c r="N462">
        <v>10</v>
      </c>
      <c r="O462">
        <v>10</v>
      </c>
      <c r="P462">
        <v>5</v>
      </c>
      <c r="Q462">
        <v>100</v>
      </c>
      <c r="R462">
        <v>100</v>
      </c>
      <c r="S462">
        <v>100</v>
      </c>
      <c r="T462" t="s">
        <v>28</v>
      </c>
      <c r="U462" t="s">
        <v>28</v>
      </c>
      <c r="V462" t="s">
        <v>28</v>
      </c>
      <c r="W462" t="s">
        <v>28</v>
      </c>
    </row>
    <row r="463" spans="1:23" ht="14.25" hidden="1" x14ac:dyDescent="0.25">
      <c r="A463" t="s">
        <v>250</v>
      </c>
      <c r="B463" t="s">
        <v>251</v>
      </c>
      <c r="C463" t="s">
        <v>252</v>
      </c>
      <c r="D463" t="s">
        <v>64</v>
      </c>
      <c r="E463">
        <v>1990</v>
      </c>
      <c r="F463">
        <v>1</v>
      </c>
      <c r="G463">
        <v>1992</v>
      </c>
      <c r="H463" t="s">
        <v>40</v>
      </c>
      <c r="I463">
        <v>118</v>
      </c>
      <c r="J463">
        <v>10.6</v>
      </c>
      <c r="K463">
        <v>7.7</v>
      </c>
      <c r="L463">
        <v>6.5</v>
      </c>
      <c r="M463">
        <v>24.8</v>
      </c>
      <c r="N463">
        <v>90</v>
      </c>
      <c r="O463">
        <v>65</v>
      </c>
      <c r="P463">
        <v>55</v>
      </c>
      <c r="Q463">
        <v>100</v>
      </c>
      <c r="R463">
        <v>100</v>
      </c>
      <c r="S463">
        <v>100</v>
      </c>
      <c r="T463" t="s">
        <v>28</v>
      </c>
      <c r="U463" t="s">
        <v>28</v>
      </c>
      <c r="V463" t="s">
        <v>28</v>
      </c>
      <c r="W463" t="s">
        <v>28</v>
      </c>
    </row>
    <row r="464" spans="1:23" ht="14.25" hidden="1" x14ac:dyDescent="0.25">
      <c r="A464" t="s">
        <v>250</v>
      </c>
      <c r="B464" t="s">
        <v>251</v>
      </c>
      <c r="C464" t="s">
        <v>252</v>
      </c>
      <c r="D464" t="s">
        <v>64</v>
      </c>
      <c r="E464">
        <v>1990</v>
      </c>
      <c r="F464">
        <v>1</v>
      </c>
      <c r="G464">
        <v>1992</v>
      </c>
      <c r="H464" t="s">
        <v>41</v>
      </c>
      <c r="I464">
        <v>30</v>
      </c>
      <c r="J464">
        <v>0.5</v>
      </c>
      <c r="K464">
        <v>1.4</v>
      </c>
      <c r="L464">
        <v>0.5</v>
      </c>
      <c r="M464">
        <v>2.2999999999999998</v>
      </c>
      <c r="N464">
        <v>15</v>
      </c>
      <c r="O464">
        <v>45</v>
      </c>
      <c r="P464">
        <v>15</v>
      </c>
      <c r="Q464">
        <v>100</v>
      </c>
      <c r="R464">
        <v>100</v>
      </c>
      <c r="S464">
        <v>100</v>
      </c>
      <c r="T464" t="s">
        <v>28</v>
      </c>
      <c r="U464" t="s">
        <v>28</v>
      </c>
      <c r="V464" t="s">
        <v>28</v>
      </c>
      <c r="W464" t="s">
        <v>28</v>
      </c>
    </row>
    <row r="465" spans="1:23" ht="14.25" hidden="1" x14ac:dyDescent="0.25">
      <c r="A465" t="s">
        <v>250</v>
      </c>
      <c r="B465" t="s">
        <v>251</v>
      </c>
      <c r="C465" t="s">
        <v>252</v>
      </c>
      <c r="D465" t="s">
        <v>64</v>
      </c>
      <c r="E465">
        <v>1990</v>
      </c>
      <c r="F465">
        <v>1</v>
      </c>
      <c r="G465">
        <v>1992</v>
      </c>
      <c r="H465" t="s">
        <v>70</v>
      </c>
      <c r="I465">
        <v>14</v>
      </c>
      <c r="J465">
        <v>0.6</v>
      </c>
      <c r="K465">
        <v>0.8</v>
      </c>
      <c r="L465">
        <v>0.4</v>
      </c>
      <c r="M465">
        <v>1.8</v>
      </c>
      <c r="N465">
        <v>40</v>
      </c>
      <c r="O465">
        <v>55</v>
      </c>
      <c r="P465">
        <v>30</v>
      </c>
      <c r="Q465">
        <v>100</v>
      </c>
      <c r="R465">
        <v>100</v>
      </c>
      <c r="S465">
        <v>100</v>
      </c>
      <c r="T465" t="s">
        <v>28</v>
      </c>
      <c r="U465" t="s">
        <v>28</v>
      </c>
      <c r="V465" t="s">
        <v>28</v>
      </c>
      <c r="W465" t="s">
        <v>28</v>
      </c>
    </row>
    <row r="466" spans="1:23" ht="14.25" hidden="1" x14ac:dyDescent="0.25">
      <c r="A466" t="s">
        <v>250</v>
      </c>
      <c r="B466" t="s">
        <v>251</v>
      </c>
      <c r="C466" t="s">
        <v>252</v>
      </c>
      <c r="D466" t="s">
        <v>64</v>
      </c>
      <c r="E466">
        <v>1990</v>
      </c>
      <c r="F466">
        <v>1</v>
      </c>
      <c r="G466">
        <v>1992</v>
      </c>
      <c r="H466" t="s">
        <v>42</v>
      </c>
      <c r="I466">
        <v>3765</v>
      </c>
      <c r="J466">
        <v>0</v>
      </c>
      <c r="K466">
        <v>0</v>
      </c>
      <c r="L466">
        <v>0</v>
      </c>
      <c r="M466">
        <v>0</v>
      </c>
      <c r="N466">
        <v>0</v>
      </c>
      <c r="O466">
        <v>0</v>
      </c>
      <c r="P466">
        <v>0</v>
      </c>
      <c r="Q466">
        <v>0</v>
      </c>
      <c r="R466">
        <v>0</v>
      </c>
      <c r="S466">
        <v>0</v>
      </c>
      <c r="T466" t="s">
        <v>28</v>
      </c>
      <c r="U466" t="s">
        <v>28</v>
      </c>
      <c r="V466" t="s">
        <v>28</v>
      </c>
      <c r="W466" t="s">
        <v>28</v>
      </c>
    </row>
    <row r="467" spans="1:23" ht="14.25" hidden="1" x14ac:dyDescent="0.25">
      <c r="A467" t="s">
        <v>250</v>
      </c>
      <c r="B467" t="s">
        <v>251</v>
      </c>
      <c r="C467" t="s">
        <v>252</v>
      </c>
      <c r="D467" t="s">
        <v>64</v>
      </c>
      <c r="E467">
        <v>1990</v>
      </c>
      <c r="F467">
        <v>1</v>
      </c>
      <c r="G467">
        <v>1992</v>
      </c>
      <c r="H467" t="s">
        <v>71</v>
      </c>
      <c r="I467">
        <v>388</v>
      </c>
      <c r="J467">
        <v>46.6</v>
      </c>
      <c r="K467">
        <v>29.1</v>
      </c>
      <c r="L467">
        <v>21.3</v>
      </c>
      <c r="M467">
        <v>97</v>
      </c>
      <c r="N467">
        <v>120</v>
      </c>
      <c r="O467">
        <v>75</v>
      </c>
      <c r="P467">
        <v>55</v>
      </c>
      <c r="Q467">
        <v>100</v>
      </c>
      <c r="R467">
        <v>100</v>
      </c>
      <c r="S467">
        <v>100</v>
      </c>
      <c r="T467" t="s">
        <v>28</v>
      </c>
      <c r="U467" t="s">
        <v>28</v>
      </c>
      <c r="V467" t="s">
        <v>28</v>
      </c>
      <c r="W467" t="s">
        <v>28</v>
      </c>
    </row>
    <row r="468" spans="1:23" ht="14.25" hidden="1" x14ac:dyDescent="0.25">
      <c r="A468" t="s">
        <v>250</v>
      </c>
      <c r="B468" t="s">
        <v>251</v>
      </c>
      <c r="C468" t="s">
        <v>252</v>
      </c>
      <c r="D468" t="s">
        <v>64</v>
      </c>
      <c r="E468">
        <v>1990</v>
      </c>
      <c r="F468">
        <v>1</v>
      </c>
      <c r="G468">
        <v>1992</v>
      </c>
      <c r="H468" t="s">
        <v>177</v>
      </c>
      <c r="I468">
        <v>630</v>
      </c>
      <c r="J468">
        <v>0</v>
      </c>
      <c r="K468">
        <v>0</v>
      </c>
      <c r="L468">
        <v>0</v>
      </c>
      <c r="M468">
        <v>0</v>
      </c>
      <c r="N468">
        <v>0</v>
      </c>
      <c r="O468">
        <v>0</v>
      </c>
      <c r="P468">
        <v>0</v>
      </c>
      <c r="Q468">
        <v>0</v>
      </c>
      <c r="R468">
        <v>0</v>
      </c>
      <c r="S468">
        <v>0</v>
      </c>
      <c r="T468" t="s">
        <v>28</v>
      </c>
      <c r="U468" t="s">
        <v>28</v>
      </c>
      <c r="V468" t="s">
        <v>28</v>
      </c>
      <c r="W468" t="s">
        <v>28</v>
      </c>
    </row>
    <row r="469" spans="1:23" ht="14.25" hidden="1" x14ac:dyDescent="0.25">
      <c r="A469" t="s">
        <v>250</v>
      </c>
      <c r="B469" t="s">
        <v>251</v>
      </c>
      <c r="C469" t="s">
        <v>252</v>
      </c>
      <c r="D469" t="s">
        <v>64</v>
      </c>
      <c r="E469">
        <v>1990</v>
      </c>
      <c r="F469">
        <v>1</v>
      </c>
      <c r="G469">
        <v>1992</v>
      </c>
      <c r="H469" t="s">
        <v>121</v>
      </c>
      <c r="I469">
        <v>410</v>
      </c>
      <c r="J469">
        <v>14.4</v>
      </c>
      <c r="K469">
        <v>20.5</v>
      </c>
      <c r="L469">
        <v>22.6</v>
      </c>
      <c r="M469">
        <v>57.4</v>
      </c>
      <c r="N469">
        <v>35</v>
      </c>
      <c r="O469">
        <v>50</v>
      </c>
      <c r="P469">
        <v>55</v>
      </c>
      <c r="Q469">
        <v>100</v>
      </c>
      <c r="R469">
        <v>100</v>
      </c>
      <c r="S469">
        <v>100</v>
      </c>
      <c r="T469" t="s">
        <v>28</v>
      </c>
      <c r="U469" t="s">
        <v>28</v>
      </c>
      <c r="V469" t="s">
        <v>28</v>
      </c>
      <c r="W469" t="s">
        <v>28</v>
      </c>
    </row>
    <row r="470" spans="1:23" ht="14.25" hidden="1" x14ac:dyDescent="0.25">
      <c r="A470" t="s">
        <v>250</v>
      </c>
      <c r="B470" t="s">
        <v>251</v>
      </c>
      <c r="C470" t="s">
        <v>252</v>
      </c>
      <c r="D470" t="s">
        <v>64</v>
      </c>
      <c r="E470">
        <v>1990</v>
      </c>
      <c r="F470">
        <v>1</v>
      </c>
      <c r="G470">
        <v>1992</v>
      </c>
      <c r="H470" t="s">
        <v>72</v>
      </c>
      <c r="I470">
        <v>273</v>
      </c>
      <c r="J470">
        <v>19.100000000000001</v>
      </c>
      <c r="K470">
        <v>23.2</v>
      </c>
      <c r="L470">
        <v>10.9</v>
      </c>
      <c r="M470">
        <v>53.2</v>
      </c>
      <c r="N470">
        <v>70</v>
      </c>
      <c r="O470">
        <v>85</v>
      </c>
      <c r="P470">
        <v>40</v>
      </c>
      <c r="Q470">
        <v>100</v>
      </c>
      <c r="R470">
        <v>100</v>
      </c>
      <c r="S470">
        <v>100</v>
      </c>
      <c r="T470" t="s">
        <v>28</v>
      </c>
      <c r="U470" t="s">
        <v>28</v>
      </c>
      <c r="V470" t="s">
        <v>28</v>
      </c>
      <c r="W470" t="s">
        <v>28</v>
      </c>
    </row>
    <row r="471" spans="1:23" ht="14.25" hidden="1" x14ac:dyDescent="0.25">
      <c r="A471" t="s">
        <v>250</v>
      </c>
      <c r="B471" t="s">
        <v>251</v>
      </c>
      <c r="C471" t="s">
        <v>252</v>
      </c>
      <c r="D471" t="s">
        <v>64</v>
      </c>
      <c r="E471">
        <v>1990</v>
      </c>
      <c r="F471">
        <v>1</v>
      </c>
      <c r="G471">
        <v>1992</v>
      </c>
      <c r="H471" t="s">
        <v>73</v>
      </c>
      <c r="I471">
        <v>146</v>
      </c>
      <c r="J471">
        <v>5.0999999999999996</v>
      </c>
      <c r="K471">
        <v>7.3</v>
      </c>
      <c r="L471">
        <v>8</v>
      </c>
      <c r="M471">
        <v>20.399999999999999</v>
      </c>
      <c r="N471">
        <v>35</v>
      </c>
      <c r="O471">
        <v>50</v>
      </c>
      <c r="P471">
        <v>55</v>
      </c>
      <c r="Q471">
        <v>100</v>
      </c>
      <c r="R471">
        <v>100</v>
      </c>
      <c r="S471">
        <v>100</v>
      </c>
      <c r="T471" t="s">
        <v>28</v>
      </c>
      <c r="U471" t="s">
        <v>28</v>
      </c>
      <c r="V471" t="s">
        <v>28</v>
      </c>
      <c r="W471" t="s">
        <v>28</v>
      </c>
    </row>
    <row r="472" spans="1:23" ht="14.25" hidden="1" x14ac:dyDescent="0.25">
      <c r="A472" t="s">
        <v>250</v>
      </c>
      <c r="B472" t="s">
        <v>251</v>
      </c>
      <c r="C472" t="s">
        <v>252</v>
      </c>
      <c r="D472" t="s">
        <v>64</v>
      </c>
      <c r="E472">
        <v>1990</v>
      </c>
      <c r="F472">
        <v>1</v>
      </c>
      <c r="G472">
        <v>1992</v>
      </c>
      <c r="H472" t="s">
        <v>51</v>
      </c>
      <c r="I472">
        <v>479</v>
      </c>
      <c r="J472">
        <v>47.9</v>
      </c>
      <c r="K472">
        <v>28.7</v>
      </c>
      <c r="L472">
        <v>9.6</v>
      </c>
      <c r="M472">
        <v>86.2</v>
      </c>
      <c r="N472">
        <v>100</v>
      </c>
      <c r="O472">
        <v>60</v>
      </c>
      <c r="P472">
        <v>20</v>
      </c>
      <c r="Q472">
        <v>100</v>
      </c>
      <c r="R472">
        <v>100</v>
      </c>
      <c r="S472">
        <v>100</v>
      </c>
      <c r="T472" t="s">
        <v>28</v>
      </c>
      <c r="U472" t="s">
        <v>28</v>
      </c>
      <c r="V472" t="s">
        <v>28</v>
      </c>
      <c r="W472" t="s">
        <v>28</v>
      </c>
    </row>
    <row r="473" spans="1:23" ht="14.25" hidden="1" x14ac:dyDescent="0.25">
      <c r="A473" t="s">
        <v>250</v>
      </c>
      <c r="B473" t="s">
        <v>251</v>
      </c>
      <c r="C473" t="s">
        <v>252</v>
      </c>
      <c r="D473" t="s">
        <v>64</v>
      </c>
      <c r="E473">
        <v>1990</v>
      </c>
      <c r="F473">
        <v>1</v>
      </c>
      <c r="G473">
        <v>1992</v>
      </c>
      <c r="H473" t="s">
        <v>44</v>
      </c>
      <c r="I473">
        <v>2679</v>
      </c>
      <c r="J473">
        <v>227.7</v>
      </c>
      <c r="K473">
        <v>160.69999999999999</v>
      </c>
      <c r="L473">
        <v>40.200000000000003</v>
      </c>
      <c r="M473">
        <v>428.6</v>
      </c>
      <c r="N473">
        <v>85</v>
      </c>
      <c r="O473">
        <v>60</v>
      </c>
      <c r="P473">
        <v>15</v>
      </c>
      <c r="Q473">
        <v>100</v>
      </c>
      <c r="R473">
        <v>100</v>
      </c>
      <c r="S473">
        <v>100</v>
      </c>
      <c r="T473" t="s">
        <v>28</v>
      </c>
      <c r="U473" t="s">
        <v>28</v>
      </c>
      <c r="V473" t="s">
        <v>28</v>
      </c>
      <c r="W473" t="s">
        <v>28</v>
      </c>
    </row>
    <row r="474" spans="1:23" ht="14.25" hidden="1" x14ac:dyDescent="0.25">
      <c r="A474" t="s">
        <v>253</v>
      </c>
      <c r="B474" t="s">
        <v>254</v>
      </c>
      <c r="C474" t="s">
        <v>255</v>
      </c>
      <c r="D474" t="s">
        <v>137</v>
      </c>
      <c r="E474">
        <v>1989</v>
      </c>
      <c r="F474">
        <v>1</v>
      </c>
      <c r="G474">
        <v>1992</v>
      </c>
      <c r="H474" t="s">
        <v>246</v>
      </c>
      <c r="I474">
        <v>54</v>
      </c>
      <c r="J474">
        <v>8.1</v>
      </c>
      <c r="K474">
        <v>4.3</v>
      </c>
      <c r="L474">
        <v>6.5</v>
      </c>
      <c r="M474">
        <v>18.899999999999999</v>
      </c>
      <c r="N474">
        <v>150</v>
      </c>
      <c r="O474">
        <v>80</v>
      </c>
      <c r="P474">
        <v>120</v>
      </c>
      <c r="Q474">
        <v>100</v>
      </c>
      <c r="R474">
        <v>100</v>
      </c>
      <c r="S474">
        <v>100</v>
      </c>
      <c r="T474" t="s">
        <v>28</v>
      </c>
      <c r="U474" t="s">
        <v>28</v>
      </c>
      <c r="V474" t="s">
        <v>28</v>
      </c>
      <c r="W474" t="s">
        <v>28</v>
      </c>
    </row>
    <row r="475" spans="1:23" ht="14.25" hidden="1" x14ac:dyDescent="0.25">
      <c r="A475" t="s">
        <v>253</v>
      </c>
      <c r="B475" t="s">
        <v>254</v>
      </c>
      <c r="C475" t="s">
        <v>255</v>
      </c>
      <c r="D475" t="s">
        <v>137</v>
      </c>
      <c r="E475">
        <v>1989</v>
      </c>
      <c r="F475">
        <v>1</v>
      </c>
      <c r="G475">
        <v>1992</v>
      </c>
      <c r="H475" t="s">
        <v>138</v>
      </c>
      <c r="I475">
        <v>41</v>
      </c>
      <c r="J475">
        <v>10.7</v>
      </c>
      <c r="K475">
        <v>8.1999999999999993</v>
      </c>
      <c r="L475">
        <v>9.8000000000000007</v>
      </c>
      <c r="M475">
        <v>28.7</v>
      </c>
      <c r="N475">
        <v>260</v>
      </c>
      <c r="O475">
        <v>200</v>
      </c>
      <c r="P475">
        <v>240</v>
      </c>
      <c r="Q475">
        <v>100</v>
      </c>
      <c r="R475">
        <v>100</v>
      </c>
      <c r="S475">
        <v>100</v>
      </c>
      <c r="T475" t="s">
        <v>28</v>
      </c>
      <c r="U475" t="s">
        <v>28</v>
      </c>
      <c r="V475" t="s">
        <v>28</v>
      </c>
      <c r="W475" t="s">
        <v>28</v>
      </c>
    </row>
    <row r="476" spans="1:23" ht="14.25" hidden="1" x14ac:dyDescent="0.25">
      <c r="A476" t="s">
        <v>253</v>
      </c>
      <c r="B476" t="s">
        <v>254</v>
      </c>
      <c r="C476" t="s">
        <v>255</v>
      </c>
      <c r="D476" t="s">
        <v>137</v>
      </c>
      <c r="E476">
        <v>1989</v>
      </c>
      <c r="F476">
        <v>1</v>
      </c>
      <c r="G476">
        <v>1992</v>
      </c>
      <c r="H476" t="s">
        <v>167</v>
      </c>
      <c r="I476">
        <v>130</v>
      </c>
      <c r="J476">
        <v>21.7</v>
      </c>
      <c r="K476">
        <v>18.100000000000001</v>
      </c>
      <c r="L476">
        <v>17.7</v>
      </c>
      <c r="M476">
        <v>57.5</v>
      </c>
      <c r="N476">
        <v>167</v>
      </c>
      <c r="O476">
        <v>139</v>
      </c>
      <c r="P476">
        <v>136</v>
      </c>
      <c r="Q476">
        <v>100</v>
      </c>
      <c r="R476">
        <v>100</v>
      </c>
      <c r="S476">
        <v>100</v>
      </c>
      <c r="T476" t="s">
        <v>28</v>
      </c>
      <c r="U476" t="s">
        <v>28</v>
      </c>
      <c r="V476" t="s">
        <v>28</v>
      </c>
      <c r="W476" t="s">
        <v>28</v>
      </c>
    </row>
    <row r="477" spans="1:23" ht="14.25" hidden="1" x14ac:dyDescent="0.25">
      <c r="A477" t="s">
        <v>253</v>
      </c>
      <c r="B477" t="s">
        <v>254</v>
      </c>
      <c r="C477" t="s">
        <v>255</v>
      </c>
      <c r="D477" t="s">
        <v>137</v>
      </c>
      <c r="E477">
        <v>1989</v>
      </c>
      <c r="F477">
        <v>1</v>
      </c>
      <c r="G477">
        <v>1992</v>
      </c>
      <c r="H477" t="s">
        <v>32</v>
      </c>
      <c r="I477">
        <v>165</v>
      </c>
      <c r="J477">
        <v>23.1</v>
      </c>
      <c r="K477">
        <v>19.8</v>
      </c>
      <c r="L477">
        <v>19.8</v>
      </c>
      <c r="M477">
        <v>62.7</v>
      </c>
      <c r="N477">
        <v>140</v>
      </c>
      <c r="O477">
        <v>120</v>
      </c>
      <c r="P477">
        <v>120</v>
      </c>
      <c r="Q477">
        <v>100</v>
      </c>
      <c r="R477">
        <v>100</v>
      </c>
      <c r="S477">
        <v>100</v>
      </c>
      <c r="T477" t="s">
        <v>28</v>
      </c>
      <c r="U477" t="s">
        <v>28</v>
      </c>
      <c r="V477" t="s">
        <v>28</v>
      </c>
      <c r="W477" t="s">
        <v>28</v>
      </c>
    </row>
    <row r="478" spans="1:23" ht="14.25" hidden="1" x14ac:dyDescent="0.25">
      <c r="A478" t="s">
        <v>253</v>
      </c>
      <c r="B478" t="s">
        <v>254</v>
      </c>
      <c r="C478" t="s">
        <v>255</v>
      </c>
      <c r="D478" t="s">
        <v>137</v>
      </c>
      <c r="E478">
        <v>1989</v>
      </c>
      <c r="F478">
        <v>1</v>
      </c>
      <c r="G478">
        <v>1992</v>
      </c>
      <c r="H478" t="s">
        <v>96</v>
      </c>
      <c r="I478">
        <v>19</v>
      </c>
      <c r="J478">
        <v>1.5</v>
      </c>
      <c r="K478">
        <v>4.5999999999999996</v>
      </c>
      <c r="L478">
        <v>3.4</v>
      </c>
      <c r="M478">
        <v>9.5</v>
      </c>
      <c r="N478">
        <v>80</v>
      </c>
      <c r="O478">
        <v>240</v>
      </c>
      <c r="P478">
        <v>180</v>
      </c>
      <c r="Q478">
        <v>100</v>
      </c>
      <c r="R478">
        <v>100</v>
      </c>
      <c r="S478">
        <v>100</v>
      </c>
      <c r="T478" t="s">
        <v>28</v>
      </c>
      <c r="U478" t="s">
        <v>28</v>
      </c>
      <c r="V478" t="s">
        <v>28</v>
      </c>
      <c r="W478" t="s">
        <v>28</v>
      </c>
    </row>
    <row r="479" spans="1:23" ht="14.25" hidden="1" x14ac:dyDescent="0.25">
      <c r="A479" t="s">
        <v>253</v>
      </c>
      <c r="B479" t="s">
        <v>254</v>
      </c>
      <c r="C479" t="s">
        <v>255</v>
      </c>
      <c r="D479" t="s">
        <v>137</v>
      </c>
      <c r="E479">
        <v>1989</v>
      </c>
      <c r="F479">
        <v>1</v>
      </c>
      <c r="G479">
        <v>1992</v>
      </c>
      <c r="H479" t="s">
        <v>36</v>
      </c>
      <c r="I479">
        <v>28</v>
      </c>
      <c r="J479">
        <v>5.6</v>
      </c>
      <c r="K479">
        <v>4.2</v>
      </c>
      <c r="L479">
        <v>5</v>
      </c>
      <c r="M479">
        <v>14.8</v>
      </c>
      <c r="N479">
        <v>200</v>
      </c>
      <c r="O479">
        <v>150</v>
      </c>
      <c r="P479">
        <v>180</v>
      </c>
      <c r="Q479">
        <v>100</v>
      </c>
      <c r="R479">
        <v>100</v>
      </c>
      <c r="S479">
        <v>100</v>
      </c>
      <c r="T479" t="s">
        <v>28</v>
      </c>
      <c r="U479" t="s">
        <v>28</v>
      </c>
      <c r="V479" t="s">
        <v>28</v>
      </c>
      <c r="W479" t="s">
        <v>28</v>
      </c>
    </row>
    <row r="480" spans="1:23" ht="14.25" hidden="1" x14ac:dyDescent="0.25">
      <c r="A480" t="s">
        <v>253</v>
      </c>
      <c r="B480" t="s">
        <v>254</v>
      </c>
      <c r="C480" t="s">
        <v>255</v>
      </c>
      <c r="D480" t="s">
        <v>137</v>
      </c>
      <c r="E480">
        <v>1989</v>
      </c>
      <c r="F480">
        <v>1</v>
      </c>
      <c r="G480">
        <v>1992</v>
      </c>
      <c r="H480" t="s">
        <v>117</v>
      </c>
      <c r="I480">
        <v>1024</v>
      </c>
      <c r="J480">
        <v>94.2</v>
      </c>
      <c r="K480">
        <v>104.4</v>
      </c>
      <c r="L480">
        <v>78.8</v>
      </c>
      <c r="M480">
        <v>277.5</v>
      </c>
      <c r="N480">
        <v>92</v>
      </c>
      <c r="O480">
        <v>102</v>
      </c>
      <c r="P480">
        <v>77</v>
      </c>
      <c r="Q480">
        <v>100</v>
      </c>
      <c r="R480">
        <v>100</v>
      </c>
      <c r="S480">
        <v>100</v>
      </c>
      <c r="T480" t="s">
        <v>28</v>
      </c>
      <c r="U480" t="s">
        <v>28</v>
      </c>
      <c r="V480" t="s">
        <v>28</v>
      </c>
      <c r="W480" t="s">
        <v>28</v>
      </c>
    </row>
    <row r="481" spans="1:23" ht="14.25" hidden="1" x14ac:dyDescent="0.25">
      <c r="A481" t="s">
        <v>253</v>
      </c>
      <c r="B481" t="s">
        <v>254</v>
      </c>
      <c r="C481" t="s">
        <v>255</v>
      </c>
      <c r="D481" t="s">
        <v>137</v>
      </c>
      <c r="E481">
        <v>1989</v>
      </c>
      <c r="F481">
        <v>1</v>
      </c>
      <c r="G481">
        <v>1992</v>
      </c>
      <c r="H481" t="s">
        <v>40</v>
      </c>
      <c r="I481">
        <v>120</v>
      </c>
      <c r="J481">
        <v>13.1</v>
      </c>
      <c r="K481">
        <v>20.399999999999999</v>
      </c>
      <c r="L481">
        <v>13.9</v>
      </c>
      <c r="M481">
        <v>47.4</v>
      </c>
      <c r="N481">
        <v>109</v>
      </c>
      <c r="O481">
        <v>170</v>
      </c>
      <c r="P481">
        <v>116</v>
      </c>
      <c r="Q481">
        <v>100</v>
      </c>
      <c r="R481">
        <v>100</v>
      </c>
      <c r="S481">
        <v>100</v>
      </c>
      <c r="T481" t="s">
        <v>28</v>
      </c>
      <c r="U481" t="s">
        <v>28</v>
      </c>
      <c r="V481" t="s">
        <v>28</v>
      </c>
      <c r="W481" t="s">
        <v>28</v>
      </c>
    </row>
    <row r="482" spans="1:23" ht="14.25" hidden="1" x14ac:dyDescent="0.25">
      <c r="A482" t="s">
        <v>253</v>
      </c>
      <c r="B482" t="s">
        <v>254</v>
      </c>
      <c r="C482" t="s">
        <v>255</v>
      </c>
      <c r="D482" t="s">
        <v>137</v>
      </c>
      <c r="E482">
        <v>1989</v>
      </c>
      <c r="F482">
        <v>1</v>
      </c>
      <c r="G482">
        <v>1992</v>
      </c>
      <c r="H482" t="s">
        <v>144</v>
      </c>
      <c r="I482">
        <v>62</v>
      </c>
      <c r="J482">
        <v>3.2</v>
      </c>
      <c r="K482">
        <v>5.6</v>
      </c>
      <c r="L482">
        <v>5.9</v>
      </c>
      <c r="M482">
        <v>14.6</v>
      </c>
      <c r="N482">
        <v>51</v>
      </c>
      <c r="O482">
        <v>90</v>
      </c>
      <c r="P482">
        <v>95</v>
      </c>
      <c r="Q482">
        <v>100</v>
      </c>
      <c r="R482">
        <v>100</v>
      </c>
      <c r="S482">
        <v>100</v>
      </c>
      <c r="T482" t="s">
        <v>28</v>
      </c>
      <c r="U482" t="s">
        <v>28</v>
      </c>
      <c r="V482" t="s">
        <v>28</v>
      </c>
      <c r="W482" t="s">
        <v>28</v>
      </c>
    </row>
    <row r="483" spans="1:23" ht="14.25" hidden="1" x14ac:dyDescent="0.25">
      <c r="A483" t="s">
        <v>253</v>
      </c>
      <c r="B483" t="s">
        <v>254</v>
      </c>
      <c r="C483" t="s">
        <v>255</v>
      </c>
      <c r="D483" t="s">
        <v>137</v>
      </c>
      <c r="E483">
        <v>1989</v>
      </c>
      <c r="F483">
        <v>1</v>
      </c>
      <c r="G483">
        <v>1992</v>
      </c>
      <c r="H483" t="s">
        <v>41</v>
      </c>
      <c r="I483">
        <v>91</v>
      </c>
      <c r="J483">
        <v>9.1</v>
      </c>
      <c r="K483">
        <v>13.7</v>
      </c>
      <c r="L483">
        <v>9.1</v>
      </c>
      <c r="M483">
        <v>31.9</v>
      </c>
      <c r="N483">
        <v>100</v>
      </c>
      <c r="O483">
        <v>150</v>
      </c>
      <c r="P483">
        <v>100</v>
      </c>
      <c r="Q483">
        <v>100</v>
      </c>
      <c r="R483">
        <v>100</v>
      </c>
      <c r="S483">
        <v>100</v>
      </c>
      <c r="T483" t="s">
        <v>28</v>
      </c>
      <c r="U483" t="s">
        <v>28</v>
      </c>
      <c r="V483" t="s">
        <v>28</v>
      </c>
      <c r="W483" t="s">
        <v>28</v>
      </c>
    </row>
    <row r="484" spans="1:23" ht="14.25" hidden="1" x14ac:dyDescent="0.25">
      <c r="A484" t="s">
        <v>253</v>
      </c>
      <c r="B484" t="s">
        <v>254</v>
      </c>
      <c r="C484" t="s">
        <v>255</v>
      </c>
      <c r="D484" t="s">
        <v>137</v>
      </c>
      <c r="E484">
        <v>1989</v>
      </c>
      <c r="F484">
        <v>1</v>
      </c>
      <c r="G484">
        <v>1992</v>
      </c>
      <c r="H484" t="s">
        <v>106</v>
      </c>
      <c r="I484">
        <v>2097</v>
      </c>
      <c r="J484">
        <v>188.7</v>
      </c>
      <c r="K484">
        <v>207.6</v>
      </c>
      <c r="L484">
        <v>186.6</v>
      </c>
      <c r="M484">
        <v>583</v>
      </c>
      <c r="N484">
        <v>90</v>
      </c>
      <c r="O484">
        <v>99</v>
      </c>
      <c r="P484">
        <v>89</v>
      </c>
      <c r="Q484">
        <v>100</v>
      </c>
      <c r="R484">
        <v>100</v>
      </c>
      <c r="S484">
        <v>100</v>
      </c>
      <c r="T484" t="s">
        <v>28</v>
      </c>
      <c r="U484" t="s">
        <v>28</v>
      </c>
      <c r="V484" t="s">
        <v>28</v>
      </c>
      <c r="W484" t="s">
        <v>28</v>
      </c>
    </row>
    <row r="485" spans="1:23" ht="14.25" hidden="1" x14ac:dyDescent="0.25">
      <c r="A485" t="s">
        <v>253</v>
      </c>
      <c r="B485" t="s">
        <v>254</v>
      </c>
      <c r="C485" t="s">
        <v>255</v>
      </c>
      <c r="D485" t="s">
        <v>137</v>
      </c>
      <c r="E485">
        <v>1989</v>
      </c>
      <c r="F485">
        <v>1</v>
      </c>
      <c r="G485">
        <v>1992</v>
      </c>
      <c r="H485" t="s">
        <v>121</v>
      </c>
      <c r="I485">
        <v>152</v>
      </c>
      <c r="J485">
        <v>4.5999999999999996</v>
      </c>
      <c r="K485">
        <v>16.7</v>
      </c>
      <c r="L485">
        <v>10.5</v>
      </c>
      <c r="M485">
        <v>31.8</v>
      </c>
      <c r="N485">
        <v>30</v>
      </c>
      <c r="O485">
        <v>110</v>
      </c>
      <c r="P485">
        <v>69</v>
      </c>
      <c r="Q485">
        <v>100</v>
      </c>
      <c r="R485">
        <v>100</v>
      </c>
      <c r="S485">
        <v>100</v>
      </c>
      <c r="T485" t="s">
        <v>28</v>
      </c>
      <c r="U485" t="s">
        <v>28</v>
      </c>
      <c r="V485" t="s">
        <v>28</v>
      </c>
      <c r="W485" t="s">
        <v>28</v>
      </c>
    </row>
    <row r="486" spans="1:23" ht="14.25" hidden="1" x14ac:dyDescent="0.25">
      <c r="A486" t="s">
        <v>253</v>
      </c>
      <c r="B486" t="s">
        <v>254</v>
      </c>
      <c r="C486" t="s">
        <v>255</v>
      </c>
      <c r="D486" t="s">
        <v>137</v>
      </c>
      <c r="E486">
        <v>1989</v>
      </c>
      <c r="F486">
        <v>1</v>
      </c>
      <c r="G486">
        <v>1992</v>
      </c>
      <c r="H486" t="s">
        <v>122</v>
      </c>
      <c r="I486">
        <v>34</v>
      </c>
      <c r="J486">
        <v>4.0999999999999996</v>
      </c>
      <c r="K486">
        <v>2.7</v>
      </c>
      <c r="L486">
        <v>3.4</v>
      </c>
      <c r="M486">
        <v>10.199999999999999</v>
      </c>
      <c r="N486">
        <v>120</v>
      </c>
      <c r="O486">
        <v>80</v>
      </c>
      <c r="P486">
        <v>100</v>
      </c>
      <c r="Q486">
        <v>100</v>
      </c>
      <c r="R486">
        <v>100</v>
      </c>
      <c r="S486">
        <v>100</v>
      </c>
      <c r="T486" t="s">
        <v>28</v>
      </c>
      <c r="U486" t="s">
        <v>28</v>
      </c>
      <c r="V486" t="s">
        <v>28</v>
      </c>
      <c r="W486" t="s">
        <v>28</v>
      </c>
    </row>
    <row r="487" spans="1:23" ht="14.25" hidden="1" x14ac:dyDescent="0.25">
      <c r="A487" t="s">
        <v>253</v>
      </c>
      <c r="B487" t="s">
        <v>254</v>
      </c>
      <c r="C487" t="s">
        <v>255</v>
      </c>
      <c r="D487" t="s">
        <v>137</v>
      </c>
      <c r="E487">
        <v>1989</v>
      </c>
      <c r="F487">
        <v>1</v>
      </c>
      <c r="G487">
        <v>1992</v>
      </c>
      <c r="H487" t="s">
        <v>149</v>
      </c>
      <c r="I487">
        <v>59</v>
      </c>
      <c r="J487">
        <v>33.299999999999997</v>
      </c>
      <c r="K487">
        <v>13.2</v>
      </c>
      <c r="L487">
        <v>15.8</v>
      </c>
      <c r="M487">
        <v>62.2</v>
      </c>
      <c r="N487">
        <v>564</v>
      </c>
      <c r="O487">
        <v>223</v>
      </c>
      <c r="P487">
        <v>267</v>
      </c>
      <c r="Q487">
        <v>100</v>
      </c>
      <c r="R487">
        <v>100</v>
      </c>
      <c r="S487">
        <v>100</v>
      </c>
      <c r="T487" t="s">
        <v>28</v>
      </c>
      <c r="U487" t="s">
        <v>28</v>
      </c>
      <c r="V487" t="s">
        <v>28</v>
      </c>
      <c r="W487" t="s">
        <v>28</v>
      </c>
    </row>
    <row r="488" spans="1:23" ht="14.25" hidden="1" x14ac:dyDescent="0.25">
      <c r="A488" t="s">
        <v>253</v>
      </c>
      <c r="B488" t="s">
        <v>254</v>
      </c>
      <c r="C488" t="s">
        <v>255</v>
      </c>
      <c r="D488" t="s">
        <v>137</v>
      </c>
      <c r="E488">
        <v>1989</v>
      </c>
      <c r="F488">
        <v>1</v>
      </c>
      <c r="G488">
        <v>1992</v>
      </c>
      <c r="H488" t="s">
        <v>60</v>
      </c>
      <c r="I488">
        <v>31</v>
      </c>
      <c r="J488">
        <v>3.8</v>
      </c>
      <c r="K488">
        <v>5.5</v>
      </c>
      <c r="L488">
        <v>6.3</v>
      </c>
      <c r="M488">
        <v>15.7</v>
      </c>
      <c r="N488">
        <v>123</v>
      </c>
      <c r="O488">
        <v>178</v>
      </c>
      <c r="P488">
        <v>204</v>
      </c>
      <c r="Q488">
        <v>100</v>
      </c>
      <c r="R488">
        <v>100</v>
      </c>
      <c r="S488">
        <v>100</v>
      </c>
      <c r="T488" t="s">
        <v>28</v>
      </c>
      <c r="U488" t="s">
        <v>28</v>
      </c>
      <c r="V488" t="s">
        <v>28</v>
      </c>
      <c r="W488" t="s">
        <v>28</v>
      </c>
    </row>
    <row r="489" spans="1:23" ht="14.25" hidden="1" x14ac:dyDescent="0.25">
      <c r="A489" t="s">
        <v>253</v>
      </c>
      <c r="B489" t="s">
        <v>254</v>
      </c>
      <c r="C489" t="s">
        <v>255</v>
      </c>
      <c r="D489" t="s">
        <v>137</v>
      </c>
      <c r="E489">
        <v>1989</v>
      </c>
      <c r="F489">
        <v>1</v>
      </c>
      <c r="G489">
        <v>1992</v>
      </c>
      <c r="H489" t="s">
        <v>107</v>
      </c>
      <c r="I489">
        <v>15</v>
      </c>
      <c r="J489">
        <v>3</v>
      </c>
      <c r="K489">
        <v>3</v>
      </c>
      <c r="L489">
        <v>2.7</v>
      </c>
      <c r="M489">
        <v>8.6999999999999993</v>
      </c>
      <c r="N489">
        <v>200</v>
      </c>
      <c r="O489">
        <v>200</v>
      </c>
      <c r="P489">
        <v>180</v>
      </c>
      <c r="Q489">
        <v>100</v>
      </c>
      <c r="R489">
        <v>100</v>
      </c>
      <c r="S489">
        <v>100</v>
      </c>
      <c r="T489" t="s">
        <v>28</v>
      </c>
      <c r="U489" t="s">
        <v>28</v>
      </c>
      <c r="V489" t="s">
        <v>28</v>
      </c>
      <c r="W489" t="s">
        <v>28</v>
      </c>
    </row>
    <row r="490" spans="1:23" ht="14.25" hidden="1" x14ac:dyDescent="0.25">
      <c r="A490" t="s">
        <v>253</v>
      </c>
      <c r="B490" t="s">
        <v>254</v>
      </c>
      <c r="C490" t="s">
        <v>255</v>
      </c>
      <c r="D490" t="s">
        <v>137</v>
      </c>
      <c r="E490">
        <v>1989</v>
      </c>
      <c r="F490">
        <v>1</v>
      </c>
      <c r="G490">
        <v>1992</v>
      </c>
      <c r="H490" t="s">
        <v>43</v>
      </c>
      <c r="I490">
        <v>535</v>
      </c>
      <c r="J490">
        <v>116.1</v>
      </c>
      <c r="K490">
        <v>105.9</v>
      </c>
      <c r="L490">
        <v>96.8</v>
      </c>
      <c r="M490">
        <v>318.89999999999998</v>
      </c>
      <c r="N490">
        <v>217</v>
      </c>
      <c r="O490">
        <v>198</v>
      </c>
      <c r="P490">
        <v>181</v>
      </c>
      <c r="Q490">
        <v>100</v>
      </c>
      <c r="R490">
        <v>100</v>
      </c>
      <c r="S490">
        <v>100</v>
      </c>
      <c r="T490" t="s">
        <v>28</v>
      </c>
      <c r="U490" t="s">
        <v>28</v>
      </c>
      <c r="V490" t="s">
        <v>28</v>
      </c>
      <c r="W490" t="s">
        <v>28</v>
      </c>
    </row>
    <row r="491" spans="1:23" ht="14.25" hidden="1" x14ac:dyDescent="0.25">
      <c r="A491" t="s">
        <v>253</v>
      </c>
      <c r="B491" t="s">
        <v>254</v>
      </c>
      <c r="C491" t="s">
        <v>255</v>
      </c>
      <c r="D491" t="s">
        <v>137</v>
      </c>
      <c r="E491">
        <v>1989</v>
      </c>
      <c r="F491">
        <v>1</v>
      </c>
      <c r="G491">
        <v>1992</v>
      </c>
      <c r="H491" t="s">
        <v>150</v>
      </c>
      <c r="I491">
        <v>23</v>
      </c>
      <c r="J491">
        <v>4.5999999999999996</v>
      </c>
      <c r="K491">
        <v>2.8</v>
      </c>
      <c r="L491">
        <v>4.0999999999999996</v>
      </c>
      <c r="M491">
        <v>11.5</v>
      </c>
      <c r="N491">
        <v>200</v>
      </c>
      <c r="O491">
        <v>120</v>
      </c>
      <c r="P491">
        <v>180</v>
      </c>
      <c r="Q491">
        <v>100</v>
      </c>
      <c r="R491">
        <v>100</v>
      </c>
      <c r="S491">
        <v>100</v>
      </c>
      <c r="T491" t="s">
        <v>28</v>
      </c>
      <c r="U491" t="s">
        <v>28</v>
      </c>
      <c r="V491" t="s">
        <v>28</v>
      </c>
      <c r="W491" t="s">
        <v>28</v>
      </c>
    </row>
    <row r="492" spans="1:23" ht="14.25" hidden="1" x14ac:dyDescent="0.25">
      <c r="A492" t="s">
        <v>253</v>
      </c>
      <c r="B492" t="s">
        <v>254</v>
      </c>
      <c r="C492" t="s">
        <v>255</v>
      </c>
      <c r="D492" t="s">
        <v>137</v>
      </c>
      <c r="E492">
        <v>1989</v>
      </c>
      <c r="F492">
        <v>1</v>
      </c>
      <c r="G492">
        <v>1992</v>
      </c>
      <c r="H492" t="s">
        <v>44</v>
      </c>
      <c r="I492">
        <v>397</v>
      </c>
      <c r="J492">
        <v>38.5</v>
      </c>
      <c r="K492">
        <v>45.7</v>
      </c>
      <c r="L492">
        <v>36.9</v>
      </c>
      <c r="M492">
        <v>121.1</v>
      </c>
      <c r="N492">
        <v>97</v>
      </c>
      <c r="O492">
        <v>115</v>
      </c>
      <c r="P492">
        <v>93</v>
      </c>
      <c r="Q492">
        <v>100</v>
      </c>
      <c r="R492">
        <v>100</v>
      </c>
      <c r="S492">
        <v>100</v>
      </c>
      <c r="T492" t="s">
        <v>28</v>
      </c>
      <c r="U492" t="s">
        <v>28</v>
      </c>
      <c r="V492" t="s">
        <v>28</v>
      </c>
      <c r="W492" t="s">
        <v>28</v>
      </c>
    </row>
    <row r="493" spans="1:23" ht="14.25" hidden="1" x14ac:dyDescent="0.25">
      <c r="A493" t="s">
        <v>256</v>
      </c>
      <c r="B493" t="s">
        <v>257</v>
      </c>
      <c r="C493" t="s">
        <v>258</v>
      </c>
      <c r="D493" t="s">
        <v>77</v>
      </c>
      <c r="E493">
        <v>1990</v>
      </c>
      <c r="F493">
        <v>1</v>
      </c>
      <c r="G493">
        <v>1992</v>
      </c>
      <c r="H493" t="s">
        <v>49</v>
      </c>
      <c r="I493">
        <v>1</v>
      </c>
      <c r="J493" t="s">
        <v>28</v>
      </c>
      <c r="K493" t="s">
        <v>28</v>
      </c>
      <c r="L493" t="s">
        <v>28</v>
      </c>
      <c r="M493" t="s">
        <v>28</v>
      </c>
      <c r="N493">
        <v>100</v>
      </c>
      <c r="O493">
        <v>30</v>
      </c>
      <c r="P493">
        <v>50</v>
      </c>
      <c r="Q493" t="s">
        <v>28</v>
      </c>
      <c r="R493" t="s">
        <v>28</v>
      </c>
      <c r="S493" t="s">
        <v>28</v>
      </c>
      <c r="T493" t="s">
        <v>28</v>
      </c>
      <c r="U493" t="s">
        <v>28</v>
      </c>
      <c r="V493" t="s">
        <v>28</v>
      </c>
      <c r="W493" t="s">
        <v>28</v>
      </c>
    </row>
    <row r="494" spans="1:23" ht="14.25" hidden="1" x14ac:dyDescent="0.25">
      <c r="A494" t="s">
        <v>256</v>
      </c>
      <c r="B494" t="s">
        <v>257</v>
      </c>
      <c r="C494" t="s">
        <v>258</v>
      </c>
      <c r="D494" t="s">
        <v>77</v>
      </c>
      <c r="E494">
        <v>1990</v>
      </c>
      <c r="F494">
        <v>1</v>
      </c>
      <c r="G494">
        <v>1992</v>
      </c>
      <c r="H494" t="s">
        <v>27</v>
      </c>
      <c r="I494">
        <v>34</v>
      </c>
      <c r="J494" t="s">
        <v>28</v>
      </c>
      <c r="K494" t="s">
        <v>28</v>
      </c>
      <c r="L494" t="s">
        <v>28</v>
      </c>
      <c r="M494" t="s">
        <v>28</v>
      </c>
      <c r="N494">
        <v>30</v>
      </c>
      <c r="O494">
        <v>150</v>
      </c>
      <c r="P494">
        <v>50</v>
      </c>
      <c r="Q494" t="s">
        <v>28</v>
      </c>
      <c r="R494" t="s">
        <v>28</v>
      </c>
      <c r="S494" t="s">
        <v>28</v>
      </c>
      <c r="T494" t="s">
        <v>28</v>
      </c>
      <c r="U494" t="s">
        <v>28</v>
      </c>
      <c r="V494" t="s">
        <v>28</v>
      </c>
      <c r="W494" t="s">
        <v>28</v>
      </c>
    </row>
    <row r="495" spans="1:23" ht="14.25" hidden="1" x14ac:dyDescent="0.25">
      <c r="A495" t="s">
        <v>256</v>
      </c>
      <c r="B495" t="s">
        <v>257</v>
      </c>
      <c r="C495" t="s">
        <v>258</v>
      </c>
      <c r="D495" t="s">
        <v>77</v>
      </c>
      <c r="E495">
        <v>1990</v>
      </c>
      <c r="F495">
        <v>1</v>
      </c>
      <c r="G495">
        <v>1992</v>
      </c>
      <c r="H495" t="s">
        <v>167</v>
      </c>
      <c r="I495">
        <v>7</v>
      </c>
      <c r="J495" t="s">
        <v>28</v>
      </c>
      <c r="K495" t="s">
        <v>28</v>
      </c>
      <c r="L495" t="s">
        <v>28</v>
      </c>
      <c r="M495" t="s">
        <v>28</v>
      </c>
      <c r="N495">
        <v>200</v>
      </c>
      <c r="O495">
        <v>100</v>
      </c>
      <c r="P495">
        <v>100</v>
      </c>
      <c r="Q495" t="s">
        <v>28</v>
      </c>
      <c r="R495" t="s">
        <v>28</v>
      </c>
      <c r="S495" t="s">
        <v>28</v>
      </c>
      <c r="T495" t="s">
        <v>28</v>
      </c>
      <c r="U495" t="s">
        <v>28</v>
      </c>
      <c r="V495" t="s">
        <v>28</v>
      </c>
      <c r="W495" t="s">
        <v>28</v>
      </c>
    </row>
    <row r="496" spans="1:23" ht="14.25" hidden="1" x14ac:dyDescent="0.25">
      <c r="A496" t="s">
        <v>256</v>
      </c>
      <c r="B496" t="s">
        <v>257</v>
      </c>
      <c r="C496" t="s">
        <v>258</v>
      </c>
      <c r="D496" t="s">
        <v>77</v>
      </c>
      <c r="E496">
        <v>1990</v>
      </c>
      <c r="F496">
        <v>1</v>
      </c>
      <c r="G496">
        <v>1992</v>
      </c>
      <c r="H496" t="s">
        <v>259</v>
      </c>
      <c r="I496">
        <v>2</v>
      </c>
      <c r="J496" t="s">
        <v>28</v>
      </c>
      <c r="K496" t="s">
        <v>28</v>
      </c>
      <c r="L496" t="s">
        <v>28</v>
      </c>
      <c r="M496" t="s">
        <v>28</v>
      </c>
      <c r="N496">
        <v>80</v>
      </c>
      <c r="O496">
        <v>250</v>
      </c>
      <c r="P496">
        <v>100</v>
      </c>
      <c r="Q496" t="s">
        <v>28</v>
      </c>
      <c r="R496" t="s">
        <v>28</v>
      </c>
      <c r="S496" t="s">
        <v>28</v>
      </c>
      <c r="T496" t="s">
        <v>28</v>
      </c>
      <c r="U496" t="s">
        <v>28</v>
      </c>
      <c r="V496" t="s">
        <v>28</v>
      </c>
      <c r="W496" t="s">
        <v>28</v>
      </c>
    </row>
    <row r="497" spans="1:23" ht="14.25" hidden="1" x14ac:dyDescent="0.25">
      <c r="A497" t="s">
        <v>256</v>
      </c>
      <c r="B497" t="s">
        <v>257</v>
      </c>
      <c r="C497" t="s">
        <v>258</v>
      </c>
      <c r="D497" t="s">
        <v>77</v>
      </c>
      <c r="E497">
        <v>1990</v>
      </c>
      <c r="F497">
        <v>1</v>
      </c>
      <c r="G497">
        <v>1992</v>
      </c>
      <c r="H497" t="s">
        <v>141</v>
      </c>
      <c r="I497">
        <v>2</v>
      </c>
      <c r="J497" t="s">
        <v>28</v>
      </c>
      <c r="K497" t="s">
        <v>28</v>
      </c>
      <c r="L497" t="s">
        <v>28</v>
      </c>
      <c r="M497" t="s">
        <v>28</v>
      </c>
      <c r="N497">
        <v>100</v>
      </c>
      <c r="O497">
        <v>500</v>
      </c>
      <c r="P497">
        <v>250</v>
      </c>
      <c r="Q497" t="s">
        <v>28</v>
      </c>
      <c r="R497" t="s">
        <v>28</v>
      </c>
      <c r="S497" t="s">
        <v>28</v>
      </c>
      <c r="T497" t="s">
        <v>28</v>
      </c>
      <c r="U497" t="s">
        <v>28</v>
      </c>
      <c r="V497" t="s">
        <v>28</v>
      </c>
      <c r="W497" t="s">
        <v>28</v>
      </c>
    </row>
    <row r="498" spans="1:23" ht="14.25" hidden="1" x14ac:dyDescent="0.25">
      <c r="A498" t="s">
        <v>256</v>
      </c>
      <c r="B498" t="s">
        <v>257</v>
      </c>
      <c r="C498" t="s">
        <v>258</v>
      </c>
      <c r="D498" t="s">
        <v>77</v>
      </c>
      <c r="E498">
        <v>1990</v>
      </c>
      <c r="F498">
        <v>1</v>
      </c>
      <c r="G498">
        <v>1992</v>
      </c>
      <c r="H498" t="s">
        <v>32</v>
      </c>
      <c r="I498">
        <v>1</v>
      </c>
      <c r="J498" t="s">
        <v>28</v>
      </c>
      <c r="K498" t="s">
        <v>28</v>
      </c>
      <c r="L498" t="s">
        <v>28</v>
      </c>
      <c r="M498" t="s">
        <v>28</v>
      </c>
      <c r="N498">
        <v>70</v>
      </c>
      <c r="O498">
        <v>20</v>
      </c>
      <c r="P498">
        <v>20</v>
      </c>
      <c r="Q498" t="s">
        <v>28</v>
      </c>
      <c r="R498" t="s">
        <v>28</v>
      </c>
      <c r="S498" t="s">
        <v>28</v>
      </c>
      <c r="T498" t="s">
        <v>28</v>
      </c>
      <c r="U498" t="s">
        <v>28</v>
      </c>
      <c r="V498" t="s">
        <v>28</v>
      </c>
      <c r="W498" t="s">
        <v>28</v>
      </c>
    </row>
    <row r="499" spans="1:23" ht="14.25" hidden="1" x14ac:dyDescent="0.25">
      <c r="A499" t="s">
        <v>256</v>
      </c>
      <c r="B499" t="s">
        <v>257</v>
      </c>
      <c r="C499" t="s">
        <v>258</v>
      </c>
      <c r="D499" t="s">
        <v>77</v>
      </c>
      <c r="E499">
        <v>1990</v>
      </c>
      <c r="F499">
        <v>1</v>
      </c>
      <c r="G499">
        <v>1992</v>
      </c>
      <c r="H499" t="s">
        <v>34</v>
      </c>
      <c r="I499">
        <v>11</v>
      </c>
      <c r="J499" t="s">
        <v>28</v>
      </c>
      <c r="K499" t="s">
        <v>28</v>
      </c>
      <c r="L499" t="s">
        <v>28</v>
      </c>
      <c r="M499" t="s">
        <v>28</v>
      </c>
      <c r="N499">
        <v>60</v>
      </c>
      <c r="O499">
        <v>30</v>
      </c>
      <c r="P499">
        <v>20</v>
      </c>
      <c r="Q499" t="s">
        <v>28</v>
      </c>
      <c r="R499" t="s">
        <v>28</v>
      </c>
      <c r="S499" t="s">
        <v>28</v>
      </c>
      <c r="T499" t="s">
        <v>28</v>
      </c>
      <c r="U499" t="s">
        <v>28</v>
      </c>
      <c r="V499" t="s">
        <v>28</v>
      </c>
      <c r="W499" t="s">
        <v>28</v>
      </c>
    </row>
    <row r="500" spans="1:23" ht="14.25" hidden="1" x14ac:dyDescent="0.25">
      <c r="A500" t="s">
        <v>256</v>
      </c>
      <c r="B500" t="s">
        <v>257</v>
      </c>
      <c r="C500" t="s">
        <v>258</v>
      </c>
      <c r="D500" t="s">
        <v>77</v>
      </c>
      <c r="E500">
        <v>1990</v>
      </c>
      <c r="F500">
        <v>1</v>
      </c>
      <c r="G500">
        <v>1992</v>
      </c>
      <c r="H500" t="s">
        <v>191</v>
      </c>
      <c r="I500">
        <v>8</v>
      </c>
      <c r="J500" t="s">
        <v>28</v>
      </c>
      <c r="K500" t="s">
        <v>28</v>
      </c>
      <c r="L500" t="s">
        <v>28</v>
      </c>
      <c r="M500" t="s">
        <v>28</v>
      </c>
      <c r="N500">
        <v>20</v>
      </c>
      <c r="O500">
        <v>150</v>
      </c>
      <c r="P500">
        <v>75</v>
      </c>
      <c r="Q500" t="s">
        <v>28</v>
      </c>
      <c r="R500" t="s">
        <v>28</v>
      </c>
      <c r="S500" t="s">
        <v>28</v>
      </c>
      <c r="T500" t="s">
        <v>28</v>
      </c>
      <c r="U500" t="s">
        <v>28</v>
      </c>
      <c r="V500" t="s">
        <v>28</v>
      </c>
      <c r="W500" t="s">
        <v>28</v>
      </c>
    </row>
    <row r="501" spans="1:23" ht="14.25" hidden="1" x14ac:dyDescent="0.25">
      <c r="A501" t="s">
        <v>256</v>
      </c>
      <c r="B501" t="s">
        <v>257</v>
      </c>
      <c r="C501" t="s">
        <v>258</v>
      </c>
      <c r="D501" t="s">
        <v>77</v>
      </c>
      <c r="E501">
        <v>1990</v>
      </c>
      <c r="F501">
        <v>1</v>
      </c>
      <c r="G501">
        <v>1992</v>
      </c>
      <c r="H501" t="s">
        <v>35</v>
      </c>
      <c r="I501">
        <v>37</v>
      </c>
      <c r="J501" t="s">
        <v>28</v>
      </c>
      <c r="K501" t="s">
        <v>28</v>
      </c>
      <c r="L501" t="s">
        <v>28</v>
      </c>
      <c r="M501" t="s">
        <v>28</v>
      </c>
      <c r="N501">
        <v>150</v>
      </c>
      <c r="O501">
        <v>30</v>
      </c>
      <c r="P501">
        <v>20</v>
      </c>
      <c r="Q501" t="s">
        <v>28</v>
      </c>
      <c r="R501" t="s">
        <v>28</v>
      </c>
      <c r="S501" t="s">
        <v>28</v>
      </c>
      <c r="T501" t="s">
        <v>28</v>
      </c>
      <c r="U501" t="s">
        <v>28</v>
      </c>
      <c r="V501" t="s">
        <v>28</v>
      </c>
      <c r="W501" t="s">
        <v>28</v>
      </c>
    </row>
    <row r="502" spans="1:23" ht="14.25" hidden="1" x14ac:dyDescent="0.25">
      <c r="A502" t="s">
        <v>256</v>
      </c>
      <c r="B502" t="s">
        <v>257</v>
      </c>
      <c r="C502" t="s">
        <v>258</v>
      </c>
      <c r="D502" t="s">
        <v>77</v>
      </c>
      <c r="E502">
        <v>1990</v>
      </c>
      <c r="F502">
        <v>1</v>
      </c>
      <c r="G502">
        <v>1992</v>
      </c>
      <c r="H502" t="s">
        <v>40</v>
      </c>
      <c r="I502">
        <v>2</v>
      </c>
      <c r="J502" t="s">
        <v>28</v>
      </c>
      <c r="K502" t="s">
        <v>28</v>
      </c>
      <c r="L502" t="s">
        <v>28</v>
      </c>
      <c r="M502" t="s">
        <v>28</v>
      </c>
      <c r="N502">
        <v>100</v>
      </c>
      <c r="O502">
        <v>250</v>
      </c>
      <c r="P502">
        <v>150</v>
      </c>
      <c r="Q502" t="s">
        <v>28</v>
      </c>
      <c r="R502" t="s">
        <v>28</v>
      </c>
      <c r="S502" t="s">
        <v>28</v>
      </c>
      <c r="T502" t="s">
        <v>28</v>
      </c>
      <c r="U502" t="s">
        <v>28</v>
      </c>
      <c r="V502" t="s">
        <v>28</v>
      </c>
      <c r="W502" t="s">
        <v>28</v>
      </c>
    </row>
    <row r="503" spans="1:23" ht="14.25" hidden="1" x14ac:dyDescent="0.25">
      <c r="A503" t="s">
        <v>256</v>
      </c>
      <c r="B503" t="s">
        <v>257</v>
      </c>
      <c r="C503" t="s">
        <v>258</v>
      </c>
      <c r="D503" t="s">
        <v>77</v>
      </c>
      <c r="E503">
        <v>1990</v>
      </c>
      <c r="F503">
        <v>1</v>
      </c>
      <c r="G503">
        <v>1992</v>
      </c>
      <c r="H503" t="s">
        <v>60</v>
      </c>
      <c r="I503">
        <v>3</v>
      </c>
      <c r="J503" t="s">
        <v>28</v>
      </c>
      <c r="K503" t="s">
        <v>28</v>
      </c>
      <c r="L503" t="s">
        <v>28</v>
      </c>
      <c r="M503" t="s">
        <v>28</v>
      </c>
      <c r="N503">
        <v>50</v>
      </c>
      <c r="O503">
        <v>75</v>
      </c>
      <c r="P503">
        <v>100</v>
      </c>
      <c r="Q503" t="s">
        <v>28</v>
      </c>
      <c r="R503" t="s">
        <v>28</v>
      </c>
      <c r="S503" t="s">
        <v>28</v>
      </c>
      <c r="T503" t="s">
        <v>28</v>
      </c>
      <c r="U503" t="s">
        <v>28</v>
      </c>
      <c r="V503" t="s">
        <v>28</v>
      </c>
      <c r="W503" t="s">
        <v>28</v>
      </c>
    </row>
    <row r="504" spans="1:23" ht="14.25" hidden="1" x14ac:dyDescent="0.25">
      <c r="A504" t="s">
        <v>256</v>
      </c>
      <c r="B504" t="s">
        <v>257</v>
      </c>
      <c r="C504" t="s">
        <v>258</v>
      </c>
      <c r="D504" t="s">
        <v>77</v>
      </c>
      <c r="E504">
        <v>1990</v>
      </c>
      <c r="F504">
        <v>1</v>
      </c>
      <c r="G504">
        <v>1992</v>
      </c>
      <c r="H504" t="s">
        <v>107</v>
      </c>
      <c r="I504">
        <v>10</v>
      </c>
      <c r="J504" t="s">
        <v>28</v>
      </c>
      <c r="K504" t="s">
        <v>28</v>
      </c>
      <c r="L504" t="s">
        <v>28</v>
      </c>
      <c r="M504" t="s">
        <v>28</v>
      </c>
      <c r="N504">
        <v>100</v>
      </c>
      <c r="O504">
        <v>500</v>
      </c>
      <c r="P504">
        <v>250</v>
      </c>
      <c r="Q504" t="s">
        <v>28</v>
      </c>
      <c r="R504" t="s">
        <v>28</v>
      </c>
      <c r="S504" t="s">
        <v>28</v>
      </c>
      <c r="T504" t="s">
        <v>28</v>
      </c>
      <c r="U504" t="s">
        <v>28</v>
      </c>
      <c r="V504" t="s">
        <v>28</v>
      </c>
      <c r="W504" t="s">
        <v>28</v>
      </c>
    </row>
    <row r="505" spans="1:23" ht="14.25" hidden="1" x14ac:dyDescent="0.25">
      <c r="A505" t="s">
        <v>256</v>
      </c>
      <c r="B505" t="s">
        <v>257</v>
      </c>
      <c r="C505" t="s">
        <v>258</v>
      </c>
      <c r="D505" t="s">
        <v>77</v>
      </c>
      <c r="E505">
        <v>1990</v>
      </c>
      <c r="F505">
        <v>1</v>
      </c>
      <c r="G505">
        <v>1992</v>
      </c>
      <c r="H505" t="s">
        <v>43</v>
      </c>
      <c r="I505">
        <v>9</v>
      </c>
      <c r="J505" t="s">
        <v>28</v>
      </c>
      <c r="K505" t="s">
        <v>28</v>
      </c>
      <c r="L505" t="s">
        <v>28</v>
      </c>
      <c r="M505" t="s">
        <v>28</v>
      </c>
      <c r="N505">
        <v>70</v>
      </c>
      <c r="O505">
        <v>20</v>
      </c>
      <c r="P505">
        <v>20</v>
      </c>
      <c r="Q505" t="s">
        <v>28</v>
      </c>
      <c r="R505" t="s">
        <v>28</v>
      </c>
      <c r="S505" t="s">
        <v>28</v>
      </c>
      <c r="T505" t="s">
        <v>28</v>
      </c>
      <c r="U505" t="s">
        <v>28</v>
      </c>
      <c r="V505" t="s">
        <v>28</v>
      </c>
      <c r="W505" t="s">
        <v>28</v>
      </c>
    </row>
    <row r="506" spans="1:23" ht="14.25" hidden="1" x14ac:dyDescent="0.25">
      <c r="A506" t="s">
        <v>256</v>
      </c>
      <c r="B506" t="s">
        <v>257</v>
      </c>
      <c r="C506" t="s">
        <v>258</v>
      </c>
      <c r="D506" t="s">
        <v>77</v>
      </c>
      <c r="E506">
        <v>1990</v>
      </c>
      <c r="F506">
        <v>1</v>
      </c>
      <c r="G506">
        <v>1992</v>
      </c>
      <c r="H506" t="s">
        <v>44</v>
      </c>
      <c r="I506">
        <v>69</v>
      </c>
      <c r="J506" t="s">
        <v>28</v>
      </c>
      <c r="K506" t="s">
        <v>28</v>
      </c>
      <c r="L506" t="s">
        <v>28</v>
      </c>
      <c r="M506" t="s">
        <v>28</v>
      </c>
      <c r="N506">
        <v>50</v>
      </c>
      <c r="O506">
        <v>150</v>
      </c>
      <c r="P506">
        <v>50</v>
      </c>
      <c r="Q506" t="s">
        <v>28</v>
      </c>
      <c r="R506" t="s">
        <v>28</v>
      </c>
      <c r="S506" t="s">
        <v>28</v>
      </c>
      <c r="T506" t="s">
        <v>28</v>
      </c>
      <c r="U506" t="s">
        <v>28</v>
      </c>
      <c r="V506" t="s">
        <v>28</v>
      </c>
      <c r="W506" t="s">
        <v>28</v>
      </c>
    </row>
    <row r="507" spans="1:23" ht="14.25" hidden="1" x14ac:dyDescent="0.25">
      <c r="A507" t="s">
        <v>260</v>
      </c>
      <c r="B507" t="s">
        <v>261</v>
      </c>
      <c r="C507" t="s">
        <v>262</v>
      </c>
      <c r="D507" t="s">
        <v>199</v>
      </c>
      <c r="E507">
        <v>1990</v>
      </c>
      <c r="F507">
        <v>1</v>
      </c>
      <c r="G507">
        <v>1992</v>
      </c>
      <c r="H507" t="s">
        <v>142</v>
      </c>
      <c r="I507">
        <v>12</v>
      </c>
      <c r="J507">
        <v>0.2</v>
      </c>
      <c r="K507">
        <v>0.9</v>
      </c>
      <c r="L507">
        <v>1.3</v>
      </c>
      <c r="M507">
        <v>2.5</v>
      </c>
      <c r="N507">
        <v>17</v>
      </c>
      <c r="O507">
        <v>79</v>
      </c>
      <c r="P507">
        <v>112</v>
      </c>
      <c r="Q507">
        <v>100</v>
      </c>
      <c r="R507">
        <v>100</v>
      </c>
      <c r="S507">
        <v>100</v>
      </c>
      <c r="T507" t="s">
        <v>28</v>
      </c>
      <c r="U507" t="s">
        <v>28</v>
      </c>
      <c r="V507" t="s">
        <v>28</v>
      </c>
      <c r="W507" t="s">
        <v>28</v>
      </c>
    </row>
    <row r="508" spans="1:23" ht="14.25" hidden="1" x14ac:dyDescent="0.25">
      <c r="A508" t="s">
        <v>260</v>
      </c>
      <c r="B508" t="s">
        <v>261</v>
      </c>
      <c r="C508" t="s">
        <v>262</v>
      </c>
      <c r="D508" t="s">
        <v>199</v>
      </c>
      <c r="E508">
        <v>1990</v>
      </c>
      <c r="F508">
        <v>1</v>
      </c>
      <c r="G508">
        <v>1992</v>
      </c>
      <c r="H508" t="s">
        <v>133</v>
      </c>
      <c r="I508">
        <v>3</v>
      </c>
      <c r="J508">
        <v>0.4</v>
      </c>
      <c r="K508">
        <v>0.3</v>
      </c>
      <c r="L508">
        <v>0.4</v>
      </c>
      <c r="M508">
        <v>1.1000000000000001</v>
      </c>
      <c r="N508">
        <v>128</v>
      </c>
      <c r="O508">
        <v>108</v>
      </c>
      <c r="P508">
        <v>145</v>
      </c>
      <c r="Q508">
        <v>100</v>
      </c>
      <c r="R508">
        <v>100</v>
      </c>
      <c r="S508">
        <v>100</v>
      </c>
      <c r="T508" t="s">
        <v>28</v>
      </c>
      <c r="U508" t="s">
        <v>28</v>
      </c>
      <c r="V508" t="s">
        <v>28</v>
      </c>
      <c r="W508" t="s">
        <v>28</v>
      </c>
    </row>
    <row r="509" spans="1:23" ht="14.25" hidden="1" x14ac:dyDescent="0.25">
      <c r="A509" t="s">
        <v>260</v>
      </c>
      <c r="B509" t="s">
        <v>261</v>
      </c>
      <c r="C509" t="s">
        <v>262</v>
      </c>
      <c r="D509" t="s">
        <v>199</v>
      </c>
      <c r="E509">
        <v>1990</v>
      </c>
      <c r="F509">
        <v>1</v>
      </c>
      <c r="G509">
        <v>1992</v>
      </c>
      <c r="H509" t="s">
        <v>38</v>
      </c>
      <c r="I509">
        <v>831</v>
      </c>
      <c r="J509">
        <v>64</v>
      </c>
      <c r="K509">
        <v>31.6</v>
      </c>
      <c r="L509">
        <v>59</v>
      </c>
      <c r="M509">
        <v>154.6</v>
      </c>
      <c r="N509">
        <v>77</v>
      </c>
      <c r="O509">
        <v>38</v>
      </c>
      <c r="P509">
        <v>71</v>
      </c>
      <c r="Q509">
        <v>100</v>
      </c>
      <c r="R509">
        <v>100</v>
      </c>
      <c r="S509">
        <v>100</v>
      </c>
      <c r="T509" t="s">
        <v>28</v>
      </c>
      <c r="U509" t="s">
        <v>28</v>
      </c>
      <c r="V509" t="s">
        <v>28</v>
      </c>
      <c r="W509" t="s">
        <v>28</v>
      </c>
    </row>
    <row r="510" spans="1:23" ht="14.25" hidden="1" x14ac:dyDescent="0.25">
      <c r="A510" t="s">
        <v>260</v>
      </c>
      <c r="B510" t="s">
        <v>261</v>
      </c>
      <c r="C510" t="s">
        <v>262</v>
      </c>
      <c r="D510" t="s">
        <v>199</v>
      </c>
      <c r="E510">
        <v>1990</v>
      </c>
      <c r="F510">
        <v>1</v>
      </c>
      <c r="G510">
        <v>1992</v>
      </c>
      <c r="H510" t="s">
        <v>40</v>
      </c>
      <c r="I510">
        <v>32</v>
      </c>
      <c r="J510">
        <v>2.2000000000000002</v>
      </c>
      <c r="K510">
        <v>3.4</v>
      </c>
      <c r="L510">
        <v>4.5999999999999996</v>
      </c>
      <c r="M510">
        <v>10.199999999999999</v>
      </c>
      <c r="N510">
        <v>70</v>
      </c>
      <c r="O510">
        <v>105</v>
      </c>
      <c r="P510">
        <v>144</v>
      </c>
      <c r="Q510">
        <v>100</v>
      </c>
      <c r="R510">
        <v>100</v>
      </c>
      <c r="S510">
        <v>100</v>
      </c>
      <c r="T510" t="s">
        <v>28</v>
      </c>
      <c r="U510" t="s">
        <v>28</v>
      </c>
      <c r="V510" t="s">
        <v>28</v>
      </c>
      <c r="W510" t="s">
        <v>28</v>
      </c>
    </row>
    <row r="511" spans="1:23" ht="14.25" hidden="1" x14ac:dyDescent="0.25">
      <c r="A511" t="s">
        <v>260</v>
      </c>
      <c r="B511" t="s">
        <v>261</v>
      </c>
      <c r="C511" t="s">
        <v>262</v>
      </c>
      <c r="D511" t="s">
        <v>199</v>
      </c>
      <c r="E511">
        <v>1990</v>
      </c>
      <c r="F511">
        <v>1</v>
      </c>
      <c r="G511">
        <v>1992</v>
      </c>
      <c r="H511" t="s">
        <v>72</v>
      </c>
      <c r="I511">
        <v>14</v>
      </c>
      <c r="J511">
        <v>2.5</v>
      </c>
      <c r="K511">
        <v>2</v>
      </c>
      <c r="L511">
        <v>3.3</v>
      </c>
      <c r="M511">
        <v>7.9</v>
      </c>
      <c r="N511">
        <v>180</v>
      </c>
      <c r="O511">
        <v>146</v>
      </c>
      <c r="P511">
        <v>237</v>
      </c>
      <c r="Q511">
        <v>100</v>
      </c>
      <c r="R511">
        <v>100</v>
      </c>
      <c r="S511">
        <v>100</v>
      </c>
      <c r="T511" t="s">
        <v>28</v>
      </c>
      <c r="U511" t="s">
        <v>28</v>
      </c>
      <c r="V511" t="s">
        <v>28</v>
      </c>
      <c r="W511" t="s">
        <v>28</v>
      </c>
    </row>
    <row r="512" spans="1:23" ht="14.25" hidden="1" x14ac:dyDescent="0.25">
      <c r="A512" t="s">
        <v>260</v>
      </c>
      <c r="B512" t="s">
        <v>261</v>
      </c>
      <c r="C512" t="s">
        <v>262</v>
      </c>
      <c r="D512" t="s">
        <v>199</v>
      </c>
      <c r="E512">
        <v>1990</v>
      </c>
      <c r="F512">
        <v>1</v>
      </c>
      <c r="G512">
        <v>1992</v>
      </c>
      <c r="H512" t="s">
        <v>51</v>
      </c>
      <c r="I512">
        <v>5</v>
      </c>
      <c r="J512">
        <v>0.4</v>
      </c>
      <c r="K512">
        <v>0.4</v>
      </c>
      <c r="L512">
        <v>0.7</v>
      </c>
      <c r="M512">
        <v>1.6</v>
      </c>
      <c r="N512">
        <v>87</v>
      </c>
      <c r="O512">
        <v>87</v>
      </c>
      <c r="P512">
        <v>148</v>
      </c>
      <c r="Q512">
        <v>100</v>
      </c>
      <c r="R512">
        <v>100</v>
      </c>
      <c r="S512">
        <v>100</v>
      </c>
      <c r="T512" t="s">
        <v>28</v>
      </c>
      <c r="U512" t="s">
        <v>28</v>
      </c>
      <c r="V512" t="s">
        <v>28</v>
      </c>
      <c r="W512" t="s">
        <v>28</v>
      </c>
    </row>
    <row r="513" spans="1:23" ht="14.25" hidden="1" x14ac:dyDescent="0.25">
      <c r="A513" t="s">
        <v>260</v>
      </c>
      <c r="B513" t="s">
        <v>261</v>
      </c>
      <c r="C513" t="s">
        <v>262</v>
      </c>
      <c r="D513" t="s">
        <v>199</v>
      </c>
      <c r="E513">
        <v>1990</v>
      </c>
      <c r="F513">
        <v>1</v>
      </c>
      <c r="G513">
        <v>1992</v>
      </c>
      <c r="H513" t="s">
        <v>44</v>
      </c>
      <c r="I513">
        <v>132</v>
      </c>
      <c r="J513">
        <v>12.7</v>
      </c>
      <c r="K513">
        <v>10.7</v>
      </c>
      <c r="L513">
        <v>16.100000000000001</v>
      </c>
      <c r="M513">
        <v>39.5</v>
      </c>
      <c r="N513">
        <v>96</v>
      </c>
      <c r="O513">
        <v>81</v>
      </c>
      <c r="P513">
        <v>122</v>
      </c>
      <c r="Q513">
        <v>100</v>
      </c>
      <c r="R513">
        <v>100</v>
      </c>
      <c r="S513">
        <v>100</v>
      </c>
      <c r="T513" t="s">
        <v>28</v>
      </c>
      <c r="U513" t="s">
        <v>28</v>
      </c>
      <c r="V513" t="s">
        <v>28</v>
      </c>
      <c r="W513" t="s">
        <v>28</v>
      </c>
    </row>
    <row r="514" spans="1:23" ht="14.25" hidden="1" x14ac:dyDescent="0.25">
      <c r="A514" t="s">
        <v>263</v>
      </c>
      <c r="B514" t="s">
        <v>264</v>
      </c>
      <c r="C514" t="s">
        <v>265</v>
      </c>
      <c r="D514" t="s">
        <v>26</v>
      </c>
      <c r="E514">
        <v>1989</v>
      </c>
      <c r="F514">
        <v>1</v>
      </c>
      <c r="G514">
        <v>1992</v>
      </c>
      <c r="H514" t="s">
        <v>157</v>
      </c>
      <c r="I514">
        <v>18</v>
      </c>
      <c r="J514" t="s">
        <v>28</v>
      </c>
      <c r="K514">
        <v>0.1</v>
      </c>
      <c r="L514" t="s">
        <v>28</v>
      </c>
      <c r="M514">
        <v>0.1</v>
      </c>
      <c r="N514">
        <v>13</v>
      </c>
      <c r="O514">
        <v>33</v>
      </c>
      <c r="P514">
        <v>13</v>
      </c>
      <c r="Q514">
        <v>10</v>
      </c>
      <c r="R514">
        <v>10</v>
      </c>
      <c r="S514">
        <v>10</v>
      </c>
      <c r="T514" t="s">
        <v>28</v>
      </c>
      <c r="U514" t="s">
        <v>28</v>
      </c>
      <c r="V514" t="s">
        <v>28</v>
      </c>
      <c r="W514" t="s">
        <v>28</v>
      </c>
    </row>
    <row r="515" spans="1:23" ht="14.25" hidden="1" x14ac:dyDescent="0.25">
      <c r="A515" t="s">
        <v>263</v>
      </c>
      <c r="B515" t="s">
        <v>264</v>
      </c>
      <c r="C515" t="s">
        <v>265</v>
      </c>
      <c r="D515" t="s">
        <v>26</v>
      </c>
      <c r="E515">
        <v>1989</v>
      </c>
      <c r="F515">
        <v>1</v>
      </c>
      <c r="G515">
        <v>1992</v>
      </c>
      <c r="H515" t="s">
        <v>50</v>
      </c>
      <c r="I515">
        <v>137</v>
      </c>
      <c r="J515">
        <v>1.2</v>
      </c>
      <c r="K515">
        <v>1.7</v>
      </c>
      <c r="L515">
        <v>1.2</v>
      </c>
      <c r="M515">
        <v>4.0999999999999996</v>
      </c>
      <c r="N515">
        <v>14</v>
      </c>
      <c r="O515">
        <v>21</v>
      </c>
      <c r="P515">
        <v>14</v>
      </c>
      <c r="Q515">
        <v>60</v>
      </c>
      <c r="R515">
        <v>60</v>
      </c>
      <c r="S515">
        <v>60</v>
      </c>
      <c r="T515" t="s">
        <v>28</v>
      </c>
      <c r="U515" t="s">
        <v>28</v>
      </c>
      <c r="V515" t="s">
        <v>28</v>
      </c>
      <c r="W515" t="s">
        <v>28</v>
      </c>
    </row>
    <row r="516" spans="1:23" ht="14.25" hidden="1" x14ac:dyDescent="0.25">
      <c r="A516" t="s">
        <v>263</v>
      </c>
      <c r="B516" t="s">
        <v>264</v>
      </c>
      <c r="C516" t="s">
        <v>265</v>
      </c>
      <c r="D516" t="s">
        <v>26</v>
      </c>
      <c r="E516">
        <v>1989</v>
      </c>
      <c r="F516">
        <v>1</v>
      </c>
      <c r="G516">
        <v>1992</v>
      </c>
      <c r="H516" t="s">
        <v>99</v>
      </c>
      <c r="I516">
        <v>64</v>
      </c>
      <c r="J516">
        <v>0.2</v>
      </c>
      <c r="K516">
        <v>0.3</v>
      </c>
      <c r="L516">
        <v>0.2</v>
      </c>
      <c r="M516">
        <v>0.6</v>
      </c>
      <c r="N516">
        <v>14</v>
      </c>
      <c r="O516">
        <v>21</v>
      </c>
      <c r="P516">
        <v>14</v>
      </c>
      <c r="Q516">
        <v>20</v>
      </c>
      <c r="R516">
        <v>20</v>
      </c>
      <c r="S516">
        <v>20</v>
      </c>
      <c r="T516" t="s">
        <v>28</v>
      </c>
      <c r="U516" t="s">
        <v>28</v>
      </c>
      <c r="V516" t="s">
        <v>28</v>
      </c>
      <c r="W516" t="s">
        <v>28</v>
      </c>
    </row>
    <row r="517" spans="1:23" ht="14.25" hidden="1" x14ac:dyDescent="0.25">
      <c r="A517" t="s">
        <v>263</v>
      </c>
      <c r="B517" t="s">
        <v>264</v>
      </c>
      <c r="C517" t="s">
        <v>265</v>
      </c>
      <c r="D517" t="s">
        <v>26</v>
      </c>
      <c r="E517">
        <v>1989</v>
      </c>
      <c r="F517">
        <v>1</v>
      </c>
      <c r="G517">
        <v>1992</v>
      </c>
      <c r="H517" t="s">
        <v>44</v>
      </c>
      <c r="I517">
        <v>41</v>
      </c>
      <c r="J517">
        <v>0.1</v>
      </c>
      <c r="K517">
        <v>0.2</v>
      </c>
      <c r="L517">
        <v>0.1</v>
      </c>
      <c r="M517">
        <v>0.4</v>
      </c>
      <c r="N517">
        <v>14</v>
      </c>
      <c r="O517">
        <v>21</v>
      </c>
      <c r="P517">
        <v>14</v>
      </c>
      <c r="Q517">
        <v>20</v>
      </c>
      <c r="R517">
        <v>20</v>
      </c>
      <c r="S517">
        <v>20</v>
      </c>
      <c r="T517" t="s">
        <v>28</v>
      </c>
      <c r="U517" t="s">
        <v>28</v>
      </c>
      <c r="V517" t="s">
        <v>28</v>
      </c>
      <c r="W517" t="s">
        <v>28</v>
      </c>
    </row>
    <row r="518" spans="1:23" ht="14.25" hidden="1" x14ac:dyDescent="0.25">
      <c r="A518" t="s">
        <v>266</v>
      </c>
      <c r="B518" t="s">
        <v>267</v>
      </c>
      <c r="C518" t="s">
        <v>268</v>
      </c>
      <c r="D518" t="s">
        <v>199</v>
      </c>
      <c r="E518">
        <v>1991</v>
      </c>
      <c r="F518">
        <v>1</v>
      </c>
      <c r="G518">
        <v>1992</v>
      </c>
      <c r="H518" t="s">
        <v>56</v>
      </c>
      <c r="I518">
        <v>865</v>
      </c>
      <c r="J518">
        <v>66.599999999999994</v>
      </c>
      <c r="K518">
        <v>54.5</v>
      </c>
      <c r="L518">
        <v>88.2</v>
      </c>
      <c r="M518">
        <v>209.3</v>
      </c>
      <c r="N518">
        <v>77</v>
      </c>
      <c r="O518">
        <v>63</v>
      </c>
      <c r="P518">
        <v>102</v>
      </c>
      <c r="Q518">
        <v>100</v>
      </c>
      <c r="R518">
        <v>100</v>
      </c>
      <c r="S518">
        <v>100</v>
      </c>
      <c r="T518" t="s">
        <v>28</v>
      </c>
      <c r="U518" t="s">
        <v>28</v>
      </c>
      <c r="V518" t="s">
        <v>28</v>
      </c>
      <c r="W518" t="s">
        <v>28</v>
      </c>
    </row>
    <row r="519" spans="1:23" ht="14.25" hidden="1" x14ac:dyDescent="0.25">
      <c r="A519" t="s">
        <v>266</v>
      </c>
      <c r="B519" t="s">
        <v>267</v>
      </c>
      <c r="C519" t="s">
        <v>268</v>
      </c>
      <c r="D519" t="s">
        <v>199</v>
      </c>
      <c r="E519">
        <v>1991</v>
      </c>
      <c r="F519">
        <v>1</v>
      </c>
      <c r="G519">
        <v>1992</v>
      </c>
      <c r="H519" t="s">
        <v>142</v>
      </c>
      <c r="I519">
        <v>17</v>
      </c>
      <c r="J519">
        <v>2.9</v>
      </c>
      <c r="K519">
        <v>1.9</v>
      </c>
      <c r="L519">
        <v>2.2000000000000002</v>
      </c>
      <c r="M519">
        <v>7</v>
      </c>
      <c r="N519">
        <v>172</v>
      </c>
      <c r="O519">
        <v>110</v>
      </c>
      <c r="P519">
        <v>132</v>
      </c>
      <c r="Q519">
        <v>100</v>
      </c>
      <c r="R519">
        <v>100</v>
      </c>
      <c r="S519">
        <v>100</v>
      </c>
      <c r="T519" t="s">
        <v>28</v>
      </c>
      <c r="U519" t="s">
        <v>28</v>
      </c>
      <c r="V519" t="s">
        <v>28</v>
      </c>
      <c r="W519" t="s">
        <v>28</v>
      </c>
    </row>
    <row r="520" spans="1:23" ht="14.25" hidden="1" x14ac:dyDescent="0.25">
      <c r="A520" t="s">
        <v>266</v>
      </c>
      <c r="B520" t="s">
        <v>267</v>
      </c>
      <c r="C520" t="s">
        <v>268</v>
      </c>
      <c r="D520" t="s">
        <v>199</v>
      </c>
      <c r="E520">
        <v>1991</v>
      </c>
      <c r="F520">
        <v>1</v>
      </c>
      <c r="G520">
        <v>1992</v>
      </c>
      <c r="H520" t="s">
        <v>40</v>
      </c>
      <c r="I520">
        <v>22</v>
      </c>
      <c r="J520">
        <v>2.6</v>
      </c>
      <c r="K520">
        <v>2.6</v>
      </c>
      <c r="L520">
        <v>4</v>
      </c>
      <c r="M520">
        <v>9.1999999999999993</v>
      </c>
      <c r="N520">
        <v>118</v>
      </c>
      <c r="O520">
        <v>119</v>
      </c>
      <c r="P520">
        <v>182</v>
      </c>
      <c r="Q520">
        <v>100</v>
      </c>
      <c r="R520">
        <v>100</v>
      </c>
      <c r="S520">
        <v>100</v>
      </c>
      <c r="T520" t="s">
        <v>28</v>
      </c>
      <c r="U520" t="s">
        <v>28</v>
      </c>
      <c r="V520" t="s">
        <v>28</v>
      </c>
      <c r="W520" t="s">
        <v>28</v>
      </c>
    </row>
    <row r="521" spans="1:23" ht="14.25" hidden="1" x14ac:dyDescent="0.25">
      <c r="A521" t="s">
        <v>266</v>
      </c>
      <c r="B521" t="s">
        <v>267</v>
      </c>
      <c r="C521" t="s">
        <v>268</v>
      </c>
      <c r="D521" t="s">
        <v>199</v>
      </c>
      <c r="E521">
        <v>1991</v>
      </c>
      <c r="F521">
        <v>1</v>
      </c>
      <c r="G521">
        <v>1992</v>
      </c>
      <c r="H521" t="s">
        <v>72</v>
      </c>
      <c r="I521">
        <v>28</v>
      </c>
      <c r="J521">
        <v>5.2</v>
      </c>
      <c r="K521">
        <v>4.0999999999999996</v>
      </c>
      <c r="L521">
        <v>6</v>
      </c>
      <c r="M521">
        <v>15.3</v>
      </c>
      <c r="N521">
        <v>187</v>
      </c>
      <c r="O521">
        <v>146</v>
      </c>
      <c r="P521">
        <v>213</v>
      </c>
      <c r="Q521">
        <v>100</v>
      </c>
      <c r="R521">
        <v>100</v>
      </c>
      <c r="S521">
        <v>100</v>
      </c>
      <c r="T521" t="s">
        <v>28</v>
      </c>
      <c r="U521" t="s">
        <v>28</v>
      </c>
      <c r="V521" t="s">
        <v>28</v>
      </c>
      <c r="W521" t="s">
        <v>28</v>
      </c>
    </row>
    <row r="522" spans="1:23" ht="14.25" hidden="1" x14ac:dyDescent="0.25">
      <c r="A522" t="s">
        <v>266</v>
      </c>
      <c r="B522" t="s">
        <v>267</v>
      </c>
      <c r="C522" t="s">
        <v>268</v>
      </c>
      <c r="D522" t="s">
        <v>199</v>
      </c>
      <c r="E522">
        <v>1991</v>
      </c>
      <c r="F522">
        <v>1</v>
      </c>
      <c r="G522">
        <v>1992</v>
      </c>
      <c r="H522" t="s">
        <v>51</v>
      </c>
      <c r="I522">
        <v>5</v>
      </c>
      <c r="J522">
        <v>0.7</v>
      </c>
      <c r="K522">
        <v>0.7</v>
      </c>
      <c r="L522">
        <v>1</v>
      </c>
      <c r="M522">
        <v>2.5</v>
      </c>
      <c r="N522">
        <v>144</v>
      </c>
      <c r="O522">
        <v>140</v>
      </c>
      <c r="P522">
        <v>207</v>
      </c>
      <c r="Q522">
        <v>100</v>
      </c>
      <c r="R522">
        <v>100</v>
      </c>
      <c r="S522">
        <v>100</v>
      </c>
      <c r="T522" t="s">
        <v>28</v>
      </c>
      <c r="U522" t="s">
        <v>28</v>
      </c>
      <c r="V522" t="s">
        <v>28</v>
      </c>
      <c r="W522" t="s">
        <v>28</v>
      </c>
    </row>
    <row r="523" spans="1:23" ht="14.25" hidden="1" x14ac:dyDescent="0.25">
      <c r="A523" t="s">
        <v>269</v>
      </c>
      <c r="B523" t="s">
        <v>270</v>
      </c>
      <c r="C523" t="s">
        <v>271</v>
      </c>
      <c r="D523" t="s">
        <v>26</v>
      </c>
      <c r="E523">
        <v>1990</v>
      </c>
      <c r="F523">
        <v>1</v>
      </c>
      <c r="G523">
        <v>1992</v>
      </c>
      <c r="H523" t="s">
        <v>57</v>
      </c>
      <c r="I523">
        <v>27</v>
      </c>
      <c r="J523">
        <v>0.9</v>
      </c>
      <c r="K523">
        <v>0.3</v>
      </c>
      <c r="L523">
        <v>0.4</v>
      </c>
      <c r="M523">
        <v>1.6</v>
      </c>
      <c r="N523">
        <v>34</v>
      </c>
      <c r="O523">
        <v>11</v>
      </c>
      <c r="P523">
        <v>16</v>
      </c>
      <c r="Q523">
        <v>100</v>
      </c>
      <c r="R523">
        <v>100</v>
      </c>
      <c r="S523">
        <v>100</v>
      </c>
      <c r="T523" t="s">
        <v>28</v>
      </c>
      <c r="U523" t="s">
        <v>28</v>
      </c>
      <c r="V523" t="s">
        <v>28</v>
      </c>
      <c r="W523" t="s">
        <v>28</v>
      </c>
    </row>
    <row r="524" spans="1:23" ht="14.25" hidden="1" x14ac:dyDescent="0.25">
      <c r="A524" t="s">
        <v>269</v>
      </c>
      <c r="B524" t="s">
        <v>270</v>
      </c>
      <c r="C524" t="s">
        <v>271</v>
      </c>
      <c r="D524" t="s">
        <v>26</v>
      </c>
      <c r="E524">
        <v>1990</v>
      </c>
      <c r="F524">
        <v>1</v>
      </c>
      <c r="G524">
        <v>1992</v>
      </c>
      <c r="H524" t="s">
        <v>40</v>
      </c>
      <c r="I524">
        <v>240</v>
      </c>
      <c r="J524">
        <v>0.7</v>
      </c>
      <c r="K524">
        <v>0.7</v>
      </c>
      <c r="L524">
        <v>0.5</v>
      </c>
      <c r="M524">
        <v>1.9</v>
      </c>
      <c r="N524">
        <v>14</v>
      </c>
      <c r="O524">
        <v>14</v>
      </c>
      <c r="P524">
        <v>11</v>
      </c>
      <c r="Q524">
        <v>20</v>
      </c>
      <c r="R524">
        <v>20</v>
      </c>
      <c r="S524">
        <v>20</v>
      </c>
      <c r="T524" t="s">
        <v>28</v>
      </c>
      <c r="U524" t="s">
        <v>28</v>
      </c>
      <c r="V524" t="s">
        <v>28</v>
      </c>
      <c r="W524" t="s">
        <v>28</v>
      </c>
    </row>
    <row r="525" spans="1:23" ht="14.25" hidden="1" x14ac:dyDescent="0.25">
      <c r="A525" t="s">
        <v>269</v>
      </c>
      <c r="B525" t="s">
        <v>270</v>
      </c>
      <c r="C525" t="s">
        <v>271</v>
      </c>
      <c r="D525" t="s">
        <v>26</v>
      </c>
      <c r="E525">
        <v>1990</v>
      </c>
      <c r="F525">
        <v>1</v>
      </c>
      <c r="G525">
        <v>1992</v>
      </c>
      <c r="H525" t="s">
        <v>106</v>
      </c>
      <c r="I525">
        <v>1188</v>
      </c>
      <c r="J525">
        <v>1.1000000000000001</v>
      </c>
      <c r="K525">
        <v>1</v>
      </c>
      <c r="L525">
        <v>0.9</v>
      </c>
      <c r="M525">
        <v>3</v>
      </c>
      <c r="N525">
        <v>12</v>
      </c>
      <c r="O525">
        <v>11</v>
      </c>
      <c r="P525">
        <v>9</v>
      </c>
      <c r="Q525">
        <v>8</v>
      </c>
      <c r="R525">
        <v>8</v>
      </c>
      <c r="S525">
        <v>8</v>
      </c>
      <c r="T525" t="s">
        <v>28</v>
      </c>
      <c r="U525" t="s">
        <v>28</v>
      </c>
      <c r="V525" t="s">
        <v>28</v>
      </c>
      <c r="W525" t="s">
        <v>28</v>
      </c>
    </row>
    <row r="526" spans="1:23" ht="14.25" hidden="1" x14ac:dyDescent="0.25">
      <c r="A526" t="s">
        <v>269</v>
      </c>
      <c r="B526" t="s">
        <v>270</v>
      </c>
      <c r="C526" t="s">
        <v>271</v>
      </c>
      <c r="D526" t="s">
        <v>26</v>
      </c>
      <c r="E526">
        <v>1990</v>
      </c>
      <c r="F526">
        <v>1</v>
      </c>
      <c r="G526">
        <v>1992</v>
      </c>
      <c r="H526" t="s">
        <v>59</v>
      </c>
      <c r="I526">
        <v>17</v>
      </c>
      <c r="J526">
        <v>1.3</v>
      </c>
      <c r="K526">
        <v>0.3</v>
      </c>
      <c r="L526">
        <v>2</v>
      </c>
      <c r="M526">
        <v>3.7</v>
      </c>
      <c r="N526">
        <v>79</v>
      </c>
      <c r="O526">
        <v>19</v>
      </c>
      <c r="P526">
        <v>118</v>
      </c>
      <c r="Q526">
        <v>100</v>
      </c>
      <c r="R526">
        <v>100</v>
      </c>
      <c r="S526">
        <v>100</v>
      </c>
      <c r="T526" t="s">
        <v>28</v>
      </c>
      <c r="U526" t="s">
        <v>28</v>
      </c>
      <c r="V526" t="s">
        <v>28</v>
      </c>
      <c r="W526" t="s">
        <v>28</v>
      </c>
    </row>
    <row r="527" spans="1:23" ht="14.25" hidden="1" x14ac:dyDescent="0.25">
      <c r="A527" t="s">
        <v>269</v>
      </c>
      <c r="B527" t="s">
        <v>270</v>
      </c>
      <c r="C527" t="s">
        <v>271</v>
      </c>
      <c r="D527" t="s">
        <v>26</v>
      </c>
      <c r="E527">
        <v>1990</v>
      </c>
      <c r="F527">
        <v>1</v>
      </c>
      <c r="G527">
        <v>1992</v>
      </c>
      <c r="H527" t="s">
        <v>60</v>
      </c>
      <c r="I527">
        <v>3</v>
      </c>
      <c r="J527" t="s">
        <v>28</v>
      </c>
      <c r="K527" t="s">
        <v>28</v>
      </c>
      <c r="L527" t="s">
        <v>28</v>
      </c>
      <c r="M527">
        <v>0.1</v>
      </c>
      <c r="N527">
        <v>33</v>
      </c>
      <c r="O527">
        <v>33</v>
      </c>
      <c r="P527">
        <v>33</v>
      </c>
      <c r="Q527">
        <v>30</v>
      </c>
      <c r="R527">
        <v>30</v>
      </c>
      <c r="S527">
        <v>30</v>
      </c>
      <c r="T527" t="s">
        <v>28</v>
      </c>
      <c r="U527" t="s">
        <v>28</v>
      </c>
      <c r="V527" t="s">
        <v>28</v>
      </c>
      <c r="W527" t="s">
        <v>28</v>
      </c>
    </row>
    <row r="528" spans="1:23" ht="14.25" hidden="1" x14ac:dyDescent="0.25">
      <c r="A528" t="s">
        <v>269</v>
      </c>
      <c r="B528" t="s">
        <v>270</v>
      </c>
      <c r="C528" t="s">
        <v>271</v>
      </c>
      <c r="D528" t="s">
        <v>26</v>
      </c>
      <c r="E528">
        <v>1990</v>
      </c>
      <c r="F528">
        <v>1</v>
      </c>
      <c r="G528">
        <v>1992</v>
      </c>
      <c r="H528" t="s">
        <v>44</v>
      </c>
      <c r="I528">
        <v>3</v>
      </c>
      <c r="J528">
        <v>0.2</v>
      </c>
      <c r="K528">
        <v>0.1</v>
      </c>
      <c r="L528">
        <v>0.1</v>
      </c>
      <c r="M528">
        <v>0.5</v>
      </c>
      <c r="N528">
        <v>80</v>
      </c>
      <c r="O528">
        <v>40</v>
      </c>
      <c r="P528">
        <v>40</v>
      </c>
      <c r="Q528">
        <v>100</v>
      </c>
      <c r="R528">
        <v>100</v>
      </c>
      <c r="S528">
        <v>100</v>
      </c>
      <c r="T528" t="s">
        <v>28</v>
      </c>
      <c r="U528" t="s">
        <v>28</v>
      </c>
      <c r="V528" t="s">
        <v>28</v>
      </c>
      <c r="W528" t="s">
        <v>28</v>
      </c>
    </row>
    <row r="529" spans="1:23" ht="14.25" hidden="1" x14ac:dyDescent="0.25">
      <c r="A529" t="s">
        <v>272</v>
      </c>
      <c r="B529" t="s">
        <v>273</v>
      </c>
      <c r="C529" t="s">
        <v>274</v>
      </c>
      <c r="D529" t="s">
        <v>137</v>
      </c>
      <c r="E529">
        <v>1991</v>
      </c>
      <c r="F529">
        <v>1</v>
      </c>
      <c r="G529">
        <v>1992</v>
      </c>
      <c r="H529" t="s">
        <v>95</v>
      </c>
      <c r="I529">
        <v>34</v>
      </c>
      <c r="J529">
        <v>0.5</v>
      </c>
      <c r="K529">
        <v>0.4</v>
      </c>
      <c r="L529">
        <v>1</v>
      </c>
      <c r="M529">
        <v>2</v>
      </c>
      <c r="N529">
        <v>80</v>
      </c>
      <c r="O529">
        <v>60</v>
      </c>
      <c r="P529">
        <v>150</v>
      </c>
      <c r="Q529">
        <v>20</v>
      </c>
      <c r="R529">
        <v>20</v>
      </c>
      <c r="S529">
        <v>20</v>
      </c>
      <c r="T529" t="s">
        <v>28</v>
      </c>
      <c r="U529" t="s">
        <v>28</v>
      </c>
      <c r="V529" t="s">
        <v>28</v>
      </c>
      <c r="W529" t="s">
        <v>28</v>
      </c>
    </row>
    <row r="530" spans="1:23" ht="14.25" hidden="1" x14ac:dyDescent="0.25">
      <c r="A530" t="s">
        <v>272</v>
      </c>
      <c r="B530" t="s">
        <v>273</v>
      </c>
      <c r="C530" t="s">
        <v>274</v>
      </c>
      <c r="D530" t="s">
        <v>137</v>
      </c>
      <c r="E530">
        <v>1991</v>
      </c>
      <c r="F530">
        <v>1</v>
      </c>
      <c r="G530">
        <v>1992</v>
      </c>
      <c r="H530" t="s">
        <v>112</v>
      </c>
      <c r="I530">
        <v>350</v>
      </c>
      <c r="J530">
        <v>18.899999999999999</v>
      </c>
      <c r="K530">
        <v>7.4</v>
      </c>
      <c r="L530">
        <v>23.1</v>
      </c>
      <c r="M530">
        <v>49.4</v>
      </c>
      <c r="N530">
        <v>90</v>
      </c>
      <c r="O530">
        <v>35</v>
      </c>
      <c r="P530">
        <v>110</v>
      </c>
      <c r="Q530">
        <v>60</v>
      </c>
      <c r="R530">
        <v>60</v>
      </c>
      <c r="S530">
        <v>60</v>
      </c>
      <c r="T530" t="s">
        <v>28</v>
      </c>
      <c r="U530" t="s">
        <v>28</v>
      </c>
      <c r="V530" t="s">
        <v>28</v>
      </c>
      <c r="W530" t="s">
        <v>28</v>
      </c>
    </row>
    <row r="531" spans="1:23" ht="14.25" hidden="1" x14ac:dyDescent="0.25">
      <c r="A531" t="s">
        <v>272</v>
      </c>
      <c r="B531" t="s">
        <v>273</v>
      </c>
      <c r="C531" t="s">
        <v>274</v>
      </c>
      <c r="D531" t="s">
        <v>137</v>
      </c>
      <c r="E531">
        <v>1991</v>
      </c>
      <c r="F531">
        <v>1</v>
      </c>
      <c r="G531">
        <v>1992</v>
      </c>
      <c r="H531" t="s">
        <v>113</v>
      </c>
      <c r="I531">
        <v>332</v>
      </c>
      <c r="J531">
        <v>1.3</v>
      </c>
      <c r="K531">
        <v>0.5</v>
      </c>
      <c r="L531">
        <v>1.7</v>
      </c>
      <c r="M531">
        <v>3.5</v>
      </c>
      <c r="N531">
        <v>80</v>
      </c>
      <c r="O531">
        <v>30</v>
      </c>
      <c r="P531">
        <v>100</v>
      </c>
      <c r="Q531">
        <v>5</v>
      </c>
      <c r="R531">
        <v>5</v>
      </c>
      <c r="S531">
        <v>5</v>
      </c>
      <c r="T531" t="s">
        <v>28</v>
      </c>
      <c r="U531" t="s">
        <v>28</v>
      </c>
      <c r="V531" t="s">
        <v>28</v>
      </c>
      <c r="W531" t="s">
        <v>28</v>
      </c>
    </row>
    <row r="532" spans="1:23" ht="14.25" hidden="1" x14ac:dyDescent="0.25">
      <c r="A532" t="s">
        <v>272</v>
      </c>
      <c r="B532" t="s">
        <v>273</v>
      </c>
      <c r="C532" t="s">
        <v>274</v>
      </c>
      <c r="D532" t="s">
        <v>137</v>
      </c>
      <c r="E532">
        <v>1991</v>
      </c>
      <c r="F532">
        <v>1</v>
      </c>
      <c r="G532">
        <v>1992</v>
      </c>
      <c r="H532" t="s">
        <v>114</v>
      </c>
      <c r="I532">
        <v>13</v>
      </c>
      <c r="J532">
        <v>0.6</v>
      </c>
      <c r="K532">
        <v>0.3</v>
      </c>
      <c r="L532">
        <v>0.7</v>
      </c>
      <c r="M532">
        <v>1.5</v>
      </c>
      <c r="N532">
        <v>90</v>
      </c>
      <c r="O532">
        <v>40</v>
      </c>
      <c r="P532">
        <v>100</v>
      </c>
      <c r="Q532">
        <v>50</v>
      </c>
      <c r="R532">
        <v>50</v>
      </c>
      <c r="S532">
        <v>50</v>
      </c>
      <c r="T532" t="s">
        <v>28</v>
      </c>
      <c r="U532" t="s">
        <v>28</v>
      </c>
      <c r="V532" t="s">
        <v>28</v>
      </c>
      <c r="W532" t="s">
        <v>28</v>
      </c>
    </row>
    <row r="533" spans="1:23" ht="14.25" hidden="1" x14ac:dyDescent="0.25">
      <c r="A533" t="s">
        <v>272</v>
      </c>
      <c r="B533" t="s">
        <v>273</v>
      </c>
      <c r="C533" t="s">
        <v>274</v>
      </c>
      <c r="D533" t="s">
        <v>137</v>
      </c>
      <c r="E533">
        <v>1991</v>
      </c>
      <c r="F533">
        <v>1</v>
      </c>
      <c r="G533">
        <v>1992</v>
      </c>
      <c r="H533" t="s">
        <v>133</v>
      </c>
      <c r="I533">
        <v>200</v>
      </c>
      <c r="J533">
        <v>7.2</v>
      </c>
      <c r="K533">
        <v>4.2</v>
      </c>
      <c r="L533">
        <v>9</v>
      </c>
      <c r="M533">
        <v>20.399999999999999</v>
      </c>
      <c r="N533">
        <v>120</v>
      </c>
      <c r="O533">
        <v>70</v>
      </c>
      <c r="P533">
        <v>150</v>
      </c>
      <c r="Q533">
        <v>30</v>
      </c>
      <c r="R533">
        <v>30</v>
      </c>
      <c r="S533">
        <v>30</v>
      </c>
      <c r="T533" t="s">
        <v>28</v>
      </c>
      <c r="U533" t="s">
        <v>28</v>
      </c>
      <c r="V533" t="s">
        <v>28</v>
      </c>
      <c r="W533" t="s">
        <v>28</v>
      </c>
    </row>
    <row r="534" spans="1:23" ht="14.25" hidden="1" x14ac:dyDescent="0.25">
      <c r="A534" t="s">
        <v>272</v>
      </c>
      <c r="B534" t="s">
        <v>273</v>
      </c>
      <c r="C534" t="s">
        <v>274</v>
      </c>
      <c r="D534" t="s">
        <v>137</v>
      </c>
      <c r="E534">
        <v>1991</v>
      </c>
      <c r="F534">
        <v>1</v>
      </c>
      <c r="G534">
        <v>1992</v>
      </c>
      <c r="H534" t="s">
        <v>50</v>
      </c>
      <c r="I534">
        <v>17</v>
      </c>
      <c r="J534">
        <v>0.3</v>
      </c>
      <c r="K534">
        <v>0.3</v>
      </c>
      <c r="L534">
        <v>0.3</v>
      </c>
      <c r="M534">
        <v>1</v>
      </c>
      <c r="N534">
        <v>100</v>
      </c>
      <c r="O534">
        <v>100</v>
      </c>
      <c r="P534">
        <v>100</v>
      </c>
      <c r="Q534">
        <v>20</v>
      </c>
      <c r="R534">
        <v>20</v>
      </c>
      <c r="S534">
        <v>20</v>
      </c>
      <c r="T534" t="s">
        <v>28</v>
      </c>
      <c r="U534" t="s">
        <v>28</v>
      </c>
      <c r="V534" t="s">
        <v>28</v>
      </c>
      <c r="W534" t="s">
        <v>28</v>
      </c>
    </row>
    <row r="535" spans="1:23" ht="14.25" hidden="1" x14ac:dyDescent="0.25">
      <c r="A535" t="s">
        <v>272</v>
      </c>
      <c r="B535" t="s">
        <v>273</v>
      </c>
      <c r="C535" t="s">
        <v>274</v>
      </c>
      <c r="D535" t="s">
        <v>137</v>
      </c>
      <c r="E535">
        <v>1991</v>
      </c>
      <c r="F535">
        <v>1</v>
      </c>
      <c r="G535">
        <v>1992</v>
      </c>
      <c r="H535" t="s">
        <v>98</v>
      </c>
      <c r="I535">
        <v>2100</v>
      </c>
      <c r="J535">
        <v>144.1</v>
      </c>
      <c r="K535">
        <v>51.5</v>
      </c>
      <c r="L535">
        <v>329.3</v>
      </c>
      <c r="M535">
        <v>524.79999999999995</v>
      </c>
      <c r="N535">
        <v>70</v>
      </c>
      <c r="O535">
        <v>25</v>
      </c>
      <c r="P535">
        <v>160</v>
      </c>
      <c r="Q535">
        <v>98</v>
      </c>
      <c r="R535">
        <v>98</v>
      </c>
      <c r="S535">
        <v>98</v>
      </c>
      <c r="T535" t="s">
        <v>28</v>
      </c>
      <c r="U535" t="s">
        <v>28</v>
      </c>
      <c r="V535" t="s">
        <v>28</v>
      </c>
      <c r="W535" t="s">
        <v>28</v>
      </c>
    </row>
    <row r="536" spans="1:23" ht="14.25" hidden="1" x14ac:dyDescent="0.25">
      <c r="A536" t="s">
        <v>272</v>
      </c>
      <c r="B536" t="s">
        <v>273</v>
      </c>
      <c r="C536" t="s">
        <v>274</v>
      </c>
      <c r="D536" t="s">
        <v>137</v>
      </c>
      <c r="E536">
        <v>1991</v>
      </c>
      <c r="F536">
        <v>1</v>
      </c>
      <c r="G536">
        <v>1992</v>
      </c>
      <c r="H536" t="s">
        <v>118</v>
      </c>
      <c r="I536">
        <v>9</v>
      </c>
      <c r="J536">
        <v>0.9</v>
      </c>
      <c r="K536">
        <v>0.9</v>
      </c>
      <c r="L536">
        <v>1.3</v>
      </c>
      <c r="M536">
        <v>3.1</v>
      </c>
      <c r="N536">
        <v>120</v>
      </c>
      <c r="O536">
        <v>120</v>
      </c>
      <c r="P536">
        <v>170</v>
      </c>
      <c r="Q536">
        <v>85</v>
      </c>
      <c r="R536">
        <v>85</v>
      </c>
      <c r="S536">
        <v>85</v>
      </c>
      <c r="T536" t="s">
        <v>28</v>
      </c>
      <c r="U536" t="s">
        <v>28</v>
      </c>
      <c r="V536" t="s">
        <v>28</v>
      </c>
      <c r="W536" t="s">
        <v>28</v>
      </c>
    </row>
    <row r="537" spans="1:23" ht="14.25" hidden="1" x14ac:dyDescent="0.25">
      <c r="A537" t="s">
        <v>272</v>
      </c>
      <c r="B537" t="s">
        <v>273</v>
      </c>
      <c r="C537" t="s">
        <v>274</v>
      </c>
      <c r="D537" t="s">
        <v>137</v>
      </c>
      <c r="E537">
        <v>1991</v>
      </c>
      <c r="F537">
        <v>1</v>
      </c>
      <c r="G537">
        <v>1992</v>
      </c>
      <c r="H537" t="s">
        <v>119</v>
      </c>
      <c r="I537">
        <v>9</v>
      </c>
      <c r="J537">
        <v>1</v>
      </c>
      <c r="K537">
        <v>0.1</v>
      </c>
      <c r="L537">
        <v>0.3</v>
      </c>
      <c r="M537">
        <v>1.4</v>
      </c>
      <c r="N537">
        <v>120</v>
      </c>
      <c r="O537">
        <v>10</v>
      </c>
      <c r="P537">
        <v>40</v>
      </c>
      <c r="Q537">
        <v>90</v>
      </c>
      <c r="R537">
        <v>90</v>
      </c>
      <c r="S537">
        <v>90</v>
      </c>
      <c r="T537" t="s">
        <v>28</v>
      </c>
      <c r="U537" t="s">
        <v>28</v>
      </c>
      <c r="V537" t="s">
        <v>28</v>
      </c>
      <c r="W537" t="s">
        <v>28</v>
      </c>
    </row>
    <row r="538" spans="1:23" ht="14.25" hidden="1" x14ac:dyDescent="0.25">
      <c r="A538" t="s">
        <v>272</v>
      </c>
      <c r="B538" t="s">
        <v>273</v>
      </c>
      <c r="C538" t="s">
        <v>274</v>
      </c>
      <c r="D538" t="s">
        <v>137</v>
      </c>
      <c r="E538">
        <v>1991</v>
      </c>
      <c r="F538">
        <v>1</v>
      </c>
      <c r="G538">
        <v>1992</v>
      </c>
      <c r="H538" t="s">
        <v>106</v>
      </c>
      <c r="I538">
        <v>636</v>
      </c>
      <c r="J538">
        <v>45.8</v>
      </c>
      <c r="K538">
        <v>20.399999999999999</v>
      </c>
      <c r="L538">
        <v>15.3</v>
      </c>
      <c r="M538">
        <v>81.400000000000006</v>
      </c>
      <c r="N538">
        <v>90</v>
      </c>
      <c r="O538">
        <v>40</v>
      </c>
      <c r="P538">
        <v>30</v>
      </c>
      <c r="Q538">
        <v>80</v>
      </c>
      <c r="R538">
        <v>80</v>
      </c>
      <c r="S538">
        <v>80</v>
      </c>
      <c r="T538" t="s">
        <v>28</v>
      </c>
      <c r="U538" t="s">
        <v>28</v>
      </c>
      <c r="V538" t="s">
        <v>28</v>
      </c>
      <c r="W538" t="s">
        <v>28</v>
      </c>
    </row>
    <row r="539" spans="1:23" ht="14.25" hidden="1" x14ac:dyDescent="0.25">
      <c r="A539" t="s">
        <v>272</v>
      </c>
      <c r="B539" t="s">
        <v>273</v>
      </c>
      <c r="C539" t="s">
        <v>274</v>
      </c>
      <c r="D539" t="s">
        <v>137</v>
      </c>
      <c r="E539">
        <v>1991</v>
      </c>
      <c r="F539">
        <v>1</v>
      </c>
      <c r="G539">
        <v>1992</v>
      </c>
      <c r="H539" t="s">
        <v>161</v>
      </c>
      <c r="I539">
        <v>1845</v>
      </c>
      <c r="J539">
        <v>45.2</v>
      </c>
      <c r="K539">
        <v>38.700000000000003</v>
      </c>
      <c r="L539">
        <v>51.7</v>
      </c>
      <c r="M539">
        <v>135.6</v>
      </c>
      <c r="N539">
        <v>35</v>
      </c>
      <c r="O539">
        <v>30</v>
      </c>
      <c r="P539">
        <v>40</v>
      </c>
      <c r="Q539">
        <v>70</v>
      </c>
      <c r="R539">
        <v>70</v>
      </c>
      <c r="S539">
        <v>70</v>
      </c>
      <c r="T539" t="s">
        <v>28</v>
      </c>
      <c r="U539" t="s">
        <v>28</v>
      </c>
      <c r="V539" t="s">
        <v>28</v>
      </c>
      <c r="W539" t="s">
        <v>28</v>
      </c>
    </row>
    <row r="540" spans="1:23" ht="14.25" hidden="1" x14ac:dyDescent="0.25">
      <c r="A540" t="s">
        <v>272</v>
      </c>
      <c r="B540" t="s">
        <v>273</v>
      </c>
      <c r="C540" t="s">
        <v>274</v>
      </c>
      <c r="D540" t="s">
        <v>137</v>
      </c>
      <c r="E540">
        <v>1991</v>
      </c>
      <c r="F540">
        <v>1</v>
      </c>
      <c r="G540">
        <v>1992</v>
      </c>
      <c r="H540" t="s">
        <v>59</v>
      </c>
      <c r="I540">
        <v>24</v>
      </c>
      <c r="J540">
        <v>1.8</v>
      </c>
      <c r="K540">
        <v>2.5</v>
      </c>
      <c r="L540">
        <v>1.4</v>
      </c>
      <c r="M540">
        <v>5.7</v>
      </c>
      <c r="N540">
        <v>80</v>
      </c>
      <c r="O540">
        <v>110</v>
      </c>
      <c r="P540">
        <v>60</v>
      </c>
      <c r="Q540">
        <v>95</v>
      </c>
      <c r="R540">
        <v>95</v>
      </c>
      <c r="S540">
        <v>95</v>
      </c>
      <c r="T540" t="s">
        <v>28</v>
      </c>
      <c r="U540" t="s">
        <v>28</v>
      </c>
      <c r="V540" t="s">
        <v>28</v>
      </c>
      <c r="W540" t="s">
        <v>28</v>
      </c>
    </row>
    <row r="541" spans="1:23" ht="14.25" hidden="1" x14ac:dyDescent="0.25">
      <c r="A541" t="s">
        <v>272</v>
      </c>
      <c r="B541" t="s">
        <v>273</v>
      </c>
      <c r="C541" t="s">
        <v>274</v>
      </c>
      <c r="D541" t="s">
        <v>137</v>
      </c>
      <c r="E541">
        <v>1991</v>
      </c>
      <c r="F541">
        <v>1</v>
      </c>
      <c r="G541">
        <v>1992</v>
      </c>
      <c r="H541" t="s">
        <v>60</v>
      </c>
      <c r="I541">
        <v>12</v>
      </c>
      <c r="J541">
        <v>0.6</v>
      </c>
      <c r="K541">
        <v>1.1000000000000001</v>
      </c>
      <c r="L541">
        <v>1.3</v>
      </c>
      <c r="M541">
        <v>2.9</v>
      </c>
      <c r="N541">
        <v>60</v>
      </c>
      <c r="O541">
        <v>110</v>
      </c>
      <c r="P541">
        <v>134</v>
      </c>
      <c r="Q541">
        <v>80</v>
      </c>
      <c r="R541">
        <v>80</v>
      </c>
      <c r="S541">
        <v>80</v>
      </c>
      <c r="T541" t="s">
        <v>28</v>
      </c>
      <c r="U541" t="s">
        <v>28</v>
      </c>
      <c r="V541" t="s">
        <v>28</v>
      </c>
      <c r="W541" t="s">
        <v>28</v>
      </c>
    </row>
    <row r="542" spans="1:23" ht="14.25" hidden="1" x14ac:dyDescent="0.25">
      <c r="A542" t="s">
        <v>272</v>
      </c>
      <c r="B542" t="s">
        <v>273</v>
      </c>
      <c r="C542" t="s">
        <v>274</v>
      </c>
      <c r="D542" t="s">
        <v>137</v>
      </c>
      <c r="E542">
        <v>1991</v>
      </c>
      <c r="F542">
        <v>1</v>
      </c>
      <c r="G542">
        <v>1992</v>
      </c>
      <c r="H542" t="s">
        <v>51</v>
      </c>
      <c r="I542">
        <v>9</v>
      </c>
      <c r="J542">
        <v>1.5</v>
      </c>
      <c r="K542">
        <v>1.3</v>
      </c>
      <c r="L542">
        <v>1.3</v>
      </c>
      <c r="M542">
        <v>4.0999999999999996</v>
      </c>
      <c r="N542">
        <v>180</v>
      </c>
      <c r="O542">
        <v>160</v>
      </c>
      <c r="P542">
        <v>160</v>
      </c>
      <c r="Q542">
        <v>90</v>
      </c>
      <c r="R542">
        <v>90</v>
      </c>
      <c r="S542">
        <v>90</v>
      </c>
      <c r="T542" t="s">
        <v>28</v>
      </c>
      <c r="U542" t="s">
        <v>28</v>
      </c>
      <c r="V542" t="s">
        <v>28</v>
      </c>
      <c r="W542" t="s">
        <v>28</v>
      </c>
    </row>
    <row r="543" spans="1:23" ht="14.25" hidden="1" x14ac:dyDescent="0.25">
      <c r="A543" t="s">
        <v>275</v>
      </c>
      <c r="B543" t="s">
        <v>276</v>
      </c>
      <c r="C543" t="s">
        <v>277</v>
      </c>
      <c r="D543" t="s">
        <v>26</v>
      </c>
      <c r="E543">
        <v>1986</v>
      </c>
      <c r="F543">
        <v>1</v>
      </c>
      <c r="G543">
        <v>1992</v>
      </c>
      <c r="H543" t="s">
        <v>50</v>
      </c>
      <c r="I543">
        <v>1</v>
      </c>
      <c r="J543">
        <v>0.3</v>
      </c>
      <c r="K543">
        <v>0.1</v>
      </c>
      <c r="L543">
        <v>0.1</v>
      </c>
      <c r="M543">
        <v>0.4</v>
      </c>
      <c r="N543">
        <v>250</v>
      </c>
      <c r="O543">
        <v>56</v>
      </c>
      <c r="P543">
        <v>122</v>
      </c>
      <c r="Q543">
        <v>100</v>
      </c>
      <c r="R543">
        <v>100</v>
      </c>
      <c r="S543">
        <v>100</v>
      </c>
      <c r="T543" t="s">
        <v>28</v>
      </c>
      <c r="U543" t="s">
        <v>28</v>
      </c>
      <c r="V543" t="s">
        <v>28</v>
      </c>
      <c r="W543" t="s">
        <v>28</v>
      </c>
    </row>
    <row r="544" spans="1:23" ht="14.25" hidden="1" x14ac:dyDescent="0.25">
      <c r="A544" t="s">
        <v>275</v>
      </c>
      <c r="B544" t="s">
        <v>276</v>
      </c>
      <c r="C544" t="s">
        <v>277</v>
      </c>
      <c r="D544" t="s">
        <v>26</v>
      </c>
      <c r="E544">
        <v>1986</v>
      </c>
      <c r="F544">
        <v>1</v>
      </c>
      <c r="G544">
        <v>1992</v>
      </c>
      <c r="H544" t="s">
        <v>37</v>
      </c>
      <c r="I544">
        <v>3</v>
      </c>
      <c r="J544">
        <v>0.3</v>
      </c>
      <c r="K544">
        <v>0.2</v>
      </c>
      <c r="L544">
        <v>0.3</v>
      </c>
      <c r="M544">
        <v>0.8</v>
      </c>
      <c r="N544">
        <v>98</v>
      </c>
      <c r="O544">
        <v>72</v>
      </c>
      <c r="P544">
        <v>106</v>
      </c>
      <c r="Q544">
        <v>100</v>
      </c>
      <c r="R544">
        <v>100</v>
      </c>
      <c r="S544">
        <v>100</v>
      </c>
      <c r="T544" t="s">
        <v>28</v>
      </c>
      <c r="U544" t="s">
        <v>28</v>
      </c>
      <c r="V544" t="s">
        <v>28</v>
      </c>
      <c r="W544" t="s">
        <v>28</v>
      </c>
    </row>
    <row r="545" spans="1:23" ht="14.25" hidden="1" x14ac:dyDescent="0.25">
      <c r="A545" t="s">
        <v>275</v>
      </c>
      <c r="B545" t="s">
        <v>276</v>
      </c>
      <c r="C545" t="s">
        <v>277</v>
      </c>
      <c r="D545" t="s">
        <v>26</v>
      </c>
      <c r="E545">
        <v>1986</v>
      </c>
      <c r="F545">
        <v>1</v>
      </c>
      <c r="G545">
        <v>1992</v>
      </c>
      <c r="H545" t="s">
        <v>40</v>
      </c>
      <c r="I545">
        <v>1</v>
      </c>
      <c r="J545">
        <v>0.2</v>
      </c>
      <c r="K545">
        <v>0.2</v>
      </c>
      <c r="L545">
        <v>0.2</v>
      </c>
      <c r="M545">
        <v>0.6</v>
      </c>
      <c r="N545">
        <v>156</v>
      </c>
      <c r="O545">
        <v>156</v>
      </c>
      <c r="P545">
        <v>240</v>
      </c>
      <c r="Q545">
        <v>100</v>
      </c>
      <c r="R545">
        <v>100</v>
      </c>
      <c r="S545">
        <v>100</v>
      </c>
      <c r="T545" t="s">
        <v>28</v>
      </c>
      <c r="U545" t="s">
        <v>28</v>
      </c>
      <c r="V545" t="s">
        <v>28</v>
      </c>
      <c r="W545" t="s">
        <v>28</v>
      </c>
    </row>
    <row r="546" spans="1:23" ht="14.25" hidden="1" x14ac:dyDescent="0.25">
      <c r="A546" t="s">
        <v>275</v>
      </c>
      <c r="B546" t="s">
        <v>276</v>
      </c>
      <c r="C546" t="s">
        <v>277</v>
      </c>
      <c r="D546" t="s">
        <v>26</v>
      </c>
      <c r="E546">
        <v>1986</v>
      </c>
      <c r="F546">
        <v>1</v>
      </c>
      <c r="G546">
        <v>1992</v>
      </c>
      <c r="H546" t="s">
        <v>59</v>
      </c>
      <c r="I546">
        <v>83</v>
      </c>
      <c r="J546">
        <v>10</v>
      </c>
      <c r="K546">
        <v>3.1</v>
      </c>
      <c r="L546">
        <v>12.5</v>
      </c>
      <c r="M546">
        <v>25.5</v>
      </c>
      <c r="N546">
        <v>120</v>
      </c>
      <c r="O546">
        <v>37</v>
      </c>
      <c r="P546">
        <v>150</v>
      </c>
      <c r="Q546">
        <v>100</v>
      </c>
      <c r="R546">
        <v>100</v>
      </c>
      <c r="S546">
        <v>100</v>
      </c>
      <c r="T546" t="s">
        <v>28</v>
      </c>
      <c r="U546" t="s">
        <v>28</v>
      </c>
      <c r="V546" t="s">
        <v>28</v>
      </c>
      <c r="W546" t="s">
        <v>28</v>
      </c>
    </row>
    <row r="547" spans="1:23" ht="14.25" hidden="1" x14ac:dyDescent="0.25">
      <c r="A547" t="s">
        <v>275</v>
      </c>
      <c r="B547" t="s">
        <v>276</v>
      </c>
      <c r="C547" t="s">
        <v>277</v>
      </c>
      <c r="D547" t="s">
        <v>26</v>
      </c>
      <c r="E547">
        <v>1986</v>
      </c>
      <c r="F547">
        <v>1</v>
      </c>
      <c r="G547">
        <v>1992</v>
      </c>
      <c r="H547" t="s">
        <v>149</v>
      </c>
      <c r="I547">
        <v>4</v>
      </c>
      <c r="J547">
        <v>0.8</v>
      </c>
      <c r="K547">
        <v>0.2</v>
      </c>
      <c r="L547">
        <v>0.2</v>
      </c>
      <c r="M547">
        <v>1.2</v>
      </c>
      <c r="N547">
        <v>195</v>
      </c>
      <c r="O547">
        <v>50</v>
      </c>
      <c r="P547">
        <v>50</v>
      </c>
      <c r="Q547">
        <v>100</v>
      </c>
      <c r="R547">
        <v>100</v>
      </c>
      <c r="S547">
        <v>100</v>
      </c>
      <c r="T547" t="s">
        <v>28</v>
      </c>
      <c r="U547" t="s">
        <v>28</v>
      </c>
      <c r="V547" t="s">
        <v>28</v>
      </c>
      <c r="W547" t="s">
        <v>28</v>
      </c>
    </row>
    <row r="548" spans="1:23" ht="14.25" hidden="1" x14ac:dyDescent="0.25">
      <c r="A548" t="s">
        <v>278</v>
      </c>
      <c r="B548" t="s">
        <v>279</v>
      </c>
      <c r="C548" t="s">
        <v>280</v>
      </c>
      <c r="D548" t="s">
        <v>103</v>
      </c>
      <c r="E548">
        <v>1990</v>
      </c>
      <c r="F548">
        <v>1</v>
      </c>
      <c r="G548">
        <v>1992</v>
      </c>
      <c r="H548" t="s">
        <v>189</v>
      </c>
      <c r="I548">
        <v>160</v>
      </c>
      <c r="J548">
        <v>3.9</v>
      </c>
      <c r="K548">
        <v>8.3000000000000007</v>
      </c>
      <c r="L548">
        <v>0</v>
      </c>
      <c r="M548">
        <v>12.1</v>
      </c>
      <c r="N548">
        <v>28</v>
      </c>
      <c r="O548">
        <v>60</v>
      </c>
      <c r="P548" t="s">
        <v>28</v>
      </c>
      <c r="Q548">
        <v>86</v>
      </c>
      <c r="R548">
        <v>86</v>
      </c>
      <c r="S548" t="s">
        <v>28</v>
      </c>
      <c r="T548" t="s">
        <v>28</v>
      </c>
      <c r="U548" t="s">
        <v>28</v>
      </c>
      <c r="V548" t="s">
        <v>28</v>
      </c>
      <c r="W548" t="s">
        <v>28</v>
      </c>
    </row>
    <row r="549" spans="1:23" ht="14.25" hidden="1" x14ac:dyDescent="0.25">
      <c r="A549" t="s">
        <v>278</v>
      </c>
      <c r="B549" t="s">
        <v>279</v>
      </c>
      <c r="C549" t="s">
        <v>280</v>
      </c>
      <c r="D549" t="s">
        <v>103</v>
      </c>
      <c r="E549">
        <v>1990</v>
      </c>
      <c r="F549">
        <v>1</v>
      </c>
      <c r="G549">
        <v>1992</v>
      </c>
      <c r="H549" t="s">
        <v>166</v>
      </c>
      <c r="I549">
        <v>78</v>
      </c>
      <c r="J549">
        <v>9</v>
      </c>
      <c r="K549">
        <v>4.4000000000000004</v>
      </c>
      <c r="L549">
        <v>5.0999999999999996</v>
      </c>
      <c r="M549">
        <v>18.600000000000001</v>
      </c>
      <c r="N549">
        <v>115</v>
      </c>
      <c r="O549">
        <v>57</v>
      </c>
      <c r="P549">
        <v>124</v>
      </c>
      <c r="Q549">
        <v>100</v>
      </c>
      <c r="R549">
        <v>100</v>
      </c>
      <c r="S549">
        <v>100</v>
      </c>
      <c r="T549" t="s">
        <v>28</v>
      </c>
      <c r="U549" t="s">
        <v>28</v>
      </c>
      <c r="V549" t="s">
        <v>28</v>
      </c>
      <c r="W549" t="s">
        <v>28</v>
      </c>
    </row>
    <row r="550" spans="1:23" ht="14.25" hidden="1" x14ac:dyDescent="0.25">
      <c r="A550" t="s">
        <v>278</v>
      </c>
      <c r="B550" t="s">
        <v>279</v>
      </c>
      <c r="C550" t="s">
        <v>280</v>
      </c>
      <c r="D550" t="s">
        <v>103</v>
      </c>
      <c r="E550">
        <v>1990</v>
      </c>
      <c r="F550">
        <v>1</v>
      </c>
      <c r="G550">
        <v>1992</v>
      </c>
      <c r="H550" t="s">
        <v>49</v>
      </c>
      <c r="I550">
        <v>55</v>
      </c>
      <c r="J550">
        <v>11.3</v>
      </c>
      <c r="K550">
        <v>1.1000000000000001</v>
      </c>
      <c r="L550">
        <v>6.3</v>
      </c>
      <c r="M550">
        <v>18.7</v>
      </c>
      <c r="N550">
        <v>220</v>
      </c>
      <c r="O550">
        <v>21</v>
      </c>
      <c r="P550">
        <v>47</v>
      </c>
      <c r="Q550">
        <v>93</v>
      </c>
      <c r="R550">
        <v>93</v>
      </c>
      <c r="S550">
        <v>93</v>
      </c>
      <c r="T550" t="s">
        <v>28</v>
      </c>
      <c r="U550" t="s">
        <v>28</v>
      </c>
      <c r="V550" t="s">
        <v>28</v>
      </c>
      <c r="W550" t="s">
        <v>28</v>
      </c>
    </row>
    <row r="551" spans="1:23" ht="14.25" hidden="1" x14ac:dyDescent="0.25">
      <c r="A551" t="s">
        <v>278</v>
      </c>
      <c r="B551" t="s">
        <v>279</v>
      </c>
      <c r="C551" t="s">
        <v>280</v>
      </c>
      <c r="D551" t="s">
        <v>103</v>
      </c>
      <c r="E551">
        <v>1990</v>
      </c>
      <c r="F551">
        <v>1</v>
      </c>
      <c r="G551">
        <v>1992</v>
      </c>
      <c r="H551" t="s">
        <v>27</v>
      </c>
      <c r="I551">
        <v>400</v>
      </c>
      <c r="J551">
        <v>14.4</v>
      </c>
      <c r="K551">
        <v>4.4000000000000004</v>
      </c>
      <c r="L551">
        <v>0</v>
      </c>
      <c r="M551">
        <v>18.8</v>
      </c>
      <c r="N551">
        <v>97</v>
      </c>
      <c r="O551">
        <v>30</v>
      </c>
      <c r="P551">
        <v>0</v>
      </c>
      <c r="Q551">
        <v>37</v>
      </c>
      <c r="R551">
        <v>37</v>
      </c>
      <c r="S551">
        <v>0</v>
      </c>
      <c r="T551" t="s">
        <v>28</v>
      </c>
      <c r="U551" t="s">
        <v>28</v>
      </c>
      <c r="V551" t="s">
        <v>28</v>
      </c>
      <c r="W551" t="s">
        <v>28</v>
      </c>
    </row>
    <row r="552" spans="1:23" ht="14.25" hidden="1" x14ac:dyDescent="0.25">
      <c r="A552" t="s">
        <v>278</v>
      </c>
      <c r="B552" t="s">
        <v>279</v>
      </c>
      <c r="C552" t="s">
        <v>280</v>
      </c>
      <c r="D552" t="s">
        <v>103</v>
      </c>
      <c r="E552">
        <v>1990</v>
      </c>
      <c r="F552">
        <v>1</v>
      </c>
      <c r="G552">
        <v>1992</v>
      </c>
      <c r="H552" t="s">
        <v>139</v>
      </c>
      <c r="I552">
        <v>13</v>
      </c>
      <c r="J552">
        <v>1.2</v>
      </c>
      <c r="K552">
        <v>0.6</v>
      </c>
      <c r="L552">
        <v>0.3</v>
      </c>
      <c r="M552">
        <v>2.1</v>
      </c>
      <c r="N552">
        <v>90</v>
      </c>
      <c r="O552">
        <v>48</v>
      </c>
      <c r="P552">
        <v>22</v>
      </c>
      <c r="Q552">
        <v>99</v>
      </c>
      <c r="R552">
        <v>99</v>
      </c>
      <c r="S552">
        <v>99</v>
      </c>
      <c r="T552" t="s">
        <v>28</v>
      </c>
      <c r="U552" t="s">
        <v>28</v>
      </c>
      <c r="V552" t="s">
        <v>28</v>
      </c>
      <c r="W552" t="s">
        <v>28</v>
      </c>
    </row>
    <row r="553" spans="1:23" ht="14.25" hidden="1" x14ac:dyDescent="0.25">
      <c r="A553" t="s">
        <v>278</v>
      </c>
      <c r="B553" t="s">
        <v>279</v>
      </c>
      <c r="C553" t="s">
        <v>280</v>
      </c>
      <c r="D553" t="s">
        <v>103</v>
      </c>
      <c r="E553">
        <v>1990</v>
      </c>
      <c r="F553">
        <v>1</v>
      </c>
      <c r="G553">
        <v>1992</v>
      </c>
      <c r="H553" t="s">
        <v>281</v>
      </c>
      <c r="I553">
        <v>1</v>
      </c>
      <c r="J553">
        <v>0.1</v>
      </c>
      <c r="K553" t="s">
        <v>28</v>
      </c>
      <c r="L553" t="s">
        <v>28</v>
      </c>
      <c r="M553">
        <v>0.2</v>
      </c>
      <c r="N553">
        <v>110</v>
      </c>
      <c r="O553">
        <v>42</v>
      </c>
      <c r="P553">
        <v>37</v>
      </c>
      <c r="Q553">
        <v>100</v>
      </c>
      <c r="R553">
        <v>100</v>
      </c>
      <c r="S553">
        <v>100</v>
      </c>
      <c r="T553" t="s">
        <v>28</v>
      </c>
      <c r="U553" t="s">
        <v>28</v>
      </c>
      <c r="V553" t="s">
        <v>28</v>
      </c>
      <c r="W553" t="s">
        <v>28</v>
      </c>
    </row>
    <row r="554" spans="1:23" ht="14.25" hidden="1" x14ac:dyDescent="0.25">
      <c r="A554" t="s">
        <v>278</v>
      </c>
      <c r="B554" t="s">
        <v>279</v>
      </c>
      <c r="C554" t="s">
        <v>280</v>
      </c>
      <c r="D554" t="s">
        <v>103</v>
      </c>
      <c r="E554">
        <v>1990</v>
      </c>
      <c r="F554">
        <v>1</v>
      </c>
      <c r="G554">
        <v>1992</v>
      </c>
      <c r="H554" t="s">
        <v>65</v>
      </c>
      <c r="I554">
        <v>1848</v>
      </c>
      <c r="J554">
        <v>35.200000000000003</v>
      </c>
      <c r="K554">
        <v>24.8</v>
      </c>
      <c r="L554">
        <v>4.3</v>
      </c>
      <c r="M554">
        <v>60</v>
      </c>
      <c r="N554">
        <v>34</v>
      </c>
      <c r="O554">
        <v>24</v>
      </c>
      <c r="P554">
        <v>0</v>
      </c>
      <c r="Q554">
        <v>56</v>
      </c>
      <c r="R554">
        <v>56</v>
      </c>
      <c r="S554">
        <v>0</v>
      </c>
      <c r="T554" t="s">
        <v>28</v>
      </c>
      <c r="U554" t="s">
        <v>28</v>
      </c>
      <c r="V554" t="s">
        <v>28</v>
      </c>
      <c r="W554" t="s">
        <v>28</v>
      </c>
    </row>
    <row r="555" spans="1:23" ht="14.25" hidden="1" x14ac:dyDescent="0.25">
      <c r="A555" t="s">
        <v>278</v>
      </c>
      <c r="B555" t="s">
        <v>279</v>
      </c>
      <c r="C555" t="s">
        <v>280</v>
      </c>
      <c r="D555" t="s">
        <v>103</v>
      </c>
      <c r="E555">
        <v>1990</v>
      </c>
      <c r="F555">
        <v>1</v>
      </c>
      <c r="G555">
        <v>1992</v>
      </c>
      <c r="H555" t="s">
        <v>282</v>
      </c>
      <c r="I555">
        <v>64</v>
      </c>
      <c r="J555">
        <v>3.7</v>
      </c>
      <c r="K555">
        <v>0.2</v>
      </c>
      <c r="L555">
        <v>0</v>
      </c>
      <c r="M555">
        <v>3.8</v>
      </c>
      <c r="N555">
        <v>73</v>
      </c>
      <c r="O555">
        <v>3</v>
      </c>
      <c r="P555">
        <v>0</v>
      </c>
      <c r="Q555">
        <v>79</v>
      </c>
      <c r="R555">
        <v>79</v>
      </c>
      <c r="S555" t="s">
        <v>28</v>
      </c>
      <c r="T555" t="s">
        <v>28</v>
      </c>
      <c r="U555" t="s">
        <v>28</v>
      </c>
      <c r="V555" t="s">
        <v>28</v>
      </c>
      <c r="W555" t="s">
        <v>28</v>
      </c>
    </row>
    <row r="556" spans="1:23" ht="14.25" hidden="1" x14ac:dyDescent="0.25">
      <c r="A556" t="s">
        <v>278</v>
      </c>
      <c r="B556" t="s">
        <v>279</v>
      </c>
      <c r="C556" t="s">
        <v>280</v>
      </c>
      <c r="D556" t="s">
        <v>103</v>
      </c>
      <c r="E556">
        <v>1990</v>
      </c>
      <c r="F556">
        <v>1</v>
      </c>
      <c r="G556">
        <v>1992</v>
      </c>
      <c r="H556" t="s">
        <v>167</v>
      </c>
      <c r="I556">
        <v>279</v>
      </c>
      <c r="J556">
        <v>17.899999999999999</v>
      </c>
      <c r="K556">
        <v>5</v>
      </c>
      <c r="L556">
        <v>7.1</v>
      </c>
      <c r="M556">
        <v>30</v>
      </c>
      <c r="N556">
        <v>119</v>
      </c>
      <c r="O556">
        <v>33</v>
      </c>
      <c r="P556">
        <v>26</v>
      </c>
      <c r="Q556">
        <v>54</v>
      </c>
      <c r="R556">
        <v>54</v>
      </c>
      <c r="S556">
        <v>54</v>
      </c>
      <c r="T556" t="s">
        <v>28</v>
      </c>
      <c r="U556" t="s">
        <v>28</v>
      </c>
      <c r="V556" t="s">
        <v>28</v>
      </c>
      <c r="W556" t="s">
        <v>28</v>
      </c>
    </row>
    <row r="557" spans="1:23" ht="14.25" hidden="1" x14ac:dyDescent="0.25">
      <c r="A557" t="s">
        <v>278</v>
      </c>
      <c r="B557" t="s">
        <v>279</v>
      </c>
      <c r="C557" t="s">
        <v>280</v>
      </c>
      <c r="D557" t="s">
        <v>103</v>
      </c>
      <c r="E557">
        <v>1990</v>
      </c>
      <c r="F557">
        <v>1</v>
      </c>
      <c r="G557">
        <v>1992</v>
      </c>
      <c r="H557" t="s">
        <v>113</v>
      </c>
      <c r="I557">
        <v>12</v>
      </c>
      <c r="J557">
        <v>0.6</v>
      </c>
      <c r="K557" t="s">
        <v>28</v>
      </c>
      <c r="L557">
        <v>0.5</v>
      </c>
      <c r="M557">
        <v>1.1000000000000001</v>
      </c>
      <c r="N557">
        <v>59</v>
      </c>
      <c r="O557">
        <v>2</v>
      </c>
      <c r="P557">
        <v>1</v>
      </c>
      <c r="Q557">
        <v>80</v>
      </c>
      <c r="R557">
        <v>80</v>
      </c>
      <c r="S557">
        <v>80</v>
      </c>
      <c r="T557" t="s">
        <v>28</v>
      </c>
      <c r="U557" t="s">
        <v>28</v>
      </c>
      <c r="V557" t="s">
        <v>28</v>
      </c>
      <c r="W557" t="s">
        <v>28</v>
      </c>
    </row>
    <row r="558" spans="1:23" ht="14.25" hidden="1" x14ac:dyDescent="0.25">
      <c r="A558" t="s">
        <v>278</v>
      </c>
      <c r="B558" t="s">
        <v>279</v>
      </c>
      <c r="C558" t="s">
        <v>280</v>
      </c>
      <c r="D558" t="s">
        <v>103</v>
      </c>
      <c r="E558">
        <v>1990</v>
      </c>
      <c r="F558">
        <v>1</v>
      </c>
      <c r="G558">
        <v>1992</v>
      </c>
      <c r="H558" t="s">
        <v>114</v>
      </c>
      <c r="I558">
        <v>587</v>
      </c>
      <c r="J558">
        <v>18.100000000000001</v>
      </c>
      <c r="K558">
        <v>10.8</v>
      </c>
      <c r="L558">
        <v>4.3</v>
      </c>
      <c r="M558">
        <v>33.200000000000003</v>
      </c>
      <c r="N558">
        <v>55</v>
      </c>
      <c r="O558">
        <v>33</v>
      </c>
      <c r="P558">
        <v>13</v>
      </c>
      <c r="Q558">
        <v>56</v>
      </c>
      <c r="R558">
        <v>56</v>
      </c>
      <c r="S558">
        <v>56</v>
      </c>
      <c r="T558" t="s">
        <v>28</v>
      </c>
      <c r="U558" t="s">
        <v>28</v>
      </c>
      <c r="V558" t="s">
        <v>28</v>
      </c>
      <c r="W558" t="s">
        <v>28</v>
      </c>
    </row>
    <row r="559" spans="1:23" ht="14.25" hidden="1" x14ac:dyDescent="0.25">
      <c r="A559" t="s">
        <v>278</v>
      </c>
      <c r="B559" t="s">
        <v>279</v>
      </c>
      <c r="C559" t="s">
        <v>280</v>
      </c>
      <c r="D559" t="s">
        <v>103</v>
      </c>
      <c r="E559">
        <v>1990</v>
      </c>
      <c r="F559">
        <v>1</v>
      </c>
      <c r="G559">
        <v>1992</v>
      </c>
      <c r="H559" t="s">
        <v>57</v>
      </c>
      <c r="I559">
        <v>343</v>
      </c>
      <c r="J559">
        <v>45.9</v>
      </c>
      <c r="K559">
        <v>7.3</v>
      </c>
      <c r="L559">
        <v>0</v>
      </c>
      <c r="M559">
        <v>53.2</v>
      </c>
      <c r="N559">
        <v>176</v>
      </c>
      <c r="O559">
        <v>28</v>
      </c>
      <c r="P559">
        <v>0</v>
      </c>
      <c r="Q559">
        <v>76</v>
      </c>
      <c r="R559">
        <v>76</v>
      </c>
      <c r="S559">
        <v>0</v>
      </c>
      <c r="T559" t="s">
        <v>28</v>
      </c>
      <c r="U559" t="s">
        <v>28</v>
      </c>
      <c r="V559" t="s">
        <v>28</v>
      </c>
      <c r="W559" t="s">
        <v>28</v>
      </c>
    </row>
    <row r="560" spans="1:23" ht="14.25" hidden="1" x14ac:dyDescent="0.25">
      <c r="A560" t="s">
        <v>278</v>
      </c>
      <c r="B560" t="s">
        <v>279</v>
      </c>
      <c r="C560" t="s">
        <v>280</v>
      </c>
      <c r="D560" t="s">
        <v>103</v>
      </c>
      <c r="E560">
        <v>1990</v>
      </c>
      <c r="F560">
        <v>1</v>
      </c>
      <c r="G560">
        <v>1992</v>
      </c>
      <c r="H560" t="s">
        <v>259</v>
      </c>
      <c r="I560">
        <v>12</v>
      </c>
      <c r="J560">
        <v>3</v>
      </c>
      <c r="K560">
        <v>2.5</v>
      </c>
      <c r="L560">
        <v>1.7</v>
      </c>
      <c r="M560">
        <v>7.2</v>
      </c>
      <c r="N560">
        <v>248</v>
      </c>
      <c r="O560">
        <v>210</v>
      </c>
      <c r="P560">
        <v>142</v>
      </c>
      <c r="Q560">
        <v>100</v>
      </c>
      <c r="R560">
        <v>100</v>
      </c>
      <c r="S560">
        <v>100</v>
      </c>
      <c r="T560" t="s">
        <v>28</v>
      </c>
      <c r="U560" t="s">
        <v>28</v>
      </c>
      <c r="V560" t="s">
        <v>28</v>
      </c>
      <c r="W560" t="s">
        <v>28</v>
      </c>
    </row>
    <row r="561" spans="1:23" ht="14.25" hidden="1" x14ac:dyDescent="0.25">
      <c r="A561" t="s">
        <v>278</v>
      </c>
      <c r="B561" t="s">
        <v>279</v>
      </c>
      <c r="C561" t="s">
        <v>280</v>
      </c>
      <c r="D561" t="s">
        <v>103</v>
      </c>
      <c r="E561">
        <v>1990</v>
      </c>
      <c r="F561">
        <v>1</v>
      </c>
      <c r="G561">
        <v>1992</v>
      </c>
      <c r="H561" t="s">
        <v>141</v>
      </c>
      <c r="I561">
        <v>1</v>
      </c>
      <c r="J561">
        <v>0.5</v>
      </c>
      <c r="K561">
        <v>0.3</v>
      </c>
      <c r="L561">
        <v>0.2</v>
      </c>
      <c r="M561">
        <v>1</v>
      </c>
      <c r="N561">
        <v>450</v>
      </c>
      <c r="O561">
        <v>340</v>
      </c>
      <c r="P561">
        <v>180</v>
      </c>
      <c r="Q561">
        <v>100</v>
      </c>
      <c r="R561">
        <v>100</v>
      </c>
      <c r="S561">
        <v>100</v>
      </c>
      <c r="T561" t="s">
        <v>28</v>
      </c>
      <c r="U561" t="s">
        <v>28</v>
      </c>
      <c r="V561" t="s">
        <v>28</v>
      </c>
      <c r="W561" t="s">
        <v>28</v>
      </c>
    </row>
    <row r="562" spans="1:23" ht="14.25" hidden="1" x14ac:dyDescent="0.25">
      <c r="A562" t="s">
        <v>278</v>
      </c>
      <c r="B562" t="s">
        <v>279</v>
      </c>
      <c r="C562" t="s">
        <v>280</v>
      </c>
      <c r="D562" t="s">
        <v>103</v>
      </c>
      <c r="E562">
        <v>1990</v>
      </c>
      <c r="F562">
        <v>1</v>
      </c>
      <c r="G562">
        <v>1992</v>
      </c>
      <c r="H562" t="s">
        <v>66</v>
      </c>
      <c r="I562">
        <v>4</v>
      </c>
      <c r="J562">
        <v>0.3</v>
      </c>
      <c r="K562">
        <v>0.4</v>
      </c>
      <c r="L562">
        <v>0.1</v>
      </c>
      <c r="M562">
        <v>0.8</v>
      </c>
      <c r="N562">
        <v>82</v>
      </c>
      <c r="O562">
        <v>91</v>
      </c>
      <c r="P562">
        <v>22</v>
      </c>
      <c r="Q562">
        <v>100</v>
      </c>
      <c r="R562">
        <v>100</v>
      </c>
      <c r="S562">
        <v>100</v>
      </c>
      <c r="T562" t="s">
        <v>28</v>
      </c>
      <c r="U562" t="s">
        <v>28</v>
      </c>
      <c r="V562" t="s">
        <v>28</v>
      </c>
      <c r="W562" t="s">
        <v>28</v>
      </c>
    </row>
    <row r="563" spans="1:23" ht="14.25" hidden="1" x14ac:dyDescent="0.25">
      <c r="A563" t="s">
        <v>278</v>
      </c>
      <c r="B563" t="s">
        <v>279</v>
      </c>
      <c r="C563" t="s">
        <v>280</v>
      </c>
      <c r="D563" t="s">
        <v>103</v>
      </c>
      <c r="E563">
        <v>1990</v>
      </c>
      <c r="F563">
        <v>1</v>
      </c>
      <c r="G563">
        <v>1992</v>
      </c>
      <c r="H563" t="s">
        <v>32</v>
      </c>
      <c r="I563">
        <v>273</v>
      </c>
      <c r="J563">
        <v>17.600000000000001</v>
      </c>
      <c r="K563">
        <v>6.2</v>
      </c>
      <c r="L563">
        <v>4.0999999999999996</v>
      </c>
      <c r="M563">
        <v>28</v>
      </c>
      <c r="N563">
        <v>68</v>
      </c>
      <c r="O563">
        <v>24</v>
      </c>
      <c r="P563">
        <v>49</v>
      </c>
      <c r="Q563">
        <v>95</v>
      </c>
      <c r="R563">
        <v>95</v>
      </c>
      <c r="S563">
        <v>95</v>
      </c>
      <c r="T563" t="s">
        <v>28</v>
      </c>
      <c r="U563" t="s">
        <v>28</v>
      </c>
      <c r="V563" t="s">
        <v>28</v>
      </c>
      <c r="W563" t="s">
        <v>28</v>
      </c>
    </row>
    <row r="564" spans="1:23" ht="14.25" hidden="1" x14ac:dyDescent="0.25">
      <c r="A564" t="s">
        <v>278</v>
      </c>
      <c r="B564" t="s">
        <v>279</v>
      </c>
      <c r="C564" t="s">
        <v>280</v>
      </c>
      <c r="D564" t="s">
        <v>103</v>
      </c>
      <c r="E564">
        <v>1990</v>
      </c>
      <c r="F564">
        <v>1</v>
      </c>
      <c r="G564">
        <v>1992</v>
      </c>
      <c r="H564" t="s">
        <v>34</v>
      </c>
      <c r="I564">
        <v>50</v>
      </c>
      <c r="J564">
        <v>3.9</v>
      </c>
      <c r="K564">
        <v>1.1000000000000001</v>
      </c>
      <c r="L564">
        <v>0.7</v>
      </c>
      <c r="M564">
        <v>5.6</v>
      </c>
      <c r="N564">
        <v>78</v>
      </c>
      <c r="O564">
        <v>21</v>
      </c>
      <c r="P564">
        <v>38</v>
      </c>
      <c r="Q564">
        <v>100</v>
      </c>
      <c r="R564">
        <v>100</v>
      </c>
      <c r="S564">
        <v>100</v>
      </c>
      <c r="T564" t="s">
        <v>28</v>
      </c>
      <c r="U564" t="s">
        <v>28</v>
      </c>
      <c r="V564" t="s">
        <v>28</v>
      </c>
      <c r="W564" t="s">
        <v>28</v>
      </c>
    </row>
    <row r="565" spans="1:23" ht="14.25" hidden="1" x14ac:dyDescent="0.25">
      <c r="A565" t="s">
        <v>278</v>
      </c>
      <c r="B565" t="s">
        <v>279</v>
      </c>
      <c r="C565" t="s">
        <v>280</v>
      </c>
      <c r="D565" t="s">
        <v>103</v>
      </c>
      <c r="E565">
        <v>1990</v>
      </c>
      <c r="F565">
        <v>1</v>
      </c>
      <c r="G565">
        <v>1992</v>
      </c>
      <c r="H565" t="s">
        <v>283</v>
      </c>
      <c r="I565">
        <v>380</v>
      </c>
      <c r="J565">
        <v>19.899999999999999</v>
      </c>
      <c r="K565">
        <v>3.7</v>
      </c>
      <c r="L565">
        <v>0.2</v>
      </c>
      <c r="M565">
        <v>23.8</v>
      </c>
      <c r="N565">
        <v>128</v>
      </c>
      <c r="O565">
        <v>24</v>
      </c>
      <c r="P565">
        <v>1</v>
      </c>
      <c r="Q565">
        <v>41</v>
      </c>
      <c r="R565">
        <v>41</v>
      </c>
      <c r="S565">
        <v>41</v>
      </c>
      <c r="T565" t="s">
        <v>28</v>
      </c>
      <c r="U565" t="s">
        <v>28</v>
      </c>
      <c r="V565" t="s">
        <v>28</v>
      </c>
      <c r="W565" t="s">
        <v>28</v>
      </c>
    </row>
    <row r="566" spans="1:23" ht="14.25" hidden="1" x14ac:dyDescent="0.25">
      <c r="A566" t="s">
        <v>278</v>
      </c>
      <c r="B566" t="s">
        <v>279</v>
      </c>
      <c r="C566" t="s">
        <v>280</v>
      </c>
      <c r="D566" t="s">
        <v>103</v>
      </c>
      <c r="E566">
        <v>1990</v>
      </c>
      <c r="F566">
        <v>1</v>
      </c>
      <c r="G566">
        <v>1992</v>
      </c>
      <c r="H566" t="s">
        <v>96</v>
      </c>
      <c r="I566">
        <v>43</v>
      </c>
      <c r="J566">
        <v>1</v>
      </c>
      <c r="K566">
        <v>0.7</v>
      </c>
      <c r="L566" t="s">
        <v>28</v>
      </c>
      <c r="M566">
        <v>1.8</v>
      </c>
      <c r="N566">
        <v>51</v>
      </c>
      <c r="O566">
        <v>36</v>
      </c>
      <c r="P566">
        <v>0</v>
      </c>
      <c r="Q566">
        <v>47</v>
      </c>
      <c r="R566">
        <v>47</v>
      </c>
      <c r="S566">
        <v>47</v>
      </c>
      <c r="T566" t="s">
        <v>28</v>
      </c>
      <c r="U566" t="s">
        <v>28</v>
      </c>
      <c r="V566" t="s">
        <v>28</v>
      </c>
      <c r="W566" t="s">
        <v>28</v>
      </c>
    </row>
    <row r="567" spans="1:23" ht="14.25" hidden="1" x14ac:dyDescent="0.25">
      <c r="A567" t="s">
        <v>278</v>
      </c>
      <c r="B567" t="s">
        <v>279</v>
      </c>
      <c r="C567" t="s">
        <v>280</v>
      </c>
      <c r="D567" t="s">
        <v>103</v>
      </c>
      <c r="E567">
        <v>1990</v>
      </c>
      <c r="F567">
        <v>1</v>
      </c>
      <c r="G567">
        <v>1992</v>
      </c>
      <c r="H567" t="s">
        <v>176</v>
      </c>
      <c r="I567">
        <v>3</v>
      </c>
      <c r="J567">
        <v>0.3</v>
      </c>
      <c r="K567">
        <v>0.2</v>
      </c>
      <c r="L567">
        <v>0.1</v>
      </c>
      <c r="M567">
        <v>0.7</v>
      </c>
      <c r="N567">
        <v>107</v>
      </c>
      <c r="O567">
        <v>88</v>
      </c>
      <c r="P567">
        <v>47</v>
      </c>
      <c r="Q567">
        <v>93</v>
      </c>
      <c r="R567">
        <v>93</v>
      </c>
      <c r="S567">
        <v>93</v>
      </c>
      <c r="T567" t="s">
        <v>28</v>
      </c>
      <c r="U567" t="s">
        <v>28</v>
      </c>
      <c r="V567" t="s">
        <v>28</v>
      </c>
      <c r="W567" t="s">
        <v>28</v>
      </c>
    </row>
    <row r="568" spans="1:23" ht="14.25" hidden="1" x14ac:dyDescent="0.25">
      <c r="A568" t="s">
        <v>278</v>
      </c>
      <c r="B568" t="s">
        <v>279</v>
      </c>
      <c r="C568" t="s">
        <v>280</v>
      </c>
      <c r="D568" t="s">
        <v>103</v>
      </c>
      <c r="E568">
        <v>1990</v>
      </c>
      <c r="F568">
        <v>1</v>
      </c>
      <c r="G568">
        <v>1992</v>
      </c>
      <c r="H568" t="s">
        <v>284</v>
      </c>
      <c r="I568">
        <v>5</v>
      </c>
      <c r="J568">
        <v>0.3</v>
      </c>
      <c r="K568">
        <v>0.3</v>
      </c>
      <c r="L568">
        <v>0.1</v>
      </c>
      <c r="M568">
        <v>0.7</v>
      </c>
      <c r="N568">
        <v>70</v>
      </c>
      <c r="O568">
        <v>61</v>
      </c>
      <c r="P568">
        <v>16</v>
      </c>
      <c r="Q568">
        <v>99</v>
      </c>
      <c r="R568">
        <v>99</v>
      </c>
      <c r="S568">
        <v>99</v>
      </c>
      <c r="T568" t="s">
        <v>28</v>
      </c>
      <c r="U568" t="s">
        <v>28</v>
      </c>
      <c r="V568" t="s">
        <v>28</v>
      </c>
      <c r="W568" t="s">
        <v>28</v>
      </c>
    </row>
    <row r="569" spans="1:23" ht="14.25" hidden="1" x14ac:dyDescent="0.25">
      <c r="A569" t="s">
        <v>278</v>
      </c>
      <c r="B569" t="s">
        <v>279</v>
      </c>
      <c r="C569" t="s">
        <v>280</v>
      </c>
      <c r="D569" t="s">
        <v>103</v>
      </c>
      <c r="E569">
        <v>1990</v>
      </c>
      <c r="F569">
        <v>1</v>
      </c>
      <c r="G569">
        <v>1992</v>
      </c>
      <c r="H569" t="s">
        <v>285</v>
      </c>
      <c r="I569">
        <v>34</v>
      </c>
      <c r="J569">
        <v>1.7</v>
      </c>
      <c r="K569">
        <v>1.5</v>
      </c>
      <c r="L569">
        <v>0.9</v>
      </c>
      <c r="M569">
        <v>3.1</v>
      </c>
      <c r="N569">
        <v>51</v>
      </c>
      <c r="O569">
        <v>15</v>
      </c>
      <c r="P569">
        <v>13</v>
      </c>
      <c r="Q569">
        <v>100</v>
      </c>
      <c r="R569">
        <v>100</v>
      </c>
      <c r="S569">
        <v>100</v>
      </c>
      <c r="T569" t="s">
        <v>28</v>
      </c>
      <c r="U569" t="s">
        <v>28</v>
      </c>
      <c r="V569" t="s">
        <v>28</v>
      </c>
      <c r="W569" t="s">
        <v>28</v>
      </c>
    </row>
    <row r="570" spans="1:23" ht="14.25" hidden="1" x14ac:dyDescent="0.25">
      <c r="A570" t="s">
        <v>278</v>
      </c>
      <c r="B570" t="s">
        <v>279</v>
      </c>
      <c r="C570" t="s">
        <v>280</v>
      </c>
      <c r="D570" t="s">
        <v>103</v>
      </c>
      <c r="E570">
        <v>1990</v>
      </c>
      <c r="F570">
        <v>1</v>
      </c>
      <c r="G570">
        <v>1992</v>
      </c>
      <c r="H570" t="s">
        <v>191</v>
      </c>
      <c r="I570">
        <v>2</v>
      </c>
      <c r="J570">
        <v>0.2</v>
      </c>
      <c r="K570">
        <v>0.1</v>
      </c>
      <c r="L570" t="s">
        <v>28</v>
      </c>
      <c r="M570">
        <v>0.3</v>
      </c>
      <c r="N570">
        <v>87</v>
      </c>
      <c r="O570">
        <v>38</v>
      </c>
      <c r="P570">
        <v>0</v>
      </c>
      <c r="Q570">
        <v>100</v>
      </c>
      <c r="R570">
        <v>100</v>
      </c>
      <c r="S570" t="s">
        <v>28</v>
      </c>
      <c r="T570" t="s">
        <v>28</v>
      </c>
      <c r="U570" t="s">
        <v>28</v>
      </c>
      <c r="V570" t="s">
        <v>28</v>
      </c>
      <c r="W570" t="s">
        <v>28</v>
      </c>
    </row>
    <row r="571" spans="1:23" ht="14.25" hidden="1" x14ac:dyDescent="0.25">
      <c r="A571" t="s">
        <v>278</v>
      </c>
      <c r="B571" t="s">
        <v>279</v>
      </c>
      <c r="C571" t="s">
        <v>280</v>
      </c>
      <c r="D571" t="s">
        <v>103</v>
      </c>
      <c r="E571">
        <v>1990</v>
      </c>
      <c r="F571">
        <v>1</v>
      </c>
      <c r="G571">
        <v>1992</v>
      </c>
      <c r="H571" t="s">
        <v>50</v>
      </c>
      <c r="I571">
        <v>7853</v>
      </c>
      <c r="J571">
        <v>489.4</v>
      </c>
      <c r="K571">
        <v>155.19999999999999</v>
      </c>
      <c r="L571">
        <v>6</v>
      </c>
      <c r="M571">
        <v>650.5</v>
      </c>
      <c r="N571">
        <v>82</v>
      </c>
      <c r="O571">
        <v>26</v>
      </c>
      <c r="P571">
        <v>1</v>
      </c>
      <c r="Q571">
        <v>76</v>
      </c>
      <c r="R571">
        <v>76</v>
      </c>
      <c r="S571">
        <v>76</v>
      </c>
      <c r="T571" t="s">
        <v>28</v>
      </c>
      <c r="U571" t="s">
        <v>28</v>
      </c>
      <c r="V571" t="s">
        <v>28</v>
      </c>
      <c r="W571" t="s">
        <v>28</v>
      </c>
    </row>
    <row r="572" spans="1:23" ht="14.25" hidden="1" x14ac:dyDescent="0.25">
      <c r="A572" t="s">
        <v>278</v>
      </c>
      <c r="B572" t="s">
        <v>279</v>
      </c>
      <c r="C572" t="s">
        <v>280</v>
      </c>
      <c r="D572" t="s">
        <v>103</v>
      </c>
      <c r="E572">
        <v>1990</v>
      </c>
      <c r="F572">
        <v>1</v>
      </c>
      <c r="G572">
        <v>1992</v>
      </c>
      <c r="H572" t="s">
        <v>286</v>
      </c>
      <c r="I572">
        <v>43</v>
      </c>
      <c r="J572">
        <v>2.5</v>
      </c>
      <c r="K572">
        <v>1</v>
      </c>
      <c r="L572">
        <v>1.3</v>
      </c>
      <c r="M572">
        <v>4.8</v>
      </c>
      <c r="N572">
        <v>75</v>
      </c>
      <c r="O572">
        <v>29</v>
      </c>
      <c r="P572">
        <v>44</v>
      </c>
      <c r="Q572">
        <v>78</v>
      </c>
      <c r="R572">
        <v>78</v>
      </c>
      <c r="S572">
        <v>78</v>
      </c>
      <c r="T572" t="s">
        <v>28</v>
      </c>
      <c r="U572" t="s">
        <v>28</v>
      </c>
      <c r="V572" t="s">
        <v>28</v>
      </c>
      <c r="W572" t="s">
        <v>28</v>
      </c>
    </row>
    <row r="573" spans="1:23" ht="14.25" hidden="1" x14ac:dyDescent="0.25">
      <c r="A573" t="s">
        <v>278</v>
      </c>
      <c r="B573" t="s">
        <v>279</v>
      </c>
      <c r="C573" t="s">
        <v>280</v>
      </c>
      <c r="D573" t="s">
        <v>103</v>
      </c>
      <c r="E573">
        <v>1990</v>
      </c>
      <c r="F573">
        <v>1</v>
      </c>
      <c r="G573">
        <v>1992</v>
      </c>
      <c r="H573" t="s">
        <v>69</v>
      </c>
      <c r="I573">
        <v>243</v>
      </c>
      <c r="J573">
        <v>10.9</v>
      </c>
      <c r="K573">
        <v>6.5</v>
      </c>
      <c r="L573">
        <v>0</v>
      </c>
      <c r="M573">
        <v>17.399999999999999</v>
      </c>
      <c r="N573">
        <v>69</v>
      </c>
      <c r="O573">
        <v>41</v>
      </c>
      <c r="P573">
        <v>0</v>
      </c>
      <c r="Q573">
        <v>65</v>
      </c>
      <c r="R573">
        <v>65</v>
      </c>
      <c r="S573">
        <v>0</v>
      </c>
      <c r="T573" t="s">
        <v>28</v>
      </c>
      <c r="U573" t="s">
        <v>28</v>
      </c>
      <c r="V573" t="s">
        <v>28</v>
      </c>
      <c r="W573" t="s">
        <v>28</v>
      </c>
    </row>
    <row r="574" spans="1:23" ht="14.25" hidden="1" x14ac:dyDescent="0.25">
      <c r="A574" t="s">
        <v>278</v>
      </c>
      <c r="B574" t="s">
        <v>279</v>
      </c>
      <c r="C574" t="s">
        <v>280</v>
      </c>
      <c r="D574" t="s">
        <v>103</v>
      </c>
      <c r="E574">
        <v>1990</v>
      </c>
      <c r="F574">
        <v>1</v>
      </c>
      <c r="G574">
        <v>1992</v>
      </c>
      <c r="H574" t="s">
        <v>36</v>
      </c>
      <c r="I574">
        <v>11</v>
      </c>
      <c r="J574">
        <v>1.5</v>
      </c>
      <c r="K574">
        <v>0.5</v>
      </c>
      <c r="L574">
        <v>0.2</v>
      </c>
      <c r="M574">
        <v>2.2999999999999998</v>
      </c>
      <c r="N574">
        <v>145</v>
      </c>
      <c r="O574">
        <v>49</v>
      </c>
      <c r="P574">
        <v>24</v>
      </c>
      <c r="Q574">
        <v>94</v>
      </c>
      <c r="R574">
        <v>94</v>
      </c>
      <c r="S574">
        <v>94</v>
      </c>
      <c r="T574" t="s">
        <v>28</v>
      </c>
      <c r="U574" t="s">
        <v>28</v>
      </c>
      <c r="V574" t="s">
        <v>28</v>
      </c>
      <c r="W574" t="s">
        <v>28</v>
      </c>
    </row>
    <row r="575" spans="1:23" ht="14.25" hidden="1" x14ac:dyDescent="0.25">
      <c r="A575" t="s">
        <v>278</v>
      </c>
      <c r="B575" t="s">
        <v>279</v>
      </c>
      <c r="C575" t="s">
        <v>280</v>
      </c>
      <c r="D575" t="s">
        <v>103</v>
      </c>
      <c r="E575">
        <v>1990</v>
      </c>
      <c r="F575">
        <v>1</v>
      </c>
      <c r="G575">
        <v>1992</v>
      </c>
      <c r="H575" t="s">
        <v>37</v>
      </c>
      <c r="I575">
        <v>111</v>
      </c>
      <c r="J575">
        <v>36.5</v>
      </c>
      <c r="K575">
        <v>14</v>
      </c>
      <c r="L575">
        <v>2</v>
      </c>
      <c r="M575">
        <v>52.5</v>
      </c>
      <c r="N575">
        <v>329</v>
      </c>
      <c r="O575">
        <v>126</v>
      </c>
      <c r="P575">
        <v>18</v>
      </c>
      <c r="Q575">
        <v>100</v>
      </c>
      <c r="R575">
        <v>100</v>
      </c>
      <c r="S575">
        <v>100</v>
      </c>
      <c r="T575" t="s">
        <v>28</v>
      </c>
      <c r="U575" t="s">
        <v>28</v>
      </c>
      <c r="V575" t="s">
        <v>28</v>
      </c>
      <c r="W575" t="s">
        <v>28</v>
      </c>
    </row>
    <row r="576" spans="1:23" ht="14.25" hidden="1" x14ac:dyDescent="0.25">
      <c r="A576" t="s">
        <v>278</v>
      </c>
      <c r="B576" t="s">
        <v>279</v>
      </c>
      <c r="C576" t="s">
        <v>280</v>
      </c>
      <c r="D576" t="s">
        <v>103</v>
      </c>
      <c r="E576">
        <v>1990</v>
      </c>
      <c r="F576">
        <v>1</v>
      </c>
      <c r="G576">
        <v>1992</v>
      </c>
      <c r="H576" t="s">
        <v>287</v>
      </c>
      <c r="I576">
        <v>13</v>
      </c>
      <c r="J576">
        <v>1.3</v>
      </c>
      <c r="K576">
        <v>0.5</v>
      </c>
      <c r="L576">
        <v>0.4</v>
      </c>
      <c r="M576">
        <v>2.2000000000000002</v>
      </c>
      <c r="N576">
        <v>132</v>
      </c>
      <c r="O576">
        <v>47</v>
      </c>
      <c r="P576">
        <v>120</v>
      </c>
      <c r="Q576">
        <v>76</v>
      </c>
      <c r="R576">
        <v>76</v>
      </c>
      <c r="S576">
        <v>76</v>
      </c>
      <c r="T576" t="s">
        <v>28</v>
      </c>
      <c r="U576" t="s">
        <v>28</v>
      </c>
      <c r="V576" t="s">
        <v>28</v>
      </c>
      <c r="W576" t="s">
        <v>28</v>
      </c>
    </row>
    <row r="577" spans="1:23" ht="14.25" hidden="1" x14ac:dyDescent="0.25">
      <c r="A577" t="s">
        <v>278</v>
      </c>
      <c r="B577" t="s">
        <v>279</v>
      </c>
      <c r="C577" t="s">
        <v>280</v>
      </c>
      <c r="D577" t="s">
        <v>103</v>
      </c>
      <c r="E577">
        <v>1990</v>
      </c>
      <c r="F577">
        <v>1</v>
      </c>
      <c r="G577">
        <v>1992</v>
      </c>
      <c r="H577" t="s">
        <v>118</v>
      </c>
      <c r="I577">
        <v>84</v>
      </c>
      <c r="J577">
        <v>10.5</v>
      </c>
      <c r="K577">
        <v>4.8</v>
      </c>
      <c r="L577">
        <v>2.7</v>
      </c>
      <c r="M577">
        <v>18.100000000000001</v>
      </c>
      <c r="N577">
        <v>135</v>
      </c>
      <c r="O577">
        <v>62</v>
      </c>
      <c r="P577">
        <v>35</v>
      </c>
      <c r="Q577">
        <v>93</v>
      </c>
      <c r="R577">
        <v>93</v>
      </c>
      <c r="S577">
        <v>93</v>
      </c>
      <c r="T577" t="s">
        <v>28</v>
      </c>
      <c r="U577" t="s">
        <v>28</v>
      </c>
      <c r="V577" t="s">
        <v>28</v>
      </c>
      <c r="W577" t="s">
        <v>28</v>
      </c>
    </row>
    <row r="578" spans="1:23" ht="14.25" hidden="1" x14ac:dyDescent="0.25">
      <c r="A578" t="s">
        <v>278</v>
      </c>
      <c r="B578" t="s">
        <v>279</v>
      </c>
      <c r="C578" t="s">
        <v>280</v>
      </c>
      <c r="D578" t="s">
        <v>103</v>
      </c>
      <c r="E578">
        <v>1990</v>
      </c>
      <c r="F578">
        <v>1</v>
      </c>
      <c r="G578">
        <v>1992</v>
      </c>
      <c r="H578" t="s">
        <v>119</v>
      </c>
      <c r="I578">
        <v>7</v>
      </c>
      <c r="J578">
        <v>1.4</v>
      </c>
      <c r="K578">
        <v>0.6</v>
      </c>
      <c r="L578">
        <v>0.8</v>
      </c>
      <c r="M578">
        <v>2.8</v>
      </c>
      <c r="N578">
        <v>200</v>
      </c>
      <c r="O578">
        <v>80</v>
      </c>
      <c r="P578">
        <v>83</v>
      </c>
      <c r="Q578">
        <v>100</v>
      </c>
      <c r="R578">
        <v>100</v>
      </c>
      <c r="S578">
        <v>100</v>
      </c>
      <c r="T578" t="s">
        <v>28</v>
      </c>
      <c r="U578" t="s">
        <v>28</v>
      </c>
      <c r="V578" t="s">
        <v>28</v>
      </c>
      <c r="W578" t="s">
        <v>28</v>
      </c>
    </row>
    <row r="579" spans="1:23" ht="14.25" hidden="1" x14ac:dyDescent="0.25">
      <c r="A579" t="s">
        <v>278</v>
      </c>
      <c r="B579" t="s">
        <v>279</v>
      </c>
      <c r="C579" t="s">
        <v>280</v>
      </c>
      <c r="D579" t="s">
        <v>103</v>
      </c>
      <c r="E579">
        <v>1990</v>
      </c>
      <c r="F579">
        <v>1</v>
      </c>
      <c r="G579">
        <v>1992</v>
      </c>
      <c r="H579" t="s">
        <v>40</v>
      </c>
      <c r="I579">
        <v>65</v>
      </c>
      <c r="J579">
        <v>6.5</v>
      </c>
      <c r="K579">
        <v>7.4</v>
      </c>
      <c r="L579" t="s">
        <v>28</v>
      </c>
      <c r="M579">
        <v>18.2</v>
      </c>
      <c r="N579">
        <v>104</v>
      </c>
      <c r="O579">
        <v>118</v>
      </c>
      <c r="P579">
        <v>69</v>
      </c>
      <c r="Q579">
        <v>96</v>
      </c>
      <c r="R579">
        <v>96</v>
      </c>
      <c r="S579">
        <v>96</v>
      </c>
      <c r="T579" t="s">
        <v>28</v>
      </c>
      <c r="U579" t="s">
        <v>28</v>
      </c>
      <c r="V579" t="s">
        <v>28</v>
      </c>
      <c r="W579" t="s">
        <v>28</v>
      </c>
    </row>
    <row r="580" spans="1:23" ht="14.25" hidden="1" x14ac:dyDescent="0.25">
      <c r="A580" t="s">
        <v>278</v>
      </c>
      <c r="B580" t="s">
        <v>279</v>
      </c>
      <c r="C580" t="s">
        <v>280</v>
      </c>
      <c r="D580" t="s">
        <v>103</v>
      </c>
      <c r="E580">
        <v>1990</v>
      </c>
      <c r="F580">
        <v>1</v>
      </c>
      <c r="G580">
        <v>1992</v>
      </c>
      <c r="H580" t="s">
        <v>288</v>
      </c>
      <c r="I580">
        <v>1</v>
      </c>
      <c r="J580" t="s">
        <v>28</v>
      </c>
      <c r="K580" t="s">
        <v>28</v>
      </c>
      <c r="L580">
        <v>0</v>
      </c>
      <c r="M580">
        <v>0.1</v>
      </c>
      <c r="N580">
        <v>40</v>
      </c>
      <c r="O580">
        <v>40</v>
      </c>
      <c r="P580">
        <v>66</v>
      </c>
      <c r="Q580">
        <v>67</v>
      </c>
      <c r="R580">
        <v>67</v>
      </c>
      <c r="S580">
        <v>0</v>
      </c>
      <c r="T580" t="s">
        <v>28</v>
      </c>
      <c r="U580" t="s">
        <v>28</v>
      </c>
      <c r="V580" t="s">
        <v>28</v>
      </c>
      <c r="W580" t="s">
        <v>28</v>
      </c>
    </row>
    <row r="581" spans="1:23" ht="14.25" hidden="1" x14ac:dyDescent="0.25">
      <c r="A581" t="s">
        <v>278</v>
      </c>
      <c r="B581" t="s">
        <v>279</v>
      </c>
      <c r="C581" t="s">
        <v>280</v>
      </c>
      <c r="D581" t="s">
        <v>103</v>
      </c>
      <c r="E581">
        <v>1990</v>
      </c>
      <c r="F581">
        <v>1</v>
      </c>
      <c r="G581">
        <v>1992</v>
      </c>
      <c r="H581" t="s">
        <v>106</v>
      </c>
      <c r="I581">
        <v>149</v>
      </c>
      <c r="J581">
        <v>17.899999999999999</v>
      </c>
      <c r="K581">
        <v>4.8</v>
      </c>
      <c r="L581">
        <v>0</v>
      </c>
      <c r="M581">
        <v>22.7</v>
      </c>
      <c r="N581">
        <v>129</v>
      </c>
      <c r="O581">
        <v>35</v>
      </c>
      <c r="P581">
        <v>0</v>
      </c>
      <c r="Q581">
        <v>93</v>
      </c>
      <c r="R581">
        <v>93</v>
      </c>
      <c r="S581">
        <v>0</v>
      </c>
      <c r="T581" t="s">
        <v>28</v>
      </c>
      <c r="U581" t="s">
        <v>28</v>
      </c>
      <c r="V581" t="s">
        <v>28</v>
      </c>
      <c r="W581" t="s">
        <v>28</v>
      </c>
    </row>
    <row r="582" spans="1:23" ht="14.25" hidden="1" x14ac:dyDescent="0.25">
      <c r="A582" t="s">
        <v>278</v>
      </c>
      <c r="B582" t="s">
        <v>279</v>
      </c>
      <c r="C582" t="s">
        <v>280</v>
      </c>
      <c r="D582" t="s">
        <v>103</v>
      </c>
      <c r="E582">
        <v>1990</v>
      </c>
      <c r="F582">
        <v>1</v>
      </c>
      <c r="G582">
        <v>1992</v>
      </c>
      <c r="H582" t="s">
        <v>289</v>
      </c>
      <c r="I582">
        <v>115</v>
      </c>
      <c r="J582">
        <v>6.2</v>
      </c>
      <c r="K582">
        <v>0.9</v>
      </c>
      <c r="L582">
        <v>0</v>
      </c>
      <c r="M582">
        <v>7.1</v>
      </c>
      <c r="N582">
        <v>71</v>
      </c>
      <c r="O582">
        <v>10</v>
      </c>
      <c r="P582">
        <v>0</v>
      </c>
      <c r="Q582">
        <v>76</v>
      </c>
      <c r="R582">
        <v>76</v>
      </c>
      <c r="S582">
        <v>0</v>
      </c>
      <c r="T582" t="s">
        <v>28</v>
      </c>
      <c r="U582" t="s">
        <v>28</v>
      </c>
      <c r="V582" t="s">
        <v>28</v>
      </c>
      <c r="W582" t="s">
        <v>28</v>
      </c>
    </row>
    <row r="583" spans="1:23" ht="14.25" hidden="1" x14ac:dyDescent="0.25">
      <c r="A583" t="s">
        <v>278</v>
      </c>
      <c r="B583" t="s">
        <v>279</v>
      </c>
      <c r="C583" t="s">
        <v>280</v>
      </c>
      <c r="D583" t="s">
        <v>103</v>
      </c>
      <c r="E583">
        <v>1990</v>
      </c>
      <c r="F583">
        <v>1</v>
      </c>
      <c r="G583">
        <v>1992</v>
      </c>
      <c r="H583" t="s">
        <v>145</v>
      </c>
      <c r="I583">
        <v>75</v>
      </c>
      <c r="J583">
        <v>5.3</v>
      </c>
      <c r="K583">
        <v>0.9</v>
      </c>
      <c r="L583">
        <v>0</v>
      </c>
      <c r="M583">
        <v>6.2</v>
      </c>
      <c r="N583">
        <v>72</v>
      </c>
      <c r="O583">
        <v>12</v>
      </c>
      <c r="P583">
        <v>0</v>
      </c>
      <c r="Q583">
        <v>99</v>
      </c>
      <c r="R583">
        <v>99</v>
      </c>
      <c r="S583">
        <v>0</v>
      </c>
      <c r="T583" t="s">
        <v>28</v>
      </c>
      <c r="U583" t="s">
        <v>28</v>
      </c>
      <c r="V583" t="s">
        <v>28</v>
      </c>
      <c r="W583" t="s">
        <v>28</v>
      </c>
    </row>
    <row r="584" spans="1:23" ht="14.25" hidden="1" x14ac:dyDescent="0.25">
      <c r="A584" t="s">
        <v>278</v>
      </c>
      <c r="B584" t="s">
        <v>279</v>
      </c>
      <c r="C584" t="s">
        <v>280</v>
      </c>
      <c r="D584" t="s">
        <v>103</v>
      </c>
      <c r="E584">
        <v>1990</v>
      </c>
      <c r="F584">
        <v>1</v>
      </c>
      <c r="G584">
        <v>1992</v>
      </c>
      <c r="H584" t="s">
        <v>99</v>
      </c>
      <c r="I584">
        <v>1934</v>
      </c>
      <c r="J584">
        <v>169.1</v>
      </c>
      <c r="K584">
        <v>32.4</v>
      </c>
      <c r="L584">
        <v>0</v>
      </c>
      <c r="M584">
        <v>201.4</v>
      </c>
      <c r="N584">
        <v>141</v>
      </c>
      <c r="O584">
        <v>27</v>
      </c>
      <c r="P584">
        <v>0</v>
      </c>
      <c r="Q584">
        <v>62</v>
      </c>
      <c r="R584">
        <v>62</v>
      </c>
      <c r="S584">
        <v>0</v>
      </c>
      <c r="T584" t="s">
        <v>28</v>
      </c>
      <c r="U584" t="s">
        <v>28</v>
      </c>
      <c r="V584" t="s">
        <v>28</v>
      </c>
      <c r="W584" t="s">
        <v>28</v>
      </c>
    </row>
    <row r="585" spans="1:23" ht="14.25" hidden="1" x14ac:dyDescent="0.25">
      <c r="A585" t="s">
        <v>278</v>
      </c>
      <c r="B585" t="s">
        <v>279</v>
      </c>
      <c r="C585" t="s">
        <v>280</v>
      </c>
      <c r="D585" t="s">
        <v>103</v>
      </c>
      <c r="E585">
        <v>1990</v>
      </c>
      <c r="F585">
        <v>1</v>
      </c>
      <c r="G585">
        <v>1992</v>
      </c>
      <c r="H585" t="s">
        <v>121</v>
      </c>
      <c r="I585">
        <v>370</v>
      </c>
      <c r="J585">
        <v>10.5</v>
      </c>
      <c r="K585">
        <v>12.3</v>
      </c>
      <c r="L585">
        <v>0</v>
      </c>
      <c r="M585">
        <v>22.8</v>
      </c>
      <c r="N585">
        <v>30</v>
      </c>
      <c r="O585">
        <v>35</v>
      </c>
      <c r="P585">
        <v>0</v>
      </c>
      <c r="Q585">
        <v>95</v>
      </c>
      <c r="R585">
        <v>95</v>
      </c>
      <c r="S585">
        <v>0</v>
      </c>
      <c r="T585" t="s">
        <v>28</v>
      </c>
      <c r="U585" t="s">
        <v>28</v>
      </c>
      <c r="V585" t="s">
        <v>28</v>
      </c>
      <c r="W585" t="s">
        <v>28</v>
      </c>
    </row>
    <row r="586" spans="1:23" ht="14.25" hidden="1" x14ac:dyDescent="0.25">
      <c r="A586" t="s">
        <v>278</v>
      </c>
      <c r="B586" t="s">
        <v>279</v>
      </c>
      <c r="C586" t="s">
        <v>280</v>
      </c>
      <c r="D586" t="s">
        <v>103</v>
      </c>
      <c r="E586">
        <v>1990</v>
      </c>
      <c r="F586">
        <v>1</v>
      </c>
      <c r="G586">
        <v>1992</v>
      </c>
      <c r="H586" t="s">
        <v>146</v>
      </c>
      <c r="I586">
        <v>11</v>
      </c>
      <c r="J586">
        <v>1.8</v>
      </c>
      <c r="K586">
        <v>0.7</v>
      </c>
      <c r="L586" t="s">
        <v>28</v>
      </c>
      <c r="M586">
        <v>2.5</v>
      </c>
      <c r="N586">
        <v>164</v>
      </c>
      <c r="O586">
        <v>64</v>
      </c>
      <c r="P586">
        <v>3</v>
      </c>
      <c r="Q586">
        <v>100</v>
      </c>
      <c r="R586">
        <v>100</v>
      </c>
      <c r="S586">
        <v>100</v>
      </c>
      <c r="T586" t="s">
        <v>28</v>
      </c>
      <c r="U586" t="s">
        <v>28</v>
      </c>
      <c r="V586" t="s">
        <v>28</v>
      </c>
      <c r="W586" t="s">
        <v>28</v>
      </c>
    </row>
    <row r="587" spans="1:23" ht="14.25" hidden="1" x14ac:dyDescent="0.25">
      <c r="A587" t="s">
        <v>278</v>
      </c>
      <c r="B587" t="s">
        <v>279</v>
      </c>
      <c r="C587" t="s">
        <v>280</v>
      </c>
      <c r="D587" t="s">
        <v>103</v>
      </c>
      <c r="E587">
        <v>1990</v>
      </c>
      <c r="F587">
        <v>1</v>
      </c>
      <c r="G587">
        <v>1992</v>
      </c>
      <c r="H587" t="s">
        <v>147</v>
      </c>
      <c r="I587">
        <v>4</v>
      </c>
      <c r="J587">
        <v>0.9</v>
      </c>
      <c r="K587">
        <v>0.5</v>
      </c>
      <c r="L587">
        <v>0.3</v>
      </c>
      <c r="M587">
        <v>1.6</v>
      </c>
      <c r="N587">
        <v>213</v>
      </c>
      <c r="O587">
        <v>113</v>
      </c>
      <c r="P587">
        <v>16</v>
      </c>
      <c r="Q587">
        <v>100</v>
      </c>
      <c r="R587">
        <v>100</v>
      </c>
      <c r="S587">
        <v>100</v>
      </c>
      <c r="T587" t="s">
        <v>28</v>
      </c>
      <c r="U587" t="s">
        <v>28</v>
      </c>
      <c r="V587" t="s">
        <v>28</v>
      </c>
      <c r="W587" t="s">
        <v>28</v>
      </c>
    </row>
    <row r="588" spans="1:23" ht="14.25" hidden="1" x14ac:dyDescent="0.25">
      <c r="A588" t="s">
        <v>278</v>
      </c>
      <c r="B588" t="s">
        <v>279</v>
      </c>
      <c r="C588" t="s">
        <v>280</v>
      </c>
      <c r="D588" t="s">
        <v>103</v>
      </c>
      <c r="E588">
        <v>1990</v>
      </c>
      <c r="F588">
        <v>1</v>
      </c>
      <c r="G588">
        <v>1992</v>
      </c>
      <c r="H588" t="s">
        <v>59</v>
      </c>
      <c r="I588">
        <v>654</v>
      </c>
      <c r="J588">
        <v>79.7</v>
      </c>
      <c r="K588">
        <v>23.8</v>
      </c>
      <c r="L588">
        <v>20.8</v>
      </c>
      <c r="M588">
        <v>124.4</v>
      </c>
      <c r="N588">
        <v>134</v>
      </c>
      <c r="O588">
        <v>40</v>
      </c>
      <c r="P588">
        <v>35</v>
      </c>
      <c r="Q588">
        <v>91</v>
      </c>
      <c r="R588">
        <v>91</v>
      </c>
      <c r="S588">
        <v>91</v>
      </c>
      <c r="T588" t="s">
        <v>28</v>
      </c>
      <c r="U588" t="s">
        <v>28</v>
      </c>
      <c r="V588" t="s">
        <v>28</v>
      </c>
      <c r="W588" t="s">
        <v>28</v>
      </c>
    </row>
    <row r="589" spans="1:23" ht="14.25" hidden="1" x14ac:dyDescent="0.25">
      <c r="A589" t="s">
        <v>278</v>
      </c>
      <c r="B589" t="s">
        <v>279</v>
      </c>
      <c r="C589" t="s">
        <v>280</v>
      </c>
      <c r="D589" t="s">
        <v>103</v>
      </c>
      <c r="E589">
        <v>1990</v>
      </c>
      <c r="F589">
        <v>1</v>
      </c>
      <c r="G589">
        <v>1992</v>
      </c>
      <c r="H589" t="s">
        <v>60</v>
      </c>
      <c r="I589">
        <v>32</v>
      </c>
      <c r="J589">
        <v>2.9</v>
      </c>
      <c r="K589">
        <v>1.6</v>
      </c>
      <c r="L589">
        <v>1.7</v>
      </c>
      <c r="M589">
        <v>6.1</v>
      </c>
      <c r="N589">
        <v>90</v>
      </c>
      <c r="O589">
        <v>50</v>
      </c>
      <c r="P589">
        <v>53</v>
      </c>
      <c r="Q589">
        <v>99</v>
      </c>
      <c r="R589">
        <v>99</v>
      </c>
      <c r="S589">
        <v>99</v>
      </c>
      <c r="T589" t="s">
        <v>28</v>
      </c>
      <c r="U589" t="s">
        <v>28</v>
      </c>
      <c r="V589" t="s">
        <v>28</v>
      </c>
      <c r="W589" t="s">
        <v>28</v>
      </c>
    </row>
    <row r="590" spans="1:23" ht="14.25" hidden="1" x14ac:dyDescent="0.25">
      <c r="A590" t="s">
        <v>278</v>
      </c>
      <c r="B590" t="s">
        <v>279</v>
      </c>
      <c r="C590" t="s">
        <v>280</v>
      </c>
      <c r="D590" t="s">
        <v>103</v>
      </c>
      <c r="E590">
        <v>1990</v>
      </c>
      <c r="F590">
        <v>1</v>
      </c>
      <c r="G590">
        <v>1992</v>
      </c>
      <c r="H590" t="s">
        <v>107</v>
      </c>
      <c r="I590">
        <v>55</v>
      </c>
      <c r="J590">
        <v>14.8</v>
      </c>
      <c r="K590">
        <v>7.8</v>
      </c>
      <c r="L590">
        <v>4.7</v>
      </c>
      <c r="M590">
        <v>27.3</v>
      </c>
      <c r="N590">
        <v>271</v>
      </c>
      <c r="O590">
        <v>144</v>
      </c>
      <c r="P590">
        <v>86</v>
      </c>
      <c r="Q590">
        <v>99</v>
      </c>
      <c r="R590">
        <v>99</v>
      </c>
      <c r="S590">
        <v>99</v>
      </c>
      <c r="T590" t="s">
        <v>28</v>
      </c>
      <c r="U590" t="s">
        <v>28</v>
      </c>
      <c r="V590" t="s">
        <v>28</v>
      </c>
      <c r="W590" t="s">
        <v>28</v>
      </c>
    </row>
    <row r="591" spans="1:23" ht="14.25" hidden="1" x14ac:dyDescent="0.25">
      <c r="A591" t="s">
        <v>278</v>
      </c>
      <c r="B591" t="s">
        <v>279</v>
      </c>
      <c r="C591" t="s">
        <v>280</v>
      </c>
      <c r="D591" t="s">
        <v>103</v>
      </c>
      <c r="E591">
        <v>1990</v>
      </c>
      <c r="F591">
        <v>1</v>
      </c>
      <c r="G591">
        <v>1992</v>
      </c>
      <c r="H591" t="s">
        <v>43</v>
      </c>
      <c r="I591">
        <v>153</v>
      </c>
      <c r="J591">
        <v>36.1</v>
      </c>
      <c r="K591">
        <v>15</v>
      </c>
      <c r="L591">
        <v>4</v>
      </c>
      <c r="M591">
        <v>55.1</v>
      </c>
      <c r="N591">
        <v>243</v>
      </c>
      <c r="O591">
        <v>101</v>
      </c>
      <c r="P591">
        <v>27</v>
      </c>
      <c r="Q591">
        <v>97</v>
      </c>
      <c r="R591">
        <v>97</v>
      </c>
      <c r="S591">
        <v>97</v>
      </c>
      <c r="T591" t="s">
        <v>28</v>
      </c>
      <c r="U591" t="s">
        <v>28</v>
      </c>
      <c r="V591" t="s">
        <v>28</v>
      </c>
      <c r="W591" t="s">
        <v>28</v>
      </c>
    </row>
    <row r="592" spans="1:23" ht="14.25" hidden="1" x14ac:dyDescent="0.25">
      <c r="A592" t="s">
        <v>278</v>
      </c>
      <c r="B592" t="s">
        <v>279</v>
      </c>
      <c r="C592" t="s">
        <v>280</v>
      </c>
      <c r="D592" t="s">
        <v>103</v>
      </c>
      <c r="E592">
        <v>1990</v>
      </c>
      <c r="F592">
        <v>1</v>
      </c>
      <c r="G592">
        <v>1992</v>
      </c>
      <c r="H592" t="s">
        <v>150</v>
      </c>
      <c r="I592">
        <v>14</v>
      </c>
      <c r="J592">
        <v>1.6</v>
      </c>
      <c r="K592">
        <v>0.8</v>
      </c>
      <c r="L592">
        <v>0.6</v>
      </c>
      <c r="M592">
        <v>3</v>
      </c>
      <c r="N592">
        <v>120</v>
      </c>
      <c r="O592">
        <v>61</v>
      </c>
      <c r="P592">
        <v>42</v>
      </c>
      <c r="Q592">
        <v>95</v>
      </c>
      <c r="R592">
        <v>95</v>
      </c>
      <c r="S592">
        <v>95</v>
      </c>
      <c r="T592" t="s">
        <v>28</v>
      </c>
      <c r="U592" t="s">
        <v>28</v>
      </c>
      <c r="V592" t="s">
        <v>28</v>
      </c>
      <c r="W592" t="s">
        <v>28</v>
      </c>
    </row>
    <row r="593" spans="1:23" ht="14.25" hidden="1" x14ac:dyDescent="0.25">
      <c r="A593" t="s">
        <v>278</v>
      </c>
      <c r="B593" t="s">
        <v>279</v>
      </c>
      <c r="C593" t="s">
        <v>280</v>
      </c>
      <c r="D593" t="s">
        <v>103</v>
      </c>
      <c r="E593">
        <v>1990</v>
      </c>
      <c r="F593">
        <v>1</v>
      </c>
      <c r="G593">
        <v>1992</v>
      </c>
      <c r="H593" t="s">
        <v>44</v>
      </c>
      <c r="I593">
        <v>913</v>
      </c>
      <c r="J593">
        <v>155.4</v>
      </c>
      <c r="K593">
        <v>30.6</v>
      </c>
      <c r="L593">
        <v>0</v>
      </c>
      <c r="M593">
        <v>186</v>
      </c>
      <c r="N593">
        <v>183</v>
      </c>
      <c r="O593">
        <v>36</v>
      </c>
      <c r="P593">
        <v>0</v>
      </c>
      <c r="Q593">
        <v>93</v>
      </c>
      <c r="R593">
        <v>93</v>
      </c>
      <c r="S593">
        <v>0</v>
      </c>
      <c r="T593" t="s">
        <v>28</v>
      </c>
      <c r="U593" t="s">
        <v>28</v>
      </c>
      <c r="V593" t="s">
        <v>28</v>
      </c>
      <c r="W593" t="s">
        <v>28</v>
      </c>
    </row>
    <row r="594" spans="1:23" ht="14.25" hidden="1" x14ac:dyDescent="0.25">
      <c r="A594" t="s">
        <v>290</v>
      </c>
      <c r="B594" t="s">
        <v>291</v>
      </c>
      <c r="C594" t="s">
        <v>292</v>
      </c>
      <c r="D594" t="s">
        <v>26</v>
      </c>
      <c r="E594">
        <v>1990</v>
      </c>
      <c r="F594">
        <v>1</v>
      </c>
      <c r="G594">
        <v>1992</v>
      </c>
      <c r="H594" t="s">
        <v>27</v>
      </c>
      <c r="I594">
        <v>2400</v>
      </c>
      <c r="J594">
        <v>21.6</v>
      </c>
      <c r="K594">
        <v>14.4</v>
      </c>
      <c r="L594">
        <v>14.4</v>
      </c>
      <c r="M594">
        <v>50.4</v>
      </c>
      <c r="N594">
        <v>15</v>
      </c>
      <c r="O594">
        <v>10</v>
      </c>
      <c r="P594">
        <v>10</v>
      </c>
      <c r="Q594">
        <v>60</v>
      </c>
      <c r="R594">
        <v>60</v>
      </c>
      <c r="S594">
        <v>60</v>
      </c>
      <c r="T594" t="s">
        <v>28</v>
      </c>
      <c r="U594" t="s">
        <v>28</v>
      </c>
      <c r="V594" t="s">
        <v>28</v>
      </c>
      <c r="W594" t="s">
        <v>28</v>
      </c>
    </row>
    <row r="595" spans="1:23" ht="14.25" hidden="1" x14ac:dyDescent="0.25">
      <c r="A595" t="s">
        <v>290</v>
      </c>
      <c r="B595" t="s">
        <v>291</v>
      </c>
      <c r="C595" t="s">
        <v>292</v>
      </c>
      <c r="D595" t="s">
        <v>26</v>
      </c>
      <c r="E595">
        <v>1990</v>
      </c>
      <c r="F595">
        <v>1</v>
      </c>
      <c r="G595">
        <v>1992</v>
      </c>
      <c r="H595" t="s">
        <v>167</v>
      </c>
      <c r="I595">
        <v>72</v>
      </c>
      <c r="J595">
        <v>16.8</v>
      </c>
      <c r="K595">
        <v>9.6</v>
      </c>
      <c r="L595">
        <v>12.5</v>
      </c>
      <c r="M595">
        <v>38.799999999999997</v>
      </c>
      <c r="N595">
        <v>233</v>
      </c>
      <c r="O595">
        <v>133</v>
      </c>
      <c r="P595">
        <v>173</v>
      </c>
      <c r="Q595">
        <v>100</v>
      </c>
      <c r="R595">
        <v>100</v>
      </c>
      <c r="S595">
        <v>100</v>
      </c>
      <c r="T595" t="s">
        <v>28</v>
      </c>
      <c r="U595" t="s">
        <v>28</v>
      </c>
      <c r="V595" t="s">
        <v>28</v>
      </c>
      <c r="W595" t="s">
        <v>28</v>
      </c>
    </row>
    <row r="596" spans="1:23" ht="14.25" hidden="1" x14ac:dyDescent="0.25">
      <c r="A596" t="s">
        <v>290</v>
      </c>
      <c r="B596" t="s">
        <v>291</v>
      </c>
      <c r="C596" t="s">
        <v>292</v>
      </c>
      <c r="D596" t="s">
        <v>26</v>
      </c>
      <c r="E596">
        <v>1990</v>
      </c>
      <c r="F596">
        <v>1</v>
      </c>
      <c r="G596">
        <v>1992</v>
      </c>
      <c r="H596" t="s">
        <v>57</v>
      </c>
      <c r="I596">
        <v>8</v>
      </c>
      <c r="J596">
        <v>0.3</v>
      </c>
      <c r="K596">
        <v>0.2</v>
      </c>
      <c r="L596">
        <v>0.1</v>
      </c>
      <c r="M596">
        <v>0.6</v>
      </c>
      <c r="N596">
        <v>34</v>
      </c>
      <c r="O596">
        <v>29</v>
      </c>
      <c r="P596">
        <v>14</v>
      </c>
      <c r="Q596">
        <v>100</v>
      </c>
      <c r="R596">
        <v>100</v>
      </c>
      <c r="S596">
        <v>100</v>
      </c>
      <c r="T596" t="s">
        <v>28</v>
      </c>
      <c r="U596" t="s">
        <v>28</v>
      </c>
      <c r="V596" t="s">
        <v>28</v>
      </c>
      <c r="W596" t="s">
        <v>28</v>
      </c>
    </row>
    <row r="597" spans="1:23" ht="14.25" hidden="1" x14ac:dyDescent="0.25">
      <c r="A597" t="s">
        <v>290</v>
      </c>
      <c r="B597" t="s">
        <v>291</v>
      </c>
      <c r="C597" t="s">
        <v>292</v>
      </c>
      <c r="D597" t="s">
        <v>26</v>
      </c>
      <c r="E597">
        <v>1990</v>
      </c>
      <c r="F597">
        <v>1</v>
      </c>
      <c r="G597">
        <v>1992</v>
      </c>
      <c r="H597" t="s">
        <v>31</v>
      </c>
      <c r="I597">
        <v>1584</v>
      </c>
      <c r="J597">
        <v>0</v>
      </c>
      <c r="K597">
        <v>0</v>
      </c>
      <c r="L597">
        <v>0</v>
      </c>
      <c r="M597">
        <v>0</v>
      </c>
      <c r="N597">
        <v>0</v>
      </c>
      <c r="O597">
        <v>0</v>
      </c>
      <c r="P597">
        <v>0</v>
      </c>
      <c r="Q597">
        <v>0</v>
      </c>
      <c r="R597">
        <v>0</v>
      </c>
      <c r="S597">
        <v>0</v>
      </c>
      <c r="T597" t="s">
        <v>28</v>
      </c>
      <c r="U597" t="s">
        <v>28</v>
      </c>
      <c r="V597" t="s">
        <v>28</v>
      </c>
      <c r="W597" t="s">
        <v>28</v>
      </c>
    </row>
    <row r="598" spans="1:23" ht="14.25" hidden="1" x14ac:dyDescent="0.25">
      <c r="A598" t="s">
        <v>290</v>
      </c>
      <c r="B598" t="s">
        <v>291</v>
      </c>
      <c r="C598" t="s">
        <v>292</v>
      </c>
      <c r="D598" t="s">
        <v>26</v>
      </c>
      <c r="E598">
        <v>1990</v>
      </c>
      <c r="F598">
        <v>1</v>
      </c>
      <c r="G598">
        <v>1992</v>
      </c>
      <c r="H598" t="s">
        <v>50</v>
      </c>
      <c r="I598">
        <v>400</v>
      </c>
      <c r="J598">
        <v>12.8</v>
      </c>
      <c r="K598">
        <v>9.6</v>
      </c>
      <c r="L598">
        <v>4.8</v>
      </c>
      <c r="M598">
        <v>27.2</v>
      </c>
      <c r="N598">
        <v>40</v>
      </c>
      <c r="O598">
        <v>30</v>
      </c>
      <c r="P598">
        <v>15</v>
      </c>
      <c r="Q598">
        <v>80</v>
      </c>
      <c r="R598">
        <v>80</v>
      </c>
      <c r="S598">
        <v>80</v>
      </c>
      <c r="T598" t="s">
        <v>28</v>
      </c>
      <c r="U598" t="s">
        <v>28</v>
      </c>
      <c r="V598" t="s">
        <v>28</v>
      </c>
      <c r="W598" t="s">
        <v>28</v>
      </c>
    </row>
    <row r="599" spans="1:23" ht="14.25" hidden="1" x14ac:dyDescent="0.25">
      <c r="A599" t="s">
        <v>290</v>
      </c>
      <c r="B599" t="s">
        <v>291</v>
      </c>
      <c r="C599" t="s">
        <v>292</v>
      </c>
      <c r="D599" t="s">
        <v>26</v>
      </c>
      <c r="E599">
        <v>1990</v>
      </c>
      <c r="F599">
        <v>1</v>
      </c>
      <c r="G599">
        <v>1992</v>
      </c>
      <c r="H599" t="s">
        <v>37</v>
      </c>
      <c r="I599">
        <v>1000</v>
      </c>
      <c r="J599">
        <v>0</v>
      </c>
      <c r="K599">
        <v>0</v>
      </c>
      <c r="L599">
        <v>0</v>
      </c>
      <c r="M599">
        <v>0</v>
      </c>
      <c r="N599">
        <v>0</v>
      </c>
      <c r="O599">
        <v>0</v>
      </c>
      <c r="P599">
        <v>0</v>
      </c>
      <c r="Q599">
        <v>0</v>
      </c>
      <c r="R599">
        <v>0</v>
      </c>
      <c r="S599">
        <v>0</v>
      </c>
      <c r="T599" t="s">
        <v>28</v>
      </c>
      <c r="U599" t="s">
        <v>28</v>
      </c>
      <c r="V599" t="s">
        <v>28</v>
      </c>
      <c r="W599" t="s">
        <v>28</v>
      </c>
    </row>
    <row r="600" spans="1:23" ht="14.25" hidden="1" x14ac:dyDescent="0.25">
      <c r="A600" t="s">
        <v>290</v>
      </c>
      <c r="B600" t="s">
        <v>291</v>
      </c>
      <c r="C600" t="s">
        <v>292</v>
      </c>
      <c r="D600" t="s">
        <v>26</v>
      </c>
      <c r="E600">
        <v>1990</v>
      </c>
      <c r="F600">
        <v>1</v>
      </c>
      <c r="G600">
        <v>1992</v>
      </c>
      <c r="H600" t="s">
        <v>40</v>
      </c>
      <c r="I600">
        <v>40</v>
      </c>
      <c r="J600">
        <v>3.6</v>
      </c>
      <c r="K600">
        <v>3</v>
      </c>
      <c r="L600">
        <v>3.6</v>
      </c>
      <c r="M600">
        <v>10.199999999999999</v>
      </c>
      <c r="N600">
        <v>90</v>
      </c>
      <c r="O600">
        <v>75</v>
      </c>
      <c r="P600">
        <v>90</v>
      </c>
      <c r="Q600">
        <v>100</v>
      </c>
      <c r="R600">
        <v>100</v>
      </c>
      <c r="S600">
        <v>100</v>
      </c>
      <c r="T600" t="s">
        <v>28</v>
      </c>
      <c r="U600" t="s">
        <v>28</v>
      </c>
      <c r="V600" t="s">
        <v>28</v>
      </c>
      <c r="W600" t="s">
        <v>28</v>
      </c>
    </row>
    <row r="601" spans="1:23" ht="14.25" hidden="1" x14ac:dyDescent="0.25">
      <c r="A601" t="s">
        <v>290</v>
      </c>
      <c r="B601" t="s">
        <v>291</v>
      </c>
      <c r="C601" t="s">
        <v>292</v>
      </c>
      <c r="D601" t="s">
        <v>26</v>
      </c>
      <c r="E601">
        <v>1990</v>
      </c>
      <c r="F601">
        <v>1</v>
      </c>
      <c r="G601">
        <v>1992</v>
      </c>
      <c r="H601" t="s">
        <v>41</v>
      </c>
      <c r="I601">
        <v>524</v>
      </c>
      <c r="J601">
        <v>4.2</v>
      </c>
      <c r="K601">
        <v>17.3</v>
      </c>
      <c r="L601">
        <v>3.7</v>
      </c>
      <c r="M601">
        <v>25.2</v>
      </c>
      <c r="N601">
        <v>8</v>
      </c>
      <c r="O601">
        <v>33</v>
      </c>
      <c r="P601">
        <v>7</v>
      </c>
      <c r="Q601">
        <v>100</v>
      </c>
      <c r="R601">
        <v>100</v>
      </c>
      <c r="S601">
        <v>100</v>
      </c>
      <c r="T601" t="s">
        <v>28</v>
      </c>
      <c r="U601" t="s">
        <v>28</v>
      </c>
      <c r="V601" t="s">
        <v>28</v>
      </c>
      <c r="W601" t="s">
        <v>28</v>
      </c>
    </row>
    <row r="602" spans="1:23" ht="14.25" hidden="1" x14ac:dyDescent="0.25">
      <c r="A602" t="s">
        <v>290</v>
      </c>
      <c r="B602" t="s">
        <v>291</v>
      </c>
      <c r="C602" t="s">
        <v>292</v>
      </c>
      <c r="D602" t="s">
        <v>26</v>
      </c>
      <c r="E602">
        <v>1990</v>
      </c>
      <c r="F602">
        <v>1</v>
      </c>
      <c r="G602">
        <v>1992</v>
      </c>
      <c r="H602" t="s">
        <v>293</v>
      </c>
      <c r="I602">
        <v>64</v>
      </c>
      <c r="J602">
        <v>9.6</v>
      </c>
      <c r="K602">
        <v>8.5</v>
      </c>
      <c r="L602">
        <v>4.3</v>
      </c>
      <c r="M602">
        <v>22.4</v>
      </c>
      <c r="N602">
        <v>150</v>
      </c>
      <c r="O602">
        <v>133</v>
      </c>
      <c r="P602">
        <v>67</v>
      </c>
      <c r="Q602">
        <v>100</v>
      </c>
      <c r="R602">
        <v>100</v>
      </c>
      <c r="S602">
        <v>100</v>
      </c>
      <c r="T602" t="s">
        <v>28</v>
      </c>
      <c r="U602" t="s">
        <v>28</v>
      </c>
      <c r="V602" t="s">
        <v>28</v>
      </c>
      <c r="W602" t="s">
        <v>28</v>
      </c>
    </row>
    <row r="603" spans="1:23" ht="14.25" hidden="1" x14ac:dyDescent="0.25">
      <c r="A603" t="s">
        <v>290</v>
      </c>
      <c r="B603" t="s">
        <v>291</v>
      </c>
      <c r="C603" t="s">
        <v>292</v>
      </c>
      <c r="D603" t="s">
        <v>26</v>
      </c>
      <c r="E603">
        <v>1990</v>
      </c>
      <c r="F603">
        <v>1</v>
      </c>
      <c r="G603">
        <v>1992</v>
      </c>
      <c r="H603" t="s">
        <v>122</v>
      </c>
      <c r="I603">
        <v>13</v>
      </c>
      <c r="J603">
        <v>2.1</v>
      </c>
      <c r="K603">
        <v>1</v>
      </c>
      <c r="L603">
        <v>1.6</v>
      </c>
      <c r="M603">
        <v>4.7</v>
      </c>
      <c r="N603">
        <v>161</v>
      </c>
      <c r="O603">
        <v>77</v>
      </c>
      <c r="P603">
        <v>123</v>
      </c>
      <c r="Q603">
        <v>100</v>
      </c>
      <c r="R603">
        <v>100</v>
      </c>
      <c r="S603">
        <v>100</v>
      </c>
      <c r="T603" t="s">
        <v>28</v>
      </c>
      <c r="U603" t="s">
        <v>28</v>
      </c>
      <c r="V603" t="s">
        <v>28</v>
      </c>
      <c r="W603" t="s">
        <v>28</v>
      </c>
    </row>
    <row r="604" spans="1:23" ht="14.25" hidden="1" x14ac:dyDescent="0.25">
      <c r="A604" t="s">
        <v>290</v>
      </c>
      <c r="B604" t="s">
        <v>291</v>
      </c>
      <c r="C604" t="s">
        <v>292</v>
      </c>
      <c r="D604" t="s">
        <v>26</v>
      </c>
      <c r="E604">
        <v>1990</v>
      </c>
      <c r="F604">
        <v>1</v>
      </c>
      <c r="G604">
        <v>1992</v>
      </c>
      <c r="H604" t="s">
        <v>73</v>
      </c>
      <c r="I604">
        <v>35</v>
      </c>
      <c r="J604">
        <v>1.5</v>
      </c>
      <c r="K604">
        <v>1</v>
      </c>
      <c r="L604">
        <v>0.5</v>
      </c>
      <c r="M604">
        <v>3</v>
      </c>
      <c r="N604">
        <v>42</v>
      </c>
      <c r="O604">
        <v>29</v>
      </c>
      <c r="P604">
        <v>14</v>
      </c>
      <c r="Q604">
        <v>100</v>
      </c>
      <c r="R604">
        <v>100</v>
      </c>
      <c r="S604">
        <v>100</v>
      </c>
      <c r="T604" t="s">
        <v>28</v>
      </c>
      <c r="U604" t="s">
        <v>28</v>
      </c>
      <c r="V604" t="s">
        <v>28</v>
      </c>
      <c r="W604" t="s">
        <v>28</v>
      </c>
    </row>
    <row r="605" spans="1:23" ht="14.25" hidden="1" x14ac:dyDescent="0.25">
      <c r="A605" t="s">
        <v>290</v>
      </c>
      <c r="B605" t="s">
        <v>291</v>
      </c>
      <c r="C605" t="s">
        <v>292</v>
      </c>
      <c r="D605" t="s">
        <v>26</v>
      </c>
      <c r="E605">
        <v>1990</v>
      </c>
      <c r="F605">
        <v>1</v>
      </c>
      <c r="G605">
        <v>1992</v>
      </c>
      <c r="H605" t="s">
        <v>44</v>
      </c>
      <c r="I605">
        <v>2700</v>
      </c>
      <c r="J605">
        <v>47.3</v>
      </c>
      <c r="K605">
        <v>37.799999999999997</v>
      </c>
      <c r="L605">
        <v>20.8</v>
      </c>
      <c r="M605">
        <v>105.8</v>
      </c>
      <c r="N605">
        <v>25</v>
      </c>
      <c r="O605">
        <v>20</v>
      </c>
      <c r="P605">
        <v>11</v>
      </c>
      <c r="Q605">
        <v>70</v>
      </c>
      <c r="R605">
        <v>70</v>
      </c>
      <c r="S605">
        <v>70</v>
      </c>
      <c r="T605" t="s">
        <v>28</v>
      </c>
      <c r="U605" t="s">
        <v>28</v>
      </c>
      <c r="V605" t="s">
        <v>28</v>
      </c>
      <c r="W605" t="s">
        <v>28</v>
      </c>
    </row>
    <row r="606" spans="1:23" ht="14.25" hidden="1" x14ac:dyDescent="0.25">
      <c r="A606" t="s">
        <v>294</v>
      </c>
      <c r="B606" t="s">
        <v>295</v>
      </c>
      <c r="C606" t="s">
        <v>296</v>
      </c>
      <c r="D606" t="s">
        <v>137</v>
      </c>
      <c r="E606">
        <v>1991</v>
      </c>
      <c r="F606">
        <v>1</v>
      </c>
      <c r="G606">
        <v>1992</v>
      </c>
      <c r="H606" t="s">
        <v>95</v>
      </c>
      <c r="I606">
        <v>6</v>
      </c>
      <c r="J606" t="s">
        <v>28</v>
      </c>
      <c r="K606" t="s">
        <v>28</v>
      </c>
      <c r="L606">
        <v>0</v>
      </c>
      <c r="M606" t="s">
        <v>28</v>
      </c>
      <c r="N606">
        <v>1</v>
      </c>
      <c r="O606">
        <v>1</v>
      </c>
      <c r="P606">
        <v>0</v>
      </c>
      <c r="Q606">
        <v>33</v>
      </c>
      <c r="R606">
        <v>33</v>
      </c>
      <c r="S606">
        <v>33</v>
      </c>
      <c r="T606" t="s">
        <v>28</v>
      </c>
      <c r="U606" t="s">
        <v>28</v>
      </c>
      <c r="V606" t="s">
        <v>28</v>
      </c>
      <c r="W606" t="s">
        <v>28</v>
      </c>
    </row>
    <row r="607" spans="1:23" ht="14.25" hidden="1" x14ac:dyDescent="0.25">
      <c r="A607" t="s">
        <v>294</v>
      </c>
      <c r="B607" t="s">
        <v>295</v>
      </c>
      <c r="C607" t="s">
        <v>296</v>
      </c>
      <c r="D607" t="s">
        <v>137</v>
      </c>
      <c r="E607">
        <v>1991</v>
      </c>
      <c r="F607">
        <v>1</v>
      </c>
      <c r="G607">
        <v>1992</v>
      </c>
      <c r="H607" t="s">
        <v>282</v>
      </c>
      <c r="I607">
        <v>159</v>
      </c>
      <c r="J607">
        <v>0</v>
      </c>
      <c r="K607">
        <v>0.4</v>
      </c>
      <c r="L607">
        <v>0</v>
      </c>
      <c r="M607">
        <v>0.4</v>
      </c>
      <c r="N607">
        <v>0</v>
      </c>
      <c r="O607">
        <v>14</v>
      </c>
      <c r="P607">
        <v>0</v>
      </c>
      <c r="Q607">
        <v>20</v>
      </c>
      <c r="R607">
        <v>20</v>
      </c>
      <c r="S607">
        <v>20</v>
      </c>
      <c r="T607" t="s">
        <v>28</v>
      </c>
      <c r="U607" t="s">
        <v>28</v>
      </c>
      <c r="V607" t="s">
        <v>28</v>
      </c>
      <c r="W607" t="s">
        <v>28</v>
      </c>
    </row>
    <row r="608" spans="1:23" ht="14.25" hidden="1" x14ac:dyDescent="0.25">
      <c r="A608" t="s">
        <v>294</v>
      </c>
      <c r="B608" t="s">
        <v>295</v>
      </c>
      <c r="C608" t="s">
        <v>296</v>
      </c>
      <c r="D608" t="s">
        <v>137</v>
      </c>
      <c r="E608">
        <v>1991</v>
      </c>
      <c r="F608">
        <v>1</v>
      </c>
      <c r="G608">
        <v>1992</v>
      </c>
      <c r="H608" t="s">
        <v>57</v>
      </c>
      <c r="I608">
        <v>64</v>
      </c>
      <c r="J608">
        <v>1.2</v>
      </c>
      <c r="K608">
        <v>0.2</v>
      </c>
      <c r="L608">
        <v>0</v>
      </c>
      <c r="M608">
        <v>1.3</v>
      </c>
      <c r="N608">
        <v>31</v>
      </c>
      <c r="O608">
        <v>4</v>
      </c>
      <c r="P608">
        <v>0</v>
      </c>
      <c r="Q608">
        <v>59</v>
      </c>
      <c r="R608">
        <v>59</v>
      </c>
      <c r="S608">
        <v>59</v>
      </c>
      <c r="T608" t="s">
        <v>28</v>
      </c>
      <c r="U608" t="s">
        <v>28</v>
      </c>
      <c r="V608" t="s">
        <v>28</v>
      </c>
      <c r="W608" t="s">
        <v>28</v>
      </c>
    </row>
    <row r="609" spans="1:23" ht="14.25" hidden="1" x14ac:dyDescent="0.25">
      <c r="A609" t="s">
        <v>294</v>
      </c>
      <c r="B609" t="s">
        <v>295</v>
      </c>
      <c r="C609" t="s">
        <v>296</v>
      </c>
      <c r="D609" t="s">
        <v>137</v>
      </c>
      <c r="E609">
        <v>1991</v>
      </c>
      <c r="F609">
        <v>1</v>
      </c>
      <c r="G609">
        <v>1992</v>
      </c>
      <c r="H609" t="s">
        <v>96</v>
      </c>
      <c r="I609">
        <v>567</v>
      </c>
      <c r="J609">
        <v>0.7</v>
      </c>
      <c r="K609">
        <v>0.7</v>
      </c>
      <c r="L609">
        <v>0</v>
      </c>
      <c r="M609">
        <v>1.4</v>
      </c>
      <c r="N609">
        <v>10</v>
      </c>
      <c r="O609">
        <v>11</v>
      </c>
      <c r="P609">
        <v>0</v>
      </c>
      <c r="Q609">
        <v>12</v>
      </c>
      <c r="R609">
        <v>12</v>
      </c>
      <c r="S609">
        <v>12</v>
      </c>
      <c r="T609" t="s">
        <v>28</v>
      </c>
      <c r="U609" t="s">
        <v>28</v>
      </c>
      <c r="V609" t="s">
        <v>28</v>
      </c>
      <c r="W609" t="s">
        <v>28</v>
      </c>
    </row>
    <row r="610" spans="1:23" ht="14.25" hidden="1" x14ac:dyDescent="0.25">
      <c r="A610" t="s">
        <v>294</v>
      </c>
      <c r="B610" t="s">
        <v>295</v>
      </c>
      <c r="C610" t="s">
        <v>296</v>
      </c>
      <c r="D610" t="s">
        <v>137</v>
      </c>
      <c r="E610">
        <v>1991</v>
      </c>
      <c r="F610">
        <v>1</v>
      </c>
      <c r="G610">
        <v>1992</v>
      </c>
      <c r="H610" t="s">
        <v>82</v>
      </c>
      <c r="I610">
        <v>36</v>
      </c>
      <c r="J610">
        <v>1.4</v>
      </c>
      <c r="K610">
        <v>0</v>
      </c>
      <c r="L610">
        <v>0.3</v>
      </c>
      <c r="M610">
        <v>1.8</v>
      </c>
      <c r="N610">
        <v>40</v>
      </c>
      <c r="O610">
        <v>0</v>
      </c>
      <c r="P610">
        <v>8</v>
      </c>
      <c r="Q610">
        <v>100</v>
      </c>
      <c r="R610">
        <v>0</v>
      </c>
      <c r="S610">
        <v>100</v>
      </c>
      <c r="T610" t="s">
        <v>28</v>
      </c>
      <c r="U610" t="s">
        <v>28</v>
      </c>
      <c r="V610" t="s">
        <v>28</v>
      </c>
      <c r="W610" t="s">
        <v>28</v>
      </c>
    </row>
    <row r="611" spans="1:23" ht="14.25" hidden="1" x14ac:dyDescent="0.25">
      <c r="A611" t="s">
        <v>294</v>
      </c>
      <c r="B611" t="s">
        <v>295</v>
      </c>
      <c r="C611" t="s">
        <v>296</v>
      </c>
      <c r="D611" t="s">
        <v>137</v>
      </c>
      <c r="E611">
        <v>1991</v>
      </c>
      <c r="F611">
        <v>1</v>
      </c>
      <c r="G611">
        <v>1992</v>
      </c>
      <c r="H611" t="s">
        <v>50</v>
      </c>
      <c r="I611">
        <v>123</v>
      </c>
      <c r="J611">
        <v>2.2999999999999998</v>
      </c>
      <c r="K611">
        <v>0.7</v>
      </c>
      <c r="L611">
        <v>0.1</v>
      </c>
      <c r="M611">
        <v>3.1</v>
      </c>
      <c r="N611">
        <v>112</v>
      </c>
      <c r="O611">
        <v>32</v>
      </c>
      <c r="P611">
        <v>5</v>
      </c>
      <c r="Q611">
        <v>17</v>
      </c>
      <c r="R611">
        <v>17</v>
      </c>
      <c r="S611">
        <v>17</v>
      </c>
      <c r="T611" t="s">
        <v>28</v>
      </c>
      <c r="U611" t="s">
        <v>28</v>
      </c>
      <c r="V611" t="s">
        <v>28</v>
      </c>
      <c r="W611" t="s">
        <v>28</v>
      </c>
    </row>
    <row r="612" spans="1:23" ht="14.25" hidden="1" x14ac:dyDescent="0.25">
      <c r="A612" t="s">
        <v>294</v>
      </c>
      <c r="B612" t="s">
        <v>295</v>
      </c>
      <c r="C612" t="s">
        <v>296</v>
      </c>
      <c r="D612" t="s">
        <v>137</v>
      </c>
      <c r="E612">
        <v>1991</v>
      </c>
      <c r="F612">
        <v>1</v>
      </c>
      <c r="G612">
        <v>1992</v>
      </c>
      <c r="H612" t="s">
        <v>40</v>
      </c>
      <c r="I612">
        <v>14</v>
      </c>
      <c r="J612">
        <v>0.2</v>
      </c>
      <c r="K612">
        <v>0.1</v>
      </c>
      <c r="L612">
        <v>0</v>
      </c>
      <c r="M612">
        <v>0.2</v>
      </c>
      <c r="N612">
        <v>37</v>
      </c>
      <c r="O612">
        <v>10</v>
      </c>
      <c r="P612">
        <v>0</v>
      </c>
      <c r="Q612">
        <v>36</v>
      </c>
      <c r="R612">
        <v>36</v>
      </c>
      <c r="S612">
        <v>36</v>
      </c>
      <c r="T612" t="s">
        <v>28</v>
      </c>
      <c r="U612" t="s">
        <v>28</v>
      </c>
      <c r="V612" t="s">
        <v>28</v>
      </c>
      <c r="W612" t="s">
        <v>28</v>
      </c>
    </row>
    <row r="613" spans="1:23" ht="14.25" hidden="1" x14ac:dyDescent="0.25">
      <c r="A613" t="s">
        <v>294</v>
      </c>
      <c r="B613" t="s">
        <v>295</v>
      </c>
      <c r="C613" t="s">
        <v>296</v>
      </c>
      <c r="D613" t="s">
        <v>137</v>
      </c>
      <c r="E613">
        <v>1991</v>
      </c>
      <c r="F613">
        <v>1</v>
      </c>
      <c r="G613">
        <v>1992</v>
      </c>
      <c r="H613" t="s">
        <v>288</v>
      </c>
      <c r="I613">
        <v>68</v>
      </c>
      <c r="J613">
        <v>0</v>
      </c>
      <c r="K613">
        <v>0.3</v>
      </c>
      <c r="L613">
        <v>0</v>
      </c>
      <c r="M613">
        <v>0.3</v>
      </c>
      <c r="N613">
        <v>0</v>
      </c>
      <c r="O613">
        <v>19</v>
      </c>
      <c r="P613">
        <v>0</v>
      </c>
      <c r="Q613">
        <v>26</v>
      </c>
      <c r="R613">
        <v>26</v>
      </c>
      <c r="S613">
        <v>26</v>
      </c>
      <c r="T613" t="s">
        <v>28</v>
      </c>
      <c r="U613" t="s">
        <v>28</v>
      </c>
      <c r="V613" t="s">
        <v>28</v>
      </c>
      <c r="W613" t="s">
        <v>28</v>
      </c>
    </row>
    <row r="614" spans="1:23" ht="14.25" hidden="1" x14ac:dyDescent="0.25">
      <c r="A614" t="s">
        <v>294</v>
      </c>
      <c r="B614" t="s">
        <v>295</v>
      </c>
      <c r="C614" t="s">
        <v>296</v>
      </c>
      <c r="D614" t="s">
        <v>137</v>
      </c>
      <c r="E614">
        <v>1991</v>
      </c>
      <c r="F614">
        <v>1</v>
      </c>
      <c r="G614">
        <v>1992</v>
      </c>
      <c r="H614" t="s">
        <v>106</v>
      </c>
      <c r="I614">
        <v>4800</v>
      </c>
      <c r="J614">
        <v>32.799999999999997</v>
      </c>
      <c r="K614">
        <v>5.5</v>
      </c>
      <c r="L614">
        <v>0</v>
      </c>
      <c r="M614">
        <v>38.299999999999997</v>
      </c>
      <c r="N614">
        <v>12</v>
      </c>
      <c r="O614">
        <v>2</v>
      </c>
      <c r="P614">
        <v>0</v>
      </c>
      <c r="Q614">
        <v>57</v>
      </c>
      <c r="R614">
        <v>57</v>
      </c>
      <c r="S614">
        <v>57</v>
      </c>
      <c r="T614" t="s">
        <v>28</v>
      </c>
      <c r="U614" t="s">
        <v>28</v>
      </c>
      <c r="V614" t="s">
        <v>28</v>
      </c>
      <c r="W614" t="s">
        <v>28</v>
      </c>
    </row>
    <row r="615" spans="1:23" ht="14.25" hidden="1" x14ac:dyDescent="0.25">
      <c r="A615" t="s">
        <v>294</v>
      </c>
      <c r="B615" t="s">
        <v>295</v>
      </c>
      <c r="C615" t="s">
        <v>296</v>
      </c>
      <c r="D615" t="s">
        <v>137</v>
      </c>
      <c r="E615">
        <v>1991</v>
      </c>
      <c r="F615">
        <v>1</v>
      </c>
      <c r="G615">
        <v>1992</v>
      </c>
      <c r="H615" t="s">
        <v>161</v>
      </c>
      <c r="I615">
        <v>40</v>
      </c>
      <c r="J615">
        <v>0.6</v>
      </c>
      <c r="K615" t="s">
        <v>28</v>
      </c>
      <c r="L615" t="s">
        <v>28</v>
      </c>
      <c r="M615">
        <v>0.7</v>
      </c>
      <c r="N615">
        <v>25</v>
      </c>
      <c r="O615">
        <v>2</v>
      </c>
      <c r="P615">
        <v>1</v>
      </c>
      <c r="Q615">
        <v>62</v>
      </c>
      <c r="R615">
        <v>62</v>
      </c>
      <c r="S615">
        <v>62</v>
      </c>
      <c r="T615" t="s">
        <v>28</v>
      </c>
      <c r="U615" t="s">
        <v>28</v>
      </c>
      <c r="V615" t="s">
        <v>28</v>
      </c>
      <c r="W615" t="s">
        <v>28</v>
      </c>
    </row>
    <row r="616" spans="1:23" ht="14.25" hidden="1" x14ac:dyDescent="0.25">
      <c r="A616" t="s">
        <v>294</v>
      </c>
      <c r="B616" t="s">
        <v>295</v>
      </c>
      <c r="C616" t="s">
        <v>296</v>
      </c>
      <c r="D616" t="s">
        <v>137</v>
      </c>
      <c r="E616">
        <v>1991</v>
      </c>
      <c r="F616">
        <v>1</v>
      </c>
      <c r="G616">
        <v>1992</v>
      </c>
      <c r="H616" t="s">
        <v>145</v>
      </c>
      <c r="I616">
        <v>1011</v>
      </c>
      <c r="J616">
        <v>1.9</v>
      </c>
      <c r="K616">
        <v>0.6</v>
      </c>
      <c r="L616">
        <v>0</v>
      </c>
      <c r="M616">
        <v>2.6</v>
      </c>
      <c r="N616">
        <v>24</v>
      </c>
      <c r="O616">
        <v>8</v>
      </c>
      <c r="P616">
        <v>0</v>
      </c>
      <c r="Q616">
        <v>8</v>
      </c>
      <c r="R616">
        <v>8</v>
      </c>
      <c r="S616">
        <v>8</v>
      </c>
      <c r="T616" t="s">
        <v>28</v>
      </c>
      <c r="U616" t="s">
        <v>28</v>
      </c>
      <c r="V616" t="s">
        <v>28</v>
      </c>
      <c r="W616" t="s">
        <v>28</v>
      </c>
    </row>
    <row r="617" spans="1:23" ht="14.25" hidden="1" x14ac:dyDescent="0.25">
      <c r="A617" t="s">
        <v>294</v>
      </c>
      <c r="B617" t="s">
        <v>295</v>
      </c>
      <c r="C617" t="s">
        <v>296</v>
      </c>
      <c r="D617" t="s">
        <v>137</v>
      </c>
      <c r="E617">
        <v>1991</v>
      </c>
      <c r="F617">
        <v>1</v>
      </c>
      <c r="G617">
        <v>1992</v>
      </c>
      <c r="H617" t="s">
        <v>122</v>
      </c>
      <c r="I617">
        <v>47</v>
      </c>
      <c r="J617">
        <v>1.2</v>
      </c>
      <c r="K617">
        <v>0.2</v>
      </c>
      <c r="L617">
        <v>0.4</v>
      </c>
      <c r="M617">
        <v>1.8</v>
      </c>
      <c r="N617">
        <v>95</v>
      </c>
      <c r="O617">
        <v>15</v>
      </c>
      <c r="P617">
        <v>35</v>
      </c>
      <c r="Q617">
        <v>27</v>
      </c>
      <c r="R617">
        <v>27</v>
      </c>
      <c r="S617">
        <v>27</v>
      </c>
      <c r="T617" t="s">
        <v>28</v>
      </c>
      <c r="U617" t="s">
        <v>28</v>
      </c>
      <c r="V617" t="s">
        <v>28</v>
      </c>
      <c r="W617" t="s">
        <v>28</v>
      </c>
    </row>
    <row r="618" spans="1:23" ht="14.25" hidden="1" x14ac:dyDescent="0.25">
      <c r="A618" t="s">
        <v>294</v>
      </c>
      <c r="B618" t="s">
        <v>295</v>
      </c>
      <c r="C618" t="s">
        <v>296</v>
      </c>
      <c r="D618" t="s">
        <v>137</v>
      </c>
      <c r="E618">
        <v>1991</v>
      </c>
      <c r="F618">
        <v>1</v>
      </c>
      <c r="G618">
        <v>1992</v>
      </c>
      <c r="H618" t="s">
        <v>73</v>
      </c>
      <c r="I618">
        <v>220</v>
      </c>
      <c r="J618">
        <v>0.3</v>
      </c>
      <c r="K618">
        <v>0</v>
      </c>
      <c r="L618">
        <v>0</v>
      </c>
      <c r="M618">
        <v>0.3</v>
      </c>
      <c r="N618">
        <v>8</v>
      </c>
      <c r="O618">
        <v>0</v>
      </c>
      <c r="P618">
        <v>0</v>
      </c>
      <c r="Q618">
        <v>19</v>
      </c>
      <c r="R618">
        <v>19</v>
      </c>
      <c r="S618">
        <v>19</v>
      </c>
      <c r="T618" t="s">
        <v>28</v>
      </c>
      <c r="U618" t="s">
        <v>28</v>
      </c>
      <c r="V618" t="s">
        <v>28</v>
      </c>
      <c r="W618" t="s">
        <v>28</v>
      </c>
    </row>
    <row r="619" spans="1:23" ht="14.25" hidden="1" x14ac:dyDescent="0.25">
      <c r="A619" t="s">
        <v>294</v>
      </c>
      <c r="B619" t="s">
        <v>295</v>
      </c>
      <c r="C619" t="s">
        <v>296</v>
      </c>
      <c r="D619" t="s">
        <v>137</v>
      </c>
      <c r="E619">
        <v>1991</v>
      </c>
      <c r="F619">
        <v>1</v>
      </c>
      <c r="G619">
        <v>1992</v>
      </c>
      <c r="H619" t="s">
        <v>60</v>
      </c>
      <c r="I619">
        <v>33</v>
      </c>
      <c r="J619">
        <v>0.1</v>
      </c>
      <c r="K619">
        <v>0</v>
      </c>
      <c r="L619">
        <v>0.1</v>
      </c>
      <c r="M619">
        <v>0.2</v>
      </c>
      <c r="N619">
        <v>46</v>
      </c>
      <c r="O619" t="s">
        <v>28</v>
      </c>
      <c r="P619">
        <v>58</v>
      </c>
      <c r="Q619">
        <v>6</v>
      </c>
      <c r="R619" t="s">
        <v>28</v>
      </c>
      <c r="S619">
        <v>6</v>
      </c>
      <c r="T619" t="s">
        <v>28</v>
      </c>
      <c r="U619" t="s">
        <v>28</v>
      </c>
      <c r="V619" t="s">
        <v>28</v>
      </c>
      <c r="W619" t="s">
        <v>28</v>
      </c>
    </row>
    <row r="620" spans="1:23" ht="14.25" hidden="1" x14ac:dyDescent="0.25">
      <c r="A620" t="s">
        <v>294</v>
      </c>
      <c r="B620" t="s">
        <v>295</v>
      </c>
      <c r="C620" t="s">
        <v>296</v>
      </c>
      <c r="D620" t="s">
        <v>137</v>
      </c>
      <c r="E620">
        <v>1991</v>
      </c>
      <c r="F620">
        <v>1</v>
      </c>
      <c r="G620">
        <v>1992</v>
      </c>
      <c r="H620" t="s">
        <v>44</v>
      </c>
      <c r="I620">
        <v>136</v>
      </c>
      <c r="J620">
        <v>0.4</v>
      </c>
      <c r="K620">
        <v>0.2</v>
      </c>
      <c r="L620">
        <v>0</v>
      </c>
      <c r="M620">
        <v>0.6</v>
      </c>
      <c r="N620">
        <v>7</v>
      </c>
      <c r="O620">
        <v>4</v>
      </c>
      <c r="P620">
        <v>0</v>
      </c>
      <c r="Q620">
        <v>41</v>
      </c>
      <c r="R620">
        <v>41</v>
      </c>
      <c r="S620">
        <v>41</v>
      </c>
      <c r="T620" t="s">
        <v>28</v>
      </c>
      <c r="U620" t="s">
        <v>28</v>
      </c>
      <c r="V620" t="s">
        <v>28</v>
      </c>
      <c r="W620" t="s">
        <v>28</v>
      </c>
    </row>
    <row r="621" spans="1:23" ht="14.25" hidden="1" x14ac:dyDescent="0.25">
      <c r="A621" t="s">
        <v>297</v>
      </c>
      <c r="B621" t="s">
        <v>298</v>
      </c>
      <c r="C621" t="s">
        <v>299</v>
      </c>
      <c r="D621" t="s">
        <v>81</v>
      </c>
      <c r="E621">
        <v>1989</v>
      </c>
      <c r="F621">
        <v>1</v>
      </c>
      <c r="G621">
        <v>1992</v>
      </c>
      <c r="H621" t="s">
        <v>27</v>
      </c>
      <c r="I621">
        <v>30</v>
      </c>
      <c r="J621" t="s">
        <v>28</v>
      </c>
      <c r="K621" t="s">
        <v>28</v>
      </c>
      <c r="L621" t="s">
        <v>28</v>
      </c>
      <c r="M621" t="s">
        <v>28</v>
      </c>
      <c r="N621" t="s">
        <v>28</v>
      </c>
      <c r="O621" t="s">
        <v>28</v>
      </c>
      <c r="P621" t="s">
        <v>28</v>
      </c>
      <c r="Q621">
        <v>40</v>
      </c>
      <c r="R621">
        <v>40</v>
      </c>
      <c r="S621">
        <v>40</v>
      </c>
      <c r="T621" t="s">
        <v>28</v>
      </c>
      <c r="U621" t="s">
        <v>28</v>
      </c>
      <c r="V621" t="s">
        <v>28</v>
      </c>
      <c r="W621" t="s">
        <v>28</v>
      </c>
    </row>
    <row r="622" spans="1:23" ht="14.25" hidden="1" x14ac:dyDescent="0.25">
      <c r="A622" t="s">
        <v>297</v>
      </c>
      <c r="B622" t="s">
        <v>298</v>
      </c>
      <c r="C622" t="s">
        <v>299</v>
      </c>
      <c r="D622" t="s">
        <v>81</v>
      </c>
      <c r="E622">
        <v>1989</v>
      </c>
      <c r="F622">
        <v>1</v>
      </c>
      <c r="G622">
        <v>1992</v>
      </c>
      <c r="H622" t="s">
        <v>50</v>
      </c>
      <c r="I622">
        <v>751</v>
      </c>
      <c r="J622">
        <v>3.6</v>
      </c>
      <c r="K622">
        <v>1.2</v>
      </c>
      <c r="L622">
        <v>0.3</v>
      </c>
      <c r="M622">
        <v>5.0999999999999996</v>
      </c>
      <c r="N622">
        <v>1.2</v>
      </c>
      <c r="O622">
        <v>4</v>
      </c>
      <c r="P622">
        <v>1</v>
      </c>
      <c r="Q622">
        <v>40</v>
      </c>
      <c r="R622">
        <v>40</v>
      </c>
      <c r="S622">
        <v>40</v>
      </c>
      <c r="T622" t="s">
        <v>28</v>
      </c>
      <c r="U622" t="s">
        <v>28</v>
      </c>
      <c r="V622" t="s">
        <v>28</v>
      </c>
      <c r="W622" t="s">
        <v>28</v>
      </c>
    </row>
    <row r="623" spans="1:23" ht="14.25" hidden="1" x14ac:dyDescent="0.25">
      <c r="A623" t="s">
        <v>297</v>
      </c>
      <c r="B623" t="s">
        <v>298</v>
      </c>
      <c r="C623" t="s">
        <v>299</v>
      </c>
      <c r="D623" t="s">
        <v>81</v>
      </c>
      <c r="E623">
        <v>1989</v>
      </c>
      <c r="F623">
        <v>1</v>
      </c>
      <c r="G623">
        <v>1992</v>
      </c>
      <c r="H623" t="s">
        <v>97</v>
      </c>
      <c r="I623">
        <v>194</v>
      </c>
      <c r="J623" t="s">
        <v>28</v>
      </c>
      <c r="K623" t="s">
        <v>28</v>
      </c>
      <c r="L623" t="s">
        <v>28</v>
      </c>
      <c r="M623" t="s">
        <v>28</v>
      </c>
      <c r="N623" t="s">
        <v>28</v>
      </c>
      <c r="O623" t="s">
        <v>28</v>
      </c>
      <c r="P623" t="s">
        <v>28</v>
      </c>
      <c r="Q623">
        <v>40</v>
      </c>
      <c r="R623">
        <v>40</v>
      </c>
      <c r="S623">
        <v>40</v>
      </c>
      <c r="T623" t="s">
        <v>28</v>
      </c>
      <c r="U623" t="s">
        <v>28</v>
      </c>
      <c r="V623" t="s">
        <v>28</v>
      </c>
      <c r="W623" t="s">
        <v>28</v>
      </c>
    </row>
    <row r="624" spans="1:23" ht="14.25" hidden="1" x14ac:dyDescent="0.25">
      <c r="A624" t="s">
        <v>297</v>
      </c>
      <c r="B624" t="s">
        <v>298</v>
      </c>
      <c r="C624" t="s">
        <v>299</v>
      </c>
      <c r="D624" t="s">
        <v>81</v>
      </c>
      <c r="E624">
        <v>1989</v>
      </c>
      <c r="F624">
        <v>1</v>
      </c>
      <c r="G624">
        <v>1992</v>
      </c>
      <c r="H624" t="s">
        <v>58</v>
      </c>
      <c r="I624">
        <v>154</v>
      </c>
      <c r="J624">
        <v>1.7</v>
      </c>
      <c r="K624">
        <v>0.6</v>
      </c>
      <c r="L624">
        <v>0.1</v>
      </c>
      <c r="M624">
        <v>2.4</v>
      </c>
      <c r="N624">
        <v>27</v>
      </c>
      <c r="O624">
        <v>10</v>
      </c>
      <c r="P624">
        <v>2</v>
      </c>
      <c r="Q624">
        <v>40</v>
      </c>
      <c r="R624">
        <v>40</v>
      </c>
      <c r="S624">
        <v>40</v>
      </c>
      <c r="T624" t="s">
        <v>28</v>
      </c>
      <c r="U624" t="s">
        <v>28</v>
      </c>
      <c r="V624" t="s">
        <v>28</v>
      </c>
      <c r="W624" t="s">
        <v>28</v>
      </c>
    </row>
    <row r="625" spans="1:23" ht="14.25" hidden="1" x14ac:dyDescent="0.25">
      <c r="A625" t="s">
        <v>297</v>
      </c>
      <c r="B625" t="s">
        <v>298</v>
      </c>
      <c r="C625" t="s">
        <v>299</v>
      </c>
      <c r="D625" t="s">
        <v>81</v>
      </c>
      <c r="E625">
        <v>1989</v>
      </c>
      <c r="F625">
        <v>1</v>
      </c>
      <c r="G625">
        <v>1992</v>
      </c>
      <c r="H625" t="s">
        <v>106</v>
      </c>
      <c r="I625">
        <v>1433</v>
      </c>
      <c r="J625">
        <v>9.1999999999999993</v>
      </c>
      <c r="K625">
        <v>3.4</v>
      </c>
      <c r="L625">
        <v>0.6</v>
      </c>
      <c r="M625">
        <v>13.2</v>
      </c>
      <c r="N625">
        <v>16</v>
      </c>
      <c r="O625">
        <v>6</v>
      </c>
      <c r="P625">
        <v>16</v>
      </c>
      <c r="Q625">
        <v>40</v>
      </c>
      <c r="R625">
        <v>40</v>
      </c>
      <c r="S625">
        <v>40</v>
      </c>
      <c r="T625" t="s">
        <v>28</v>
      </c>
      <c r="U625" t="s">
        <v>28</v>
      </c>
      <c r="V625" t="s">
        <v>28</v>
      </c>
      <c r="W625" t="s">
        <v>28</v>
      </c>
    </row>
    <row r="626" spans="1:23" ht="14.25" hidden="1" x14ac:dyDescent="0.25">
      <c r="A626" t="s">
        <v>297</v>
      </c>
      <c r="B626" t="s">
        <v>298</v>
      </c>
      <c r="C626" t="s">
        <v>299</v>
      </c>
      <c r="D626" t="s">
        <v>81</v>
      </c>
      <c r="E626">
        <v>1989</v>
      </c>
      <c r="F626">
        <v>1</v>
      </c>
      <c r="G626">
        <v>1992</v>
      </c>
      <c r="H626" t="s">
        <v>162</v>
      </c>
      <c r="I626">
        <v>32</v>
      </c>
      <c r="J626" t="s">
        <v>28</v>
      </c>
      <c r="K626" t="s">
        <v>28</v>
      </c>
      <c r="L626" t="s">
        <v>28</v>
      </c>
      <c r="M626" t="s">
        <v>28</v>
      </c>
      <c r="N626" t="s">
        <v>28</v>
      </c>
      <c r="O626" t="s">
        <v>28</v>
      </c>
      <c r="P626" t="s">
        <v>28</v>
      </c>
      <c r="Q626">
        <v>40</v>
      </c>
      <c r="R626">
        <v>40</v>
      </c>
      <c r="S626">
        <v>40</v>
      </c>
      <c r="T626" t="s">
        <v>28</v>
      </c>
      <c r="U626" t="s">
        <v>28</v>
      </c>
      <c r="V626" t="s">
        <v>28</v>
      </c>
      <c r="W626" t="s">
        <v>28</v>
      </c>
    </row>
    <row r="627" spans="1:23" ht="14.25" hidden="1" x14ac:dyDescent="0.25">
      <c r="A627" t="s">
        <v>297</v>
      </c>
      <c r="B627" t="s">
        <v>298</v>
      </c>
      <c r="C627" t="s">
        <v>299</v>
      </c>
      <c r="D627" t="s">
        <v>81</v>
      </c>
      <c r="E627">
        <v>1989</v>
      </c>
      <c r="F627">
        <v>1</v>
      </c>
      <c r="G627">
        <v>1992</v>
      </c>
      <c r="H627" t="s">
        <v>60</v>
      </c>
      <c r="I627">
        <v>8</v>
      </c>
      <c r="J627" t="s">
        <v>28</v>
      </c>
      <c r="K627" t="s">
        <v>28</v>
      </c>
      <c r="L627" t="s">
        <v>28</v>
      </c>
      <c r="M627" t="s">
        <v>28</v>
      </c>
      <c r="N627" t="s">
        <v>28</v>
      </c>
      <c r="O627" t="s">
        <v>28</v>
      </c>
      <c r="P627" t="s">
        <v>28</v>
      </c>
      <c r="Q627">
        <v>40</v>
      </c>
      <c r="R627">
        <v>40</v>
      </c>
      <c r="S627">
        <v>40</v>
      </c>
      <c r="T627" t="s">
        <v>28</v>
      </c>
      <c r="U627" t="s">
        <v>28</v>
      </c>
      <c r="V627" t="s">
        <v>28</v>
      </c>
      <c r="W627" t="s">
        <v>28</v>
      </c>
    </row>
    <row r="628" spans="1:23" ht="14.25" hidden="1" x14ac:dyDescent="0.25">
      <c r="A628" t="s">
        <v>297</v>
      </c>
      <c r="B628" t="s">
        <v>298</v>
      </c>
      <c r="C628" t="s">
        <v>299</v>
      </c>
      <c r="D628" t="s">
        <v>81</v>
      </c>
      <c r="E628">
        <v>1989</v>
      </c>
      <c r="F628">
        <v>1</v>
      </c>
      <c r="G628">
        <v>1992</v>
      </c>
      <c r="H628" t="s">
        <v>51</v>
      </c>
      <c r="I628">
        <v>84</v>
      </c>
      <c r="J628">
        <v>4</v>
      </c>
      <c r="K628">
        <v>1.4</v>
      </c>
      <c r="L628">
        <v>0.2</v>
      </c>
      <c r="M628">
        <v>5.6</v>
      </c>
      <c r="N628">
        <v>118</v>
      </c>
      <c r="O628">
        <v>43</v>
      </c>
      <c r="P628">
        <v>7</v>
      </c>
      <c r="Q628">
        <v>40</v>
      </c>
      <c r="R628">
        <v>40</v>
      </c>
      <c r="S628">
        <v>40</v>
      </c>
      <c r="T628" t="s">
        <v>28</v>
      </c>
      <c r="U628" t="s">
        <v>28</v>
      </c>
      <c r="V628" t="s">
        <v>28</v>
      </c>
      <c r="W628" t="s">
        <v>28</v>
      </c>
    </row>
    <row r="629" spans="1:23" ht="14.25" hidden="1" x14ac:dyDescent="0.25">
      <c r="A629" t="s">
        <v>297</v>
      </c>
      <c r="B629" t="s">
        <v>298</v>
      </c>
      <c r="C629" t="s">
        <v>299</v>
      </c>
      <c r="D629" t="s">
        <v>81</v>
      </c>
      <c r="E629">
        <v>1989</v>
      </c>
      <c r="F629">
        <v>1</v>
      </c>
      <c r="G629">
        <v>1992</v>
      </c>
      <c r="H629" t="s">
        <v>44</v>
      </c>
      <c r="I629">
        <v>604</v>
      </c>
      <c r="J629">
        <v>8.1999999999999993</v>
      </c>
      <c r="K629">
        <v>2.9</v>
      </c>
      <c r="L629">
        <v>0.5</v>
      </c>
      <c r="M629">
        <v>11.6</v>
      </c>
      <c r="N629">
        <v>34</v>
      </c>
      <c r="O629">
        <v>12</v>
      </c>
      <c r="P629">
        <v>2</v>
      </c>
      <c r="Q629">
        <v>40</v>
      </c>
      <c r="R629">
        <v>40</v>
      </c>
      <c r="S629">
        <v>40</v>
      </c>
      <c r="T629" t="s">
        <v>28</v>
      </c>
      <c r="U629" t="s">
        <v>28</v>
      </c>
      <c r="V629" t="s">
        <v>28</v>
      </c>
      <c r="W629" t="s">
        <v>28</v>
      </c>
    </row>
    <row r="630" spans="1:23" ht="14.25" hidden="1" x14ac:dyDescent="0.25">
      <c r="A630" t="s">
        <v>300</v>
      </c>
      <c r="B630" t="s">
        <v>301</v>
      </c>
      <c r="C630" t="s">
        <v>302</v>
      </c>
      <c r="D630" t="s">
        <v>64</v>
      </c>
      <c r="E630">
        <v>1990</v>
      </c>
      <c r="F630">
        <v>1</v>
      </c>
      <c r="G630">
        <v>1992</v>
      </c>
      <c r="H630" t="s">
        <v>27</v>
      </c>
      <c r="I630">
        <v>40</v>
      </c>
      <c r="J630">
        <v>3.4</v>
      </c>
      <c r="K630">
        <v>0.6</v>
      </c>
      <c r="L630">
        <v>1.2</v>
      </c>
      <c r="M630">
        <v>5.2</v>
      </c>
      <c r="N630">
        <v>85</v>
      </c>
      <c r="O630">
        <v>15</v>
      </c>
      <c r="P630">
        <v>30</v>
      </c>
      <c r="Q630">
        <v>100</v>
      </c>
      <c r="R630">
        <v>100</v>
      </c>
      <c r="S630">
        <v>100</v>
      </c>
      <c r="T630" t="s">
        <v>28</v>
      </c>
      <c r="U630" t="s">
        <v>28</v>
      </c>
      <c r="V630" t="s">
        <v>28</v>
      </c>
      <c r="W630" t="s">
        <v>28</v>
      </c>
    </row>
    <row r="631" spans="1:23" ht="14.25" hidden="1" x14ac:dyDescent="0.25">
      <c r="A631" t="s">
        <v>300</v>
      </c>
      <c r="B631" t="s">
        <v>301</v>
      </c>
      <c r="C631" t="s">
        <v>302</v>
      </c>
      <c r="D631" t="s">
        <v>64</v>
      </c>
      <c r="E631">
        <v>1990</v>
      </c>
      <c r="F631">
        <v>1</v>
      </c>
      <c r="G631">
        <v>1992</v>
      </c>
      <c r="H631" t="s">
        <v>65</v>
      </c>
      <c r="I631">
        <v>14</v>
      </c>
      <c r="J631">
        <v>1.3</v>
      </c>
      <c r="K631">
        <v>0.1</v>
      </c>
      <c r="L631">
        <v>0.4</v>
      </c>
      <c r="M631">
        <v>1.8</v>
      </c>
      <c r="N631">
        <v>90</v>
      </c>
      <c r="O631">
        <v>10</v>
      </c>
      <c r="P631">
        <v>30</v>
      </c>
      <c r="Q631">
        <v>100</v>
      </c>
      <c r="R631">
        <v>100</v>
      </c>
      <c r="S631">
        <v>100</v>
      </c>
      <c r="T631" t="s">
        <v>28</v>
      </c>
      <c r="U631" t="s">
        <v>28</v>
      </c>
      <c r="V631" t="s">
        <v>28</v>
      </c>
      <c r="W631" t="s">
        <v>28</v>
      </c>
    </row>
    <row r="632" spans="1:23" ht="14.25" hidden="1" x14ac:dyDescent="0.25">
      <c r="A632" t="s">
        <v>300</v>
      </c>
      <c r="B632" t="s">
        <v>301</v>
      </c>
      <c r="C632" t="s">
        <v>302</v>
      </c>
      <c r="D632" t="s">
        <v>64</v>
      </c>
      <c r="E632">
        <v>1990</v>
      </c>
      <c r="F632">
        <v>1</v>
      </c>
      <c r="G632">
        <v>1992</v>
      </c>
      <c r="H632" t="s">
        <v>133</v>
      </c>
      <c r="I632">
        <v>23</v>
      </c>
      <c r="J632">
        <v>2.2999999999999998</v>
      </c>
      <c r="K632">
        <v>0.9</v>
      </c>
      <c r="L632">
        <v>1.8</v>
      </c>
      <c r="M632">
        <v>5.0999999999999996</v>
      </c>
      <c r="N632">
        <v>100</v>
      </c>
      <c r="O632">
        <v>40</v>
      </c>
      <c r="P632">
        <v>80</v>
      </c>
      <c r="Q632">
        <v>100</v>
      </c>
      <c r="R632">
        <v>100</v>
      </c>
      <c r="S632">
        <v>100</v>
      </c>
      <c r="T632" t="s">
        <v>28</v>
      </c>
      <c r="U632" t="s">
        <v>28</v>
      </c>
      <c r="V632" t="s">
        <v>28</v>
      </c>
      <c r="W632" t="s">
        <v>28</v>
      </c>
    </row>
    <row r="633" spans="1:23" ht="14.25" hidden="1" x14ac:dyDescent="0.25">
      <c r="A633" t="s">
        <v>300</v>
      </c>
      <c r="B633" t="s">
        <v>301</v>
      </c>
      <c r="C633" t="s">
        <v>302</v>
      </c>
      <c r="D633" t="s">
        <v>64</v>
      </c>
      <c r="E633">
        <v>1990</v>
      </c>
      <c r="F633">
        <v>1</v>
      </c>
      <c r="G633">
        <v>1992</v>
      </c>
      <c r="H633" t="s">
        <v>175</v>
      </c>
      <c r="I633">
        <v>1097</v>
      </c>
      <c r="J633">
        <v>290.7</v>
      </c>
      <c r="K633">
        <v>27.4</v>
      </c>
      <c r="L633">
        <v>16.5</v>
      </c>
      <c r="M633">
        <v>334.6</v>
      </c>
      <c r="N633">
        <v>265</v>
      </c>
      <c r="O633">
        <v>25</v>
      </c>
      <c r="P633">
        <v>15</v>
      </c>
      <c r="Q633">
        <v>100</v>
      </c>
      <c r="R633">
        <v>100</v>
      </c>
      <c r="S633">
        <v>100</v>
      </c>
      <c r="T633" t="s">
        <v>28</v>
      </c>
      <c r="U633" t="s">
        <v>28</v>
      </c>
      <c r="V633" t="s">
        <v>28</v>
      </c>
      <c r="W633" t="s">
        <v>28</v>
      </c>
    </row>
    <row r="634" spans="1:23" ht="14.25" hidden="1" x14ac:dyDescent="0.25">
      <c r="A634" t="s">
        <v>300</v>
      </c>
      <c r="B634" t="s">
        <v>301</v>
      </c>
      <c r="C634" t="s">
        <v>302</v>
      </c>
      <c r="D634" t="s">
        <v>64</v>
      </c>
      <c r="E634">
        <v>1990</v>
      </c>
      <c r="F634">
        <v>1</v>
      </c>
      <c r="G634">
        <v>1992</v>
      </c>
      <c r="H634" t="s">
        <v>91</v>
      </c>
      <c r="I634">
        <v>214</v>
      </c>
      <c r="J634">
        <v>10.7</v>
      </c>
      <c r="K634">
        <v>10.7</v>
      </c>
      <c r="L634">
        <v>8.6</v>
      </c>
      <c r="M634">
        <v>30</v>
      </c>
      <c r="N634">
        <v>50</v>
      </c>
      <c r="O634">
        <v>50</v>
      </c>
      <c r="P634">
        <v>40</v>
      </c>
      <c r="Q634">
        <v>100</v>
      </c>
      <c r="R634">
        <v>100</v>
      </c>
      <c r="S634">
        <v>100</v>
      </c>
      <c r="T634" t="s">
        <v>28</v>
      </c>
      <c r="U634" t="s">
        <v>28</v>
      </c>
      <c r="V634" t="s">
        <v>28</v>
      </c>
      <c r="W634" t="s">
        <v>28</v>
      </c>
    </row>
    <row r="635" spans="1:23" ht="14.25" hidden="1" x14ac:dyDescent="0.25">
      <c r="A635" t="s">
        <v>300</v>
      </c>
      <c r="B635" t="s">
        <v>301</v>
      </c>
      <c r="C635" t="s">
        <v>302</v>
      </c>
      <c r="D635" t="s">
        <v>64</v>
      </c>
      <c r="E635">
        <v>1990</v>
      </c>
      <c r="F635">
        <v>1</v>
      </c>
      <c r="G635">
        <v>1992</v>
      </c>
      <c r="H635" t="s">
        <v>37</v>
      </c>
      <c r="I635">
        <v>68</v>
      </c>
      <c r="J635">
        <v>6.8</v>
      </c>
      <c r="K635">
        <v>2</v>
      </c>
      <c r="L635">
        <v>5.4</v>
      </c>
      <c r="M635">
        <v>14.3</v>
      </c>
      <c r="N635">
        <v>100</v>
      </c>
      <c r="O635">
        <v>30</v>
      </c>
      <c r="P635">
        <v>80</v>
      </c>
      <c r="Q635">
        <v>100</v>
      </c>
      <c r="R635">
        <v>100</v>
      </c>
      <c r="S635">
        <v>100</v>
      </c>
      <c r="T635" t="s">
        <v>28</v>
      </c>
      <c r="U635" t="s">
        <v>28</v>
      </c>
      <c r="V635" t="s">
        <v>28</v>
      </c>
      <c r="W635" t="s">
        <v>28</v>
      </c>
    </row>
    <row r="636" spans="1:23" ht="14.25" hidden="1" x14ac:dyDescent="0.25">
      <c r="A636" t="s">
        <v>300</v>
      </c>
      <c r="B636" t="s">
        <v>301</v>
      </c>
      <c r="C636" t="s">
        <v>302</v>
      </c>
      <c r="D636" t="s">
        <v>64</v>
      </c>
      <c r="E636">
        <v>1990</v>
      </c>
      <c r="F636">
        <v>1</v>
      </c>
      <c r="G636">
        <v>1992</v>
      </c>
      <c r="H636" t="s">
        <v>40</v>
      </c>
      <c r="I636">
        <v>175</v>
      </c>
      <c r="J636">
        <v>35</v>
      </c>
      <c r="K636">
        <v>21</v>
      </c>
      <c r="L636">
        <v>43.8</v>
      </c>
      <c r="M636">
        <v>99.8</v>
      </c>
      <c r="N636">
        <v>200</v>
      </c>
      <c r="O636">
        <v>120</v>
      </c>
      <c r="P636">
        <v>250</v>
      </c>
      <c r="Q636">
        <v>100</v>
      </c>
      <c r="R636">
        <v>100</v>
      </c>
      <c r="S636">
        <v>100</v>
      </c>
      <c r="T636" t="s">
        <v>28</v>
      </c>
      <c r="U636" t="s">
        <v>28</v>
      </c>
      <c r="V636" t="s">
        <v>28</v>
      </c>
      <c r="W636" t="s">
        <v>28</v>
      </c>
    </row>
    <row r="637" spans="1:23" ht="14.25" hidden="1" x14ac:dyDescent="0.25">
      <c r="A637" t="s">
        <v>300</v>
      </c>
      <c r="B637" t="s">
        <v>301</v>
      </c>
      <c r="C637" t="s">
        <v>302</v>
      </c>
      <c r="D637" t="s">
        <v>64</v>
      </c>
      <c r="E637">
        <v>1990</v>
      </c>
      <c r="F637">
        <v>1</v>
      </c>
      <c r="G637">
        <v>1992</v>
      </c>
      <c r="H637" t="s">
        <v>41</v>
      </c>
      <c r="I637">
        <v>18</v>
      </c>
      <c r="J637">
        <v>0.2</v>
      </c>
      <c r="K637">
        <v>0.9</v>
      </c>
      <c r="L637">
        <v>1.4</v>
      </c>
      <c r="M637">
        <v>2.5</v>
      </c>
      <c r="N637">
        <v>10</v>
      </c>
      <c r="O637">
        <v>50</v>
      </c>
      <c r="P637">
        <v>80</v>
      </c>
      <c r="Q637">
        <v>100</v>
      </c>
      <c r="R637">
        <v>100</v>
      </c>
      <c r="S637">
        <v>100</v>
      </c>
      <c r="T637" t="s">
        <v>28</v>
      </c>
      <c r="U637" t="s">
        <v>28</v>
      </c>
      <c r="V637" t="s">
        <v>28</v>
      </c>
      <c r="W637" t="s">
        <v>28</v>
      </c>
    </row>
    <row r="638" spans="1:23" ht="14.25" hidden="1" x14ac:dyDescent="0.25">
      <c r="A638" t="s">
        <v>300</v>
      </c>
      <c r="B638" t="s">
        <v>301</v>
      </c>
      <c r="C638" t="s">
        <v>302</v>
      </c>
      <c r="D638" t="s">
        <v>64</v>
      </c>
      <c r="E638">
        <v>1990</v>
      </c>
      <c r="F638">
        <v>1</v>
      </c>
      <c r="G638">
        <v>1992</v>
      </c>
      <c r="H638" t="s">
        <v>70</v>
      </c>
      <c r="I638">
        <v>8</v>
      </c>
      <c r="J638">
        <v>1.8</v>
      </c>
      <c r="K638">
        <v>0.2</v>
      </c>
      <c r="L638">
        <v>0.2</v>
      </c>
      <c r="M638">
        <v>2.2000000000000002</v>
      </c>
      <c r="N638">
        <v>220</v>
      </c>
      <c r="O638">
        <v>20</v>
      </c>
      <c r="P638">
        <v>30</v>
      </c>
      <c r="Q638">
        <v>100</v>
      </c>
      <c r="R638">
        <v>100</v>
      </c>
      <c r="S638">
        <v>100</v>
      </c>
      <c r="T638" t="s">
        <v>28</v>
      </c>
      <c r="U638" t="s">
        <v>28</v>
      </c>
      <c r="V638" t="s">
        <v>28</v>
      </c>
      <c r="W638" t="s">
        <v>28</v>
      </c>
    </row>
    <row r="639" spans="1:23" ht="14.25" hidden="1" x14ac:dyDescent="0.25">
      <c r="A639" t="s">
        <v>300</v>
      </c>
      <c r="B639" t="s">
        <v>301</v>
      </c>
      <c r="C639" t="s">
        <v>302</v>
      </c>
      <c r="D639" t="s">
        <v>64</v>
      </c>
      <c r="E639">
        <v>1990</v>
      </c>
      <c r="F639">
        <v>1</v>
      </c>
      <c r="G639">
        <v>1992</v>
      </c>
      <c r="H639" t="s">
        <v>293</v>
      </c>
      <c r="I639">
        <v>125</v>
      </c>
      <c r="J639">
        <v>20</v>
      </c>
      <c r="K639">
        <v>9.4</v>
      </c>
      <c r="L639">
        <v>11.3</v>
      </c>
      <c r="M639">
        <v>40.6</v>
      </c>
      <c r="N639">
        <v>160</v>
      </c>
      <c r="O639">
        <v>75</v>
      </c>
      <c r="P639">
        <v>90</v>
      </c>
      <c r="Q639">
        <v>100</v>
      </c>
      <c r="R639">
        <v>100</v>
      </c>
      <c r="S639">
        <v>100</v>
      </c>
      <c r="T639" t="s">
        <v>28</v>
      </c>
      <c r="U639" t="s">
        <v>28</v>
      </c>
      <c r="V639" t="s">
        <v>28</v>
      </c>
      <c r="W639" t="s">
        <v>28</v>
      </c>
    </row>
    <row r="640" spans="1:23" ht="14.25" hidden="1" x14ac:dyDescent="0.25">
      <c r="A640" t="s">
        <v>300</v>
      </c>
      <c r="B640" t="s">
        <v>301</v>
      </c>
      <c r="C640" t="s">
        <v>302</v>
      </c>
      <c r="D640" t="s">
        <v>64</v>
      </c>
      <c r="E640">
        <v>1990</v>
      </c>
      <c r="F640">
        <v>1</v>
      </c>
      <c r="G640">
        <v>1992</v>
      </c>
      <c r="H640" t="s">
        <v>51</v>
      </c>
      <c r="I640">
        <v>66</v>
      </c>
      <c r="J640">
        <v>13.2</v>
      </c>
      <c r="K640">
        <v>5.3</v>
      </c>
      <c r="L640">
        <v>5.9</v>
      </c>
      <c r="M640">
        <v>24.4</v>
      </c>
      <c r="N640">
        <v>200</v>
      </c>
      <c r="O640">
        <v>80</v>
      </c>
      <c r="P640">
        <v>90</v>
      </c>
      <c r="Q640">
        <v>100</v>
      </c>
      <c r="R640">
        <v>100</v>
      </c>
      <c r="S640">
        <v>100</v>
      </c>
      <c r="T640" t="s">
        <v>28</v>
      </c>
      <c r="U640" t="s">
        <v>28</v>
      </c>
      <c r="V640" t="s">
        <v>28</v>
      </c>
      <c r="W640" t="s">
        <v>28</v>
      </c>
    </row>
    <row r="641" spans="1:23" ht="14.25" hidden="1" x14ac:dyDescent="0.25">
      <c r="A641" t="s">
        <v>300</v>
      </c>
      <c r="B641" t="s">
        <v>301</v>
      </c>
      <c r="C641" t="s">
        <v>302</v>
      </c>
      <c r="D641" t="s">
        <v>64</v>
      </c>
      <c r="E641">
        <v>1990</v>
      </c>
      <c r="F641">
        <v>1</v>
      </c>
      <c r="G641">
        <v>1992</v>
      </c>
      <c r="H641" t="s">
        <v>44</v>
      </c>
      <c r="I641">
        <v>141</v>
      </c>
      <c r="J641">
        <v>24</v>
      </c>
      <c r="K641">
        <v>2.1</v>
      </c>
      <c r="L641">
        <v>4.2</v>
      </c>
      <c r="M641">
        <v>30.3</v>
      </c>
      <c r="N641">
        <v>170</v>
      </c>
      <c r="O641">
        <v>15</v>
      </c>
      <c r="P641">
        <v>30</v>
      </c>
      <c r="Q641">
        <v>100</v>
      </c>
      <c r="R641">
        <v>100</v>
      </c>
      <c r="S641">
        <v>100</v>
      </c>
      <c r="T641" t="s">
        <v>28</v>
      </c>
      <c r="U641" t="s">
        <v>28</v>
      </c>
      <c r="V641" t="s">
        <v>28</v>
      </c>
      <c r="W641" t="s">
        <v>28</v>
      </c>
    </row>
    <row r="642" spans="1:23" ht="14.25" hidden="1" x14ac:dyDescent="0.25">
      <c r="A642" t="s">
        <v>303</v>
      </c>
      <c r="B642" t="s">
        <v>304</v>
      </c>
      <c r="C642" t="s">
        <v>305</v>
      </c>
      <c r="D642" t="s">
        <v>103</v>
      </c>
      <c r="E642">
        <v>1991</v>
      </c>
      <c r="F642">
        <v>1</v>
      </c>
      <c r="G642">
        <v>1992</v>
      </c>
      <c r="H642" t="s">
        <v>49</v>
      </c>
      <c r="I642">
        <v>3</v>
      </c>
      <c r="J642">
        <v>0.8</v>
      </c>
      <c r="K642">
        <v>0</v>
      </c>
      <c r="L642">
        <v>0.6</v>
      </c>
      <c r="M642">
        <v>1.4</v>
      </c>
      <c r="N642">
        <v>356</v>
      </c>
      <c r="O642">
        <v>0</v>
      </c>
      <c r="P642">
        <v>245</v>
      </c>
      <c r="Q642">
        <v>75</v>
      </c>
      <c r="R642" t="s">
        <v>28</v>
      </c>
      <c r="S642">
        <v>75</v>
      </c>
      <c r="T642" t="s">
        <v>28</v>
      </c>
      <c r="U642" t="s">
        <v>28</v>
      </c>
      <c r="V642" t="s">
        <v>28</v>
      </c>
      <c r="W642" t="s">
        <v>28</v>
      </c>
    </row>
    <row r="643" spans="1:23" ht="14.25" hidden="1" x14ac:dyDescent="0.25">
      <c r="A643" t="s">
        <v>303</v>
      </c>
      <c r="B643" t="s">
        <v>304</v>
      </c>
      <c r="C643" t="s">
        <v>305</v>
      </c>
      <c r="D643" t="s">
        <v>103</v>
      </c>
      <c r="E643">
        <v>1991</v>
      </c>
      <c r="F643">
        <v>1</v>
      </c>
      <c r="G643">
        <v>1992</v>
      </c>
      <c r="H643" t="s">
        <v>157</v>
      </c>
      <c r="I643">
        <v>91</v>
      </c>
      <c r="J643">
        <v>0.6</v>
      </c>
      <c r="K643">
        <v>1.1000000000000001</v>
      </c>
      <c r="L643">
        <v>0</v>
      </c>
      <c r="M643">
        <v>1.7</v>
      </c>
      <c r="N643">
        <v>23</v>
      </c>
      <c r="O643">
        <v>38</v>
      </c>
      <c r="P643">
        <v>0</v>
      </c>
      <c r="Q643">
        <v>31</v>
      </c>
      <c r="R643">
        <v>31</v>
      </c>
      <c r="S643">
        <v>0</v>
      </c>
      <c r="T643" t="s">
        <v>28</v>
      </c>
      <c r="U643" t="s">
        <v>28</v>
      </c>
      <c r="V643" t="s">
        <v>28</v>
      </c>
      <c r="W643" t="s">
        <v>28</v>
      </c>
    </row>
    <row r="644" spans="1:23" ht="14.25" hidden="1" x14ac:dyDescent="0.25">
      <c r="A644" t="s">
        <v>303</v>
      </c>
      <c r="B644" t="s">
        <v>304</v>
      </c>
      <c r="C644" t="s">
        <v>305</v>
      </c>
      <c r="D644" t="s">
        <v>103</v>
      </c>
      <c r="E644">
        <v>1991</v>
      </c>
      <c r="F644">
        <v>1</v>
      </c>
      <c r="G644">
        <v>1992</v>
      </c>
      <c r="H644" t="s">
        <v>95</v>
      </c>
      <c r="I644">
        <v>6</v>
      </c>
      <c r="J644" t="s">
        <v>28</v>
      </c>
      <c r="K644" t="s">
        <v>28</v>
      </c>
      <c r="L644" t="s">
        <v>28</v>
      </c>
      <c r="M644">
        <v>0.1</v>
      </c>
      <c r="N644">
        <v>66</v>
      </c>
      <c r="O644">
        <v>19</v>
      </c>
      <c r="P644">
        <v>12</v>
      </c>
      <c r="Q644">
        <v>10</v>
      </c>
      <c r="R644">
        <v>10</v>
      </c>
      <c r="S644">
        <v>10</v>
      </c>
      <c r="T644" t="s">
        <v>28</v>
      </c>
      <c r="U644" t="s">
        <v>28</v>
      </c>
      <c r="V644" t="s">
        <v>28</v>
      </c>
      <c r="W644" t="s">
        <v>28</v>
      </c>
    </row>
    <row r="645" spans="1:23" ht="14.25" hidden="1" x14ac:dyDescent="0.25">
      <c r="A645" t="s">
        <v>303</v>
      </c>
      <c r="B645" t="s">
        <v>304</v>
      </c>
      <c r="C645" t="s">
        <v>305</v>
      </c>
      <c r="D645" t="s">
        <v>103</v>
      </c>
      <c r="E645">
        <v>1991</v>
      </c>
      <c r="F645">
        <v>1</v>
      </c>
      <c r="G645">
        <v>1992</v>
      </c>
      <c r="H645" t="s">
        <v>167</v>
      </c>
      <c r="I645">
        <v>14</v>
      </c>
      <c r="J645">
        <v>0.2</v>
      </c>
      <c r="K645">
        <v>0.1</v>
      </c>
      <c r="L645" t="s">
        <v>28</v>
      </c>
      <c r="M645">
        <v>0.3</v>
      </c>
      <c r="N645">
        <v>358</v>
      </c>
      <c r="O645">
        <v>153</v>
      </c>
      <c r="P645">
        <v>50</v>
      </c>
      <c r="Q645">
        <v>4</v>
      </c>
      <c r="R645">
        <v>4</v>
      </c>
      <c r="S645">
        <v>4</v>
      </c>
      <c r="T645" t="s">
        <v>28</v>
      </c>
      <c r="U645" t="s">
        <v>28</v>
      </c>
      <c r="V645" t="s">
        <v>28</v>
      </c>
      <c r="W645" t="s">
        <v>28</v>
      </c>
    </row>
    <row r="646" spans="1:23" ht="14.25" hidden="1" x14ac:dyDescent="0.25">
      <c r="A646" t="s">
        <v>303</v>
      </c>
      <c r="B646" t="s">
        <v>304</v>
      </c>
      <c r="C646" t="s">
        <v>305</v>
      </c>
      <c r="D646" t="s">
        <v>103</v>
      </c>
      <c r="E646">
        <v>1991</v>
      </c>
      <c r="F646">
        <v>1</v>
      </c>
      <c r="G646">
        <v>1992</v>
      </c>
      <c r="H646" t="s">
        <v>112</v>
      </c>
      <c r="I646">
        <v>1</v>
      </c>
      <c r="J646" t="s">
        <v>28</v>
      </c>
      <c r="K646" t="s">
        <v>28</v>
      </c>
      <c r="L646" t="s">
        <v>28</v>
      </c>
      <c r="M646">
        <v>0.1</v>
      </c>
      <c r="N646">
        <v>81</v>
      </c>
      <c r="O646">
        <v>45</v>
      </c>
      <c r="P646">
        <v>23</v>
      </c>
      <c r="Q646">
        <v>54</v>
      </c>
      <c r="R646">
        <v>54</v>
      </c>
      <c r="S646">
        <v>54</v>
      </c>
      <c r="T646" t="s">
        <v>28</v>
      </c>
      <c r="U646" t="s">
        <v>28</v>
      </c>
      <c r="V646" t="s">
        <v>28</v>
      </c>
      <c r="W646" t="s">
        <v>28</v>
      </c>
    </row>
    <row r="647" spans="1:23" ht="14.25" hidden="1" x14ac:dyDescent="0.25">
      <c r="A647" t="s">
        <v>303</v>
      </c>
      <c r="B647" t="s">
        <v>304</v>
      </c>
      <c r="C647" t="s">
        <v>305</v>
      </c>
      <c r="D647" t="s">
        <v>103</v>
      </c>
      <c r="E647">
        <v>1991</v>
      </c>
      <c r="F647">
        <v>1</v>
      </c>
      <c r="G647">
        <v>1992</v>
      </c>
      <c r="H647" t="s">
        <v>114</v>
      </c>
      <c r="I647">
        <v>74</v>
      </c>
      <c r="J647">
        <v>9.4</v>
      </c>
      <c r="K647">
        <v>1.3</v>
      </c>
      <c r="L647">
        <v>2.7</v>
      </c>
      <c r="M647">
        <v>13.4</v>
      </c>
      <c r="N647">
        <v>227</v>
      </c>
      <c r="O647">
        <v>32</v>
      </c>
      <c r="P647">
        <v>64</v>
      </c>
      <c r="Q647">
        <v>56</v>
      </c>
      <c r="R647">
        <v>56</v>
      </c>
      <c r="S647">
        <v>56</v>
      </c>
      <c r="T647" t="s">
        <v>28</v>
      </c>
      <c r="U647" t="s">
        <v>28</v>
      </c>
      <c r="V647" t="s">
        <v>28</v>
      </c>
      <c r="W647" t="s">
        <v>28</v>
      </c>
    </row>
    <row r="648" spans="1:23" ht="14.25" hidden="1" x14ac:dyDescent="0.25">
      <c r="A648" t="s">
        <v>303</v>
      </c>
      <c r="B648" t="s">
        <v>304</v>
      </c>
      <c r="C648" t="s">
        <v>305</v>
      </c>
      <c r="D648" t="s">
        <v>103</v>
      </c>
      <c r="E648">
        <v>1991</v>
      </c>
      <c r="F648">
        <v>1</v>
      </c>
      <c r="G648">
        <v>1992</v>
      </c>
      <c r="H648" t="s">
        <v>57</v>
      </c>
      <c r="I648">
        <v>75</v>
      </c>
      <c r="J648">
        <v>3.5</v>
      </c>
      <c r="K648">
        <v>2.2000000000000002</v>
      </c>
      <c r="L648">
        <v>0</v>
      </c>
      <c r="M648">
        <v>5.7</v>
      </c>
      <c r="N648">
        <v>94</v>
      </c>
      <c r="O648">
        <v>58</v>
      </c>
      <c r="P648">
        <v>0</v>
      </c>
      <c r="Q648">
        <v>50</v>
      </c>
      <c r="R648">
        <v>50</v>
      </c>
      <c r="S648">
        <v>0</v>
      </c>
      <c r="T648" t="s">
        <v>28</v>
      </c>
      <c r="U648" t="s">
        <v>28</v>
      </c>
      <c r="V648" t="s">
        <v>28</v>
      </c>
      <c r="W648" t="s">
        <v>28</v>
      </c>
    </row>
    <row r="649" spans="1:23" ht="14.25" hidden="1" x14ac:dyDescent="0.25">
      <c r="A649" t="s">
        <v>303</v>
      </c>
      <c r="B649" t="s">
        <v>304</v>
      </c>
      <c r="C649" t="s">
        <v>305</v>
      </c>
      <c r="D649" t="s">
        <v>103</v>
      </c>
      <c r="E649">
        <v>1991</v>
      </c>
      <c r="F649">
        <v>1</v>
      </c>
      <c r="G649">
        <v>1992</v>
      </c>
      <c r="H649" t="s">
        <v>32</v>
      </c>
      <c r="I649">
        <v>9</v>
      </c>
      <c r="J649">
        <v>1.6</v>
      </c>
      <c r="K649">
        <v>0.4</v>
      </c>
      <c r="L649">
        <v>0.1</v>
      </c>
      <c r="M649">
        <v>2.1</v>
      </c>
      <c r="N649">
        <v>247</v>
      </c>
      <c r="O649">
        <v>58</v>
      </c>
      <c r="P649">
        <v>19</v>
      </c>
      <c r="Q649">
        <v>72</v>
      </c>
      <c r="R649">
        <v>72</v>
      </c>
      <c r="S649">
        <v>72</v>
      </c>
      <c r="T649" t="s">
        <v>28</v>
      </c>
      <c r="U649" t="s">
        <v>28</v>
      </c>
      <c r="V649" t="s">
        <v>28</v>
      </c>
      <c r="W649" t="s">
        <v>28</v>
      </c>
    </row>
    <row r="650" spans="1:23" ht="14.25" hidden="1" x14ac:dyDescent="0.25">
      <c r="A650" t="s">
        <v>303</v>
      </c>
      <c r="B650" t="s">
        <v>304</v>
      </c>
      <c r="C650" t="s">
        <v>305</v>
      </c>
      <c r="D650" t="s">
        <v>103</v>
      </c>
      <c r="E650">
        <v>1991</v>
      </c>
      <c r="F650">
        <v>1</v>
      </c>
      <c r="G650">
        <v>1992</v>
      </c>
      <c r="H650" t="s">
        <v>90</v>
      </c>
      <c r="I650">
        <v>147</v>
      </c>
      <c r="J650">
        <v>8.5</v>
      </c>
      <c r="K650">
        <v>0</v>
      </c>
      <c r="L650">
        <v>0</v>
      </c>
      <c r="M650">
        <v>8.5</v>
      </c>
      <c r="N650">
        <v>58</v>
      </c>
      <c r="O650">
        <v>0</v>
      </c>
      <c r="P650">
        <v>0</v>
      </c>
      <c r="Q650">
        <v>100</v>
      </c>
      <c r="R650" t="s">
        <v>28</v>
      </c>
      <c r="S650">
        <v>0</v>
      </c>
      <c r="T650" t="s">
        <v>28</v>
      </c>
      <c r="U650" t="s">
        <v>28</v>
      </c>
      <c r="V650" t="s">
        <v>28</v>
      </c>
      <c r="W650" t="s">
        <v>28</v>
      </c>
    </row>
    <row r="651" spans="1:23" ht="14.25" hidden="1" x14ac:dyDescent="0.25">
      <c r="A651" t="s">
        <v>303</v>
      </c>
      <c r="B651" t="s">
        <v>304</v>
      </c>
      <c r="C651" t="s">
        <v>305</v>
      </c>
      <c r="D651" t="s">
        <v>103</v>
      </c>
      <c r="E651">
        <v>1991</v>
      </c>
      <c r="F651">
        <v>1</v>
      </c>
      <c r="G651">
        <v>1992</v>
      </c>
      <c r="H651" t="s">
        <v>96</v>
      </c>
      <c r="I651">
        <v>5</v>
      </c>
      <c r="J651" t="s">
        <v>28</v>
      </c>
      <c r="K651" t="s">
        <v>28</v>
      </c>
      <c r="L651" t="s">
        <v>28</v>
      </c>
      <c r="M651" t="s">
        <v>28</v>
      </c>
      <c r="N651">
        <v>73</v>
      </c>
      <c r="O651">
        <v>38</v>
      </c>
      <c r="P651">
        <v>13</v>
      </c>
      <c r="Q651">
        <v>6</v>
      </c>
      <c r="R651">
        <v>6</v>
      </c>
      <c r="S651">
        <v>6</v>
      </c>
      <c r="T651" t="s">
        <v>28</v>
      </c>
      <c r="U651" t="s">
        <v>28</v>
      </c>
      <c r="V651" t="s">
        <v>28</v>
      </c>
      <c r="W651" t="s">
        <v>28</v>
      </c>
    </row>
    <row r="652" spans="1:23" ht="14.25" hidden="1" x14ac:dyDescent="0.25">
      <c r="A652" t="s">
        <v>303</v>
      </c>
      <c r="B652" t="s">
        <v>304</v>
      </c>
      <c r="C652" t="s">
        <v>305</v>
      </c>
      <c r="D652" t="s">
        <v>103</v>
      </c>
      <c r="E652">
        <v>1991</v>
      </c>
      <c r="F652">
        <v>1</v>
      </c>
      <c r="G652">
        <v>1992</v>
      </c>
      <c r="H652" t="s">
        <v>50</v>
      </c>
      <c r="I652">
        <v>176</v>
      </c>
      <c r="J652">
        <v>6.5</v>
      </c>
      <c r="K652">
        <v>3.5</v>
      </c>
      <c r="L652">
        <v>1.2</v>
      </c>
      <c r="M652">
        <v>11.2</v>
      </c>
      <c r="N652">
        <v>71</v>
      </c>
      <c r="O652">
        <v>38</v>
      </c>
      <c r="P652">
        <v>13</v>
      </c>
      <c r="Q652">
        <v>52</v>
      </c>
      <c r="R652">
        <v>52</v>
      </c>
      <c r="S652">
        <v>52</v>
      </c>
      <c r="T652" t="s">
        <v>28</v>
      </c>
      <c r="U652" t="s">
        <v>28</v>
      </c>
      <c r="V652" t="s">
        <v>28</v>
      </c>
      <c r="W652" t="s">
        <v>28</v>
      </c>
    </row>
    <row r="653" spans="1:23" ht="14.25" hidden="1" x14ac:dyDescent="0.25">
      <c r="A653" t="s">
        <v>303</v>
      </c>
      <c r="B653" t="s">
        <v>304</v>
      </c>
      <c r="C653" t="s">
        <v>305</v>
      </c>
      <c r="D653" t="s">
        <v>103</v>
      </c>
      <c r="E653">
        <v>1991</v>
      </c>
      <c r="F653">
        <v>1</v>
      </c>
      <c r="G653">
        <v>1992</v>
      </c>
      <c r="H653" t="s">
        <v>40</v>
      </c>
      <c r="I653">
        <v>2</v>
      </c>
      <c r="J653">
        <v>0.3</v>
      </c>
      <c r="K653">
        <v>0.3</v>
      </c>
      <c r="L653">
        <v>0.1</v>
      </c>
      <c r="M653">
        <v>0.6</v>
      </c>
      <c r="N653">
        <v>125</v>
      </c>
      <c r="O653">
        <v>132</v>
      </c>
      <c r="P653">
        <v>44</v>
      </c>
      <c r="Q653">
        <v>100</v>
      </c>
      <c r="R653">
        <v>100</v>
      </c>
      <c r="S653">
        <v>100</v>
      </c>
      <c r="T653" t="s">
        <v>28</v>
      </c>
      <c r="U653" t="s">
        <v>28</v>
      </c>
      <c r="V653" t="s">
        <v>28</v>
      </c>
      <c r="W653" t="s">
        <v>28</v>
      </c>
    </row>
    <row r="654" spans="1:23" ht="14.25" hidden="1" x14ac:dyDescent="0.25">
      <c r="A654" t="s">
        <v>303</v>
      </c>
      <c r="B654" t="s">
        <v>304</v>
      </c>
      <c r="C654" t="s">
        <v>305</v>
      </c>
      <c r="D654" t="s">
        <v>103</v>
      </c>
      <c r="E654">
        <v>1991</v>
      </c>
      <c r="F654">
        <v>1</v>
      </c>
      <c r="G654">
        <v>1992</v>
      </c>
      <c r="H654" t="s">
        <v>106</v>
      </c>
      <c r="I654">
        <v>57</v>
      </c>
      <c r="J654">
        <v>1.5</v>
      </c>
      <c r="K654">
        <v>1.3</v>
      </c>
      <c r="L654">
        <v>0.4</v>
      </c>
      <c r="M654">
        <v>3.2</v>
      </c>
      <c r="N654">
        <v>45</v>
      </c>
      <c r="O654">
        <v>38</v>
      </c>
      <c r="P654">
        <v>13</v>
      </c>
      <c r="Q654">
        <v>58</v>
      </c>
      <c r="R654">
        <v>58</v>
      </c>
      <c r="S654">
        <v>58</v>
      </c>
      <c r="T654" t="s">
        <v>28</v>
      </c>
      <c r="U654" t="s">
        <v>28</v>
      </c>
      <c r="V654" t="s">
        <v>28</v>
      </c>
      <c r="W654" t="s">
        <v>28</v>
      </c>
    </row>
    <row r="655" spans="1:23" ht="14.25" hidden="1" x14ac:dyDescent="0.25">
      <c r="A655" t="s">
        <v>303</v>
      </c>
      <c r="B655" t="s">
        <v>304</v>
      </c>
      <c r="C655" t="s">
        <v>305</v>
      </c>
      <c r="D655" t="s">
        <v>103</v>
      </c>
      <c r="E655">
        <v>1991</v>
      </c>
      <c r="F655">
        <v>1</v>
      </c>
      <c r="G655">
        <v>1992</v>
      </c>
      <c r="H655" t="s">
        <v>145</v>
      </c>
      <c r="I655">
        <v>36</v>
      </c>
      <c r="J655">
        <v>1.2</v>
      </c>
      <c r="K655">
        <v>0.6</v>
      </c>
      <c r="L655">
        <v>0.2</v>
      </c>
      <c r="M655">
        <v>2.1</v>
      </c>
      <c r="N655">
        <v>73</v>
      </c>
      <c r="O655">
        <v>38</v>
      </c>
      <c r="P655">
        <v>13</v>
      </c>
      <c r="Q655">
        <v>46</v>
      </c>
      <c r="R655">
        <v>46</v>
      </c>
      <c r="S655">
        <v>46</v>
      </c>
      <c r="T655" t="s">
        <v>28</v>
      </c>
      <c r="U655" t="s">
        <v>28</v>
      </c>
      <c r="V655" t="s">
        <v>28</v>
      </c>
      <c r="W655" t="s">
        <v>28</v>
      </c>
    </row>
    <row r="656" spans="1:23" ht="14.25" hidden="1" x14ac:dyDescent="0.25">
      <c r="A656" t="s">
        <v>303</v>
      </c>
      <c r="B656" t="s">
        <v>304</v>
      </c>
      <c r="C656" t="s">
        <v>305</v>
      </c>
      <c r="D656" t="s">
        <v>103</v>
      </c>
      <c r="E656">
        <v>1991</v>
      </c>
      <c r="F656">
        <v>1</v>
      </c>
      <c r="G656">
        <v>1992</v>
      </c>
      <c r="H656" t="s">
        <v>99</v>
      </c>
      <c r="I656">
        <v>40</v>
      </c>
      <c r="J656">
        <v>2.4</v>
      </c>
      <c r="K656">
        <v>1.3</v>
      </c>
      <c r="L656">
        <v>0.4</v>
      </c>
      <c r="M656">
        <v>4.2</v>
      </c>
      <c r="N656">
        <v>71</v>
      </c>
      <c r="O656">
        <v>39</v>
      </c>
      <c r="P656">
        <v>13</v>
      </c>
      <c r="Q656">
        <v>85</v>
      </c>
      <c r="R656">
        <v>85</v>
      </c>
      <c r="S656">
        <v>85</v>
      </c>
      <c r="T656" t="s">
        <v>28</v>
      </c>
      <c r="U656" t="s">
        <v>28</v>
      </c>
      <c r="V656" t="s">
        <v>28</v>
      </c>
      <c r="W656" t="s">
        <v>28</v>
      </c>
    </row>
    <row r="657" spans="1:23" ht="14.25" hidden="1" x14ac:dyDescent="0.25">
      <c r="A657" t="s">
        <v>303</v>
      </c>
      <c r="B657" t="s">
        <v>304</v>
      </c>
      <c r="C657" t="s">
        <v>305</v>
      </c>
      <c r="D657" t="s">
        <v>103</v>
      </c>
      <c r="E657">
        <v>1991</v>
      </c>
      <c r="F657">
        <v>1</v>
      </c>
      <c r="G657">
        <v>1992</v>
      </c>
      <c r="H657" t="s">
        <v>121</v>
      </c>
      <c r="I657">
        <v>7</v>
      </c>
      <c r="J657">
        <v>0</v>
      </c>
      <c r="K657">
        <v>0.1</v>
      </c>
      <c r="L657">
        <v>0</v>
      </c>
      <c r="M657">
        <v>0.1</v>
      </c>
      <c r="N657" t="s">
        <v>28</v>
      </c>
      <c r="O657">
        <v>58</v>
      </c>
      <c r="P657">
        <v>0</v>
      </c>
      <c r="Q657">
        <v>0</v>
      </c>
      <c r="R657">
        <v>27</v>
      </c>
      <c r="S657" t="s">
        <v>28</v>
      </c>
      <c r="T657" t="s">
        <v>28</v>
      </c>
      <c r="U657" t="s">
        <v>28</v>
      </c>
      <c r="V657" t="s">
        <v>28</v>
      </c>
      <c r="W657" t="s">
        <v>28</v>
      </c>
    </row>
    <row r="658" spans="1:23" ht="14.25" hidden="1" x14ac:dyDescent="0.25">
      <c r="A658" t="s">
        <v>303</v>
      </c>
      <c r="B658" t="s">
        <v>304</v>
      </c>
      <c r="C658" t="s">
        <v>305</v>
      </c>
      <c r="D658" t="s">
        <v>103</v>
      </c>
      <c r="E658">
        <v>1991</v>
      </c>
      <c r="F658">
        <v>1</v>
      </c>
      <c r="G658">
        <v>1992</v>
      </c>
      <c r="H658" t="s">
        <v>59</v>
      </c>
      <c r="I658">
        <v>46</v>
      </c>
      <c r="J658">
        <v>2.2999999999999998</v>
      </c>
      <c r="K658">
        <v>0</v>
      </c>
      <c r="L658">
        <v>0</v>
      </c>
      <c r="M658">
        <v>2.2999999999999998</v>
      </c>
      <c r="N658">
        <v>116</v>
      </c>
      <c r="O658">
        <v>0</v>
      </c>
      <c r="P658">
        <v>0</v>
      </c>
      <c r="Q658">
        <v>43</v>
      </c>
      <c r="R658">
        <v>0</v>
      </c>
      <c r="S658" t="s">
        <v>28</v>
      </c>
      <c r="T658" t="s">
        <v>28</v>
      </c>
      <c r="U658" t="s">
        <v>28</v>
      </c>
      <c r="V658" t="s">
        <v>28</v>
      </c>
      <c r="W658" t="s">
        <v>28</v>
      </c>
    </row>
    <row r="659" spans="1:23" ht="14.25" hidden="1" x14ac:dyDescent="0.25">
      <c r="A659" t="s">
        <v>303</v>
      </c>
      <c r="B659" t="s">
        <v>304</v>
      </c>
      <c r="C659" t="s">
        <v>305</v>
      </c>
      <c r="D659" t="s">
        <v>103</v>
      </c>
      <c r="E659">
        <v>1991</v>
      </c>
      <c r="F659">
        <v>1</v>
      </c>
      <c r="G659">
        <v>1992</v>
      </c>
      <c r="H659" t="s">
        <v>60</v>
      </c>
      <c r="I659">
        <v>16</v>
      </c>
      <c r="J659">
        <v>0.2</v>
      </c>
      <c r="K659">
        <v>0.1</v>
      </c>
      <c r="L659">
        <v>0.1</v>
      </c>
      <c r="M659">
        <v>0.4</v>
      </c>
      <c r="N659">
        <v>120</v>
      </c>
      <c r="O659">
        <v>60</v>
      </c>
      <c r="P659">
        <v>80</v>
      </c>
      <c r="Q659">
        <v>10</v>
      </c>
      <c r="R659">
        <v>10</v>
      </c>
      <c r="S659">
        <v>10</v>
      </c>
      <c r="T659" t="s">
        <v>28</v>
      </c>
      <c r="U659" t="s">
        <v>28</v>
      </c>
      <c r="V659" t="s">
        <v>28</v>
      </c>
      <c r="W659" t="s">
        <v>28</v>
      </c>
    </row>
    <row r="660" spans="1:23" ht="14.25" hidden="1" x14ac:dyDescent="0.25">
      <c r="A660" t="s">
        <v>303</v>
      </c>
      <c r="B660" t="s">
        <v>304</v>
      </c>
      <c r="C660" t="s">
        <v>305</v>
      </c>
      <c r="D660" t="s">
        <v>103</v>
      </c>
      <c r="E660">
        <v>1991</v>
      </c>
      <c r="F660">
        <v>1</v>
      </c>
      <c r="G660">
        <v>1992</v>
      </c>
      <c r="H660" t="s">
        <v>51</v>
      </c>
      <c r="I660">
        <v>10</v>
      </c>
      <c r="J660">
        <v>1</v>
      </c>
      <c r="K660">
        <v>0.7</v>
      </c>
      <c r="L660">
        <v>0.3</v>
      </c>
      <c r="M660">
        <v>2</v>
      </c>
      <c r="N660">
        <v>139</v>
      </c>
      <c r="O660">
        <v>97</v>
      </c>
      <c r="P660">
        <v>42</v>
      </c>
      <c r="Q660">
        <v>72</v>
      </c>
      <c r="R660">
        <v>72</v>
      </c>
      <c r="S660">
        <v>72</v>
      </c>
      <c r="T660" t="s">
        <v>28</v>
      </c>
      <c r="U660" t="s">
        <v>28</v>
      </c>
      <c r="V660" t="s">
        <v>28</v>
      </c>
      <c r="W660" t="s">
        <v>28</v>
      </c>
    </row>
    <row r="661" spans="1:23" ht="14.25" hidden="1" x14ac:dyDescent="0.25">
      <c r="A661" t="s">
        <v>306</v>
      </c>
      <c r="B661" t="s">
        <v>307</v>
      </c>
      <c r="C661" t="s">
        <v>308</v>
      </c>
      <c r="D661" t="s">
        <v>26</v>
      </c>
      <c r="E661">
        <v>1984</v>
      </c>
      <c r="F661">
        <v>1</v>
      </c>
      <c r="G661">
        <v>1992</v>
      </c>
      <c r="H661" t="s">
        <v>95</v>
      </c>
      <c r="I661">
        <v>1250</v>
      </c>
      <c r="J661">
        <v>0.5</v>
      </c>
      <c r="K661">
        <v>0.3</v>
      </c>
      <c r="L661">
        <v>0.6</v>
      </c>
      <c r="M661">
        <v>1.4</v>
      </c>
      <c r="N661">
        <v>21</v>
      </c>
      <c r="O661">
        <v>11</v>
      </c>
      <c r="P661">
        <v>23</v>
      </c>
      <c r="Q661">
        <v>2</v>
      </c>
      <c r="R661">
        <v>2</v>
      </c>
      <c r="S661">
        <v>2</v>
      </c>
      <c r="T661" t="s">
        <v>28</v>
      </c>
      <c r="U661" t="s">
        <v>28</v>
      </c>
      <c r="V661" t="s">
        <v>28</v>
      </c>
      <c r="W661" t="s">
        <v>28</v>
      </c>
    </row>
    <row r="662" spans="1:23" ht="14.25" hidden="1" x14ac:dyDescent="0.25">
      <c r="A662" t="s">
        <v>306</v>
      </c>
      <c r="B662" t="s">
        <v>307</v>
      </c>
      <c r="C662" t="s">
        <v>308</v>
      </c>
      <c r="D662" t="s">
        <v>26</v>
      </c>
      <c r="E662">
        <v>1984</v>
      </c>
      <c r="F662">
        <v>1</v>
      </c>
      <c r="G662">
        <v>1992</v>
      </c>
      <c r="H662" t="s">
        <v>112</v>
      </c>
      <c r="I662">
        <v>700</v>
      </c>
      <c r="J662">
        <v>1.2</v>
      </c>
      <c r="K662">
        <v>0.6</v>
      </c>
      <c r="L662">
        <v>0.4</v>
      </c>
      <c r="M662">
        <v>2.2000000000000002</v>
      </c>
      <c r="N662">
        <v>33</v>
      </c>
      <c r="O662">
        <v>17</v>
      </c>
      <c r="P662">
        <v>12</v>
      </c>
      <c r="Q662">
        <v>5</v>
      </c>
      <c r="R662">
        <v>5</v>
      </c>
      <c r="S662">
        <v>5</v>
      </c>
      <c r="T662" t="s">
        <v>28</v>
      </c>
      <c r="U662" t="s">
        <v>28</v>
      </c>
      <c r="V662" t="s">
        <v>28</v>
      </c>
      <c r="W662" t="s">
        <v>28</v>
      </c>
    </row>
    <row r="663" spans="1:23" ht="14.25" hidden="1" x14ac:dyDescent="0.25">
      <c r="A663" t="s">
        <v>306</v>
      </c>
      <c r="B663" t="s">
        <v>307</v>
      </c>
      <c r="C663" t="s">
        <v>308</v>
      </c>
      <c r="D663" t="s">
        <v>26</v>
      </c>
      <c r="E663">
        <v>1984</v>
      </c>
      <c r="F663">
        <v>1</v>
      </c>
      <c r="G663">
        <v>1992</v>
      </c>
      <c r="H663" t="s">
        <v>57</v>
      </c>
      <c r="I663">
        <v>381</v>
      </c>
      <c r="J663">
        <v>4.2</v>
      </c>
      <c r="K663">
        <v>1.9</v>
      </c>
      <c r="L663">
        <v>0</v>
      </c>
      <c r="M663">
        <v>6.1</v>
      </c>
      <c r="N663">
        <v>24</v>
      </c>
      <c r="O663">
        <v>11</v>
      </c>
      <c r="P663">
        <v>0</v>
      </c>
      <c r="Q663">
        <v>46</v>
      </c>
      <c r="R663">
        <v>46</v>
      </c>
      <c r="S663">
        <v>46</v>
      </c>
      <c r="T663" t="s">
        <v>28</v>
      </c>
      <c r="U663" t="s">
        <v>28</v>
      </c>
      <c r="V663" t="s">
        <v>28</v>
      </c>
      <c r="W663" t="s">
        <v>28</v>
      </c>
    </row>
    <row r="664" spans="1:23" ht="14.25" hidden="1" x14ac:dyDescent="0.25">
      <c r="A664" t="s">
        <v>306</v>
      </c>
      <c r="B664" t="s">
        <v>307</v>
      </c>
      <c r="C664" t="s">
        <v>308</v>
      </c>
      <c r="D664" t="s">
        <v>26</v>
      </c>
      <c r="E664">
        <v>1984</v>
      </c>
      <c r="F664">
        <v>1</v>
      </c>
      <c r="G664">
        <v>1992</v>
      </c>
      <c r="H664" t="s">
        <v>50</v>
      </c>
      <c r="I664">
        <v>1050</v>
      </c>
      <c r="J664">
        <v>7.2</v>
      </c>
      <c r="K664">
        <v>2.6</v>
      </c>
      <c r="L664">
        <v>0.3</v>
      </c>
      <c r="M664">
        <v>10.1</v>
      </c>
      <c r="N664">
        <v>49</v>
      </c>
      <c r="O664">
        <v>18</v>
      </c>
      <c r="P664">
        <v>2</v>
      </c>
      <c r="Q664">
        <v>14</v>
      </c>
      <c r="R664">
        <v>14</v>
      </c>
      <c r="S664">
        <v>14</v>
      </c>
      <c r="T664" t="s">
        <v>28</v>
      </c>
      <c r="U664" t="s">
        <v>28</v>
      </c>
      <c r="V664" t="s">
        <v>28</v>
      </c>
      <c r="W664" t="s">
        <v>28</v>
      </c>
    </row>
    <row r="665" spans="1:23" ht="14.25" hidden="1" x14ac:dyDescent="0.25">
      <c r="A665" t="s">
        <v>306</v>
      </c>
      <c r="B665" t="s">
        <v>307</v>
      </c>
      <c r="C665" t="s">
        <v>308</v>
      </c>
      <c r="D665" t="s">
        <v>26</v>
      </c>
      <c r="E665">
        <v>1984</v>
      </c>
      <c r="F665">
        <v>1</v>
      </c>
      <c r="G665">
        <v>1992</v>
      </c>
      <c r="H665" t="s">
        <v>97</v>
      </c>
      <c r="I665">
        <v>2133</v>
      </c>
      <c r="J665">
        <v>8.1</v>
      </c>
      <c r="K665">
        <v>4.5</v>
      </c>
      <c r="L665">
        <v>1.2</v>
      </c>
      <c r="M665">
        <v>13.8</v>
      </c>
      <c r="N665">
        <v>20</v>
      </c>
      <c r="O665">
        <v>11</v>
      </c>
      <c r="P665">
        <v>3</v>
      </c>
      <c r="Q665">
        <v>19</v>
      </c>
      <c r="R665">
        <v>19</v>
      </c>
      <c r="S665">
        <v>19</v>
      </c>
      <c r="T665" t="s">
        <v>28</v>
      </c>
      <c r="U665" t="s">
        <v>28</v>
      </c>
      <c r="V665" t="s">
        <v>28</v>
      </c>
      <c r="W665" t="s">
        <v>28</v>
      </c>
    </row>
    <row r="666" spans="1:23" ht="14.25" hidden="1" x14ac:dyDescent="0.25">
      <c r="A666" t="s">
        <v>306</v>
      </c>
      <c r="B666" t="s">
        <v>307</v>
      </c>
      <c r="C666" t="s">
        <v>308</v>
      </c>
      <c r="D666" t="s">
        <v>26</v>
      </c>
      <c r="E666">
        <v>1984</v>
      </c>
      <c r="F666">
        <v>1</v>
      </c>
      <c r="G666">
        <v>1992</v>
      </c>
      <c r="H666" t="s">
        <v>98</v>
      </c>
      <c r="I666">
        <v>5000</v>
      </c>
      <c r="J666" t="s">
        <v>28</v>
      </c>
      <c r="K666" t="s">
        <v>28</v>
      </c>
      <c r="L666" t="s">
        <v>28</v>
      </c>
      <c r="M666">
        <v>0.1</v>
      </c>
      <c r="N666">
        <v>29</v>
      </c>
      <c r="O666">
        <v>13</v>
      </c>
      <c r="P666">
        <v>38</v>
      </c>
      <c r="Q666">
        <v>0</v>
      </c>
      <c r="R666">
        <v>0</v>
      </c>
      <c r="S666">
        <v>0</v>
      </c>
      <c r="T666" t="s">
        <v>28</v>
      </c>
      <c r="U666" t="s">
        <v>28</v>
      </c>
      <c r="V666" t="s">
        <v>28</v>
      </c>
      <c r="W666" t="s">
        <v>28</v>
      </c>
    </row>
    <row r="667" spans="1:23" ht="14.25" hidden="1" x14ac:dyDescent="0.25">
      <c r="A667" t="s">
        <v>306</v>
      </c>
      <c r="B667" t="s">
        <v>307</v>
      </c>
      <c r="C667" t="s">
        <v>308</v>
      </c>
      <c r="D667" t="s">
        <v>26</v>
      </c>
      <c r="E667">
        <v>1984</v>
      </c>
      <c r="F667">
        <v>1</v>
      </c>
      <c r="G667">
        <v>1992</v>
      </c>
      <c r="H667" t="s">
        <v>40</v>
      </c>
      <c r="I667">
        <v>30</v>
      </c>
      <c r="J667">
        <v>0.6</v>
      </c>
      <c r="K667">
        <v>0.2</v>
      </c>
      <c r="L667">
        <v>0.2</v>
      </c>
      <c r="M667">
        <v>1.1000000000000001</v>
      </c>
      <c r="N667">
        <v>21</v>
      </c>
      <c r="O667">
        <v>8</v>
      </c>
      <c r="P667">
        <v>7</v>
      </c>
      <c r="Q667">
        <v>100</v>
      </c>
      <c r="R667">
        <v>100</v>
      </c>
      <c r="S667">
        <v>100</v>
      </c>
      <c r="T667" t="s">
        <v>28</v>
      </c>
      <c r="U667" t="s">
        <v>28</v>
      </c>
      <c r="V667" t="s">
        <v>28</v>
      </c>
      <c r="W667" t="s">
        <v>28</v>
      </c>
    </row>
    <row r="668" spans="1:23" ht="14.25" hidden="1" x14ac:dyDescent="0.25">
      <c r="A668" t="s">
        <v>306</v>
      </c>
      <c r="B668" t="s">
        <v>307</v>
      </c>
      <c r="C668" t="s">
        <v>308</v>
      </c>
      <c r="D668" t="s">
        <v>26</v>
      </c>
      <c r="E668">
        <v>1984</v>
      </c>
      <c r="F668">
        <v>1</v>
      </c>
      <c r="G668">
        <v>1992</v>
      </c>
      <c r="H668" t="s">
        <v>106</v>
      </c>
      <c r="I668">
        <v>650</v>
      </c>
      <c r="J668">
        <v>6.2</v>
      </c>
      <c r="K668">
        <v>2.2000000000000002</v>
      </c>
      <c r="L668">
        <v>1</v>
      </c>
      <c r="M668">
        <v>9.5</v>
      </c>
      <c r="N668">
        <v>48</v>
      </c>
      <c r="O668">
        <v>17</v>
      </c>
      <c r="P668">
        <v>8</v>
      </c>
      <c r="Q668">
        <v>20</v>
      </c>
      <c r="R668">
        <v>20</v>
      </c>
      <c r="S668">
        <v>20</v>
      </c>
      <c r="T668" t="s">
        <v>28</v>
      </c>
      <c r="U668" t="s">
        <v>28</v>
      </c>
      <c r="V668" t="s">
        <v>28</v>
      </c>
      <c r="W668" t="s">
        <v>28</v>
      </c>
    </row>
    <row r="669" spans="1:23" ht="14.25" hidden="1" x14ac:dyDescent="0.25">
      <c r="A669" t="s">
        <v>306</v>
      </c>
      <c r="B669" t="s">
        <v>307</v>
      </c>
      <c r="C669" t="s">
        <v>308</v>
      </c>
      <c r="D669" t="s">
        <v>26</v>
      </c>
      <c r="E669">
        <v>1984</v>
      </c>
      <c r="F669">
        <v>1</v>
      </c>
      <c r="G669">
        <v>1992</v>
      </c>
      <c r="H669" t="s">
        <v>161</v>
      </c>
      <c r="I669">
        <v>129</v>
      </c>
      <c r="J669">
        <v>0.1</v>
      </c>
      <c r="K669">
        <v>0.1</v>
      </c>
      <c r="L669" t="s">
        <v>28</v>
      </c>
      <c r="M669">
        <v>0.2</v>
      </c>
      <c r="N669">
        <v>26</v>
      </c>
      <c r="O669">
        <v>20</v>
      </c>
      <c r="P669">
        <v>19</v>
      </c>
      <c r="Q669">
        <v>2</v>
      </c>
      <c r="R669">
        <v>2</v>
      </c>
      <c r="S669">
        <v>2</v>
      </c>
      <c r="T669" t="s">
        <v>28</v>
      </c>
      <c r="U669" t="s">
        <v>28</v>
      </c>
      <c r="V669" t="s">
        <v>28</v>
      </c>
      <c r="W669" t="s">
        <v>28</v>
      </c>
    </row>
    <row r="670" spans="1:23" ht="14.25" hidden="1" x14ac:dyDescent="0.25">
      <c r="A670" t="s">
        <v>306</v>
      </c>
      <c r="B670" t="s">
        <v>307</v>
      </c>
      <c r="C670" t="s">
        <v>308</v>
      </c>
      <c r="D670" t="s">
        <v>26</v>
      </c>
      <c r="E670">
        <v>1984</v>
      </c>
      <c r="F670">
        <v>1</v>
      </c>
      <c r="G670">
        <v>1992</v>
      </c>
      <c r="H670" t="s">
        <v>99</v>
      </c>
      <c r="I670">
        <v>2827</v>
      </c>
      <c r="J670">
        <v>11.1</v>
      </c>
      <c r="K670">
        <v>7.2</v>
      </c>
      <c r="L670">
        <v>2</v>
      </c>
      <c r="M670">
        <v>20.2</v>
      </c>
      <c r="N670">
        <v>17</v>
      </c>
      <c r="O670">
        <v>11</v>
      </c>
      <c r="P670">
        <v>3</v>
      </c>
      <c r="Q670">
        <v>23</v>
      </c>
      <c r="R670">
        <v>23</v>
      </c>
      <c r="S670">
        <v>23</v>
      </c>
      <c r="T670" t="s">
        <v>28</v>
      </c>
      <c r="U670" t="s">
        <v>28</v>
      </c>
      <c r="V670" t="s">
        <v>28</v>
      </c>
      <c r="W670" t="s">
        <v>28</v>
      </c>
    </row>
    <row r="671" spans="1:23" ht="14.25" hidden="1" x14ac:dyDescent="0.25">
      <c r="A671" t="s">
        <v>306</v>
      </c>
      <c r="B671" t="s">
        <v>307</v>
      </c>
      <c r="C671" t="s">
        <v>308</v>
      </c>
      <c r="D671" t="s">
        <v>26</v>
      </c>
      <c r="E671">
        <v>1984</v>
      </c>
      <c r="F671">
        <v>1</v>
      </c>
      <c r="G671">
        <v>1992</v>
      </c>
      <c r="H671" t="s">
        <v>59</v>
      </c>
      <c r="I671">
        <v>40</v>
      </c>
      <c r="J671">
        <v>2.2000000000000002</v>
      </c>
      <c r="K671">
        <v>1.3</v>
      </c>
      <c r="L671">
        <v>1.6</v>
      </c>
      <c r="M671">
        <v>5.0999999999999996</v>
      </c>
      <c r="N671">
        <v>56</v>
      </c>
      <c r="O671">
        <v>33</v>
      </c>
      <c r="P671">
        <v>39</v>
      </c>
      <c r="Q671">
        <v>100</v>
      </c>
      <c r="R671">
        <v>100</v>
      </c>
      <c r="S671">
        <v>100</v>
      </c>
      <c r="T671" t="s">
        <v>28</v>
      </c>
      <c r="U671" t="s">
        <v>28</v>
      </c>
      <c r="V671" t="s">
        <v>28</v>
      </c>
      <c r="W671" t="s">
        <v>28</v>
      </c>
    </row>
    <row r="672" spans="1:23" ht="14.25" hidden="1" x14ac:dyDescent="0.25">
      <c r="A672" t="s">
        <v>306</v>
      </c>
      <c r="B672" t="s">
        <v>307</v>
      </c>
      <c r="C672" t="s">
        <v>308</v>
      </c>
      <c r="D672" t="s">
        <v>26</v>
      </c>
      <c r="E672">
        <v>1984</v>
      </c>
      <c r="F672">
        <v>1</v>
      </c>
      <c r="G672">
        <v>1992</v>
      </c>
      <c r="H672" t="s">
        <v>60</v>
      </c>
      <c r="I672">
        <v>19</v>
      </c>
      <c r="J672">
        <v>0.8</v>
      </c>
      <c r="K672">
        <v>0.6</v>
      </c>
      <c r="L672">
        <v>0.8</v>
      </c>
      <c r="M672">
        <v>2.2999999999999998</v>
      </c>
      <c r="N672">
        <v>42</v>
      </c>
      <c r="O672">
        <v>33</v>
      </c>
      <c r="P672">
        <v>44</v>
      </c>
      <c r="Q672">
        <v>100</v>
      </c>
      <c r="R672">
        <v>100</v>
      </c>
      <c r="S672">
        <v>100</v>
      </c>
      <c r="T672" t="s">
        <v>28</v>
      </c>
      <c r="U672" t="s">
        <v>28</v>
      </c>
      <c r="V672" t="s">
        <v>28</v>
      </c>
      <c r="W672" t="s">
        <v>28</v>
      </c>
    </row>
    <row r="673" spans="1:23" ht="14.25" hidden="1" x14ac:dyDescent="0.25">
      <c r="A673" t="s">
        <v>306</v>
      </c>
      <c r="B673" t="s">
        <v>307</v>
      </c>
      <c r="C673" t="s">
        <v>308</v>
      </c>
      <c r="D673" t="s">
        <v>26</v>
      </c>
      <c r="E673">
        <v>1984</v>
      </c>
      <c r="F673">
        <v>1</v>
      </c>
      <c r="G673">
        <v>1992</v>
      </c>
      <c r="H673" t="s">
        <v>51</v>
      </c>
      <c r="I673">
        <v>190</v>
      </c>
      <c r="J673">
        <v>1</v>
      </c>
      <c r="K673">
        <v>0.4</v>
      </c>
      <c r="L673">
        <v>0.6</v>
      </c>
      <c r="M673">
        <v>2</v>
      </c>
      <c r="N673">
        <v>21</v>
      </c>
      <c r="O673">
        <v>8</v>
      </c>
      <c r="P673">
        <v>13</v>
      </c>
      <c r="Q673">
        <v>25</v>
      </c>
      <c r="R673">
        <v>25</v>
      </c>
      <c r="S673">
        <v>25</v>
      </c>
      <c r="T673" t="s">
        <v>28</v>
      </c>
      <c r="U673" t="s">
        <v>28</v>
      </c>
      <c r="V673" t="s">
        <v>28</v>
      </c>
      <c r="W673" t="s">
        <v>28</v>
      </c>
    </row>
    <row r="674" spans="1:23" ht="14.25" hidden="1" x14ac:dyDescent="0.25">
      <c r="A674" t="s">
        <v>306</v>
      </c>
      <c r="B674" t="s">
        <v>307</v>
      </c>
      <c r="C674" t="s">
        <v>308</v>
      </c>
      <c r="D674" t="s">
        <v>26</v>
      </c>
      <c r="E674">
        <v>1984</v>
      </c>
      <c r="F674">
        <v>1</v>
      </c>
      <c r="G674">
        <v>1992</v>
      </c>
      <c r="H674" t="s">
        <v>44</v>
      </c>
      <c r="I674">
        <v>16</v>
      </c>
      <c r="J674">
        <v>0.3</v>
      </c>
      <c r="K674">
        <v>0.1</v>
      </c>
      <c r="L674">
        <v>0</v>
      </c>
      <c r="M674">
        <v>0.3</v>
      </c>
      <c r="N674">
        <v>80</v>
      </c>
      <c r="O674">
        <v>24</v>
      </c>
      <c r="P674">
        <v>0</v>
      </c>
      <c r="Q674">
        <v>21</v>
      </c>
      <c r="R674">
        <v>21</v>
      </c>
      <c r="S674">
        <v>21</v>
      </c>
      <c r="T674" t="s">
        <v>28</v>
      </c>
      <c r="U674" t="s">
        <v>28</v>
      </c>
      <c r="V674" t="s">
        <v>28</v>
      </c>
      <c r="W674" t="s">
        <v>28</v>
      </c>
    </row>
    <row r="675" spans="1:23" ht="14.25" hidden="1" x14ac:dyDescent="0.25">
      <c r="A675" t="s">
        <v>306</v>
      </c>
      <c r="B675" t="s">
        <v>307</v>
      </c>
      <c r="C675" t="s">
        <v>308</v>
      </c>
      <c r="D675" t="s">
        <v>26</v>
      </c>
      <c r="E675">
        <v>1984</v>
      </c>
      <c r="F675">
        <v>1</v>
      </c>
      <c r="G675">
        <v>1992</v>
      </c>
      <c r="H675" t="s">
        <v>195</v>
      </c>
      <c r="I675">
        <v>816</v>
      </c>
      <c r="J675">
        <v>2.8</v>
      </c>
      <c r="K675">
        <v>2.1</v>
      </c>
      <c r="L675">
        <v>2.9</v>
      </c>
      <c r="M675">
        <v>7.8</v>
      </c>
      <c r="N675">
        <v>17</v>
      </c>
      <c r="O675">
        <v>13</v>
      </c>
      <c r="P675">
        <v>18</v>
      </c>
      <c r="Q675">
        <v>20</v>
      </c>
      <c r="R675">
        <v>20</v>
      </c>
      <c r="S675">
        <v>20</v>
      </c>
      <c r="T675" t="s">
        <v>28</v>
      </c>
      <c r="U675" t="s">
        <v>28</v>
      </c>
      <c r="V675" t="s">
        <v>28</v>
      </c>
      <c r="W675" t="s">
        <v>28</v>
      </c>
    </row>
    <row r="676" spans="1:23" ht="14.25" hidden="1" x14ac:dyDescent="0.25">
      <c r="A676" t="s">
        <v>309</v>
      </c>
      <c r="B676" t="s">
        <v>310</v>
      </c>
      <c r="C676" t="s">
        <v>311</v>
      </c>
      <c r="D676" t="s">
        <v>64</v>
      </c>
      <c r="E676">
        <v>1990</v>
      </c>
      <c r="F676">
        <v>1</v>
      </c>
      <c r="G676">
        <v>1992</v>
      </c>
      <c r="H676" t="s">
        <v>27</v>
      </c>
      <c r="I676">
        <v>175</v>
      </c>
      <c r="J676">
        <v>19.3</v>
      </c>
      <c r="K676">
        <v>7</v>
      </c>
      <c r="L676">
        <v>8.4</v>
      </c>
      <c r="M676">
        <v>34.700000000000003</v>
      </c>
      <c r="N676">
        <v>110</v>
      </c>
      <c r="O676">
        <v>40</v>
      </c>
      <c r="P676">
        <v>48</v>
      </c>
      <c r="Q676">
        <v>100</v>
      </c>
      <c r="R676">
        <v>100</v>
      </c>
      <c r="S676">
        <v>100</v>
      </c>
      <c r="T676" t="s">
        <v>28</v>
      </c>
      <c r="U676" t="s">
        <v>28</v>
      </c>
      <c r="V676" t="s">
        <v>28</v>
      </c>
      <c r="W676" t="s">
        <v>28</v>
      </c>
    </row>
    <row r="677" spans="1:23" ht="14.25" hidden="1" x14ac:dyDescent="0.25">
      <c r="A677" t="s">
        <v>309</v>
      </c>
      <c r="B677" t="s">
        <v>310</v>
      </c>
      <c r="C677" t="s">
        <v>311</v>
      </c>
      <c r="D677" t="s">
        <v>64</v>
      </c>
      <c r="E677">
        <v>1990</v>
      </c>
      <c r="F677">
        <v>1</v>
      </c>
      <c r="G677">
        <v>1992</v>
      </c>
      <c r="H677" t="s">
        <v>133</v>
      </c>
      <c r="I677">
        <v>2</v>
      </c>
      <c r="J677" t="s">
        <v>28</v>
      </c>
      <c r="K677">
        <v>0.1</v>
      </c>
      <c r="L677">
        <v>0.1</v>
      </c>
      <c r="M677">
        <v>0.3</v>
      </c>
      <c r="N677">
        <v>40</v>
      </c>
      <c r="O677">
        <v>50</v>
      </c>
      <c r="P677">
        <v>120</v>
      </c>
      <c r="Q677">
        <v>60</v>
      </c>
      <c r="R677">
        <v>60</v>
      </c>
      <c r="S677">
        <v>60</v>
      </c>
      <c r="T677" t="s">
        <v>28</v>
      </c>
      <c r="U677" t="s">
        <v>28</v>
      </c>
      <c r="V677" t="s">
        <v>28</v>
      </c>
      <c r="W677" t="s">
        <v>28</v>
      </c>
    </row>
    <row r="678" spans="1:23" ht="14.25" hidden="1" x14ac:dyDescent="0.25">
      <c r="A678" t="s">
        <v>309</v>
      </c>
      <c r="B678" t="s">
        <v>310</v>
      </c>
      <c r="C678" t="s">
        <v>311</v>
      </c>
      <c r="D678" t="s">
        <v>64</v>
      </c>
      <c r="E678">
        <v>1990</v>
      </c>
      <c r="F678">
        <v>1</v>
      </c>
      <c r="G678">
        <v>1992</v>
      </c>
      <c r="H678" t="s">
        <v>175</v>
      </c>
      <c r="I678">
        <v>112</v>
      </c>
      <c r="J678">
        <v>10.5</v>
      </c>
      <c r="K678">
        <v>2.9</v>
      </c>
      <c r="L678">
        <v>6.7</v>
      </c>
      <c r="M678">
        <v>20</v>
      </c>
      <c r="N678">
        <v>110</v>
      </c>
      <c r="O678">
        <v>30</v>
      </c>
      <c r="P678">
        <v>70</v>
      </c>
      <c r="Q678">
        <v>85</v>
      </c>
      <c r="R678">
        <v>85</v>
      </c>
      <c r="S678">
        <v>85</v>
      </c>
      <c r="T678" t="s">
        <v>28</v>
      </c>
      <c r="U678" t="s">
        <v>28</v>
      </c>
      <c r="V678" t="s">
        <v>28</v>
      </c>
      <c r="W678" t="s">
        <v>28</v>
      </c>
    </row>
    <row r="679" spans="1:23" ht="14.25" hidden="1" x14ac:dyDescent="0.25">
      <c r="A679" t="s">
        <v>309</v>
      </c>
      <c r="B679" t="s">
        <v>310</v>
      </c>
      <c r="C679" t="s">
        <v>311</v>
      </c>
      <c r="D679" t="s">
        <v>64</v>
      </c>
      <c r="E679">
        <v>1990</v>
      </c>
      <c r="F679">
        <v>1</v>
      </c>
      <c r="G679">
        <v>1992</v>
      </c>
      <c r="H679" t="s">
        <v>206</v>
      </c>
      <c r="I679">
        <v>126</v>
      </c>
      <c r="J679">
        <v>11.3</v>
      </c>
      <c r="K679">
        <v>5</v>
      </c>
      <c r="L679">
        <v>6</v>
      </c>
      <c r="M679">
        <v>22.4</v>
      </c>
      <c r="N679">
        <v>90</v>
      </c>
      <c r="O679">
        <v>40</v>
      </c>
      <c r="P679">
        <v>48</v>
      </c>
      <c r="Q679">
        <v>100</v>
      </c>
      <c r="R679">
        <v>100</v>
      </c>
      <c r="S679">
        <v>100</v>
      </c>
      <c r="T679" t="s">
        <v>28</v>
      </c>
      <c r="U679" t="s">
        <v>28</v>
      </c>
      <c r="V679" t="s">
        <v>28</v>
      </c>
      <c r="W679" t="s">
        <v>28</v>
      </c>
    </row>
    <row r="680" spans="1:23" ht="14.25" hidden="1" x14ac:dyDescent="0.25">
      <c r="A680" t="s">
        <v>309</v>
      </c>
      <c r="B680" t="s">
        <v>310</v>
      </c>
      <c r="C680" t="s">
        <v>311</v>
      </c>
      <c r="D680" t="s">
        <v>64</v>
      </c>
      <c r="E680">
        <v>1990</v>
      </c>
      <c r="F680">
        <v>1</v>
      </c>
      <c r="G680">
        <v>1992</v>
      </c>
      <c r="H680" t="s">
        <v>37</v>
      </c>
      <c r="I680">
        <v>16</v>
      </c>
      <c r="J680">
        <v>0.8</v>
      </c>
      <c r="K680">
        <v>0.4</v>
      </c>
      <c r="L680">
        <v>0.9</v>
      </c>
      <c r="M680">
        <v>2</v>
      </c>
      <c r="N680">
        <v>80</v>
      </c>
      <c r="O680">
        <v>40</v>
      </c>
      <c r="P680">
        <v>90</v>
      </c>
      <c r="Q680">
        <v>60</v>
      </c>
      <c r="R680">
        <v>60</v>
      </c>
      <c r="S680">
        <v>60</v>
      </c>
      <c r="T680" t="s">
        <v>28</v>
      </c>
      <c r="U680" t="s">
        <v>28</v>
      </c>
      <c r="V680" t="s">
        <v>28</v>
      </c>
      <c r="W680" t="s">
        <v>28</v>
      </c>
    </row>
    <row r="681" spans="1:23" ht="14.25" hidden="1" x14ac:dyDescent="0.25">
      <c r="A681" t="s">
        <v>309</v>
      </c>
      <c r="B681" t="s">
        <v>310</v>
      </c>
      <c r="C681" t="s">
        <v>311</v>
      </c>
      <c r="D681" t="s">
        <v>64</v>
      </c>
      <c r="E681">
        <v>1990</v>
      </c>
      <c r="F681">
        <v>1</v>
      </c>
      <c r="G681">
        <v>1992</v>
      </c>
      <c r="H681" t="s">
        <v>117</v>
      </c>
      <c r="I681">
        <v>468</v>
      </c>
      <c r="J681">
        <v>56.6</v>
      </c>
      <c r="K681">
        <v>16.399999999999999</v>
      </c>
      <c r="L681">
        <v>36</v>
      </c>
      <c r="M681">
        <v>109</v>
      </c>
      <c r="N681">
        <v>121</v>
      </c>
      <c r="O681">
        <v>35</v>
      </c>
      <c r="P681">
        <v>77</v>
      </c>
      <c r="Q681">
        <v>100</v>
      </c>
      <c r="R681">
        <v>100</v>
      </c>
      <c r="S681">
        <v>100</v>
      </c>
      <c r="T681" t="s">
        <v>28</v>
      </c>
      <c r="U681" t="s">
        <v>28</v>
      </c>
      <c r="V681" t="s">
        <v>28</v>
      </c>
      <c r="W681" t="s">
        <v>28</v>
      </c>
    </row>
    <row r="682" spans="1:23" ht="14.25" hidden="1" x14ac:dyDescent="0.25">
      <c r="A682" t="s">
        <v>309</v>
      </c>
      <c r="B682" t="s">
        <v>310</v>
      </c>
      <c r="C682" t="s">
        <v>311</v>
      </c>
      <c r="D682" t="s">
        <v>64</v>
      </c>
      <c r="E682">
        <v>1990</v>
      </c>
      <c r="F682">
        <v>1</v>
      </c>
      <c r="G682">
        <v>1992</v>
      </c>
      <c r="H682" t="s">
        <v>40</v>
      </c>
      <c r="I682">
        <v>19</v>
      </c>
      <c r="J682">
        <v>1.9</v>
      </c>
      <c r="K682">
        <v>1.7</v>
      </c>
      <c r="L682">
        <v>3</v>
      </c>
      <c r="M682">
        <v>6.7</v>
      </c>
      <c r="N682">
        <v>100</v>
      </c>
      <c r="O682">
        <v>90</v>
      </c>
      <c r="P682">
        <v>160</v>
      </c>
      <c r="Q682">
        <v>100</v>
      </c>
      <c r="R682">
        <v>100</v>
      </c>
      <c r="S682">
        <v>100</v>
      </c>
      <c r="T682" t="s">
        <v>28</v>
      </c>
      <c r="U682" t="s">
        <v>28</v>
      </c>
      <c r="V682" t="s">
        <v>28</v>
      </c>
      <c r="W682" t="s">
        <v>28</v>
      </c>
    </row>
    <row r="683" spans="1:23" ht="14.25" hidden="1" x14ac:dyDescent="0.25">
      <c r="A683" t="s">
        <v>309</v>
      </c>
      <c r="B683" t="s">
        <v>310</v>
      </c>
      <c r="C683" t="s">
        <v>311</v>
      </c>
      <c r="D683" t="s">
        <v>64</v>
      </c>
      <c r="E683">
        <v>1990</v>
      </c>
      <c r="F683">
        <v>1</v>
      </c>
      <c r="G683">
        <v>1992</v>
      </c>
      <c r="H683" t="s">
        <v>70</v>
      </c>
      <c r="I683">
        <v>5</v>
      </c>
      <c r="J683">
        <v>0.6</v>
      </c>
      <c r="K683">
        <v>0.2</v>
      </c>
      <c r="L683">
        <v>0.2</v>
      </c>
      <c r="M683">
        <v>1</v>
      </c>
      <c r="N683">
        <v>110</v>
      </c>
      <c r="O683">
        <v>45</v>
      </c>
      <c r="P683">
        <v>48</v>
      </c>
      <c r="Q683">
        <v>100</v>
      </c>
      <c r="R683">
        <v>100</v>
      </c>
      <c r="S683">
        <v>100</v>
      </c>
      <c r="T683" t="s">
        <v>28</v>
      </c>
      <c r="U683" t="s">
        <v>28</v>
      </c>
      <c r="V683" t="s">
        <v>28</v>
      </c>
      <c r="W683" t="s">
        <v>28</v>
      </c>
    </row>
    <row r="684" spans="1:23" ht="14.25" hidden="1" x14ac:dyDescent="0.25">
      <c r="A684" t="s">
        <v>309</v>
      </c>
      <c r="B684" t="s">
        <v>310</v>
      </c>
      <c r="C684" t="s">
        <v>311</v>
      </c>
      <c r="D684" t="s">
        <v>64</v>
      </c>
      <c r="E684">
        <v>1990</v>
      </c>
      <c r="F684">
        <v>1</v>
      </c>
      <c r="G684">
        <v>1992</v>
      </c>
      <c r="H684" t="s">
        <v>71</v>
      </c>
      <c r="I684">
        <v>1</v>
      </c>
      <c r="J684">
        <v>0.1</v>
      </c>
      <c r="K684" t="s">
        <v>28</v>
      </c>
      <c r="L684" t="s">
        <v>28</v>
      </c>
      <c r="M684">
        <v>0.2</v>
      </c>
      <c r="N684">
        <v>90</v>
      </c>
      <c r="O684">
        <v>40</v>
      </c>
      <c r="P684">
        <v>48</v>
      </c>
      <c r="Q684">
        <v>100</v>
      </c>
      <c r="R684">
        <v>100</v>
      </c>
      <c r="S684">
        <v>100</v>
      </c>
      <c r="T684" t="s">
        <v>28</v>
      </c>
      <c r="U684" t="s">
        <v>28</v>
      </c>
      <c r="V684" t="s">
        <v>28</v>
      </c>
      <c r="W684" t="s">
        <v>28</v>
      </c>
    </row>
    <row r="685" spans="1:23" ht="14.25" hidden="1" x14ac:dyDescent="0.25">
      <c r="A685" t="s">
        <v>309</v>
      </c>
      <c r="B685" t="s">
        <v>310</v>
      </c>
      <c r="C685" t="s">
        <v>311</v>
      </c>
      <c r="D685" t="s">
        <v>64</v>
      </c>
      <c r="E685">
        <v>1990</v>
      </c>
      <c r="F685">
        <v>1</v>
      </c>
      <c r="G685">
        <v>1992</v>
      </c>
      <c r="H685" t="s">
        <v>51</v>
      </c>
      <c r="I685">
        <v>6</v>
      </c>
      <c r="J685">
        <v>0.9</v>
      </c>
      <c r="K685">
        <v>0.5</v>
      </c>
      <c r="L685">
        <v>1.2</v>
      </c>
      <c r="M685">
        <v>2.6</v>
      </c>
      <c r="N685">
        <v>150</v>
      </c>
      <c r="O685">
        <v>75</v>
      </c>
      <c r="P685">
        <v>200</v>
      </c>
      <c r="Q685">
        <v>100</v>
      </c>
      <c r="R685">
        <v>100</v>
      </c>
      <c r="S685">
        <v>100</v>
      </c>
      <c r="T685" t="s">
        <v>28</v>
      </c>
      <c r="U685" t="s">
        <v>28</v>
      </c>
      <c r="V685" t="s">
        <v>28</v>
      </c>
      <c r="W685" t="s">
        <v>28</v>
      </c>
    </row>
    <row r="686" spans="1:23" ht="14.25" hidden="1" x14ac:dyDescent="0.25">
      <c r="A686" t="s">
        <v>309</v>
      </c>
      <c r="B686" t="s">
        <v>310</v>
      </c>
      <c r="C686" t="s">
        <v>311</v>
      </c>
      <c r="D686" t="s">
        <v>64</v>
      </c>
      <c r="E686">
        <v>1990</v>
      </c>
      <c r="F686">
        <v>1</v>
      </c>
      <c r="G686">
        <v>1992</v>
      </c>
      <c r="H686" t="s">
        <v>44</v>
      </c>
      <c r="I686">
        <v>47</v>
      </c>
      <c r="J686">
        <v>5.6</v>
      </c>
      <c r="K686">
        <v>2.1</v>
      </c>
      <c r="L686">
        <v>2.2999999999999998</v>
      </c>
      <c r="M686">
        <v>10</v>
      </c>
      <c r="N686">
        <v>120</v>
      </c>
      <c r="O686">
        <v>45</v>
      </c>
      <c r="P686">
        <v>48</v>
      </c>
      <c r="Q686">
        <v>100</v>
      </c>
      <c r="R686">
        <v>100</v>
      </c>
      <c r="S686">
        <v>100</v>
      </c>
      <c r="T686" t="s">
        <v>28</v>
      </c>
      <c r="U686" t="s">
        <v>28</v>
      </c>
      <c r="V686" t="s">
        <v>28</v>
      </c>
      <c r="W686" t="s">
        <v>28</v>
      </c>
    </row>
    <row r="687" spans="1:23" ht="14.25" hidden="1" x14ac:dyDescent="0.25">
      <c r="A687" t="s">
        <v>312</v>
      </c>
      <c r="B687" t="s">
        <v>313</v>
      </c>
      <c r="C687" t="s">
        <v>314</v>
      </c>
      <c r="D687" t="s">
        <v>81</v>
      </c>
      <c r="E687">
        <v>1989</v>
      </c>
      <c r="F687">
        <v>1</v>
      </c>
      <c r="G687">
        <v>1992</v>
      </c>
      <c r="H687" t="s">
        <v>57</v>
      </c>
      <c r="I687">
        <v>2599</v>
      </c>
      <c r="J687">
        <v>309.3</v>
      </c>
      <c r="K687">
        <v>67.599999999999994</v>
      </c>
      <c r="L687">
        <v>0</v>
      </c>
      <c r="M687">
        <v>376.9</v>
      </c>
      <c r="N687">
        <v>119</v>
      </c>
      <c r="O687">
        <v>26</v>
      </c>
      <c r="P687">
        <v>0</v>
      </c>
      <c r="Q687">
        <v>100</v>
      </c>
      <c r="R687">
        <v>100</v>
      </c>
      <c r="S687">
        <v>0</v>
      </c>
      <c r="T687" t="s">
        <v>28</v>
      </c>
      <c r="U687" t="s">
        <v>28</v>
      </c>
      <c r="V687" t="s">
        <v>28</v>
      </c>
      <c r="W687" t="s">
        <v>28</v>
      </c>
    </row>
    <row r="688" spans="1:23" ht="14.25" hidden="1" x14ac:dyDescent="0.25">
      <c r="A688" t="s">
        <v>312</v>
      </c>
      <c r="B688" t="s">
        <v>313</v>
      </c>
      <c r="C688" t="s">
        <v>314</v>
      </c>
      <c r="D688" t="s">
        <v>81</v>
      </c>
      <c r="E688">
        <v>1989</v>
      </c>
      <c r="F688">
        <v>1</v>
      </c>
      <c r="G688">
        <v>1992</v>
      </c>
      <c r="H688" t="s">
        <v>50</v>
      </c>
      <c r="I688">
        <v>862</v>
      </c>
      <c r="J688">
        <v>69</v>
      </c>
      <c r="K688">
        <v>6.9</v>
      </c>
      <c r="L688">
        <v>0</v>
      </c>
      <c r="M688">
        <v>75.900000000000006</v>
      </c>
      <c r="N688">
        <v>80</v>
      </c>
      <c r="O688">
        <v>8</v>
      </c>
      <c r="P688">
        <v>0</v>
      </c>
      <c r="Q688">
        <v>100</v>
      </c>
      <c r="R688">
        <v>100</v>
      </c>
      <c r="S688">
        <v>0</v>
      </c>
      <c r="T688" t="s">
        <v>28</v>
      </c>
      <c r="U688" t="s">
        <v>28</v>
      </c>
      <c r="V688" t="s">
        <v>28</v>
      </c>
      <c r="W688" t="s">
        <v>28</v>
      </c>
    </row>
    <row r="689" spans="1:23" ht="14.25" hidden="1" x14ac:dyDescent="0.25">
      <c r="A689" t="s">
        <v>312</v>
      </c>
      <c r="B689" t="s">
        <v>313</v>
      </c>
      <c r="C689" t="s">
        <v>314</v>
      </c>
      <c r="D689" t="s">
        <v>81</v>
      </c>
      <c r="E689">
        <v>1989</v>
      </c>
      <c r="F689">
        <v>1</v>
      </c>
      <c r="G689">
        <v>1992</v>
      </c>
      <c r="H689" t="s">
        <v>37</v>
      </c>
      <c r="I689">
        <v>3312</v>
      </c>
      <c r="J689">
        <v>152.4</v>
      </c>
      <c r="K689">
        <v>43.1</v>
      </c>
      <c r="L689">
        <v>3.3</v>
      </c>
      <c r="M689">
        <v>198.7</v>
      </c>
      <c r="N689">
        <v>46</v>
      </c>
      <c r="O689">
        <v>13</v>
      </c>
      <c r="P689">
        <v>1</v>
      </c>
      <c r="Q689">
        <v>100</v>
      </c>
      <c r="R689">
        <v>100</v>
      </c>
      <c r="S689">
        <v>100</v>
      </c>
      <c r="T689" t="s">
        <v>28</v>
      </c>
      <c r="U689" t="s">
        <v>28</v>
      </c>
      <c r="V689" t="s">
        <v>28</v>
      </c>
      <c r="W689" t="s">
        <v>28</v>
      </c>
    </row>
    <row r="690" spans="1:23" ht="14.25" hidden="1" x14ac:dyDescent="0.25">
      <c r="A690" t="s">
        <v>312</v>
      </c>
      <c r="B690" t="s">
        <v>313</v>
      </c>
      <c r="C690" t="s">
        <v>314</v>
      </c>
      <c r="D690" t="s">
        <v>81</v>
      </c>
      <c r="E690">
        <v>1989</v>
      </c>
      <c r="F690">
        <v>1</v>
      </c>
      <c r="G690">
        <v>1992</v>
      </c>
      <c r="H690" t="s">
        <v>106</v>
      </c>
      <c r="I690">
        <v>2108</v>
      </c>
      <c r="J690">
        <v>137</v>
      </c>
      <c r="K690">
        <v>44.3</v>
      </c>
      <c r="L690">
        <v>2.1</v>
      </c>
      <c r="M690">
        <v>183.4</v>
      </c>
      <c r="N690">
        <v>65</v>
      </c>
      <c r="O690">
        <v>21</v>
      </c>
      <c r="P690">
        <v>1</v>
      </c>
      <c r="Q690">
        <v>100</v>
      </c>
      <c r="R690">
        <v>100</v>
      </c>
      <c r="S690">
        <v>100</v>
      </c>
      <c r="T690" t="s">
        <v>28</v>
      </c>
      <c r="U690" t="s">
        <v>28</v>
      </c>
      <c r="V690" t="s">
        <v>28</v>
      </c>
      <c r="W690" t="s">
        <v>28</v>
      </c>
    </row>
    <row r="691" spans="1:23" ht="14.25" hidden="1" x14ac:dyDescent="0.25">
      <c r="A691" t="s">
        <v>312</v>
      </c>
      <c r="B691" t="s">
        <v>313</v>
      </c>
      <c r="C691" t="s">
        <v>314</v>
      </c>
      <c r="D691" t="s">
        <v>81</v>
      </c>
      <c r="E691">
        <v>1989</v>
      </c>
      <c r="F691">
        <v>1</v>
      </c>
      <c r="G691">
        <v>1992</v>
      </c>
      <c r="H691" t="s">
        <v>162</v>
      </c>
      <c r="I691">
        <v>854</v>
      </c>
      <c r="J691">
        <v>140.9</v>
      </c>
      <c r="K691">
        <v>38.4</v>
      </c>
      <c r="L691">
        <v>7.7</v>
      </c>
      <c r="M691">
        <v>187</v>
      </c>
      <c r="N691">
        <v>165</v>
      </c>
      <c r="O691">
        <v>45</v>
      </c>
      <c r="P691">
        <v>9</v>
      </c>
      <c r="Q691">
        <v>100</v>
      </c>
      <c r="R691">
        <v>100</v>
      </c>
      <c r="S691">
        <v>100</v>
      </c>
      <c r="T691" t="s">
        <v>28</v>
      </c>
      <c r="U691" t="s">
        <v>28</v>
      </c>
      <c r="V691" t="s">
        <v>28</v>
      </c>
      <c r="W691" t="s">
        <v>28</v>
      </c>
    </row>
    <row r="692" spans="1:23" ht="14.25" hidden="1" x14ac:dyDescent="0.25">
      <c r="A692" t="s">
        <v>312</v>
      </c>
      <c r="B692" t="s">
        <v>313</v>
      </c>
      <c r="C692" t="s">
        <v>314</v>
      </c>
      <c r="D692" t="s">
        <v>81</v>
      </c>
      <c r="E692">
        <v>1989</v>
      </c>
      <c r="F692">
        <v>1</v>
      </c>
      <c r="G692">
        <v>1992</v>
      </c>
      <c r="H692" t="s">
        <v>44</v>
      </c>
      <c r="I692">
        <v>7844</v>
      </c>
      <c r="J692">
        <v>658.9</v>
      </c>
      <c r="K692">
        <v>180.4</v>
      </c>
      <c r="L692">
        <v>23.5</v>
      </c>
      <c r="M692">
        <v>862.8</v>
      </c>
      <c r="N692">
        <v>84</v>
      </c>
      <c r="O692">
        <v>23</v>
      </c>
      <c r="P692">
        <v>3</v>
      </c>
      <c r="Q692">
        <v>100</v>
      </c>
      <c r="R692">
        <v>100</v>
      </c>
      <c r="S692">
        <v>100</v>
      </c>
      <c r="T692" t="s">
        <v>28</v>
      </c>
      <c r="U692" t="s">
        <v>28</v>
      </c>
      <c r="V692" t="s">
        <v>28</v>
      </c>
      <c r="W692" t="s">
        <v>28</v>
      </c>
    </row>
    <row r="693" spans="1:23" ht="14.25" hidden="1" x14ac:dyDescent="0.25">
      <c r="A693" t="s">
        <v>315</v>
      </c>
      <c r="B693" t="s">
        <v>316</v>
      </c>
      <c r="C693" t="s">
        <v>317</v>
      </c>
      <c r="D693" t="s">
        <v>103</v>
      </c>
      <c r="E693">
        <v>1991</v>
      </c>
      <c r="F693">
        <v>1</v>
      </c>
      <c r="G693">
        <v>1992</v>
      </c>
      <c r="H693" t="s">
        <v>49</v>
      </c>
      <c r="I693">
        <v>14</v>
      </c>
      <c r="J693">
        <v>7.9</v>
      </c>
      <c r="K693">
        <v>0</v>
      </c>
      <c r="L693">
        <v>3.4</v>
      </c>
      <c r="M693">
        <v>11.3</v>
      </c>
      <c r="N693">
        <v>564</v>
      </c>
      <c r="O693" t="s">
        <v>28</v>
      </c>
      <c r="P693">
        <v>245</v>
      </c>
      <c r="Q693">
        <v>100</v>
      </c>
      <c r="R693" t="s">
        <v>28</v>
      </c>
      <c r="S693">
        <v>100</v>
      </c>
      <c r="T693" t="s">
        <v>28</v>
      </c>
      <c r="U693" t="s">
        <v>28</v>
      </c>
      <c r="V693" t="s">
        <v>28</v>
      </c>
      <c r="W693" t="s">
        <v>28</v>
      </c>
    </row>
    <row r="694" spans="1:23" ht="14.25" hidden="1" x14ac:dyDescent="0.25">
      <c r="A694" t="s">
        <v>315</v>
      </c>
      <c r="B694" t="s">
        <v>316</v>
      </c>
      <c r="C694" t="s">
        <v>317</v>
      </c>
      <c r="D694" t="s">
        <v>103</v>
      </c>
      <c r="E694">
        <v>1991</v>
      </c>
      <c r="F694">
        <v>1</v>
      </c>
      <c r="G694">
        <v>1992</v>
      </c>
      <c r="H694" t="s">
        <v>157</v>
      </c>
      <c r="I694">
        <v>3</v>
      </c>
      <c r="J694" t="s">
        <v>28</v>
      </c>
      <c r="K694">
        <v>0.1</v>
      </c>
      <c r="L694">
        <v>0</v>
      </c>
      <c r="M694">
        <v>0.1</v>
      </c>
      <c r="N694">
        <v>37</v>
      </c>
      <c r="O694">
        <v>42</v>
      </c>
      <c r="P694">
        <v>0</v>
      </c>
      <c r="Q694">
        <v>40</v>
      </c>
      <c r="R694">
        <v>40</v>
      </c>
      <c r="S694" t="s">
        <v>28</v>
      </c>
      <c r="T694" t="s">
        <v>28</v>
      </c>
      <c r="U694" t="s">
        <v>28</v>
      </c>
      <c r="V694" t="s">
        <v>28</v>
      </c>
      <c r="W694" t="s">
        <v>28</v>
      </c>
    </row>
    <row r="695" spans="1:23" ht="14.25" hidden="1" x14ac:dyDescent="0.25">
      <c r="A695" t="s">
        <v>315</v>
      </c>
      <c r="B695" t="s">
        <v>316</v>
      </c>
      <c r="C695" t="s">
        <v>317</v>
      </c>
      <c r="D695" t="s">
        <v>103</v>
      </c>
      <c r="E695">
        <v>1991</v>
      </c>
      <c r="F695">
        <v>1</v>
      </c>
      <c r="G695">
        <v>1992</v>
      </c>
      <c r="H695" t="s">
        <v>167</v>
      </c>
      <c r="I695">
        <v>2</v>
      </c>
      <c r="J695" t="s">
        <v>28</v>
      </c>
      <c r="K695" t="s">
        <v>28</v>
      </c>
      <c r="L695" t="s">
        <v>28</v>
      </c>
      <c r="M695">
        <v>0.1</v>
      </c>
      <c r="N695">
        <v>46</v>
      </c>
      <c r="O695">
        <v>7</v>
      </c>
      <c r="P695">
        <v>23</v>
      </c>
      <c r="Q695">
        <v>43</v>
      </c>
      <c r="R695">
        <v>43</v>
      </c>
      <c r="S695">
        <v>43</v>
      </c>
      <c r="T695" t="s">
        <v>28</v>
      </c>
      <c r="U695" t="s">
        <v>28</v>
      </c>
      <c r="V695" t="s">
        <v>28</v>
      </c>
      <c r="W695" t="s">
        <v>28</v>
      </c>
    </row>
    <row r="696" spans="1:23" ht="14.25" hidden="1" x14ac:dyDescent="0.25">
      <c r="A696" t="s">
        <v>315</v>
      </c>
      <c r="B696" t="s">
        <v>316</v>
      </c>
      <c r="C696" t="s">
        <v>317</v>
      </c>
      <c r="D696" t="s">
        <v>103</v>
      </c>
      <c r="E696">
        <v>1991</v>
      </c>
      <c r="F696">
        <v>1</v>
      </c>
      <c r="G696">
        <v>1992</v>
      </c>
      <c r="H696" t="s">
        <v>114</v>
      </c>
      <c r="I696">
        <v>14</v>
      </c>
      <c r="J696">
        <v>1.4</v>
      </c>
      <c r="K696">
        <v>0.2</v>
      </c>
      <c r="L696">
        <v>0.7</v>
      </c>
      <c r="M696">
        <v>2.2999999999999998</v>
      </c>
      <c r="N696">
        <v>103</v>
      </c>
      <c r="O696">
        <v>16</v>
      </c>
      <c r="P696">
        <v>48</v>
      </c>
      <c r="Q696">
        <v>100</v>
      </c>
      <c r="R696">
        <v>100</v>
      </c>
      <c r="S696">
        <v>100</v>
      </c>
      <c r="T696" t="s">
        <v>28</v>
      </c>
      <c r="U696" t="s">
        <v>28</v>
      </c>
      <c r="V696" t="s">
        <v>28</v>
      </c>
      <c r="W696" t="s">
        <v>28</v>
      </c>
    </row>
    <row r="697" spans="1:23" ht="14.25" hidden="1" x14ac:dyDescent="0.25">
      <c r="A697" t="s">
        <v>315</v>
      </c>
      <c r="B697" t="s">
        <v>316</v>
      </c>
      <c r="C697" t="s">
        <v>317</v>
      </c>
      <c r="D697" t="s">
        <v>103</v>
      </c>
      <c r="E697">
        <v>1991</v>
      </c>
      <c r="F697">
        <v>1</v>
      </c>
      <c r="G697">
        <v>1992</v>
      </c>
      <c r="H697" t="s">
        <v>90</v>
      </c>
      <c r="I697">
        <v>10</v>
      </c>
      <c r="J697">
        <v>0.1</v>
      </c>
      <c r="K697">
        <v>0</v>
      </c>
      <c r="L697">
        <v>0</v>
      </c>
      <c r="M697">
        <v>0.1</v>
      </c>
      <c r="N697">
        <v>42</v>
      </c>
      <c r="O697" t="s">
        <v>28</v>
      </c>
      <c r="P697">
        <v>0</v>
      </c>
      <c r="Q697">
        <v>30</v>
      </c>
      <c r="R697">
        <v>0</v>
      </c>
      <c r="S697" t="s">
        <v>28</v>
      </c>
      <c r="T697" t="s">
        <v>28</v>
      </c>
      <c r="U697" t="s">
        <v>28</v>
      </c>
      <c r="V697" t="s">
        <v>28</v>
      </c>
      <c r="W697" t="s">
        <v>28</v>
      </c>
    </row>
    <row r="698" spans="1:23" ht="14.25" hidden="1" x14ac:dyDescent="0.25">
      <c r="A698" t="s">
        <v>315</v>
      </c>
      <c r="B698" t="s">
        <v>316</v>
      </c>
      <c r="C698" t="s">
        <v>317</v>
      </c>
      <c r="D698" t="s">
        <v>103</v>
      </c>
      <c r="E698">
        <v>1991</v>
      </c>
      <c r="F698">
        <v>1</v>
      </c>
      <c r="G698">
        <v>1992</v>
      </c>
      <c r="H698" t="s">
        <v>176</v>
      </c>
      <c r="I698">
        <v>2</v>
      </c>
      <c r="J698">
        <v>0.1</v>
      </c>
      <c r="K698">
        <v>0.1</v>
      </c>
      <c r="L698">
        <v>0.5</v>
      </c>
      <c r="M698">
        <v>0.8</v>
      </c>
      <c r="N698">
        <v>73</v>
      </c>
      <c r="O698">
        <v>54</v>
      </c>
      <c r="P698">
        <v>270</v>
      </c>
      <c r="Q698">
        <v>100</v>
      </c>
      <c r="R698">
        <v>100</v>
      </c>
      <c r="S698">
        <v>100</v>
      </c>
      <c r="T698" t="s">
        <v>28</v>
      </c>
      <c r="U698" t="s">
        <v>28</v>
      </c>
      <c r="V698" t="s">
        <v>28</v>
      </c>
      <c r="W698" t="s">
        <v>28</v>
      </c>
    </row>
    <row r="699" spans="1:23" ht="14.25" hidden="1" x14ac:dyDescent="0.25">
      <c r="A699" t="s">
        <v>315</v>
      </c>
      <c r="B699" t="s">
        <v>316</v>
      </c>
      <c r="C699" t="s">
        <v>317</v>
      </c>
      <c r="D699" t="s">
        <v>103</v>
      </c>
      <c r="E699">
        <v>1991</v>
      </c>
      <c r="F699">
        <v>1</v>
      </c>
      <c r="G699">
        <v>1992</v>
      </c>
      <c r="H699" t="s">
        <v>50</v>
      </c>
      <c r="I699">
        <v>17</v>
      </c>
      <c r="J699">
        <v>1.5</v>
      </c>
      <c r="K699">
        <v>0.4</v>
      </c>
      <c r="L699">
        <v>0.2</v>
      </c>
      <c r="M699">
        <v>2.1</v>
      </c>
      <c r="N699">
        <v>121</v>
      </c>
      <c r="O699">
        <v>33</v>
      </c>
      <c r="P699">
        <v>16</v>
      </c>
      <c r="Q699">
        <v>74</v>
      </c>
      <c r="R699">
        <v>74</v>
      </c>
      <c r="S699">
        <v>74</v>
      </c>
      <c r="T699" t="s">
        <v>28</v>
      </c>
      <c r="U699" t="s">
        <v>28</v>
      </c>
      <c r="V699" t="s">
        <v>28</v>
      </c>
      <c r="W699" t="s">
        <v>28</v>
      </c>
    </row>
    <row r="700" spans="1:23" ht="14.25" hidden="1" x14ac:dyDescent="0.25">
      <c r="A700" t="s">
        <v>315</v>
      </c>
      <c r="B700" t="s">
        <v>316</v>
      </c>
      <c r="C700" t="s">
        <v>317</v>
      </c>
      <c r="D700" t="s">
        <v>103</v>
      </c>
      <c r="E700">
        <v>1991</v>
      </c>
      <c r="F700">
        <v>1</v>
      </c>
      <c r="G700">
        <v>1992</v>
      </c>
      <c r="H700" t="s">
        <v>98</v>
      </c>
      <c r="I700">
        <v>2</v>
      </c>
      <c r="J700">
        <v>0.1</v>
      </c>
      <c r="K700">
        <v>0</v>
      </c>
      <c r="L700">
        <v>0</v>
      </c>
      <c r="M700">
        <v>0.1</v>
      </c>
      <c r="N700">
        <v>55</v>
      </c>
      <c r="O700">
        <v>0</v>
      </c>
      <c r="P700">
        <v>0</v>
      </c>
      <c r="Q700">
        <v>100</v>
      </c>
      <c r="R700">
        <v>0</v>
      </c>
      <c r="S700">
        <v>0</v>
      </c>
      <c r="T700" t="s">
        <v>28</v>
      </c>
      <c r="U700" t="s">
        <v>28</v>
      </c>
      <c r="V700" t="s">
        <v>28</v>
      </c>
      <c r="W700" t="s">
        <v>28</v>
      </c>
    </row>
    <row r="701" spans="1:23" ht="14.25" hidden="1" x14ac:dyDescent="0.25">
      <c r="A701" t="s">
        <v>315</v>
      </c>
      <c r="B701" t="s">
        <v>316</v>
      </c>
      <c r="C701" t="s">
        <v>317</v>
      </c>
      <c r="D701" t="s">
        <v>103</v>
      </c>
      <c r="E701">
        <v>1991</v>
      </c>
      <c r="F701">
        <v>1</v>
      </c>
      <c r="G701">
        <v>1992</v>
      </c>
      <c r="H701" t="s">
        <v>36</v>
      </c>
      <c r="I701">
        <v>10</v>
      </c>
      <c r="J701">
        <v>0.9</v>
      </c>
      <c r="K701">
        <v>0.7</v>
      </c>
      <c r="L701">
        <v>0.3</v>
      </c>
      <c r="M701">
        <v>1.9</v>
      </c>
      <c r="N701">
        <v>87</v>
      </c>
      <c r="O701">
        <v>65</v>
      </c>
      <c r="P701">
        <v>33</v>
      </c>
      <c r="Q701">
        <v>100</v>
      </c>
      <c r="R701">
        <v>100</v>
      </c>
      <c r="S701">
        <v>100</v>
      </c>
      <c r="T701" t="s">
        <v>28</v>
      </c>
      <c r="U701" t="s">
        <v>28</v>
      </c>
      <c r="V701" t="s">
        <v>28</v>
      </c>
      <c r="W701" t="s">
        <v>28</v>
      </c>
    </row>
    <row r="702" spans="1:23" ht="14.25" hidden="1" x14ac:dyDescent="0.25">
      <c r="A702" t="s">
        <v>315</v>
      </c>
      <c r="B702" t="s">
        <v>316</v>
      </c>
      <c r="C702" t="s">
        <v>317</v>
      </c>
      <c r="D702" t="s">
        <v>103</v>
      </c>
      <c r="E702">
        <v>1991</v>
      </c>
      <c r="F702">
        <v>1</v>
      </c>
      <c r="G702">
        <v>1992</v>
      </c>
      <c r="H702" t="s">
        <v>119</v>
      </c>
      <c r="I702">
        <v>1</v>
      </c>
      <c r="J702">
        <v>0.1</v>
      </c>
      <c r="K702">
        <v>0.1</v>
      </c>
      <c r="L702">
        <v>0.1</v>
      </c>
      <c r="M702">
        <v>0.2</v>
      </c>
      <c r="N702">
        <v>128</v>
      </c>
      <c r="O702">
        <v>60</v>
      </c>
      <c r="P702" t="s">
        <v>28</v>
      </c>
      <c r="Q702">
        <v>100</v>
      </c>
      <c r="R702">
        <v>100</v>
      </c>
      <c r="S702">
        <v>100</v>
      </c>
      <c r="T702" t="s">
        <v>28</v>
      </c>
      <c r="U702" t="s">
        <v>28</v>
      </c>
      <c r="V702" t="s">
        <v>28</v>
      </c>
      <c r="W702" t="s">
        <v>28</v>
      </c>
    </row>
    <row r="703" spans="1:23" ht="14.25" hidden="1" x14ac:dyDescent="0.25">
      <c r="A703" t="s">
        <v>315</v>
      </c>
      <c r="B703" t="s">
        <v>316</v>
      </c>
      <c r="C703" t="s">
        <v>317</v>
      </c>
      <c r="D703" t="s">
        <v>103</v>
      </c>
      <c r="E703">
        <v>1991</v>
      </c>
      <c r="F703">
        <v>1</v>
      </c>
      <c r="G703">
        <v>1992</v>
      </c>
      <c r="H703" t="s">
        <v>225</v>
      </c>
      <c r="I703">
        <v>2</v>
      </c>
      <c r="J703">
        <v>0.1</v>
      </c>
      <c r="K703">
        <v>0</v>
      </c>
      <c r="L703" t="s">
        <v>28</v>
      </c>
      <c r="M703">
        <v>0.1</v>
      </c>
      <c r="N703">
        <v>84</v>
      </c>
      <c r="O703" t="s">
        <v>28</v>
      </c>
      <c r="P703">
        <v>0</v>
      </c>
      <c r="Q703">
        <v>40</v>
      </c>
      <c r="R703">
        <v>0</v>
      </c>
      <c r="S703">
        <v>0</v>
      </c>
      <c r="T703" t="s">
        <v>28</v>
      </c>
      <c r="U703" t="s">
        <v>28</v>
      </c>
      <c r="V703" t="s">
        <v>28</v>
      </c>
      <c r="W703" t="s">
        <v>28</v>
      </c>
    </row>
    <row r="704" spans="1:23" ht="14.25" hidden="1" x14ac:dyDescent="0.25">
      <c r="A704" t="s">
        <v>315</v>
      </c>
      <c r="B704" t="s">
        <v>316</v>
      </c>
      <c r="C704" t="s">
        <v>317</v>
      </c>
      <c r="D704" t="s">
        <v>103</v>
      </c>
      <c r="E704">
        <v>1991</v>
      </c>
      <c r="F704">
        <v>1</v>
      </c>
      <c r="G704">
        <v>1992</v>
      </c>
      <c r="H704" t="s">
        <v>40</v>
      </c>
      <c r="I704">
        <v>1</v>
      </c>
      <c r="J704">
        <v>0.3</v>
      </c>
      <c r="K704">
        <v>0.2</v>
      </c>
      <c r="L704">
        <v>0.1</v>
      </c>
      <c r="M704">
        <v>0.6</v>
      </c>
      <c r="N704">
        <v>292</v>
      </c>
      <c r="O704">
        <v>218</v>
      </c>
      <c r="P704">
        <v>109</v>
      </c>
      <c r="Q704">
        <v>100</v>
      </c>
      <c r="R704">
        <v>100</v>
      </c>
      <c r="S704">
        <v>100</v>
      </c>
      <c r="T704" t="s">
        <v>28</v>
      </c>
      <c r="U704" t="s">
        <v>28</v>
      </c>
      <c r="V704" t="s">
        <v>28</v>
      </c>
      <c r="W704" t="s">
        <v>28</v>
      </c>
    </row>
    <row r="705" spans="1:23" ht="14.25" hidden="1" x14ac:dyDescent="0.25">
      <c r="A705" t="s">
        <v>315</v>
      </c>
      <c r="B705" t="s">
        <v>316</v>
      </c>
      <c r="C705" t="s">
        <v>317</v>
      </c>
      <c r="D705" t="s">
        <v>103</v>
      </c>
      <c r="E705">
        <v>1991</v>
      </c>
      <c r="F705">
        <v>1</v>
      </c>
      <c r="G705">
        <v>1992</v>
      </c>
      <c r="H705" t="s">
        <v>106</v>
      </c>
      <c r="I705">
        <v>47</v>
      </c>
      <c r="J705">
        <v>4.7</v>
      </c>
      <c r="K705">
        <v>1.6</v>
      </c>
      <c r="L705">
        <v>0.8</v>
      </c>
      <c r="M705">
        <v>7</v>
      </c>
      <c r="N705">
        <v>100</v>
      </c>
      <c r="O705">
        <v>33</v>
      </c>
      <c r="P705">
        <v>16</v>
      </c>
      <c r="Q705">
        <v>100</v>
      </c>
      <c r="R705">
        <v>100</v>
      </c>
      <c r="S705">
        <v>100</v>
      </c>
      <c r="T705" t="s">
        <v>28</v>
      </c>
      <c r="U705" t="s">
        <v>28</v>
      </c>
      <c r="V705" t="s">
        <v>28</v>
      </c>
      <c r="W705" t="s">
        <v>28</v>
      </c>
    </row>
    <row r="706" spans="1:23" ht="14.25" hidden="1" x14ac:dyDescent="0.25">
      <c r="A706" t="s">
        <v>315</v>
      </c>
      <c r="B706" t="s">
        <v>316</v>
      </c>
      <c r="C706" t="s">
        <v>317</v>
      </c>
      <c r="D706" t="s">
        <v>103</v>
      </c>
      <c r="E706">
        <v>1991</v>
      </c>
      <c r="F706">
        <v>1</v>
      </c>
      <c r="G706">
        <v>1992</v>
      </c>
      <c r="H706" t="s">
        <v>99</v>
      </c>
      <c r="I706">
        <v>9</v>
      </c>
      <c r="J706">
        <v>0.7</v>
      </c>
      <c r="K706">
        <v>0.2</v>
      </c>
      <c r="L706">
        <v>0.1</v>
      </c>
      <c r="M706">
        <v>1</v>
      </c>
      <c r="N706">
        <v>74</v>
      </c>
      <c r="O706">
        <v>22</v>
      </c>
      <c r="P706">
        <v>11</v>
      </c>
      <c r="Q706">
        <v>100</v>
      </c>
      <c r="R706">
        <v>100</v>
      </c>
      <c r="S706">
        <v>100</v>
      </c>
      <c r="T706" t="s">
        <v>28</v>
      </c>
      <c r="U706" t="s">
        <v>28</v>
      </c>
      <c r="V706" t="s">
        <v>28</v>
      </c>
      <c r="W706" t="s">
        <v>28</v>
      </c>
    </row>
    <row r="707" spans="1:23" ht="14.25" hidden="1" x14ac:dyDescent="0.25">
      <c r="A707" t="s">
        <v>315</v>
      </c>
      <c r="B707" t="s">
        <v>316</v>
      </c>
      <c r="C707" t="s">
        <v>317</v>
      </c>
      <c r="D707" t="s">
        <v>103</v>
      </c>
      <c r="E707">
        <v>1991</v>
      </c>
      <c r="F707">
        <v>1</v>
      </c>
      <c r="G707">
        <v>1992</v>
      </c>
      <c r="H707" t="s">
        <v>59</v>
      </c>
      <c r="I707">
        <v>26</v>
      </c>
      <c r="J707">
        <v>2.1</v>
      </c>
      <c r="K707">
        <v>0.9</v>
      </c>
      <c r="L707">
        <v>1.8</v>
      </c>
      <c r="M707">
        <v>4.8</v>
      </c>
      <c r="N707">
        <v>79</v>
      </c>
      <c r="O707">
        <v>35</v>
      </c>
      <c r="P707">
        <v>71</v>
      </c>
      <c r="Q707">
        <v>100</v>
      </c>
      <c r="R707">
        <v>100</v>
      </c>
      <c r="S707">
        <v>100</v>
      </c>
      <c r="T707" t="s">
        <v>28</v>
      </c>
      <c r="U707" t="s">
        <v>28</v>
      </c>
      <c r="V707" t="s">
        <v>28</v>
      </c>
      <c r="W707" t="s">
        <v>28</v>
      </c>
    </row>
    <row r="708" spans="1:23" ht="14.25" hidden="1" x14ac:dyDescent="0.25">
      <c r="A708" t="s">
        <v>315</v>
      </c>
      <c r="B708" t="s">
        <v>316</v>
      </c>
      <c r="C708" t="s">
        <v>317</v>
      </c>
      <c r="D708" t="s">
        <v>103</v>
      </c>
      <c r="E708">
        <v>1991</v>
      </c>
      <c r="F708">
        <v>1</v>
      </c>
      <c r="G708">
        <v>1992</v>
      </c>
      <c r="H708" t="s">
        <v>60</v>
      </c>
      <c r="I708">
        <v>1</v>
      </c>
      <c r="J708">
        <v>0.2</v>
      </c>
      <c r="K708">
        <v>0.2</v>
      </c>
      <c r="L708">
        <v>0.2</v>
      </c>
      <c r="M708">
        <v>0.7</v>
      </c>
      <c r="N708">
        <v>242</v>
      </c>
      <c r="O708">
        <v>221</v>
      </c>
      <c r="P708">
        <v>206</v>
      </c>
      <c r="Q708">
        <v>100</v>
      </c>
      <c r="R708">
        <v>100</v>
      </c>
      <c r="S708">
        <v>100</v>
      </c>
      <c r="T708" t="s">
        <v>28</v>
      </c>
      <c r="U708" t="s">
        <v>28</v>
      </c>
      <c r="V708" t="s">
        <v>28</v>
      </c>
      <c r="W708" t="s">
        <v>28</v>
      </c>
    </row>
    <row r="709" spans="1:23" ht="14.25" hidden="1" x14ac:dyDescent="0.25">
      <c r="A709" t="s">
        <v>315</v>
      </c>
      <c r="B709" t="s">
        <v>316</v>
      </c>
      <c r="C709" t="s">
        <v>317</v>
      </c>
      <c r="D709" t="s">
        <v>103</v>
      </c>
      <c r="E709">
        <v>1991</v>
      </c>
      <c r="F709">
        <v>1</v>
      </c>
      <c r="G709">
        <v>1992</v>
      </c>
      <c r="H709" t="s">
        <v>107</v>
      </c>
      <c r="I709">
        <v>2</v>
      </c>
      <c r="J709">
        <v>0.1</v>
      </c>
      <c r="K709">
        <v>0.1</v>
      </c>
      <c r="L709">
        <v>0.5</v>
      </c>
      <c r="M709">
        <v>0.8</v>
      </c>
      <c r="N709">
        <v>73</v>
      </c>
      <c r="O709">
        <v>54</v>
      </c>
      <c r="P709">
        <v>270</v>
      </c>
      <c r="Q709">
        <v>100</v>
      </c>
      <c r="R709">
        <v>100</v>
      </c>
      <c r="S709">
        <v>100</v>
      </c>
      <c r="T709" t="s">
        <v>28</v>
      </c>
      <c r="U709" t="s">
        <v>28</v>
      </c>
      <c r="V709" t="s">
        <v>28</v>
      </c>
      <c r="W709" t="s">
        <v>28</v>
      </c>
    </row>
    <row r="710" spans="1:23" ht="14.25" hidden="1" x14ac:dyDescent="0.25">
      <c r="A710" t="s">
        <v>315</v>
      </c>
      <c r="B710" t="s">
        <v>316</v>
      </c>
      <c r="C710" t="s">
        <v>317</v>
      </c>
      <c r="D710" t="s">
        <v>103</v>
      </c>
      <c r="E710">
        <v>1991</v>
      </c>
      <c r="F710">
        <v>1</v>
      </c>
      <c r="G710">
        <v>1992</v>
      </c>
      <c r="H710" t="s">
        <v>150</v>
      </c>
      <c r="I710">
        <v>1</v>
      </c>
      <c r="J710">
        <v>0.1</v>
      </c>
      <c r="K710">
        <v>0.1</v>
      </c>
      <c r="L710" t="s">
        <v>28</v>
      </c>
      <c r="M710">
        <v>0.2</v>
      </c>
      <c r="N710">
        <v>85</v>
      </c>
      <c r="O710">
        <v>87</v>
      </c>
      <c r="P710">
        <v>44</v>
      </c>
      <c r="Q710">
        <v>100</v>
      </c>
      <c r="R710">
        <v>100</v>
      </c>
      <c r="S710">
        <v>100</v>
      </c>
      <c r="T710" t="s">
        <v>28</v>
      </c>
      <c r="U710" t="s">
        <v>28</v>
      </c>
      <c r="V710" t="s">
        <v>28</v>
      </c>
      <c r="W710" t="s">
        <v>28</v>
      </c>
    </row>
    <row r="711" spans="1:23" ht="14.25" hidden="1" x14ac:dyDescent="0.25">
      <c r="A711" t="s">
        <v>318</v>
      </c>
      <c r="B711" t="s">
        <v>319</v>
      </c>
      <c r="C711" t="s">
        <v>320</v>
      </c>
      <c r="D711" t="s">
        <v>103</v>
      </c>
      <c r="E711">
        <v>1991</v>
      </c>
      <c r="F711">
        <v>1</v>
      </c>
      <c r="G711">
        <v>1992</v>
      </c>
      <c r="H711" t="s">
        <v>50</v>
      </c>
      <c r="I711">
        <v>518</v>
      </c>
      <c r="J711">
        <v>0.2</v>
      </c>
      <c r="K711">
        <v>1.2</v>
      </c>
      <c r="L711">
        <v>0.4</v>
      </c>
      <c r="M711">
        <v>1.9</v>
      </c>
      <c r="N711">
        <v>4</v>
      </c>
      <c r="O711">
        <v>24</v>
      </c>
      <c r="P711">
        <v>8</v>
      </c>
      <c r="Q711">
        <v>10</v>
      </c>
      <c r="R711">
        <v>10</v>
      </c>
      <c r="S711">
        <v>10</v>
      </c>
      <c r="T711" t="s">
        <v>28</v>
      </c>
      <c r="U711" t="s">
        <v>28</v>
      </c>
      <c r="V711" t="s">
        <v>28</v>
      </c>
      <c r="W711" t="s">
        <v>28</v>
      </c>
    </row>
    <row r="712" spans="1:23" ht="14.25" hidden="1" x14ac:dyDescent="0.25">
      <c r="A712" t="s">
        <v>318</v>
      </c>
      <c r="B712" t="s">
        <v>319</v>
      </c>
      <c r="C712" t="s">
        <v>320</v>
      </c>
      <c r="D712" t="s">
        <v>103</v>
      </c>
      <c r="E712">
        <v>1991</v>
      </c>
      <c r="F712">
        <v>1</v>
      </c>
      <c r="G712">
        <v>1992</v>
      </c>
      <c r="H712" t="s">
        <v>106</v>
      </c>
      <c r="I712">
        <v>32</v>
      </c>
      <c r="J712">
        <v>0.2</v>
      </c>
      <c r="K712">
        <v>0.3</v>
      </c>
      <c r="L712">
        <v>0.2</v>
      </c>
      <c r="M712">
        <v>0.7</v>
      </c>
      <c r="N712">
        <v>27</v>
      </c>
      <c r="O712">
        <v>46</v>
      </c>
      <c r="P712">
        <v>30</v>
      </c>
      <c r="Q712">
        <v>21</v>
      </c>
      <c r="R712">
        <v>21</v>
      </c>
      <c r="S712">
        <v>21</v>
      </c>
      <c r="T712" t="s">
        <v>28</v>
      </c>
      <c r="U712" t="s">
        <v>28</v>
      </c>
      <c r="V712" t="s">
        <v>28</v>
      </c>
      <c r="W712" t="s">
        <v>28</v>
      </c>
    </row>
    <row r="713" spans="1:23" ht="14.25" hidden="1" x14ac:dyDescent="0.25">
      <c r="A713" t="s">
        <v>318</v>
      </c>
      <c r="B713" t="s">
        <v>319</v>
      </c>
      <c r="C713" t="s">
        <v>320</v>
      </c>
      <c r="D713" t="s">
        <v>103</v>
      </c>
      <c r="E713">
        <v>1991</v>
      </c>
      <c r="F713">
        <v>1</v>
      </c>
      <c r="G713">
        <v>1992</v>
      </c>
      <c r="H713" t="s">
        <v>121</v>
      </c>
      <c r="I713">
        <v>900</v>
      </c>
      <c r="J713">
        <v>1.4</v>
      </c>
      <c r="K713">
        <v>8.1</v>
      </c>
      <c r="L713">
        <v>2.7</v>
      </c>
      <c r="M713">
        <v>12.2</v>
      </c>
      <c r="N713">
        <v>5</v>
      </c>
      <c r="O713">
        <v>30</v>
      </c>
      <c r="P713">
        <v>10</v>
      </c>
      <c r="Q713">
        <v>30</v>
      </c>
      <c r="R713">
        <v>30</v>
      </c>
      <c r="S713">
        <v>30</v>
      </c>
      <c r="T713" t="s">
        <v>28</v>
      </c>
      <c r="U713" t="s">
        <v>28</v>
      </c>
      <c r="V713" t="s">
        <v>28</v>
      </c>
      <c r="W713" t="s">
        <v>28</v>
      </c>
    </row>
    <row r="714" spans="1:23" ht="14.25" hidden="1" x14ac:dyDescent="0.25">
      <c r="A714" t="s">
        <v>318</v>
      </c>
      <c r="B714" t="s">
        <v>319</v>
      </c>
      <c r="C714" t="s">
        <v>320</v>
      </c>
      <c r="D714" t="s">
        <v>103</v>
      </c>
      <c r="E714">
        <v>1991</v>
      </c>
      <c r="F714">
        <v>1</v>
      </c>
      <c r="G714">
        <v>1992</v>
      </c>
      <c r="H714" t="s">
        <v>122</v>
      </c>
      <c r="I714">
        <v>47</v>
      </c>
      <c r="J714">
        <v>0.2</v>
      </c>
      <c r="K714">
        <v>0.1</v>
      </c>
      <c r="L714">
        <v>0.4</v>
      </c>
      <c r="M714">
        <v>0.7</v>
      </c>
      <c r="N714">
        <v>40</v>
      </c>
      <c r="O714">
        <v>16</v>
      </c>
      <c r="P714">
        <v>60</v>
      </c>
      <c r="Q714">
        <v>13</v>
      </c>
      <c r="R714">
        <v>13</v>
      </c>
      <c r="S714">
        <v>13</v>
      </c>
      <c r="T714" t="s">
        <v>28</v>
      </c>
      <c r="U714" t="s">
        <v>28</v>
      </c>
      <c r="V714" t="s">
        <v>28</v>
      </c>
      <c r="W714" t="s">
        <v>28</v>
      </c>
    </row>
    <row r="715" spans="1:23" ht="14.25" hidden="1" x14ac:dyDescent="0.25">
      <c r="A715" t="s">
        <v>318</v>
      </c>
      <c r="B715" t="s">
        <v>319</v>
      </c>
      <c r="C715" t="s">
        <v>320</v>
      </c>
      <c r="D715" t="s">
        <v>103</v>
      </c>
      <c r="E715">
        <v>1991</v>
      </c>
      <c r="F715">
        <v>1</v>
      </c>
      <c r="G715">
        <v>1992</v>
      </c>
      <c r="H715" t="s">
        <v>51</v>
      </c>
      <c r="I715">
        <v>12</v>
      </c>
      <c r="J715">
        <v>0.4</v>
      </c>
      <c r="K715">
        <v>0.4</v>
      </c>
      <c r="L715">
        <v>0.5</v>
      </c>
      <c r="M715">
        <v>1.2</v>
      </c>
      <c r="N715">
        <v>80</v>
      </c>
      <c r="O715">
        <v>75</v>
      </c>
      <c r="P715">
        <v>93</v>
      </c>
      <c r="Q715">
        <v>42</v>
      </c>
      <c r="R715">
        <v>42</v>
      </c>
      <c r="S715">
        <v>42</v>
      </c>
      <c r="T715" t="s">
        <v>28</v>
      </c>
      <c r="U715" t="s">
        <v>28</v>
      </c>
      <c r="V715" t="s">
        <v>28</v>
      </c>
      <c r="W715" t="s">
        <v>28</v>
      </c>
    </row>
    <row r="716" spans="1:23" ht="14.25" hidden="1" x14ac:dyDescent="0.25">
      <c r="A716" t="s">
        <v>318</v>
      </c>
      <c r="B716" t="s">
        <v>319</v>
      </c>
      <c r="C716" t="s">
        <v>320</v>
      </c>
      <c r="D716" t="s">
        <v>103</v>
      </c>
      <c r="E716">
        <v>1991</v>
      </c>
      <c r="F716">
        <v>1</v>
      </c>
      <c r="G716">
        <v>1992</v>
      </c>
      <c r="H716" t="s">
        <v>44</v>
      </c>
      <c r="I716">
        <v>241</v>
      </c>
      <c r="J716">
        <v>2.1</v>
      </c>
      <c r="K716">
        <v>3.7</v>
      </c>
      <c r="L716">
        <v>2.4</v>
      </c>
      <c r="M716">
        <v>8.1999999999999993</v>
      </c>
      <c r="N716">
        <v>27</v>
      </c>
      <c r="O716">
        <v>46</v>
      </c>
      <c r="P716">
        <v>30</v>
      </c>
      <c r="Q716">
        <v>33</v>
      </c>
      <c r="R716">
        <v>33</v>
      </c>
      <c r="S716">
        <v>33</v>
      </c>
      <c r="T716" t="s">
        <v>28</v>
      </c>
      <c r="U716" t="s">
        <v>28</v>
      </c>
      <c r="V716" t="s">
        <v>28</v>
      </c>
      <c r="W716" t="s">
        <v>28</v>
      </c>
    </row>
    <row r="717" spans="1:23" ht="14.25" hidden="1" x14ac:dyDescent="0.25">
      <c r="A717" t="s">
        <v>321</v>
      </c>
      <c r="B717" t="s">
        <v>322</v>
      </c>
      <c r="C717" t="s">
        <v>323</v>
      </c>
      <c r="D717" t="s">
        <v>103</v>
      </c>
      <c r="E717">
        <v>1991</v>
      </c>
      <c r="F717">
        <v>1</v>
      </c>
      <c r="G717">
        <v>1992</v>
      </c>
      <c r="H717" t="s">
        <v>27</v>
      </c>
      <c r="I717">
        <v>120</v>
      </c>
      <c r="J717">
        <v>2.9</v>
      </c>
      <c r="K717">
        <v>0</v>
      </c>
      <c r="L717">
        <v>2.9</v>
      </c>
      <c r="M717" t="s">
        <v>28</v>
      </c>
      <c r="N717">
        <v>60</v>
      </c>
      <c r="O717">
        <v>0</v>
      </c>
      <c r="P717">
        <v>0</v>
      </c>
      <c r="Q717">
        <v>40</v>
      </c>
      <c r="R717">
        <v>0</v>
      </c>
      <c r="S717">
        <v>0</v>
      </c>
      <c r="T717" t="s">
        <v>28</v>
      </c>
      <c r="U717" t="s">
        <v>28</v>
      </c>
      <c r="V717" t="s">
        <v>28</v>
      </c>
      <c r="W717" t="s">
        <v>28</v>
      </c>
    </row>
    <row r="718" spans="1:23" ht="14.25" hidden="1" x14ac:dyDescent="0.25">
      <c r="A718" t="s">
        <v>321</v>
      </c>
      <c r="B718" t="s">
        <v>322</v>
      </c>
      <c r="C718" t="s">
        <v>323</v>
      </c>
      <c r="D718" t="s">
        <v>103</v>
      </c>
      <c r="E718">
        <v>1991</v>
      </c>
      <c r="F718">
        <v>1</v>
      </c>
      <c r="G718">
        <v>1992</v>
      </c>
      <c r="H718" t="s">
        <v>95</v>
      </c>
      <c r="I718">
        <v>19</v>
      </c>
      <c r="J718">
        <v>0.5</v>
      </c>
      <c r="K718">
        <v>0.2</v>
      </c>
      <c r="L718">
        <v>0.7</v>
      </c>
      <c r="M718" t="s">
        <v>28</v>
      </c>
      <c r="N718">
        <v>80</v>
      </c>
      <c r="O718">
        <v>30</v>
      </c>
      <c r="P718">
        <v>20</v>
      </c>
      <c r="Q718">
        <v>30</v>
      </c>
      <c r="R718">
        <v>30</v>
      </c>
      <c r="S718">
        <v>30</v>
      </c>
      <c r="T718" t="s">
        <v>28</v>
      </c>
      <c r="U718" t="s">
        <v>28</v>
      </c>
      <c r="V718" t="s">
        <v>28</v>
      </c>
      <c r="W718" t="s">
        <v>28</v>
      </c>
    </row>
    <row r="719" spans="1:23" ht="14.25" hidden="1" x14ac:dyDescent="0.25">
      <c r="A719" t="s">
        <v>321</v>
      </c>
      <c r="B719" t="s">
        <v>322</v>
      </c>
      <c r="C719" t="s">
        <v>323</v>
      </c>
      <c r="D719" t="s">
        <v>103</v>
      </c>
      <c r="E719">
        <v>1991</v>
      </c>
      <c r="F719">
        <v>1</v>
      </c>
      <c r="G719">
        <v>1992</v>
      </c>
      <c r="H719" t="s">
        <v>112</v>
      </c>
      <c r="I719">
        <v>11</v>
      </c>
      <c r="J719">
        <v>0.7</v>
      </c>
      <c r="K719">
        <v>0.1</v>
      </c>
      <c r="L719">
        <v>0.9</v>
      </c>
      <c r="M719" t="s">
        <v>28</v>
      </c>
      <c r="N719">
        <v>120</v>
      </c>
      <c r="O719">
        <v>20</v>
      </c>
      <c r="P719">
        <v>20</v>
      </c>
      <c r="Q719">
        <v>50</v>
      </c>
      <c r="R719">
        <v>50</v>
      </c>
      <c r="S719">
        <v>50</v>
      </c>
      <c r="T719" t="s">
        <v>28</v>
      </c>
      <c r="U719" t="s">
        <v>28</v>
      </c>
      <c r="V719" t="s">
        <v>28</v>
      </c>
      <c r="W719" t="s">
        <v>28</v>
      </c>
    </row>
    <row r="720" spans="1:23" ht="14.25" hidden="1" x14ac:dyDescent="0.25">
      <c r="A720" t="s">
        <v>321</v>
      </c>
      <c r="B720" t="s">
        <v>322</v>
      </c>
      <c r="C720" t="s">
        <v>323</v>
      </c>
      <c r="D720" t="s">
        <v>103</v>
      </c>
      <c r="E720">
        <v>1991</v>
      </c>
      <c r="F720">
        <v>1</v>
      </c>
      <c r="G720">
        <v>1992</v>
      </c>
      <c r="H720" t="s">
        <v>114</v>
      </c>
      <c r="I720">
        <v>190</v>
      </c>
      <c r="J720">
        <v>13.7</v>
      </c>
      <c r="K720">
        <v>2.2999999999999998</v>
      </c>
      <c r="L720">
        <v>18.2</v>
      </c>
      <c r="M720" t="s">
        <v>28</v>
      </c>
      <c r="N720">
        <v>120</v>
      </c>
      <c r="O720">
        <v>20</v>
      </c>
      <c r="P720">
        <v>20</v>
      </c>
      <c r="Q720">
        <v>60</v>
      </c>
      <c r="R720">
        <v>60</v>
      </c>
      <c r="S720">
        <v>60</v>
      </c>
      <c r="T720" t="s">
        <v>28</v>
      </c>
      <c r="U720" t="s">
        <v>28</v>
      </c>
      <c r="V720" t="s">
        <v>28</v>
      </c>
      <c r="W720" t="s">
        <v>28</v>
      </c>
    </row>
    <row r="721" spans="1:23" ht="14.25" hidden="1" x14ac:dyDescent="0.25">
      <c r="A721" t="s">
        <v>321</v>
      </c>
      <c r="B721" t="s">
        <v>322</v>
      </c>
      <c r="C721" t="s">
        <v>323</v>
      </c>
      <c r="D721" t="s">
        <v>103</v>
      </c>
      <c r="E721">
        <v>1991</v>
      </c>
      <c r="F721">
        <v>1</v>
      </c>
      <c r="G721">
        <v>1992</v>
      </c>
      <c r="H721" t="s">
        <v>57</v>
      </c>
      <c r="I721">
        <v>140</v>
      </c>
      <c r="J721">
        <v>20.2</v>
      </c>
      <c r="K721">
        <v>5</v>
      </c>
      <c r="L721">
        <v>30.2</v>
      </c>
      <c r="M721" t="s">
        <v>28</v>
      </c>
      <c r="N721">
        <v>160</v>
      </c>
      <c r="O721">
        <v>40</v>
      </c>
      <c r="P721">
        <v>40</v>
      </c>
      <c r="Q721">
        <v>90</v>
      </c>
      <c r="R721">
        <v>90</v>
      </c>
      <c r="S721">
        <v>90</v>
      </c>
      <c r="T721" t="s">
        <v>28</v>
      </c>
      <c r="U721" t="s">
        <v>28</v>
      </c>
      <c r="V721" t="s">
        <v>28</v>
      </c>
      <c r="W721" t="s">
        <v>28</v>
      </c>
    </row>
    <row r="722" spans="1:23" ht="14.25" hidden="1" x14ac:dyDescent="0.25">
      <c r="A722" t="s">
        <v>321</v>
      </c>
      <c r="B722" t="s">
        <v>322</v>
      </c>
      <c r="C722" t="s">
        <v>323</v>
      </c>
      <c r="D722" t="s">
        <v>103</v>
      </c>
      <c r="E722">
        <v>1991</v>
      </c>
      <c r="F722">
        <v>1</v>
      </c>
      <c r="G722">
        <v>1992</v>
      </c>
      <c r="H722" t="s">
        <v>96</v>
      </c>
      <c r="I722">
        <v>4</v>
      </c>
      <c r="J722">
        <v>0.1</v>
      </c>
      <c r="K722">
        <v>0</v>
      </c>
      <c r="L722">
        <v>0.1</v>
      </c>
      <c r="M722" t="s">
        <v>28</v>
      </c>
      <c r="N722">
        <v>60</v>
      </c>
      <c r="O722">
        <v>0</v>
      </c>
      <c r="P722">
        <v>0</v>
      </c>
      <c r="Q722">
        <v>30</v>
      </c>
      <c r="R722">
        <v>0</v>
      </c>
      <c r="S722">
        <v>0</v>
      </c>
      <c r="T722" t="s">
        <v>28</v>
      </c>
      <c r="U722" t="s">
        <v>28</v>
      </c>
      <c r="V722" t="s">
        <v>28</v>
      </c>
      <c r="W722" t="s">
        <v>28</v>
      </c>
    </row>
    <row r="723" spans="1:23" ht="14.25" hidden="1" x14ac:dyDescent="0.25">
      <c r="A723" t="s">
        <v>321</v>
      </c>
      <c r="B723" t="s">
        <v>322</v>
      </c>
      <c r="C723" t="s">
        <v>323</v>
      </c>
      <c r="D723" t="s">
        <v>103</v>
      </c>
      <c r="E723">
        <v>1991</v>
      </c>
      <c r="F723">
        <v>1</v>
      </c>
      <c r="G723">
        <v>1992</v>
      </c>
      <c r="H723" t="s">
        <v>82</v>
      </c>
      <c r="I723">
        <v>2</v>
      </c>
      <c r="J723" t="s">
        <v>28</v>
      </c>
      <c r="K723">
        <v>0</v>
      </c>
      <c r="L723" t="s">
        <v>28</v>
      </c>
      <c r="M723" t="s">
        <v>28</v>
      </c>
      <c r="N723">
        <v>80</v>
      </c>
      <c r="O723">
        <v>0</v>
      </c>
      <c r="P723">
        <v>0</v>
      </c>
      <c r="Q723">
        <v>30</v>
      </c>
      <c r="R723">
        <v>0</v>
      </c>
      <c r="S723">
        <v>0</v>
      </c>
      <c r="T723" t="s">
        <v>28</v>
      </c>
      <c r="U723" t="s">
        <v>28</v>
      </c>
      <c r="V723" t="s">
        <v>28</v>
      </c>
      <c r="W723" t="s">
        <v>28</v>
      </c>
    </row>
    <row r="724" spans="1:23" ht="14.25" hidden="1" x14ac:dyDescent="0.25">
      <c r="A724" t="s">
        <v>321</v>
      </c>
      <c r="B724" t="s">
        <v>322</v>
      </c>
      <c r="C724" t="s">
        <v>323</v>
      </c>
      <c r="D724" t="s">
        <v>103</v>
      </c>
      <c r="E724">
        <v>1991</v>
      </c>
      <c r="F724">
        <v>1</v>
      </c>
      <c r="G724">
        <v>1992</v>
      </c>
      <c r="H724" t="s">
        <v>50</v>
      </c>
      <c r="I724">
        <v>247</v>
      </c>
      <c r="J724">
        <v>24.2</v>
      </c>
      <c r="K724">
        <v>5.2</v>
      </c>
      <c r="L724">
        <v>34.6</v>
      </c>
      <c r="M724" t="s">
        <v>28</v>
      </c>
      <c r="N724">
        <v>140</v>
      </c>
      <c r="O724">
        <v>30</v>
      </c>
      <c r="P724">
        <v>30</v>
      </c>
      <c r="Q724">
        <v>70</v>
      </c>
      <c r="R724">
        <v>70</v>
      </c>
      <c r="S724">
        <v>70</v>
      </c>
      <c r="T724" t="s">
        <v>28</v>
      </c>
      <c r="U724" t="s">
        <v>28</v>
      </c>
      <c r="V724" t="s">
        <v>28</v>
      </c>
      <c r="W724" t="s">
        <v>28</v>
      </c>
    </row>
    <row r="725" spans="1:23" ht="14.25" hidden="1" x14ac:dyDescent="0.25">
      <c r="A725" t="s">
        <v>321</v>
      </c>
      <c r="B725" t="s">
        <v>322</v>
      </c>
      <c r="C725" t="s">
        <v>323</v>
      </c>
      <c r="D725" t="s">
        <v>103</v>
      </c>
      <c r="E725">
        <v>1991</v>
      </c>
      <c r="F725">
        <v>1</v>
      </c>
      <c r="G725">
        <v>1992</v>
      </c>
      <c r="H725" t="s">
        <v>50</v>
      </c>
      <c r="I725">
        <v>222</v>
      </c>
      <c r="J725">
        <v>5.3</v>
      </c>
      <c r="K725">
        <v>1.3</v>
      </c>
      <c r="L725">
        <v>6.7</v>
      </c>
      <c r="M725" t="s">
        <v>28</v>
      </c>
      <c r="N725">
        <v>80</v>
      </c>
      <c r="O725">
        <v>20</v>
      </c>
      <c r="P725">
        <v>0</v>
      </c>
      <c r="Q725">
        <v>30</v>
      </c>
      <c r="R725">
        <v>30</v>
      </c>
      <c r="S725">
        <v>30</v>
      </c>
      <c r="T725" t="s">
        <v>28</v>
      </c>
      <c r="U725" t="s">
        <v>28</v>
      </c>
      <c r="V725" t="s">
        <v>28</v>
      </c>
      <c r="W725" t="s">
        <v>28</v>
      </c>
    </row>
    <row r="726" spans="1:23" ht="14.25" hidden="1" x14ac:dyDescent="0.25">
      <c r="A726" t="s">
        <v>321</v>
      </c>
      <c r="B726" t="s">
        <v>322</v>
      </c>
      <c r="C726" t="s">
        <v>323</v>
      </c>
      <c r="D726" t="s">
        <v>103</v>
      </c>
      <c r="E726">
        <v>1991</v>
      </c>
      <c r="F726">
        <v>1</v>
      </c>
      <c r="G726">
        <v>1992</v>
      </c>
      <c r="H726" t="s">
        <v>69</v>
      </c>
      <c r="I726">
        <v>35</v>
      </c>
      <c r="J726">
        <v>0.6</v>
      </c>
      <c r="K726">
        <v>0</v>
      </c>
      <c r="L726">
        <v>0.6</v>
      </c>
      <c r="M726" t="s">
        <v>28</v>
      </c>
      <c r="N726">
        <v>40</v>
      </c>
      <c r="O726">
        <v>0</v>
      </c>
      <c r="P726">
        <v>0</v>
      </c>
      <c r="Q726">
        <v>40</v>
      </c>
      <c r="R726">
        <v>0</v>
      </c>
      <c r="S726">
        <v>0</v>
      </c>
      <c r="T726" t="s">
        <v>28</v>
      </c>
      <c r="U726" t="s">
        <v>28</v>
      </c>
      <c r="V726" t="s">
        <v>28</v>
      </c>
      <c r="W726" t="s">
        <v>28</v>
      </c>
    </row>
    <row r="727" spans="1:23" ht="14.25" hidden="1" x14ac:dyDescent="0.25">
      <c r="A727" t="s">
        <v>321</v>
      </c>
      <c r="B727" t="s">
        <v>322</v>
      </c>
      <c r="C727" t="s">
        <v>323</v>
      </c>
      <c r="D727" t="s">
        <v>103</v>
      </c>
      <c r="E727">
        <v>1991</v>
      </c>
      <c r="F727">
        <v>1</v>
      </c>
      <c r="G727">
        <v>1992</v>
      </c>
      <c r="H727" t="s">
        <v>40</v>
      </c>
      <c r="I727">
        <v>221</v>
      </c>
      <c r="J727">
        <v>19.899999999999999</v>
      </c>
      <c r="K727">
        <v>5.3</v>
      </c>
      <c r="L727">
        <v>29.2</v>
      </c>
      <c r="M727" t="s">
        <v>28</v>
      </c>
      <c r="N727">
        <v>150</v>
      </c>
      <c r="O727">
        <v>40</v>
      </c>
      <c r="P727">
        <v>30</v>
      </c>
      <c r="Q727">
        <v>60</v>
      </c>
      <c r="R727">
        <v>60</v>
      </c>
      <c r="S727">
        <v>60</v>
      </c>
      <c r="T727" t="s">
        <v>28</v>
      </c>
      <c r="U727" t="s">
        <v>28</v>
      </c>
      <c r="V727" t="s">
        <v>28</v>
      </c>
      <c r="W727" t="s">
        <v>28</v>
      </c>
    </row>
    <row r="728" spans="1:23" ht="14.25" hidden="1" x14ac:dyDescent="0.25">
      <c r="A728" t="s">
        <v>321</v>
      </c>
      <c r="B728" t="s">
        <v>322</v>
      </c>
      <c r="C728" t="s">
        <v>323</v>
      </c>
      <c r="D728" t="s">
        <v>103</v>
      </c>
      <c r="E728">
        <v>1991</v>
      </c>
      <c r="F728">
        <v>1</v>
      </c>
      <c r="G728">
        <v>1992</v>
      </c>
      <c r="H728" t="s">
        <v>106</v>
      </c>
      <c r="I728">
        <v>216</v>
      </c>
      <c r="J728">
        <v>22.7</v>
      </c>
      <c r="K728">
        <v>3</v>
      </c>
      <c r="L728">
        <v>28.7</v>
      </c>
      <c r="M728" t="s">
        <v>28</v>
      </c>
      <c r="N728">
        <v>150</v>
      </c>
      <c r="O728">
        <v>20</v>
      </c>
      <c r="P728">
        <v>20</v>
      </c>
      <c r="Q728">
        <v>70</v>
      </c>
      <c r="R728">
        <v>70</v>
      </c>
      <c r="S728">
        <v>70</v>
      </c>
      <c r="T728" t="s">
        <v>28</v>
      </c>
      <c r="U728" t="s">
        <v>28</v>
      </c>
      <c r="V728" t="s">
        <v>28</v>
      </c>
      <c r="W728" t="s">
        <v>28</v>
      </c>
    </row>
    <row r="729" spans="1:23" ht="14.25" hidden="1" x14ac:dyDescent="0.25">
      <c r="A729" t="s">
        <v>321</v>
      </c>
      <c r="B729" t="s">
        <v>322</v>
      </c>
      <c r="C729" t="s">
        <v>323</v>
      </c>
      <c r="D729" t="s">
        <v>103</v>
      </c>
      <c r="E729">
        <v>1991</v>
      </c>
      <c r="F729">
        <v>1</v>
      </c>
      <c r="G729">
        <v>1992</v>
      </c>
      <c r="H729" t="s">
        <v>121</v>
      </c>
      <c r="I729">
        <v>4</v>
      </c>
      <c r="J729">
        <v>0.1</v>
      </c>
      <c r="K729" t="s">
        <v>28</v>
      </c>
      <c r="L729">
        <v>0.1</v>
      </c>
      <c r="M729" t="s">
        <v>28</v>
      </c>
      <c r="N729">
        <v>60</v>
      </c>
      <c r="O729">
        <v>20</v>
      </c>
      <c r="P729">
        <v>0</v>
      </c>
      <c r="Q729">
        <v>40</v>
      </c>
      <c r="R729">
        <v>40</v>
      </c>
      <c r="S729">
        <v>40</v>
      </c>
      <c r="T729" t="s">
        <v>28</v>
      </c>
      <c r="U729" t="s">
        <v>28</v>
      </c>
      <c r="V729" t="s">
        <v>28</v>
      </c>
      <c r="W729" t="s">
        <v>28</v>
      </c>
    </row>
    <row r="730" spans="1:23" ht="14.25" hidden="1" x14ac:dyDescent="0.25">
      <c r="A730" t="s">
        <v>321</v>
      </c>
      <c r="B730" t="s">
        <v>322</v>
      </c>
      <c r="C730" t="s">
        <v>323</v>
      </c>
      <c r="D730" t="s">
        <v>103</v>
      </c>
      <c r="E730">
        <v>1991</v>
      </c>
      <c r="F730">
        <v>1</v>
      </c>
      <c r="G730">
        <v>1992</v>
      </c>
      <c r="H730" t="s">
        <v>149</v>
      </c>
      <c r="I730">
        <v>4</v>
      </c>
      <c r="J730">
        <v>0.2</v>
      </c>
      <c r="K730" t="s">
        <v>28</v>
      </c>
      <c r="L730">
        <v>0.2</v>
      </c>
      <c r="M730" t="s">
        <v>28</v>
      </c>
      <c r="N730">
        <v>80</v>
      </c>
      <c r="O730">
        <v>20</v>
      </c>
      <c r="P730">
        <v>20</v>
      </c>
      <c r="Q730">
        <v>50</v>
      </c>
      <c r="R730">
        <v>50</v>
      </c>
      <c r="S730">
        <v>50</v>
      </c>
      <c r="T730" t="s">
        <v>28</v>
      </c>
      <c r="U730" t="s">
        <v>28</v>
      </c>
      <c r="V730" t="s">
        <v>28</v>
      </c>
      <c r="W730" t="s">
        <v>28</v>
      </c>
    </row>
    <row r="731" spans="1:23" ht="14.25" hidden="1" x14ac:dyDescent="0.25">
      <c r="A731" t="s">
        <v>321</v>
      </c>
      <c r="B731" t="s">
        <v>322</v>
      </c>
      <c r="C731" t="s">
        <v>323</v>
      </c>
      <c r="D731" t="s">
        <v>103</v>
      </c>
      <c r="E731">
        <v>1991</v>
      </c>
      <c r="F731">
        <v>1</v>
      </c>
      <c r="G731">
        <v>1992</v>
      </c>
      <c r="H731" t="s">
        <v>60</v>
      </c>
      <c r="I731">
        <v>3</v>
      </c>
      <c r="J731">
        <v>0.3</v>
      </c>
      <c r="K731" t="s">
        <v>28</v>
      </c>
      <c r="L731">
        <v>0.3</v>
      </c>
      <c r="M731" t="s">
        <v>28</v>
      </c>
      <c r="N731">
        <v>120</v>
      </c>
      <c r="O731">
        <v>20</v>
      </c>
      <c r="P731">
        <v>20</v>
      </c>
      <c r="Q731">
        <v>70</v>
      </c>
      <c r="R731">
        <v>70</v>
      </c>
      <c r="S731">
        <v>70</v>
      </c>
      <c r="T731" t="s">
        <v>28</v>
      </c>
      <c r="U731" t="s">
        <v>28</v>
      </c>
      <c r="V731" t="s">
        <v>28</v>
      </c>
      <c r="W731" t="s">
        <v>28</v>
      </c>
    </row>
    <row r="732" spans="1:23" ht="14.25" hidden="1" x14ac:dyDescent="0.25">
      <c r="A732" t="s">
        <v>321</v>
      </c>
      <c r="B732" t="s">
        <v>322</v>
      </c>
      <c r="C732" t="s">
        <v>323</v>
      </c>
      <c r="D732" t="s">
        <v>103</v>
      </c>
      <c r="E732">
        <v>1991</v>
      </c>
      <c r="F732">
        <v>1</v>
      </c>
      <c r="G732">
        <v>1992</v>
      </c>
      <c r="H732" t="s">
        <v>44</v>
      </c>
      <c r="I732">
        <v>120</v>
      </c>
      <c r="J732">
        <v>2.9</v>
      </c>
      <c r="K732">
        <v>0</v>
      </c>
      <c r="L732">
        <v>2.9</v>
      </c>
      <c r="M732" t="s">
        <v>28</v>
      </c>
      <c r="N732">
        <v>60</v>
      </c>
      <c r="O732">
        <v>0</v>
      </c>
      <c r="P732">
        <v>0</v>
      </c>
      <c r="Q732">
        <v>40</v>
      </c>
      <c r="R732">
        <v>0</v>
      </c>
      <c r="S732">
        <v>0</v>
      </c>
      <c r="T732" t="s">
        <v>28</v>
      </c>
      <c r="U732" t="s">
        <v>28</v>
      </c>
      <c r="V732" t="s">
        <v>28</v>
      </c>
      <c r="W732" t="s">
        <v>28</v>
      </c>
    </row>
    <row r="733" spans="1:23" ht="14.25" hidden="1" x14ac:dyDescent="0.25">
      <c r="A733" t="s">
        <v>324</v>
      </c>
      <c r="B733" t="s">
        <v>325</v>
      </c>
      <c r="C733" t="s">
        <v>326</v>
      </c>
      <c r="D733" t="s">
        <v>137</v>
      </c>
      <c r="E733">
        <v>1990</v>
      </c>
      <c r="F733">
        <v>1</v>
      </c>
      <c r="G733">
        <v>1992</v>
      </c>
      <c r="H733" t="s">
        <v>49</v>
      </c>
      <c r="I733">
        <v>300</v>
      </c>
      <c r="J733" t="s">
        <v>28</v>
      </c>
      <c r="K733" t="s">
        <v>28</v>
      </c>
      <c r="L733" t="s">
        <v>28</v>
      </c>
      <c r="M733" t="s">
        <v>28</v>
      </c>
      <c r="N733" t="s">
        <v>28</v>
      </c>
      <c r="O733" t="s">
        <v>28</v>
      </c>
      <c r="P733" t="s">
        <v>28</v>
      </c>
      <c r="Q733" t="s">
        <v>28</v>
      </c>
      <c r="R733" t="s">
        <v>28</v>
      </c>
      <c r="S733" t="s">
        <v>28</v>
      </c>
      <c r="T733" t="s">
        <v>28</v>
      </c>
      <c r="U733" t="s">
        <v>28</v>
      </c>
      <c r="V733" t="s">
        <v>28</v>
      </c>
      <c r="W733" t="s">
        <v>28</v>
      </c>
    </row>
    <row r="734" spans="1:23" ht="14.25" hidden="1" x14ac:dyDescent="0.25">
      <c r="A734" t="s">
        <v>324</v>
      </c>
      <c r="B734" t="s">
        <v>325</v>
      </c>
      <c r="C734" t="s">
        <v>326</v>
      </c>
      <c r="D734" t="s">
        <v>137</v>
      </c>
      <c r="E734">
        <v>1990</v>
      </c>
      <c r="F734">
        <v>1</v>
      </c>
      <c r="G734">
        <v>1992</v>
      </c>
      <c r="H734" t="s">
        <v>95</v>
      </c>
      <c r="I734">
        <v>214</v>
      </c>
      <c r="J734" t="s">
        <v>28</v>
      </c>
      <c r="K734" t="s">
        <v>28</v>
      </c>
      <c r="L734" t="s">
        <v>28</v>
      </c>
      <c r="M734" t="s">
        <v>28</v>
      </c>
      <c r="N734" t="s">
        <v>28</v>
      </c>
      <c r="O734" t="s">
        <v>28</v>
      </c>
      <c r="P734" t="s">
        <v>28</v>
      </c>
      <c r="Q734" t="s">
        <v>28</v>
      </c>
      <c r="R734" t="s">
        <v>28</v>
      </c>
      <c r="S734" t="s">
        <v>28</v>
      </c>
      <c r="T734" t="s">
        <v>28</v>
      </c>
      <c r="U734" t="s">
        <v>28</v>
      </c>
      <c r="V734" t="s">
        <v>28</v>
      </c>
      <c r="W734" t="s">
        <v>28</v>
      </c>
    </row>
    <row r="735" spans="1:23" ht="14.25" hidden="1" x14ac:dyDescent="0.25">
      <c r="A735" t="s">
        <v>324</v>
      </c>
      <c r="B735" t="s">
        <v>325</v>
      </c>
      <c r="C735" t="s">
        <v>326</v>
      </c>
      <c r="D735" t="s">
        <v>137</v>
      </c>
      <c r="E735">
        <v>1990</v>
      </c>
      <c r="F735">
        <v>1</v>
      </c>
      <c r="G735">
        <v>1992</v>
      </c>
      <c r="H735" t="s">
        <v>167</v>
      </c>
      <c r="I735">
        <v>29</v>
      </c>
      <c r="J735" t="s">
        <v>28</v>
      </c>
      <c r="K735" t="s">
        <v>28</v>
      </c>
      <c r="L735" t="s">
        <v>28</v>
      </c>
      <c r="M735" t="s">
        <v>28</v>
      </c>
      <c r="N735" t="s">
        <v>28</v>
      </c>
      <c r="O735" t="s">
        <v>28</v>
      </c>
      <c r="P735" t="s">
        <v>28</v>
      </c>
      <c r="Q735" t="s">
        <v>28</v>
      </c>
      <c r="R735" t="s">
        <v>28</v>
      </c>
      <c r="S735" t="s">
        <v>28</v>
      </c>
      <c r="T735" t="s">
        <v>28</v>
      </c>
      <c r="U735" t="s">
        <v>28</v>
      </c>
      <c r="V735" t="s">
        <v>28</v>
      </c>
      <c r="W735" t="s">
        <v>28</v>
      </c>
    </row>
    <row r="736" spans="1:23" ht="14.25" hidden="1" x14ac:dyDescent="0.25">
      <c r="A736" t="s">
        <v>324</v>
      </c>
      <c r="B736" t="s">
        <v>325</v>
      </c>
      <c r="C736" t="s">
        <v>326</v>
      </c>
      <c r="D736" t="s">
        <v>137</v>
      </c>
      <c r="E736">
        <v>1990</v>
      </c>
      <c r="F736">
        <v>1</v>
      </c>
      <c r="G736">
        <v>1992</v>
      </c>
      <c r="H736" t="s">
        <v>112</v>
      </c>
      <c r="I736">
        <v>19</v>
      </c>
      <c r="J736" t="s">
        <v>28</v>
      </c>
      <c r="K736" t="s">
        <v>28</v>
      </c>
      <c r="L736" t="s">
        <v>28</v>
      </c>
      <c r="M736" t="s">
        <v>28</v>
      </c>
      <c r="N736" t="s">
        <v>28</v>
      </c>
      <c r="O736" t="s">
        <v>28</v>
      </c>
      <c r="P736" t="s">
        <v>28</v>
      </c>
      <c r="Q736" t="s">
        <v>28</v>
      </c>
      <c r="R736" t="s">
        <v>28</v>
      </c>
      <c r="S736" t="s">
        <v>28</v>
      </c>
      <c r="T736" t="s">
        <v>28</v>
      </c>
      <c r="U736" t="s">
        <v>28</v>
      </c>
      <c r="V736" t="s">
        <v>28</v>
      </c>
      <c r="W736" t="s">
        <v>28</v>
      </c>
    </row>
    <row r="737" spans="1:23" ht="14.25" hidden="1" x14ac:dyDescent="0.25">
      <c r="A737" t="s">
        <v>324</v>
      </c>
      <c r="B737" t="s">
        <v>325</v>
      </c>
      <c r="C737" t="s">
        <v>326</v>
      </c>
      <c r="D737" t="s">
        <v>137</v>
      </c>
      <c r="E737">
        <v>1990</v>
      </c>
      <c r="F737">
        <v>1</v>
      </c>
      <c r="G737">
        <v>1992</v>
      </c>
      <c r="H737" t="s">
        <v>113</v>
      </c>
      <c r="I737">
        <v>3145</v>
      </c>
      <c r="J737" t="s">
        <v>28</v>
      </c>
      <c r="K737" t="s">
        <v>28</v>
      </c>
      <c r="L737" t="s">
        <v>28</v>
      </c>
      <c r="M737" t="s">
        <v>28</v>
      </c>
      <c r="N737" t="s">
        <v>28</v>
      </c>
      <c r="O737" t="s">
        <v>28</v>
      </c>
      <c r="P737" t="s">
        <v>28</v>
      </c>
      <c r="Q737" t="s">
        <v>28</v>
      </c>
      <c r="R737" t="s">
        <v>28</v>
      </c>
      <c r="S737" t="s">
        <v>28</v>
      </c>
      <c r="T737" t="s">
        <v>28</v>
      </c>
      <c r="U737" t="s">
        <v>28</v>
      </c>
      <c r="V737" t="s">
        <v>28</v>
      </c>
      <c r="W737" t="s">
        <v>28</v>
      </c>
    </row>
    <row r="738" spans="1:23" ht="14.25" hidden="1" x14ac:dyDescent="0.25">
      <c r="A738" t="s">
        <v>324</v>
      </c>
      <c r="B738" t="s">
        <v>325</v>
      </c>
      <c r="C738" t="s">
        <v>326</v>
      </c>
      <c r="D738" t="s">
        <v>137</v>
      </c>
      <c r="E738">
        <v>1990</v>
      </c>
      <c r="F738">
        <v>1</v>
      </c>
      <c r="G738">
        <v>1992</v>
      </c>
      <c r="H738" t="s">
        <v>114</v>
      </c>
      <c r="I738">
        <v>141</v>
      </c>
      <c r="J738" t="s">
        <v>28</v>
      </c>
      <c r="K738" t="s">
        <v>28</v>
      </c>
      <c r="L738" t="s">
        <v>28</v>
      </c>
      <c r="M738" t="s">
        <v>28</v>
      </c>
      <c r="N738" t="s">
        <v>28</v>
      </c>
      <c r="O738" t="s">
        <v>28</v>
      </c>
      <c r="P738" t="s">
        <v>28</v>
      </c>
      <c r="Q738" t="s">
        <v>28</v>
      </c>
      <c r="R738" t="s">
        <v>28</v>
      </c>
      <c r="S738" t="s">
        <v>28</v>
      </c>
      <c r="T738" t="s">
        <v>28</v>
      </c>
      <c r="U738" t="s">
        <v>28</v>
      </c>
      <c r="V738" t="s">
        <v>28</v>
      </c>
      <c r="W738" t="s">
        <v>28</v>
      </c>
    </row>
    <row r="739" spans="1:23" ht="14.25" hidden="1" x14ac:dyDescent="0.25">
      <c r="A739" t="s">
        <v>324</v>
      </c>
      <c r="B739" t="s">
        <v>325</v>
      </c>
      <c r="C739" t="s">
        <v>326</v>
      </c>
      <c r="D739" t="s">
        <v>137</v>
      </c>
      <c r="E739">
        <v>1990</v>
      </c>
      <c r="F739">
        <v>1</v>
      </c>
      <c r="G739">
        <v>1992</v>
      </c>
      <c r="H739" t="s">
        <v>141</v>
      </c>
      <c r="I739">
        <v>16</v>
      </c>
      <c r="J739" t="s">
        <v>28</v>
      </c>
      <c r="K739" t="s">
        <v>28</v>
      </c>
      <c r="L739" t="s">
        <v>28</v>
      </c>
      <c r="M739" t="s">
        <v>28</v>
      </c>
      <c r="N739" t="s">
        <v>28</v>
      </c>
      <c r="O739" t="s">
        <v>28</v>
      </c>
      <c r="P739" t="s">
        <v>28</v>
      </c>
      <c r="Q739" t="s">
        <v>28</v>
      </c>
      <c r="R739" t="s">
        <v>28</v>
      </c>
      <c r="S739" t="s">
        <v>28</v>
      </c>
      <c r="T739" t="s">
        <v>28</v>
      </c>
      <c r="U739" t="s">
        <v>28</v>
      </c>
      <c r="V739" t="s">
        <v>28</v>
      </c>
      <c r="W739" t="s">
        <v>28</v>
      </c>
    </row>
    <row r="740" spans="1:23" ht="14.25" hidden="1" x14ac:dyDescent="0.25">
      <c r="A740" t="s">
        <v>324</v>
      </c>
      <c r="B740" t="s">
        <v>325</v>
      </c>
      <c r="C740" t="s">
        <v>326</v>
      </c>
      <c r="D740" t="s">
        <v>137</v>
      </c>
      <c r="E740">
        <v>1990</v>
      </c>
      <c r="F740">
        <v>1</v>
      </c>
      <c r="G740">
        <v>1992</v>
      </c>
      <c r="H740" t="s">
        <v>327</v>
      </c>
      <c r="I740">
        <v>107</v>
      </c>
      <c r="J740" t="s">
        <v>28</v>
      </c>
      <c r="K740" t="s">
        <v>28</v>
      </c>
      <c r="L740" t="s">
        <v>28</v>
      </c>
      <c r="M740" t="s">
        <v>28</v>
      </c>
      <c r="N740" t="s">
        <v>28</v>
      </c>
      <c r="O740" t="s">
        <v>28</v>
      </c>
      <c r="P740" t="s">
        <v>28</v>
      </c>
      <c r="Q740" t="s">
        <v>28</v>
      </c>
      <c r="R740" t="s">
        <v>28</v>
      </c>
      <c r="S740" t="s">
        <v>28</v>
      </c>
      <c r="T740" t="s">
        <v>28</v>
      </c>
      <c r="U740" t="s">
        <v>28</v>
      </c>
      <c r="V740" t="s">
        <v>28</v>
      </c>
      <c r="W740" t="s">
        <v>28</v>
      </c>
    </row>
    <row r="741" spans="1:23" ht="14.25" hidden="1" x14ac:dyDescent="0.25">
      <c r="A741" t="s">
        <v>324</v>
      </c>
      <c r="B741" t="s">
        <v>325</v>
      </c>
      <c r="C741" t="s">
        <v>326</v>
      </c>
      <c r="D741" t="s">
        <v>137</v>
      </c>
      <c r="E741">
        <v>1990</v>
      </c>
      <c r="F741">
        <v>1</v>
      </c>
      <c r="G741">
        <v>1992</v>
      </c>
      <c r="H741" t="s">
        <v>133</v>
      </c>
      <c r="I741">
        <v>37</v>
      </c>
      <c r="J741" t="s">
        <v>28</v>
      </c>
      <c r="K741" t="s">
        <v>28</v>
      </c>
      <c r="L741" t="s">
        <v>28</v>
      </c>
      <c r="M741" t="s">
        <v>28</v>
      </c>
      <c r="N741" t="s">
        <v>28</v>
      </c>
      <c r="O741" t="s">
        <v>28</v>
      </c>
      <c r="P741" t="s">
        <v>28</v>
      </c>
      <c r="Q741" t="s">
        <v>28</v>
      </c>
      <c r="R741" t="s">
        <v>28</v>
      </c>
      <c r="S741" t="s">
        <v>28</v>
      </c>
      <c r="T741" t="s">
        <v>28</v>
      </c>
      <c r="U741" t="s">
        <v>28</v>
      </c>
      <c r="V741" t="s">
        <v>28</v>
      </c>
      <c r="W741" t="s">
        <v>28</v>
      </c>
    </row>
    <row r="742" spans="1:23" ht="14.25" hidden="1" x14ac:dyDescent="0.25">
      <c r="A742" t="s">
        <v>324</v>
      </c>
      <c r="B742" t="s">
        <v>325</v>
      </c>
      <c r="C742" t="s">
        <v>326</v>
      </c>
      <c r="D742" t="s">
        <v>137</v>
      </c>
      <c r="E742">
        <v>1990</v>
      </c>
      <c r="F742">
        <v>1</v>
      </c>
      <c r="G742">
        <v>1992</v>
      </c>
      <c r="H742" t="s">
        <v>50</v>
      </c>
      <c r="I742">
        <v>3589</v>
      </c>
      <c r="J742">
        <v>134.30000000000001</v>
      </c>
      <c r="K742">
        <v>46.4</v>
      </c>
      <c r="L742">
        <v>21.3</v>
      </c>
      <c r="M742">
        <v>202.1</v>
      </c>
      <c r="N742">
        <v>57</v>
      </c>
      <c r="O742">
        <v>20</v>
      </c>
      <c r="P742">
        <v>9</v>
      </c>
      <c r="Q742">
        <v>66</v>
      </c>
      <c r="R742">
        <v>66</v>
      </c>
      <c r="S742">
        <v>66</v>
      </c>
      <c r="T742" t="s">
        <v>28</v>
      </c>
      <c r="U742" t="s">
        <v>28</v>
      </c>
      <c r="V742" t="s">
        <v>28</v>
      </c>
      <c r="W742" t="s">
        <v>28</v>
      </c>
    </row>
    <row r="743" spans="1:23" ht="14.25" hidden="1" x14ac:dyDescent="0.25">
      <c r="A743" t="s">
        <v>324</v>
      </c>
      <c r="B743" t="s">
        <v>325</v>
      </c>
      <c r="C743" t="s">
        <v>326</v>
      </c>
      <c r="D743" t="s">
        <v>137</v>
      </c>
      <c r="E743">
        <v>1990</v>
      </c>
      <c r="F743">
        <v>1</v>
      </c>
      <c r="G743">
        <v>1992</v>
      </c>
      <c r="H743" t="s">
        <v>286</v>
      </c>
      <c r="I743">
        <v>57</v>
      </c>
      <c r="J743" t="s">
        <v>28</v>
      </c>
      <c r="K743" t="s">
        <v>28</v>
      </c>
      <c r="L743" t="s">
        <v>28</v>
      </c>
      <c r="M743" t="s">
        <v>28</v>
      </c>
      <c r="N743" t="s">
        <v>28</v>
      </c>
      <c r="O743" t="s">
        <v>28</v>
      </c>
      <c r="P743" t="s">
        <v>28</v>
      </c>
      <c r="Q743" t="s">
        <v>28</v>
      </c>
      <c r="R743" t="s">
        <v>28</v>
      </c>
      <c r="S743" t="s">
        <v>28</v>
      </c>
      <c r="T743" t="s">
        <v>28</v>
      </c>
      <c r="U743" t="s">
        <v>28</v>
      </c>
      <c r="V743" t="s">
        <v>28</v>
      </c>
      <c r="W743" t="s">
        <v>28</v>
      </c>
    </row>
    <row r="744" spans="1:23" ht="14.25" hidden="1" x14ac:dyDescent="0.25">
      <c r="A744" t="s">
        <v>324</v>
      </c>
      <c r="B744" t="s">
        <v>325</v>
      </c>
      <c r="C744" t="s">
        <v>326</v>
      </c>
      <c r="D744" t="s">
        <v>137</v>
      </c>
      <c r="E744">
        <v>1990</v>
      </c>
      <c r="F744">
        <v>1</v>
      </c>
      <c r="G744">
        <v>1992</v>
      </c>
      <c r="H744" t="s">
        <v>37</v>
      </c>
      <c r="I744">
        <v>1459</v>
      </c>
      <c r="J744" t="s">
        <v>28</v>
      </c>
      <c r="K744" t="s">
        <v>28</v>
      </c>
      <c r="L744" t="s">
        <v>28</v>
      </c>
      <c r="M744" t="s">
        <v>28</v>
      </c>
      <c r="N744" t="s">
        <v>28</v>
      </c>
      <c r="O744" t="s">
        <v>28</v>
      </c>
      <c r="P744" t="s">
        <v>28</v>
      </c>
      <c r="Q744" t="s">
        <v>28</v>
      </c>
      <c r="R744" t="s">
        <v>28</v>
      </c>
      <c r="S744" t="s">
        <v>28</v>
      </c>
      <c r="T744" t="s">
        <v>28</v>
      </c>
      <c r="U744" t="s">
        <v>28</v>
      </c>
      <c r="V744" t="s">
        <v>28</v>
      </c>
      <c r="W744" t="s">
        <v>28</v>
      </c>
    </row>
    <row r="745" spans="1:23" ht="14.25" hidden="1" x14ac:dyDescent="0.25">
      <c r="A745" t="s">
        <v>324</v>
      </c>
      <c r="B745" t="s">
        <v>325</v>
      </c>
      <c r="C745" t="s">
        <v>326</v>
      </c>
      <c r="D745" t="s">
        <v>137</v>
      </c>
      <c r="E745">
        <v>1990</v>
      </c>
      <c r="F745">
        <v>1</v>
      </c>
      <c r="G745">
        <v>1992</v>
      </c>
      <c r="H745" t="s">
        <v>119</v>
      </c>
      <c r="I745">
        <v>58</v>
      </c>
      <c r="J745" t="s">
        <v>28</v>
      </c>
      <c r="K745" t="s">
        <v>28</v>
      </c>
      <c r="L745" t="s">
        <v>28</v>
      </c>
      <c r="M745" t="s">
        <v>28</v>
      </c>
      <c r="N745" t="s">
        <v>28</v>
      </c>
      <c r="O745" t="s">
        <v>28</v>
      </c>
      <c r="P745" t="s">
        <v>28</v>
      </c>
      <c r="Q745" t="s">
        <v>28</v>
      </c>
      <c r="R745" t="s">
        <v>28</v>
      </c>
      <c r="S745" t="s">
        <v>28</v>
      </c>
      <c r="T745" t="s">
        <v>28</v>
      </c>
      <c r="U745" t="s">
        <v>28</v>
      </c>
      <c r="V745" t="s">
        <v>28</v>
      </c>
      <c r="W745" t="s">
        <v>28</v>
      </c>
    </row>
    <row r="746" spans="1:23" ht="14.25" hidden="1" x14ac:dyDescent="0.25">
      <c r="A746" t="s">
        <v>324</v>
      </c>
      <c r="B746" t="s">
        <v>325</v>
      </c>
      <c r="C746" t="s">
        <v>326</v>
      </c>
      <c r="D746" t="s">
        <v>137</v>
      </c>
      <c r="E746">
        <v>1990</v>
      </c>
      <c r="F746">
        <v>1</v>
      </c>
      <c r="G746">
        <v>1992</v>
      </c>
      <c r="H746" t="s">
        <v>106</v>
      </c>
      <c r="I746">
        <v>3319</v>
      </c>
      <c r="J746">
        <v>164.8</v>
      </c>
      <c r="K746">
        <v>55.2</v>
      </c>
      <c r="L746">
        <v>27</v>
      </c>
      <c r="M746">
        <v>247</v>
      </c>
      <c r="N746">
        <v>59</v>
      </c>
      <c r="O746">
        <v>20</v>
      </c>
      <c r="P746">
        <v>10</v>
      </c>
      <c r="Q746">
        <v>84</v>
      </c>
      <c r="R746">
        <v>84</v>
      </c>
      <c r="S746">
        <v>84</v>
      </c>
      <c r="T746" t="s">
        <v>28</v>
      </c>
      <c r="U746" t="s">
        <v>28</v>
      </c>
      <c r="V746" t="s">
        <v>28</v>
      </c>
      <c r="W746" t="s">
        <v>28</v>
      </c>
    </row>
    <row r="747" spans="1:23" ht="14.25" hidden="1" x14ac:dyDescent="0.25">
      <c r="A747" t="s">
        <v>324</v>
      </c>
      <c r="B747" t="s">
        <v>325</v>
      </c>
      <c r="C747" t="s">
        <v>326</v>
      </c>
      <c r="D747" t="s">
        <v>137</v>
      </c>
      <c r="E747">
        <v>1990</v>
      </c>
      <c r="F747">
        <v>1</v>
      </c>
      <c r="G747">
        <v>1992</v>
      </c>
      <c r="H747" t="s">
        <v>161</v>
      </c>
      <c r="I747">
        <v>86</v>
      </c>
      <c r="J747" t="s">
        <v>28</v>
      </c>
      <c r="K747" t="s">
        <v>28</v>
      </c>
      <c r="L747" t="s">
        <v>28</v>
      </c>
      <c r="M747" t="s">
        <v>28</v>
      </c>
      <c r="N747" t="s">
        <v>28</v>
      </c>
      <c r="O747" t="s">
        <v>28</v>
      </c>
      <c r="P747" t="s">
        <v>28</v>
      </c>
      <c r="Q747" t="s">
        <v>28</v>
      </c>
      <c r="R747" t="s">
        <v>28</v>
      </c>
      <c r="S747" t="s">
        <v>28</v>
      </c>
      <c r="T747" t="s">
        <v>28</v>
      </c>
      <c r="U747" t="s">
        <v>28</v>
      </c>
      <c r="V747" t="s">
        <v>28</v>
      </c>
      <c r="W747" t="s">
        <v>28</v>
      </c>
    </row>
    <row r="748" spans="1:23" ht="14.25" hidden="1" x14ac:dyDescent="0.25">
      <c r="A748" t="s">
        <v>324</v>
      </c>
      <c r="B748" t="s">
        <v>325</v>
      </c>
      <c r="C748" t="s">
        <v>326</v>
      </c>
      <c r="D748" t="s">
        <v>137</v>
      </c>
      <c r="E748">
        <v>1990</v>
      </c>
      <c r="F748">
        <v>1</v>
      </c>
      <c r="G748">
        <v>1992</v>
      </c>
      <c r="H748" t="s">
        <v>122</v>
      </c>
      <c r="I748">
        <v>235</v>
      </c>
      <c r="J748" t="s">
        <v>28</v>
      </c>
      <c r="K748" t="s">
        <v>28</v>
      </c>
      <c r="L748" t="s">
        <v>28</v>
      </c>
      <c r="M748" t="s">
        <v>28</v>
      </c>
      <c r="N748" t="s">
        <v>28</v>
      </c>
      <c r="O748" t="s">
        <v>28</v>
      </c>
      <c r="P748" t="s">
        <v>28</v>
      </c>
      <c r="Q748" t="s">
        <v>28</v>
      </c>
      <c r="R748" t="s">
        <v>28</v>
      </c>
      <c r="S748" t="s">
        <v>28</v>
      </c>
      <c r="T748" t="s">
        <v>28</v>
      </c>
      <c r="U748" t="s">
        <v>28</v>
      </c>
      <c r="V748" t="s">
        <v>28</v>
      </c>
      <c r="W748" t="s">
        <v>28</v>
      </c>
    </row>
    <row r="749" spans="1:23" ht="14.25" hidden="1" x14ac:dyDescent="0.25">
      <c r="A749" t="s">
        <v>324</v>
      </c>
      <c r="B749" t="s">
        <v>325</v>
      </c>
      <c r="C749" t="s">
        <v>326</v>
      </c>
      <c r="D749" t="s">
        <v>137</v>
      </c>
      <c r="E749">
        <v>1990</v>
      </c>
      <c r="F749">
        <v>1</v>
      </c>
      <c r="G749">
        <v>1992</v>
      </c>
      <c r="H749" t="s">
        <v>60</v>
      </c>
      <c r="I749">
        <v>64</v>
      </c>
      <c r="J749" t="s">
        <v>28</v>
      </c>
      <c r="K749" t="s">
        <v>28</v>
      </c>
      <c r="L749" t="s">
        <v>28</v>
      </c>
      <c r="M749" t="s">
        <v>28</v>
      </c>
      <c r="N749" t="s">
        <v>28</v>
      </c>
      <c r="O749" t="s">
        <v>28</v>
      </c>
      <c r="P749" t="s">
        <v>28</v>
      </c>
      <c r="Q749" t="s">
        <v>28</v>
      </c>
      <c r="R749" t="s">
        <v>28</v>
      </c>
      <c r="S749" t="s">
        <v>28</v>
      </c>
      <c r="T749" t="s">
        <v>28</v>
      </c>
      <c r="U749" t="s">
        <v>28</v>
      </c>
      <c r="V749" t="s">
        <v>28</v>
      </c>
      <c r="W749" t="s">
        <v>28</v>
      </c>
    </row>
    <row r="750" spans="1:23" ht="14.25" hidden="1" x14ac:dyDescent="0.25">
      <c r="A750" t="s">
        <v>324</v>
      </c>
      <c r="B750" t="s">
        <v>325</v>
      </c>
      <c r="C750" t="s">
        <v>326</v>
      </c>
      <c r="D750" t="s">
        <v>137</v>
      </c>
      <c r="E750">
        <v>1990</v>
      </c>
      <c r="F750">
        <v>1</v>
      </c>
      <c r="G750">
        <v>1992</v>
      </c>
      <c r="H750" t="s">
        <v>107</v>
      </c>
      <c r="I750">
        <v>20</v>
      </c>
      <c r="J750" t="s">
        <v>28</v>
      </c>
      <c r="K750" t="s">
        <v>28</v>
      </c>
      <c r="L750" t="s">
        <v>28</v>
      </c>
      <c r="M750" t="s">
        <v>28</v>
      </c>
      <c r="N750" t="s">
        <v>28</v>
      </c>
      <c r="O750" t="s">
        <v>28</v>
      </c>
      <c r="P750" t="s">
        <v>28</v>
      </c>
      <c r="Q750" t="s">
        <v>28</v>
      </c>
      <c r="R750" t="s">
        <v>28</v>
      </c>
      <c r="S750" t="s">
        <v>28</v>
      </c>
      <c r="T750" t="s">
        <v>28</v>
      </c>
      <c r="U750" t="s">
        <v>28</v>
      </c>
      <c r="V750" t="s">
        <v>28</v>
      </c>
      <c r="W750" t="s">
        <v>28</v>
      </c>
    </row>
    <row r="751" spans="1:23" ht="14.25" hidden="1" x14ac:dyDescent="0.25">
      <c r="A751" t="s">
        <v>328</v>
      </c>
      <c r="B751" t="s">
        <v>329</v>
      </c>
      <c r="C751" t="s">
        <v>330</v>
      </c>
      <c r="D751" t="s">
        <v>64</v>
      </c>
      <c r="E751">
        <v>1988</v>
      </c>
      <c r="F751">
        <v>1</v>
      </c>
      <c r="G751">
        <v>1992</v>
      </c>
      <c r="H751" t="s">
        <v>172</v>
      </c>
      <c r="I751">
        <v>1020</v>
      </c>
      <c r="J751">
        <v>66.3</v>
      </c>
      <c r="K751">
        <v>35.700000000000003</v>
      </c>
      <c r="L751">
        <v>61.2</v>
      </c>
      <c r="M751">
        <v>163.19999999999999</v>
      </c>
      <c r="N751">
        <v>65</v>
      </c>
      <c r="O751">
        <v>35</v>
      </c>
      <c r="P751">
        <v>60</v>
      </c>
      <c r="Q751">
        <v>100</v>
      </c>
      <c r="R751">
        <v>100</v>
      </c>
      <c r="S751">
        <v>100</v>
      </c>
      <c r="T751" t="s">
        <v>28</v>
      </c>
      <c r="U751" t="s">
        <v>28</v>
      </c>
      <c r="V751" t="s">
        <v>28</v>
      </c>
      <c r="W751" t="s">
        <v>28</v>
      </c>
    </row>
    <row r="752" spans="1:23" ht="14.25" hidden="1" x14ac:dyDescent="0.25">
      <c r="A752" t="s">
        <v>328</v>
      </c>
      <c r="B752" t="s">
        <v>329</v>
      </c>
      <c r="C752" t="s">
        <v>330</v>
      </c>
      <c r="D752" t="s">
        <v>64</v>
      </c>
      <c r="E752">
        <v>1988</v>
      </c>
      <c r="F752">
        <v>1</v>
      </c>
      <c r="G752">
        <v>1992</v>
      </c>
      <c r="H752" t="s">
        <v>173</v>
      </c>
      <c r="I752">
        <v>155</v>
      </c>
      <c r="J752">
        <v>11</v>
      </c>
      <c r="K752">
        <v>6.8</v>
      </c>
      <c r="L752">
        <v>10.1</v>
      </c>
      <c r="M752">
        <v>27.9</v>
      </c>
      <c r="N752">
        <v>71</v>
      </c>
      <c r="O752">
        <v>44</v>
      </c>
      <c r="P752">
        <v>65</v>
      </c>
      <c r="Q752">
        <v>100</v>
      </c>
      <c r="R752">
        <v>100</v>
      </c>
      <c r="S752">
        <v>100</v>
      </c>
      <c r="T752" t="s">
        <v>28</v>
      </c>
      <c r="U752" t="s">
        <v>28</v>
      </c>
      <c r="V752" t="s">
        <v>28</v>
      </c>
      <c r="W752" t="s">
        <v>28</v>
      </c>
    </row>
    <row r="753" spans="1:23" ht="14.25" hidden="1" x14ac:dyDescent="0.25">
      <c r="A753" t="s">
        <v>328</v>
      </c>
      <c r="B753" t="s">
        <v>329</v>
      </c>
      <c r="C753" t="s">
        <v>330</v>
      </c>
      <c r="D753" t="s">
        <v>64</v>
      </c>
      <c r="E753">
        <v>1988</v>
      </c>
      <c r="F753">
        <v>1</v>
      </c>
      <c r="G753">
        <v>1992</v>
      </c>
      <c r="H753" t="s">
        <v>138</v>
      </c>
      <c r="I753">
        <v>52</v>
      </c>
      <c r="J753">
        <v>3.5</v>
      </c>
      <c r="K753">
        <v>2.2000000000000002</v>
      </c>
      <c r="L753">
        <v>5.2</v>
      </c>
      <c r="M753">
        <v>10.9</v>
      </c>
      <c r="N753">
        <v>68</v>
      </c>
      <c r="O753">
        <v>42</v>
      </c>
      <c r="P753">
        <v>100</v>
      </c>
      <c r="Q753">
        <v>100</v>
      </c>
      <c r="R753">
        <v>100</v>
      </c>
      <c r="S753">
        <v>100</v>
      </c>
      <c r="T753" t="s">
        <v>28</v>
      </c>
      <c r="U753" t="s">
        <v>28</v>
      </c>
      <c r="V753" t="s">
        <v>28</v>
      </c>
      <c r="W753" t="s">
        <v>28</v>
      </c>
    </row>
    <row r="754" spans="1:23" ht="14.25" hidden="1" x14ac:dyDescent="0.25">
      <c r="A754" t="s">
        <v>328</v>
      </c>
      <c r="B754" t="s">
        <v>329</v>
      </c>
      <c r="C754" t="s">
        <v>330</v>
      </c>
      <c r="D754" t="s">
        <v>64</v>
      </c>
      <c r="E754">
        <v>1988</v>
      </c>
      <c r="F754">
        <v>1</v>
      </c>
      <c r="G754">
        <v>1992</v>
      </c>
      <c r="H754" t="s">
        <v>29</v>
      </c>
      <c r="I754">
        <v>31</v>
      </c>
      <c r="J754">
        <v>2.1</v>
      </c>
      <c r="K754">
        <v>2.6</v>
      </c>
      <c r="L754">
        <v>5.3</v>
      </c>
      <c r="M754">
        <v>10</v>
      </c>
      <c r="N754">
        <v>68</v>
      </c>
      <c r="O754">
        <v>85</v>
      </c>
      <c r="P754">
        <v>170</v>
      </c>
      <c r="Q754">
        <v>100</v>
      </c>
      <c r="R754">
        <v>100</v>
      </c>
      <c r="S754">
        <v>100</v>
      </c>
      <c r="T754" t="s">
        <v>28</v>
      </c>
      <c r="U754" t="s">
        <v>28</v>
      </c>
      <c r="V754" t="s">
        <v>28</v>
      </c>
      <c r="W754" t="s">
        <v>28</v>
      </c>
    </row>
    <row r="755" spans="1:23" ht="14.25" hidden="1" x14ac:dyDescent="0.25">
      <c r="A755" t="s">
        <v>328</v>
      </c>
      <c r="B755" t="s">
        <v>329</v>
      </c>
      <c r="C755" t="s">
        <v>330</v>
      </c>
      <c r="D755" t="s">
        <v>64</v>
      </c>
      <c r="E755">
        <v>1988</v>
      </c>
      <c r="F755">
        <v>1</v>
      </c>
      <c r="G755">
        <v>1992</v>
      </c>
      <c r="H755" t="s">
        <v>331</v>
      </c>
      <c r="I755">
        <v>13</v>
      </c>
      <c r="J755">
        <v>2.1</v>
      </c>
      <c r="K755">
        <v>1.1000000000000001</v>
      </c>
      <c r="L755">
        <v>1.8</v>
      </c>
      <c r="M755">
        <v>5</v>
      </c>
      <c r="N755">
        <v>158</v>
      </c>
      <c r="O755">
        <v>83</v>
      </c>
      <c r="P755">
        <v>142</v>
      </c>
      <c r="Q755">
        <v>100</v>
      </c>
      <c r="R755">
        <v>100</v>
      </c>
      <c r="S755">
        <v>100</v>
      </c>
      <c r="T755" t="s">
        <v>28</v>
      </c>
      <c r="U755" t="s">
        <v>28</v>
      </c>
      <c r="V755" t="s">
        <v>28</v>
      </c>
      <c r="W755" t="s">
        <v>28</v>
      </c>
    </row>
    <row r="756" spans="1:23" ht="14.25" hidden="1" x14ac:dyDescent="0.25">
      <c r="A756" t="s">
        <v>328</v>
      </c>
      <c r="B756" t="s">
        <v>329</v>
      </c>
      <c r="C756" t="s">
        <v>330</v>
      </c>
      <c r="D756" t="s">
        <v>64</v>
      </c>
      <c r="E756">
        <v>1988</v>
      </c>
      <c r="F756">
        <v>1</v>
      </c>
      <c r="G756">
        <v>1992</v>
      </c>
      <c r="H756" t="s">
        <v>65</v>
      </c>
      <c r="I756">
        <v>649</v>
      </c>
      <c r="J756">
        <v>47.4</v>
      </c>
      <c r="K756">
        <v>26</v>
      </c>
      <c r="L756">
        <v>38.9</v>
      </c>
      <c r="M756">
        <v>112.3</v>
      </c>
      <c r="N756">
        <v>73</v>
      </c>
      <c r="O756">
        <v>40</v>
      </c>
      <c r="P756">
        <v>60</v>
      </c>
      <c r="Q756">
        <v>100</v>
      </c>
      <c r="R756">
        <v>100</v>
      </c>
      <c r="S756">
        <v>100</v>
      </c>
      <c r="T756" t="s">
        <v>28</v>
      </c>
      <c r="U756" t="s">
        <v>28</v>
      </c>
      <c r="V756" t="s">
        <v>28</v>
      </c>
      <c r="W756" t="s">
        <v>28</v>
      </c>
    </row>
    <row r="757" spans="1:23" ht="14.25" hidden="1" x14ac:dyDescent="0.25">
      <c r="A757" t="s">
        <v>328</v>
      </c>
      <c r="B757" t="s">
        <v>329</v>
      </c>
      <c r="C757" t="s">
        <v>330</v>
      </c>
      <c r="D757" t="s">
        <v>64</v>
      </c>
      <c r="E757">
        <v>1988</v>
      </c>
      <c r="F757">
        <v>1</v>
      </c>
      <c r="G757">
        <v>1992</v>
      </c>
      <c r="H757" t="s">
        <v>140</v>
      </c>
      <c r="I757">
        <v>31</v>
      </c>
      <c r="J757">
        <v>2.6</v>
      </c>
      <c r="K757">
        <v>2.1</v>
      </c>
      <c r="L757">
        <v>3.2</v>
      </c>
      <c r="M757">
        <v>7.9</v>
      </c>
      <c r="N757">
        <v>85</v>
      </c>
      <c r="O757">
        <v>68</v>
      </c>
      <c r="P757">
        <v>102</v>
      </c>
      <c r="Q757">
        <v>100</v>
      </c>
      <c r="R757">
        <v>100</v>
      </c>
      <c r="S757">
        <v>100</v>
      </c>
      <c r="T757" t="s">
        <v>28</v>
      </c>
      <c r="U757" t="s">
        <v>28</v>
      </c>
      <c r="V757" t="s">
        <v>28</v>
      </c>
      <c r="W757" t="s">
        <v>28</v>
      </c>
    </row>
    <row r="758" spans="1:23" ht="14.25" hidden="1" x14ac:dyDescent="0.25">
      <c r="A758" t="s">
        <v>328</v>
      </c>
      <c r="B758" t="s">
        <v>329</v>
      </c>
      <c r="C758" t="s">
        <v>330</v>
      </c>
      <c r="D758" t="s">
        <v>64</v>
      </c>
      <c r="E758">
        <v>1988</v>
      </c>
      <c r="F758">
        <v>1</v>
      </c>
      <c r="G758">
        <v>1992</v>
      </c>
      <c r="H758" t="s">
        <v>142</v>
      </c>
      <c r="I758">
        <v>34</v>
      </c>
      <c r="J758">
        <v>1</v>
      </c>
      <c r="K758">
        <v>1.4</v>
      </c>
      <c r="L758">
        <v>1.7</v>
      </c>
      <c r="M758">
        <v>4.0999999999999996</v>
      </c>
      <c r="N758">
        <v>30</v>
      </c>
      <c r="O758">
        <v>40</v>
      </c>
      <c r="P758">
        <v>50</v>
      </c>
      <c r="Q758">
        <v>100</v>
      </c>
      <c r="R758">
        <v>100</v>
      </c>
      <c r="S758">
        <v>100</v>
      </c>
      <c r="T758" t="s">
        <v>28</v>
      </c>
      <c r="U758" t="s">
        <v>28</v>
      </c>
      <c r="V758" t="s">
        <v>28</v>
      </c>
      <c r="W758" t="s">
        <v>28</v>
      </c>
    </row>
    <row r="759" spans="1:23" ht="14.25" hidden="1" x14ac:dyDescent="0.25">
      <c r="A759" t="s">
        <v>328</v>
      </c>
      <c r="B759" t="s">
        <v>329</v>
      </c>
      <c r="C759" t="s">
        <v>330</v>
      </c>
      <c r="D759" t="s">
        <v>64</v>
      </c>
      <c r="E759">
        <v>1988</v>
      </c>
      <c r="F759">
        <v>1</v>
      </c>
      <c r="G759">
        <v>1992</v>
      </c>
      <c r="H759" t="s">
        <v>174</v>
      </c>
      <c r="I759">
        <v>215</v>
      </c>
      <c r="J759">
        <v>27.3</v>
      </c>
      <c r="K759">
        <v>15.1</v>
      </c>
      <c r="L759">
        <v>19.399999999999999</v>
      </c>
      <c r="M759">
        <v>61.7</v>
      </c>
      <c r="N759">
        <v>127</v>
      </c>
      <c r="O759">
        <v>70</v>
      </c>
      <c r="P759">
        <v>90</v>
      </c>
      <c r="Q759">
        <v>100</v>
      </c>
      <c r="R759">
        <v>100</v>
      </c>
      <c r="S759">
        <v>100</v>
      </c>
      <c r="T759" t="s">
        <v>28</v>
      </c>
      <c r="U759" t="s">
        <v>28</v>
      </c>
      <c r="V759" t="s">
        <v>28</v>
      </c>
      <c r="W759" t="s">
        <v>28</v>
      </c>
    </row>
    <row r="760" spans="1:23" ht="14.25" hidden="1" x14ac:dyDescent="0.25">
      <c r="A760" t="s">
        <v>328</v>
      </c>
      <c r="B760" t="s">
        <v>329</v>
      </c>
      <c r="C760" t="s">
        <v>330</v>
      </c>
      <c r="D760" t="s">
        <v>64</v>
      </c>
      <c r="E760">
        <v>1988</v>
      </c>
      <c r="F760">
        <v>1</v>
      </c>
      <c r="G760">
        <v>1992</v>
      </c>
      <c r="H760" t="s">
        <v>32</v>
      </c>
      <c r="I760">
        <v>363</v>
      </c>
      <c r="J760">
        <v>30</v>
      </c>
      <c r="K760">
        <v>16.2</v>
      </c>
      <c r="L760">
        <v>32.700000000000003</v>
      </c>
      <c r="M760">
        <v>78.900000000000006</v>
      </c>
      <c r="N760">
        <v>83</v>
      </c>
      <c r="O760">
        <v>45</v>
      </c>
      <c r="P760">
        <v>90</v>
      </c>
      <c r="Q760">
        <v>100</v>
      </c>
      <c r="R760">
        <v>100</v>
      </c>
      <c r="S760">
        <v>100</v>
      </c>
      <c r="T760" t="s">
        <v>28</v>
      </c>
      <c r="U760" t="s">
        <v>28</v>
      </c>
      <c r="V760" t="s">
        <v>28</v>
      </c>
      <c r="W760" t="s">
        <v>28</v>
      </c>
    </row>
    <row r="761" spans="1:23" ht="14.25" hidden="1" x14ac:dyDescent="0.25">
      <c r="A761" t="s">
        <v>328</v>
      </c>
      <c r="B761" t="s">
        <v>329</v>
      </c>
      <c r="C761" t="s">
        <v>330</v>
      </c>
      <c r="D761" t="s">
        <v>64</v>
      </c>
      <c r="E761">
        <v>1988</v>
      </c>
      <c r="F761">
        <v>1</v>
      </c>
      <c r="G761">
        <v>1992</v>
      </c>
      <c r="H761" t="s">
        <v>175</v>
      </c>
      <c r="I761">
        <v>2442</v>
      </c>
      <c r="J761">
        <v>293</v>
      </c>
      <c r="K761">
        <v>146.5</v>
      </c>
      <c r="L761">
        <v>163.6</v>
      </c>
      <c r="M761">
        <v>603.20000000000005</v>
      </c>
      <c r="N761">
        <v>120</v>
      </c>
      <c r="O761">
        <v>60</v>
      </c>
      <c r="P761">
        <v>67</v>
      </c>
      <c r="Q761">
        <v>100</v>
      </c>
      <c r="R761">
        <v>100</v>
      </c>
      <c r="S761">
        <v>100</v>
      </c>
      <c r="T761" t="s">
        <v>28</v>
      </c>
      <c r="U761" t="s">
        <v>28</v>
      </c>
      <c r="V761" t="s">
        <v>28</v>
      </c>
      <c r="W761" t="s">
        <v>28</v>
      </c>
    </row>
    <row r="762" spans="1:23" ht="14.25" hidden="1" x14ac:dyDescent="0.25">
      <c r="A762" t="s">
        <v>328</v>
      </c>
      <c r="B762" t="s">
        <v>329</v>
      </c>
      <c r="C762" t="s">
        <v>330</v>
      </c>
      <c r="D762" t="s">
        <v>64</v>
      </c>
      <c r="E762">
        <v>1988</v>
      </c>
      <c r="F762">
        <v>1</v>
      </c>
      <c r="G762">
        <v>1992</v>
      </c>
      <c r="H762" t="s">
        <v>283</v>
      </c>
      <c r="I762">
        <v>1487</v>
      </c>
      <c r="J762">
        <v>163.6</v>
      </c>
      <c r="K762">
        <v>89.2</v>
      </c>
      <c r="L762">
        <v>96.7</v>
      </c>
      <c r="M762">
        <v>349.4</v>
      </c>
      <c r="N762">
        <v>110</v>
      </c>
      <c r="O762">
        <v>60</v>
      </c>
      <c r="P762">
        <v>65</v>
      </c>
      <c r="Q762">
        <v>100</v>
      </c>
      <c r="R762">
        <v>100</v>
      </c>
      <c r="S762">
        <v>100</v>
      </c>
      <c r="T762" t="s">
        <v>28</v>
      </c>
      <c r="U762" t="s">
        <v>28</v>
      </c>
      <c r="V762" t="s">
        <v>28</v>
      </c>
      <c r="W762" t="s">
        <v>28</v>
      </c>
    </row>
    <row r="763" spans="1:23" ht="14.25" hidden="1" x14ac:dyDescent="0.25">
      <c r="A763" t="s">
        <v>328</v>
      </c>
      <c r="B763" t="s">
        <v>329</v>
      </c>
      <c r="C763" t="s">
        <v>330</v>
      </c>
      <c r="D763" t="s">
        <v>64</v>
      </c>
      <c r="E763">
        <v>1988</v>
      </c>
      <c r="F763">
        <v>1</v>
      </c>
      <c r="G763">
        <v>1992</v>
      </c>
      <c r="H763" t="s">
        <v>332</v>
      </c>
      <c r="I763">
        <v>3</v>
      </c>
      <c r="J763">
        <v>0.3</v>
      </c>
      <c r="K763">
        <v>0.3</v>
      </c>
      <c r="L763">
        <v>0.3</v>
      </c>
      <c r="M763">
        <v>0.8</v>
      </c>
      <c r="N763">
        <v>85</v>
      </c>
      <c r="O763">
        <v>85</v>
      </c>
      <c r="P763">
        <v>102</v>
      </c>
      <c r="Q763">
        <v>100</v>
      </c>
      <c r="R763">
        <v>100</v>
      </c>
      <c r="S763">
        <v>100</v>
      </c>
      <c r="T763" t="s">
        <v>28</v>
      </c>
      <c r="U763" t="s">
        <v>28</v>
      </c>
      <c r="V763" t="s">
        <v>28</v>
      </c>
      <c r="W763" t="s">
        <v>28</v>
      </c>
    </row>
    <row r="764" spans="1:23" ht="14.25" hidden="1" x14ac:dyDescent="0.25">
      <c r="A764" t="s">
        <v>328</v>
      </c>
      <c r="B764" t="s">
        <v>329</v>
      </c>
      <c r="C764" t="s">
        <v>330</v>
      </c>
      <c r="D764" t="s">
        <v>64</v>
      </c>
      <c r="E764">
        <v>1988</v>
      </c>
      <c r="F764">
        <v>1</v>
      </c>
      <c r="G764">
        <v>1992</v>
      </c>
      <c r="H764" t="s">
        <v>50</v>
      </c>
      <c r="I764">
        <v>51</v>
      </c>
      <c r="J764">
        <v>6.1</v>
      </c>
      <c r="K764">
        <v>2.8</v>
      </c>
      <c r="L764">
        <v>6.9</v>
      </c>
      <c r="M764">
        <v>15.7</v>
      </c>
      <c r="N764">
        <v>119</v>
      </c>
      <c r="O764">
        <v>54</v>
      </c>
      <c r="P764">
        <v>135</v>
      </c>
      <c r="Q764">
        <v>100</v>
      </c>
      <c r="R764">
        <v>100</v>
      </c>
      <c r="S764">
        <v>100</v>
      </c>
      <c r="T764" t="s">
        <v>28</v>
      </c>
      <c r="U764" t="s">
        <v>28</v>
      </c>
      <c r="V764" t="s">
        <v>28</v>
      </c>
      <c r="W764" t="s">
        <v>28</v>
      </c>
    </row>
    <row r="765" spans="1:23" ht="14.25" hidden="1" x14ac:dyDescent="0.25">
      <c r="A765" t="s">
        <v>328</v>
      </c>
      <c r="B765" t="s">
        <v>329</v>
      </c>
      <c r="C765" t="s">
        <v>330</v>
      </c>
      <c r="D765" t="s">
        <v>64</v>
      </c>
      <c r="E765">
        <v>1988</v>
      </c>
      <c r="F765">
        <v>1</v>
      </c>
      <c r="G765">
        <v>1992</v>
      </c>
      <c r="H765" t="s">
        <v>91</v>
      </c>
      <c r="I765">
        <v>331</v>
      </c>
      <c r="J765">
        <v>36.4</v>
      </c>
      <c r="K765">
        <v>17.2</v>
      </c>
      <c r="L765">
        <v>39.700000000000003</v>
      </c>
      <c r="M765">
        <v>93.3</v>
      </c>
      <c r="N765">
        <v>110</v>
      </c>
      <c r="O765">
        <v>52</v>
      </c>
      <c r="P765">
        <v>120</v>
      </c>
      <c r="Q765">
        <v>100</v>
      </c>
      <c r="R765">
        <v>100</v>
      </c>
      <c r="S765">
        <v>100</v>
      </c>
      <c r="T765" t="s">
        <v>28</v>
      </c>
      <c r="U765" t="s">
        <v>28</v>
      </c>
      <c r="V765" t="s">
        <v>28</v>
      </c>
      <c r="W765" t="s">
        <v>28</v>
      </c>
    </row>
    <row r="766" spans="1:23" ht="14.25" hidden="1" x14ac:dyDescent="0.25">
      <c r="A766" t="s">
        <v>328</v>
      </c>
      <c r="B766" t="s">
        <v>329</v>
      </c>
      <c r="C766" t="s">
        <v>330</v>
      </c>
      <c r="D766" t="s">
        <v>64</v>
      </c>
      <c r="E766">
        <v>1988</v>
      </c>
      <c r="F766">
        <v>1</v>
      </c>
      <c r="G766">
        <v>1992</v>
      </c>
      <c r="H766" t="s">
        <v>69</v>
      </c>
      <c r="I766">
        <v>803</v>
      </c>
      <c r="J766">
        <v>44.2</v>
      </c>
      <c r="K766">
        <v>25.7</v>
      </c>
      <c r="L766">
        <v>52.2</v>
      </c>
      <c r="M766">
        <v>122.1</v>
      </c>
      <c r="N766">
        <v>55</v>
      </c>
      <c r="O766">
        <v>32</v>
      </c>
      <c r="P766">
        <v>65</v>
      </c>
      <c r="Q766">
        <v>100</v>
      </c>
      <c r="R766">
        <v>100</v>
      </c>
      <c r="S766">
        <v>100</v>
      </c>
      <c r="T766" t="s">
        <v>28</v>
      </c>
      <c r="U766" t="s">
        <v>28</v>
      </c>
      <c r="V766" t="s">
        <v>28</v>
      </c>
      <c r="W766" t="s">
        <v>28</v>
      </c>
    </row>
    <row r="767" spans="1:23" ht="14.25" hidden="1" x14ac:dyDescent="0.25">
      <c r="A767" t="s">
        <v>328</v>
      </c>
      <c r="B767" t="s">
        <v>329</v>
      </c>
      <c r="C767" t="s">
        <v>330</v>
      </c>
      <c r="D767" t="s">
        <v>64</v>
      </c>
      <c r="E767">
        <v>1988</v>
      </c>
      <c r="F767">
        <v>1</v>
      </c>
      <c r="G767">
        <v>1992</v>
      </c>
      <c r="H767" t="s">
        <v>36</v>
      </c>
      <c r="I767">
        <v>29</v>
      </c>
      <c r="J767">
        <v>2.5</v>
      </c>
      <c r="K767">
        <v>2.5</v>
      </c>
      <c r="L767">
        <v>3.7</v>
      </c>
      <c r="M767">
        <v>8.6</v>
      </c>
      <c r="N767">
        <v>85</v>
      </c>
      <c r="O767">
        <v>85</v>
      </c>
      <c r="P767">
        <v>128</v>
      </c>
      <c r="Q767">
        <v>100</v>
      </c>
      <c r="R767">
        <v>100</v>
      </c>
      <c r="S767">
        <v>100</v>
      </c>
      <c r="T767" t="s">
        <v>28</v>
      </c>
      <c r="U767" t="s">
        <v>28</v>
      </c>
      <c r="V767" t="s">
        <v>28</v>
      </c>
      <c r="W767" t="s">
        <v>28</v>
      </c>
    </row>
    <row r="768" spans="1:23" ht="14.25" hidden="1" x14ac:dyDescent="0.25">
      <c r="A768" t="s">
        <v>328</v>
      </c>
      <c r="B768" t="s">
        <v>329</v>
      </c>
      <c r="C768" t="s">
        <v>330</v>
      </c>
      <c r="D768" t="s">
        <v>64</v>
      </c>
      <c r="E768">
        <v>1988</v>
      </c>
      <c r="F768">
        <v>1</v>
      </c>
      <c r="G768">
        <v>1992</v>
      </c>
      <c r="H768" t="s">
        <v>37</v>
      </c>
      <c r="I768">
        <v>1640</v>
      </c>
      <c r="J768">
        <v>98.4</v>
      </c>
      <c r="K768">
        <v>85.3</v>
      </c>
      <c r="L768">
        <v>82</v>
      </c>
      <c r="M768">
        <v>265.7</v>
      </c>
      <c r="N768">
        <v>60</v>
      </c>
      <c r="O768">
        <v>52</v>
      </c>
      <c r="P768">
        <v>50</v>
      </c>
      <c r="Q768">
        <v>100</v>
      </c>
      <c r="R768">
        <v>100</v>
      </c>
      <c r="S768">
        <v>100</v>
      </c>
      <c r="T768" t="s">
        <v>28</v>
      </c>
      <c r="U768" t="s">
        <v>28</v>
      </c>
      <c r="V768" t="s">
        <v>28</v>
      </c>
      <c r="W768" t="s">
        <v>28</v>
      </c>
    </row>
    <row r="769" spans="1:23" ht="14.25" hidden="1" x14ac:dyDescent="0.25">
      <c r="A769" t="s">
        <v>328</v>
      </c>
      <c r="B769" t="s">
        <v>329</v>
      </c>
      <c r="C769" t="s">
        <v>330</v>
      </c>
      <c r="D769" t="s">
        <v>64</v>
      </c>
      <c r="E769">
        <v>1988</v>
      </c>
      <c r="F769">
        <v>1</v>
      </c>
      <c r="G769">
        <v>1992</v>
      </c>
      <c r="H769" t="s">
        <v>117</v>
      </c>
      <c r="I769">
        <v>1523</v>
      </c>
      <c r="J769">
        <v>150.80000000000001</v>
      </c>
      <c r="K769">
        <v>106.6</v>
      </c>
      <c r="L769">
        <v>91.4</v>
      </c>
      <c r="M769">
        <v>348.8</v>
      </c>
      <c r="N769">
        <v>99</v>
      </c>
      <c r="O769">
        <v>70</v>
      </c>
      <c r="P769">
        <v>60</v>
      </c>
      <c r="Q769">
        <v>100</v>
      </c>
      <c r="R769">
        <v>100</v>
      </c>
      <c r="S769">
        <v>100</v>
      </c>
      <c r="T769" t="s">
        <v>28</v>
      </c>
      <c r="U769" t="s">
        <v>28</v>
      </c>
      <c r="V769" t="s">
        <v>28</v>
      </c>
      <c r="W769" t="s">
        <v>28</v>
      </c>
    </row>
    <row r="770" spans="1:23" ht="14.25" hidden="1" x14ac:dyDescent="0.25">
      <c r="A770" t="s">
        <v>328</v>
      </c>
      <c r="B770" t="s">
        <v>329</v>
      </c>
      <c r="C770" t="s">
        <v>330</v>
      </c>
      <c r="D770" t="s">
        <v>64</v>
      </c>
      <c r="E770">
        <v>1988</v>
      </c>
      <c r="F770">
        <v>1</v>
      </c>
      <c r="G770">
        <v>1992</v>
      </c>
      <c r="H770" t="s">
        <v>40</v>
      </c>
      <c r="I770">
        <v>1859</v>
      </c>
      <c r="J770">
        <v>122.7</v>
      </c>
      <c r="K770">
        <v>93</v>
      </c>
      <c r="L770">
        <v>148.69999999999999</v>
      </c>
      <c r="M770">
        <v>364.4</v>
      </c>
      <c r="N770">
        <v>66</v>
      </c>
      <c r="O770">
        <v>50</v>
      </c>
      <c r="P770">
        <v>80</v>
      </c>
      <c r="Q770">
        <v>100</v>
      </c>
      <c r="R770">
        <v>100</v>
      </c>
      <c r="S770">
        <v>100</v>
      </c>
      <c r="T770" t="s">
        <v>28</v>
      </c>
      <c r="U770" t="s">
        <v>28</v>
      </c>
      <c r="V770" t="s">
        <v>28</v>
      </c>
      <c r="W770" t="s">
        <v>28</v>
      </c>
    </row>
    <row r="771" spans="1:23" ht="14.25" hidden="1" x14ac:dyDescent="0.25">
      <c r="A771" t="s">
        <v>328</v>
      </c>
      <c r="B771" t="s">
        <v>329</v>
      </c>
      <c r="C771" t="s">
        <v>330</v>
      </c>
      <c r="D771" t="s">
        <v>64</v>
      </c>
      <c r="E771">
        <v>1988</v>
      </c>
      <c r="F771">
        <v>1</v>
      </c>
      <c r="G771">
        <v>1992</v>
      </c>
      <c r="H771" t="s">
        <v>41</v>
      </c>
      <c r="I771">
        <v>372</v>
      </c>
      <c r="J771">
        <v>9.3000000000000007</v>
      </c>
      <c r="K771">
        <v>15.6</v>
      </c>
      <c r="L771">
        <v>16</v>
      </c>
      <c r="M771">
        <v>40.9</v>
      </c>
      <c r="N771">
        <v>25</v>
      </c>
      <c r="O771">
        <v>42</v>
      </c>
      <c r="P771">
        <v>43</v>
      </c>
      <c r="Q771">
        <v>100</v>
      </c>
      <c r="R771">
        <v>100</v>
      </c>
      <c r="S771">
        <v>100</v>
      </c>
      <c r="T771" t="s">
        <v>28</v>
      </c>
      <c r="U771" t="s">
        <v>28</v>
      </c>
      <c r="V771" t="s">
        <v>28</v>
      </c>
      <c r="W771" t="s">
        <v>28</v>
      </c>
    </row>
    <row r="772" spans="1:23" ht="14.25" hidden="1" x14ac:dyDescent="0.25">
      <c r="A772" t="s">
        <v>328</v>
      </c>
      <c r="B772" t="s">
        <v>329</v>
      </c>
      <c r="C772" t="s">
        <v>330</v>
      </c>
      <c r="D772" t="s">
        <v>64</v>
      </c>
      <c r="E772">
        <v>1988</v>
      </c>
      <c r="F772">
        <v>1</v>
      </c>
      <c r="G772">
        <v>1992</v>
      </c>
      <c r="H772" t="s">
        <v>70</v>
      </c>
      <c r="I772">
        <v>583</v>
      </c>
      <c r="J772">
        <v>74</v>
      </c>
      <c r="K772">
        <v>32.1</v>
      </c>
      <c r="L772">
        <v>40.799999999999997</v>
      </c>
      <c r="M772">
        <v>146.9</v>
      </c>
      <c r="N772">
        <v>127</v>
      </c>
      <c r="O772">
        <v>55</v>
      </c>
      <c r="P772">
        <v>70</v>
      </c>
      <c r="Q772">
        <v>100</v>
      </c>
      <c r="R772">
        <v>100</v>
      </c>
      <c r="S772">
        <v>100</v>
      </c>
      <c r="T772" t="s">
        <v>28</v>
      </c>
      <c r="U772" t="s">
        <v>28</v>
      </c>
      <c r="V772" t="s">
        <v>28</v>
      </c>
      <c r="W772" t="s">
        <v>28</v>
      </c>
    </row>
    <row r="773" spans="1:23" ht="14.25" hidden="1" x14ac:dyDescent="0.25">
      <c r="A773" t="s">
        <v>328</v>
      </c>
      <c r="B773" t="s">
        <v>329</v>
      </c>
      <c r="C773" t="s">
        <v>330</v>
      </c>
      <c r="D773" t="s">
        <v>64</v>
      </c>
      <c r="E773">
        <v>1988</v>
      </c>
      <c r="F773">
        <v>1</v>
      </c>
      <c r="G773">
        <v>1992</v>
      </c>
      <c r="H773" t="s">
        <v>71</v>
      </c>
      <c r="I773">
        <v>2275</v>
      </c>
      <c r="J773">
        <v>125.1</v>
      </c>
      <c r="K773">
        <v>79.599999999999994</v>
      </c>
      <c r="L773">
        <v>122.9</v>
      </c>
      <c r="M773">
        <v>327.60000000000002</v>
      </c>
      <c r="N773">
        <v>55</v>
      </c>
      <c r="O773">
        <v>35</v>
      </c>
      <c r="P773">
        <v>54</v>
      </c>
      <c r="Q773">
        <v>100</v>
      </c>
      <c r="R773">
        <v>100</v>
      </c>
      <c r="S773">
        <v>100</v>
      </c>
      <c r="T773" t="s">
        <v>28</v>
      </c>
      <c r="U773" t="s">
        <v>28</v>
      </c>
      <c r="V773" t="s">
        <v>28</v>
      </c>
      <c r="W773" t="s">
        <v>28</v>
      </c>
    </row>
    <row r="774" spans="1:23" ht="14.25" hidden="1" x14ac:dyDescent="0.25">
      <c r="A774" t="s">
        <v>328</v>
      </c>
      <c r="B774" t="s">
        <v>329</v>
      </c>
      <c r="C774" t="s">
        <v>330</v>
      </c>
      <c r="D774" t="s">
        <v>64</v>
      </c>
      <c r="E774">
        <v>1988</v>
      </c>
      <c r="F774">
        <v>1</v>
      </c>
      <c r="G774">
        <v>1992</v>
      </c>
      <c r="H774" t="s">
        <v>72</v>
      </c>
      <c r="I774">
        <v>423</v>
      </c>
      <c r="J774">
        <v>51.6</v>
      </c>
      <c r="K774">
        <v>36</v>
      </c>
      <c r="L774">
        <v>45.7</v>
      </c>
      <c r="M774">
        <v>133.19999999999999</v>
      </c>
      <c r="N774">
        <v>122</v>
      </c>
      <c r="O774">
        <v>85</v>
      </c>
      <c r="P774">
        <v>108</v>
      </c>
      <c r="Q774">
        <v>100</v>
      </c>
      <c r="R774">
        <v>100</v>
      </c>
      <c r="S774">
        <v>100</v>
      </c>
      <c r="T774" t="s">
        <v>28</v>
      </c>
      <c r="U774" t="s">
        <v>28</v>
      </c>
      <c r="V774" t="s">
        <v>28</v>
      </c>
      <c r="W774" t="s">
        <v>28</v>
      </c>
    </row>
    <row r="775" spans="1:23" ht="14.25" hidden="1" x14ac:dyDescent="0.25">
      <c r="A775" t="s">
        <v>328</v>
      </c>
      <c r="B775" t="s">
        <v>329</v>
      </c>
      <c r="C775" t="s">
        <v>330</v>
      </c>
      <c r="D775" t="s">
        <v>64</v>
      </c>
      <c r="E775">
        <v>1988</v>
      </c>
      <c r="F775">
        <v>1</v>
      </c>
      <c r="G775">
        <v>1992</v>
      </c>
      <c r="H775" t="s">
        <v>60</v>
      </c>
      <c r="I775">
        <v>42</v>
      </c>
      <c r="J775">
        <v>2.7</v>
      </c>
      <c r="K775">
        <v>2.9</v>
      </c>
      <c r="L775">
        <v>5</v>
      </c>
      <c r="M775">
        <v>10.7</v>
      </c>
      <c r="N775">
        <v>65</v>
      </c>
      <c r="O775">
        <v>70</v>
      </c>
      <c r="P775">
        <v>120</v>
      </c>
      <c r="Q775">
        <v>100</v>
      </c>
      <c r="R775">
        <v>100</v>
      </c>
      <c r="S775">
        <v>100</v>
      </c>
      <c r="T775" t="s">
        <v>28</v>
      </c>
      <c r="U775" t="s">
        <v>28</v>
      </c>
      <c r="V775" t="s">
        <v>28</v>
      </c>
      <c r="W775" t="s">
        <v>28</v>
      </c>
    </row>
    <row r="776" spans="1:23" ht="14.25" hidden="1" x14ac:dyDescent="0.25">
      <c r="A776" t="s">
        <v>328</v>
      </c>
      <c r="B776" t="s">
        <v>329</v>
      </c>
      <c r="C776" t="s">
        <v>330</v>
      </c>
      <c r="D776" t="s">
        <v>64</v>
      </c>
      <c r="E776">
        <v>1988</v>
      </c>
      <c r="F776">
        <v>1</v>
      </c>
      <c r="G776">
        <v>1992</v>
      </c>
      <c r="H776" t="s">
        <v>107</v>
      </c>
      <c r="I776">
        <v>29</v>
      </c>
      <c r="J776">
        <v>2.5</v>
      </c>
      <c r="K776">
        <v>2</v>
      </c>
      <c r="L776">
        <v>4.9000000000000004</v>
      </c>
      <c r="M776">
        <v>9.4</v>
      </c>
      <c r="N776">
        <v>85</v>
      </c>
      <c r="O776">
        <v>68</v>
      </c>
      <c r="P776">
        <v>170</v>
      </c>
      <c r="Q776">
        <v>100</v>
      </c>
      <c r="R776">
        <v>100</v>
      </c>
      <c r="S776">
        <v>100</v>
      </c>
      <c r="T776" t="s">
        <v>28</v>
      </c>
      <c r="U776" t="s">
        <v>28</v>
      </c>
      <c r="V776" t="s">
        <v>28</v>
      </c>
      <c r="W776" t="s">
        <v>28</v>
      </c>
    </row>
    <row r="777" spans="1:23" ht="14.25" hidden="1" x14ac:dyDescent="0.25">
      <c r="A777" t="s">
        <v>328</v>
      </c>
      <c r="B777" t="s">
        <v>329</v>
      </c>
      <c r="C777" t="s">
        <v>330</v>
      </c>
      <c r="D777" t="s">
        <v>64</v>
      </c>
      <c r="E777">
        <v>1988</v>
      </c>
      <c r="F777">
        <v>1</v>
      </c>
      <c r="G777">
        <v>1992</v>
      </c>
      <c r="H777" t="s">
        <v>43</v>
      </c>
      <c r="I777">
        <v>74</v>
      </c>
      <c r="J777">
        <v>2.8</v>
      </c>
      <c r="K777">
        <v>2.7</v>
      </c>
      <c r="L777">
        <v>7</v>
      </c>
      <c r="M777">
        <v>12.5</v>
      </c>
      <c r="N777">
        <v>38</v>
      </c>
      <c r="O777">
        <v>37</v>
      </c>
      <c r="P777">
        <v>94</v>
      </c>
      <c r="Q777">
        <v>100</v>
      </c>
      <c r="R777">
        <v>100</v>
      </c>
      <c r="S777">
        <v>100</v>
      </c>
      <c r="T777" t="s">
        <v>28</v>
      </c>
      <c r="U777" t="s">
        <v>28</v>
      </c>
      <c r="V777" t="s">
        <v>28</v>
      </c>
      <c r="W777" t="s">
        <v>28</v>
      </c>
    </row>
    <row r="778" spans="1:23" ht="14.25" hidden="1" x14ac:dyDescent="0.25">
      <c r="A778" t="s">
        <v>328</v>
      </c>
      <c r="B778" t="s">
        <v>329</v>
      </c>
      <c r="C778" t="s">
        <v>330</v>
      </c>
      <c r="D778" t="s">
        <v>64</v>
      </c>
      <c r="E778">
        <v>1988</v>
      </c>
      <c r="F778">
        <v>1</v>
      </c>
      <c r="G778">
        <v>1992</v>
      </c>
      <c r="H778" t="s">
        <v>242</v>
      </c>
      <c r="I778">
        <v>653</v>
      </c>
      <c r="J778">
        <v>50.3</v>
      </c>
      <c r="K778">
        <v>26.1</v>
      </c>
      <c r="L778">
        <v>39.200000000000003</v>
      </c>
      <c r="M778">
        <v>115.6</v>
      </c>
      <c r="N778">
        <v>77</v>
      </c>
      <c r="O778">
        <v>40</v>
      </c>
      <c r="P778">
        <v>60</v>
      </c>
      <c r="Q778">
        <v>100</v>
      </c>
      <c r="R778">
        <v>100</v>
      </c>
      <c r="S778">
        <v>100</v>
      </c>
      <c r="T778" t="s">
        <v>28</v>
      </c>
      <c r="U778" t="s">
        <v>28</v>
      </c>
      <c r="V778" t="s">
        <v>28</v>
      </c>
      <c r="W778" t="s">
        <v>28</v>
      </c>
    </row>
    <row r="779" spans="1:23" ht="14.25" hidden="1" x14ac:dyDescent="0.25">
      <c r="A779" t="s">
        <v>328</v>
      </c>
      <c r="B779" t="s">
        <v>329</v>
      </c>
      <c r="C779" t="s">
        <v>330</v>
      </c>
      <c r="D779" t="s">
        <v>64</v>
      </c>
      <c r="E779">
        <v>1988</v>
      </c>
      <c r="F779">
        <v>1</v>
      </c>
      <c r="G779">
        <v>1992</v>
      </c>
      <c r="H779" t="s">
        <v>178</v>
      </c>
      <c r="I779">
        <v>1542</v>
      </c>
      <c r="J779">
        <v>121.8</v>
      </c>
      <c r="K779">
        <v>67.8</v>
      </c>
      <c r="L779">
        <v>100.2</v>
      </c>
      <c r="M779">
        <v>289.89999999999998</v>
      </c>
      <c r="N779">
        <v>79</v>
      </c>
      <c r="O779">
        <v>44</v>
      </c>
      <c r="P779">
        <v>65</v>
      </c>
      <c r="Q779">
        <v>100</v>
      </c>
      <c r="R779">
        <v>100</v>
      </c>
      <c r="S779">
        <v>100</v>
      </c>
      <c r="T779" t="s">
        <v>28</v>
      </c>
      <c r="U779" t="s">
        <v>28</v>
      </c>
      <c r="V779" t="s">
        <v>28</v>
      </c>
      <c r="W779" t="s">
        <v>28</v>
      </c>
    </row>
    <row r="780" spans="1:23" ht="14.25" hidden="1" x14ac:dyDescent="0.25">
      <c r="A780" t="s">
        <v>333</v>
      </c>
      <c r="B780" t="s">
        <v>334</v>
      </c>
      <c r="C780" t="s">
        <v>335</v>
      </c>
      <c r="D780" t="s">
        <v>64</v>
      </c>
      <c r="E780">
        <v>1990</v>
      </c>
      <c r="F780">
        <v>1</v>
      </c>
      <c r="G780">
        <v>1992</v>
      </c>
      <c r="H780" t="s">
        <v>27</v>
      </c>
      <c r="I780">
        <v>80</v>
      </c>
      <c r="J780">
        <v>5.3</v>
      </c>
      <c r="K780">
        <v>4.3</v>
      </c>
      <c r="L780">
        <v>1.1000000000000001</v>
      </c>
      <c r="M780">
        <v>10.7</v>
      </c>
      <c r="N780">
        <v>74</v>
      </c>
      <c r="O780">
        <v>60</v>
      </c>
      <c r="P780">
        <v>15</v>
      </c>
      <c r="Q780">
        <v>90</v>
      </c>
      <c r="R780">
        <v>90</v>
      </c>
      <c r="S780">
        <v>90</v>
      </c>
      <c r="T780" t="s">
        <v>28</v>
      </c>
      <c r="U780" t="s">
        <v>28</v>
      </c>
      <c r="V780" t="s">
        <v>28</v>
      </c>
      <c r="W780" t="s">
        <v>28</v>
      </c>
    </row>
    <row r="781" spans="1:23" ht="14.25" hidden="1" x14ac:dyDescent="0.25">
      <c r="A781" t="s">
        <v>333</v>
      </c>
      <c r="B781" t="s">
        <v>334</v>
      </c>
      <c r="C781" t="s">
        <v>335</v>
      </c>
      <c r="D781" t="s">
        <v>64</v>
      </c>
      <c r="E781">
        <v>1990</v>
      </c>
      <c r="F781">
        <v>1</v>
      </c>
      <c r="G781">
        <v>1992</v>
      </c>
      <c r="H781" t="s">
        <v>66</v>
      </c>
      <c r="I781">
        <v>266</v>
      </c>
      <c r="J781">
        <v>16</v>
      </c>
      <c r="K781">
        <v>1.3</v>
      </c>
      <c r="L781">
        <v>1.3</v>
      </c>
      <c r="M781">
        <v>18.600000000000001</v>
      </c>
      <c r="N781">
        <v>60</v>
      </c>
      <c r="O781">
        <v>5</v>
      </c>
      <c r="P781">
        <v>5</v>
      </c>
      <c r="Q781">
        <v>100</v>
      </c>
      <c r="R781">
        <v>100</v>
      </c>
      <c r="S781">
        <v>100</v>
      </c>
      <c r="T781" t="s">
        <v>28</v>
      </c>
      <c r="U781" t="s">
        <v>28</v>
      </c>
      <c r="V781" t="s">
        <v>28</v>
      </c>
      <c r="W781" t="s">
        <v>28</v>
      </c>
    </row>
    <row r="782" spans="1:23" ht="14.25" hidden="1" x14ac:dyDescent="0.25">
      <c r="A782" t="s">
        <v>333</v>
      </c>
      <c r="B782" t="s">
        <v>334</v>
      </c>
      <c r="C782" t="s">
        <v>335</v>
      </c>
      <c r="D782" t="s">
        <v>64</v>
      </c>
      <c r="E782">
        <v>1990</v>
      </c>
      <c r="F782">
        <v>1</v>
      </c>
      <c r="G782">
        <v>1992</v>
      </c>
      <c r="H782" t="s">
        <v>133</v>
      </c>
      <c r="I782">
        <v>548</v>
      </c>
      <c r="J782">
        <v>22.5</v>
      </c>
      <c r="K782">
        <v>13.5</v>
      </c>
      <c r="L782">
        <v>6.7</v>
      </c>
      <c r="M782">
        <v>42.7</v>
      </c>
      <c r="N782">
        <v>50</v>
      </c>
      <c r="O782">
        <v>30</v>
      </c>
      <c r="P782">
        <v>15</v>
      </c>
      <c r="Q782">
        <v>82</v>
      </c>
      <c r="R782">
        <v>82</v>
      </c>
      <c r="S782">
        <v>82</v>
      </c>
      <c r="T782" t="s">
        <v>28</v>
      </c>
      <c r="U782" t="s">
        <v>28</v>
      </c>
      <c r="V782" t="s">
        <v>28</v>
      </c>
      <c r="W782" t="s">
        <v>28</v>
      </c>
    </row>
    <row r="783" spans="1:23" ht="14.25" hidden="1" x14ac:dyDescent="0.25">
      <c r="A783" t="s">
        <v>333</v>
      </c>
      <c r="B783" t="s">
        <v>334</v>
      </c>
      <c r="C783" t="s">
        <v>335</v>
      </c>
      <c r="D783" t="s">
        <v>64</v>
      </c>
      <c r="E783">
        <v>1990</v>
      </c>
      <c r="F783">
        <v>1</v>
      </c>
      <c r="G783">
        <v>1992</v>
      </c>
      <c r="H783" t="s">
        <v>90</v>
      </c>
      <c r="I783">
        <v>761</v>
      </c>
      <c r="J783">
        <v>3</v>
      </c>
      <c r="K783">
        <v>2</v>
      </c>
      <c r="L783">
        <v>1</v>
      </c>
      <c r="M783">
        <v>6</v>
      </c>
      <c r="N783">
        <v>50</v>
      </c>
      <c r="O783">
        <v>33</v>
      </c>
      <c r="P783">
        <v>16</v>
      </c>
      <c r="Q783">
        <v>8</v>
      </c>
      <c r="R783">
        <v>8</v>
      </c>
      <c r="S783">
        <v>8</v>
      </c>
      <c r="T783" t="s">
        <v>28</v>
      </c>
      <c r="U783" t="s">
        <v>28</v>
      </c>
      <c r="V783" t="s">
        <v>28</v>
      </c>
      <c r="W783" t="s">
        <v>28</v>
      </c>
    </row>
    <row r="784" spans="1:23" ht="14.25" hidden="1" x14ac:dyDescent="0.25">
      <c r="A784" t="s">
        <v>333</v>
      </c>
      <c r="B784" t="s">
        <v>334</v>
      </c>
      <c r="C784" t="s">
        <v>335</v>
      </c>
      <c r="D784" t="s">
        <v>64</v>
      </c>
      <c r="E784">
        <v>1990</v>
      </c>
      <c r="F784">
        <v>1</v>
      </c>
      <c r="G784">
        <v>1992</v>
      </c>
      <c r="H784" t="s">
        <v>50</v>
      </c>
      <c r="I784">
        <v>264</v>
      </c>
      <c r="J784">
        <v>35.1</v>
      </c>
      <c r="K784">
        <v>15</v>
      </c>
      <c r="L784">
        <v>13.8</v>
      </c>
      <c r="M784">
        <v>64</v>
      </c>
      <c r="N784">
        <v>140</v>
      </c>
      <c r="O784">
        <v>60</v>
      </c>
      <c r="P784">
        <v>55</v>
      </c>
      <c r="Q784">
        <v>95</v>
      </c>
      <c r="R784">
        <v>95</v>
      </c>
      <c r="S784">
        <v>95</v>
      </c>
      <c r="T784" t="s">
        <v>28</v>
      </c>
      <c r="U784" t="s">
        <v>28</v>
      </c>
      <c r="V784" t="s">
        <v>28</v>
      </c>
      <c r="W784" t="s">
        <v>28</v>
      </c>
    </row>
    <row r="785" spans="1:23" ht="14.25" hidden="1" x14ac:dyDescent="0.25">
      <c r="A785" t="s">
        <v>333</v>
      </c>
      <c r="B785" t="s">
        <v>334</v>
      </c>
      <c r="C785" t="s">
        <v>335</v>
      </c>
      <c r="D785" t="s">
        <v>64</v>
      </c>
      <c r="E785">
        <v>1990</v>
      </c>
      <c r="F785">
        <v>1</v>
      </c>
      <c r="G785">
        <v>1992</v>
      </c>
      <c r="H785" t="s">
        <v>69</v>
      </c>
      <c r="I785">
        <v>131</v>
      </c>
      <c r="J785">
        <v>6.7</v>
      </c>
      <c r="K785">
        <v>3.3</v>
      </c>
      <c r="L785">
        <v>0</v>
      </c>
      <c r="M785">
        <v>10</v>
      </c>
      <c r="N785">
        <v>60</v>
      </c>
      <c r="O785">
        <v>30</v>
      </c>
      <c r="P785" t="s">
        <v>28</v>
      </c>
      <c r="Q785">
        <v>85</v>
      </c>
      <c r="R785">
        <v>85</v>
      </c>
      <c r="S785">
        <v>0</v>
      </c>
      <c r="T785" t="s">
        <v>28</v>
      </c>
      <c r="U785" t="s">
        <v>28</v>
      </c>
      <c r="V785" t="s">
        <v>28</v>
      </c>
      <c r="W785" t="s">
        <v>28</v>
      </c>
    </row>
    <row r="786" spans="1:23" ht="14.25" hidden="1" x14ac:dyDescent="0.25">
      <c r="A786" t="s">
        <v>333</v>
      </c>
      <c r="B786" t="s">
        <v>334</v>
      </c>
      <c r="C786" t="s">
        <v>335</v>
      </c>
      <c r="D786" t="s">
        <v>64</v>
      </c>
      <c r="E786">
        <v>1990</v>
      </c>
      <c r="F786">
        <v>1</v>
      </c>
      <c r="G786">
        <v>1992</v>
      </c>
      <c r="H786" t="s">
        <v>40</v>
      </c>
      <c r="I786">
        <v>122</v>
      </c>
      <c r="J786">
        <v>12.2</v>
      </c>
      <c r="K786">
        <v>9.8000000000000007</v>
      </c>
      <c r="L786">
        <v>9.8000000000000007</v>
      </c>
      <c r="M786">
        <v>31.7</v>
      </c>
      <c r="N786">
        <v>100</v>
      </c>
      <c r="O786">
        <v>80</v>
      </c>
      <c r="P786">
        <v>80</v>
      </c>
      <c r="Q786">
        <v>100</v>
      </c>
      <c r="R786">
        <v>100</v>
      </c>
      <c r="S786">
        <v>100</v>
      </c>
      <c r="T786" t="s">
        <v>28</v>
      </c>
      <c r="U786" t="s">
        <v>28</v>
      </c>
      <c r="V786" t="s">
        <v>28</v>
      </c>
      <c r="W786" t="s">
        <v>28</v>
      </c>
    </row>
    <row r="787" spans="1:23" ht="14.25" hidden="1" x14ac:dyDescent="0.25">
      <c r="A787" t="s">
        <v>333</v>
      </c>
      <c r="B787" t="s">
        <v>334</v>
      </c>
      <c r="C787" t="s">
        <v>335</v>
      </c>
      <c r="D787" t="s">
        <v>64</v>
      </c>
      <c r="E787">
        <v>1990</v>
      </c>
      <c r="F787">
        <v>1</v>
      </c>
      <c r="G787">
        <v>1992</v>
      </c>
      <c r="H787" t="s">
        <v>106</v>
      </c>
      <c r="I787">
        <v>33</v>
      </c>
      <c r="J787">
        <v>4</v>
      </c>
      <c r="K787">
        <v>2</v>
      </c>
      <c r="L787">
        <v>0</v>
      </c>
      <c r="M787">
        <v>5.9</v>
      </c>
      <c r="N787">
        <v>120</v>
      </c>
      <c r="O787">
        <v>60</v>
      </c>
      <c r="P787">
        <v>0</v>
      </c>
      <c r="Q787">
        <v>100</v>
      </c>
      <c r="R787">
        <v>100</v>
      </c>
      <c r="S787">
        <v>0</v>
      </c>
      <c r="T787" t="s">
        <v>28</v>
      </c>
      <c r="U787" t="s">
        <v>28</v>
      </c>
      <c r="V787" t="s">
        <v>28</v>
      </c>
      <c r="W787" t="s">
        <v>28</v>
      </c>
    </row>
    <row r="788" spans="1:23" ht="14.25" hidden="1" x14ac:dyDescent="0.25">
      <c r="A788" t="s">
        <v>333</v>
      </c>
      <c r="B788" t="s">
        <v>334</v>
      </c>
      <c r="C788" t="s">
        <v>335</v>
      </c>
      <c r="D788" t="s">
        <v>64</v>
      </c>
      <c r="E788">
        <v>1990</v>
      </c>
      <c r="F788">
        <v>1</v>
      </c>
      <c r="G788">
        <v>1992</v>
      </c>
      <c r="H788" t="s">
        <v>71</v>
      </c>
      <c r="I788">
        <v>111</v>
      </c>
      <c r="J788">
        <v>5.7</v>
      </c>
      <c r="K788">
        <v>2.8</v>
      </c>
      <c r="L788">
        <v>0</v>
      </c>
      <c r="M788">
        <v>8.5</v>
      </c>
      <c r="N788">
        <v>60</v>
      </c>
      <c r="O788">
        <v>30</v>
      </c>
      <c r="P788">
        <v>0</v>
      </c>
      <c r="Q788">
        <v>85</v>
      </c>
      <c r="R788">
        <v>85</v>
      </c>
      <c r="S788">
        <v>0</v>
      </c>
      <c r="T788" t="s">
        <v>28</v>
      </c>
      <c r="U788" t="s">
        <v>28</v>
      </c>
      <c r="V788" t="s">
        <v>28</v>
      </c>
      <c r="W788" t="s">
        <v>28</v>
      </c>
    </row>
    <row r="789" spans="1:23" ht="14.25" hidden="1" x14ac:dyDescent="0.25">
      <c r="A789" t="s">
        <v>333</v>
      </c>
      <c r="B789" t="s">
        <v>334</v>
      </c>
      <c r="C789" t="s">
        <v>335</v>
      </c>
      <c r="D789" t="s">
        <v>64</v>
      </c>
      <c r="E789">
        <v>1990</v>
      </c>
      <c r="F789">
        <v>1</v>
      </c>
      <c r="G789">
        <v>1992</v>
      </c>
      <c r="H789" t="s">
        <v>51</v>
      </c>
      <c r="I789">
        <v>115</v>
      </c>
      <c r="J789">
        <v>14.4</v>
      </c>
      <c r="K789">
        <v>9.1999999999999993</v>
      </c>
      <c r="L789">
        <v>9.1999999999999993</v>
      </c>
      <c r="M789">
        <v>32.799999999999997</v>
      </c>
      <c r="N789">
        <v>125</v>
      </c>
      <c r="O789">
        <v>80</v>
      </c>
      <c r="P789">
        <v>80</v>
      </c>
      <c r="Q789">
        <v>100</v>
      </c>
      <c r="R789">
        <v>100</v>
      </c>
      <c r="S789">
        <v>100</v>
      </c>
      <c r="T789" t="s">
        <v>28</v>
      </c>
      <c r="U789" t="s">
        <v>28</v>
      </c>
      <c r="V789" t="s">
        <v>28</v>
      </c>
      <c r="W789" t="s">
        <v>28</v>
      </c>
    </row>
    <row r="790" spans="1:23" ht="14.25" hidden="1" x14ac:dyDescent="0.25">
      <c r="A790" t="s">
        <v>333</v>
      </c>
      <c r="B790" t="s">
        <v>334</v>
      </c>
      <c r="C790" t="s">
        <v>335</v>
      </c>
      <c r="D790" t="s">
        <v>64</v>
      </c>
      <c r="E790">
        <v>1990</v>
      </c>
      <c r="F790">
        <v>1</v>
      </c>
      <c r="G790">
        <v>1992</v>
      </c>
      <c r="H790" t="s">
        <v>44</v>
      </c>
      <c r="I790">
        <v>213</v>
      </c>
      <c r="J790">
        <v>18.100000000000001</v>
      </c>
      <c r="K790">
        <v>12.7</v>
      </c>
      <c r="L790">
        <v>2.7</v>
      </c>
      <c r="M790">
        <v>33.5</v>
      </c>
      <c r="N790">
        <v>100</v>
      </c>
      <c r="O790">
        <v>70</v>
      </c>
      <c r="P790">
        <v>15</v>
      </c>
      <c r="Q790">
        <v>85</v>
      </c>
      <c r="R790">
        <v>85</v>
      </c>
      <c r="S790">
        <v>85</v>
      </c>
      <c r="T790" t="s">
        <v>28</v>
      </c>
      <c r="U790" t="s">
        <v>28</v>
      </c>
      <c r="V790" t="s">
        <v>28</v>
      </c>
      <c r="W790" t="s">
        <v>28</v>
      </c>
    </row>
    <row r="791" spans="1:23" ht="14.25" hidden="1" x14ac:dyDescent="0.25">
      <c r="A791" t="s">
        <v>336</v>
      </c>
      <c r="B791" t="s">
        <v>337</v>
      </c>
      <c r="C791" t="s">
        <v>338</v>
      </c>
      <c r="D791" t="s">
        <v>137</v>
      </c>
      <c r="E791">
        <v>1989</v>
      </c>
      <c r="F791">
        <v>1</v>
      </c>
      <c r="G791">
        <v>1992</v>
      </c>
      <c r="H791" t="s">
        <v>246</v>
      </c>
      <c r="I791">
        <v>47</v>
      </c>
      <c r="J791">
        <v>4.7</v>
      </c>
      <c r="K791">
        <v>2.4</v>
      </c>
      <c r="L791">
        <v>3.8</v>
      </c>
      <c r="M791">
        <v>10.8</v>
      </c>
      <c r="N791">
        <v>100</v>
      </c>
      <c r="O791">
        <v>50</v>
      </c>
      <c r="P791">
        <v>80</v>
      </c>
      <c r="Q791">
        <v>100</v>
      </c>
      <c r="R791">
        <v>100</v>
      </c>
      <c r="S791">
        <v>100</v>
      </c>
      <c r="T791" t="s">
        <v>28</v>
      </c>
      <c r="U791" t="s">
        <v>28</v>
      </c>
      <c r="V791" t="s">
        <v>28</v>
      </c>
      <c r="W791" t="s">
        <v>28</v>
      </c>
    </row>
    <row r="792" spans="1:23" ht="14.25" hidden="1" x14ac:dyDescent="0.25">
      <c r="A792" t="s">
        <v>336</v>
      </c>
      <c r="B792" t="s">
        <v>337</v>
      </c>
      <c r="C792" t="s">
        <v>338</v>
      </c>
      <c r="D792" t="s">
        <v>137</v>
      </c>
      <c r="E792">
        <v>1989</v>
      </c>
      <c r="F792">
        <v>1</v>
      </c>
      <c r="G792">
        <v>1992</v>
      </c>
      <c r="H792" t="s">
        <v>27</v>
      </c>
      <c r="I792">
        <v>179</v>
      </c>
      <c r="J792">
        <v>21.5</v>
      </c>
      <c r="K792">
        <v>19.7</v>
      </c>
      <c r="L792">
        <v>12.5</v>
      </c>
      <c r="M792">
        <v>53.7</v>
      </c>
      <c r="N792">
        <v>120</v>
      </c>
      <c r="O792">
        <v>110</v>
      </c>
      <c r="P792">
        <v>70</v>
      </c>
      <c r="Q792">
        <v>100</v>
      </c>
      <c r="R792">
        <v>100</v>
      </c>
      <c r="S792">
        <v>100</v>
      </c>
      <c r="T792" t="s">
        <v>28</v>
      </c>
      <c r="U792" t="s">
        <v>28</v>
      </c>
      <c r="V792" t="s">
        <v>28</v>
      </c>
      <c r="W792" t="s">
        <v>28</v>
      </c>
    </row>
    <row r="793" spans="1:23" ht="14.25" hidden="1" x14ac:dyDescent="0.25">
      <c r="A793" t="s">
        <v>336</v>
      </c>
      <c r="B793" t="s">
        <v>337</v>
      </c>
      <c r="C793" t="s">
        <v>338</v>
      </c>
      <c r="D793" t="s">
        <v>137</v>
      </c>
      <c r="E793">
        <v>1989</v>
      </c>
      <c r="F793">
        <v>1</v>
      </c>
      <c r="G793">
        <v>1992</v>
      </c>
      <c r="H793" t="s">
        <v>138</v>
      </c>
      <c r="I793">
        <v>39</v>
      </c>
      <c r="J793">
        <v>12.5</v>
      </c>
      <c r="K793">
        <v>7.8</v>
      </c>
      <c r="L793">
        <v>10.5</v>
      </c>
      <c r="M793">
        <v>30.8</v>
      </c>
      <c r="N793">
        <v>320</v>
      </c>
      <c r="O793">
        <v>200</v>
      </c>
      <c r="P793">
        <v>270</v>
      </c>
      <c r="Q793">
        <v>100</v>
      </c>
      <c r="R793">
        <v>100</v>
      </c>
      <c r="S793">
        <v>100</v>
      </c>
      <c r="T793" t="s">
        <v>28</v>
      </c>
      <c r="U793" t="s">
        <v>28</v>
      </c>
      <c r="V793" t="s">
        <v>28</v>
      </c>
      <c r="W793" t="s">
        <v>28</v>
      </c>
    </row>
    <row r="794" spans="1:23" ht="14.25" hidden="1" x14ac:dyDescent="0.25">
      <c r="A794" t="s">
        <v>336</v>
      </c>
      <c r="B794" t="s">
        <v>337</v>
      </c>
      <c r="C794" t="s">
        <v>338</v>
      </c>
      <c r="D794" t="s">
        <v>137</v>
      </c>
      <c r="E794">
        <v>1989</v>
      </c>
      <c r="F794">
        <v>1</v>
      </c>
      <c r="G794">
        <v>1992</v>
      </c>
      <c r="H794" t="s">
        <v>65</v>
      </c>
      <c r="I794">
        <v>50</v>
      </c>
      <c r="J794">
        <v>4.7</v>
      </c>
      <c r="K794">
        <v>2.9</v>
      </c>
      <c r="L794">
        <v>4.9000000000000004</v>
      </c>
      <c r="M794">
        <v>12.5</v>
      </c>
      <c r="N794">
        <v>94</v>
      </c>
      <c r="O794">
        <v>58</v>
      </c>
      <c r="P794">
        <v>98</v>
      </c>
      <c r="Q794">
        <v>100</v>
      </c>
      <c r="R794">
        <v>100</v>
      </c>
      <c r="S794">
        <v>100</v>
      </c>
      <c r="T794" t="s">
        <v>28</v>
      </c>
      <c r="U794" t="s">
        <v>28</v>
      </c>
      <c r="V794" t="s">
        <v>28</v>
      </c>
      <c r="W794" t="s">
        <v>28</v>
      </c>
    </row>
    <row r="795" spans="1:23" ht="14.25" hidden="1" x14ac:dyDescent="0.25">
      <c r="A795" t="s">
        <v>336</v>
      </c>
      <c r="B795" t="s">
        <v>337</v>
      </c>
      <c r="C795" t="s">
        <v>338</v>
      </c>
      <c r="D795" t="s">
        <v>137</v>
      </c>
      <c r="E795">
        <v>1989</v>
      </c>
      <c r="F795">
        <v>1</v>
      </c>
      <c r="G795">
        <v>1992</v>
      </c>
      <c r="H795" t="s">
        <v>32</v>
      </c>
      <c r="I795">
        <v>61</v>
      </c>
      <c r="J795">
        <v>7.9</v>
      </c>
      <c r="K795">
        <v>3.1</v>
      </c>
      <c r="L795">
        <v>7.9</v>
      </c>
      <c r="M795">
        <v>18.899999999999999</v>
      </c>
      <c r="N795">
        <v>130</v>
      </c>
      <c r="O795">
        <v>50</v>
      </c>
      <c r="P795">
        <v>130</v>
      </c>
      <c r="Q795">
        <v>100</v>
      </c>
      <c r="R795">
        <v>100</v>
      </c>
      <c r="S795">
        <v>100</v>
      </c>
      <c r="T795" t="s">
        <v>28</v>
      </c>
      <c r="U795" t="s">
        <v>28</v>
      </c>
      <c r="V795" t="s">
        <v>28</v>
      </c>
      <c r="W795" t="s">
        <v>28</v>
      </c>
    </row>
    <row r="796" spans="1:23" ht="14.25" hidden="1" x14ac:dyDescent="0.25">
      <c r="A796" t="s">
        <v>336</v>
      </c>
      <c r="B796" t="s">
        <v>337</v>
      </c>
      <c r="C796" t="s">
        <v>338</v>
      </c>
      <c r="D796" t="s">
        <v>137</v>
      </c>
      <c r="E796">
        <v>1989</v>
      </c>
      <c r="F796">
        <v>1</v>
      </c>
      <c r="G796">
        <v>1992</v>
      </c>
      <c r="H796" t="s">
        <v>33</v>
      </c>
      <c r="I796">
        <v>39</v>
      </c>
      <c r="J796">
        <v>9.8000000000000007</v>
      </c>
      <c r="K796">
        <v>7.8</v>
      </c>
      <c r="L796">
        <v>7.8</v>
      </c>
      <c r="M796">
        <v>25.4</v>
      </c>
      <c r="N796">
        <v>250</v>
      </c>
      <c r="O796">
        <v>200</v>
      </c>
      <c r="P796">
        <v>200</v>
      </c>
      <c r="Q796">
        <v>100</v>
      </c>
      <c r="R796">
        <v>100</v>
      </c>
      <c r="S796">
        <v>100</v>
      </c>
      <c r="T796" t="s">
        <v>28</v>
      </c>
      <c r="U796" t="s">
        <v>28</v>
      </c>
      <c r="V796" t="s">
        <v>28</v>
      </c>
      <c r="W796" t="s">
        <v>28</v>
      </c>
    </row>
    <row r="797" spans="1:23" ht="14.25" hidden="1" x14ac:dyDescent="0.25">
      <c r="A797" t="s">
        <v>336</v>
      </c>
      <c r="B797" t="s">
        <v>337</v>
      </c>
      <c r="C797" t="s">
        <v>338</v>
      </c>
      <c r="D797" t="s">
        <v>137</v>
      </c>
      <c r="E797">
        <v>1989</v>
      </c>
      <c r="F797">
        <v>1</v>
      </c>
      <c r="G797">
        <v>1992</v>
      </c>
      <c r="H797" t="s">
        <v>50</v>
      </c>
      <c r="I797">
        <v>25</v>
      </c>
      <c r="J797">
        <v>4.5</v>
      </c>
      <c r="K797">
        <v>3.8</v>
      </c>
      <c r="L797">
        <v>3.8</v>
      </c>
      <c r="M797">
        <v>12</v>
      </c>
      <c r="N797">
        <v>180</v>
      </c>
      <c r="O797">
        <v>150</v>
      </c>
      <c r="P797">
        <v>150</v>
      </c>
      <c r="Q797">
        <v>100</v>
      </c>
      <c r="R797">
        <v>100</v>
      </c>
      <c r="S797">
        <v>100</v>
      </c>
      <c r="T797" t="s">
        <v>28</v>
      </c>
      <c r="U797" t="s">
        <v>28</v>
      </c>
      <c r="V797" t="s">
        <v>28</v>
      </c>
      <c r="W797" t="s">
        <v>28</v>
      </c>
    </row>
    <row r="798" spans="1:23" ht="14.25" hidden="1" x14ac:dyDescent="0.25">
      <c r="A798" t="s">
        <v>336</v>
      </c>
      <c r="B798" t="s">
        <v>337</v>
      </c>
      <c r="C798" t="s">
        <v>338</v>
      </c>
      <c r="D798" t="s">
        <v>137</v>
      </c>
      <c r="E798">
        <v>1989</v>
      </c>
      <c r="F798">
        <v>1</v>
      </c>
      <c r="G798">
        <v>1992</v>
      </c>
      <c r="H798" t="s">
        <v>36</v>
      </c>
      <c r="I798">
        <v>22</v>
      </c>
      <c r="J798">
        <v>5.3</v>
      </c>
      <c r="K798">
        <v>4.4000000000000004</v>
      </c>
      <c r="L798">
        <v>5.3</v>
      </c>
      <c r="M798">
        <v>15</v>
      </c>
      <c r="N798">
        <v>240</v>
      </c>
      <c r="O798">
        <v>200</v>
      </c>
      <c r="P798">
        <v>240</v>
      </c>
      <c r="Q798">
        <v>100</v>
      </c>
      <c r="R798">
        <v>100</v>
      </c>
      <c r="S798">
        <v>100</v>
      </c>
      <c r="T798" t="s">
        <v>28</v>
      </c>
      <c r="U798" t="s">
        <v>28</v>
      </c>
      <c r="V798" t="s">
        <v>28</v>
      </c>
      <c r="W798" t="s">
        <v>28</v>
      </c>
    </row>
    <row r="799" spans="1:23" ht="14.25" hidden="1" x14ac:dyDescent="0.25">
      <c r="A799" t="s">
        <v>336</v>
      </c>
      <c r="B799" t="s">
        <v>337</v>
      </c>
      <c r="C799" t="s">
        <v>338</v>
      </c>
      <c r="D799" t="s">
        <v>137</v>
      </c>
      <c r="E799">
        <v>1989</v>
      </c>
      <c r="F799">
        <v>1</v>
      </c>
      <c r="G799">
        <v>1992</v>
      </c>
      <c r="H799" t="s">
        <v>116</v>
      </c>
      <c r="I799">
        <v>19</v>
      </c>
      <c r="J799">
        <v>3.4</v>
      </c>
      <c r="K799">
        <v>5.3</v>
      </c>
      <c r="L799">
        <v>3.4</v>
      </c>
      <c r="M799">
        <v>12.2</v>
      </c>
      <c r="N799">
        <v>180</v>
      </c>
      <c r="O799">
        <v>280</v>
      </c>
      <c r="P799">
        <v>180</v>
      </c>
      <c r="Q799">
        <v>100</v>
      </c>
      <c r="R799">
        <v>100</v>
      </c>
      <c r="S799">
        <v>100</v>
      </c>
      <c r="T799" t="s">
        <v>28</v>
      </c>
      <c r="U799" t="s">
        <v>28</v>
      </c>
      <c r="V799" t="s">
        <v>28</v>
      </c>
      <c r="W799" t="s">
        <v>28</v>
      </c>
    </row>
    <row r="800" spans="1:23" ht="14.25" hidden="1" x14ac:dyDescent="0.25">
      <c r="A800" t="s">
        <v>336</v>
      </c>
      <c r="B800" t="s">
        <v>337</v>
      </c>
      <c r="C800" t="s">
        <v>338</v>
      </c>
      <c r="D800" t="s">
        <v>137</v>
      </c>
      <c r="E800">
        <v>1989</v>
      </c>
      <c r="F800">
        <v>1</v>
      </c>
      <c r="G800">
        <v>1992</v>
      </c>
      <c r="H800" t="s">
        <v>37</v>
      </c>
      <c r="I800">
        <v>243</v>
      </c>
      <c r="J800">
        <v>42.5</v>
      </c>
      <c r="K800">
        <v>35.200000000000003</v>
      </c>
      <c r="L800">
        <v>36.5</v>
      </c>
      <c r="M800">
        <v>114.2</v>
      </c>
      <c r="N800">
        <v>175</v>
      </c>
      <c r="O800">
        <v>145</v>
      </c>
      <c r="P800">
        <v>150</v>
      </c>
      <c r="Q800">
        <v>100</v>
      </c>
      <c r="R800">
        <v>100</v>
      </c>
      <c r="S800">
        <v>100</v>
      </c>
      <c r="T800" t="s">
        <v>28</v>
      </c>
      <c r="U800" t="s">
        <v>28</v>
      </c>
      <c r="V800" t="s">
        <v>28</v>
      </c>
      <c r="W800" t="s">
        <v>28</v>
      </c>
    </row>
    <row r="801" spans="1:23" ht="14.25" hidden="1" x14ac:dyDescent="0.25">
      <c r="A801" t="s">
        <v>336</v>
      </c>
      <c r="B801" t="s">
        <v>337</v>
      </c>
      <c r="C801" t="s">
        <v>338</v>
      </c>
      <c r="D801" t="s">
        <v>137</v>
      </c>
      <c r="E801">
        <v>1989</v>
      </c>
      <c r="F801">
        <v>1</v>
      </c>
      <c r="G801">
        <v>1992</v>
      </c>
      <c r="H801" t="s">
        <v>118</v>
      </c>
      <c r="I801">
        <v>72</v>
      </c>
      <c r="J801">
        <v>17.3</v>
      </c>
      <c r="K801">
        <v>14.4</v>
      </c>
      <c r="L801">
        <v>16.600000000000001</v>
      </c>
      <c r="M801">
        <v>48.2</v>
      </c>
      <c r="N801">
        <v>240</v>
      </c>
      <c r="O801">
        <v>200</v>
      </c>
      <c r="P801">
        <v>230</v>
      </c>
      <c r="Q801">
        <v>100</v>
      </c>
      <c r="R801">
        <v>100</v>
      </c>
      <c r="S801">
        <v>100</v>
      </c>
      <c r="T801" t="s">
        <v>28</v>
      </c>
      <c r="U801" t="s">
        <v>28</v>
      </c>
      <c r="V801" t="s">
        <v>28</v>
      </c>
      <c r="W801" t="s">
        <v>28</v>
      </c>
    </row>
    <row r="802" spans="1:23" ht="14.25" hidden="1" x14ac:dyDescent="0.25">
      <c r="A802" t="s">
        <v>336</v>
      </c>
      <c r="B802" t="s">
        <v>337</v>
      </c>
      <c r="C802" t="s">
        <v>338</v>
      </c>
      <c r="D802" t="s">
        <v>137</v>
      </c>
      <c r="E802">
        <v>1989</v>
      </c>
      <c r="F802">
        <v>1</v>
      </c>
      <c r="G802">
        <v>1992</v>
      </c>
      <c r="H802" t="s">
        <v>40</v>
      </c>
      <c r="I802">
        <v>28</v>
      </c>
      <c r="J802">
        <v>2.8</v>
      </c>
      <c r="K802">
        <v>2.8</v>
      </c>
      <c r="L802">
        <v>4.2</v>
      </c>
      <c r="M802">
        <v>9.8000000000000007</v>
      </c>
      <c r="N802">
        <v>100</v>
      </c>
      <c r="O802">
        <v>100</v>
      </c>
      <c r="P802">
        <v>150</v>
      </c>
      <c r="Q802">
        <v>100</v>
      </c>
      <c r="R802">
        <v>100</v>
      </c>
      <c r="S802">
        <v>100</v>
      </c>
      <c r="T802" t="s">
        <v>28</v>
      </c>
      <c r="U802" t="s">
        <v>28</v>
      </c>
      <c r="V802" t="s">
        <v>28</v>
      </c>
      <c r="W802" t="s">
        <v>28</v>
      </c>
    </row>
    <row r="803" spans="1:23" ht="14.25" hidden="1" x14ac:dyDescent="0.25">
      <c r="A803" t="s">
        <v>336</v>
      </c>
      <c r="B803" t="s">
        <v>337</v>
      </c>
      <c r="C803" t="s">
        <v>338</v>
      </c>
      <c r="D803" t="s">
        <v>137</v>
      </c>
      <c r="E803">
        <v>1989</v>
      </c>
      <c r="F803">
        <v>1</v>
      </c>
      <c r="G803">
        <v>1992</v>
      </c>
      <c r="H803" t="s">
        <v>144</v>
      </c>
      <c r="I803">
        <v>26</v>
      </c>
      <c r="J803">
        <v>1.8</v>
      </c>
      <c r="K803">
        <v>1.8</v>
      </c>
      <c r="L803">
        <v>4.7</v>
      </c>
      <c r="M803">
        <v>8.3000000000000007</v>
      </c>
      <c r="N803">
        <v>70</v>
      </c>
      <c r="O803">
        <v>70</v>
      </c>
      <c r="P803">
        <v>180</v>
      </c>
      <c r="Q803">
        <v>100</v>
      </c>
      <c r="R803">
        <v>100</v>
      </c>
      <c r="S803">
        <v>100</v>
      </c>
      <c r="T803" t="s">
        <v>28</v>
      </c>
      <c r="U803" t="s">
        <v>28</v>
      </c>
      <c r="V803" t="s">
        <v>28</v>
      </c>
      <c r="W803" t="s">
        <v>28</v>
      </c>
    </row>
    <row r="804" spans="1:23" ht="14.25" hidden="1" x14ac:dyDescent="0.25">
      <c r="A804" t="s">
        <v>336</v>
      </c>
      <c r="B804" t="s">
        <v>337</v>
      </c>
      <c r="C804" t="s">
        <v>338</v>
      </c>
      <c r="D804" t="s">
        <v>137</v>
      </c>
      <c r="E804">
        <v>1989</v>
      </c>
      <c r="F804">
        <v>1</v>
      </c>
      <c r="G804">
        <v>1992</v>
      </c>
      <c r="H804" t="s">
        <v>41</v>
      </c>
      <c r="I804">
        <v>45</v>
      </c>
      <c r="J804">
        <v>2.7</v>
      </c>
      <c r="K804">
        <v>3.6</v>
      </c>
      <c r="L804">
        <v>2.7</v>
      </c>
      <c r="M804">
        <v>9</v>
      </c>
      <c r="N804">
        <v>60</v>
      </c>
      <c r="O804">
        <v>80</v>
      </c>
      <c r="P804">
        <v>60</v>
      </c>
      <c r="Q804">
        <v>100</v>
      </c>
      <c r="R804">
        <v>100</v>
      </c>
      <c r="S804">
        <v>100</v>
      </c>
      <c r="T804" t="s">
        <v>28</v>
      </c>
      <c r="U804" t="s">
        <v>28</v>
      </c>
      <c r="V804" t="s">
        <v>28</v>
      </c>
      <c r="W804" t="s">
        <v>28</v>
      </c>
    </row>
    <row r="805" spans="1:23" ht="14.25" hidden="1" x14ac:dyDescent="0.25">
      <c r="A805" t="s">
        <v>336</v>
      </c>
      <c r="B805" t="s">
        <v>337</v>
      </c>
      <c r="C805" t="s">
        <v>338</v>
      </c>
      <c r="D805" t="s">
        <v>137</v>
      </c>
      <c r="E805">
        <v>1989</v>
      </c>
      <c r="F805">
        <v>1</v>
      </c>
      <c r="G805">
        <v>1992</v>
      </c>
      <c r="H805" t="s">
        <v>339</v>
      </c>
      <c r="I805">
        <v>37</v>
      </c>
      <c r="J805">
        <v>10.4</v>
      </c>
      <c r="K805">
        <v>5.6</v>
      </c>
      <c r="L805">
        <v>8.9</v>
      </c>
      <c r="M805">
        <v>24.8</v>
      </c>
      <c r="N805">
        <v>280</v>
      </c>
      <c r="O805">
        <v>150</v>
      </c>
      <c r="P805">
        <v>240</v>
      </c>
      <c r="Q805">
        <v>100</v>
      </c>
      <c r="R805">
        <v>100</v>
      </c>
      <c r="S805">
        <v>100</v>
      </c>
      <c r="T805" t="s">
        <v>28</v>
      </c>
      <c r="U805" t="s">
        <v>28</v>
      </c>
      <c r="V805" t="s">
        <v>28</v>
      </c>
      <c r="W805" t="s">
        <v>28</v>
      </c>
    </row>
    <row r="806" spans="1:23" ht="14.25" hidden="1" x14ac:dyDescent="0.25">
      <c r="A806" t="s">
        <v>336</v>
      </c>
      <c r="B806" t="s">
        <v>337</v>
      </c>
      <c r="C806" t="s">
        <v>338</v>
      </c>
      <c r="D806" t="s">
        <v>137</v>
      </c>
      <c r="E806">
        <v>1989</v>
      </c>
      <c r="F806">
        <v>1</v>
      </c>
      <c r="G806">
        <v>1992</v>
      </c>
      <c r="H806" t="s">
        <v>106</v>
      </c>
      <c r="I806">
        <v>1257</v>
      </c>
      <c r="J806">
        <v>138.30000000000001</v>
      </c>
      <c r="K806">
        <v>88</v>
      </c>
      <c r="L806">
        <v>100.6</v>
      </c>
      <c r="M806">
        <v>326.8</v>
      </c>
      <c r="N806">
        <v>110</v>
      </c>
      <c r="O806">
        <v>70</v>
      </c>
      <c r="P806">
        <v>80</v>
      </c>
      <c r="Q806">
        <v>100</v>
      </c>
      <c r="R806">
        <v>100</v>
      </c>
      <c r="S806">
        <v>100</v>
      </c>
      <c r="T806" t="s">
        <v>28</v>
      </c>
      <c r="U806" t="s">
        <v>28</v>
      </c>
      <c r="V806" t="s">
        <v>28</v>
      </c>
      <c r="W806" t="s">
        <v>28</v>
      </c>
    </row>
    <row r="807" spans="1:23" ht="14.25" hidden="1" x14ac:dyDescent="0.25">
      <c r="A807" t="s">
        <v>336</v>
      </c>
      <c r="B807" t="s">
        <v>337</v>
      </c>
      <c r="C807" t="s">
        <v>338</v>
      </c>
      <c r="D807" t="s">
        <v>137</v>
      </c>
      <c r="E807">
        <v>1989</v>
      </c>
      <c r="F807">
        <v>1</v>
      </c>
      <c r="G807">
        <v>1992</v>
      </c>
      <c r="H807" t="s">
        <v>145</v>
      </c>
      <c r="I807">
        <v>65</v>
      </c>
      <c r="J807">
        <v>5.2</v>
      </c>
      <c r="K807">
        <v>2.6</v>
      </c>
      <c r="L807">
        <v>5.9</v>
      </c>
      <c r="M807">
        <v>13.7</v>
      </c>
      <c r="N807">
        <v>80</v>
      </c>
      <c r="O807">
        <v>40</v>
      </c>
      <c r="P807">
        <v>90</v>
      </c>
      <c r="Q807">
        <v>100</v>
      </c>
      <c r="R807">
        <v>100</v>
      </c>
      <c r="S807">
        <v>100</v>
      </c>
      <c r="T807" t="s">
        <v>28</v>
      </c>
      <c r="U807" t="s">
        <v>28</v>
      </c>
      <c r="V807" t="s">
        <v>28</v>
      </c>
      <c r="W807" t="s">
        <v>28</v>
      </c>
    </row>
    <row r="808" spans="1:23" ht="14.25" hidden="1" x14ac:dyDescent="0.25">
      <c r="A808" t="s">
        <v>336</v>
      </c>
      <c r="B808" t="s">
        <v>337</v>
      </c>
      <c r="C808" t="s">
        <v>338</v>
      </c>
      <c r="D808" t="s">
        <v>137</v>
      </c>
      <c r="E808">
        <v>1989</v>
      </c>
      <c r="F808">
        <v>1</v>
      </c>
      <c r="G808">
        <v>1992</v>
      </c>
      <c r="H808" t="s">
        <v>121</v>
      </c>
      <c r="I808">
        <v>157</v>
      </c>
      <c r="J808">
        <v>6.3</v>
      </c>
      <c r="K808">
        <v>11</v>
      </c>
      <c r="L808">
        <v>9.4</v>
      </c>
      <c r="M808">
        <v>26.7</v>
      </c>
      <c r="N808">
        <v>40</v>
      </c>
      <c r="O808">
        <v>70</v>
      </c>
      <c r="P808">
        <v>60</v>
      </c>
      <c r="Q808">
        <v>100</v>
      </c>
      <c r="R808">
        <v>100</v>
      </c>
      <c r="S808">
        <v>100</v>
      </c>
      <c r="T808" t="s">
        <v>28</v>
      </c>
      <c r="U808" t="s">
        <v>28</v>
      </c>
      <c r="V808" t="s">
        <v>28</v>
      </c>
      <c r="W808" t="s">
        <v>28</v>
      </c>
    </row>
    <row r="809" spans="1:23" ht="14.25" hidden="1" x14ac:dyDescent="0.25">
      <c r="A809" t="s">
        <v>336</v>
      </c>
      <c r="B809" t="s">
        <v>337</v>
      </c>
      <c r="C809" t="s">
        <v>338</v>
      </c>
      <c r="D809" t="s">
        <v>137</v>
      </c>
      <c r="E809">
        <v>1989</v>
      </c>
      <c r="F809">
        <v>1</v>
      </c>
      <c r="G809">
        <v>1992</v>
      </c>
      <c r="H809" t="s">
        <v>43</v>
      </c>
      <c r="I809">
        <v>55</v>
      </c>
      <c r="J809">
        <v>16.5</v>
      </c>
      <c r="K809">
        <v>11</v>
      </c>
      <c r="L809">
        <v>16.5</v>
      </c>
      <c r="M809">
        <v>44</v>
      </c>
      <c r="N809">
        <v>300</v>
      </c>
      <c r="O809">
        <v>200</v>
      </c>
      <c r="P809">
        <v>300</v>
      </c>
      <c r="Q809">
        <v>100</v>
      </c>
      <c r="R809">
        <v>100</v>
      </c>
      <c r="S809">
        <v>100</v>
      </c>
      <c r="T809" t="s">
        <v>28</v>
      </c>
      <c r="U809" t="s">
        <v>28</v>
      </c>
      <c r="V809" t="s">
        <v>28</v>
      </c>
      <c r="W809" t="s">
        <v>28</v>
      </c>
    </row>
    <row r="810" spans="1:23" ht="14.25" hidden="1" x14ac:dyDescent="0.25">
      <c r="A810" t="s">
        <v>336</v>
      </c>
      <c r="B810" t="s">
        <v>337</v>
      </c>
      <c r="C810" t="s">
        <v>338</v>
      </c>
      <c r="D810" t="s">
        <v>137</v>
      </c>
      <c r="E810">
        <v>1989</v>
      </c>
      <c r="F810">
        <v>1</v>
      </c>
      <c r="G810">
        <v>1992</v>
      </c>
      <c r="H810" t="s">
        <v>150</v>
      </c>
      <c r="I810">
        <v>19</v>
      </c>
      <c r="J810">
        <v>3.8</v>
      </c>
      <c r="K810">
        <v>2.9</v>
      </c>
      <c r="L810">
        <v>3.8</v>
      </c>
      <c r="M810">
        <v>10.5</v>
      </c>
      <c r="N810">
        <v>200</v>
      </c>
      <c r="O810">
        <v>150</v>
      </c>
      <c r="P810">
        <v>200</v>
      </c>
      <c r="Q810">
        <v>100</v>
      </c>
      <c r="R810">
        <v>100</v>
      </c>
      <c r="S810">
        <v>100</v>
      </c>
      <c r="T810" t="s">
        <v>28</v>
      </c>
      <c r="U810" t="s">
        <v>28</v>
      </c>
      <c r="V810" t="s">
        <v>28</v>
      </c>
      <c r="W810" t="s">
        <v>28</v>
      </c>
    </row>
    <row r="811" spans="1:23" ht="14.25" hidden="1" x14ac:dyDescent="0.25">
      <c r="A811" t="s">
        <v>340</v>
      </c>
      <c r="B811" t="s">
        <v>341</v>
      </c>
      <c r="C811" t="s">
        <v>342</v>
      </c>
      <c r="D811" t="s">
        <v>199</v>
      </c>
      <c r="E811">
        <v>1990</v>
      </c>
      <c r="F811">
        <v>1</v>
      </c>
      <c r="G811">
        <v>1992</v>
      </c>
      <c r="H811" t="s">
        <v>65</v>
      </c>
      <c r="I811">
        <v>36020</v>
      </c>
      <c r="J811">
        <v>992</v>
      </c>
      <c r="K811">
        <v>1167</v>
      </c>
      <c r="L811">
        <v>661.3</v>
      </c>
      <c r="M811">
        <v>2820.4</v>
      </c>
      <c r="N811">
        <v>51</v>
      </c>
      <c r="O811">
        <v>60</v>
      </c>
      <c r="P811">
        <v>34</v>
      </c>
      <c r="Q811">
        <v>54</v>
      </c>
      <c r="R811">
        <v>54</v>
      </c>
      <c r="S811">
        <v>54</v>
      </c>
      <c r="T811" t="s">
        <v>28</v>
      </c>
      <c r="U811" t="s">
        <v>28</v>
      </c>
      <c r="V811" t="s">
        <v>28</v>
      </c>
      <c r="W811" t="s">
        <v>28</v>
      </c>
    </row>
    <row r="812" spans="1:23" ht="14.25" hidden="1" x14ac:dyDescent="0.25">
      <c r="A812" t="s">
        <v>340</v>
      </c>
      <c r="B812" t="s">
        <v>341</v>
      </c>
      <c r="C812" t="s">
        <v>342</v>
      </c>
      <c r="D812" t="s">
        <v>199</v>
      </c>
      <c r="E812">
        <v>1990</v>
      </c>
      <c r="F812">
        <v>1</v>
      </c>
      <c r="G812">
        <v>1992</v>
      </c>
      <c r="H812" t="s">
        <v>142</v>
      </c>
      <c r="I812">
        <v>417</v>
      </c>
      <c r="J812">
        <v>8.6</v>
      </c>
      <c r="K812">
        <v>29.6</v>
      </c>
      <c r="L812">
        <v>34.200000000000003</v>
      </c>
      <c r="M812">
        <v>72.400000000000006</v>
      </c>
      <c r="N812">
        <v>23</v>
      </c>
      <c r="O812">
        <v>79</v>
      </c>
      <c r="P812">
        <v>91</v>
      </c>
      <c r="Q812">
        <v>90</v>
      </c>
      <c r="R812">
        <v>90</v>
      </c>
      <c r="S812">
        <v>90</v>
      </c>
      <c r="T812" t="s">
        <v>28</v>
      </c>
      <c r="U812" t="s">
        <v>28</v>
      </c>
      <c r="V812" t="s">
        <v>28</v>
      </c>
      <c r="W812" t="s">
        <v>28</v>
      </c>
    </row>
    <row r="813" spans="1:23" ht="14.25" hidden="1" x14ac:dyDescent="0.25">
      <c r="A813" t="s">
        <v>340</v>
      </c>
      <c r="B813" t="s">
        <v>341</v>
      </c>
      <c r="C813" t="s">
        <v>342</v>
      </c>
      <c r="D813" t="s">
        <v>199</v>
      </c>
      <c r="E813">
        <v>1990</v>
      </c>
      <c r="F813">
        <v>1</v>
      </c>
      <c r="G813">
        <v>1992</v>
      </c>
      <c r="H813" t="s">
        <v>343</v>
      </c>
      <c r="I813">
        <v>3344</v>
      </c>
      <c r="J813">
        <v>136.1</v>
      </c>
      <c r="K813">
        <v>101.5</v>
      </c>
      <c r="L813">
        <v>86.6</v>
      </c>
      <c r="M813">
        <v>324.2</v>
      </c>
      <c r="N813">
        <v>55</v>
      </c>
      <c r="O813">
        <v>41</v>
      </c>
      <c r="P813">
        <v>35</v>
      </c>
      <c r="Q813">
        <v>74</v>
      </c>
      <c r="R813">
        <v>74</v>
      </c>
      <c r="S813">
        <v>74</v>
      </c>
      <c r="T813" t="s">
        <v>28</v>
      </c>
      <c r="U813" t="s">
        <v>28</v>
      </c>
      <c r="V813" t="s">
        <v>28</v>
      </c>
      <c r="W813" t="s">
        <v>28</v>
      </c>
    </row>
    <row r="814" spans="1:23" ht="14.25" hidden="1" x14ac:dyDescent="0.25">
      <c r="A814" t="s">
        <v>340</v>
      </c>
      <c r="B814" t="s">
        <v>341</v>
      </c>
      <c r="C814" t="s">
        <v>342</v>
      </c>
      <c r="D814" t="s">
        <v>199</v>
      </c>
      <c r="E814">
        <v>1990</v>
      </c>
      <c r="F814">
        <v>1</v>
      </c>
      <c r="G814">
        <v>1992</v>
      </c>
      <c r="H814" t="s">
        <v>283</v>
      </c>
      <c r="I814">
        <v>29905</v>
      </c>
      <c r="J814">
        <v>1041</v>
      </c>
      <c r="K814">
        <v>476.4</v>
      </c>
      <c r="L814">
        <v>352.9</v>
      </c>
      <c r="M814">
        <v>1870.3</v>
      </c>
      <c r="N814">
        <v>59</v>
      </c>
      <c r="O814">
        <v>27</v>
      </c>
      <c r="P814">
        <v>20</v>
      </c>
      <c r="Q814">
        <v>59</v>
      </c>
      <c r="R814">
        <v>59</v>
      </c>
      <c r="S814">
        <v>59</v>
      </c>
      <c r="T814" t="s">
        <v>28</v>
      </c>
      <c r="U814" t="s">
        <v>28</v>
      </c>
      <c r="V814" t="s">
        <v>28</v>
      </c>
      <c r="W814" t="s">
        <v>28</v>
      </c>
    </row>
    <row r="815" spans="1:23" ht="14.25" hidden="1" x14ac:dyDescent="0.25">
      <c r="A815" t="s">
        <v>340</v>
      </c>
      <c r="B815" t="s">
        <v>341</v>
      </c>
      <c r="C815" t="s">
        <v>342</v>
      </c>
      <c r="D815" t="s">
        <v>199</v>
      </c>
      <c r="E815">
        <v>1990</v>
      </c>
      <c r="F815">
        <v>1</v>
      </c>
      <c r="G815">
        <v>1992</v>
      </c>
      <c r="H815" t="s">
        <v>50</v>
      </c>
      <c r="I815">
        <v>869</v>
      </c>
      <c r="J815">
        <v>50.4</v>
      </c>
      <c r="K815">
        <v>61.7</v>
      </c>
      <c r="L815">
        <v>23.5</v>
      </c>
      <c r="M815">
        <v>135.6</v>
      </c>
      <c r="N815">
        <v>58</v>
      </c>
      <c r="O815">
        <v>71</v>
      </c>
      <c r="P815">
        <v>27</v>
      </c>
      <c r="Q815">
        <v>100</v>
      </c>
      <c r="R815">
        <v>100</v>
      </c>
      <c r="S815">
        <v>100</v>
      </c>
      <c r="T815" t="s">
        <v>28</v>
      </c>
      <c r="U815" t="s">
        <v>28</v>
      </c>
      <c r="V815" t="s">
        <v>28</v>
      </c>
      <c r="W815" t="s">
        <v>28</v>
      </c>
    </row>
    <row r="816" spans="1:23" ht="14.25" hidden="1" x14ac:dyDescent="0.25">
      <c r="A816" t="s">
        <v>340</v>
      </c>
      <c r="B816" t="s">
        <v>341</v>
      </c>
      <c r="C816" t="s">
        <v>342</v>
      </c>
      <c r="D816" t="s">
        <v>199</v>
      </c>
      <c r="E816">
        <v>1990</v>
      </c>
      <c r="F816">
        <v>1</v>
      </c>
      <c r="G816">
        <v>1992</v>
      </c>
      <c r="H816" t="s">
        <v>91</v>
      </c>
      <c r="I816">
        <v>9907</v>
      </c>
      <c r="J816">
        <v>555.70000000000005</v>
      </c>
      <c r="K816">
        <v>372.8</v>
      </c>
      <c r="L816">
        <v>253.2</v>
      </c>
      <c r="M816">
        <v>1181.7</v>
      </c>
      <c r="N816">
        <v>79</v>
      </c>
      <c r="O816">
        <v>53</v>
      </c>
      <c r="P816">
        <v>36</v>
      </c>
      <c r="Q816">
        <v>71</v>
      </c>
      <c r="R816">
        <v>71</v>
      </c>
      <c r="S816">
        <v>71</v>
      </c>
      <c r="T816" t="s">
        <v>28</v>
      </c>
      <c r="U816" t="s">
        <v>28</v>
      </c>
      <c r="V816" t="s">
        <v>28</v>
      </c>
      <c r="W816" t="s">
        <v>28</v>
      </c>
    </row>
    <row r="817" spans="1:23" ht="14.25" hidden="1" x14ac:dyDescent="0.25">
      <c r="A817" t="s">
        <v>340</v>
      </c>
      <c r="B817" t="s">
        <v>341</v>
      </c>
      <c r="C817" t="s">
        <v>342</v>
      </c>
      <c r="D817" t="s">
        <v>199</v>
      </c>
      <c r="E817">
        <v>1990</v>
      </c>
      <c r="F817">
        <v>1</v>
      </c>
      <c r="G817">
        <v>1992</v>
      </c>
      <c r="H817" t="s">
        <v>40</v>
      </c>
      <c r="I817">
        <v>3124</v>
      </c>
      <c r="J817">
        <v>375.1</v>
      </c>
      <c r="K817">
        <v>290.8</v>
      </c>
      <c r="L817">
        <v>269.10000000000002</v>
      </c>
      <c r="M817">
        <v>935</v>
      </c>
      <c r="N817">
        <v>138</v>
      </c>
      <c r="O817">
        <v>107</v>
      </c>
      <c r="P817">
        <v>99</v>
      </c>
      <c r="Q817">
        <v>87</v>
      </c>
      <c r="R817">
        <v>87</v>
      </c>
      <c r="S817">
        <v>87</v>
      </c>
      <c r="T817" t="s">
        <v>28</v>
      </c>
      <c r="U817" t="s">
        <v>28</v>
      </c>
      <c r="V817" t="s">
        <v>28</v>
      </c>
      <c r="W817" t="s">
        <v>28</v>
      </c>
    </row>
    <row r="818" spans="1:23" ht="14.25" hidden="1" x14ac:dyDescent="0.25">
      <c r="A818" t="s">
        <v>340</v>
      </c>
      <c r="B818" t="s">
        <v>341</v>
      </c>
      <c r="C818" t="s">
        <v>342</v>
      </c>
      <c r="D818" t="s">
        <v>199</v>
      </c>
      <c r="E818">
        <v>1990</v>
      </c>
      <c r="F818">
        <v>1</v>
      </c>
      <c r="G818">
        <v>1992</v>
      </c>
      <c r="H818" t="s">
        <v>121</v>
      </c>
      <c r="I818">
        <v>675</v>
      </c>
      <c r="J818">
        <v>11.5</v>
      </c>
      <c r="K818">
        <v>33.799999999999997</v>
      </c>
      <c r="L818">
        <v>4.7</v>
      </c>
      <c r="M818">
        <v>50</v>
      </c>
      <c r="N818">
        <v>17</v>
      </c>
      <c r="O818">
        <v>50</v>
      </c>
      <c r="P818">
        <v>7</v>
      </c>
      <c r="Q818">
        <v>100</v>
      </c>
      <c r="R818">
        <v>100</v>
      </c>
      <c r="S818">
        <v>100</v>
      </c>
      <c r="T818" t="s">
        <v>28</v>
      </c>
      <c r="U818" t="s">
        <v>28</v>
      </c>
      <c r="V818" t="s">
        <v>28</v>
      </c>
      <c r="W818" t="s">
        <v>28</v>
      </c>
    </row>
    <row r="819" spans="1:23" ht="14.25" hidden="1" x14ac:dyDescent="0.25">
      <c r="A819" t="s">
        <v>340</v>
      </c>
      <c r="B819" t="s">
        <v>341</v>
      </c>
      <c r="C819" t="s">
        <v>342</v>
      </c>
      <c r="D819" t="s">
        <v>199</v>
      </c>
      <c r="E819">
        <v>1990</v>
      </c>
      <c r="F819">
        <v>1</v>
      </c>
      <c r="G819">
        <v>1992</v>
      </c>
      <c r="H819" t="s">
        <v>72</v>
      </c>
      <c r="I819">
        <v>1454</v>
      </c>
      <c r="J819">
        <v>206.4</v>
      </c>
      <c r="K819">
        <v>228.2</v>
      </c>
      <c r="L819">
        <v>194.1</v>
      </c>
      <c r="M819">
        <v>628.70000000000005</v>
      </c>
      <c r="N819">
        <v>151</v>
      </c>
      <c r="O819">
        <v>167</v>
      </c>
      <c r="P819">
        <v>142</v>
      </c>
      <c r="Q819">
        <v>94</v>
      </c>
      <c r="R819">
        <v>94</v>
      </c>
      <c r="S819">
        <v>94</v>
      </c>
      <c r="T819" t="s">
        <v>28</v>
      </c>
      <c r="U819" t="s">
        <v>28</v>
      </c>
      <c r="V819" t="s">
        <v>28</v>
      </c>
      <c r="W819" t="s">
        <v>28</v>
      </c>
    </row>
    <row r="820" spans="1:23" ht="14.25" hidden="1" x14ac:dyDescent="0.25">
      <c r="A820" t="s">
        <v>340</v>
      </c>
      <c r="B820" t="s">
        <v>341</v>
      </c>
      <c r="C820" t="s">
        <v>342</v>
      </c>
      <c r="D820" t="s">
        <v>199</v>
      </c>
      <c r="E820">
        <v>1990</v>
      </c>
      <c r="F820">
        <v>1</v>
      </c>
      <c r="G820">
        <v>1992</v>
      </c>
      <c r="H820" t="s">
        <v>73</v>
      </c>
      <c r="I820">
        <v>2681</v>
      </c>
      <c r="J820">
        <v>61</v>
      </c>
      <c r="K820">
        <v>106.3</v>
      </c>
      <c r="L820">
        <v>59.3</v>
      </c>
      <c r="M820">
        <v>226.5</v>
      </c>
      <c r="N820">
        <v>35</v>
      </c>
      <c r="O820">
        <v>61</v>
      </c>
      <c r="P820">
        <v>34</v>
      </c>
      <c r="Q820">
        <v>65</v>
      </c>
      <c r="R820">
        <v>65</v>
      </c>
      <c r="S820">
        <v>65</v>
      </c>
      <c r="T820" t="s">
        <v>28</v>
      </c>
      <c r="U820" t="s">
        <v>28</v>
      </c>
      <c r="V820" t="s">
        <v>28</v>
      </c>
      <c r="W820" t="s">
        <v>28</v>
      </c>
    </row>
    <row r="821" spans="1:23" ht="14.25" hidden="1" x14ac:dyDescent="0.25">
      <c r="A821" t="s">
        <v>340</v>
      </c>
      <c r="B821" t="s">
        <v>341</v>
      </c>
      <c r="C821" t="s">
        <v>342</v>
      </c>
      <c r="D821" t="s">
        <v>199</v>
      </c>
      <c r="E821">
        <v>1990</v>
      </c>
      <c r="F821">
        <v>1</v>
      </c>
      <c r="G821">
        <v>1992</v>
      </c>
      <c r="H821" t="s">
        <v>51</v>
      </c>
      <c r="I821">
        <v>453</v>
      </c>
      <c r="J821">
        <v>26.1</v>
      </c>
      <c r="K821">
        <v>33.4</v>
      </c>
      <c r="L821">
        <v>28.4</v>
      </c>
      <c r="M821">
        <v>88</v>
      </c>
      <c r="N821">
        <v>79</v>
      </c>
      <c r="O821">
        <v>101</v>
      </c>
      <c r="P821">
        <v>86</v>
      </c>
      <c r="Q821">
        <v>73</v>
      </c>
      <c r="R821">
        <v>73</v>
      </c>
      <c r="S821">
        <v>73</v>
      </c>
      <c r="T821" t="s">
        <v>28</v>
      </c>
      <c r="U821" t="s">
        <v>28</v>
      </c>
      <c r="V821" t="s">
        <v>28</v>
      </c>
      <c r="W821" t="s">
        <v>28</v>
      </c>
    </row>
    <row r="822" spans="1:23" ht="14.25" hidden="1" x14ac:dyDescent="0.25">
      <c r="A822" t="s">
        <v>340</v>
      </c>
      <c r="B822" t="s">
        <v>341</v>
      </c>
      <c r="C822" t="s">
        <v>342</v>
      </c>
      <c r="D822" t="s">
        <v>199</v>
      </c>
      <c r="E822">
        <v>1990</v>
      </c>
      <c r="F822">
        <v>1</v>
      </c>
      <c r="G822">
        <v>1992</v>
      </c>
      <c r="H822" t="s">
        <v>150</v>
      </c>
      <c r="I822">
        <v>135</v>
      </c>
      <c r="J822">
        <v>2.2999999999999998</v>
      </c>
      <c r="K822">
        <v>3.4</v>
      </c>
      <c r="L822">
        <v>1.5</v>
      </c>
      <c r="M822">
        <v>7.3</v>
      </c>
      <c r="N822">
        <v>58</v>
      </c>
      <c r="O822">
        <v>85</v>
      </c>
      <c r="P822">
        <v>37</v>
      </c>
      <c r="Q822">
        <v>30</v>
      </c>
      <c r="R822">
        <v>30</v>
      </c>
      <c r="S822">
        <v>30</v>
      </c>
      <c r="T822" t="s">
        <v>28</v>
      </c>
      <c r="U822" t="s">
        <v>28</v>
      </c>
      <c r="V822" t="s">
        <v>28</v>
      </c>
      <c r="W822" t="s">
        <v>28</v>
      </c>
    </row>
    <row r="823" spans="1:23" ht="14.25" hidden="1" x14ac:dyDescent="0.25">
      <c r="A823" t="s">
        <v>340</v>
      </c>
      <c r="B823" t="s">
        <v>341</v>
      </c>
      <c r="C823" t="s">
        <v>342</v>
      </c>
      <c r="D823" t="s">
        <v>199</v>
      </c>
      <c r="E823">
        <v>1990</v>
      </c>
      <c r="F823">
        <v>1</v>
      </c>
      <c r="G823">
        <v>1992</v>
      </c>
      <c r="H823" t="s">
        <v>44</v>
      </c>
      <c r="I823">
        <v>23740</v>
      </c>
      <c r="J823">
        <v>784.8</v>
      </c>
      <c r="K823">
        <v>846.8</v>
      </c>
      <c r="L823">
        <v>330.5</v>
      </c>
      <c r="M823">
        <v>1962.1</v>
      </c>
      <c r="N823">
        <v>38</v>
      </c>
      <c r="O823">
        <v>41</v>
      </c>
      <c r="P823">
        <v>16</v>
      </c>
      <c r="Q823">
        <v>87</v>
      </c>
      <c r="R823">
        <v>87</v>
      </c>
      <c r="S823">
        <v>87</v>
      </c>
      <c r="T823" t="s">
        <v>28</v>
      </c>
      <c r="U823" t="s">
        <v>28</v>
      </c>
      <c r="V823" t="s">
        <v>28</v>
      </c>
      <c r="W823" t="s">
        <v>28</v>
      </c>
    </row>
    <row r="824" spans="1:23" ht="14.25" hidden="1" x14ac:dyDescent="0.25">
      <c r="A824" t="s">
        <v>344</v>
      </c>
      <c r="B824" t="s">
        <v>345</v>
      </c>
      <c r="C824" t="s">
        <v>346</v>
      </c>
      <c r="D824" t="s">
        <v>77</v>
      </c>
      <c r="E824">
        <v>1986</v>
      </c>
      <c r="F824">
        <v>1</v>
      </c>
      <c r="G824">
        <v>1992</v>
      </c>
      <c r="H824" t="s">
        <v>189</v>
      </c>
      <c r="I824">
        <v>54</v>
      </c>
      <c r="J824">
        <v>1.4</v>
      </c>
      <c r="K824">
        <v>8.6</v>
      </c>
      <c r="L824" t="s">
        <v>28</v>
      </c>
      <c r="M824">
        <v>10</v>
      </c>
      <c r="N824">
        <v>25</v>
      </c>
      <c r="O824">
        <v>160</v>
      </c>
      <c r="P824" t="s">
        <v>28</v>
      </c>
      <c r="Q824">
        <v>100</v>
      </c>
      <c r="R824">
        <v>100</v>
      </c>
      <c r="S824" t="s">
        <v>28</v>
      </c>
      <c r="T824" t="s">
        <v>28</v>
      </c>
      <c r="U824" t="s">
        <v>28</v>
      </c>
      <c r="V824" t="s">
        <v>28</v>
      </c>
      <c r="W824" t="s">
        <v>28</v>
      </c>
    </row>
    <row r="825" spans="1:23" ht="14.25" hidden="1" x14ac:dyDescent="0.25">
      <c r="A825" t="s">
        <v>344</v>
      </c>
      <c r="B825" t="s">
        <v>345</v>
      </c>
      <c r="C825" t="s">
        <v>346</v>
      </c>
      <c r="D825" t="s">
        <v>77</v>
      </c>
      <c r="E825">
        <v>1986</v>
      </c>
      <c r="F825">
        <v>1</v>
      </c>
      <c r="G825">
        <v>1992</v>
      </c>
      <c r="H825" t="s">
        <v>27</v>
      </c>
      <c r="I825">
        <v>18</v>
      </c>
      <c r="J825">
        <v>1.8</v>
      </c>
      <c r="K825">
        <v>1.4</v>
      </c>
      <c r="L825" t="s">
        <v>28</v>
      </c>
      <c r="M825">
        <v>3.2</v>
      </c>
      <c r="N825">
        <v>100</v>
      </c>
      <c r="O825">
        <v>80</v>
      </c>
      <c r="P825" t="s">
        <v>28</v>
      </c>
      <c r="Q825">
        <v>100</v>
      </c>
      <c r="R825">
        <v>100</v>
      </c>
      <c r="S825" t="s">
        <v>28</v>
      </c>
      <c r="T825" t="s">
        <v>28</v>
      </c>
      <c r="U825" t="s">
        <v>28</v>
      </c>
      <c r="V825" t="s">
        <v>28</v>
      </c>
      <c r="W825" t="s">
        <v>28</v>
      </c>
    </row>
    <row r="826" spans="1:23" ht="14.25" hidden="1" x14ac:dyDescent="0.25">
      <c r="A826" t="s">
        <v>344</v>
      </c>
      <c r="B826" t="s">
        <v>345</v>
      </c>
      <c r="C826" t="s">
        <v>346</v>
      </c>
      <c r="D826" t="s">
        <v>77</v>
      </c>
      <c r="E826">
        <v>1986</v>
      </c>
      <c r="F826">
        <v>1</v>
      </c>
      <c r="G826">
        <v>1992</v>
      </c>
      <c r="H826" t="s">
        <v>104</v>
      </c>
      <c r="I826">
        <v>1</v>
      </c>
      <c r="J826">
        <v>0.2</v>
      </c>
      <c r="K826">
        <v>0.1</v>
      </c>
      <c r="L826" t="s">
        <v>28</v>
      </c>
      <c r="M826">
        <v>0.3</v>
      </c>
      <c r="N826">
        <v>150</v>
      </c>
      <c r="O826">
        <v>120</v>
      </c>
      <c r="P826" t="s">
        <v>28</v>
      </c>
      <c r="Q826">
        <v>100</v>
      </c>
      <c r="R826">
        <v>100</v>
      </c>
      <c r="S826" t="s">
        <v>28</v>
      </c>
      <c r="T826" t="s">
        <v>28</v>
      </c>
      <c r="U826" t="s">
        <v>28</v>
      </c>
      <c r="V826" t="s">
        <v>28</v>
      </c>
      <c r="W826" t="s">
        <v>28</v>
      </c>
    </row>
    <row r="827" spans="1:23" ht="14.25" hidden="1" x14ac:dyDescent="0.25">
      <c r="A827" t="s">
        <v>344</v>
      </c>
      <c r="B827" t="s">
        <v>345</v>
      </c>
      <c r="C827" t="s">
        <v>346</v>
      </c>
      <c r="D827" t="s">
        <v>77</v>
      </c>
      <c r="E827">
        <v>1986</v>
      </c>
      <c r="F827">
        <v>1</v>
      </c>
      <c r="G827">
        <v>1992</v>
      </c>
      <c r="H827" t="s">
        <v>167</v>
      </c>
      <c r="I827">
        <v>2</v>
      </c>
      <c r="J827">
        <v>0.5</v>
      </c>
      <c r="K827">
        <v>0.4</v>
      </c>
      <c r="L827" t="s">
        <v>28</v>
      </c>
      <c r="M827">
        <v>0.9</v>
      </c>
      <c r="N827">
        <v>250</v>
      </c>
      <c r="O827">
        <v>175</v>
      </c>
      <c r="P827" t="s">
        <v>28</v>
      </c>
      <c r="Q827">
        <v>100</v>
      </c>
      <c r="R827">
        <v>100</v>
      </c>
      <c r="S827" t="s">
        <v>28</v>
      </c>
      <c r="T827" t="s">
        <v>28</v>
      </c>
      <c r="U827" t="s">
        <v>28</v>
      </c>
      <c r="V827" t="s">
        <v>28</v>
      </c>
      <c r="W827" t="s">
        <v>28</v>
      </c>
    </row>
    <row r="828" spans="1:23" ht="14.25" hidden="1" x14ac:dyDescent="0.25">
      <c r="A828" t="s">
        <v>344</v>
      </c>
      <c r="B828" t="s">
        <v>345</v>
      </c>
      <c r="C828" t="s">
        <v>346</v>
      </c>
      <c r="D828" t="s">
        <v>77</v>
      </c>
      <c r="E828">
        <v>1986</v>
      </c>
      <c r="F828">
        <v>1</v>
      </c>
      <c r="G828">
        <v>1992</v>
      </c>
      <c r="H828" t="s">
        <v>259</v>
      </c>
      <c r="I828">
        <v>3</v>
      </c>
      <c r="J828">
        <v>0.4</v>
      </c>
      <c r="K828">
        <v>0.4</v>
      </c>
      <c r="L828" t="s">
        <v>28</v>
      </c>
      <c r="M828">
        <v>0.7</v>
      </c>
      <c r="N828">
        <v>120</v>
      </c>
      <c r="O828">
        <v>120</v>
      </c>
      <c r="P828" t="s">
        <v>28</v>
      </c>
      <c r="Q828">
        <v>100</v>
      </c>
      <c r="R828">
        <v>100</v>
      </c>
      <c r="S828" t="s">
        <v>28</v>
      </c>
      <c r="T828" t="s">
        <v>28</v>
      </c>
      <c r="U828" t="s">
        <v>28</v>
      </c>
      <c r="V828" t="s">
        <v>28</v>
      </c>
      <c r="W828" t="s">
        <v>28</v>
      </c>
    </row>
    <row r="829" spans="1:23" ht="14.25" hidden="1" x14ac:dyDescent="0.25">
      <c r="A829" t="s">
        <v>344</v>
      </c>
      <c r="B829" t="s">
        <v>345</v>
      </c>
      <c r="C829" t="s">
        <v>346</v>
      </c>
      <c r="D829" t="s">
        <v>77</v>
      </c>
      <c r="E829">
        <v>1986</v>
      </c>
      <c r="F829">
        <v>1</v>
      </c>
      <c r="G829">
        <v>1992</v>
      </c>
      <c r="H829" t="s">
        <v>347</v>
      </c>
      <c r="I829">
        <v>63</v>
      </c>
      <c r="J829">
        <v>6.3</v>
      </c>
      <c r="K829">
        <v>0</v>
      </c>
      <c r="L829" t="s">
        <v>28</v>
      </c>
      <c r="M829">
        <v>6.3</v>
      </c>
      <c r="N829">
        <v>100</v>
      </c>
      <c r="O829" t="s">
        <v>28</v>
      </c>
      <c r="P829" t="s">
        <v>28</v>
      </c>
      <c r="Q829">
        <v>100</v>
      </c>
      <c r="R829" t="s">
        <v>28</v>
      </c>
      <c r="S829" t="s">
        <v>28</v>
      </c>
      <c r="T829" t="s">
        <v>28</v>
      </c>
      <c r="U829" t="s">
        <v>28</v>
      </c>
      <c r="V829" t="s">
        <v>28</v>
      </c>
      <c r="W829" t="s">
        <v>28</v>
      </c>
    </row>
    <row r="830" spans="1:23" ht="14.25" hidden="1" x14ac:dyDescent="0.25">
      <c r="A830" t="s">
        <v>344</v>
      </c>
      <c r="B830" t="s">
        <v>345</v>
      </c>
      <c r="C830" t="s">
        <v>346</v>
      </c>
      <c r="D830" t="s">
        <v>77</v>
      </c>
      <c r="E830">
        <v>1986</v>
      </c>
      <c r="F830">
        <v>1</v>
      </c>
      <c r="G830">
        <v>1992</v>
      </c>
      <c r="H830" t="s">
        <v>34</v>
      </c>
      <c r="I830">
        <v>5</v>
      </c>
      <c r="J830">
        <v>0.6</v>
      </c>
      <c r="K830">
        <v>0.6</v>
      </c>
      <c r="L830" t="s">
        <v>28</v>
      </c>
      <c r="M830">
        <v>1.3</v>
      </c>
      <c r="N830">
        <v>125</v>
      </c>
      <c r="O830">
        <v>125</v>
      </c>
      <c r="P830" t="s">
        <v>28</v>
      </c>
      <c r="Q830">
        <v>100</v>
      </c>
      <c r="R830">
        <v>100</v>
      </c>
      <c r="S830" t="s">
        <v>28</v>
      </c>
      <c r="T830" t="s">
        <v>28</v>
      </c>
      <c r="U830" t="s">
        <v>28</v>
      </c>
      <c r="V830" t="s">
        <v>28</v>
      </c>
      <c r="W830" t="s">
        <v>28</v>
      </c>
    </row>
    <row r="831" spans="1:23" ht="14.25" hidden="1" x14ac:dyDescent="0.25">
      <c r="A831" t="s">
        <v>344</v>
      </c>
      <c r="B831" t="s">
        <v>345</v>
      </c>
      <c r="C831" t="s">
        <v>346</v>
      </c>
      <c r="D831" t="s">
        <v>77</v>
      </c>
      <c r="E831">
        <v>1986</v>
      </c>
      <c r="F831">
        <v>1</v>
      </c>
      <c r="G831">
        <v>1992</v>
      </c>
      <c r="H831" t="s">
        <v>40</v>
      </c>
      <c r="I831">
        <v>1</v>
      </c>
      <c r="J831">
        <v>0.2</v>
      </c>
      <c r="K831">
        <v>0.1</v>
      </c>
      <c r="L831" t="s">
        <v>28</v>
      </c>
      <c r="M831">
        <v>0.3</v>
      </c>
      <c r="N831">
        <v>223</v>
      </c>
      <c r="O831">
        <v>103</v>
      </c>
      <c r="P831" t="s">
        <v>28</v>
      </c>
      <c r="Q831">
        <v>100</v>
      </c>
      <c r="R831">
        <v>100</v>
      </c>
      <c r="S831" t="s">
        <v>28</v>
      </c>
      <c r="T831" t="s">
        <v>28</v>
      </c>
      <c r="U831" t="s">
        <v>28</v>
      </c>
      <c r="V831" t="s">
        <v>28</v>
      </c>
      <c r="W831" t="s">
        <v>28</v>
      </c>
    </row>
    <row r="832" spans="1:23" ht="14.25" hidden="1" x14ac:dyDescent="0.25">
      <c r="A832" t="s">
        <v>344</v>
      </c>
      <c r="B832" t="s">
        <v>345</v>
      </c>
      <c r="C832" t="s">
        <v>346</v>
      </c>
      <c r="D832" t="s">
        <v>77</v>
      </c>
      <c r="E832">
        <v>1986</v>
      </c>
      <c r="F832">
        <v>1</v>
      </c>
      <c r="G832">
        <v>1992</v>
      </c>
      <c r="H832" t="s">
        <v>107</v>
      </c>
      <c r="I832">
        <v>25</v>
      </c>
      <c r="J832">
        <v>4.5</v>
      </c>
      <c r="K832">
        <v>4.5</v>
      </c>
      <c r="L832" t="s">
        <v>28</v>
      </c>
      <c r="M832">
        <v>9</v>
      </c>
      <c r="N832">
        <v>180</v>
      </c>
      <c r="O832">
        <v>180</v>
      </c>
      <c r="P832" t="s">
        <v>28</v>
      </c>
      <c r="Q832">
        <v>100</v>
      </c>
      <c r="R832">
        <v>100</v>
      </c>
      <c r="S832" t="s">
        <v>28</v>
      </c>
      <c r="T832" t="s">
        <v>28</v>
      </c>
      <c r="U832" t="s">
        <v>28</v>
      </c>
      <c r="V832" t="s">
        <v>28</v>
      </c>
      <c r="W832" t="s">
        <v>28</v>
      </c>
    </row>
    <row r="833" spans="1:23" ht="14.25" hidden="1" x14ac:dyDescent="0.25">
      <c r="A833" t="s">
        <v>344</v>
      </c>
      <c r="B833" t="s">
        <v>345</v>
      </c>
      <c r="C833" t="s">
        <v>346</v>
      </c>
      <c r="D833" t="s">
        <v>77</v>
      </c>
      <c r="E833">
        <v>1986</v>
      </c>
      <c r="F833">
        <v>1</v>
      </c>
      <c r="G833">
        <v>1992</v>
      </c>
      <c r="H833" t="s">
        <v>150</v>
      </c>
      <c r="I833">
        <v>26</v>
      </c>
      <c r="J833">
        <v>3.1</v>
      </c>
      <c r="K833">
        <v>3</v>
      </c>
      <c r="L833" t="s">
        <v>28</v>
      </c>
      <c r="M833">
        <v>6.1</v>
      </c>
      <c r="N833">
        <v>120</v>
      </c>
      <c r="O833">
        <v>115</v>
      </c>
      <c r="P833" t="s">
        <v>28</v>
      </c>
      <c r="Q833">
        <v>100</v>
      </c>
      <c r="R833">
        <v>100</v>
      </c>
      <c r="S833" t="s">
        <v>28</v>
      </c>
      <c r="T833" t="s">
        <v>28</v>
      </c>
      <c r="U833" t="s">
        <v>28</v>
      </c>
      <c r="V833" t="s">
        <v>28</v>
      </c>
      <c r="W833" t="s">
        <v>28</v>
      </c>
    </row>
    <row r="834" spans="1:23" ht="14.25" hidden="1" x14ac:dyDescent="0.25">
      <c r="A834" t="s">
        <v>344</v>
      </c>
      <c r="B834" t="s">
        <v>345</v>
      </c>
      <c r="C834" t="s">
        <v>346</v>
      </c>
      <c r="D834" t="s">
        <v>77</v>
      </c>
      <c r="E834">
        <v>1986</v>
      </c>
      <c r="F834">
        <v>1</v>
      </c>
      <c r="G834">
        <v>1992</v>
      </c>
      <c r="H834" t="s">
        <v>44</v>
      </c>
      <c r="I834">
        <v>630</v>
      </c>
      <c r="J834">
        <v>173.3</v>
      </c>
      <c r="K834">
        <v>157.5</v>
      </c>
      <c r="L834" t="s">
        <v>28</v>
      </c>
      <c r="M834">
        <v>330.8</v>
      </c>
      <c r="N834">
        <v>275</v>
      </c>
      <c r="O834">
        <v>250</v>
      </c>
      <c r="P834" t="s">
        <v>28</v>
      </c>
      <c r="Q834">
        <v>100</v>
      </c>
      <c r="R834">
        <v>100</v>
      </c>
      <c r="S834" t="s">
        <v>28</v>
      </c>
      <c r="T834" t="s">
        <v>28</v>
      </c>
      <c r="U834" t="s">
        <v>28</v>
      </c>
      <c r="V834" t="s">
        <v>28</v>
      </c>
      <c r="W834" t="s">
        <v>28</v>
      </c>
    </row>
    <row r="835" spans="1:23" ht="14.25" hidden="1" x14ac:dyDescent="0.25">
      <c r="A835" t="s">
        <v>348</v>
      </c>
      <c r="B835" t="s">
        <v>349</v>
      </c>
      <c r="C835" t="s">
        <v>350</v>
      </c>
      <c r="D835" t="s">
        <v>26</v>
      </c>
      <c r="E835">
        <v>1990</v>
      </c>
      <c r="F835">
        <v>1</v>
      </c>
      <c r="G835">
        <v>1992</v>
      </c>
      <c r="H835" t="s">
        <v>57</v>
      </c>
      <c r="I835">
        <v>44</v>
      </c>
      <c r="J835">
        <v>1</v>
      </c>
      <c r="K835">
        <v>0.7</v>
      </c>
      <c r="L835">
        <v>1.1000000000000001</v>
      </c>
      <c r="M835">
        <v>2.8</v>
      </c>
      <c r="N835">
        <v>29</v>
      </c>
      <c r="O835">
        <v>20</v>
      </c>
      <c r="P835">
        <v>30</v>
      </c>
      <c r="Q835">
        <v>80</v>
      </c>
      <c r="R835">
        <v>80</v>
      </c>
      <c r="S835">
        <v>80</v>
      </c>
      <c r="T835" t="s">
        <v>28</v>
      </c>
      <c r="U835" t="s">
        <v>28</v>
      </c>
      <c r="V835" t="s">
        <v>28</v>
      </c>
      <c r="W835" t="s">
        <v>28</v>
      </c>
    </row>
    <row r="836" spans="1:23" ht="14.25" hidden="1" x14ac:dyDescent="0.25">
      <c r="A836" t="s">
        <v>348</v>
      </c>
      <c r="B836" t="s">
        <v>349</v>
      </c>
      <c r="C836" t="s">
        <v>350</v>
      </c>
      <c r="D836" t="s">
        <v>26</v>
      </c>
      <c r="E836">
        <v>1990</v>
      </c>
      <c r="F836">
        <v>1</v>
      </c>
      <c r="G836">
        <v>1992</v>
      </c>
      <c r="H836" t="s">
        <v>96</v>
      </c>
      <c r="I836">
        <v>871</v>
      </c>
      <c r="J836">
        <v>0.4</v>
      </c>
      <c r="K836">
        <v>1</v>
      </c>
      <c r="L836">
        <v>1</v>
      </c>
      <c r="M836">
        <v>2.5</v>
      </c>
      <c r="N836">
        <v>15</v>
      </c>
      <c r="O836">
        <v>40</v>
      </c>
      <c r="P836">
        <v>39</v>
      </c>
      <c r="Q836">
        <v>3</v>
      </c>
      <c r="R836">
        <v>3</v>
      </c>
      <c r="S836">
        <v>3</v>
      </c>
      <c r="T836" t="s">
        <v>28</v>
      </c>
      <c r="U836" t="s">
        <v>28</v>
      </c>
      <c r="V836" t="s">
        <v>28</v>
      </c>
      <c r="W836" t="s">
        <v>28</v>
      </c>
    </row>
    <row r="837" spans="1:23" ht="14.25" hidden="1" x14ac:dyDescent="0.25">
      <c r="A837" t="s">
        <v>348</v>
      </c>
      <c r="B837" t="s">
        <v>349</v>
      </c>
      <c r="C837" t="s">
        <v>350</v>
      </c>
      <c r="D837" t="s">
        <v>26</v>
      </c>
      <c r="E837">
        <v>1990</v>
      </c>
      <c r="F837">
        <v>1</v>
      </c>
      <c r="G837">
        <v>1992</v>
      </c>
      <c r="H837" t="s">
        <v>50</v>
      </c>
      <c r="I837">
        <v>91</v>
      </c>
      <c r="J837">
        <v>1.3</v>
      </c>
      <c r="K837">
        <v>1.4</v>
      </c>
      <c r="L837">
        <v>2.1</v>
      </c>
      <c r="M837">
        <v>4.8</v>
      </c>
      <c r="N837">
        <v>33</v>
      </c>
      <c r="O837">
        <v>36</v>
      </c>
      <c r="P837">
        <v>54</v>
      </c>
      <c r="Q837">
        <v>43</v>
      </c>
      <c r="R837">
        <v>43</v>
      </c>
      <c r="S837">
        <v>43</v>
      </c>
      <c r="T837" t="s">
        <v>28</v>
      </c>
      <c r="U837" t="s">
        <v>28</v>
      </c>
      <c r="V837" t="s">
        <v>28</v>
      </c>
      <c r="W837" t="s">
        <v>28</v>
      </c>
    </row>
    <row r="838" spans="1:23" ht="14.25" hidden="1" x14ac:dyDescent="0.25">
      <c r="A838" t="s">
        <v>348</v>
      </c>
      <c r="B838" t="s">
        <v>349</v>
      </c>
      <c r="C838" t="s">
        <v>350</v>
      </c>
      <c r="D838" t="s">
        <v>26</v>
      </c>
      <c r="E838">
        <v>1990</v>
      </c>
      <c r="F838">
        <v>1</v>
      </c>
      <c r="G838">
        <v>1992</v>
      </c>
      <c r="H838" t="s">
        <v>97</v>
      </c>
      <c r="I838">
        <v>879</v>
      </c>
      <c r="J838" t="s">
        <v>28</v>
      </c>
      <c r="K838" t="s">
        <v>28</v>
      </c>
      <c r="L838" t="s">
        <v>28</v>
      </c>
      <c r="M838">
        <v>0.1</v>
      </c>
      <c r="N838">
        <v>170</v>
      </c>
      <c r="O838">
        <v>11</v>
      </c>
      <c r="P838">
        <v>11</v>
      </c>
      <c r="Q838">
        <v>0</v>
      </c>
      <c r="R838">
        <v>0</v>
      </c>
      <c r="S838">
        <v>0</v>
      </c>
      <c r="T838" t="s">
        <v>28</v>
      </c>
      <c r="U838" t="s">
        <v>28</v>
      </c>
      <c r="V838" t="s">
        <v>28</v>
      </c>
      <c r="W838" t="s">
        <v>28</v>
      </c>
    </row>
    <row r="839" spans="1:23" ht="14.25" hidden="1" x14ac:dyDescent="0.25">
      <c r="A839" t="s">
        <v>348</v>
      </c>
      <c r="B839" t="s">
        <v>349</v>
      </c>
      <c r="C839" t="s">
        <v>350</v>
      </c>
      <c r="D839" t="s">
        <v>26</v>
      </c>
      <c r="E839">
        <v>1990</v>
      </c>
      <c r="F839">
        <v>1</v>
      </c>
      <c r="G839">
        <v>1992</v>
      </c>
      <c r="H839" t="s">
        <v>288</v>
      </c>
      <c r="I839">
        <v>50</v>
      </c>
      <c r="J839">
        <v>0.1</v>
      </c>
      <c r="K839">
        <v>0.3</v>
      </c>
      <c r="L839">
        <v>0.1</v>
      </c>
      <c r="M839">
        <v>0.5</v>
      </c>
      <c r="N839">
        <v>13</v>
      </c>
      <c r="O839">
        <v>44</v>
      </c>
      <c r="P839">
        <v>22</v>
      </c>
      <c r="Q839">
        <v>12</v>
      </c>
      <c r="R839">
        <v>12</v>
      </c>
      <c r="S839">
        <v>12</v>
      </c>
      <c r="T839" t="s">
        <v>28</v>
      </c>
      <c r="U839" t="s">
        <v>28</v>
      </c>
      <c r="V839" t="s">
        <v>28</v>
      </c>
      <c r="W839" t="s">
        <v>28</v>
      </c>
    </row>
    <row r="840" spans="1:23" ht="14.25" hidden="1" x14ac:dyDescent="0.25">
      <c r="A840" t="s">
        <v>348</v>
      </c>
      <c r="B840" t="s">
        <v>349</v>
      </c>
      <c r="C840" t="s">
        <v>350</v>
      </c>
      <c r="D840" t="s">
        <v>26</v>
      </c>
      <c r="E840">
        <v>1990</v>
      </c>
      <c r="F840">
        <v>1</v>
      </c>
      <c r="G840">
        <v>1992</v>
      </c>
      <c r="H840" t="s">
        <v>106</v>
      </c>
      <c r="I840">
        <v>72</v>
      </c>
      <c r="J840">
        <v>3.4</v>
      </c>
      <c r="K840">
        <v>1</v>
      </c>
      <c r="L840">
        <v>0</v>
      </c>
      <c r="M840">
        <v>4.5</v>
      </c>
      <c r="N840">
        <v>149</v>
      </c>
      <c r="O840">
        <v>45</v>
      </c>
      <c r="P840" t="s">
        <v>28</v>
      </c>
      <c r="Q840">
        <v>32</v>
      </c>
      <c r="R840">
        <v>32</v>
      </c>
      <c r="S840" t="s">
        <v>28</v>
      </c>
      <c r="T840" t="s">
        <v>28</v>
      </c>
      <c r="U840" t="s">
        <v>28</v>
      </c>
      <c r="V840" t="s">
        <v>28</v>
      </c>
      <c r="W840" t="s">
        <v>28</v>
      </c>
    </row>
    <row r="841" spans="1:23" ht="14.25" hidden="1" x14ac:dyDescent="0.25">
      <c r="A841" t="s">
        <v>348</v>
      </c>
      <c r="B841" t="s">
        <v>349</v>
      </c>
      <c r="C841" t="s">
        <v>350</v>
      </c>
      <c r="D841" t="s">
        <v>26</v>
      </c>
      <c r="E841">
        <v>1990</v>
      </c>
      <c r="F841">
        <v>1</v>
      </c>
      <c r="G841">
        <v>1992</v>
      </c>
      <c r="H841" t="s">
        <v>99</v>
      </c>
      <c r="I841">
        <v>99</v>
      </c>
      <c r="J841" t="s">
        <v>28</v>
      </c>
      <c r="K841" t="s">
        <v>28</v>
      </c>
      <c r="L841" t="s">
        <v>28</v>
      </c>
      <c r="M841">
        <v>0.1</v>
      </c>
      <c r="N841">
        <v>42</v>
      </c>
      <c r="O841">
        <v>28</v>
      </c>
      <c r="P841">
        <v>28</v>
      </c>
      <c r="Q841">
        <v>1</v>
      </c>
      <c r="R841">
        <v>1</v>
      </c>
      <c r="S841">
        <v>1</v>
      </c>
      <c r="T841" t="s">
        <v>28</v>
      </c>
      <c r="U841" t="s">
        <v>28</v>
      </c>
      <c r="V841" t="s">
        <v>28</v>
      </c>
      <c r="W841" t="s">
        <v>28</v>
      </c>
    </row>
    <row r="842" spans="1:23" ht="14.25" hidden="1" x14ac:dyDescent="0.25">
      <c r="A842" t="s">
        <v>348</v>
      </c>
      <c r="B842" t="s">
        <v>349</v>
      </c>
      <c r="C842" t="s">
        <v>350</v>
      </c>
      <c r="D842" t="s">
        <v>26</v>
      </c>
      <c r="E842">
        <v>1990</v>
      </c>
      <c r="F842">
        <v>1</v>
      </c>
      <c r="G842">
        <v>1992</v>
      </c>
      <c r="H842" t="s">
        <v>51</v>
      </c>
      <c r="I842">
        <v>10</v>
      </c>
      <c r="J842">
        <v>0.1</v>
      </c>
      <c r="K842" t="s">
        <v>28</v>
      </c>
      <c r="L842">
        <v>0.1</v>
      </c>
      <c r="M842">
        <v>0.2</v>
      </c>
      <c r="N842">
        <v>50</v>
      </c>
      <c r="O842">
        <v>45</v>
      </c>
      <c r="P842">
        <v>89</v>
      </c>
      <c r="Q842">
        <v>10</v>
      </c>
      <c r="R842">
        <v>10</v>
      </c>
      <c r="S842">
        <v>10</v>
      </c>
      <c r="T842" t="s">
        <v>28</v>
      </c>
      <c r="U842" t="s">
        <v>28</v>
      </c>
      <c r="V842" t="s">
        <v>28</v>
      </c>
      <c r="W842" t="s">
        <v>28</v>
      </c>
    </row>
    <row r="843" spans="1:23" ht="14.25" hidden="1" x14ac:dyDescent="0.25">
      <c r="A843" t="s">
        <v>351</v>
      </c>
      <c r="B843" t="s">
        <v>352</v>
      </c>
      <c r="C843" t="s">
        <v>353</v>
      </c>
      <c r="D843" t="s">
        <v>26</v>
      </c>
      <c r="E843">
        <v>1990</v>
      </c>
      <c r="F843">
        <v>1</v>
      </c>
      <c r="G843">
        <v>1992</v>
      </c>
      <c r="H843" t="s">
        <v>189</v>
      </c>
      <c r="I843">
        <v>98</v>
      </c>
      <c r="J843">
        <v>2</v>
      </c>
      <c r="K843">
        <v>10.9</v>
      </c>
      <c r="L843">
        <v>2.4</v>
      </c>
      <c r="M843">
        <v>15.2</v>
      </c>
      <c r="N843">
        <v>20</v>
      </c>
      <c r="O843">
        <v>111</v>
      </c>
      <c r="P843">
        <v>24</v>
      </c>
      <c r="Q843">
        <v>100</v>
      </c>
      <c r="R843">
        <v>100</v>
      </c>
      <c r="S843">
        <v>100</v>
      </c>
      <c r="T843" t="s">
        <v>28</v>
      </c>
      <c r="U843" t="s">
        <v>28</v>
      </c>
      <c r="V843" t="s">
        <v>28</v>
      </c>
      <c r="W843" t="s">
        <v>28</v>
      </c>
    </row>
    <row r="844" spans="1:23" ht="14.25" hidden="1" x14ac:dyDescent="0.25">
      <c r="A844" t="s">
        <v>351</v>
      </c>
      <c r="B844" t="s">
        <v>352</v>
      </c>
      <c r="C844" t="s">
        <v>353</v>
      </c>
      <c r="D844" t="s">
        <v>26</v>
      </c>
      <c r="E844">
        <v>1990</v>
      </c>
      <c r="F844">
        <v>1</v>
      </c>
      <c r="G844">
        <v>1992</v>
      </c>
      <c r="H844" t="s">
        <v>27</v>
      </c>
      <c r="I844">
        <v>110</v>
      </c>
      <c r="J844">
        <v>2.2000000000000002</v>
      </c>
      <c r="K844">
        <v>2.4</v>
      </c>
      <c r="L844">
        <v>0.7</v>
      </c>
      <c r="M844">
        <v>5.3</v>
      </c>
      <c r="N844">
        <v>20</v>
      </c>
      <c r="O844">
        <v>22</v>
      </c>
      <c r="P844">
        <v>6</v>
      </c>
      <c r="Q844">
        <v>100</v>
      </c>
      <c r="R844">
        <v>100</v>
      </c>
      <c r="S844">
        <v>100</v>
      </c>
      <c r="T844" t="s">
        <v>28</v>
      </c>
      <c r="U844" t="s">
        <v>28</v>
      </c>
      <c r="V844" t="s">
        <v>28</v>
      </c>
      <c r="W844" t="s">
        <v>28</v>
      </c>
    </row>
    <row r="845" spans="1:23" ht="14.25" hidden="1" x14ac:dyDescent="0.25">
      <c r="A845" t="s">
        <v>351</v>
      </c>
      <c r="B845" t="s">
        <v>352</v>
      </c>
      <c r="C845" t="s">
        <v>353</v>
      </c>
      <c r="D845" t="s">
        <v>26</v>
      </c>
      <c r="E845">
        <v>1990</v>
      </c>
      <c r="F845">
        <v>1</v>
      </c>
      <c r="G845">
        <v>1992</v>
      </c>
      <c r="H845" t="s">
        <v>157</v>
      </c>
      <c r="I845">
        <v>91</v>
      </c>
      <c r="J845">
        <v>0.9</v>
      </c>
      <c r="K845">
        <v>5.8</v>
      </c>
      <c r="L845">
        <v>2.1</v>
      </c>
      <c r="M845">
        <v>8.6999999999999993</v>
      </c>
      <c r="N845">
        <v>10</v>
      </c>
      <c r="O845">
        <v>67</v>
      </c>
      <c r="P845">
        <v>24</v>
      </c>
      <c r="Q845">
        <v>95</v>
      </c>
      <c r="R845">
        <v>95</v>
      </c>
      <c r="S845">
        <v>95</v>
      </c>
      <c r="T845" t="s">
        <v>28</v>
      </c>
      <c r="U845" t="s">
        <v>28</v>
      </c>
      <c r="V845" t="s">
        <v>28</v>
      </c>
      <c r="W845" t="s">
        <v>28</v>
      </c>
    </row>
    <row r="846" spans="1:23" ht="14.25" hidden="1" x14ac:dyDescent="0.25">
      <c r="A846" t="s">
        <v>351</v>
      </c>
      <c r="B846" t="s">
        <v>352</v>
      </c>
      <c r="C846" t="s">
        <v>353</v>
      </c>
      <c r="D846" t="s">
        <v>26</v>
      </c>
      <c r="E846">
        <v>1990</v>
      </c>
      <c r="F846">
        <v>1</v>
      </c>
      <c r="G846">
        <v>1992</v>
      </c>
      <c r="H846" t="s">
        <v>167</v>
      </c>
      <c r="I846">
        <v>41</v>
      </c>
      <c r="J846">
        <v>3.3</v>
      </c>
      <c r="K846">
        <v>1</v>
      </c>
      <c r="L846">
        <v>2.2000000000000002</v>
      </c>
      <c r="M846">
        <v>6.5</v>
      </c>
      <c r="N846">
        <v>80</v>
      </c>
      <c r="O846">
        <v>25</v>
      </c>
      <c r="P846">
        <v>54</v>
      </c>
      <c r="Q846">
        <v>100</v>
      </c>
      <c r="R846">
        <v>100</v>
      </c>
      <c r="S846">
        <v>100</v>
      </c>
      <c r="T846" t="s">
        <v>28</v>
      </c>
      <c r="U846" t="s">
        <v>28</v>
      </c>
      <c r="V846" t="s">
        <v>28</v>
      </c>
      <c r="W846" t="s">
        <v>28</v>
      </c>
    </row>
    <row r="847" spans="1:23" ht="14.25" hidden="1" x14ac:dyDescent="0.25">
      <c r="A847" t="s">
        <v>351</v>
      </c>
      <c r="B847" t="s">
        <v>352</v>
      </c>
      <c r="C847" t="s">
        <v>353</v>
      </c>
      <c r="D847" t="s">
        <v>26</v>
      </c>
      <c r="E847">
        <v>1990</v>
      </c>
      <c r="F847">
        <v>1</v>
      </c>
      <c r="G847">
        <v>1992</v>
      </c>
      <c r="H847" t="s">
        <v>57</v>
      </c>
      <c r="I847">
        <v>165</v>
      </c>
      <c r="J847">
        <v>20.8</v>
      </c>
      <c r="K847">
        <v>13.2</v>
      </c>
      <c r="L847">
        <v>3.6</v>
      </c>
      <c r="M847">
        <v>37.6</v>
      </c>
      <c r="N847">
        <v>140</v>
      </c>
      <c r="O847">
        <v>89</v>
      </c>
      <c r="P847">
        <v>24</v>
      </c>
      <c r="Q847">
        <v>90</v>
      </c>
      <c r="R847">
        <v>90</v>
      </c>
      <c r="S847">
        <v>90</v>
      </c>
      <c r="T847" t="s">
        <v>28</v>
      </c>
      <c r="U847" t="s">
        <v>28</v>
      </c>
      <c r="V847" t="s">
        <v>28</v>
      </c>
      <c r="W847" t="s">
        <v>28</v>
      </c>
    </row>
    <row r="848" spans="1:23" ht="14.25" hidden="1" x14ac:dyDescent="0.25">
      <c r="A848" t="s">
        <v>351</v>
      </c>
      <c r="B848" t="s">
        <v>352</v>
      </c>
      <c r="C848" t="s">
        <v>353</v>
      </c>
      <c r="D848" t="s">
        <v>26</v>
      </c>
      <c r="E848">
        <v>1990</v>
      </c>
      <c r="F848">
        <v>1</v>
      </c>
      <c r="G848">
        <v>1992</v>
      </c>
      <c r="H848" t="s">
        <v>32</v>
      </c>
      <c r="I848">
        <v>73</v>
      </c>
      <c r="J848">
        <v>7.9</v>
      </c>
      <c r="K848">
        <v>1.9</v>
      </c>
      <c r="L848">
        <v>5.7</v>
      </c>
      <c r="M848">
        <v>15.5</v>
      </c>
      <c r="N848">
        <v>108</v>
      </c>
      <c r="O848">
        <v>26</v>
      </c>
      <c r="P848">
        <v>78</v>
      </c>
      <c r="Q848">
        <v>100</v>
      </c>
      <c r="R848">
        <v>100</v>
      </c>
      <c r="S848">
        <v>100</v>
      </c>
      <c r="T848" t="s">
        <v>28</v>
      </c>
      <c r="U848" t="s">
        <v>28</v>
      </c>
      <c r="V848" t="s">
        <v>28</v>
      </c>
      <c r="W848" t="s">
        <v>28</v>
      </c>
    </row>
    <row r="849" spans="1:23" ht="14.25" hidden="1" x14ac:dyDescent="0.25">
      <c r="A849" t="s">
        <v>351</v>
      </c>
      <c r="B849" t="s">
        <v>352</v>
      </c>
      <c r="C849" t="s">
        <v>353</v>
      </c>
      <c r="D849" t="s">
        <v>26</v>
      </c>
      <c r="E849">
        <v>1990</v>
      </c>
      <c r="F849">
        <v>1</v>
      </c>
      <c r="G849">
        <v>1992</v>
      </c>
      <c r="H849" t="s">
        <v>96</v>
      </c>
      <c r="I849">
        <v>89</v>
      </c>
      <c r="J849">
        <v>0.2</v>
      </c>
      <c r="K849">
        <v>0</v>
      </c>
      <c r="L849">
        <v>0</v>
      </c>
      <c r="M849">
        <v>0.2</v>
      </c>
      <c r="N849">
        <v>10</v>
      </c>
      <c r="O849" t="s">
        <v>28</v>
      </c>
      <c r="P849" t="s">
        <v>28</v>
      </c>
      <c r="Q849">
        <v>20</v>
      </c>
      <c r="R849" t="s">
        <v>28</v>
      </c>
      <c r="S849" t="s">
        <v>28</v>
      </c>
      <c r="T849" t="s">
        <v>28</v>
      </c>
      <c r="U849" t="s">
        <v>28</v>
      </c>
      <c r="V849" t="s">
        <v>28</v>
      </c>
      <c r="W849" t="s">
        <v>28</v>
      </c>
    </row>
    <row r="850" spans="1:23" ht="14.25" hidden="1" x14ac:dyDescent="0.25">
      <c r="A850" t="s">
        <v>351</v>
      </c>
      <c r="B850" t="s">
        <v>352</v>
      </c>
      <c r="C850" t="s">
        <v>353</v>
      </c>
      <c r="D850" t="s">
        <v>26</v>
      </c>
      <c r="E850">
        <v>1990</v>
      </c>
      <c r="F850">
        <v>1</v>
      </c>
      <c r="G850">
        <v>1992</v>
      </c>
      <c r="H850" t="s">
        <v>50</v>
      </c>
      <c r="I850">
        <v>3009</v>
      </c>
      <c r="J850">
        <v>147.4</v>
      </c>
      <c r="K850">
        <v>93.3</v>
      </c>
      <c r="L850">
        <v>24.1</v>
      </c>
      <c r="M850">
        <v>264.8</v>
      </c>
      <c r="N850">
        <v>49</v>
      </c>
      <c r="O850">
        <v>31</v>
      </c>
      <c r="P850">
        <v>8</v>
      </c>
      <c r="Q850">
        <v>100</v>
      </c>
      <c r="R850">
        <v>100</v>
      </c>
      <c r="S850">
        <v>100</v>
      </c>
      <c r="T850" t="s">
        <v>28</v>
      </c>
      <c r="U850" t="s">
        <v>28</v>
      </c>
      <c r="V850" t="s">
        <v>28</v>
      </c>
      <c r="W850" t="s">
        <v>28</v>
      </c>
    </row>
    <row r="851" spans="1:23" ht="14.25" hidden="1" x14ac:dyDescent="0.25">
      <c r="A851" t="s">
        <v>351</v>
      </c>
      <c r="B851" t="s">
        <v>352</v>
      </c>
      <c r="C851" t="s">
        <v>353</v>
      </c>
      <c r="D851" t="s">
        <v>26</v>
      </c>
      <c r="E851">
        <v>1990</v>
      </c>
      <c r="F851">
        <v>1</v>
      </c>
      <c r="G851">
        <v>1992</v>
      </c>
      <c r="H851" t="s">
        <v>69</v>
      </c>
      <c r="I851">
        <v>700</v>
      </c>
      <c r="J851">
        <v>14</v>
      </c>
      <c r="K851">
        <v>15.4</v>
      </c>
      <c r="L851">
        <v>4.2</v>
      </c>
      <c r="M851">
        <v>33.6</v>
      </c>
      <c r="N851">
        <v>20</v>
      </c>
      <c r="O851">
        <v>22</v>
      </c>
      <c r="P851">
        <v>6</v>
      </c>
      <c r="Q851">
        <v>100</v>
      </c>
      <c r="R851">
        <v>100</v>
      </c>
      <c r="S851">
        <v>100</v>
      </c>
      <c r="T851" t="s">
        <v>28</v>
      </c>
      <c r="U851" t="s">
        <v>28</v>
      </c>
      <c r="V851" t="s">
        <v>28</v>
      </c>
      <c r="W851" t="s">
        <v>28</v>
      </c>
    </row>
    <row r="852" spans="1:23" ht="14.25" hidden="1" x14ac:dyDescent="0.25">
      <c r="A852" t="s">
        <v>351</v>
      </c>
      <c r="B852" t="s">
        <v>352</v>
      </c>
      <c r="C852" t="s">
        <v>353</v>
      </c>
      <c r="D852" t="s">
        <v>26</v>
      </c>
      <c r="E852">
        <v>1990</v>
      </c>
      <c r="F852">
        <v>1</v>
      </c>
      <c r="G852">
        <v>1992</v>
      </c>
      <c r="H852" t="s">
        <v>37</v>
      </c>
      <c r="I852">
        <v>110</v>
      </c>
      <c r="J852">
        <v>6.4</v>
      </c>
      <c r="K852">
        <v>2.2000000000000002</v>
      </c>
      <c r="L852">
        <v>2.2000000000000002</v>
      </c>
      <c r="M852">
        <v>10.8</v>
      </c>
      <c r="N852">
        <v>58</v>
      </c>
      <c r="O852">
        <v>20</v>
      </c>
      <c r="P852">
        <v>20</v>
      </c>
      <c r="Q852">
        <v>100</v>
      </c>
      <c r="R852">
        <v>100</v>
      </c>
      <c r="S852">
        <v>100</v>
      </c>
      <c r="T852" t="s">
        <v>28</v>
      </c>
      <c r="U852" t="s">
        <v>28</v>
      </c>
      <c r="V852" t="s">
        <v>28</v>
      </c>
      <c r="W852" t="s">
        <v>28</v>
      </c>
    </row>
    <row r="853" spans="1:23" ht="14.25" hidden="1" x14ac:dyDescent="0.25">
      <c r="A853" t="s">
        <v>351</v>
      </c>
      <c r="B853" t="s">
        <v>352</v>
      </c>
      <c r="C853" t="s">
        <v>353</v>
      </c>
      <c r="D853" t="s">
        <v>26</v>
      </c>
      <c r="E853">
        <v>1990</v>
      </c>
      <c r="F853">
        <v>1</v>
      </c>
      <c r="G853">
        <v>1992</v>
      </c>
      <c r="H853" t="s">
        <v>117</v>
      </c>
      <c r="I853">
        <v>1200</v>
      </c>
      <c r="J853">
        <v>57.6</v>
      </c>
      <c r="K853">
        <v>21.5</v>
      </c>
      <c r="L853">
        <v>11.5</v>
      </c>
      <c r="M853">
        <v>90.6</v>
      </c>
      <c r="N853">
        <v>150</v>
      </c>
      <c r="O853">
        <v>56</v>
      </c>
      <c r="P853">
        <v>30</v>
      </c>
      <c r="Q853">
        <v>32</v>
      </c>
      <c r="R853">
        <v>32</v>
      </c>
      <c r="S853">
        <v>32</v>
      </c>
      <c r="T853" t="s">
        <v>28</v>
      </c>
      <c r="U853" t="s">
        <v>28</v>
      </c>
      <c r="V853" t="s">
        <v>28</v>
      </c>
      <c r="W853" t="s">
        <v>28</v>
      </c>
    </row>
    <row r="854" spans="1:23" ht="14.25" hidden="1" x14ac:dyDescent="0.25">
      <c r="A854" t="s">
        <v>351</v>
      </c>
      <c r="B854" t="s">
        <v>352</v>
      </c>
      <c r="C854" t="s">
        <v>353</v>
      </c>
      <c r="D854" t="s">
        <v>26</v>
      </c>
      <c r="E854">
        <v>1990</v>
      </c>
      <c r="F854">
        <v>1</v>
      </c>
      <c r="G854">
        <v>1992</v>
      </c>
      <c r="H854" t="s">
        <v>40</v>
      </c>
      <c r="I854">
        <v>63</v>
      </c>
      <c r="J854">
        <v>7.6</v>
      </c>
      <c r="K854">
        <v>8.4</v>
      </c>
      <c r="L854">
        <v>5.3</v>
      </c>
      <c r="M854">
        <v>21.3</v>
      </c>
      <c r="N854">
        <v>120</v>
      </c>
      <c r="O854">
        <v>134</v>
      </c>
      <c r="P854">
        <v>84</v>
      </c>
      <c r="Q854">
        <v>100</v>
      </c>
      <c r="R854">
        <v>100</v>
      </c>
      <c r="S854">
        <v>100</v>
      </c>
      <c r="T854" t="s">
        <v>28</v>
      </c>
      <c r="U854" t="s">
        <v>28</v>
      </c>
      <c r="V854" t="s">
        <v>28</v>
      </c>
      <c r="W854" t="s">
        <v>28</v>
      </c>
    </row>
    <row r="855" spans="1:23" ht="14.25" hidden="1" x14ac:dyDescent="0.25">
      <c r="A855" t="s">
        <v>351</v>
      </c>
      <c r="B855" t="s">
        <v>352</v>
      </c>
      <c r="C855" t="s">
        <v>353</v>
      </c>
      <c r="D855" t="s">
        <v>26</v>
      </c>
      <c r="E855">
        <v>1990</v>
      </c>
      <c r="F855">
        <v>1</v>
      </c>
      <c r="G855">
        <v>1992</v>
      </c>
      <c r="H855" t="s">
        <v>71</v>
      </c>
      <c r="I855">
        <v>50</v>
      </c>
      <c r="J855">
        <v>1</v>
      </c>
      <c r="K855">
        <v>1.1000000000000001</v>
      </c>
      <c r="L855">
        <v>0.3</v>
      </c>
      <c r="M855">
        <v>2.4</v>
      </c>
      <c r="N855">
        <v>20</v>
      </c>
      <c r="O855">
        <v>22</v>
      </c>
      <c r="P855">
        <v>6</v>
      </c>
      <c r="Q855">
        <v>100</v>
      </c>
      <c r="R855">
        <v>100</v>
      </c>
      <c r="S855">
        <v>100</v>
      </c>
      <c r="T855" t="s">
        <v>28</v>
      </c>
      <c r="U855" t="s">
        <v>28</v>
      </c>
      <c r="V855" t="s">
        <v>28</v>
      </c>
      <c r="W855" t="s">
        <v>28</v>
      </c>
    </row>
    <row r="856" spans="1:23" ht="14.25" hidden="1" x14ac:dyDescent="0.25">
      <c r="A856" t="s">
        <v>351</v>
      </c>
      <c r="B856" t="s">
        <v>352</v>
      </c>
      <c r="C856" t="s">
        <v>353</v>
      </c>
      <c r="D856" t="s">
        <v>26</v>
      </c>
      <c r="E856">
        <v>1990</v>
      </c>
      <c r="F856">
        <v>1</v>
      </c>
      <c r="G856">
        <v>1992</v>
      </c>
      <c r="H856" t="s">
        <v>99</v>
      </c>
      <c r="I856">
        <v>118</v>
      </c>
      <c r="J856">
        <v>6.7</v>
      </c>
      <c r="K856">
        <v>3.5</v>
      </c>
      <c r="L856">
        <v>0.9</v>
      </c>
      <c r="M856">
        <v>11.1</v>
      </c>
      <c r="N856">
        <v>60</v>
      </c>
      <c r="O856">
        <v>31</v>
      </c>
      <c r="P856">
        <v>8</v>
      </c>
      <c r="Q856">
        <v>95</v>
      </c>
      <c r="R856">
        <v>95</v>
      </c>
      <c r="S856">
        <v>95</v>
      </c>
      <c r="T856" t="s">
        <v>28</v>
      </c>
      <c r="U856" t="s">
        <v>28</v>
      </c>
      <c r="V856" t="s">
        <v>28</v>
      </c>
      <c r="W856" t="s">
        <v>28</v>
      </c>
    </row>
    <row r="857" spans="1:23" ht="14.25" hidden="1" x14ac:dyDescent="0.25">
      <c r="A857" t="s">
        <v>351</v>
      </c>
      <c r="B857" t="s">
        <v>352</v>
      </c>
      <c r="C857" t="s">
        <v>353</v>
      </c>
      <c r="D857" t="s">
        <v>26</v>
      </c>
      <c r="E857">
        <v>1990</v>
      </c>
      <c r="F857">
        <v>1</v>
      </c>
      <c r="G857">
        <v>1992</v>
      </c>
      <c r="H857" t="s">
        <v>121</v>
      </c>
      <c r="I857">
        <v>67</v>
      </c>
      <c r="J857">
        <v>0.7</v>
      </c>
      <c r="K857">
        <v>4.5</v>
      </c>
      <c r="L857">
        <v>1.6</v>
      </c>
      <c r="M857">
        <v>6.8</v>
      </c>
      <c r="N857">
        <v>10</v>
      </c>
      <c r="O857">
        <v>67</v>
      </c>
      <c r="P857">
        <v>24</v>
      </c>
      <c r="Q857">
        <v>100</v>
      </c>
      <c r="R857">
        <v>100</v>
      </c>
      <c r="S857">
        <v>100</v>
      </c>
      <c r="T857" t="s">
        <v>28</v>
      </c>
      <c r="U857" t="s">
        <v>28</v>
      </c>
      <c r="V857" t="s">
        <v>28</v>
      </c>
      <c r="W857" t="s">
        <v>28</v>
      </c>
    </row>
    <row r="858" spans="1:23" ht="14.25" hidden="1" x14ac:dyDescent="0.25">
      <c r="A858" t="s">
        <v>351</v>
      </c>
      <c r="B858" t="s">
        <v>352</v>
      </c>
      <c r="C858" t="s">
        <v>353</v>
      </c>
      <c r="D858" t="s">
        <v>26</v>
      </c>
      <c r="E858">
        <v>1990</v>
      </c>
      <c r="F858">
        <v>1</v>
      </c>
      <c r="G858">
        <v>1992</v>
      </c>
      <c r="H858" t="s">
        <v>162</v>
      </c>
      <c r="I858">
        <v>375</v>
      </c>
      <c r="J858">
        <v>27</v>
      </c>
      <c r="K858">
        <v>10.1</v>
      </c>
      <c r="L858">
        <v>40.700000000000003</v>
      </c>
      <c r="M858">
        <v>77.900000000000006</v>
      </c>
      <c r="N858">
        <v>120</v>
      </c>
      <c r="O858">
        <v>45</v>
      </c>
      <c r="P858">
        <v>181</v>
      </c>
      <c r="Q858">
        <v>60</v>
      </c>
      <c r="R858">
        <v>60</v>
      </c>
      <c r="S858">
        <v>60</v>
      </c>
      <c r="T858" t="s">
        <v>28</v>
      </c>
      <c r="U858" t="s">
        <v>28</v>
      </c>
      <c r="V858" t="s">
        <v>28</v>
      </c>
      <c r="W858" t="s">
        <v>28</v>
      </c>
    </row>
    <row r="859" spans="1:23" ht="14.25" hidden="1" x14ac:dyDescent="0.25">
      <c r="A859" t="s">
        <v>351</v>
      </c>
      <c r="B859" t="s">
        <v>352</v>
      </c>
      <c r="C859" t="s">
        <v>353</v>
      </c>
      <c r="D859" t="s">
        <v>26</v>
      </c>
      <c r="E859">
        <v>1990</v>
      </c>
      <c r="F859">
        <v>1</v>
      </c>
      <c r="G859">
        <v>1992</v>
      </c>
      <c r="H859" t="s">
        <v>73</v>
      </c>
      <c r="I859">
        <v>579</v>
      </c>
      <c r="J859">
        <v>7.8</v>
      </c>
      <c r="K859">
        <v>8.3000000000000007</v>
      </c>
      <c r="L859">
        <v>3.1</v>
      </c>
      <c r="M859">
        <v>19.3</v>
      </c>
      <c r="N859">
        <v>15</v>
      </c>
      <c r="O859">
        <v>16</v>
      </c>
      <c r="P859">
        <v>6</v>
      </c>
      <c r="Q859">
        <v>90</v>
      </c>
      <c r="R859">
        <v>90</v>
      </c>
      <c r="S859">
        <v>90</v>
      </c>
      <c r="T859" t="s">
        <v>28</v>
      </c>
      <c r="U859" t="s">
        <v>28</v>
      </c>
      <c r="V859" t="s">
        <v>28</v>
      </c>
      <c r="W859" t="s">
        <v>28</v>
      </c>
    </row>
    <row r="860" spans="1:23" ht="14.25" hidden="1" x14ac:dyDescent="0.25">
      <c r="A860" t="s">
        <v>351</v>
      </c>
      <c r="B860" t="s">
        <v>352</v>
      </c>
      <c r="C860" t="s">
        <v>353</v>
      </c>
      <c r="D860" t="s">
        <v>26</v>
      </c>
      <c r="E860">
        <v>1990</v>
      </c>
      <c r="F860">
        <v>1</v>
      </c>
      <c r="G860">
        <v>1992</v>
      </c>
      <c r="H860" t="s">
        <v>60</v>
      </c>
      <c r="I860">
        <v>25</v>
      </c>
      <c r="J860">
        <v>1</v>
      </c>
      <c r="K860">
        <v>5.3</v>
      </c>
      <c r="L860">
        <v>3.4</v>
      </c>
      <c r="M860">
        <v>9.6999999999999993</v>
      </c>
      <c r="N860">
        <v>40</v>
      </c>
      <c r="O860">
        <v>223</v>
      </c>
      <c r="P860">
        <v>145</v>
      </c>
      <c r="Q860">
        <v>95</v>
      </c>
      <c r="R860">
        <v>95</v>
      </c>
      <c r="S860">
        <v>95</v>
      </c>
      <c r="T860" t="s">
        <v>28</v>
      </c>
      <c r="U860" t="s">
        <v>28</v>
      </c>
      <c r="V860" t="s">
        <v>28</v>
      </c>
      <c r="W860" t="s">
        <v>28</v>
      </c>
    </row>
    <row r="861" spans="1:23" ht="14.25" hidden="1" x14ac:dyDescent="0.25">
      <c r="A861" t="s">
        <v>351</v>
      </c>
      <c r="B861" t="s">
        <v>352</v>
      </c>
      <c r="C861" t="s">
        <v>353</v>
      </c>
      <c r="D861" t="s">
        <v>26</v>
      </c>
      <c r="E861">
        <v>1990</v>
      </c>
      <c r="F861">
        <v>1</v>
      </c>
      <c r="G861">
        <v>1992</v>
      </c>
      <c r="H861" t="s">
        <v>51</v>
      </c>
      <c r="I861">
        <v>80</v>
      </c>
      <c r="J861">
        <v>11.4</v>
      </c>
      <c r="K861">
        <v>11.9</v>
      </c>
      <c r="L861">
        <v>6.4</v>
      </c>
      <c r="M861">
        <v>29.6</v>
      </c>
      <c r="N861">
        <v>150</v>
      </c>
      <c r="O861">
        <v>156</v>
      </c>
      <c r="P861">
        <v>84</v>
      </c>
      <c r="Q861">
        <v>95</v>
      </c>
      <c r="R861">
        <v>95</v>
      </c>
      <c r="S861">
        <v>95</v>
      </c>
      <c r="T861" t="s">
        <v>28</v>
      </c>
      <c r="U861" t="s">
        <v>28</v>
      </c>
      <c r="V861" t="s">
        <v>28</v>
      </c>
      <c r="W861" t="s">
        <v>28</v>
      </c>
    </row>
    <row r="862" spans="1:23" ht="14.25" hidden="1" x14ac:dyDescent="0.25">
      <c r="A862" t="s">
        <v>351</v>
      </c>
      <c r="B862" t="s">
        <v>352</v>
      </c>
      <c r="C862" t="s">
        <v>353</v>
      </c>
      <c r="D862" t="s">
        <v>26</v>
      </c>
      <c r="E862">
        <v>1990</v>
      </c>
      <c r="F862">
        <v>1</v>
      </c>
      <c r="G862">
        <v>1992</v>
      </c>
      <c r="H862" t="s">
        <v>44</v>
      </c>
      <c r="I862">
        <v>1701</v>
      </c>
      <c r="J862">
        <v>51</v>
      </c>
      <c r="K862">
        <v>49.3</v>
      </c>
      <c r="L862">
        <v>13.6</v>
      </c>
      <c r="M862">
        <v>114</v>
      </c>
      <c r="N862">
        <v>30</v>
      </c>
      <c r="O862">
        <v>29</v>
      </c>
      <c r="P862">
        <v>8</v>
      </c>
      <c r="Q862">
        <v>100</v>
      </c>
      <c r="R862">
        <v>100</v>
      </c>
      <c r="S862">
        <v>100</v>
      </c>
      <c r="T862" t="s">
        <v>28</v>
      </c>
      <c r="U862" t="s">
        <v>28</v>
      </c>
      <c r="V862" t="s">
        <v>28</v>
      </c>
      <c r="W862" t="s">
        <v>28</v>
      </c>
    </row>
    <row r="863" spans="1:23" ht="14.25" hidden="1" x14ac:dyDescent="0.25">
      <c r="A863" t="s">
        <v>354</v>
      </c>
      <c r="B863" t="s">
        <v>355</v>
      </c>
      <c r="C863" t="s">
        <v>356</v>
      </c>
      <c r="D863" t="s">
        <v>64</v>
      </c>
      <c r="E863">
        <v>1990</v>
      </c>
      <c r="F863">
        <v>1</v>
      </c>
      <c r="G863">
        <v>1992</v>
      </c>
      <c r="H863" t="s">
        <v>357</v>
      </c>
      <c r="I863">
        <v>614</v>
      </c>
      <c r="J863">
        <v>5.5</v>
      </c>
      <c r="K863">
        <v>3.1</v>
      </c>
      <c r="L863">
        <v>1.8</v>
      </c>
      <c r="M863">
        <v>10.4</v>
      </c>
      <c r="N863">
        <v>15</v>
      </c>
      <c r="O863">
        <v>5</v>
      </c>
      <c r="P863">
        <v>3</v>
      </c>
      <c r="Q863">
        <v>60</v>
      </c>
      <c r="R863">
        <v>100</v>
      </c>
      <c r="S863">
        <v>100</v>
      </c>
      <c r="T863" t="s">
        <v>28</v>
      </c>
      <c r="U863" t="s">
        <v>28</v>
      </c>
      <c r="V863" t="s">
        <v>28</v>
      </c>
      <c r="W863" t="s">
        <v>28</v>
      </c>
    </row>
    <row r="864" spans="1:23" ht="14.25" hidden="1" x14ac:dyDescent="0.25">
      <c r="A864" t="s">
        <v>354</v>
      </c>
      <c r="B864" t="s">
        <v>355</v>
      </c>
      <c r="C864" t="s">
        <v>356</v>
      </c>
      <c r="D864" t="s">
        <v>64</v>
      </c>
      <c r="E864">
        <v>1990</v>
      </c>
      <c r="F864">
        <v>1</v>
      </c>
      <c r="G864">
        <v>1992</v>
      </c>
      <c r="H864" t="s">
        <v>27</v>
      </c>
      <c r="I864">
        <v>4356</v>
      </c>
      <c r="J864">
        <v>348.5</v>
      </c>
      <c r="K864">
        <v>117.6</v>
      </c>
      <c r="L864">
        <v>95.8</v>
      </c>
      <c r="M864">
        <v>561.9</v>
      </c>
      <c r="N864">
        <v>80</v>
      </c>
      <c r="O864">
        <v>27</v>
      </c>
      <c r="P864">
        <v>22</v>
      </c>
      <c r="Q864">
        <v>100</v>
      </c>
      <c r="R864">
        <v>100</v>
      </c>
      <c r="S864">
        <v>100</v>
      </c>
      <c r="T864" t="s">
        <v>28</v>
      </c>
      <c r="U864" t="s">
        <v>28</v>
      </c>
      <c r="V864" t="s">
        <v>28</v>
      </c>
      <c r="W864" t="s">
        <v>28</v>
      </c>
    </row>
    <row r="865" spans="1:23" ht="14.25" hidden="1" x14ac:dyDescent="0.25">
      <c r="A865" t="s">
        <v>354</v>
      </c>
      <c r="B865" t="s">
        <v>355</v>
      </c>
      <c r="C865" t="s">
        <v>356</v>
      </c>
      <c r="D865" t="s">
        <v>64</v>
      </c>
      <c r="E865">
        <v>1990</v>
      </c>
      <c r="F865">
        <v>1</v>
      </c>
      <c r="G865">
        <v>1992</v>
      </c>
      <c r="H865" t="s">
        <v>138</v>
      </c>
      <c r="I865">
        <v>16</v>
      </c>
      <c r="J865">
        <v>4</v>
      </c>
      <c r="K865">
        <v>1.6</v>
      </c>
      <c r="L865">
        <v>1.1000000000000001</v>
      </c>
      <c r="M865">
        <v>6.7</v>
      </c>
      <c r="N865">
        <v>250</v>
      </c>
      <c r="O865">
        <v>100</v>
      </c>
      <c r="P865">
        <v>70</v>
      </c>
      <c r="Q865">
        <v>100</v>
      </c>
      <c r="R865">
        <v>100</v>
      </c>
      <c r="S865">
        <v>100</v>
      </c>
      <c r="T865" t="s">
        <v>28</v>
      </c>
      <c r="U865" t="s">
        <v>28</v>
      </c>
      <c r="V865" t="s">
        <v>28</v>
      </c>
      <c r="W865" t="s">
        <v>28</v>
      </c>
    </row>
    <row r="866" spans="1:23" ht="14.25" hidden="1" x14ac:dyDescent="0.25">
      <c r="A866" t="s">
        <v>354</v>
      </c>
      <c r="B866" t="s">
        <v>355</v>
      </c>
      <c r="C866" t="s">
        <v>356</v>
      </c>
      <c r="D866" t="s">
        <v>64</v>
      </c>
      <c r="E866">
        <v>1990</v>
      </c>
      <c r="F866">
        <v>1</v>
      </c>
      <c r="G866">
        <v>1992</v>
      </c>
      <c r="H866" t="s">
        <v>167</v>
      </c>
      <c r="I866">
        <v>259</v>
      </c>
      <c r="J866">
        <v>38.9</v>
      </c>
      <c r="K866">
        <v>13</v>
      </c>
      <c r="L866">
        <v>10.4</v>
      </c>
      <c r="M866">
        <v>62.2</v>
      </c>
      <c r="N866">
        <v>150</v>
      </c>
      <c r="O866">
        <v>50</v>
      </c>
      <c r="P866">
        <v>40</v>
      </c>
      <c r="Q866">
        <v>100</v>
      </c>
      <c r="R866">
        <v>100</v>
      </c>
      <c r="S866">
        <v>100</v>
      </c>
      <c r="T866" t="s">
        <v>28</v>
      </c>
      <c r="U866" t="s">
        <v>28</v>
      </c>
      <c r="V866" t="s">
        <v>28</v>
      </c>
      <c r="W866" t="s">
        <v>28</v>
      </c>
    </row>
    <row r="867" spans="1:23" ht="14.25" hidden="1" x14ac:dyDescent="0.25">
      <c r="A867" t="s">
        <v>354</v>
      </c>
      <c r="B867" t="s">
        <v>355</v>
      </c>
      <c r="C867" t="s">
        <v>356</v>
      </c>
      <c r="D867" t="s">
        <v>64</v>
      </c>
      <c r="E867">
        <v>1990</v>
      </c>
      <c r="F867">
        <v>1</v>
      </c>
      <c r="G867">
        <v>1992</v>
      </c>
      <c r="H867" t="s">
        <v>57</v>
      </c>
      <c r="I867">
        <v>78</v>
      </c>
      <c r="J867">
        <v>15.6</v>
      </c>
      <c r="K867">
        <v>5.9</v>
      </c>
      <c r="L867">
        <v>3.1</v>
      </c>
      <c r="M867">
        <v>24.6</v>
      </c>
      <c r="N867">
        <v>200</v>
      </c>
      <c r="O867">
        <v>75</v>
      </c>
      <c r="P867">
        <v>40</v>
      </c>
      <c r="Q867">
        <v>100</v>
      </c>
      <c r="R867">
        <v>100</v>
      </c>
      <c r="S867">
        <v>100</v>
      </c>
      <c r="T867" t="s">
        <v>28</v>
      </c>
      <c r="U867" t="s">
        <v>28</v>
      </c>
      <c r="V867" t="s">
        <v>28</v>
      </c>
      <c r="W867" t="s">
        <v>28</v>
      </c>
    </row>
    <row r="868" spans="1:23" ht="14.25" hidden="1" x14ac:dyDescent="0.25">
      <c r="A868" t="s">
        <v>354</v>
      </c>
      <c r="B868" t="s">
        <v>355</v>
      </c>
      <c r="C868" t="s">
        <v>356</v>
      </c>
      <c r="D868" t="s">
        <v>64</v>
      </c>
      <c r="E868">
        <v>1990</v>
      </c>
      <c r="F868">
        <v>1</v>
      </c>
      <c r="G868">
        <v>1992</v>
      </c>
      <c r="H868" t="s">
        <v>32</v>
      </c>
      <c r="I868">
        <v>278</v>
      </c>
      <c r="J868">
        <v>22.2</v>
      </c>
      <c r="K868">
        <v>13.9</v>
      </c>
      <c r="L868">
        <v>9.6999999999999993</v>
      </c>
      <c r="M868">
        <v>45.9</v>
      </c>
      <c r="N868">
        <v>100</v>
      </c>
      <c r="O868">
        <v>50</v>
      </c>
      <c r="P868">
        <v>35</v>
      </c>
      <c r="Q868">
        <v>80</v>
      </c>
      <c r="R868">
        <v>100</v>
      </c>
      <c r="S868">
        <v>100</v>
      </c>
      <c r="T868" t="s">
        <v>28</v>
      </c>
      <c r="U868" t="s">
        <v>28</v>
      </c>
      <c r="V868" t="s">
        <v>28</v>
      </c>
      <c r="W868" t="s">
        <v>28</v>
      </c>
    </row>
    <row r="869" spans="1:23" ht="14.25" hidden="1" x14ac:dyDescent="0.25">
      <c r="A869" t="s">
        <v>354</v>
      </c>
      <c r="B869" t="s">
        <v>355</v>
      </c>
      <c r="C869" t="s">
        <v>356</v>
      </c>
      <c r="D869" t="s">
        <v>64</v>
      </c>
      <c r="E869">
        <v>1990</v>
      </c>
      <c r="F869">
        <v>1</v>
      </c>
      <c r="G869">
        <v>1992</v>
      </c>
      <c r="H869" t="s">
        <v>34</v>
      </c>
      <c r="I869">
        <v>1474</v>
      </c>
      <c r="J869">
        <v>59</v>
      </c>
      <c r="K869">
        <v>59</v>
      </c>
      <c r="L869">
        <v>36.9</v>
      </c>
      <c r="M869">
        <v>154.80000000000001</v>
      </c>
      <c r="N869">
        <v>50</v>
      </c>
      <c r="O869">
        <v>40</v>
      </c>
      <c r="P869">
        <v>25</v>
      </c>
      <c r="Q869">
        <v>80</v>
      </c>
      <c r="R869">
        <v>100</v>
      </c>
      <c r="S869">
        <v>100</v>
      </c>
      <c r="T869" t="s">
        <v>28</v>
      </c>
      <c r="U869" t="s">
        <v>28</v>
      </c>
      <c r="V869" t="s">
        <v>28</v>
      </c>
      <c r="W869" t="s">
        <v>28</v>
      </c>
    </row>
    <row r="870" spans="1:23" ht="14.25" hidden="1" x14ac:dyDescent="0.25">
      <c r="A870" t="s">
        <v>354</v>
      </c>
      <c r="B870" t="s">
        <v>355</v>
      </c>
      <c r="C870" t="s">
        <v>356</v>
      </c>
      <c r="D870" t="s">
        <v>64</v>
      </c>
      <c r="E870">
        <v>1990</v>
      </c>
      <c r="F870">
        <v>1</v>
      </c>
      <c r="G870">
        <v>1992</v>
      </c>
      <c r="H870" t="s">
        <v>50</v>
      </c>
      <c r="I870">
        <v>483</v>
      </c>
      <c r="J870">
        <v>96.6</v>
      </c>
      <c r="K870">
        <v>47.3</v>
      </c>
      <c r="L870">
        <v>22.7</v>
      </c>
      <c r="M870">
        <v>166.6</v>
      </c>
      <c r="N870">
        <v>200</v>
      </c>
      <c r="O870">
        <v>98</v>
      </c>
      <c r="P870">
        <v>47</v>
      </c>
      <c r="Q870">
        <v>100</v>
      </c>
      <c r="R870">
        <v>100</v>
      </c>
      <c r="S870">
        <v>100</v>
      </c>
      <c r="T870" t="s">
        <v>28</v>
      </c>
      <c r="U870" t="s">
        <v>28</v>
      </c>
      <c r="V870" t="s">
        <v>28</v>
      </c>
      <c r="W870" t="s">
        <v>28</v>
      </c>
    </row>
    <row r="871" spans="1:23" ht="14.25" hidden="1" x14ac:dyDescent="0.25">
      <c r="A871" t="s">
        <v>354</v>
      </c>
      <c r="B871" t="s">
        <v>355</v>
      </c>
      <c r="C871" t="s">
        <v>356</v>
      </c>
      <c r="D871" t="s">
        <v>64</v>
      </c>
      <c r="E871">
        <v>1990</v>
      </c>
      <c r="F871">
        <v>1</v>
      </c>
      <c r="G871">
        <v>1992</v>
      </c>
      <c r="H871" t="s">
        <v>206</v>
      </c>
      <c r="I871">
        <v>323</v>
      </c>
      <c r="J871">
        <v>12</v>
      </c>
      <c r="K871">
        <v>1.1000000000000001</v>
      </c>
      <c r="L871">
        <v>7.8</v>
      </c>
      <c r="M871">
        <v>20.8</v>
      </c>
      <c r="N871">
        <v>37</v>
      </c>
      <c r="O871">
        <v>33</v>
      </c>
      <c r="P871">
        <v>24</v>
      </c>
      <c r="Q871">
        <v>100</v>
      </c>
      <c r="R871">
        <v>10</v>
      </c>
      <c r="S871">
        <v>100</v>
      </c>
      <c r="T871" t="s">
        <v>28</v>
      </c>
      <c r="U871" t="s">
        <v>28</v>
      </c>
      <c r="V871" t="s">
        <v>28</v>
      </c>
      <c r="W871" t="s">
        <v>28</v>
      </c>
    </row>
    <row r="872" spans="1:23" ht="14.25" hidden="1" x14ac:dyDescent="0.25">
      <c r="A872" t="s">
        <v>354</v>
      </c>
      <c r="B872" t="s">
        <v>355</v>
      </c>
      <c r="C872" t="s">
        <v>356</v>
      </c>
      <c r="D872" t="s">
        <v>64</v>
      </c>
      <c r="E872">
        <v>1990</v>
      </c>
      <c r="F872">
        <v>1</v>
      </c>
      <c r="G872">
        <v>1992</v>
      </c>
      <c r="H872" t="s">
        <v>35</v>
      </c>
      <c r="I872">
        <v>2099</v>
      </c>
      <c r="J872">
        <v>83.4</v>
      </c>
      <c r="K872">
        <v>84</v>
      </c>
      <c r="L872">
        <v>52.5</v>
      </c>
      <c r="M872">
        <v>219.9</v>
      </c>
      <c r="N872">
        <v>53</v>
      </c>
      <c r="O872">
        <v>40</v>
      </c>
      <c r="P872">
        <v>25</v>
      </c>
      <c r="Q872">
        <v>75</v>
      </c>
      <c r="R872">
        <v>100</v>
      </c>
      <c r="S872">
        <v>100</v>
      </c>
      <c r="T872" t="s">
        <v>28</v>
      </c>
      <c r="U872" t="s">
        <v>28</v>
      </c>
      <c r="V872" t="s">
        <v>28</v>
      </c>
      <c r="W872" t="s">
        <v>28</v>
      </c>
    </row>
    <row r="873" spans="1:23" ht="14.25" hidden="1" x14ac:dyDescent="0.25">
      <c r="A873" t="s">
        <v>354</v>
      </c>
      <c r="B873" t="s">
        <v>355</v>
      </c>
      <c r="C873" t="s">
        <v>356</v>
      </c>
      <c r="D873" t="s">
        <v>64</v>
      </c>
      <c r="E873">
        <v>1990</v>
      </c>
      <c r="F873">
        <v>1</v>
      </c>
      <c r="G873">
        <v>1992</v>
      </c>
      <c r="H873" t="s">
        <v>117</v>
      </c>
      <c r="I873">
        <v>1078</v>
      </c>
      <c r="J873">
        <v>19.399999999999999</v>
      </c>
      <c r="K873">
        <v>52.8</v>
      </c>
      <c r="L873">
        <v>24.8</v>
      </c>
      <c r="M873">
        <v>97</v>
      </c>
      <c r="N873">
        <v>18</v>
      </c>
      <c r="O873">
        <v>49</v>
      </c>
      <c r="P873">
        <v>23</v>
      </c>
      <c r="Q873">
        <v>100</v>
      </c>
      <c r="R873">
        <v>100</v>
      </c>
      <c r="S873">
        <v>100</v>
      </c>
      <c r="T873" t="s">
        <v>28</v>
      </c>
      <c r="U873" t="s">
        <v>28</v>
      </c>
      <c r="V873" t="s">
        <v>28</v>
      </c>
      <c r="W873" t="s">
        <v>28</v>
      </c>
    </row>
    <row r="874" spans="1:23" ht="14.25" hidden="1" x14ac:dyDescent="0.25">
      <c r="A874" t="s">
        <v>354</v>
      </c>
      <c r="B874" t="s">
        <v>355</v>
      </c>
      <c r="C874" t="s">
        <v>356</v>
      </c>
      <c r="D874" t="s">
        <v>64</v>
      </c>
      <c r="E874">
        <v>1990</v>
      </c>
      <c r="F874">
        <v>1</v>
      </c>
      <c r="G874">
        <v>1992</v>
      </c>
      <c r="H874" t="s">
        <v>40</v>
      </c>
      <c r="I874">
        <v>273</v>
      </c>
      <c r="J874">
        <v>43.7</v>
      </c>
      <c r="K874">
        <v>26.2</v>
      </c>
      <c r="L874">
        <v>30.3</v>
      </c>
      <c r="M874">
        <v>100.2</v>
      </c>
      <c r="N874">
        <v>160</v>
      </c>
      <c r="O874">
        <v>96</v>
      </c>
      <c r="P874">
        <v>111</v>
      </c>
      <c r="Q874">
        <v>100</v>
      </c>
      <c r="R874">
        <v>100</v>
      </c>
      <c r="S874">
        <v>100</v>
      </c>
      <c r="T874" t="s">
        <v>28</v>
      </c>
      <c r="U874" t="s">
        <v>28</v>
      </c>
      <c r="V874" t="s">
        <v>28</v>
      </c>
      <c r="W874" t="s">
        <v>28</v>
      </c>
    </row>
    <row r="875" spans="1:23" ht="14.25" hidden="1" x14ac:dyDescent="0.25">
      <c r="A875" t="s">
        <v>354</v>
      </c>
      <c r="B875" t="s">
        <v>355</v>
      </c>
      <c r="C875" t="s">
        <v>356</v>
      </c>
      <c r="D875" t="s">
        <v>64</v>
      </c>
      <c r="E875">
        <v>1990</v>
      </c>
      <c r="F875">
        <v>1</v>
      </c>
      <c r="G875">
        <v>1992</v>
      </c>
      <c r="H875" t="s">
        <v>41</v>
      </c>
      <c r="I875">
        <v>300</v>
      </c>
      <c r="J875">
        <v>1.8</v>
      </c>
      <c r="K875">
        <v>8.1</v>
      </c>
      <c r="L875">
        <v>5.0999999999999996</v>
      </c>
      <c r="M875">
        <v>15</v>
      </c>
      <c r="N875">
        <v>6</v>
      </c>
      <c r="O875">
        <v>27</v>
      </c>
      <c r="P875">
        <v>17</v>
      </c>
      <c r="Q875">
        <v>100</v>
      </c>
      <c r="R875">
        <v>100</v>
      </c>
      <c r="S875">
        <v>100</v>
      </c>
      <c r="T875" t="s">
        <v>28</v>
      </c>
      <c r="U875" t="s">
        <v>28</v>
      </c>
      <c r="V875" t="s">
        <v>28</v>
      </c>
      <c r="W875" t="s">
        <v>28</v>
      </c>
    </row>
    <row r="876" spans="1:23" ht="14.25" hidden="1" x14ac:dyDescent="0.25">
      <c r="A876" t="s">
        <v>354</v>
      </c>
      <c r="B876" t="s">
        <v>355</v>
      </c>
      <c r="C876" t="s">
        <v>356</v>
      </c>
      <c r="D876" t="s">
        <v>64</v>
      </c>
      <c r="E876">
        <v>1990</v>
      </c>
      <c r="F876">
        <v>1</v>
      </c>
      <c r="G876">
        <v>1992</v>
      </c>
      <c r="H876" t="s">
        <v>70</v>
      </c>
      <c r="I876">
        <v>12</v>
      </c>
      <c r="J876">
        <v>0.5</v>
      </c>
      <c r="K876">
        <v>0.3</v>
      </c>
      <c r="L876">
        <v>0.2</v>
      </c>
      <c r="M876">
        <v>1</v>
      </c>
      <c r="N876">
        <v>41</v>
      </c>
      <c r="O876">
        <v>25</v>
      </c>
      <c r="P876">
        <v>20</v>
      </c>
      <c r="Q876">
        <v>100</v>
      </c>
      <c r="R876">
        <v>100</v>
      </c>
      <c r="S876">
        <v>100</v>
      </c>
      <c r="T876" t="s">
        <v>28</v>
      </c>
      <c r="U876" t="s">
        <v>28</v>
      </c>
      <c r="V876" t="s">
        <v>28</v>
      </c>
      <c r="W876" t="s">
        <v>28</v>
      </c>
    </row>
    <row r="877" spans="1:23" ht="14.25" hidden="1" x14ac:dyDescent="0.25">
      <c r="A877" t="s">
        <v>354</v>
      </c>
      <c r="B877" t="s">
        <v>355</v>
      </c>
      <c r="C877" t="s">
        <v>356</v>
      </c>
      <c r="D877" t="s">
        <v>64</v>
      </c>
      <c r="E877">
        <v>1990</v>
      </c>
      <c r="F877">
        <v>1</v>
      </c>
      <c r="G877">
        <v>1992</v>
      </c>
      <c r="H877" t="s">
        <v>106</v>
      </c>
      <c r="I877">
        <v>92</v>
      </c>
      <c r="J877">
        <v>12.9</v>
      </c>
      <c r="K877">
        <v>3</v>
      </c>
      <c r="L877">
        <v>2.2000000000000002</v>
      </c>
      <c r="M877">
        <v>18.100000000000001</v>
      </c>
      <c r="N877">
        <v>140</v>
      </c>
      <c r="O877">
        <v>33</v>
      </c>
      <c r="P877">
        <v>24</v>
      </c>
      <c r="Q877">
        <v>100</v>
      </c>
      <c r="R877">
        <v>100</v>
      </c>
      <c r="S877">
        <v>100</v>
      </c>
      <c r="T877" t="s">
        <v>28</v>
      </c>
      <c r="U877" t="s">
        <v>28</v>
      </c>
      <c r="V877" t="s">
        <v>28</v>
      </c>
      <c r="W877" t="s">
        <v>28</v>
      </c>
    </row>
    <row r="878" spans="1:23" ht="14.25" hidden="1" x14ac:dyDescent="0.25">
      <c r="A878" t="s">
        <v>354</v>
      </c>
      <c r="B878" t="s">
        <v>355</v>
      </c>
      <c r="C878" t="s">
        <v>356</v>
      </c>
      <c r="D878" t="s">
        <v>64</v>
      </c>
      <c r="E878">
        <v>1990</v>
      </c>
      <c r="F878">
        <v>1</v>
      </c>
      <c r="G878">
        <v>1992</v>
      </c>
      <c r="H878" t="s">
        <v>71</v>
      </c>
      <c r="I878">
        <v>200</v>
      </c>
      <c r="J878">
        <v>7.4</v>
      </c>
      <c r="K878">
        <v>6.6</v>
      </c>
      <c r="L878">
        <v>4.8</v>
      </c>
      <c r="M878">
        <v>18.8</v>
      </c>
      <c r="N878">
        <v>37</v>
      </c>
      <c r="O878">
        <v>33</v>
      </c>
      <c r="P878">
        <v>24</v>
      </c>
      <c r="Q878">
        <v>100</v>
      </c>
      <c r="R878">
        <v>100</v>
      </c>
      <c r="S878">
        <v>100</v>
      </c>
      <c r="T878" t="s">
        <v>28</v>
      </c>
      <c r="U878" t="s">
        <v>28</v>
      </c>
      <c r="V878" t="s">
        <v>28</v>
      </c>
      <c r="W878" t="s">
        <v>28</v>
      </c>
    </row>
    <row r="879" spans="1:23" ht="14.25" hidden="1" x14ac:dyDescent="0.25">
      <c r="A879" t="s">
        <v>354</v>
      </c>
      <c r="B879" t="s">
        <v>355</v>
      </c>
      <c r="C879" t="s">
        <v>356</v>
      </c>
      <c r="D879" t="s">
        <v>64</v>
      </c>
      <c r="E879">
        <v>1990</v>
      </c>
      <c r="F879">
        <v>1</v>
      </c>
      <c r="G879">
        <v>1992</v>
      </c>
      <c r="H879" t="s">
        <v>121</v>
      </c>
      <c r="I879">
        <v>5</v>
      </c>
      <c r="J879" t="s">
        <v>28</v>
      </c>
      <c r="K879" t="s">
        <v>28</v>
      </c>
      <c r="L879" t="s">
        <v>28</v>
      </c>
      <c r="M879">
        <v>0.1</v>
      </c>
      <c r="N879">
        <v>7</v>
      </c>
      <c r="O879">
        <v>5</v>
      </c>
      <c r="P879">
        <v>3</v>
      </c>
      <c r="Q879">
        <v>100</v>
      </c>
      <c r="R879">
        <v>100</v>
      </c>
      <c r="S879">
        <v>100</v>
      </c>
      <c r="T879" t="s">
        <v>28</v>
      </c>
      <c r="U879" t="s">
        <v>28</v>
      </c>
      <c r="V879" t="s">
        <v>28</v>
      </c>
      <c r="W879" t="s">
        <v>28</v>
      </c>
    </row>
    <row r="880" spans="1:23" ht="14.25" hidden="1" x14ac:dyDescent="0.25">
      <c r="A880" t="s">
        <v>354</v>
      </c>
      <c r="B880" t="s">
        <v>355</v>
      </c>
      <c r="C880" t="s">
        <v>356</v>
      </c>
      <c r="D880" t="s">
        <v>64</v>
      </c>
      <c r="E880">
        <v>1990</v>
      </c>
      <c r="F880">
        <v>1</v>
      </c>
      <c r="G880">
        <v>1992</v>
      </c>
      <c r="H880" t="s">
        <v>293</v>
      </c>
      <c r="I880">
        <v>170</v>
      </c>
      <c r="J880">
        <v>36.4</v>
      </c>
      <c r="K880">
        <v>20.2</v>
      </c>
      <c r="L880">
        <v>19.2</v>
      </c>
      <c r="M880">
        <v>75.8</v>
      </c>
      <c r="N880">
        <v>214</v>
      </c>
      <c r="O880">
        <v>119</v>
      </c>
      <c r="P880">
        <v>113</v>
      </c>
      <c r="Q880">
        <v>100</v>
      </c>
      <c r="R880">
        <v>100</v>
      </c>
      <c r="S880">
        <v>100</v>
      </c>
      <c r="T880" t="s">
        <v>28</v>
      </c>
      <c r="U880" t="s">
        <v>28</v>
      </c>
      <c r="V880" t="s">
        <v>28</v>
      </c>
      <c r="W880" t="s">
        <v>28</v>
      </c>
    </row>
    <row r="881" spans="1:23" ht="14.25" hidden="1" x14ac:dyDescent="0.25">
      <c r="A881" t="s">
        <v>354</v>
      </c>
      <c r="B881" t="s">
        <v>355</v>
      </c>
      <c r="C881" t="s">
        <v>356</v>
      </c>
      <c r="D881" t="s">
        <v>64</v>
      </c>
      <c r="E881">
        <v>1990</v>
      </c>
      <c r="F881">
        <v>1</v>
      </c>
      <c r="G881">
        <v>1992</v>
      </c>
      <c r="H881" t="s">
        <v>73</v>
      </c>
      <c r="I881">
        <v>1111</v>
      </c>
      <c r="J881">
        <v>6.2</v>
      </c>
      <c r="K881">
        <v>5.6</v>
      </c>
      <c r="L881">
        <v>3.3</v>
      </c>
      <c r="M881">
        <v>15.1</v>
      </c>
      <c r="N881">
        <v>7</v>
      </c>
      <c r="O881">
        <v>5</v>
      </c>
      <c r="P881">
        <v>3</v>
      </c>
      <c r="Q881">
        <v>80</v>
      </c>
      <c r="R881">
        <v>100</v>
      </c>
      <c r="S881">
        <v>100</v>
      </c>
      <c r="T881" t="s">
        <v>28</v>
      </c>
      <c r="U881" t="s">
        <v>28</v>
      </c>
      <c r="V881" t="s">
        <v>28</v>
      </c>
      <c r="W881" t="s">
        <v>28</v>
      </c>
    </row>
    <row r="882" spans="1:23" ht="14.25" hidden="1" x14ac:dyDescent="0.25">
      <c r="A882" t="s">
        <v>354</v>
      </c>
      <c r="B882" t="s">
        <v>355</v>
      </c>
      <c r="C882" t="s">
        <v>356</v>
      </c>
      <c r="D882" t="s">
        <v>64</v>
      </c>
      <c r="E882">
        <v>1990</v>
      </c>
      <c r="F882">
        <v>1</v>
      </c>
      <c r="G882">
        <v>1992</v>
      </c>
      <c r="H882" t="s">
        <v>60</v>
      </c>
      <c r="I882">
        <v>20</v>
      </c>
      <c r="J882">
        <v>3.6</v>
      </c>
      <c r="K882">
        <v>2.6</v>
      </c>
      <c r="L882">
        <v>2.4</v>
      </c>
      <c r="M882">
        <v>8.6</v>
      </c>
      <c r="N882">
        <v>180</v>
      </c>
      <c r="O882">
        <v>130</v>
      </c>
      <c r="P882">
        <v>120</v>
      </c>
      <c r="Q882">
        <v>100</v>
      </c>
      <c r="R882">
        <v>100</v>
      </c>
      <c r="S882">
        <v>100</v>
      </c>
      <c r="T882" t="s">
        <v>28</v>
      </c>
      <c r="U882" t="s">
        <v>28</v>
      </c>
      <c r="V882" t="s">
        <v>28</v>
      </c>
      <c r="W882" t="s">
        <v>28</v>
      </c>
    </row>
    <row r="883" spans="1:23" ht="14.25" hidden="1" x14ac:dyDescent="0.25">
      <c r="A883" t="s">
        <v>354</v>
      </c>
      <c r="B883" t="s">
        <v>355</v>
      </c>
      <c r="C883" t="s">
        <v>356</v>
      </c>
      <c r="D883" t="s">
        <v>64</v>
      </c>
      <c r="E883">
        <v>1990</v>
      </c>
      <c r="F883">
        <v>1</v>
      </c>
      <c r="G883">
        <v>1992</v>
      </c>
      <c r="H883" t="s">
        <v>107</v>
      </c>
      <c r="I883">
        <v>63</v>
      </c>
      <c r="J883">
        <v>17</v>
      </c>
      <c r="K883">
        <v>9.5</v>
      </c>
      <c r="L883">
        <v>6.3</v>
      </c>
      <c r="M883">
        <v>32.799999999999997</v>
      </c>
      <c r="N883">
        <v>270</v>
      </c>
      <c r="O883">
        <v>150</v>
      </c>
      <c r="P883">
        <v>100</v>
      </c>
      <c r="Q883">
        <v>100</v>
      </c>
      <c r="R883">
        <v>100</v>
      </c>
      <c r="S883">
        <v>100</v>
      </c>
      <c r="T883" t="s">
        <v>28</v>
      </c>
      <c r="U883" t="s">
        <v>28</v>
      </c>
      <c r="V883" t="s">
        <v>28</v>
      </c>
      <c r="W883" t="s">
        <v>28</v>
      </c>
    </row>
    <row r="884" spans="1:23" ht="14.25" hidden="1" x14ac:dyDescent="0.25">
      <c r="A884" t="s">
        <v>354</v>
      </c>
      <c r="B884" t="s">
        <v>355</v>
      </c>
      <c r="C884" t="s">
        <v>356</v>
      </c>
      <c r="D884" t="s">
        <v>64</v>
      </c>
      <c r="E884">
        <v>1990</v>
      </c>
      <c r="F884">
        <v>1</v>
      </c>
      <c r="G884">
        <v>1992</v>
      </c>
      <c r="H884" t="s">
        <v>43</v>
      </c>
      <c r="I884">
        <v>300</v>
      </c>
      <c r="J884">
        <v>18.2</v>
      </c>
      <c r="K884">
        <v>28.4</v>
      </c>
      <c r="L884">
        <v>10.5</v>
      </c>
      <c r="M884">
        <v>57</v>
      </c>
      <c r="N884">
        <v>121</v>
      </c>
      <c r="O884">
        <v>135</v>
      </c>
      <c r="P884">
        <v>70</v>
      </c>
      <c r="Q884">
        <v>50</v>
      </c>
      <c r="R884">
        <v>70</v>
      </c>
      <c r="S884">
        <v>50</v>
      </c>
      <c r="T884" t="s">
        <v>28</v>
      </c>
      <c r="U884" t="s">
        <v>28</v>
      </c>
      <c r="V884" t="s">
        <v>28</v>
      </c>
      <c r="W884" t="s">
        <v>28</v>
      </c>
    </row>
    <row r="885" spans="1:23" ht="14.25" hidden="1" x14ac:dyDescent="0.25">
      <c r="A885" t="s">
        <v>354</v>
      </c>
      <c r="B885" t="s">
        <v>355</v>
      </c>
      <c r="C885" t="s">
        <v>356</v>
      </c>
      <c r="D885" t="s">
        <v>64</v>
      </c>
      <c r="E885">
        <v>1990</v>
      </c>
      <c r="F885">
        <v>1</v>
      </c>
      <c r="G885">
        <v>1992</v>
      </c>
      <c r="H885" t="s">
        <v>44</v>
      </c>
      <c r="I885">
        <v>2180</v>
      </c>
      <c r="J885">
        <v>174.4</v>
      </c>
      <c r="K885">
        <v>56.7</v>
      </c>
      <c r="L885">
        <v>45.8</v>
      </c>
      <c r="M885">
        <v>276.89999999999998</v>
      </c>
      <c r="N885">
        <v>80</v>
      </c>
      <c r="O885">
        <v>26</v>
      </c>
      <c r="P885">
        <v>21</v>
      </c>
      <c r="Q885">
        <v>100</v>
      </c>
      <c r="R885">
        <v>100</v>
      </c>
      <c r="S885">
        <v>100</v>
      </c>
      <c r="T885" t="s">
        <v>28</v>
      </c>
      <c r="U885" t="s">
        <v>28</v>
      </c>
      <c r="V885" t="s">
        <v>28</v>
      </c>
      <c r="W885" t="s">
        <v>28</v>
      </c>
    </row>
    <row r="886" spans="1:23" ht="14.25" hidden="1" x14ac:dyDescent="0.25">
      <c r="A886" t="s">
        <v>358</v>
      </c>
      <c r="B886" t="s">
        <v>359</v>
      </c>
      <c r="C886" t="s">
        <v>360</v>
      </c>
      <c r="D886" t="s">
        <v>81</v>
      </c>
      <c r="E886">
        <v>1991</v>
      </c>
      <c r="F886">
        <v>1</v>
      </c>
      <c r="G886">
        <v>1992</v>
      </c>
      <c r="H886" t="s">
        <v>113</v>
      </c>
      <c r="I886">
        <v>418</v>
      </c>
      <c r="J886">
        <v>2.5</v>
      </c>
      <c r="K886">
        <v>2.1</v>
      </c>
      <c r="L886">
        <v>6.3</v>
      </c>
      <c r="M886">
        <v>10.9</v>
      </c>
      <c r="N886">
        <v>6</v>
      </c>
      <c r="O886">
        <v>5</v>
      </c>
      <c r="P886">
        <v>15</v>
      </c>
      <c r="Q886">
        <v>100</v>
      </c>
      <c r="R886">
        <v>100</v>
      </c>
      <c r="S886">
        <v>100</v>
      </c>
      <c r="T886" t="s">
        <v>28</v>
      </c>
      <c r="U886" t="s">
        <v>28</v>
      </c>
      <c r="V886" t="s">
        <v>28</v>
      </c>
      <c r="W886" t="s">
        <v>28</v>
      </c>
    </row>
    <row r="887" spans="1:23" ht="14.25" hidden="1" x14ac:dyDescent="0.25">
      <c r="A887" t="s">
        <v>358</v>
      </c>
      <c r="B887" t="s">
        <v>359</v>
      </c>
      <c r="C887" t="s">
        <v>360</v>
      </c>
      <c r="D887" t="s">
        <v>81</v>
      </c>
      <c r="E887">
        <v>1991</v>
      </c>
      <c r="F887">
        <v>1</v>
      </c>
      <c r="G887">
        <v>1992</v>
      </c>
      <c r="H887" t="s">
        <v>37</v>
      </c>
      <c r="I887" t="s">
        <v>28</v>
      </c>
      <c r="J887" t="s">
        <v>28</v>
      </c>
      <c r="K887" t="s">
        <v>28</v>
      </c>
      <c r="L887" t="s">
        <v>28</v>
      </c>
      <c r="M887">
        <v>45.5</v>
      </c>
      <c r="N887" t="s">
        <v>28</v>
      </c>
      <c r="O887" t="s">
        <v>28</v>
      </c>
      <c r="P887" t="s">
        <v>28</v>
      </c>
      <c r="Q887" t="s">
        <v>28</v>
      </c>
      <c r="R887">
        <v>100</v>
      </c>
      <c r="S887">
        <v>100</v>
      </c>
      <c r="T887" t="s">
        <v>28</v>
      </c>
      <c r="U887" t="s">
        <v>28</v>
      </c>
      <c r="V887" t="s">
        <v>28</v>
      </c>
      <c r="W887" t="s">
        <v>28</v>
      </c>
    </row>
    <row r="888" spans="1:23" ht="14.25" hidden="1" x14ac:dyDescent="0.25">
      <c r="A888" t="s">
        <v>358</v>
      </c>
      <c r="B888" t="s">
        <v>359</v>
      </c>
      <c r="C888" t="s">
        <v>360</v>
      </c>
      <c r="D888" t="s">
        <v>81</v>
      </c>
      <c r="E888">
        <v>1991</v>
      </c>
      <c r="F888">
        <v>1</v>
      </c>
      <c r="G888">
        <v>1992</v>
      </c>
      <c r="H888" t="s">
        <v>106</v>
      </c>
      <c r="I888">
        <v>858</v>
      </c>
      <c r="J888">
        <v>48.9</v>
      </c>
      <c r="K888">
        <v>12.9</v>
      </c>
      <c r="L888">
        <v>19.7</v>
      </c>
      <c r="M888">
        <v>81.5</v>
      </c>
      <c r="N888">
        <v>57</v>
      </c>
      <c r="O888">
        <v>15</v>
      </c>
      <c r="P888">
        <v>23</v>
      </c>
      <c r="Q888">
        <v>100</v>
      </c>
      <c r="R888">
        <v>100</v>
      </c>
      <c r="S888">
        <v>100</v>
      </c>
      <c r="T888" t="s">
        <v>28</v>
      </c>
      <c r="U888" t="s">
        <v>28</v>
      </c>
      <c r="V888" t="s">
        <v>28</v>
      </c>
      <c r="W888" t="s">
        <v>28</v>
      </c>
    </row>
    <row r="889" spans="1:23" ht="14.25" hidden="1" x14ac:dyDescent="0.25">
      <c r="A889" t="s">
        <v>358</v>
      </c>
      <c r="B889" t="s">
        <v>359</v>
      </c>
      <c r="C889" t="s">
        <v>360</v>
      </c>
      <c r="D889" t="s">
        <v>81</v>
      </c>
      <c r="E889">
        <v>1991</v>
      </c>
      <c r="F889">
        <v>1</v>
      </c>
      <c r="G889">
        <v>1992</v>
      </c>
      <c r="H889" t="s">
        <v>161</v>
      </c>
      <c r="I889">
        <v>198</v>
      </c>
      <c r="J889">
        <v>1.6</v>
      </c>
      <c r="K889">
        <v>1.6</v>
      </c>
      <c r="L889">
        <v>2</v>
      </c>
      <c r="M889">
        <v>5.0999999999999996</v>
      </c>
      <c r="N889">
        <v>8</v>
      </c>
      <c r="O889">
        <v>8</v>
      </c>
      <c r="P889">
        <v>10</v>
      </c>
      <c r="Q889" t="s">
        <v>28</v>
      </c>
      <c r="R889">
        <v>100</v>
      </c>
      <c r="S889">
        <v>100</v>
      </c>
      <c r="T889" t="s">
        <v>28</v>
      </c>
      <c r="U889" t="s">
        <v>28</v>
      </c>
      <c r="V889" t="s">
        <v>28</v>
      </c>
      <c r="W889" t="s">
        <v>28</v>
      </c>
    </row>
    <row r="890" spans="1:23" ht="14.25" hidden="1" x14ac:dyDescent="0.25">
      <c r="A890" t="s">
        <v>358</v>
      </c>
      <c r="B890" t="s">
        <v>359</v>
      </c>
      <c r="C890" t="s">
        <v>360</v>
      </c>
      <c r="D890" t="s">
        <v>81</v>
      </c>
      <c r="E890">
        <v>1991</v>
      </c>
      <c r="F890">
        <v>1</v>
      </c>
      <c r="G890">
        <v>1992</v>
      </c>
      <c r="H890" t="s">
        <v>149</v>
      </c>
      <c r="I890">
        <v>222</v>
      </c>
      <c r="J890">
        <v>23.5</v>
      </c>
      <c r="K890">
        <v>4.4000000000000004</v>
      </c>
      <c r="L890">
        <v>20</v>
      </c>
      <c r="M890">
        <v>48</v>
      </c>
      <c r="N890">
        <v>106</v>
      </c>
      <c r="O890">
        <v>20</v>
      </c>
      <c r="P890">
        <v>90</v>
      </c>
      <c r="Q890">
        <v>100</v>
      </c>
      <c r="R890">
        <v>100</v>
      </c>
      <c r="S890">
        <v>100</v>
      </c>
      <c r="T890" t="s">
        <v>28</v>
      </c>
      <c r="U890" t="s">
        <v>28</v>
      </c>
      <c r="V890" t="s">
        <v>28</v>
      </c>
      <c r="W890" t="s">
        <v>28</v>
      </c>
    </row>
    <row r="891" spans="1:23" ht="14.25" hidden="1" x14ac:dyDescent="0.25">
      <c r="A891" t="s">
        <v>358</v>
      </c>
      <c r="B891" t="s">
        <v>359</v>
      </c>
      <c r="C891" t="s">
        <v>360</v>
      </c>
      <c r="D891" t="s">
        <v>81</v>
      </c>
      <c r="E891">
        <v>1991</v>
      </c>
      <c r="F891">
        <v>1</v>
      </c>
      <c r="G891">
        <v>1992</v>
      </c>
      <c r="H891" t="s">
        <v>60</v>
      </c>
      <c r="I891">
        <v>9</v>
      </c>
      <c r="J891">
        <v>0.1</v>
      </c>
      <c r="K891">
        <v>0.3</v>
      </c>
      <c r="L891" t="s">
        <v>28</v>
      </c>
      <c r="M891">
        <v>0.5</v>
      </c>
      <c r="N891">
        <v>15</v>
      </c>
      <c r="O891">
        <v>38</v>
      </c>
      <c r="P891">
        <v>2</v>
      </c>
      <c r="Q891">
        <v>100</v>
      </c>
      <c r="R891">
        <v>100</v>
      </c>
      <c r="S891">
        <v>100</v>
      </c>
      <c r="T891" t="s">
        <v>28</v>
      </c>
      <c r="U891" t="s">
        <v>28</v>
      </c>
      <c r="V891" t="s">
        <v>28</v>
      </c>
      <c r="W891" t="s">
        <v>28</v>
      </c>
    </row>
    <row r="892" spans="1:23" ht="14.25" hidden="1" x14ac:dyDescent="0.25">
      <c r="A892" t="s">
        <v>361</v>
      </c>
      <c r="B892" t="s">
        <v>362</v>
      </c>
      <c r="C892" t="s">
        <v>363</v>
      </c>
      <c r="D892" t="s">
        <v>26</v>
      </c>
      <c r="E892">
        <v>1990</v>
      </c>
      <c r="F892">
        <v>1</v>
      </c>
      <c r="G892">
        <v>1992</v>
      </c>
      <c r="H892" t="s">
        <v>57</v>
      </c>
      <c r="I892">
        <v>182</v>
      </c>
      <c r="J892">
        <v>20</v>
      </c>
      <c r="K892">
        <v>0</v>
      </c>
      <c r="L892">
        <v>0</v>
      </c>
      <c r="M892">
        <v>20</v>
      </c>
      <c r="N892">
        <v>110</v>
      </c>
      <c r="O892">
        <v>0</v>
      </c>
      <c r="P892">
        <v>0</v>
      </c>
      <c r="Q892">
        <v>100</v>
      </c>
      <c r="R892">
        <v>0</v>
      </c>
      <c r="S892">
        <v>0</v>
      </c>
      <c r="T892" t="s">
        <v>28</v>
      </c>
      <c r="U892" t="s">
        <v>28</v>
      </c>
      <c r="V892" t="s">
        <v>28</v>
      </c>
      <c r="W892" t="s">
        <v>28</v>
      </c>
    </row>
    <row r="893" spans="1:23" ht="14.25" hidden="1" x14ac:dyDescent="0.25">
      <c r="A893" t="s">
        <v>361</v>
      </c>
      <c r="B893" t="s">
        <v>362</v>
      </c>
      <c r="C893" t="s">
        <v>363</v>
      </c>
      <c r="D893" t="s">
        <v>26</v>
      </c>
      <c r="E893">
        <v>1990</v>
      </c>
      <c r="F893">
        <v>1</v>
      </c>
      <c r="G893">
        <v>1992</v>
      </c>
      <c r="H893" t="s">
        <v>99</v>
      </c>
      <c r="I893">
        <v>2737</v>
      </c>
      <c r="J893">
        <v>20.399999999999999</v>
      </c>
      <c r="K893">
        <v>0</v>
      </c>
      <c r="L893">
        <v>0</v>
      </c>
      <c r="M893">
        <v>20.399999999999999</v>
      </c>
      <c r="N893">
        <v>97</v>
      </c>
      <c r="O893">
        <v>0</v>
      </c>
      <c r="P893">
        <v>0</v>
      </c>
      <c r="Q893">
        <v>8</v>
      </c>
      <c r="R893">
        <v>0</v>
      </c>
      <c r="S893">
        <v>0</v>
      </c>
      <c r="T893" t="s">
        <v>28</v>
      </c>
      <c r="U893" t="s">
        <v>28</v>
      </c>
      <c r="V893" t="s">
        <v>28</v>
      </c>
      <c r="W893" t="s">
        <v>28</v>
      </c>
    </row>
    <row r="894" spans="1:23" ht="14.25" hidden="1" x14ac:dyDescent="0.25">
      <c r="A894" t="s">
        <v>361</v>
      </c>
      <c r="B894" t="s">
        <v>362</v>
      </c>
      <c r="C894" t="s">
        <v>363</v>
      </c>
      <c r="D894" t="s">
        <v>26</v>
      </c>
      <c r="E894">
        <v>1990</v>
      </c>
      <c r="F894">
        <v>1</v>
      </c>
      <c r="G894">
        <v>1992</v>
      </c>
      <c r="H894" t="s">
        <v>59</v>
      </c>
      <c r="I894">
        <v>41</v>
      </c>
      <c r="J894">
        <v>2.2999999999999998</v>
      </c>
      <c r="K894">
        <v>1.8</v>
      </c>
      <c r="L894">
        <v>0</v>
      </c>
      <c r="M894">
        <v>4</v>
      </c>
      <c r="N894">
        <v>55</v>
      </c>
      <c r="O894">
        <v>43</v>
      </c>
      <c r="P894">
        <v>0</v>
      </c>
      <c r="Q894">
        <v>100</v>
      </c>
      <c r="R894">
        <v>100</v>
      </c>
      <c r="S894">
        <v>0</v>
      </c>
      <c r="T894" t="s">
        <v>28</v>
      </c>
      <c r="U894" t="s">
        <v>28</v>
      </c>
      <c r="V894" t="s">
        <v>28</v>
      </c>
      <c r="W894" t="s">
        <v>28</v>
      </c>
    </row>
    <row r="895" spans="1:23" ht="14.25" hidden="1" x14ac:dyDescent="0.25">
      <c r="A895" t="s">
        <v>361</v>
      </c>
      <c r="B895" t="s">
        <v>362</v>
      </c>
      <c r="C895" t="s">
        <v>363</v>
      </c>
      <c r="D895" t="s">
        <v>26</v>
      </c>
      <c r="E895">
        <v>1990</v>
      </c>
      <c r="F895">
        <v>1</v>
      </c>
      <c r="G895">
        <v>1992</v>
      </c>
      <c r="H895" t="s">
        <v>51</v>
      </c>
      <c r="I895">
        <v>33</v>
      </c>
      <c r="J895">
        <v>3.6</v>
      </c>
      <c r="K895">
        <v>0.7</v>
      </c>
      <c r="L895">
        <v>0</v>
      </c>
      <c r="M895">
        <v>4.4000000000000004</v>
      </c>
      <c r="N895">
        <v>110</v>
      </c>
      <c r="O895">
        <v>22</v>
      </c>
      <c r="P895">
        <v>0</v>
      </c>
      <c r="Q895">
        <v>100</v>
      </c>
      <c r="R895">
        <v>100</v>
      </c>
      <c r="S895">
        <v>0</v>
      </c>
      <c r="T895" t="s">
        <v>28</v>
      </c>
      <c r="U895" t="s">
        <v>28</v>
      </c>
      <c r="V895" t="s">
        <v>28</v>
      </c>
      <c r="W895" t="s">
        <v>28</v>
      </c>
    </row>
    <row r="896" spans="1:23" ht="14.25" hidden="1" x14ac:dyDescent="0.25">
      <c r="A896" t="s">
        <v>361</v>
      </c>
      <c r="B896" t="s">
        <v>362</v>
      </c>
      <c r="C896" t="s">
        <v>363</v>
      </c>
      <c r="D896" t="s">
        <v>26</v>
      </c>
      <c r="E896">
        <v>1990</v>
      </c>
      <c r="F896">
        <v>1</v>
      </c>
      <c r="G896">
        <v>1992</v>
      </c>
      <c r="H896" t="s">
        <v>44</v>
      </c>
      <c r="I896">
        <v>460</v>
      </c>
      <c r="J896">
        <v>50.6</v>
      </c>
      <c r="K896">
        <v>5.0999999999999996</v>
      </c>
      <c r="L896">
        <v>0</v>
      </c>
      <c r="M896">
        <v>55.7</v>
      </c>
      <c r="N896">
        <v>110</v>
      </c>
      <c r="O896">
        <v>11</v>
      </c>
      <c r="P896">
        <v>0</v>
      </c>
      <c r="Q896">
        <v>100</v>
      </c>
      <c r="R896">
        <v>100</v>
      </c>
      <c r="S896">
        <v>0</v>
      </c>
      <c r="T896" t="s">
        <v>28</v>
      </c>
      <c r="U896" t="s">
        <v>28</v>
      </c>
      <c r="V896" t="s">
        <v>28</v>
      </c>
      <c r="W896" t="s">
        <v>28</v>
      </c>
    </row>
    <row r="897" spans="1:23" ht="14.25" hidden="1" x14ac:dyDescent="0.25">
      <c r="A897" t="s">
        <v>364</v>
      </c>
      <c r="B897" t="s">
        <v>365</v>
      </c>
      <c r="C897" t="s">
        <v>366</v>
      </c>
      <c r="D897" t="s">
        <v>64</v>
      </c>
      <c r="E897">
        <v>1990</v>
      </c>
      <c r="F897">
        <v>1</v>
      </c>
      <c r="G897">
        <v>1992</v>
      </c>
      <c r="H897" t="s">
        <v>27</v>
      </c>
      <c r="I897">
        <v>492</v>
      </c>
      <c r="J897">
        <v>32</v>
      </c>
      <c r="K897">
        <v>9.8000000000000007</v>
      </c>
      <c r="L897">
        <v>5.9</v>
      </c>
      <c r="M897">
        <v>47.7</v>
      </c>
      <c r="N897">
        <v>65</v>
      </c>
      <c r="O897">
        <v>20</v>
      </c>
      <c r="P897">
        <v>12</v>
      </c>
      <c r="Q897">
        <v>100</v>
      </c>
      <c r="R897">
        <v>100</v>
      </c>
      <c r="S897">
        <v>100</v>
      </c>
      <c r="T897" t="s">
        <v>28</v>
      </c>
      <c r="U897" t="s">
        <v>28</v>
      </c>
      <c r="V897" t="s">
        <v>28</v>
      </c>
      <c r="W897" t="s">
        <v>28</v>
      </c>
    </row>
    <row r="898" spans="1:23" ht="14.25" hidden="1" x14ac:dyDescent="0.25">
      <c r="A898" t="s">
        <v>364</v>
      </c>
      <c r="B898" t="s">
        <v>365</v>
      </c>
      <c r="C898" t="s">
        <v>366</v>
      </c>
      <c r="D898" t="s">
        <v>64</v>
      </c>
      <c r="E898">
        <v>1990</v>
      </c>
      <c r="F898">
        <v>1</v>
      </c>
      <c r="G898">
        <v>1992</v>
      </c>
      <c r="H898" t="s">
        <v>67</v>
      </c>
      <c r="I898">
        <v>40</v>
      </c>
      <c r="J898">
        <v>4</v>
      </c>
      <c r="K898">
        <v>1.2</v>
      </c>
      <c r="L898">
        <v>1.6</v>
      </c>
      <c r="M898">
        <v>6.8</v>
      </c>
      <c r="N898">
        <v>100</v>
      </c>
      <c r="O898">
        <v>30</v>
      </c>
      <c r="P898">
        <v>40</v>
      </c>
      <c r="Q898">
        <v>100</v>
      </c>
      <c r="R898">
        <v>100</v>
      </c>
      <c r="S898">
        <v>100</v>
      </c>
      <c r="T898" t="s">
        <v>28</v>
      </c>
      <c r="U898" t="s">
        <v>28</v>
      </c>
      <c r="V898" t="s">
        <v>28</v>
      </c>
      <c r="W898" t="s">
        <v>28</v>
      </c>
    </row>
    <row r="899" spans="1:23" ht="14.25" hidden="1" x14ac:dyDescent="0.25">
      <c r="A899" t="s">
        <v>364</v>
      </c>
      <c r="B899" t="s">
        <v>365</v>
      </c>
      <c r="C899" t="s">
        <v>366</v>
      </c>
      <c r="D899" t="s">
        <v>64</v>
      </c>
      <c r="E899">
        <v>1990</v>
      </c>
      <c r="F899">
        <v>1</v>
      </c>
      <c r="G899">
        <v>1992</v>
      </c>
      <c r="H899" t="s">
        <v>175</v>
      </c>
      <c r="I899">
        <v>60</v>
      </c>
      <c r="J899">
        <v>3</v>
      </c>
      <c r="K899">
        <v>0.9</v>
      </c>
      <c r="L899">
        <v>1.5</v>
      </c>
      <c r="M899">
        <v>5.4</v>
      </c>
      <c r="N899">
        <v>50</v>
      </c>
      <c r="O899">
        <v>15</v>
      </c>
      <c r="P899">
        <v>25</v>
      </c>
      <c r="Q899">
        <v>100</v>
      </c>
      <c r="R899">
        <v>100</v>
      </c>
      <c r="S899">
        <v>100</v>
      </c>
      <c r="T899" t="s">
        <v>28</v>
      </c>
      <c r="U899" t="s">
        <v>28</v>
      </c>
      <c r="V899" t="s">
        <v>28</v>
      </c>
      <c r="W899" t="s">
        <v>28</v>
      </c>
    </row>
    <row r="900" spans="1:23" ht="14.25" hidden="1" x14ac:dyDescent="0.25">
      <c r="A900" t="s">
        <v>364</v>
      </c>
      <c r="B900" t="s">
        <v>365</v>
      </c>
      <c r="C900" t="s">
        <v>366</v>
      </c>
      <c r="D900" t="s">
        <v>64</v>
      </c>
      <c r="E900">
        <v>1990</v>
      </c>
      <c r="F900">
        <v>1</v>
      </c>
      <c r="G900">
        <v>1992</v>
      </c>
      <c r="H900" t="s">
        <v>37</v>
      </c>
      <c r="I900">
        <v>19</v>
      </c>
      <c r="J900">
        <v>2.5</v>
      </c>
      <c r="K900">
        <v>0.8</v>
      </c>
      <c r="L900">
        <v>2.2999999999999998</v>
      </c>
      <c r="M900">
        <v>5.5</v>
      </c>
      <c r="N900">
        <v>130</v>
      </c>
      <c r="O900">
        <v>40</v>
      </c>
      <c r="P900">
        <v>120</v>
      </c>
      <c r="Q900">
        <v>100</v>
      </c>
      <c r="R900">
        <v>100</v>
      </c>
      <c r="S900">
        <v>100</v>
      </c>
      <c r="T900" t="s">
        <v>28</v>
      </c>
      <c r="U900" t="s">
        <v>28</v>
      </c>
      <c r="V900" t="s">
        <v>28</v>
      </c>
      <c r="W900" t="s">
        <v>28</v>
      </c>
    </row>
    <row r="901" spans="1:23" ht="14.25" hidden="1" x14ac:dyDescent="0.25">
      <c r="A901" t="s">
        <v>364</v>
      </c>
      <c r="B901" t="s">
        <v>365</v>
      </c>
      <c r="C901" t="s">
        <v>366</v>
      </c>
      <c r="D901" t="s">
        <v>64</v>
      </c>
      <c r="E901">
        <v>1990</v>
      </c>
      <c r="F901">
        <v>1</v>
      </c>
      <c r="G901">
        <v>1992</v>
      </c>
      <c r="H901" t="s">
        <v>117</v>
      </c>
      <c r="I901">
        <v>779</v>
      </c>
      <c r="J901">
        <v>89.6</v>
      </c>
      <c r="K901">
        <v>19.5</v>
      </c>
      <c r="L901">
        <v>39</v>
      </c>
      <c r="M901">
        <v>148</v>
      </c>
      <c r="N901">
        <v>115</v>
      </c>
      <c r="O901">
        <v>25</v>
      </c>
      <c r="P901">
        <v>50</v>
      </c>
      <c r="Q901">
        <v>100</v>
      </c>
      <c r="R901">
        <v>100</v>
      </c>
      <c r="S901">
        <v>100</v>
      </c>
      <c r="T901" t="s">
        <v>28</v>
      </c>
      <c r="U901" t="s">
        <v>28</v>
      </c>
      <c r="V901" t="s">
        <v>28</v>
      </c>
      <c r="W901" t="s">
        <v>28</v>
      </c>
    </row>
    <row r="902" spans="1:23" ht="14.25" hidden="1" x14ac:dyDescent="0.25">
      <c r="A902" t="s">
        <v>364</v>
      </c>
      <c r="B902" t="s">
        <v>365</v>
      </c>
      <c r="C902" t="s">
        <v>366</v>
      </c>
      <c r="D902" t="s">
        <v>64</v>
      </c>
      <c r="E902">
        <v>1990</v>
      </c>
      <c r="F902">
        <v>1</v>
      </c>
      <c r="G902">
        <v>1992</v>
      </c>
      <c r="H902" t="s">
        <v>40</v>
      </c>
      <c r="I902">
        <v>36</v>
      </c>
      <c r="J902">
        <v>3.2</v>
      </c>
      <c r="K902">
        <v>5.8</v>
      </c>
      <c r="L902">
        <v>6.1</v>
      </c>
      <c r="M902">
        <v>15.1</v>
      </c>
      <c r="N902">
        <v>90</v>
      </c>
      <c r="O902">
        <v>160</v>
      </c>
      <c r="P902">
        <v>170</v>
      </c>
      <c r="Q902">
        <v>100</v>
      </c>
      <c r="R902">
        <v>100</v>
      </c>
      <c r="S902">
        <v>100</v>
      </c>
      <c r="T902" t="s">
        <v>28</v>
      </c>
      <c r="U902" t="s">
        <v>28</v>
      </c>
      <c r="V902" t="s">
        <v>28</v>
      </c>
      <c r="W902" t="s">
        <v>28</v>
      </c>
    </row>
    <row r="903" spans="1:23" ht="14.25" hidden="1" x14ac:dyDescent="0.25">
      <c r="A903" t="s">
        <v>364</v>
      </c>
      <c r="B903" t="s">
        <v>365</v>
      </c>
      <c r="C903" t="s">
        <v>366</v>
      </c>
      <c r="D903" t="s">
        <v>64</v>
      </c>
      <c r="E903">
        <v>1990</v>
      </c>
      <c r="F903">
        <v>1</v>
      </c>
      <c r="G903">
        <v>1992</v>
      </c>
      <c r="H903" t="s">
        <v>41</v>
      </c>
      <c r="I903">
        <v>32</v>
      </c>
      <c r="J903">
        <v>0</v>
      </c>
      <c r="K903">
        <v>1.4</v>
      </c>
      <c r="L903">
        <v>2.2000000000000002</v>
      </c>
      <c r="M903">
        <v>3.7</v>
      </c>
      <c r="N903">
        <v>0</v>
      </c>
      <c r="O903">
        <v>45</v>
      </c>
      <c r="P903">
        <v>70</v>
      </c>
      <c r="Q903" t="s">
        <v>28</v>
      </c>
      <c r="R903">
        <v>100</v>
      </c>
      <c r="S903">
        <v>100</v>
      </c>
      <c r="T903" t="s">
        <v>28</v>
      </c>
      <c r="U903" t="s">
        <v>28</v>
      </c>
      <c r="V903" t="s">
        <v>28</v>
      </c>
      <c r="W903" t="s">
        <v>28</v>
      </c>
    </row>
    <row r="904" spans="1:23" ht="14.25" hidden="1" x14ac:dyDescent="0.25">
      <c r="A904" t="s">
        <v>364</v>
      </c>
      <c r="B904" t="s">
        <v>365</v>
      </c>
      <c r="C904" t="s">
        <v>366</v>
      </c>
      <c r="D904" t="s">
        <v>64</v>
      </c>
      <c r="E904">
        <v>1990</v>
      </c>
      <c r="F904">
        <v>1</v>
      </c>
      <c r="G904">
        <v>1992</v>
      </c>
      <c r="H904" t="s">
        <v>70</v>
      </c>
      <c r="I904">
        <v>168</v>
      </c>
      <c r="J904">
        <v>18.5</v>
      </c>
      <c r="K904">
        <v>6.7</v>
      </c>
      <c r="L904">
        <v>5.9</v>
      </c>
      <c r="M904">
        <v>31.1</v>
      </c>
      <c r="N904">
        <v>110</v>
      </c>
      <c r="O904">
        <v>40</v>
      </c>
      <c r="P904">
        <v>35</v>
      </c>
      <c r="Q904">
        <v>100</v>
      </c>
      <c r="R904">
        <v>100</v>
      </c>
      <c r="S904">
        <v>100</v>
      </c>
      <c r="T904" t="s">
        <v>28</v>
      </c>
      <c r="U904" t="s">
        <v>28</v>
      </c>
      <c r="V904" t="s">
        <v>28</v>
      </c>
      <c r="W904" t="s">
        <v>28</v>
      </c>
    </row>
    <row r="905" spans="1:23" ht="14.25" hidden="1" x14ac:dyDescent="0.25">
      <c r="A905" t="s">
        <v>364</v>
      </c>
      <c r="B905" t="s">
        <v>365</v>
      </c>
      <c r="C905" t="s">
        <v>366</v>
      </c>
      <c r="D905" t="s">
        <v>64</v>
      </c>
      <c r="E905">
        <v>1990</v>
      </c>
      <c r="F905">
        <v>1</v>
      </c>
      <c r="G905">
        <v>1992</v>
      </c>
      <c r="H905" t="s">
        <v>42</v>
      </c>
      <c r="I905">
        <v>80</v>
      </c>
      <c r="J905">
        <v>0</v>
      </c>
      <c r="K905" t="s">
        <v>28</v>
      </c>
      <c r="L905">
        <v>0</v>
      </c>
      <c r="M905">
        <v>0</v>
      </c>
      <c r="N905">
        <v>0</v>
      </c>
      <c r="O905" t="s">
        <v>28</v>
      </c>
      <c r="P905">
        <v>0</v>
      </c>
      <c r="Q905">
        <v>0</v>
      </c>
      <c r="R905">
        <v>0</v>
      </c>
      <c r="S905">
        <v>0</v>
      </c>
      <c r="T905" t="s">
        <v>28</v>
      </c>
      <c r="U905" t="s">
        <v>28</v>
      </c>
      <c r="V905" t="s">
        <v>28</v>
      </c>
      <c r="W905" t="s">
        <v>28</v>
      </c>
    </row>
    <row r="906" spans="1:23" ht="14.25" hidden="1" x14ac:dyDescent="0.25">
      <c r="A906" t="s">
        <v>364</v>
      </c>
      <c r="B906" t="s">
        <v>365</v>
      </c>
      <c r="C906" t="s">
        <v>366</v>
      </c>
      <c r="D906" t="s">
        <v>64</v>
      </c>
      <c r="E906">
        <v>1990</v>
      </c>
      <c r="F906">
        <v>1</v>
      </c>
      <c r="G906">
        <v>1992</v>
      </c>
      <c r="H906" t="s">
        <v>71</v>
      </c>
      <c r="I906">
        <v>494</v>
      </c>
      <c r="J906">
        <v>29.6</v>
      </c>
      <c r="K906">
        <v>9.4</v>
      </c>
      <c r="L906">
        <v>5.9</v>
      </c>
      <c r="M906">
        <v>45</v>
      </c>
      <c r="N906">
        <v>60</v>
      </c>
      <c r="O906">
        <v>19</v>
      </c>
      <c r="P906">
        <v>12</v>
      </c>
      <c r="Q906">
        <v>100</v>
      </c>
      <c r="R906">
        <v>100</v>
      </c>
      <c r="S906">
        <v>100</v>
      </c>
      <c r="T906" t="s">
        <v>28</v>
      </c>
      <c r="U906" t="s">
        <v>28</v>
      </c>
      <c r="V906" t="s">
        <v>28</v>
      </c>
      <c r="W906" t="s">
        <v>28</v>
      </c>
    </row>
    <row r="907" spans="1:23" ht="14.25" hidden="1" x14ac:dyDescent="0.25">
      <c r="A907" t="s">
        <v>364</v>
      </c>
      <c r="B907" t="s">
        <v>365</v>
      </c>
      <c r="C907" t="s">
        <v>366</v>
      </c>
      <c r="D907" t="s">
        <v>64</v>
      </c>
      <c r="E907">
        <v>1990</v>
      </c>
      <c r="F907">
        <v>1</v>
      </c>
      <c r="G907">
        <v>1992</v>
      </c>
      <c r="H907" t="s">
        <v>72</v>
      </c>
      <c r="I907">
        <v>51</v>
      </c>
      <c r="J907">
        <v>6.1</v>
      </c>
      <c r="K907">
        <v>3.6</v>
      </c>
      <c r="L907">
        <v>4.0999999999999996</v>
      </c>
      <c r="M907">
        <v>13.8</v>
      </c>
      <c r="N907">
        <v>120</v>
      </c>
      <c r="O907">
        <v>70</v>
      </c>
      <c r="P907">
        <v>80</v>
      </c>
      <c r="Q907">
        <v>100</v>
      </c>
      <c r="R907">
        <v>100</v>
      </c>
      <c r="S907">
        <v>100</v>
      </c>
      <c r="T907" t="s">
        <v>28</v>
      </c>
      <c r="U907" t="s">
        <v>28</v>
      </c>
      <c r="V907" t="s">
        <v>28</v>
      </c>
      <c r="W907" t="s">
        <v>28</v>
      </c>
    </row>
    <row r="908" spans="1:23" ht="14.25" hidden="1" x14ac:dyDescent="0.25">
      <c r="A908" t="s">
        <v>364</v>
      </c>
      <c r="B908" t="s">
        <v>365</v>
      </c>
      <c r="C908" t="s">
        <v>366</v>
      </c>
      <c r="D908" t="s">
        <v>64</v>
      </c>
      <c r="E908">
        <v>1990</v>
      </c>
      <c r="F908">
        <v>1</v>
      </c>
      <c r="G908">
        <v>1992</v>
      </c>
      <c r="H908" t="s">
        <v>51</v>
      </c>
      <c r="I908">
        <v>6</v>
      </c>
      <c r="J908">
        <v>0</v>
      </c>
      <c r="K908">
        <v>0</v>
      </c>
      <c r="L908">
        <v>0</v>
      </c>
      <c r="M908">
        <v>0</v>
      </c>
      <c r="N908">
        <v>0</v>
      </c>
      <c r="O908" t="s">
        <v>28</v>
      </c>
      <c r="P908" t="s">
        <v>28</v>
      </c>
      <c r="Q908" t="s">
        <v>28</v>
      </c>
      <c r="R908">
        <v>0</v>
      </c>
      <c r="S908">
        <v>0</v>
      </c>
      <c r="T908" t="s">
        <v>28</v>
      </c>
      <c r="U908" t="s">
        <v>28</v>
      </c>
      <c r="V908" t="s">
        <v>28</v>
      </c>
      <c r="W908" t="s">
        <v>28</v>
      </c>
    </row>
    <row r="909" spans="1:23" ht="14.25" hidden="1" x14ac:dyDescent="0.25">
      <c r="A909" t="s">
        <v>364</v>
      </c>
      <c r="B909" t="s">
        <v>365</v>
      </c>
      <c r="C909" t="s">
        <v>366</v>
      </c>
      <c r="D909" t="s">
        <v>64</v>
      </c>
      <c r="E909">
        <v>1990</v>
      </c>
      <c r="F909">
        <v>1</v>
      </c>
      <c r="G909">
        <v>1992</v>
      </c>
      <c r="H909" t="s">
        <v>178</v>
      </c>
      <c r="I909">
        <v>350</v>
      </c>
      <c r="J909">
        <v>35</v>
      </c>
      <c r="K909">
        <v>12.6</v>
      </c>
      <c r="L909">
        <v>5.3</v>
      </c>
      <c r="M909">
        <v>52.9</v>
      </c>
      <c r="N909">
        <v>100</v>
      </c>
      <c r="O909">
        <v>36</v>
      </c>
      <c r="P909">
        <v>15</v>
      </c>
      <c r="Q909">
        <v>100</v>
      </c>
      <c r="R909">
        <v>100</v>
      </c>
      <c r="S909">
        <v>100</v>
      </c>
      <c r="T909" t="s">
        <v>28</v>
      </c>
      <c r="U909" t="s">
        <v>28</v>
      </c>
      <c r="V909" t="s">
        <v>28</v>
      </c>
      <c r="W909" t="s">
        <v>28</v>
      </c>
    </row>
    <row r="910" spans="1:23" ht="14.25" hidden="1" x14ac:dyDescent="0.25">
      <c r="A910" t="s">
        <v>367</v>
      </c>
      <c r="B910" t="s">
        <v>368</v>
      </c>
      <c r="C910" t="s">
        <v>369</v>
      </c>
      <c r="D910" t="s">
        <v>64</v>
      </c>
      <c r="E910">
        <v>1990</v>
      </c>
      <c r="F910">
        <v>1</v>
      </c>
      <c r="G910">
        <v>1992</v>
      </c>
      <c r="H910" t="s">
        <v>27</v>
      </c>
      <c r="I910">
        <v>60</v>
      </c>
      <c r="J910">
        <v>7.2</v>
      </c>
      <c r="K910">
        <v>3.6</v>
      </c>
      <c r="L910">
        <v>7.5</v>
      </c>
      <c r="M910">
        <v>18.3</v>
      </c>
      <c r="N910">
        <v>120</v>
      </c>
      <c r="O910">
        <v>60</v>
      </c>
      <c r="P910">
        <v>125</v>
      </c>
      <c r="Q910">
        <v>100</v>
      </c>
      <c r="R910">
        <v>100</v>
      </c>
      <c r="S910">
        <v>100</v>
      </c>
      <c r="T910" t="s">
        <v>28</v>
      </c>
      <c r="U910" t="s">
        <v>28</v>
      </c>
      <c r="V910" t="s">
        <v>28</v>
      </c>
      <c r="W910" t="s">
        <v>28</v>
      </c>
    </row>
    <row r="911" spans="1:23" ht="14.25" hidden="1" x14ac:dyDescent="0.25">
      <c r="A911" t="s">
        <v>367</v>
      </c>
      <c r="B911" t="s">
        <v>368</v>
      </c>
      <c r="C911" t="s">
        <v>369</v>
      </c>
      <c r="D911" t="s">
        <v>64</v>
      </c>
      <c r="E911">
        <v>1990</v>
      </c>
      <c r="F911">
        <v>1</v>
      </c>
      <c r="G911">
        <v>1992</v>
      </c>
      <c r="H911" t="s">
        <v>65</v>
      </c>
      <c r="I911">
        <v>28</v>
      </c>
      <c r="J911">
        <v>2.5</v>
      </c>
      <c r="K911">
        <v>1.7</v>
      </c>
      <c r="L911">
        <v>2.8</v>
      </c>
      <c r="M911">
        <v>7</v>
      </c>
      <c r="N911">
        <v>90</v>
      </c>
      <c r="O911">
        <v>60</v>
      </c>
      <c r="P911">
        <v>100</v>
      </c>
      <c r="Q911">
        <v>100</v>
      </c>
      <c r="R911">
        <v>100</v>
      </c>
      <c r="S911">
        <v>100</v>
      </c>
      <c r="T911" t="s">
        <v>28</v>
      </c>
      <c r="U911" t="s">
        <v>28</v>
      </c>
      <c r="V911" t="s">
        <v>28</v>
      </c>
      <c r="W911" t="s">
        <v>28</v>
      </c>
    </row>
    <row r="912" spans="1:23" ht="14.25" hidden="1" x14ac:dyDescent="0.25">
      <c r="A912" t="s">
        <v>367</v>
      </c>
      <c r="B912" t="s">
        <v>368</v>
      </c>
      <c r="C912" t="s">
        <v>369</v>
      </c>
      <c r="D912" t="s">
        <v>64</v>
      </c>
      <c r="E912">
        <v>1990</v>
      </c>
      <c r="F912">
        <v>1</v>
      </c>
      <c r="G912">
        <v>1992</v>
      </c>
      <c r="H912" t="s">
        <v>66</v>
      </c>
      <c r="I912">
        <v>165</v>
      </c>
      <c r="J912">
        <v>14.9</v>
      </c>
      <c r="K912">
        <v>9.1</v>
      </c>
      <c r="L912">
        <v>15.7</v>
      </c>
      <c r="M912">
        <v>39.6</v>
      </c>
      <c r="N912">
        <v>90</v>
      </c>
      <c r="O912">
        <v>55</v>
      </c>
      <c r="P912">
        <v>95</v>
      </c>
      <c r="Q912">
        <v>100</v>
      </c>
      <c r="R912">
        <v>100</v>
      </c>
      <c r="S912">
        <v>100</v>
      </c>
      <c r="T912" t="s">
        <v>28</v>
      </c>
      <c r="U912" t="s">
        <v>28</v>
      </c>
      <c r="V912" t="s">
        <v>28</v>
      </c>
      <c r="W912" t="s">
        <v>28</v>
      </c>
    </row>
    <row r="913" spans="1:23" ht="14.25" hidden="1" x14ac:dyDescent="0.25">
      <c r="A913" t="s">
        <v>367</v>
      </c>
      <c r="B913" t="s">
        <v>368</v>
      </c>
      <c r="C913" t="s">
        <v>369</v>
      </c>
      <c r="D913" t="s">
        <v>64</v>
      </c>
      <c r="E913">
        <v>1990</v>
      </c>
      <c r="F913">
        <v>1</v>
      </c>
      <c r="G913">
        <v>1992</v>
      </c>
      <c r="H913" t="s">
        <v>115</v>
      </c>
      <c r="I913">
        <v>10520</v>
      </c>
      <c r="J913">
        <v>0</v>
      </c>
      <c r="K913">
        <v>0</v>
      </c>
      <c r="L913">
        <v>0</v>
      </c>
      <c r="M913">
        <v>0</v>
      </c>
      <c r="N913" t="s">
        <v>28</v>
      </c>
      <c r="O913" t="s">
        <v>28</v>
      </c>
      <c r="P913" t="s">
        <v>28</v>
      </c>
      <c r="Q913" t="s">
        <v>28</v>
      </c>
      <c r="R913" t="s">
        <v>28</v>
      </c>
      <c r="S913" t="s">
        <v>28</v>
      </c>
      <c r="T913" t="s">
        <v>28</v>
      </c>
      <c r="U913" t="s">
        <v>28</v>
      </c>
      <c r="V913" t="s">
        <v>28</v>
      </c>
      <c r="W913" t="s">
        <v>28</v>
      </c>
    </row>
    <row r="914" spans="1:23" ht="14.25" hidden="1" x14ac:dyDescent="0.25">
      <c r="A914" t="s">
        <v>367</v>
      </c>
      <c r="B914" t="s">
        <v>368</v>
      </c>
      <c r="C914" t="s">
        <v>369</v>
      </c>
      <c r="D914" t="s">
        <v>64</v>
      </c>
      <c r="E914">
        <v>1990</v>
      </c>
      <c r="F914">
        <v>1</v>
      </c>
      <c r="G914">
        <v>1992</v>
      </c>
      <c r="H914" t="s">
        <v>133</v>
      </c>
      <c r="I914">
        <v>21</v>
      </c>
      <c r="J914">
        <v>1.1000000000000001</v>
      </c>
      <c r="K914">
        <v>0.6</v>
      </c>
      <c r="L914">
        <v>1.7</v>
      </c>
      <c r="M914">
        <v>3.4</v>
      </c>
      <c r="N914">
        <v>50</v>
      </c>
      <c r="O914">
        <v>30</v>
      </c>
      <c r="P914">
        <v>80</v>
      </c>
      <c r="Q914">
        <v>100</v>
      </c>
      <c r="R914">
        <v>100</v>
      </c>
      <c r="S914">
        <v>100</v>
      </c>
      <c r="T914" t="s">
        <v>28</v>
      </c>
      <c r="U914" t="s">
        <v>28</v>
      </c>
      <c r="V914" t="s">
        <v>28</v>
      </c>
      <c r="W914" t="s">
        <v>28</v>
      </c>
    </row>
    <row r="915" spans="1:23" ht="14.25" hidden="1" x14ac:dyDescent="0.25">
      <c r="A915" t="s">
        <v>367</v>
      </c>
      <c r="B915" t="s">
        <v>368</v>
      </c>
      <c r="C915" t="s">
        <v>369</v>
      </c>
      <c r="D915" t="s">
        <v>64</v>
      </c>
      <c r="E915">
        <v>1990</v>
      </c>
      <c r="F915">
        <v>1</v>
      </c>
      <c r="G915">
        <v>1992</v>
      </c>
      <c r="H915" t="s">
        <v>90</v>
      </c>
      <c r="I915">
        <v>264</v>
      </c>
      <c r="J915">
        <v>14.5</v>
      </c>
      <c r="K915">
        <v>7.9</v>
      </c>
      <c r="L915">
        <v>5.3</v>
      </c>
      <c r="M915">
        <v>27.7</v>
      </c>
      <c r="N915">
        <v>55</v>
      </c>
      <c r="O915">
        <v>30</v>
      </c>
      <c r="P915">
        <v>20</v>
      </c>
      <c r="Q915">
        <v>100</v>
      </c>
      <c r="R915">
        <v>100</v>
      </c>
      <c r="S915">
        <v>100</v>
      </c>
      <c r="T915" t="s">
        <v>28</v>
      </c>
      <c r="U915" t="s">
        <v>28</v>
      </c>
      <c r="V915" t="s">
        <v>28</v>
      </c>
      <c r="W915" t="s">
        <v>28</v>
      </c>
    </row>
    <row r="916" spans="1:23" ht="14.25" hidden="1" x14ac:dyDescent="0.25">
      <c r="A916" t="s">
        <v>367</v>
      </c>
      <c r="B916" t="s">
        <v>368</v>
      </c>
      <c r="C916" t="s">
        <v>369</v>
      </c>
      <c r="D916" t="s">
        <v>64</v>
      </c>
      <c r="E916">
        <v>1990</v>
      </c>
      <c r="F916">
        <v>1</v>
      </c>
      <c r="G916">
        <v>1992</v>
      </c>
      <c r="H916" t="s">
        <v>90</v>
      </c>
      <c r="I916">
        <v>270</v>
      </c>
      <c r="J916">
        <v>5.4</v>
      </c>
      <c r="K916">
        <v>2.7</v>
      </c>
      <c r="L916">
        <v>4.0999999999999996</v>
      </c>
      <c r="M916">
        <v>12.2</v>
      </c>
      <c r="N916">
        <v>20</v>
      </c>
      <c r="O916">
        <v>10</v>
      </c>
      <c r="P916">
        <v>15</v>
      </c>
      <c r="Q916">
        <v>100</v>
      </c>
      <c r="R916">
        <v>100</v>
      </c>
      <c r="S916">
        <v>100</v>
      </c>
      <c r="T916" t="s">
        <v>28</v>
      </c>
      <c r="U916" t="s">
        <v>28</v>
      </c>
      <c r="V916" t="s">
        <v>28</v>
      </c>
      <c r="W916" t="s">
        <v>28</v>
      </c>
    </row>
    <row r="917" spans="1:23" ht="14.25" hidden="1" x14ac:dyDescent="0.25">
      <c r="A917" t="s">
        <v>367</v>
      </c>
      <c r="B917" t="s">
        <v>368</v>
      </c>
      <c r="C917" t="s">
        <v>369</v>
      </c>
      <c r="D917" t="s">
        <v>64</v>
      </c>
      <c r="E917">
        <v>1990</v>
      </c>
      <c r="F917">
        <v>1</v>
      </c>
      <c r="G917">
        <v>1992</v>
      </c>
      <c r="H917" t="s">
        <v>175</v>
      </c>
      <c r="I917">
        <v>64</v>
      </c>
      <c r="J917">
        <v>1.3</v>
      </c>
      <c r="K917">
        <v>0.6</v>
      </c>
      <c r="L917">
        <v>0.6</v>
      </c>
      <c r="M917">
        <v>2.6</v>
      </c>
      <c r="N917">
        <v>20</v>
      </c>
      <c r="O917">
        <v>10</v>
      </c>
      <c r="P917">
        <v>10</v>
      </c>
      <c r="Q917">
        <v>100</v>
      </c>
      <c r="R917">
        <v>100</v>
      </c>
      <c r="S917">
        <v>100</v>
      </c>
      <c r="T917" t="s">
        <v>28</v>
      </c>
      <c r="U917" t="s">
        <v>28</v>
      </c>
      <c r="V917" t="s">
        <v>28</v>
      </c>
      <c r="W917" t="s">
        <v>28</v>
      </c>
    </row>
    <row r="918" spans="1:23" ht="14.25" hidden="1" x14ac:dyDescent="0.25">
      <c r="A918" t="s">
        <v>367</v>
      </c>
      <c r="B918" t="s">
        <v>368</v>
      </c>
      <c r="C918" t="s">
        <v>369</v>
      </c>
      <c r="D918" t="s">
        <v>64</v>
      </c>
      <c r="E918">
        <v>1990</v>
      </c>
      <c r="F918">
        <v>1</v>
      </c>
      <c r="G918">
        <v>1992</v>
      </c>
      <c r="H918" t="s">
        <v>50</v>
      </c>
      <c r="I918">
        <v>28</v>
      </c>
      <c r="J918">
        <v>3.9</v>
      </c>
      <c r="K918">
        <v>2.4</v>
      </c>
      <c r="L918">
        <v>4.3</v>
      </c>
      <c r="M918">
        <v>10.6</v>
      </c>
      <c r="N918">
        <v>140</v>
      </c>
      <c r="O918">
        <v>85</v>
      </c>
      <c r="P918">
        <v>155</v>
      </c>
      <c r="Q918">
        <v>100</v>
      </c>
      <c r="R918">
        <v>100</v>
      </c>
      <c r="S918">
        <v>100</v>
      </c>
      <c r="T918" t="s">
        <v>28</v>
      </c>
      <c r="U918" t="s">
        <v>28</v>
      </c>
      <c r="V918" t="s">
        <v>28</v>
      </c>
      <c r="W918" t="s">
        <v>28</v>
      </c>
    </row>
    <row r="919" spans="1:23" ht="14.25" hidden="1" x14ac:dyDescent="0.25">
      <c r="A919" t="s">
        <v>367</v>
      </c>
      <c r="B919" t="s">
        <v>368</v>
      </c>
      <c r="C919" t="s">
        <v>369</v>
      </c>
      <c r="D919" t="s">
        <v>64</v>
      </c>
      <c r="E919">
        <v>1990</v>
      </c>
      <c r="F919">
        <v>1</v>
      </c>
      <c r="G919">
        <v>1992</v>
      </c>
      <c r="H919" t="s">
        <v>37</v>
      </c>
      <c r="I919">
        <v>5</v>
      </c>
      <c r="J919">
        <v>0.5</v>
      </c>
      <c r="K919">
        <v>0.3</v>
      </c>
      <c r="L919">
        <v>0.4</v>
      </c>
      <c r="M919">
        <v>1.2</v>
      </c>
      <c r="N919">
        <v>95</v>
      </c>
      <c r="O919">
        <v>60</v>
      </c>
      <c r="P919">
        <v>75</v>
      </c>
      <c r="Q919">
        <v>100</v>
      </c>
      <c r="R919">
        <v>100</v>
      </c>
      <c r="S919">
        <v>100</v>
      </c>
      <c r="T919" t="s">
        <v>28</v>
      </c>
      <c r="U919" t="s">
        <v>28</v>
      </c>
      <c r="V919" t="s">
        <v>28</v>
      </c>
      <c r="W919" t="s">
        <v>28</v>
      </c>
    </row>
    <row r="920" spans="1:23" ht="14.25" hidden="1" x14ac:dyDescent="0.25">
      <c r="A920" t="s">
        <v>367</v>
      </c>
      <c r="B920" t="s">
        <v>368</v>
      </c>
      <c r="C920" t="s">
        <v>369</v>
      </c>
      <c r="D920" t="s">
        <v>64</v>
      </c>
      <c r="E920">
        <v>1990</v>
      </c>
      <c r="F920">
        <v>1</v>
      </c>
      <c r="G920">
        <v>1992</v>
      </c>
      <c r="H920" t="s">
        <v>40</v>
      </c>
      <c r="I920">
        <v>18</v>
      </c>
      <c r="J920">
        <v>2.7</v>
      </c>
      <c r="K920">
        <v>1.6</v>
      </c>
      <c r="L920">
        <v>4.5</v>
      </c>
      <c r="M920">
        <v>8.8000000000000007</v>
      </c>
      <c r="N920">
        <v>150</v>
      </c>
      <c r="O920" t="s">
        <v>28</v>
      </c>
      <c r="P920">
        <v>250</v>
      </c>
      <c r="Q920">
        <v>100</v>
      </c>
      <c r="R920">
        <v>100</v>
      </c>
      <c r="S920">
        <v>100</v>
      </c>
      <c r="T920" t="s">
        <v>28</v>
      </c>
      <c r="U920" t="s">
        <v>28</v>
      </c>
      <c r="V920" t="s">
        <v>28</v>
      </c>
      <c r="W920" t="s">
        <v>28</v>
      </c>
    </row>
    <row r="921" spans="1:23" ht="14.25" hidden="1" x14ac:dyDescent="0.25">
      <c r="A921" t="s">
        <v>367</v>
      </c>
      <c r="B921" t="s">
        <v>368</v>
      </c>
      <c r="C921" t="s">
        <v>369</v>
      </c>
      <c r="D921" t="s">
        <v>64</v>
      </c>
      <c r="E921">
        <v>1990</v>
      </c>
      <c r="F921">
        <v>1</v>
      </c>
      <c r="G921">
        <v>1992</v>
      </c>
      <c r="H921" t="s">
        <v>70</v>
      </c>
      <c r="I921">
        <v>17</v>
      </c>
      <c r="J921">
        <v>2.4</v>
      </c>
      <c r="K921">
        <v>1.3</v>
      </c>
      <c r="L921">
        <v>2.4</v>
      </c>
      <c r="M921">
        <v>6</v>
      </c>
      <c r="N921">
        <v>140</v>
      </c>
      <c r="O921">
        <v>75</v>
      </c>
      <c r="P921">
        <v>140</v>
      </c>
      <c r="Q921">
        <v>100</v>
      </c>
      <c r="R921">
        <v>100</v>
      </c>
      <c r="S921">
        <v>100</v>
      </c>
      <c r="T921" t="s">
        <v>28</v>
      </c>
      <c r="U921" t="s">
        <v>28</v>
      </c>
      <c r="V921" t="s">
        <v>28</v>
      </c>
      <c r="W921" t="s">
        <v>28</v>
      </c>
    </row>
    <row r="922" spans="1:23" ht="14.25" hidden="1" x14ac:dyDescent="0.25">
      <c r="A922" t="s">
        <v>367</v>
      </c>
      <c r="B922" t="s">
        <v>368</v>
      </c>
      <c r="C922" t="s">
        <v>369</v>
      </c>
      <c r="D922" t="s">
        <v>64</v>
      </c>
      <c r="E922">
        <v>1990</v>
      </c>
      <c r="F922">
        <v>1</v>
      </c>
      <c r="G922">
        <v>1992</v>
      </c>
      <c r="H922" t="s">
        <v>72</v>
      </c>
      <c r="I922">
        <v>14</v>
      </c>
      <c r="J922">
        <v>1.5</v>
      </c>
      <c r="K922">
        <v>1.3</v>
      </c>
      <c r="L922">
        <v>3.5</v>
      </c>
      <c r="M922">
        <v>6.3</v>
      </c>
      <c r="N922">
        <v>110</v>
      </c>
      <c r="O922">
        <v>90</v>
      </c>
      <c r="P922">
        <v>250</v>
      </c>
      <c r="Q922">
        <v>100</v>
      </c>
      <c r="R922">
        <v>100</v>
      </c>
      <c r="S922">
        <v>100</v>
      </c>
      <c r="T922" t="s">
        <v>28</v>
      </c>
      <c r="U922" t="s">
        <v>28</v>
      </c>
      <c r="V922" t="s">
        <v>28</v>
      </c>
      <c r="W922" t="s">
        <v>28</v>
      </c>
    </row>
    <row r="923" spans="1:23" ht="14.25" hidden="1" x14ac:dyDescent="0.25">
      <c r="A923" t="s">
        <v>367</v>
      </c>
      <c r="B923" t="s">
        <v>368</v>
      </c>
      <c r="C923" t="s">
        <v>369</v>
      </c>
      <c r="D923" t="s">
        <v>64</v>
      </c>
      <c r="E923">
        <v>1990</v>
      </c>
      <c r="F923">
        <v>1</v>
      </c>
      <c r="G923">
        <v>1992</v>
      </c>
      <c r="H923" t="s">
        <v>51</v>
      </c>
      <c r="I923">
        <v>8</v>
      </c>
      <c r="J923">
        <v>1.3</v>
      </c>
      <c r="K923">
        <v>0.8</v>
      </c>
      <c r="L923">
        <v>2</v>
      </c>
      <c r="M923">
        <v>4</v>
      </c>
      <c r="N923">
        <v>160</v>
      </c>
      <c r="O923">
        <v>95</v>
      </c>
      <c r="P923">
        <v>250</v>
      </c>
      <c r="Q923">
        <v>100</v>
      </c>
      <c r="R923">
        <v>100</v>
      </c>
      <c r="S923">
        <v>100</v>
      </c>
      <c r="T923" t="s">
        <v>28</v>
      </c>
      <c r="U923" t="s">
        <v>28</v>
      </c>
      <c r="V923" t="s">
        <v>28</v>
      </c>
      <c r="W923" t="s">
        <v>28</v>
      </c>
    </row>
    <row r="924" spans="1:23" ht="14.25" hidden="1" x14ac:dyDescent="0.25">
      <c r="A924" t="s">
        <v>367</v>
      </c>
      <c r="B924" t="s">
        <v>368</v>
      </c>
      <c r="C924" t="s">
        <v>369</v>
      </c>
      <c r="D924" t="s">
        <v>64</v>
      </c>
      <c r="E924">
        <v>1990</v>
      </c>
      <c r="F924">
        <v>1</v>
      </c>
      <c r="G924">
        <v>1992</v>
      </c>
      <c r="H924" t="s">
        <v>44</v>
      </c>
      <c r="I924">
        <v>100</v>
      </c>
      <c r="J924">
        <v>12</v>
      </c>
      <c r="K924">
        <v>6</v>
      </c>
      <c r="L924">
        <v>12.5</v>
      </c>
      <c r="M924">
        <v>30.5</v>
      </c>
      <c r="N924">
        <v>120</v>
      </c>
      <c r="O924">
        <v>60</v>
      </c>
      <c r="P924">
        <v>125</v>
      </c>
      <c r="Q924">
        <v>100</v>
      </c>
      <c r="R924">
        <v>100</v>
      </c>
      <c r="S924">
        <v>100</v>
      </c>
      <c r="T924" t="s">
        <v>28</v>
      </c>
      <c r="U924" t="s">
        <v>28</v>
      </c>
      <c r="V924" t="s">
        <v>28</v>
      </c>
      <c r="W924" t="s">
        <v>28</v>
      </c>
    </row>
    <row r="925" spans="1:23" ht="14.25" hidden="1" x14ac:dyDescent="0.25">
      <c r="A925" t="s">
        <v>370</v>
      </c>
      <c r="B925" t="s">
        <v>371</v>
      </c>
      <c r="C925" t="s">
        <v>372</v>
      </c>
      <c r="D925" t="s">
        <v>137</v>
      </c>
      <c r="E925">
        <v>1990</v>
      </c>
      <c r="F925">
        <v>1</v>
      </c>
      <c r="G925">
        <v>1992</v>
      </c>
      <c r="H925" t="s">
        <v>95</v>
      </c>
      <c r="I925">
        <v>1492</v>
      </c>
      <c r="J925">
        <v>11.2</v>
      </c>
      <c r="K925">
        <v>11.2</v>
      </c>
      <c r="L925">
        <v>11.2</v>
      </c>
      <c r="M925">
        <v>33.6</v>
      </c>
      <c r="N925">
        <v>75</v>
      </c>
      <c r="O925">
        <v>75</v>
      </c>
      <c r="P925">
        <v>75</v>
      </c>
      <c r="Q925">
        <v>10</v>
      </c>
      <c r="R925">
        <v>10</v>
      </c>
      <c r="S925">
        <v>10</v>
      </c>
      <c r="T925" t="s">
        <v>28</v>
      </c>
      <c r="U925" t="s">
        <v>28</v>
      </c>
      <c r="V925" t="s">
        <v>28</v>
      </c>
      <c r="W925" t="s">
        <v>28</v>
      </c>
    </row>
    <row r="926" spans="1:23" ht="14.25" hidden="1" x14ac:dyDescent="0.25">
      <c r="A926" t="s">
        <v>370</v>
      </c>
      <c r="B926" t="s">
        <v>371</v>
      </c>
      <c r="C926" t="s">
        <v>372</v>
      </c>
      <c r="D926" t="s">
        <v>137</v>
      </c>
      <c r="E926">
        <v>1990</v>
      </c>
      <c r="F926">
        <v>1</v>
      </c>
      <c r="G926">
        <v>1992</v>
      </c>
      <c r="H926" t="s">
        <v>113</v>
      </c>
      <c r="I926">
        <v>393</v>
      </c>
      <c r="J926">
        <v>0.3</v>
      </c>
      <c r="K926">
        <v>0.3</v>
      </c>
      <c r="L926">
        <v>0.5</v>
      </c>
      <c r="M926">
        <v>1.1000000000000001</v>
      </c>
      <c r="N926">
        <v>8</v>
      </c>
      <c r="O926">
        <v>8</v>
      </c>
      <c r="P926">
        <v>13</v>
      </c>
      <c r="Q926">
        <v>10</v>
      </c>
      <c r="R926">
        <v>10</v>
      </c>
      <c r="S926">
        <v>10</v>
      </c>
      <c r="T926" t="s">
        <v>28</v>
      </c>
      <c r="U926" t="s">
        <v>28</v>
      </c>
      <c r="V926" t="s">
        <v>28</v>
      </c>
      <c r="W926" t="s">
        <v>28</v>
      </c>
    </row>
    <row r="927" spans="1:23" ht="14.25" hidden="1" x14ac:dyDescent="0.25">
      <c r="A927" t="s">
        <v>370</v>
      </c>
      <c r="B927" t="s">
        <v>371</v>
      </c>
      <c r="C927" t="s">
        <v>372</v>
      </c>
      <c r="D927" t="s">
        <v>137</v>
      </c>
      <c r="E927">
        <v>1990</v>
      </c>
      <c r="F927">
        <v>1</v>
      </c>
      <c r="G927">
        <v>1992</v>
      </c>
      <c r="H927" t="s">
        <v>114</v>
      </c>
      <c r="I927">
        <v>63</v>
      </c>
      <c r="J927">
        <v>3.6</v>
      </c>
      <c r="K927">
        <v>3.6</v>
      </c>
      <c r="L927">
        <v>8.3000000000000007</v>
      </c>
      <c r="M927">
        <v>10.9</v>
      </c>
      <c r="N927">
        <v>75</v>
      </c>
      <c r="O927">
        <v>75</v>
      </c>
      <c r="P927">
        <v>75</v>
      </c>
      <c r="Q927">
        <v>77</v>
      </c>
      <c r="R927">
        <v>77</v>
      </c>
      <c r="S927">
        <v>77</v>
      </c>
      <c r="T927" t="s">
        <v>28</v>
      </c>
      <c r="U927" t="s">
        <v>28</v>
      </c>
      <c r="V927" t="s">
        <v>28</v>
      </c>
      <c r="W927" t="s">
        <v>28</v>
      </c>
    </row>
    <row r="928" spans="1:23" ht="14.25" hidden="1" x14ac:dyDescent="0.25">
      <c r="A928" t="s">
        <v>370</v>
      </c>
      <c r="B928" t="s">
        <v>371</v>
      </c>
      <c r="C928" t="s">
        <v>372</v>
      </c>
      <c r="D928" t="s">
        <v>137</v>
      </c>
      <c r="E928">
        <v>1990</v>
      </c>
      <c r="F928">
        <v>1</v>
      </c>
      <c r="G928">
        <v>1992</v>
      </c>
      <c r="H928" t="s">
        <v>96</v>
      </c>
      <c r="I928">
        <v>122</v>
      </c>
      <c r="J928">
        <v>0</v>
      </c>
      <c r="K928">
        <v>2.7</v>
      </c>
      <c r="L928">
        <v>19.100000000000001</v>
      </c>
      <c r="M928">
        <v>2.7</v>
      </c>
      <c r="N928">
        <v>0</v>
      </c>
      <c r="O928">
        <v>38</v>
      </c>
      <c r="P928">
        <v>0</v>
      </c>
      <c r="Q928" t="s">
        <v>28</v>
      </c>
      <c r="R928">
        <v>59</v>
      </c>
      <c r="S928">
        <v>0</v>
      </c>
      <c r="T928" t="s">
        <v>28</v>
      </c>
      <c r="U928" t="s">
        <v>28</v>
      </c>
      <c r="V928" t="s">
        <v>28</v>
      </c>
      <c r="W928" t="s">
        <v>28</v>
      </c>
    </row>
    <row r="929" spans="1:23" ht="14.25" hidden="1" x14ac:dyDescent="0.25">
      <c r="A929" t="s">
        <v>370</v>
      </c>
      <c r="B929" t="s">
        <v>371</v>
      </c>
      <c r="C929" t="s">
        <v>372</v>
      </c>
      <c r="D929" t="s">
        <v>137</v>
      </c>
      <c r="E929">
        <v>1990</v>
      </c>
      <c r="F929">
        <v>1</v>
      </c>
      <c r="G929">
        <v>1992</v>
      </c>
      <c r="H929" t="s">
        <v>50</v>
      </c>
      <c r="I929">
        <v>1746</v>
      </c>
      <c r="J929">
        <v>66.599999999999994</v>
      </c>
      <c r="K929">
        <v>66.599999999999994</v>
      </c>
      <c r="L929">
        <v>0</v>
      </c>
      <c r="M929">
        <v>133.1</v>
      </c>
      <c r="N929">
        <v>63</v>
      </c>
      <c r="O929">
        <v>63</v>
      </c>
      <c r="P929">
        <v>0</v>
      </c>
      <c r="Q929">
        <v>61</v>
      </c>
      <c r="R929">
        <v>61</v>
      </c>
      <c r="S929">
        <v>0</v>
      </c>
      <c r="T929" t="s">
        <v>28</v>
      </c>
      <c r="U929" t="s">
        <v>28</v>
      </c>
      <c r="V929" t="s">
        <v>28</v>
      </c>
      <c r="W929" t="s">
        <v>28</v>
      </c>
    </row>
    <row r="930" spans="1:23" ht="14.25" hidden="1" x14ac:dyDescent="0.25">
      <c r="A930" t="s">
        <v>370</v>
      </c>
      <c r="B930" t="s">
        <v>371</v>
      </c>
      <c r="C930" t="s">
        <v>372</v>
      </c>
      <c r="D930" t="s">
        <v>137</v>
      </c>
      <c r="E930">
        <v>1990</v>
      </c>
      <c r="F930">
        <v>1</v>
      </c>
      <c r="G930">
        <v>1992</v>
      </c>
      <c r="H930" t="s">
        <v>373</v>
      </c>
      <c r="I930">
        <v>449</v>
      </c>
      <c r="J930">
        <v>0</v>
      </c>
      <c r="K930">
        <v>4</v>
      </c>
      <c r="L930">
        <v>0</v>
      </c>
      <c r="M930">
        <v>4</v>
      </c>
      <c r="N930" t="s">
        <v>28</v>
      </c>
      <c r="O930">
        <v>38</v>
      </c>
      <c r="P930">
        <v>0</v>
      </c>
      <c r="Q930">
        <v>0</v>
      </c>
      <c r="R930">
        <v>24</v>
      </c>
      <c r="S930">
        <v>0</v>
      </c>
      <c r="T930" t="s">
        <v>28</v>
      </c>
      <c r="U930" t="s">
        <v>28</v>
      </c>
      <c r="V930" t="s">
        <v>28</v>
      </c>
      <c r="W930" t="s">
        <v>28</v>
      </c>
    </row>
    <row r="931" spans="1:23" ht="14.25" hidden="1" x14ac:dyDescent="0.25">
      <c r="A931" t="s">
        <v>370</v>
      </c>
      <c r="B931" t="s">
        <v>371</v>
      </c>
      <c r="C931" t="s">
        <v>372</v>
      </c>
      <c r="D931" t="s">
        <v>137</v>
      </c>
      <c r="E931">
        <v>1990</v>
      </c>
      <c r="F931">
        <v>1</v>
      </c>
      <c r="G931">
        <v>1992</v>
      </c>
      <c r="H931" t="s">
        <v>98</v>
      </c>
      <c r="I931">
        <v>142</v>
      </c>
      <c r="J931">
        <v>9.1999999999999993</v>
      </c>
      <c r="K931">
        <v>7.7</v>
      </c>
      <c r="L931">
        <v>0</v>
      </c>
      <c r="M931">
        <v>36</v>
      </c>
      <c r="N931">
        <v>66</v>
      </c>
      <c r="O931">
        <v>55</v>
      </c>
      <c r="P931">
        <v>138</v>
      </c>
      <c r="Q931">
        <v>98</v>
      </c>
      <c r="R931">
        <v>98</v>
      </c>
      <c r="S931">
        <v>98</v>
      </c>
      <c r="T931" t="s">
        <v>28</v>
      </c>
      <c r="U931" t="s">
        <v>28</v>
      </c>
      <c r="V931" t="s">
        <v>28</v>
      </c>
      <c r="W931" t="s">
        <v>28</v>
      </c>
    </row>
    <row r="932" spans="1:23" ht="14.25" hidden="1" x14ac:dyDescent="0.25">
      <c r="A932" t="s">
        <v>370</v>
      </c>
      <c r="B932" t="s">
        <v>371</v>
      </c>
      <c r="C932" t="s">
        <v>372</v>
      </c>
      <c r="D932" t="s">
        <v>137</v>
      </c>
      <c r="E932">
        <v>1990</v>
      </c>
      <c r="F932">
        <v>1</v>
      </c>
      <c r="G932">
        <v>1992</v>
      </c>
      <c r="H932" t="s">
        <v>37</v>
      </c>
      <c r="I932">
        <v>3291</v>
      </c>
      <c r="J932" t="s">
        <v>28</v>
      </c>
      <c r="K932" t="s">
        <v>28</v>
      </c>
      <c r="L932" t="s">
        <v>28</v>
      </c>
      <c r="M932" t="s">
        <v>28</v>
      </c>
      <c r="N932" t="s">
        <v>28</v>
      </c>
      <c r="O932" t="s">
        <v>28</v>
      </c>
      <c r="P932" t="s">
        <v>28</v>
      </c>
      <c r="Q932" t="s">
        <v>28</v>
      </c>
      <c r="R932" t="s">
        <v>28</v>
      </c>
      <c r="S932" t="s">
        <v>28</v>
      </c>
      <c r="T932" t="s">
        <v>28</v>
      </c>
      <c r="U932" t="s">
        <v>28</v>
      </c>
      <c r="V932" t="s">
        <v>28</v>
      </c>
      <c r="W932" t="s">
        <v>28</v>
      </c>
    </row>
    <row r="933" spans="1:23" ht="14.25" hidden="1" x14ac:dyDescent="0.25">
      <c r="A933" t="s">
        <v>370</v>
      </c>
      <c r="B933" t="s">
        <v>371</v>
      </c>
      <c r="C933" t="s">
        <v>372</v>
      </c>
      <c r="D933" t="s">
        <v>137</v>
      </c>
      <c r="E933">
        <v>1990</v>
      </c>
      <c r="F933">
        <v>1</v>
      </c>
      <c r="G933">
        <v>1992</v>
      </c>
      <c r="H933" t="s">
        <v>119</v>
      </c>
      <c r="I933">
        <v>75</v>
      </c>
      <c r="J933">
        <v>11.8</v>
      </c>
      <c r="K933">
        <v>11.8</v>
      </c>
      <c r="L933">
        <v>19.100000000000001</v>
      </c>
      <c r="M933">
        <v>42.6</v>
      </c>
      <c r="N933">
        <v>160</v>
      </c>
      <c r="O933">
        <v>160</v>
      </c>
      <c r="P933">
        <v>260</v>
      </c>
      <c r="Q933">
        <v>98</v>
      </c>
      <c r="R933">
        <v>98</v>
      </c>
      <c r="S933">
        <v>98</v>
      </c>
      <c r="T933" t="s">
        <v>28</v>
      </c>
      <c r="U933" t="s">
        <v>28</v>
      </c>
      <c r="V933" t="s">
        <v>28</v>
      </c>
      <c r="W933" t="s">
        <v>28</v>
      </c>
    </row>
    <row r="934" spans="1:23" ht="14.25" hidden="1" x14ac:dyDescent="0.25">
      <c r="A934" t="s">
        <v>370</v>
      </c>
      <c r="B934" t="s">
        <v>371</v>
      </c>
      <c r="C934" t="s">
        <v>372</v>
      </c>
      <c r="D934" t="s">
        <v>137</v>
      </c>
      <c r="E934">
        <v>1990</v>
      </c>
      <c r="F934">
        <v>1</v>
      </c>
      <c r="G934">
        <v>1992</v>
      </c>
      <c r="H934" t="s">
        <v>106</v>
      </c>
      <c r="I934">
        <v>9906</v>
      </c>
      <c r="J934">
        <v>379.7</v>
      </c>
      <c r="K934">
        <v>134.69999999999999</v>
      </c>
      <c r="L934">
        <v>21.1</v>
      </c>
      <c r="M934">
        <v>535.5</v>
      </c>
      <c r="N934">
        <v>45</v>
      </c>
      <c r="O934">
        <v>16</v>
      </c>
      <c r="P934">
        <v>3</v>
      </c>
      <c r="Q934">
        <v>85</v>
      </c>
      <c r="R934">
        <v>85</v>
      </c>
      <c r="S934">
        <v>85</v>
      </c>
      <c r="T934" t="s">
        <v>28</v>
      </c>
      <c r="U934" t="s">
        <v>28</v>
      </c>
      <c r="V934" t="s">
        <v>28</v>
      </c>
      <c r="W934" t="s">
        <v>28</v>
      </c>
    </row>
    <row r="935" spans="1:23" ht="14.25" hidden="1" x14ac:dyDescent="0.25">
      <c r="A935" t="s">
        <v>370</v>
      </c>
      <c r="B935" t="s">
        <v>371</v>
      </c>
      <c r="C935" t="s">
        <v>372</v>
      </c>
      <c r="D935" t="s">
        <v>137</v>
      </c>
      <c r="E935">
        <v>1990</v>
      </c>
      <c r="F935">
        <v>1</v>
      </c>
      <c r="G935">
        <v>1992</v>
      </c>
      <c r="H935" t="s">
        <v>161</v>
      </c>
      <c r="I935">
        <v>1759</v>
      </c>
      <c r="J935">
        <v>41.7</v>
      </c>
      <c r="K935">
        <v>20.9</v>
      </c>
      <c r="L935" t="s">
        <v>28</v>
      </c>
      <c r="M935">
        <v>99.1</v>
      </c>
      <c r="N935">
        <v>30</v>
      </c>
      <c r="O935">
        <v>15</v>
      </c>
      <c r="P935">
        <v>27</v>
      </c>
      <c r="Q935">
        <v>78</v>
      </c>
      <c r="R935">
        <v>78</v>
      </c>
      <c r="S935">
        <v>78</v>
      </c>
      <c r="T935" t="s">
        <v>28</v>
      </c>
      <c r="U935" t="s">
        <v>28</v>
      </c>
      <c r="V935" t="s">
        <v>28</v>
      </c>
      <c r="W935" t="s">
        <v>28</v>
      </c>
    </row>
    <row r="936" spans="1:23" ht="14.25" hidden="1" x14ac:dyDescent="0.25">
      <c r="A936" t="s">
        <v>370</v>
      </c>
      <c r="B936" t="s">
        <v>371</v>
      </c>
      <c r="C936" t="s">
        <v>372</v>
      </c>
      <c r="D936" t="s">
        <v>137</v>
      </c>
      <c r="E936">
        <v>1990</v>
      </c>
      <c r="F936">
        <v>1</v>
      </c>
      <c r="G936">
        <v>1992</v>
      </c>
      <c r="H936" t="s">
        <v>99</v>
      </c>
      <c r="I936">
        <v>194</v>
      </c>
      <c r="J936">
        <v>1.2</v>
      </c>
      <c r="K936">
        <v>1.2</v>
      </c>
      <c r="L936" t="s">
        <v>28</v>
      </c>
      <c r="M936">
        <v>2.4</v>
      </c>
      <c r="N936">
        <v>63</v>
      </c>
      <c r="O936">
        <v>63</v>
      </c>
      <c r="P936" t="s">
        <v>28</v>
      </c>
      <c r="Q936">
        <v>10</v>
      </c>
      <c r="R936">
        <v>10</v>
      </c>
      <c r="S936">
        <v>0</v>
      </c>
      <c r="T936" t="s">
        <v>28</v>
      </c>
      <c r="U936" t="s">
        <v>28</v>
      </c>
      <c r="V936" t="s">
        <v>28</v>
      </c>
      <c r="W936" t="s">
        <v>28</v>
      </c>
    </row>
    <row r="937" spans="1:23" ht="14.25" hidden="1" x14ac:dyDescent="0.25">
      <c r="A937" t="s">
        <v>370</v>
      </c>
      <c r="B937" t="s">
        <v>371</v>
      </c>
      <c r="C937" t="s">
        <v>372</v>
      </c>
      <c r="D937" t="s">
        <v>137</v>
      </c>
      <c r="E937">
        <v>1990</v>
      </c>
      <c r="F937">
        <v>1</v>
      </c>
      <c r="G937">
        <v>1992</v>
      </c>
      <c r="H937" t="s">
        <v>121</v>
      </c>
      <c r="I937">
        <v>425</v>
      </c>
      <c r="J937">
        <v>0</v>
      </c>
      <c r="K937">
        <v>8</v>
      </c>
      <c r="L937">
        <v>3.6</v>
      </c>
      <c r="M937">
        <v>8</v>
      </c>
      <c r="N937">
        <v>0</v>
      </c>
      <c r="O937">
        <v>38</v>
      </c>
      <c r="P937">
        <v>0</v>
      </c>
      <c r="Q937">
        <v>0</v>
      </c>
      <c r="R937">
        <v>50</v>
      </c>
      <c r="S937">
        <v>0</v>
      </c>
      <c r="T937" t="s">
        <v>28</v>
      </c>
      <c r="U937" t="s">
        <v>28</v>
      </c>
      <c r="V937" t="s">
        <v>28</v>
      </c>
      <c r="W937" t="s">
        <v>28</v>
      </c>
    </row>
    <row r="938" spans="1:23" ht="14.25" hidden="1" x14ac:dyDescent="0.25">
      <c r="A938" t="s">
        <v>370</v>
      </c>
      <c r="B938" t="s">
        <v>371</v>
      </c>
      <c r="C938" t="s">
        <v>372</v>
      </c>
      <c r="D938" t="s">
        <v>137</v>
      </c>
      <c r="E938">
        <v>1990</v>
      </c>
      <c r="F938">
        <v>1</v>
      </c>
      <c r="G938">
        <v>1992</v>
      </c>
      <c r="H938" t="s">
        <v>122</v>
      </c>
      <c r="I938">
        <v>789</v>
      </c>
      <c r="J938">
        <v>50.8</v>
      </c>
      <c r="K938">
        <v>10.3</v>
      </c>
      <c r="L938">
        <v>36.5</v>
      </c>
      <c r="M938">
        <v>69.3</v>
      </c>
      <c r="N938">
        <v>65</v>
      </c>
      <c r="O938">
        <v>65</v>
      </c>
      <c r="P938">
        <v>105</v>
      </c>
      <c r="Q938">
        <v>99</v>
      </c>
      <c r="R938">
        <v>20</v>
      </c>
      <c r="S938">
        <v>10</v>
      </c>
      <c r="T938" t="s">
        <v>28</v>
      </c>
      <c r="U938" t="s">
        <v>28</v>
      </c>
      <c r="V938" t="s">
        <v>28</v>
      </c>
      <c r="W938" t="s">
        <v>28</v>
      </c>
    </row>
    <row r="939" spans="1:23" ht="14.25" hidden="1" x14ac:dyDescent="0.25">
      <c r="A939" t="s">
        <v>374</v>
      </c>
      <c r="B939" t="s">
        <v>375</v>
      </c>
      <c r="C939" t="s">
        <v>376</v>
      </c>
      <c r="D939" t="s">
        <v>26</v>
      </c>
      <c r="E939">
        <v>1990</v>
      </c>
      <c r="F939">
        <v>1</v>
      </c>
      <c r="G939">
        <v>1992</v>
      </c>
      <c r="H939" t="s">
        <v>95</v>
      </c>
      <c r="I939">
        <v>77</v>
      </c>
      <c r="J939" t="s">
        <v>28</v>
      </c>
      <c r="K939">
        <v>0</v>
      </c>
      <c r="L939">
        <v>0</v>
      </c>
      <c r="M939">
        <v>0</v>
      </c>
      <c r="N939">
        <v>0</v>
      </c>
      <c r="O939">
        <v>0</v>
      </c>
      <c r="P939">
        <v>0</v>
      </c>
      <c r="Q939">
        <v>0</v>
      </c>
      <c r="R939">
        <v>0</v>
      </c>
      <c r="S939">
        <v>0</v>
      </c>
      <c r="T939" t="s">
        <v>28</v>
      </c>
      <c r="U939" t="s">
        <v>28</v>
      </c>
      <c r="V939" t="s">
        <v>28</v>
      </c>
      <c r="W939" t="s">
        <v>28</v>
      </c>
    </row>
    <row r="940" spans="1:23" ht="14.25" hidden="1" x14ac:dyDescent="0.25">
      <c r="A940" t="s">
        <v>374</v>
      </c>
      <c r="B940" t="s">
        <v>375</v>
      </c>
      <c r="C940" t="s">
        <v>376</v>
      </c>
      <c r="D940" t="s">
        <v>26</v>
      </c>
      <c r="E940">
        <v>1990</v>
      </c>
      <c r="F940">
        <v>1</v>
      </c>
      <c r="G940">
        <v>1992</v>
      </c>
      <c r="H940" t="s">
        <v>114</v>
      </c>
      <c r="I940">
        <v>21</v>
      </c>
      <c r="J940">
        <v>0.2</v>
      </c>
      <c r="K940">
        <v>0.2</v>
      </c>
      <c r="L940">
        <v>0.1</v>
      </c>
      <c r="M940">
        <v>0.5</v>
      </c>
      <c r="N940">
        <v>21</v>
      </c>
      <c r="O940">
        <v>19</v>
      </c>
      <c r="P940">
        <v>7</v>
      </c>
      <c r="Q940">
        <v>46</v>
      </c>
      <c r="R940">
        <v>46</v>
      </c>
      <c r="S940">
        <v>46</v>
      </c>
      <c r="T940" t="s">
        <v>28</v>
      </c>
      <c r="U940" t="s">
        <v>28</v>
      </c>
      <c r="V940" t="s">
        <v>28</v>
      </c>
      <c r="W940" t="s">
        <v>28</v>
      </c>
    </row>
    <row r="941" spans="1:23" ht="14.25" hidden="1" x14ac:dyDescent="0.25">
      <c r="A941" t="s">
        <v>374</v>
      </c>
      <c r="B941" t="s">
        <v>375</v>
      </c>
      <c r="C941" t="s">
        <v>376</v>
      </c>
      <c r="D941" t="s">
        <v>26</v>
      </c>
      <c r="E941">
        <v>1990</v>
      </c>
      <c r="F941">
        <v>1</v>
      </c>
      <c r="G941">
        <v>1992</v>
      </c>
      <c r="H941" t="s">
        <v>57</v>
      </c>
      <c r="I941">
        <v>81</v>
      </c>
      <c r="J941">
        <v>3</v>
      </c>
      <c r="K941">
        <v>2.6</v>
      </c>
      <c r="L941">
        <v>1.6</v>
      </c>
      <c r="M941">
        <v>7.3</v>
      </c>
      <c r="N941">
        <v>38</v>
      </c>
      <c r="O941">
        <v>33</v>
      </c>
      <c r="P941">
        <v>20</v>
      </c>
      <c r="Q941">
        <v>99</v>
      </c>
      <c r="R941">
        <v>99</v>
      </c>
      <c r="S941">
        <v>99</v>
      </c>
      <c r="T941" t="s">
        <v>28</v>
      </c>
      <c r="U941" t="s">
        <v>28</v>
      </c>
      <c r="V941" t="s">
        <v>28</v>
      </c>
      <c r="W941" t="s">
        <v>28</v>
      </c>
    </row>
    <row r="942" spans="1:23" ht="14.25" hidden="1" x14ac:dyDescent="0.25">
      <c r="A942" t="s">
        <v>374</v>
      </c>
      <c r="B942" t="s">
        <v>375</v>
      </c>
      <c r="C942" t="s">
        <v>376</v>
      </c>
      <c r="D942" t="s">
        <v>26</v>
      </c>
      <c r="E942">
        <v>1990</v>
      </c>
      <c r="F942">
        <v>1</v>
      </c>
      <c r="G942">
        <v>1992</v>
      </c>
      <c r="H942" t="s">
        <v>96</v>
      </c>
      <c r="I942">
        <v>57</v>
      </c>
      <c r="J942" t="s">
        <v>28</v>
      </c>
      <c r="K942" t="s">
        <v>28</v>
      </c>
      <c r="L942" t="s">
        <v>28</v>
      </c>
      <c r="M942" t="s">
        <v>28</v>
      </c>
      <c r="N942">
        <v>5</v>
      </c>
      <c r="O942">
        <v>12</v>
      </c>
      <c r="P942">
        <v>6</v>
      </c>
      <c r="Q942">
        <v>2</v>
      </c>
      <c r="R942">
        <v>2</v>
      </c>
      <c r="S942">
        <v>2</v>
      </c>
      <c r="T942" t="s">
        <v>28</v>
      </c>
      <c r="U942" t="s">
        <v>28</v>
      </c>
      <c r="V942" t="s">
        <v>28</v>
      </c>
      <c r="W942" t="s">
        <v>28</v>
      </c>
    </row>
    <row r="943" spans="1:23" ht="14.25" hidden="1" x14ac:dyDescent="0.25">
      <c r="A943" t="s">
        <v>374</v>
      </c>
      <c r="B943" t="s">
        <v>375</v>
      </c>
      <c r="C943" t="s">
        <v>376</v>
      </c>
      <c r="D943" t="s">
        <v>26</v>
      </c>
      <c r="E943">
        <v>1990</v>
      </c>
      <c r="F943">
        <v>1</v>
      </c>
      <c r="G943">
        <v>1992</v>
      </c>
      <c r="H943" t="s">
        <v>50</v>
      </c>
      <c r="I943">
        <v>296</v>
      </c>
      <c r="J943">
        <v>1.8</v>
      </c>
      <c r="K943">
        <v>0.6</v>
      </c>
      <c r="L943">
        <v>0.6</v>
      </c>
      <c r="M943">
        <v>3</v>
      </c>
      <c r="N943">
        <v>37</v>
      </c>
      <c r="O943">
        <v>13</v>
      </c>
      <c r="P943">
        <v>13</v>
      </c>
      <c r="Q943">
        <v>16</v>
      </c>
      <c r="R943">
        <v>16</v>
      </c>
      <c r="S943">
        <v>16</v>
      </c>
      <c r="T943" t="s">
        <v>28</v>
      </c>
      <c r="U943" t="s">
        <v>28</v>
      </c>
      <c r="V943" t="s">
        <v>28</v>
      </c>
      <c r="W943" t="s">
        <v>28</v>
      </c>
    </row>
    <row r="944" spans="1:23" ht="14.25" hidden="1" x14ac:dyDescent="0.25">
      <c r="A944" t="s">
        <v>374</v>
      </c>
      <c r="B944" t="s">
        <v>375</v>
      </c>
      <c r="C944" t="s">
        <v>376</v>
      </c>
      <c r="D944" t="s">
        <v>26</v>
      </c>
      <c r="E944">
        <v>1990</v>
      </c>
      <c r="F944">
        <v>1</v>
      </c>
      <c r="G944">
        <v>1992</v>
      </c>
      <c r="H944" t="s">
        <v>288</v>
      </c>
      <c r="I944">
        <v>114</v>
      </c>
      <c r="J944" t="s">
        <v>28</v>
      </c>
      <c r="K944" t="s">
        <v>28</v>
      </c>
      <c r="L944" t="s">
        <v>28</v>
      </c>
      <c r="M944">
        <v>0.1</v>
      </c>
      <c r="N944">
        <v>5</v>
      </c>
      <c r="O944">
        <v>13</v>
      </c>
      <c r="P944">
        <v>6</v>
      </c>
      <c r="Q944">
        <v>2</v>
      </c>
      <c r="R944">
        <v>2</v>
      </c>
      <c r="S944">
        <v>2</v>
      </c>
      <c r="T944" t="s">
        <v>28</v>
      </c>
      <c r="U944" t="s">
        <v>28</v>
      </c>
      <c r="V944" t="s">
        <v>28</v>
      </c>
      <c r="W944" t="s">
        <v>28</v>
      </c>
    </row>
    <row r="945" spans="1:23" ht="14.25" hidden="1" x14ac:dyDescent="0.25">
      <c r="A945" t="s">
        <v>374</v>
      </c>
      <c r="B945" t="s">
        <v>375</v>
      </c>
      <c r="C945" t="s">
        <v>376</v>
      </c>
      <c r="D945" t="s">
        <v>26</v>
      </c>
      <c r="E945">
        <v>1990</v>
      </c>
      <c r="F945">
        <v>1</v>
      </c>
      <c r="G945">
        <v>1992</v>
      </c>
      <c r="H945" t="s">
        <v>106</v>
      </c>
      <c r="I945">
        <v>19</v>
      </c>
      <c r="J945">
        <v>0.1</v>
      </c>
      <c r="K945">
        <v>0.1</v>
      </c>
      <c r="L945">
        <v>0.1</v>
      </c>
      <c r="M945">
        <v>0.2</v>
      </c>
      <c r="N945">
        <v>48</v>
      </c>
      <c r="O945">
        <v>22</v>
      </c>
      <c r="P945">
        <v>22</v>
      </c>
      <c r="Q945">
        <v>13</v>
      </c>
      <c r="R945">
        <v>13</v>
      </c>
      <c r="S945">
        <v>13</v>
      </c>
      <c r="T945" t="s">
        <v>28</v>
      </c>
      <c r="U945" t="s">
        <v>28</v>
      </c>
      <c r="V945" t="s">
        <v>28</v>
      </c>
      <c r="W945" t="s">
        <v>28</v>
      </c>
    </row>
    <row r="946" spans="1:23" ht="14.25" hidden="1" x14ac:dyDescent="0.25">
      <c r="A946" t="s">
        <v>374</v>
      </c>
      <c r="B946" t="s">
        <v>375</v>
      </c>
      <c r="C946" t="s">
        <v>376</v>
      </c>
      <c r="D946" t="s">
        <v>26</v>
      </c>
      <c r="E946">
        <v>1990</v>
      </c>
      <c r="F946">
        <v>1</v>
      </c>
      <c r="G946">
        <v>1992</v>
      </c>
      <c r="H946" t="s">
        <v>99</v>
      </c>
      <c r="I946">
        <v>184</v>
      </c>
      <c r="J946">
        <v>0.7</v>
      </c>
      <c r="K946">
        <v>0.3</v>
      </c>
      <c r="L946">
        <v>0.2</v>
      </c>
      <c r="M946">
        <v>1.1000000000000001</v>
      </c>
      <c r="N946">
        <v>24</v>
      </c>
      <c r="O946">
        <v>9</v>
      </c>
      <c r="P946">
        <v>8</v>
      </c>
      <c r="Q946">
        <v>15</v>
      </c>
      <c r="R946">
        <v>15</v>
      </c>
      <c r="S946">
        <v>15</v>
      </c>
      <c r="T946" t="s">
        <v>28</v>
      </c>
      <c r="U946" t="s">
        <v>28</v>
      </c>
      <c r="V946" t="s">
        <v>28</v>
      </c>
      <c r="W946" t="s">
        <v>28</v>
      </c>
    </row>
    <row r="947" spans="1:23" ht="14.25" hidden="1" x14ac:dyDescent="0.25">
      <c r="A947" t="s">
        <v>374</v>
      </c>
      <c r="B947" t="s">
        <v>375</v>
      </c>
      <c r="C947" t="s">
        <v>376</v>
      </c>
      <c r="D947" t="s">
        <v>26</v>
      </c>
      <c r="E947">
        <v>1990</v>
      </c>
      <c r="F947">
        <v>1</v>
      </c>
      <c r="G947">
        <v>1992</v>
      </c>
      <c r="H947" t="s">
        <v>59</v>
      </c>
      <c r="I947">
        <v>1</v>
      </c>
      <c r="J947">
        <v>0.3</v>
      </c>
      <c r="K947">
        <v>0.2</v>
      </c>
      <c r="L947">
        <v>0.2</v>
      </c>
      <c r="M947">
        <v>0.7</v>
      </c>
      <c r="N947">
        <v>308</v>
      </c>
      <c r="O947">
        <v>174</v>
      </c>
      <c r="P947">
        <v>174</v>
      </c>
      <c r="Q947">
        <v>100</v>
      </c>
      <c r="R947">
        <v>100</v>
      </c>
      <c r="S947">
        <v>100</v>
      </c>
      <c r="T947" t="s">
        <v>28</v>
      </c>
      <c r="U947" t="s">
        <v>28</v>
      </c>
      <c r="V947" t="s">
        <v>28</v>
      </c>
      <c r="W947" t="s">
        <v>28</v>
      </c>
    </row>
    <row r="948" spans="1:23" ht="14.25" hidden="1" x14ac:dyDescent="0.25">
      <c r="A948" t="s">
        <v>374</v>
      </c>
      <c r="B948" t="s">
        <v>375</v>
      </c>
      <c r="C948" t="s">
        <v>376</v>
      </c>
      <c r="D948" t="s">
        <v>26</v>
      </c>
      <c r="E948">
        <v>1990</v>
      </c>
      <c r="F948">
        <v>1</v>
      </c>
      <c r="G948">
        <v>1992</v>
      </c>
      <c r="H948" t="s">
        <v>195</v>
      </c>
      <c r="I948">
        <v>43</v>
      </c>
      <c r="J948">
        <v>0</v>
      </c>
      <c r="K948">
        <v>0</v>
      </c>
      <c r="L948">
        <v>0</v>
      </c>
      <c r="M948">
        <v>0</v>
      </c>
      <c r="N948">
        <v>0</v>
      </c>
      <c r="O948">
        <v>0</v>
      </c>
      <c r="P948">
        <v>0</v>
      </c>
      <c r="Q948">
        <v>0</v>
      </c>
      <c r="R948">
        <v>0</v>
      </c>
      <c r="S948">
        <v>0</v>
      </c>
      <c r="T948" t="s">
        <v>28</v>
      </c>
      <c r="U948" t="s">
        <v>28</v>
      </c>
      <c r="V948" t="s">
        <v>28</v>
      </c>
      <c r="W948" t="s">
        <v>28</v>
      </c>
    </row>
    <row r="949" spans="1:23" ht="14.25" hidden="1" x14ac:dyDescent="0.25">
      <c r="A949" t="s">
        <v>377</v>
      </c>
      <c r="B949" t="s">
        <v>378</v>
      </c>
      <c r="C949" t="s">
        <v>379</v>
      </c>
      <c r="D949" t="s">
        <v>77</v>
      </c>
      <c r="E949">
        <v>1988</v>
      </c>
      <c r="F949">
        <v>1</v>
      </c>
      <c r="G949">
        <v>1992</v>
      </c>
      <c r="H949" t="s">
        <v>189</v>
      </c>
      <c r="I949">
        <v>184</v>
      </c>
      <c r="J949">
        <v>4.4000000000000004</v>
      </c>
      <c r="K949">
        <v>2.4</v>
      </c>
      <c r="L949">
        <v>0</v>
      </c>
      <c r="M949">
        <v>6.8</v>
      </c>
      <c r="N949">
        <v>42</v>
      </c>
      <c r="O949">
        <v>23</v>
      </c>
      <c r="P949">
        <v>0</v>
      </c>
      <c r="Q949">
        <v>58</v>
      </c>
      <c r="R949">
        <v>58</v>
      </c>
      <c r="S949">
        <v>0</v>
      </c>
      <c r="T949" t="s">
        <v>28</v>
      </c>
      <c r="U949" t="s">
        <v>28</v>
      </c>
      <c r="V949" t="s">
        <v>28</v>
      </c>
      <c r="W949" t="s">
        <v>28</v>
      </c>
    </row>
    <row r="950" spans="1:23" ht="14.25" hidden="1" x14ac:dyDescent="0.25">
      <c r="A950" t="s">
        <v>377</v>
      </c>
      <c r="B950" t="s">
        <v>378</v>
      </c>
      <c r="C950" t="s">
        <v>379</v>
      </c>
      <c r="D950" t="s">
        <v>77</v>
      </c>
      <c r="E950">
        <v>1988</v>
      </c>
      <c r="F950">
        <v>1</v>
      </c>
      <c r="G950">
        <v>1992</v>
      </c>
      <c r="H950" t="s">
        <v>27</v>
      </c>
      <c r="I950">
        <v>3445</v>
      </c>
      <c r="J950">
        <v>97.8</v>
      </c>
      <c r="K950">
        <v>53.8</v>
      </c>
      <c r="L950">
        <v>0</v>
      </c>
      <c r="M950">
        <v>151.6</v>
      </c>
      <c r="N950">
        <v>40</v>
      </c>
      <c r="O950">
        <v>22</v>
      </c>
      <c r="P950">
        <v>0</v>
      </c>
      <c r="Q950">
        <v>71</v>
      </c>
      <c r="R950">
        <v>71</v>
      </c>
      <c r="S950">
        <v>0</v>
      </c>
      <c r="T950" t="s">
        <v>28</v>
      </c>
      <c r="U950" t="s">
        <v>28</v>
      </c>
      <c r="V950" t="s">
        <v>28</v>
      </c>
      <c r="W950" t="s">
        <v>28</v>
      </c>
    </row>
    <row r="951" spans="1:23" ht="14.25" hidden="1" x14ac:dyDescent="0.25">
      <c r="A951" t="s">
        <v>377</v>
      </c>
      <c r="B951" t="s">
        <v>378</v>
      </c>
      <c r="C951" t="s">
        <v>379</v>
      </c>
      <c r="D951" t="s">
        <v>77</v>
      </c>
      <c r="E951">
        <v>1988</v>
      </c>
      <c r="F951">
        <v>1</v>
      </c>
      <c r="G951">
        <v>1992</v>
      </c>
      <c r="H951" t="s">
        <v>157</v>
      </c>
      <c r="I951">
        <v>42</v>
      </c>
      <c r="J951">
        <v>2.6</v>
      </c>
      <c r="K951">
        <v>1.5</v>
      </c>
      <c r="L951" t="s">
        <v>28</v>
      </c>
      <c r="M951">
        <v>4.0999999999999996</v>
      </c>
      <c r="N951">
        <v>87</v>
      </c>
      <c r="O951">
        <v>49</v>
      </c>
      <c r="P951">
        <v>0</v>
      </c>
      <c r="Q951">
        <v>71</v>
      </c>
      <c r="R951">
        <v>71</v>
      </c>
      <c r="S951">
        <v>0</v>
      </c>
      <c r="T951" t="s">
        <v>28</v>
      </c>
      <c r="U951" t="s">
        <v>28</v>
      </c>
      <c r="V951" t="s">
        <v>28</v>
      </c>
      <c r="W951" t="s">
        <v>28</v>
      </c>
    </row>
    <row r="952" spans="1:23" ht="14.25" hidden="1" x14ac:dyDescent="0.25">
      <c r="A952" t="s">
        <v>377</v>
      </c>
      <c r="B952" t="s">
        <v>378</v>
      </c>
      <c r="C952" t="s">
        <v>379</v>
      </c>
      <c r="D952" t="s">
        <v>77</v>
      </c>
      <c r="E952">
        <v>1988</v>
      </c>
      <c r="F952">
        <v>1</v>
      </c>
      <c r="G952">
        <v>1992</v>
      </c>
      <c r="H952" t="s">
        <v>380</v>
      </c>
      <c r="I952">
        <v>149</v>
      </c>
      <c r="J952">
        <v>4</v>
      </c>
      <c r="K952">
        <v>2.2000000000000002</v>
      </c>
      <c r="L952">
        <v>0</v>
      </c>
      <c r="M952">
        <v>6.2</v>
      </c>
      <c r="N952">
        <v>40</v>
      </c>
      <c r="O952">
        <v>22</v>
      </c>
      <c r="P952">
        <v>3</v>
      </c>
      <c r="Q952">
        <v>67</v>
      </c>
      <c r="R952">
        <v>67</v>
      </c>
      <c r="S952">
        <v>91</v>
      </c>
      <c r="T952" t="s">
        <v>28</v>
      </c>
      <c r="U952" t="s">
        <v>28</v>
      </c>
      <c r="V952" t="s">
        <v>28</v>
      </c>
      <c r="W952" t="s">
        <v>28</v>
      </c>
    </row>
    <row r="953" spans="1:23" ht="14.25" hidden="1" x14ac:dyDescent="0.25">
      <c r="A953" t="s">
        <v>377</v>
      </c>
      <c r="B953" t="s">
        <v>378</v>
      </c>
      <c r="C953" t="s">
        <v>379</v>
      </c>
      <c r="D953" t="s">
        <v>77</v>
      </c>
      <c r="E953">
        <v>1988</v>
      </c>
      <c r="F953">
        <v>1</v>
      </c>
      <c r="G953">
        <v>1992</v>
      </c>
      <c r="H953" t="s">
        <v>282</v>
      </c>
      <c r="I953">
        <v>778</v>
      </c>
      <c r="J953">
        <v>6.8</v>
      </c>
      <c r="K953">
        <v>5.5</v>
      </c>
      <c r="L953" t="s">
        <v>28</v>
      </c>
      <c r="M953">
        <v>12.3</v>
      </c>
      <c r="N953">
        <v>22</v>
      </c>
      <c r="O953">
        <v>18</v>
      </c>
      <c r="P953">
        <v>0</v>
      </c>
      <c r="Q953">
        <v>40</v>
      </c>
      <c r="R953">
        <v>40</v>
      </c>
      <c r="S953">
        <v>0</v>
      </c>
      <c r="T953" t="s">
        <v>28</v>
      </c>
      <c r="U953" t="s">
        <v>28</v>
      </c>
      <c r="V953" t="s">
        <v>28</v>
      </c>
      <c r="W953" t="s">
        <v>28</v>
      </c>
    </row>
    <row r="954" spans="1:23" ht="14.25" hidden="1" x14ac:dyDescent="0.25">
      <c r="A954" t="s">
        <v>377</v>
      </c>
      <c r="B954" t="s">
        <v>378</v>
      </c>
      <c r="C954" t="s">
        <v>379</v>
      </c>
      <c r="D954" t="s">
        <v>77</v>
      </c>
      <c r="E954">
        <v>1988</v>
      </c>
      <c r="F954">
        <v>1</v>
      </c>
      <c r="G954">
        <v>1992</v>
      </c>
      <c r="H954" t="s">
        <v>167</v>
      </c>
      <c r="I954">
        <v>513</v>
      </c>
      <c r="J954">
        <v>3.5</v>
      </c>
      <c r="K954">
        <v>1.5</v>
      </c>
      <c r="L954">
        <v>0.5</v>
      </c>
      <c r="M954">
        <v>5.5</v>
      </c>
      <c r="N954">
        <v>138</v>
      </c>
      <c r="O954">
        <v>57</v>
      </c>
      <c r="P954">
        <v>6</v>
      </c>
      <c r="Q954">
        <v>5</v>
      </c>
      <c r="R954">
        <v>5</v>
      </c>
      <c r="S954">
        <v>56</v>
      </c>
      <c r="T954" t="s">
        <v>28</v>
      </c>
      <c r="U954" t="s">
        <v>28</v>
      </c>
      <c r="V954" t="s">
        <v>28</v>
      </c>
      <c r="W954" t="s">
        <v>28</v>
      </c>
    </row>
    <row r="955" spans="1:23" ht="14.25" hidden="1" x14ac:dyDescent="0.25">
      <c r="A955" t="s">
        <v>377</v>
      </c>
      <c r="B955" t="s">
        <v>378</v>
      </c>
      <c r="C955" t="s">
        <v>379</v>
      </c>
      <c r="D955" t="s">
        <v>77</v>
      </c>
      <c r="E955">
        <v>1988</v>
      </c>
      <c r="F955">
        <v>1</v>
      </c>
      <c r="G955">
        <v>1992</v>
      </c>
      <c r="H955" t="s">
        <v>381</v>
      </c>
      <c r="I955">
        <v>92</v>
      </c>
      <c r="J955">
        <v>2.9</v>
      </c>
      <c r="K955">
        <v>4.4000000000000004</v>
      </c>
      <c r="L955">
        <v>0</v>
      </c>
      <c r="M955">
        <v>7.3</v>
      </c>
      <c r="N955">
        <v>86</v>
      </c>
      <c r="O955">
        <v>128</v>
      </c>
      <c r="P955">
        <v>0</v>
      </c>
      <c r="Q955">
        <v>37</v>
      </c>
      <c r="R955">
        <v>37</v>
      </c>
      <c r="S955">
        <v>0</v>
      </c>
      <c r="T955" t="s">
        <v>28</v>
      </c>
      <c r="U955" t="s">
        <v>28</v>
      </c>
      <c r="V955" t="s">
        <v>28</v>
      </c>
      <c r="W955" t="s">
        <v>28</v>
      </c>
    </row>
    <row r="956" spans="1:23" ht="14.25" hidden="1" x14ac:dyDescent="0.25">
      <c r="A956" t="s">
        <v>377</v>
      </c>
      <c r="B956" t="s">
        <v>378</v>
      </c>
      <c r="C956" t="s">
        <v>379</v>
      </c>
      <c r="D956" t="s">
        <v>77</v>
      </c>
      <c r="E956">
        <v>1988</v>
      </c>
      <c r="F956">
        <v>1</v>
      </c>
      <c r="G956">
        <v>1992</v>
      </c>
      <c r="H956" t="s">
        <v>57</v>
      </c>
      <c r="I956">
        <v>740</v>
      </c>
      <c r="J956">
        <v>79.2</v>
      </c>
      <c r="K956">
        <v>23.7</v>
      </c>
      <c r="L956">
        <v>0</v>
      </c>
      <c r="M956">
        <v>102.9</v>
      </c>
      <c r="N956">
        <v>107</v>
      </c>
      <c r="O956">
        <v>32</v>
      </c>
      <c r="P956">
        <v>3</v>
      </c>
      <c r="Q956">
        <v>100</v>
      </c>
      <c r="R956">
        <v>100</v>
      </c>
      <c r="S956">
        <v>99</v>
      </c>
      <c r="T956" t="s">
        <v>28</v>
      </c>
      <c r="U956" t="s">
        <v>28</v>
      </c>
      <c r="V956" t="s">
        <v>28</v>
      </c>
      <c r="W956" t="s">
        <v>28</v>
      </c>
    </row>
    <row r="957" spans="1:23" ht="14.25" hidden="1" x14ac:dyDescent="0.25">
      <c r="A957" t="s">
        <v>377</v>
      </c>
      <c r="B957" t="s">
        <v>378</v>
      </c>
      <c r="C957" t="s">
        <v>379</v>
      </c>
      <c r="D957" t="s">
        <v>77</v>
      </c>
      <c r="E957">
        <v>1988</v>
      </c>
      <c r="F957">
        <v>1</v>
      </c>
      <c r="G957">
        <v>1992</v>
      </c>
      <c r="H957" t="s">
        <v>343</v>
      </c>
      <c r="I957">
        <v>117</v>
      </c>
      <c r="J957">
        <v>5</v>
      </c>
      <c r="K957">
        <v>2.4</v>
      </c>
      <c r="L957">
        <v>0</v>
      </c>
      <c r="M957">
        <v>7.5</v>
      </c>
      <c r="N957">
        <v>43</v>
      </c>
      <c r="O957">
        <v>21</v>
      </c>
      <c r="P957">
        <v>0</v>
      </c>
      <c r="Q957">
        <v>100</v>
      </c>
      <c r="R957">
        <v>100</v>
      </c>
      <c r="S957">
        <v>0</v>
      </c>
      <c r="T957" t="s">
        <v>28</v>
      </c>
      <c r="U957" t="s">
        <v>28</v>
      </c>
      <c r="V957" t="s">
        <v>28</v>
      </c>
      <c r="W957" t="s">
        <v>28</v>
      </c>
    </row>
    <row r="958" spans="1:23" ht="14.25" hidden="1" x14ac:dyDescent="0.25">
      <c r="A958" t="s">
        <v>377</v>
      </c>
      <c r="B958" t="s">
        <v>378</v>
      </c>
      <c r="C958" t="s">
        <v>379</v>
      </c>
      <c r="D958" t="s">
        <v>77</v>
      </c>
      <c r="E958">
        <v>1988</v>
      </c>
      <c r="F958">
        <v>1</v>
      </c>
      <c r="G958">
        <v>1992</v>
      </c>
      <c r="H958" t="s">
        <v>32</v>
      </c>
      <c r="I958">
        <v>430</v>
      </c>
      <c r="J958">
        <v>24.2</v>
      </c>
      <c r="K958">
        <v>9.3000000000000007</v>
      </c>
      <c r="L958">
        <v>1.3</v>
      </c>
      <c r="M958">
        <v>34.799999999999997</v>
      </c>
      <c r="N958">
        <v>56</v>
      </c>
      <c r="O958">
        <v>22</v>
      </c>
      <c r="P958">
        <v>6</v>
      </c>
      <c r="Q958">
        <v>100</v>
      </c>
      <c r="R958">
        <v>100</v>
      </c>
      <c r="S958">
        <v>100</v>
      </c>
      <c r="T958" t="s">
        <v>28</v>
      </c>
      <c r="U958" t="s">
        <v>28</v>
      </c>
      <c r="V958" t="s">
        <v>28</v>
      </c>
      <c r="W958" t="s">
        <v>28</v>
      </c>
    </row>
    <row r="959" spans="1:23" ht="14.25" hidden="1" x14ac:dyDescent="0.25">
      <c r="A959" t="s">
        <v>377</v>
      </c>
      <c r="B959" t="s">
        <v>378</v>
      </c>
      <c r="C959" t="s">
        <v>379</v>
      </c>
      <c r="D959" t="s">
        <v>77</v>
      </c>
      <c r="E959">
        <v>1988</v>
      </c>
      <c r="F959">
        <v>1</v>
      </c>
      <c r="G959">
        <v>1992</v>
      </c>
      <c r="H959" t="s">
        <v>34</v>
      </c>
      <c r="I959">
        <v>590</v>
      </c>
      <c r="J959">
        <v>22.9</v>
      </c>
      <c r="K959">
        <v>10</v>
      </c>
      <c r="L959">
        <v>1.9</v>
      </c>
      <c r="M959">
        <v>34.9</v>
      </c>
      <c r="N959">
        <v>69</v>
      </c>
      <c r="O959">
        <v>30</v>
      </c>
      <c r="P959">
        <v>1</v>
      </c>
      <c r="Q959">
        <v>56</v>
      </c>
      <c r="R959">
        <v>56</v>
      </c>
      <c r="S959">
        <v>0</v>
      </c>
      <c r="T959" t="s">
        <v>28</v>
      </c>
      <c r="U959" t="s">
        <v>28</v>
      </c>
      <c r="V959" t="s">
        <v>28</v>
      </c>
      <c r="W959" t="s">
        <v>28</v>
      </c>
    </row>
    <row r="960" spans="1:23" ht="14.25" hidden="1" x14ac:dyDescent="0.25">
      <c r="A960" t="s">
        <v>377</v>
      </c>
      <c r="B960" t="s">
        <v>378</v>
      </c>
      <c r="C960" t="s">
        <v>379</v>
      </c>
      <c r="D960" t="s">
        <v>77</v>
      </c>
      <c r="E960">
        <v>1988</v>
      </c>
      <c r="F960">
        <v>1</v>
      </c>
      <c r="G960">
        <v>1992</v>
      </c>
      <c r="H960" t="s">
        <v>96</v>
      </c>
      <c r="I960">
        <v>23</v>
      </c>
      <c r="J960">
        <v>1.4</v>
      </c>
      <c r="K960">
        <v>0.6</v>
      </c>
      <c r="L960">
        <v>0.1</v>
      </c>
      <c r="M960">
        <v>2</v>
      </c>
      <c r="N960">
        <v>59</v>
      </c>
      <c r="O960">
        <v>24</v>
      </c>
      <c r="P960">
        <v>3</v>
      </c>
      <c r="Q960">
        <v>100</v>
      </c>
      <c r="R960">
        <v>100</v>
      </c>
      <c r="S960">
        <v>39</v>
      </c>
      <c r="T960" t="s">
        <v>28</v>
      </c>
      <c r="U960" t="s">
        <v>28</v>
      </c>
      <c r="V960" t="s">
        <v>28</v>
      </c>
      <c r="W960" t="s">
        <v>28</v>
      </c>
    </row>
    <row r="961" spans="1:23" ht="14.25" hidden="1" x14ac:dyDescent="0.25">
      <c r="A961" t="s">
        <v>377</v>
      </c>
      <c r="B961" t="s">
        <v>378</v>
      </c>
      <c r="C961" t="s">
        <v>379</v>
      </c>
      <c r="D961" t="s">
        <v>77</v>
      </c>
      <c r="E961">
        <v>1988</v>
      </c>
      <c r="F961">
        <v>1</v>
      </c>
      <c r="G961">
        <v>1992</v>
      </c>
      <c r="H961" t="s">
        <v>382</v>
      </c>
      <c r="I961">
        <v>650</v>
      </c>
      <c r="J961">
        <v>28.7</v>
      </c>
      <c r="K961">
        <v>5.7</v>
      </c>
      <c r="L961">
        <v>0</v>
      </c>
      <c r="M961">
        <v>34.5</v>
      </c>
      <c r="N961">
        <v>82</v>
      </c>
      <c r="O961">
        <v>16</v>
      </c>
      <c r="P961">
        <v>0</v>
      </c>
      <c r="Q961">
        <v>54</v>
      </c>
      <c r="R961">
        <v>54</v>
      </c>
      <c r="S961">
        <v>0</v>
      </c>
      <c r="T961" t="s">
        <v>28</v>
      </c>
      <c r="U961" t="s">
        <v>28</v>
      </c>
      <c r="V961" t="s">
        <v>28</v>
      </c>
      <c r="W961" t="s">
        <v>28</v>
      </c>
    </row>
    <row r="962" spans="1:23" ht="14.25" hidden="1" x14ac:dyDescent="0.25">
      <c r="A962" t="s">
        <v>377</v>
      </c>
      <c r="B962" t="s">
        <v>378</v>
      </c>
      <c r="C962" t="s">
        <v>379</v>
      </c>
      <c r="D962" t="s">
        <v>77</v>
      </c>
      <c r="E962">
        <v>1988</v>
      </c>
      <c r="F962">
        <v>1</v>
      </c>
      <c r="G962">
        <v>1992</v>
      </c>
      <c r="H962" t="s">
        <v>191</v>
      </c>
      <c r="I962">
        <v>983</v>
      </c>
      <c r="J962">
        <v>11.3</v>
      </c>
      <c r="K962">
        <v>13.8</v>
      </c>
      <c r="L962">
        <v>0</v>
      </c>
      <c r="M962">
        <v>25.1</v>
      </c>
      <c r="N962">
        <v>25</v>
      </c>
      <c r="O962">
        <v>31</v>
      </c>
      <c r="P962">
        <v>1</v>
      </c>
      <c r="Q962">
        <v>46</v>
      </c>
      <c r="R962">
        <v>46</v>
      </c>
      <c r="S962">
        <v>76</v>
      </c>
      <c r="T962" t="s">
        <v>28</v>
      </c>
      <c r="U962" t="s">
        <v>28</v>
      </c>
      <c r="V962" t="s">
        <v>28</v>
      </c>
      <c r="W962" t="s">
        <v>28</v>
      </c>
    </row>
    <row r="963" spans="1:23" ht="14.25" hidden="1" x14ac:dyDescent="0.25">
      <c r="A963" t="s">
        <v>377</v>
      </c>
      <c r="B963" t="s">
        <v>378</v>
      </c>
      <c r="C963" t="s">
        <v>379</v>
      </c>
      <c r="D963" t="s">
        <v>77</v>
      </c>
      <c r="E963">
        <v>1988</v>
      </c>
      <c r="F963">
        <v>1</v>
      </c>
      <c r="G963">
        <v>1992</v>
      </c>
      <c r="H963" t="s">
        <v>50</v>
      </c>
      <c r="I963">
        <v>500</v>
      </c>
      <c r="J963">
        <v>40</v>
      </c>
      <c r="K963">
        <v>13.6</v>
      </c>
      <c r="L963">
        <v>0.4</v>
      </c>
      <c r="M963">
        <v>54</v>
      </c>
      <c r="N963">
        <v>94</v>
      </c>
      <c r="O963">
        <v>32</v>
      </c>
      <c r="P963">
        <v>1</v>
      </c>
      <c r="Q963">
        <v>85</v>
      </c>
      <c r="R963">
        <v>85</v>
      </c>
      <c r="S963">
        <v>85</v>
      </c>
      <c r="T963" t="s">
        <v>28</v>
      </c>
      <c r="U963" t="s">
        <v>28</v>
      </c>
      <c r="V963" t="s">
        <v>28</v>
      </c>
      <c r="W963" t="s">
        <v>28</v>
      </c>
    </row>
    <row r="964" spans="1:23" ht="14.25" hidden="1" x14ac:dyDescent="0.25">
      <c r="A964" t="s">
        <v>377</v>
      </c>
      <c r="B964" t="s">
        <v>378</v>
      </c>
      <c r="C964" t="s">
        <v>379</v>
      </c>
      <c r="D964" t="s">
        <v>77</v>
      </c>
      <c r="E964">
        <v>1988</v>
      </c>
      <c r="F964">
        <v>1</v>
      </c>
      <c r="G964">
        <v>1992</v>
      </c>
      <c r="H964" t="s">
        <v>35</v>
      </c>
      <c r="I964">
        <v>856</v>
      </c>
      <c r="J964">
        <v>14.3</v>
      </c>
      <c r="K964">
        <v>6</v>
      </c>
      <c r="L964">
        <v>1</v>
      </c>
      <c r="M964">
        <v>21.3</v>
      </c>
      <c r="N964">
        <v>43</v>
      </c>
      <c r="O964">
        <v>18</v>
      </c>
      <c r="P964">
        <v>0</v>
      </c>
      <c r="Q964">
        <v>39</v>
      </c>
      <c r="R964">
        <v>39</v>
      </c>
      <c r="S964">
        <v>0</v>
      </c>
      <c r="T964" t="s">
        <v>28</v>
      </c>
      <c r="U964" t="s">
        <v>28</v>
      </c>
      <c r="V964" t="s">
        <v>28</v>
      </c>
      <c r="W964" t="s">
        <v>28</v>
      </c>
    </row>
    <row r="965" spans="1:23" ht="14.25" hidden="1" x14ac:dyDescent="0.25">
      <c r="A965" t="s">
        <v>377</v>
      </c>
      <c r="B965" t="s">
        <v>378</v>
      </c>
      <c r="C965" t="s">
        <v>379</v>
      </c>
      <c r="D965" t="s">
        <v>77</v>
      </c>
      <c r="E965">
        <v>1988</v>
      </c>
      <c r="F965">
        <v>1</v>
      </c>
      <c r="G965">
        <v>1992</v>
      </c>
      <c r="H965" t="s">
        <v>193</v>
      </c>
      <c r="I965">
        <v>176</v>
      </c>
      <c r="J965">
        <v>6.9</v>
      </c>
      <c r="K965">
        <v>4</v>
      </c>
      <c r="L965">
        <v>0.1</v>
      </c>
      <c r="M965">
        <v>11</v>
      </c>
      <c r="N965">
        <v>54</v>
      </c>
      <c r="O965">
        <v>31</v>
      </c>
      <c r="P965">
        <v>0</v>
      </c>
      <c r="Q965">
        <v>73</v>
      </c>
      <c r="R965">
        <v>73</v>
      </c>
      <c r="S965">
        <v>40</v>
      </c>
      <c r="T965" t="s">
        <v>28</v>
      </c>
      <c r="U965" t="s">
        <v>28</v>
      </c>
      <c r="V965" t="s">
        <v>28</v>
      </c>
      <c r="W965" t="s">
        <v>28</v>
      </c>
    </row>
    <row r="966" spans="1:23" ht="14.25" hidden="1" x14ac:dyDescent="0.25">
      <c r="A966" t="s">
        <v>377</v>
      </c>
      <c r="B966" t="s">
        <v>378</v>
      </c>
      <c r="C966" t="s">
        <v>379</v>
      </c>
      <c r="D966" t="s">
        <v>77</v>
      </c>
      <c r="E966">
        <v>1988</v>
      </c>
      <c r="F966">
        <v>1</v>
      </c>
      <c r="G966">
        <v>1992</v>
      </c>
      <c r="H966" t="s">
        <v>383</v>
      </c>
      <c r="I966">
        <v>193</v>
      </c>
      <c r="J966">
        <v>1.4</v>
      </c>
      <c r="K966">
        <v>0.6</v>
      </c>
      <c r="L966">
        <v>0</v>
      </c>
      <c r="M966">
        <v>2</v>
      </c>
      <c r="N966">
        <v>67</v>
      </c>
      <c r="O966">
        <v>26</v>
      </c>
      <c r="P966">
        <v>3</v>
      </c>
      <c r="Q966">
        <v>11</v>
      </c>
      <c r="R966">
        <v>11</v>
      </c>
      <c r="S966">
        <v>100</v>
      </c>
      <c r="T966" t="s">
        <v>28</v>
      </c>
      <c r="U966" t="s">
        <v>28</v>
      </c>
      <c r="V966" t="s">
        <v>28</v>
      </c>
      <c r="W966" t="s">
        <v>28</v>
      </c>
    </row>
    <row r="967" spans="1:23" ht="14.25" hidden="1" x14ac:dyDescent="0.25">
      <c r="A967" t="s">
        <v>377</v>
      </c>
      <c r="B967" t="s">
        <v>378</v>
      </c>
      <c r="C967" t="s">
        <v>379</v>
      </c>
      <c r="D967" t="s">
        <v>77</v>
      </c>
      <c r="E967">
        <v>1988</v>
      </c>
      <c r="F967">
        <v>1</v>
      </c>
      <c r="G967">
        <v>1992</v>
      </c>
      <c r="H967" t="s">
        <v>40</v>
      </c>
      <c r="I967">
        <v>196</v>
      </c>
      <c r="J967">
        <v>33.5</v>
      </c>
      <c r="K967">
        <v>6.6</v>
      </c>
      <c r="L967">
        <v>0.5</v>
      </c>
      <c r="M967">
        <v>40.700000000000003</v>
      </c>
      <c r="N967">
        <v>188</v>
      </c>
      <c r="O967">
        <v>37</v>
      </c>
      <c r="P967">
        <v>1</v>
      </c>
      <c r="Q967">
        <v>91</v>
      </c>
      <c r="R967">
        <v>91</v>
      </c>
      <c r="S967">
        <v>71</v>
      </c>
      <c r="T967" t="s">
        <v>28</v>
      </c>
      <c r="U967" t="s">
        <v>28</v>
      </c>
      <c r="V967" t="s">
        <v>28</v>
      </c>
      <c r="W967" t="s">
        <v>28</v>
      </c>
    </row>
    <row r="968" spans="1:23" ht="14.25" hidden="1" x14ac:dyDescent="0.25">
      <c r="A968" t="s">
        <v>377</v>
      </c>
      <c r="B968" t="s">
        <v>378</v>
      </c>
      <c r="C968" t="s">
        <v>379</v>
      </c>
      <c r="D968" t="s">
        <v>77</v>
      </c>
      <c r="E968">
        <v>1988</v>
      </c>
      <c r="F968">
        <v>1</v>
      </c>
      <c r="G968">
        <v>1992</v>
      </c>
      <c r="H968" t="s">
        <v>288</v>
      </c>
      <c r="I968">
        <v>268</v>
      </c>
      <c r="J968">
        <v>2.8</v>
      </c>
      <c r="K968">
        <v>5.5</v>
      </c>
      <c r="L968">
        <v>0</v>
      </c>
      <c r="M968">
        <v>8.3000000000000007</v>
      </c>
      <c r="N968">
        <v>23</v>
      </c>
      <c r="O968">
        <v>46</v>
      </c>
      <c r="P968">
        <v>18</v>
      </c>
      <c r="Q968">
        <v>45</v>
      </c>
      <c r="R968">
        <v>45</v>
      </c>
      <c r="S968">
        <v>5</v>
      </c>
      <c r="T968" t="s">
        <v>28</v>
      </c>
      <c r="U968" t="s">
        <v>28</v>
      </c>
      <c r="V968" t="s">
        <v>28</v>
      </c>
      <c r="W968" t="s">
        <v>28</v>
      </c>
    </row>
    <row r="969" spans="1:23" ht="14.25" hidden="1" x14ac:dyDescent="0.25">
      <c r="A969" t="s">
        <v>377</v>
      </c>
      <c r="B969" t="s">
        <v>378</v>
      </c>
      <c r="C969" t="s">
        <v>379</v>
      </c>
      <c r="D969" t="s">
        <v>77</v>
      </c>
      <c r="E969">
        <v>1988</v>
      </c>
      <c r="F969">
        <v>1</v>
      </c>
      <c r="G969">
        <v>1992</v>
      </c>
      <c r="H969" t="s">
        <v>106</v>
      </c>
      <c r="I969">
        <v>51</v>
      </c>
      <c r="J969">
        <v>6.4</v>
      </c>
      <c r="K969">
        <v>1.3</v>
      </c>
      <c r="L969">
        <v>0</v>
      </c>
      <c r="M969">
        <v>7.7</v>
      </c>
      <c r="N969">
        <v>137</v>
      </c>
      <c r="O969">
        <v>28</v>
      </c>
      <c r="P969">
        <v>0</v>
      </c>
      <c r="Q969">
        <v>92</v>
      </c>
      <c r="R969">
        <v>92</v>
      </c>
      <c r="S969">
        <v>0</v>
      </c>
      <c r="T969" t="s">
        <v>28</v>
      </c>
      <c r="U969" t="s">
        <v>28</v>
      </c>
      <c r="V969" t="s">
        <v>28</v>
      </c>
      <c r="W969" t="s">
        <v>28</v>
      </c>
    </row>
    <row r="970" spans="1:23" ht="14.25" hidden="1" x14ac:dyDescent="0.25">
      <c r="A970" t="s">
        <v>377</v>
      </c>
      <c r="B970" t="s">
        <v>378</v>
      </c>
      <c r="C970" t="s">
        <v>379</v>
      </c>
      <c r="D970" t="s">
        <v>77</v>
      </c>
      <c r="E970">
        <v>1988</v>
      </c>
      <c r="F970">
        <v>1</v>
      </c>
      <c r="G970">
        <v>1992</v>
      </c>
      <c r="H970" t="s">
        <v>71</v>
      </c>
      <c r="I970">
        <v>180</v>
      </c>
      <c r="J970">
        <v>4.8</v>
      </c>
      <c r="K970">
        <v>2.7</v>
      </c>
      <c r="L970">
        <v>0</v>
      </c>
      <c r="M970">
        <v>7.5</v>
      </c>
      <c r="N970">
        <v>40</v>
      </c>
      <c r="O970">
        <v>22</v>
      </c>
      <c r="P970">
        <v>0</v>
      </c>
      <c r="Q970">
        <v>67</v>
      </c>
      <c r="R970">
        <v>67</v>
      </c>
      <c r="S970">
        <v>0</v>
      </c>
      <c r="T970" t="s">
        <v>28</v>
      </c>
      <c r="U970" t="s">
        <v>28</v>
      </c>
      <c r="V970" t="s">
        <v>28</v>
      </c>
      <c r="W970" t="s">
        <v>28</v>
      </c>
    </row>
    <row r="971" spans="1:23" ht="14.25" hidden="1" x14ac:dyDescent="0.25">
      <c r="A971" t="s">
        <v>377</v>
      </c>
      <c r="B971" t="s">
        <v>378</v>
      </c>
      <c r="C971" t="s">
        <v>379</v>
      </c>
      <c r="D971" t="s">
        <v>77</v>
      </c>
      <c r="E971">
        <v>1988</v>
      </c>
      <c r="F971">
        <v>1</v>
      </c>
      <c r="G971">
        <v>1992</v>
      </c>
      <c r="H971" t="s">
        <v>145</v>
      </c>
      <c r="I971">
        <v>94</v>
      </c>
      <c r="J971">
        <v>2</v>
      </c>
      <c r="K971">
        <v>1.2</v>
      </c>
      <c r="L971">
        <v>0</v>
      </c>
      <c r="M971">
        <v>3.2</v>
      </c>
      <c r="N971">
        <v>36</v>
      </c>
      <c r="O971">
        <v>22</v>
      </c>
      <c r="P971">
        <v>0</v>
      </c>
      <c r="Q971">
        <v>59</v>
      </c>
      <c r="R971">
        <v>59</v>
      </c>
      <c r="S971">
        <v>0</v>
      </c>
      <c r="T971" t="s">
        <v>28</v>
      </c>
      <c r="U971" t="s">
        <v>28</v>
      </c>
      <c r="V971" t="s">
        <v>28</v>
      </c>
      <c r="W971" t="s">
        <v>28</v>
      </c>
    </row>
    <row r="972" spans="1:23" ht="14.25" hidden="1" x14ac:dyDescent="0.25">
      <c r="A972" t="s">
        <v>377</v>
      </c>
      <c r="B972" t="s">
        <v>378</v>
      </c>
      <c r="C972" t="s">
        <v>379</v>
      </c>
      <c r="D972" t="s">
        <v>77</v>
      </c>
      <c r="E972">
        <v>1988</v>
      </c>
      <c r="F972">
        <v>1</v>
      </c>
      <c r="G972">
        <v>1992</v>
      </c>
      <c r="H972" t="s">
        <v>121</v>
      </c>
      <c r="I972">
        <v>66</v>
      </c>
      <c r="J972">
        <v>3.5</v>
      </c>
      <c r="K972">
        <v>2.2000000000000002</v>
      </c>
      <c r="L972">
        <v>0</v>
      </c>
      <c r="M972">
        <v>5.8</v>
      </c>
      <c r="N972">
        <v>63</v>
      </c>
      <c r="O972">
        <v>40</v>
      </c>
      <c r="P972">
        <v>8</v>
      </c>
      <c r="Q972">
        <v>85</v>
      </c>
      <c r="R972">
        <v>85</v>
      </c>
      <c r="S972">
        <v>86</v>
      </c>
      <c r="T972" t="s">
        <v>28</v>
      </c>
      <c r="U972" t="s">
        <v>28</v>
      </c>
      <c r="V972" t="s">
        <v>28</v>
      </c>
      <c r="W972" t="s">
        <v>28</v>
      </c>
    </row>
    <row r="973" spans="1:23" ht="14.25" hidden="1" x14ac:dyDescent="0.25">
      <c r="A973" t="s">
        <v>377</v>
      </c>
      <c r="B973" t="s">
        <v>378</v>
      </c>
      <c r="C973" t="s">
        <v>379</v>
      </c>
      <c r="D973" t="s">
        <v>77</v>
      </c>
      <c r="E973">
        <v>1988</v>
      </c>
      <c r="F973">
        <v>1</v>
      </c>
      <c r="G973">
        <v>1992</v>
      </c>
      <c r="H973" t="s">
        <v>72</v>
      </c>
      <c r="I973">
        <v>345</v>
      </c>
      <c r="J973">
        <v>50.7</v>
      </c>
      <c r="K973">
        <v>32.4</v>
      </c>
      <c r="L973">
        <v>24.2</v>
      </c>
      <c r="M973">
        <v>107.3</v>
      </c>
      <c r="N973">
        <v>147</v>
      </c>
      <c r="O973">
        <v>94</v>
      </c>
      <c r="P973">
        <v>3</v>
      </c>
      <c r="Q973">
        <v>100</v>
      </c>
      <c r="R973">
        <v>100</v>
      </c>
      <c r="S973">
        <v>100</v>
      </c>
      <c r="T973" t="s">
        <v>28</v>
      </c>
      <c r="U973" t="s">
        <v>28</v>
      </c>
      <c r="V973" t="s">
        <v>28</v>
      </c>
      <c r="W973" t="s">
        <v>28</v>
      </c>
    </row>
    <row r="974" spans="1:23" ht="14.25" hidden="1" x14ac:dyDescent="0.25">
      <c r="A974" t="s">
        <v>377</v>
      </c>
      <c r="B974" t="s">
        <v>378</v>
      </c>
      <c r="C974" t="s">
        <v>379</v>
      </c>
      <c r="D974" t="s">
        <v>77</v>
      </c>
      <c r="E974">
        <v>1988</v>
      </c>
      <c r="F974">
        <v>1</v>
      </c>
      <c r="G974">
        <v>1992</v>
      </c>
      <c r="H974" t="s">
        <v>73</v>
      </c>
      <c r="I974">
        <v>750</v>
      </c>
      <c r="J974">
        <v>63.2</v>
      </c>
      <c r="K974">
        <v>27.1</v>
      </c>
      <c r="L974">
        <v>5.2</v>
      </c>
      <c r="M974">
        <v>95.5</v>
      </c>
      <c r="N974">
        <v>98</v>
      </c>
      <c r="O974">
        <v>42</v>
      </c>
      <c r="P974">
        <v>70</v>
      </c>
      <c r="Q974">
        <v>86</v>
      </c>
      <c r="R974">
        <v>86</v>
      </c>
      <c r="S974">
        <v>100</v>
      </c>
      <c r="T974" t="s">
        <v>28</v>
      </c>
      <c r="U974" t="s">
        <v>28</v>
      </c>
      <c r="V974" t="s">
        <v>28</v>
      </c>
      <c r="W974" t="s">
        <v>28</v>
      </c>
    </row>
    <row r="975" spans="1:23" ht="14.25" hidden="1" x14ac:dyDescent="0.25">
      <c r="A975" t="s">
        <v>377</v>
      </c>
      <c r="B975" t="s">
        <v>378</v>
      </c>
      <c r="C975" t="s">
        <v>379</v>
      </c>
      <c r="D975" t="s">
        <v>77</v>
      </c>
      <c r="E975">
        <v>1988</v>
      </c>
      <c r="F975">
        <v>1</v>
      </c>
      <c r="G975">
        <v>1992</v>
      </c>
      <c r="H975" t="s">
        <v>149</v>
      </c>
      <c r="I975">
        <v>86</v>
      </c>
      <c r="J975">
        <v>2.8</v>
      </c>
      <c r="K975">
        <v>0.4</v>
      </c>
      <c r="L975">
        <v>0.3</v>
      </c>
      <c r="M975">
        <v>3.5</v>
      </c>
      <c r="N975">
        <v>32</v>
      </c>
      <c r="O975">
        <v>5</v>
      </c>
      <c r="P975">
        <v>1</v>
      </c>
      <c r="Q975">
        <v>100</v>
      </c>
      <c r="R975">
        <v>100</v>
      </c>
      <c r="S975">
        <v>82</v>
      </c>
      <c r="T975" t="s">
        <v>28</v>
      </c>
      <c r="U975" t="s">
        <v>28</v>
      </c>
      <c r="V975" t="s">
        <v>28</v>
      </c>
      <c r="W975" t="s">
        <v>28</v>
      </c>
    </row>
    <row r="976" spans="1:23" ht="14.25" hidden="1" x14ac:dyDescent="0.25">
      <c r="A976" t="s">
        <v>377</v>
      </c>
      <c r="B976" t="s">
        <v>378</v>
      </c>
      <c r="C976" t="s">
        <v>379</v>
      </c>
      <c r="D976" t="s">
        <v>77</v>
      </c>
      <c r="E976">
        <v>1988</v>
      </c>
      <c r="F976">
        <v>1</v>
      </c>
      <c r="G976">
        <v>1992</v>
      </c>
      <c r="H976" t="s">
        <v>60</v>
      </c>
      <c r="I976">
        <v>237</v>
      </c>
      <c r="J976">
        <v>6.2</v>
      </c>
      <c r="K976">
        <v>3.1</v>
      </c>
      <c r="L976">
        <v>0.2</v>
      </c>
      <c r="M976">
        <v>9.5</v>
      </c>
      <c r="N976">
        <v>32</v>
      </c>
      <c r="O976">
        <v>16</v>
      </c>
      <c r="P976">
        <v>0</v>
      </c>
      <c r="Q976">
        <v>82</v>
      </c>
      <c r="R976">
        <v>82</v>
      </c>
      <c r="S976">
        <v>0</v>
      </c>
      <c r="T976" t="s">
        <v>28</v>
      </c>
      <c r="U976" t="s">
        <v>28</v>
      </c>
      <c r="V976" t="s">
        <v>28</v>
      </c>
      <c r="W976" t="s">
        <v>28</v>
      </c>
    </row>
    <row r="977" spans="1:23" ht="14.25" hidden="1" x14ac:dyDescent="0.25">
      <c r="A977" t="s">
        <v>377</v>
      </c>
      <c r="B977" t="s">
        <v>378</v>
      </c>
      <c r="C977" t="s">
        <v>379</v>
      </c>
      <c r="D977" t="s">
        <v>77</v>
      </c>
      <c r="E977">
        <v>1988</v>
      </c>
      <c r="F977">
        <v>1</v>
      </c>
      <c r="G977">
        <v>1992</v>
      </c>
      <c r="H977" t="s">
        <v>51</v>
      </c>
      <c r="I977">
        <v>612</v>
      </c>
      <c r="J977">
        <v>63.3</v>
      </c>
      <c r="K977">
        <v>20.8</v>
      </c>
      <c r="L977">
        <v>1.9</v>
      </c>
      <c r="M977">
        <v>86</v>
      </c>
      <c r="N977">
        <v>104</v>
      </c>
      <c r="O977">
        <v>34</v>
      </c>
      <c r="P977">
        <v>0</v>
      </c>
      <c r="Q977">
        <v>99</v>
      </c>
      <c r="R977">
        <v>99</v>
      </c>
      <c r="S977">
        <v>0</v>
      </c>
      <c r="T977" t="s">
        <v>28</v>
      </c>
      <c r="U977" t="s">
        <v>28</v>
      </c>
      <c r="V977" t="s">
        <v>28</v>
      </c>
      <c r="W977" t="s">
        <v>28</v>
      </c>
    </row>
    <row r="978" spans="1:23" ht="14.25" hidden="1" x14ac:dyDescent="0.25">
      <c r="A978" t="s">
        <v>377</v>
      </c>
      <c r="B978" t="s">
        <v>378</v>
      </c>
      <c r="C978" t="s">
        <v>379</v>
      </c>
      <c r="D978" t="s">
        <v>77</v>
      </c>
      <c r="E978">
        <v>1988</v>
      </c>
      <c r="F978">
        <v>1</v>
      </c>
      <c r="G978">
        <v>1992</v>
      </c>
      <c r="H978" t="s">
        <v>384</v>
      </c>
      <c r="I978">
        <v>245</v>
      </c>
      <c r="J978">
        <v>0.2</v>
      </c>
      <c r="K978">
        <v>0.1</v>
      </c>
      <c r="L978">
        <v>0</v>
      </c>
      <c r="M978">
        <v>0.4</v>
      </c>
      <c r="N978">
        <v>47</v>
      </c>
      <c r="O978">
        <v>31</v>
      </c>
      <c r="P978">
        <v>0</v>
      </c>
      <c r="Q978">
        <v>2</v>
      </c>
      <c r="R978">
        <v>2</v>
      </c>
      <c r="S978">
        <v>0</v>
      </c>
      <c r="T978" t="s">
        <v>28</v>
      </c>
      <c r="U978" t="s">
        <v>28</v>
      </c>
      <c r="V978" t="s">
        <v>28</v>
      </c>
      <c r="W978" t="s">
        <v>28</v>
      </c>
    </row>
    <row r="979" spans="1:23" ht="14.25" hidden="1" x14ac:dyDescent="0.25">
      <c r="A979" t="s">
        <v>377</v>
      </c>
      <c r="B979" t="s">
        <v>378</v>
      </c>
      <c r="C979" t="s">
        <v>379</v>
      </c>
      <c r="D979" t="s">
        <v>77</v>
      </c>
      <c r="E979">
        <v>1988</v>
      </c>
      <c r="F979">
        <v>1</v>
      </c>
      <c r="G979">
        <v>1992</v>
      </c>
      <c r="H979" t="s">
        <v>44</v>
      </c>
      <c r="I979">
        <v>9435</v>
      </c>
      <c r="J979">
        <v>462.1</v>
      </c>
      <c r="K979">
        <v>208.7</v>
      </c>
      <c r="L979">
        <v>0</v>
      </c>
      <c r="M979">
        <v>670.8</v>
      </c>
      <c r="N979">
        <v>62</v>
      </c>
      <c r="O979">
        <v>28</v>
      </c>
      <c r="P979">
        <v>0</v>
      </c>
      <c r="Q979">
        <v>79</v>
      </c>
      <c r="R979">
        <v>79</v>
      </c>
      <c r="S979">
        <v>0</v>
      </c>
      <c r="T979" t="s">
        <v>28</v>
      </c>
      <c r="U979" t="s">
        <v>28</v>
      </c>
      <c r="V979" t="s">
        <v>28</v>
      </c>
      <c r="W979" t="s">
        <v>28</v>
      </c>
    </row>
    <row r="980" spans="1:23" ht="14.25" hidden="1" x14ac:dyDescent="0.25">
      <c r="A980" t="s">
        <v>385</v>
      </c>
      <c r="B980" t="s">
        <v>386</v>
      </c>
      <c r="C980" t="s">
        <v>387</v>
      </c>
      <c r="D980" t="s">
        <v>77</v>
      </c>
      <c r="E980">
        <v>1990</v>
      </c>
      <c r="F980">
        <v>1</v>
      </c>
      <c r="G980">
        <v>1992</v>
      </c>
      <c r="H980" t="s">
        <v>133</v>
      </c>
      <c r="I980">
        <v>3</v>
      </c>
      <c r="J980">
        <v>0.6</v>
      </c>
      <c r="K980">
        <v>0.6</v>
      </c>
      <c r="L980">
        <v>0.3</v>
      </c>
      <c r="M980">
        <v>1.5</v>
      </c>
      <c r="N980">
        <v>200</v>
      </c>
      <c r="O980">
        <v>200</v>
      </c>
      <c r="P980">
        <v>100</v>
      </c>
      <c r="Q980">
        <v>100</v>
      </c>
      <c r="R980">
        <v>100</v>
      </c>
      <c r="S980">
        <v>100</v>
      </c>
      <c r="T980" t="s">
        <v>28</v>
      </c>
      <c r="U980" t="s">
        <v>28</v>
      </c>
      <c r="V980" t="s">
        <v>28</v>
      </c>
      <c r="W980" t="s">
        <v>28</v>
      </c>
    </row>
    <row r="981" spans="1:23" ht="14.25" hidden="1" x14ac:dyDescent="0.25">
      <c r="A981" t="s">
        <v>385</v>
      </c>
      <c r="B981" t="s">
        <v>386</v>
      </c>
      <c r="C981" t="s">
        <v>387</v>
      </c>
      <c r="D981" t="s">
        <v>77</v>
      </c>
      <c r="E981">
        <v>1990</v>
      </c>
      <c r="F981">
        <v>1</v>
      </c>
      <c r="G981">
        <v>1992</v>
      </c>
      <c r="H981" t="s">
        <v>37</v>
      </c>
      <c r="I981">
        <v>8</v>
      </c>
      <c r="J981">
        <v>2</v>
      </c>
      <c r="K981">
        <v>1.8</v>
      </c>
      <c r="L981">
        <v>0.8</v>
      </c>
      <c r="M981">
        <v>4.5999999999999996</v>
      </c>
      <c r="N981">
        <v>250</v>
      </c>
      <c r="O981">
        <v>220</v>
      </c>
      <c r="P981">
        <v>100</v>
      </c>
      <c r="Q981">
        <v>100</v>
      </c>
      <c r="R981">
        <v>100</v>
      </c>
      <c r="S981">
        <v>100</v>
      </c>
      <c r="T981" t="s">
        <v>28</v>
      </c>
      <c r="U981" t="s">
        <v>28</v>
      </c>
      <c r="V981" t="s">
        <v>28</v>
      </c>
      <c r="W981" t="s">
        <v>28</v>
      </c>
    </row>
    <row r="982" spans="1:23" ht="14.25" hidden="1" x14ac:dyDescent="0.25">
      <c r="A982" t="s">
        <v>385</v>
      </c>
      <c r="B982" t="s">
        <v>386</v>
      </c>
      <c r="C982" t="s">
        <v>387</v>
      </c>
      <c r="D982" t="s">
        <v>77</v>
      </c>
      <c r="E982">
        <v>1990</v>
      </c>
      <c r="F982">
        <v>1</v>
      </c>
      <c r="G982">
        <v>1992</v>
      </c>
      <c r="H982" t="s">
        <v>51</v>
      </c>
      <c r="I982">
        <v>9</v>
      </c>
      <c r="J982">
        <v>2.7</v>
      </c>
      <c r="K982">
        <v>2.2999999999999998</v>
      </c>
      <c r="L982">
        <v>1.4</v>
      </c>
      <c r="M982">
        <v>6.3</v>
      </c>
      <c r="N982">
        <v>300</v>
      </c>
      <c r="O982">
        <v>250</v>
      </c>
      <c r="P982">
        <v>150</v>
      </c>
      <c r="Q982">
        <v>100</v>
      </c>
      <c r="R982">
        <v>100</v>
      </c>
      <c r="S982">
        <v>100</v>
      </c>
      <c r="T982" t="s">
        <v>28</v>
      </c>
      <c r="U982" t="s">
        <v>28</v>
      </c>
      <c r="V982" t="s">
        <v>28</v>
      </c>
      <c r="W982" t="s">
        <v>28</v>
      </c>
    </row>
    <row r="983" spans="1:23" ht="14.25" hidden="1" x14ac:dyDescent="0.25">
      <c r="A983" t="s">
        <v>385</v>
      </c>
      <c r="B983" t="s">
        <v>386</v>
      </c>
      <c r="C983" t="s">
        <v>387</v>
      </c>
      <c r="D983" t="s">
        <v>77</v>
      </c>
      <c r="E983">
        <v>1990</v>
      </c>
      <c r="F983">
        <v>1</v>
      </c>
      <c r="G983">
        <v>1992</v>
      </c>
      <c r="H983" t="s">
        <v>44</v>
      </c>
      <c r="I983">
        <v>1</v>
      </c>
      <c r="J983">
        <v>0.2</v>
      </c>
      <c r="K983">
        <v>0.2</v>
      </c>
      <c r="L983">
        <v>0.1</v>
      </c>
      <c r="M983">
        <v>0.5</v>
      </c>
      <c r="N983">
        <v>200</v>
      </c>
      <c r="O983">
        <v>200</v>
      </c>
      <c r="P983">
        <v>100</v>
      </c>
      <c r="Q983">
        <v>100</v>
      </c>
      <c r="R983">
        <v>100</v>
      </c>
      <c r="S983">
        <v>100</v>
      </c>
      <c r="T983" t="s">
        <v>28</v>
      </c>
      <c r="U983" t="s">
        <v>28</v>
      </c>
      <c r="V983" t="s">
        <v>28</v>
      </c>
      <c r="W983" t="s">
        <v>28</v>
      </c>
    </row>
    <row r="984" spans="1:23" ht="14.25" hidden="1" x14ac:dyDescent="0.25">
      <c r="A984" t="s">
        <v>388</v>
      </c>
      <c r="B984" t="s">
        <v>389</v>
      </c>
      <c r="C984" t="s">
        <v>390</v>
      </c>
      <c r="D984" t="s">
        <v>64</v>
      </c>
      <c r="E984">
        <v>1991</v>
      </c>
      <c r="F984">
        <v>1</v>
      </c>
      <c r="G984">
        <v>1992</v>
      </c>
      <c r="H984" t="s">
        <v>391</v>
      </c>
      <c r="I984">
        <v>1242</v>
      </c>
      <c r="J984">
        <v>137.1</v>
      </c>
      <c r="K984">
        <v>29.8</v>
      </c>
      <c r="L984">
        <v>38.1</v>
      </c>
      <c r="M984">
        <v>205</v>
      </c>
      <c r="N984">
        <v>133</v>
      </c>
      <c r="O984">
        <v>32</v>
      </c>
      <c r="P984">
        <v>42</v>
      </c>
      <c r="Q984">
        <v>83</v>
      </c>
      <c r="R984">
        <v>75</v>
      </c>
      <c r="S984">
        <v>73</v>
      </c>
      <c r="T984" t="s">
        <v>28</v>
      </c>
      <c r="U984" t="s">
        <v>28</v>
      </c>
      <c r="V984" t="s">
        <v>28</v>
      </c>
      <c r="W984" t="s">
        <v>28</v>
      </c>
    </row>
    <row r="985" spans="1:23" ht="14.25" hidden="1" x14ac:dyDescent="0.25">
      <c r="A985" t="s">
        <v>388</v>
      </c>
      <c r="B985" t="s">
        <v>389</v>
      </c>
      <c r="C985" t="s">
        <v>390</v>
      </c>
      <c r="D985" t="s">
        <v>64</v>
      </c>
      <c r="E985">
        <v>1991</v>
      </c>
      <c r="F985">
        <v>1</v>
      </c>
      <c r="G985">
        <v>1992</v>
      </c>
      <c r="H985" t="s">
        <v>392</v>
      </c>
      <c r="I985">
        <v>504</v>
      </c>
      <c r="J985">
        <v>44.6</v>
      </c>
      <c r="K985">
        <v>22.4</v>
      </c>
      <c r="L985">
        <v>26.2</v>
      </c>
      <c r="M985">
        <v>93.2</v>
      </c>
      <c r="N985">
        <v>89</v>
      </c>
      <c r="O985">
        <v>49</v>
      </c>
      <c r="P985">
        <v>56</v>
      </c>
      <c r="Q985">
        <v>99</v>
      </c>
      <c r="R985">
        <v>91</v>
      </c>
      <c r="S985">
        <v>93</v>
      </c>
      <c r="T985" t="s">
        <v>28</v>
      </c>
      <c r="U985" t="s">
        <v>28</v>
      </c>
      <c r="V985" t="s">
        <v>28</v>
      </c>
      <c r="W985" t="s">
        <v>28</v>
      </c>
    </row>
    <row r="986" spans="1:23" ht="14.25" hidden="1" x14ac:dyDescent="0.25">
      <c r="A986" t="s">
        <v>388</v>
      </c>
      <c r="B986" t="s">
        <v>389</v>
      </c>
      <c r="C986" t="s">
        <v>390</v>
      </c>
      <c r="D986" t="s">
        <v>64</v>
      </c>
      <c r="E986">
        <v>1991</v>
      </c>
      <c r="F986">
        <v>1</v>
      </c>
      <c r="G986">
        <v>1992</v>
      </c>
      <c r="H986" t="s">
        <v>173</v>
      </c>
      <c r="I986">
        <v>874</v>
      </c>
      <c r="J986">
        <v>123.7</v>
      </c>
      <c r="K986">
        <v>46.9</v>
      </c>
      <c r="L986">
        <v>55.1</v>
      </c>
      <c r="M986">
        <v>225.8</v>
      </c>
      <c r="N986">
        <v>142</v>
      </c>
      <c r="O986">
        <v>64</v>
      </c>
      <c r="P986">
        <v>75</v>
      </c>
      <c r="Q986">
        <v>100</v>
      </c>
      <c r="R986">
        <v>84</v>
      </c>
      <c r="S986">
        <v>84</v>
      </c>
      <c r="T986" t="s">
        <v>28</v>
      </c>
      <c r="U986" t="s">
        <v>28</v>
      </c>
      <c r="V986" t="s">
        <v>28</v>
      </c>
      <c r="W986" t="s">
        <v>28</v>
      </c>
    </row>
    <row r="987" spans="1:23" ht="14.25" hidden="1" x14ac:dyDescent="0.25">
      <c r="A987" t="s">
        <v>388</v>
      </c>
      <c r="B987" t="s">
        <v>389</v>
      </c>
      <c r="C987" t="s">
        <v>390</v>
      </c>
      <c r="D987" t="s">
        <v>64</v>
      </c>
      <c r="E987">
        <v>1991</v>
      </c>
      <c r="F987">
        <v>1</v>
      </c>
      <c r="G987">
        <v>1992</v>
      </c>
      <c r="H987" t="s">
        <v>393</v>
      </c>
      <c r="I987">
        <v>125</v>
      </c>
      <c r="J987">
        <v>0.2</v>
      </c>
      <c r="K987">
        <v>3.6</v>
      </c>
      <c r="L987">
        <v>4.4000000000000004</v>
      </c>
      <c r="M987">
        <v>8.1999999999999993</v>
      </c>
      <c r="N987">
        <v>42</v>
      </c>
      <c r="O987">
        <v>62</v>
      </c>
      <c r="P987">
        <v>68</v>
      </c>
      <c r="Q987">
        <v>4</v>
      </c>
      <c r="R987">
        <v>46</v>
      </c>
      <c r="S987">
        <v>52</v>
      </c>
      <c r="T987" t="s">
        <v>28</v>
      </c>
      <c r="U987" t="s">
        <v>28</v>
      </c>
      <c r="V987" t="s">
        <v>28</v>
      </c>
      <c r="W987" t="s">
        <v>28</v>
      </c>
    </row>
    <row r="988" spans="1:23" ht="14.25" hidden="1" x14ac:dyDescent="0.25">
      <c r="A988" t="s">
        <v>388</v>
      </c>
      <c r="B988" t="s">
        <v>389</v>
      </c>
      <c r="C988" t="s">
        <v>390</v>
      </c>
      <c r="D988" t="s">
        <v>64</v>
      </c>
      <c r="E988">
        <v>1991</v>
      </c>
      <c r="F988">
        <v>1</v>
      </c>
      <c r="G988">
        <v>1992</v>
      </c>
      <c r="H988" t="s">
        <v>394</v>
      </c>
      <c r="I988">
        <v>7</v>
      </c>
      <c r="J988">
        <v>0.5</v>
      </c>
      <c r="K988">
        <v>0.3</v>
      </c>
      <c r="L988">
        <v>0.4</v>
      </c>
      <c r="M988">
        <v>1.2</v>
      </c>
      <c r="N988">
        <v>103</v>
      </c>
      <c r="O988">
        <v>53</v>
      </c>
      <c r="P988">
        <v>86</v>
      </c>
      <c r="Q988">
        <v>74</v>
      </c>
      <c r="R988">
        <v>67</v>
      </c>
      <c r="S988">
        <v>65</v>
      </c>
      <c r="T988" t="s">
        <v>28</v>
      </c>
      <c r="U988" t="s">
        <v>28</v>
      </c>
      <c r="V988" t="s">
        <v>28</v>
      </c>
      <c r="W988" t="s">
        <v>28</v>
      </c>
    </row>
    <row r="989" spans="1:23" ht="14.25" hidden="1" x14ac:dyDescent="0.25">
      <c r="A989" t="s">
        <v>388</v>
      </c>
      <c r="B989" t="s">
        <v>389</v>
      </c>
      <c r="C989" t="s">
        <v>390</v>
      </c>
      <c r="D989" t="s">
        <v>64</v>
      </c>
      <c r="E989">
        <v>1991</v>
      </c>
      <c r="F989">
        <v>1</v>
      </c>
      <c r="G989">
        <v>1992</v>
      </c>
      <c r="H989" t="s">
        <v>138</v>
      </c>
      <c r="I989">
        <v>28</v>
      </c>
      <c r="J989">
        <v>7</v>
      </c>
      <c r="K989">
        <v>1.8</v>
      </c>
      <c r="L989">
        <v>4.3</v>
      </c>
      <c r="M989">
        <v>13.1</v>
      </c>
      <c r="N989">
        <v>254</v>
      </c>
      <c r="O989">
        <v>80</v>
      </c>
      <c r="P989">
        <v>180</v>
      </c>
      <c r="Q989">
        <v>99</v>
      </c>
      <c r="R989">
        <v>83</v>
      </c>
      <c r="S989">
        <v>85</v>
      </c>
      <c r="T989" t="s">
        <v>28</v>
      </c>
      <c r="U989" t="s">
        <v>28</v>
      </c>
      <c r="V989" t="s">
        <v>28</v>
      </c>
      <c r="W989" t="s">
        <v>28</v>
      </c>
    </row>
    <row r="990" spans="1:23" ht="14.25" hidden="1" x14ac:dyDescent="0.25">
      <c r="A990" t="s">
        <v>388</v>
      </c>
      <c r="B990" t="s">
        <v>389</v>
      </c>
      <c r="C990" t="s">
        <v>390</v>
      </c>
      <c r="D990" t="s">
        <v>64</v>
      </c>
      <c r="E990">
        <v>1991</v>
      </c>
      <c r="F990">
        <v>1</v>
      </c>
      <c r="G990">
        <v>1992</v>
      </c>
      <c r="H990" t="s">
        <v>343</v>
      </c>
      <c r="I990">
        <v>23</v>
      </c>
      <c r="J990">
        <v>0.8</v>
      </c>
      <c r="K990">
        <v>1.2</v>
      </c>
      <c r="L990">
        <v>1.6</v>
      </c>
      <c r="M990">
        <v>3.6</v>
      </c>
      <c r="N990">
        <v>68</v>
      </c>
      <c r="O990">
        <v>68</v>
      </c>
      <c r="P990">
        <v>84</v>
      </c>
      <c r="Q990">
        <v>52</v>
      </c>
      <c r="R990">
        <v>77</v>
      </c>
      <c r="S990">
        <v>81</v>
      </c>
      <c r="T990" t="s">
        <v>28</v>
      </c>
      <c r="U990" t="s">
        <v>28</v>
      </c>
      <c r="V990" t="s">
        <v>28</v>
      </c>
      <c r="W990" t="s">
        <v>28</v>
      </c>
    </row>
    <row r="991" spans="1:23" ht="14.25" hidden="1" x14ac:dyDescent="0.25">
      <c r="A991" t="s">
        <v>388</v>
      </c>
      <c r="B991" t="s">
        <v>389</v>
      </c>
      <c r="C991" t="s">
        <v>390</v>
      </c>
      <c r="D991" t="s">
        <v>64</v>
      </c>
      <c r="E991">
        <v>1991</v>
      </c>
      <c r="F991">
        <v>1</v>
      </c>
      <c r="G991">
        <v>1992</v>
      </c>
      <c r="H991" t="s">
        <v>395</v>
      </c>
      <c r="I991">
        <v>8</v>
      </c>
      <c r="J991">
        <v>0.5</v>
      </c>
      <c r="K991">
        <v>0.4</v>
      </c>
      <c r="L991">
        <v>0.4</v>
      </c>
      <c r="M991">
        <v>1.3</v>
      </c>
      <c r="N991">
        <v>136</v>
      </c>
      <c r="O991">
        <v>72</v>
      </c>
      <c r="P991">
        <v>82</v>
      </c>
      <c r="Q991">
        <v>48</v>
      </c>
      <c r="R991">
        <v>65</v>
      </c>
      <c r="S991">
        <v>58</v>
      </c>
      <c r="T991" t="s">
        <v>28</v>
      </c>
      <c r="U991" t="s">
        <v>28</v>
      </c>
      <c r="V991" t="s">
        <v>28</v>
      </c>
      <c r="W991" t="s">
        <v>28</v>
      </c>
    </row>
    <row r="992" spans="1:23" ht="14.25" hidden="1" x14ac:dyDescent="0.25">
      <c r="A992" t="s">
        <v>388</v>
      </c>
      <c r="B992" t="s">
        <v>389</v>
      </c>
      <c r="C992" t="s">
        <v>390</v>
      </c>
      <c r="D992" t="s">
        <v>64</v>
      </c>
      <c r="E992">
        <v>1991</v>
      </c>
      <c r="F992">
        <v>1</v>
      </c>
      <c r="G992">
        <v>1992</v>
      </c>
      <c r="H992" t="s">
        <v>32</v>
      </c>
      <c r="I992">
        <v>26</v>
      </c>
      <c r="J992">
        <v>1.7</v>
      </c>
      <c r="K992">
        <v>0.5</v>
      </c>
      <c r="L992">
        <v>1.1000000000000001</v>
      </c>
      <c r="M992">
        <v>3.4</v>
      </c>
      <c r="N992">
        <v>89</v>
      </c>
      <c r="O992">
        <v>51</v>
      </c>
      <c r="P992">
        <v>84</v>
      </c>
      <c r="Q992">
        <v>74</v>
      </c>
      <c r="R992">
        <v>41</v>
      </c>
      <c r="S992">
        <v>51</v>
      </c>
      <c r="T992" t="s">
        <v>28</v>
      </c>
      <c r="U992" t="s">
        <v>28</v>
      </c>
      <c r="V992" t="s">
        <v>28</v>
      </c>
      <c r="W992" t="s">
        <v>28</v>
      </c>
    </row>
    <row r="993" spans="1:23" ht="14.25" hidden="1" x14ac:dyDescent="0.25">
      <c r="A993" t="s">
        <v>388</v>
      </c>
      <c r="B993" t="s">
        <v>389</v>
      </c>
      <c r="C993" t="s">
        <v>390</v>
      </c>
      <c r="D993" t="s">
        <v>64</v>
      </c>
      <c r="E993">
        <v>1991</v>
      </c>
      <c r="F993">
        <v>1</v>
      </c>
      <c r="G993">
        <v>1992</v>
      </c>
      <c r="H993" t="s">
        <v>67</v>
      </c>
      <c r="I993">
        <v>1345</v>
      </c>
      <c r="J993">
        <v>256.5</v>
      </c>
      <c r="K993">
        <v>43.7</v>
      </c>
      <c r="L993">
        <v>80.599999999999994</v>
      </c>
      <c r="M993">
        <v>380.9</v>
      </c>
      <c r="N993">
        <v>201</v>
      </c>
      <c r="O993">
        <v>44</v>
      </c>
      <c r="P993">
        <v>76</v>
      </c>
      <c r="Q993">
        <v>95</v>
      </c>
      <c r="R993">
        <v>74</v>
      </c>
      <c r="S993">
        <v>79</v>
      </c>
      <c r="T993" t="s">
        <v>28</v>
      </c>
      <c r="U993" t="s">
        <v>28</v>
      </c>
      <c r="V993" t="s">
        <v>28</v>
      </c>
      <c r="W993" t="s">
        <v>28</v>
      </c>
    </row>
    <row r="994" spans="1:23" ht="14.25" hidden="1" x14ac:dyDescent="0.25">
      <c r="A994" t="s">
        <v>388</v>
      </c>
      <c r="B994" t="s">
        <v>389</v>
      </c>
      <c r="C994" t="s">
        <v>390</v>
      </c>
      <c r="D994" t="s">
        <v>64</v>
      </c>
      <c r="E994">
        <v>1991</v>
      </c>
      <c r="F994">
        <v>1</v>
      </c>
      <c r="G994">
        <v>1992</v>
      </c>
      <c r="H994" t="s">
        <v>175</v>
      </c>
      <c r="I994">
        <v>2916</v>
      </c>
      <c r="J994">
        <v>309.89999999999998</v>
      </c>
      <c r="K994">
        <v>52.3</v>
      </c>
      <c r="L994">
        <v>71.5</v>
      </c>
      <c r="M994">
        <v>433.6</v>
      </c>
      <c r="N994">
        <v>138</v>
      </c>
      <c r="O994">
        <v>32</v>
      </c>
      <c r="P994">
        <v>43</v>
      </c>
      <c r="Q994">
        <v>77</v>
      </c>
      <c r="R994">
        <v>56</v>
      </c>
      <c r="S994">
        <v>57</v>
      </c>
      <c r="T994" t="s">
        <v>28</v>
      </c>
      <c r="U994" t="s">
        <v>28</v>
      </c>
      <c r="V994" t="s">
        <v>28</v>
      </c>
      <c r="W994" t="s">
        <v>28</v>
      </c>
    </row>
    <row r="995" spans="1:23" ht="14.25" hidden="1" x14ac:dyDescent="0.25">
      <c r="A995" t="s">
        <v>388</v>
      </c>
      <c r="B995" t="s">
        <v>389</v>
      </c>
      <c r="C995" t="s">
        <v>390</v>
      </c>
      <c r="D995" t="s">
        <v>64</v>
      </c>
      <c r="E995">
        <v>1991</v>
      </c>
      <c r="F995">
        <v>1</v>
      </c>
      <c r="G995">
        <v>1992</v>
      </c>
      <c r="H995" t="s">
        <v>396</v>
      </c>
      <c r="I995">
        <v>11</v>
      </c>
      <c r="J995">
        <v>0.9</v>
      </c>
      <c r="K995">
        <v>0.4</v>
      </c>
      <c r="L995">
        <v>0.5</v>
      </c>
      <c r="M995">
        <v>1.9</v>
      </c>
      <c r="N995">
        <v>100</v>
      </c>
      <c r="O995">
        <v>50</v>
      </c>
      <c r="P995">
        <v>60</v>
      </c>
      <c r="Q995">
        <v>83</v>
      </c>
      <c r="R995">
        <v>78</v>
      </c>
      <c r="S995">
        <v>82</v>
      </c>
      <c r="T995" t="s">
        <v>28</v>
      </c>
      <c r="U995" t="s">
        <v>28</v>
      </c>
      <c r="V995" t="s">
        <v>28</v>
      </c>
      <c r="W995" t="s">
        <v>28</v>
      </c>
    </row>
    <row r="996" spans="1:23" ht="14.25" hidden="1" x14ac:dyDescent="0.25">
      <c r="A996" t="s">
        <v>388</v>
      </c>
      <c r="B996" t="s">
        <v>389</v>
      </c>
      <c r="C996" t="s">
        <v>390</v>
      </c>
      <c r="D996" t="s">
        <v>64</v>
      </c>
      <c r="E996">
        <v>1991</v>
      </c>
      <c r="F996">
        <v>1</v>
      </c>
      <c r="G996">
        <v>1992</v>
      </c>
      <c r="H996" t="s">
        <v>143</v>
      </c>
      <c r="I996">
        <v>108</v>
      </c>
      <c r="J996">
        <v>7.3</v>
      </c>
      <c r="K996">
        <v>4.7</v>
      </c>
      <c r="L996">
        <v>4.3</v>
      </c>
      <c r="M996">
        <v>16.3</v>
      </c>
      <c r="N996">
        <v>77</v>
      </c>
      <c r="O996">
        <v>57</v>
      </c>
      <c r="P996">
        <v>59</v>
      </c>
      <c r="Q996">
        <v>88</v>
      </c>
      <c r="R996">
        <v>76</v>
      </c>
      <c r="S996">
        <v>68</v>
      </c>
      <c r="T996" t="s">
        <v>28</v>
      </c>
      <c r="U996" t="s">
        <v>28</v>
      </c>
      <c r="V996" t="s">
        <v>28</v>
      </c>
      <c r="W996" t="s">
        <v>28</v>
      </c>
    </row>
    <row r="997" spans="1:23" ht="14.25" hidden="1" x14ac:dyDescent="0.25">
      <c r="A997" t="s">
        <v>388</v>
      </c>
      <c r="B997" t="s">
        <v>389</v>
      </c>
      <c r="C997" t="s">
        <v>390</v>
      </c>
      <c r="D997" t="s">
        <v>64</v>
      </c>
      <c r="E997">
        <v>1991</v>
      </c>
      <c r="F997">
        <v>1</v>
      </c>
      <c r="G997">
        <v>1992</v>
      </c>
      <c r="H997" t="s">
        <v>91</v>
      </c>
      <c r="I997">
        <v>37</v>
      </c>
      <c r="J997">
        <v>2.4</v>
      </c>
      <c r="K997">
        <v>1.2</v>
      </c>
      <c r="L997">
        <v>1.9</v>
      </c>
      <c r="M997">
        <v>5.6</v>
      </c>
      <c r="N997">
        <v>82</v>
      </c>
      <c r="O997">
        <v>48</v>
      </c>
      <c r="P997">
        <v>71</v>
      </c>
      <c r="Q997">
        <v>79</v>
      </c>
      <c r="R997">
        <v>69</v>
      </c>
      <c r="S997">
        <v>74</v>
      </c>
      <c r="T997" t="s">
        <v>28</v>
      </c>
      <c r="U997" t="s">
        <v>28</v>
      </c>
      <c r="V997" t="s">
        <v>28</v>
      </c>
      <c r="W997" t="s">
        <v>28</v>
      </c>
    </row>
    <row r="998" spans="1:23" ht="14.25" hidden="1" x14ac:dyDescent="0.25">
      <c r="A998" t="s">
        <v>388</v>
      </c>
      <c r="B998" t="s">
        <v>389</v>
      </c>
      <c r="C998" t="s">
        <v>390</v>
      </c>
      <c r="D998" t="s">
        <v>64</v>
      </c>
      <c r="E998">
        <v>1991</v>
      </c>
      <c r="F998">
        <v>1</v>
      </c>
      <c r="G998">
        <v>1992</v>
      </c>
      <c r="H998" t="s">
        <v>69</v>
      </c>
      <c r="I998">
        <v>132</v>
      </c>
      <c r="J998">
        <v>12.9</v>
      </c>
      <c r="K998">
        <v>6.1</v>
      </c>
      <c r="L998">
        <v>6.9</v>
      </c>
      <c r="M998">
        <v>25.9</v>
      </c>
      <c r="N998">
        <v>103</v>
      </c>
      <c r="O998">
        <v>55</v>
      </c>
      <c r="P998">
        <v>62</v>
      </c>
      <c r="Q998">
        <v>95</v>
      </c>
      <c r="R998">
        <v>84</v>
      </c>
      <c r="S998">
        <v>84</v>
      </c>
      <c r="T998" t="s">
        <v>28</v>
      </c>
      <c r="U998" t="s">
        <v>28</v>
      </c>
      <c r="V998" t="s">
        <v>28</v>
      </c>
      <c r="W998" t="s">
        <v>28</v>
      </c>
    </row>
    <row r="999" spans="1:23" ht="14.25" hidden="1" x14ac:dyDescent="0.25">
      <c r="A999" t="s">
        <v>388</v>
      </c>
      <c r="B999" t="s">
        <v>389</v>
      </c>
      <c r="C999" t="s">
        <v>390</v>
      </c>
      <c r="D999" t="s">
        <v>64</v>
      </c>
      <c r="E999">
        <v>1991</v>
      </c>
      <c r="F999">
        <v>1</v>
      </c>
      <c r="G999">
        <v>1992</v>
      </c>
      <c r="H999" t="s">
        <v>36</v>
      </c>
      <c r="I999">
        <v>6</v>
      </c>
      <c r="J999">
        <v>0.6</v>
      </c>
      <c r="K999">
        <v>0.6</v>
      </c>
      <c r="L999">
        <v>0.8</v>
      </c>
      <c r="M999">
        <v>2</v>
      </c>
      <c r="N999">
        <v>115</v>
      </c>
      <c r="O999">
        <v>112</v>
      </c>
      <c r="P999">
        <v>144</v>
      </c>
      <c r="Q999">
        <v>92</v>
      </c>
      <c r="R999">
        <v>92</v>
      </c>
      <c r="S999">
        <v>92</v>
      </c>
      <c r="T999" t="s">
        <v>28</v>
      </c>
      <c r="U999" t="s">
        <v>28</v>
      </c>
      <c r="V999" t="s">
        <v>28</v>
      </c>
      <c r="W999" t="s">
        <v>28</v>
      </c>
    </row>
    <row r="1000" spans="1:23" ht="14.25" hidden="1" x14ac:dyDescent="0.25">
      <c r="A1000" t="s">
        <v>388</v>
      </c>
      <c r="B1000" t="s">
        <v>389</v>
      </c>
      <c r="C1000" t="s">
        <v>390</v>
      </c>
      <c r="D1000" t="s">
        <v>64</v>
      </c>
      <c r="E1000">
        <v>1991</v>
      </c>
      <c r="F1000">
        <v>1</v>
      </c>
      <c r="G1000">
        <v>1992</v>
      </c>
      <c r="H1000" t="s">
        <v>37</v>
      </c>
      <c r="I1000">
        <v>43</v>
      </c>
      <c r="J1000">
        <v>2.8</v>
      </c>
      <c r="K1000">
        <v>4.0999999999999996</v>
      </c>
      <c r="L1000">
        <v>1.8</v>
      </c>
      <c r="M1000">
        <v>8.8000000000000007</v>
      </c>
      <c r="N1000">
        <v>68</v>
      </c>
      <c r="O1000">
        <v>102</v>
      </c>
      <c r="P1000">
        <v>47</v>
      </c>
      <c r="Q1000">
        <v>96</v>
      </c>
      <c r="R1000">
        <v>95</v>
      </c>
      <c r="S1000">
        <v>92</v>
      </c>
      <c r="T1000" t="s">
        <v>28</v>
      </c>
      <c r="U1000" t="s">
        <v>28</v>
      </c>
      <c r="V1000" t="s">
        <v>28</v>
      </c>
      <c r="W1000" t="s">
        <v>28</v>
      </c>
    </row>
    <row r="1001" spans="1:23" ht="14.25" hidden="1" x14ac:dyDescent="0.25">
      <c r="A1001" t="s">
        <v>388</v>
      </c>
      <c r="B1001" t="s">
        <v>389</v>
      </c>
      <c r="C1001" t="s">
        <v>390</v>
      </c>
      <c r="D1001" t="s">
        <v>64</v>
      </c>
      <c r="E1001">
        <v>1991</v>
      </c>
      <c r="F1001">
        <v>1</v>
      </c>
      <c r="G1001">
        <v>1992</v>
      </c>
      <c r="H1001" t="s">
        <v>193</v>
      </c>
      <c r="I1001">
        <v>106</v>
      </c>
      <c r="J1001">
        <v>0.1</v>
      </c>
      <c r="K1001">
        <v>3.3</v>
      </c>
      <c r="L1001">
        <v>3.4</v>
      </c>
      <c r="M1001">
        <v>6.8</v>
      </c>
      <c r="N1001">
        <v>16</v>
      </c>
      <c r="O1001">
        <v>60</v>
      </c>
      <c r="P1001">
        <v>64</v>
      </c>
      <c r="Q1001">
        <v>5</v>
      </c>
      <c r="R1001">
        <v>52</v>
      </c>
      <c r="S1001">
        <v>49</v>
      </c>
      <c r="T1001" t="s">
        <v>28</v>
      </c>
      <c r="U1001" t="s">
        <v>28</v>
      </c>
      <c r="V1001" t="s">
        <v>28</v>
      </c>
      <c r="W1001" t="s">
        <v>28</v>
      </c>
    </row>
    <row r="1002" spans="1:23" ht="14.25" hidden="1" x14ac:dyDescent="0.25">
      <c r="A1002" t="s">
        <v>388</v>
      </c>
      <c r="B1002" t="s">
        <v>389</v>
      </c>
      <c r="C1002" t="s">
        <v>390</v>
      </c>
      <c r="D1002" t="s">
        <v>64</v>
      </c>
      <c r="E1002">
        <v>1991</v>
      </c>
      <c r="F1002">
        <v>1</v>
      </c>
      <c r="G1002">
        <v>1992</v>
      </c>
      <c r="H1002" t="s">
        <v>40</v>
      </c>
      <c r="I1002">
        <v>110</v>
      </c>
      <c r="J1002">
        <v>20.100000000000001</v>
      </c>
      <c r="K1002">
        <v>22.2</v>
      </c>
      <c r="L1002">
        <v>28.3</v>
      </c>
      <c r="M1002">
        <v>70.599999999999994</v>
      </c>
      <c r="N1002">
        <v>186</v>
      </c>
      <c r="O1002">
        <v>206</v>
      </c>
      <c r="P1002">
        <v>266</v>
      </c>
      <c r="Q1002">
        <v>98</v>
      </c>
      <c r="R1002">
        <v>98</v>
      </c>
      <c r="S1002">
        <v>97</v>
      </c>
      <c r="T1002" t="s">
        <v>28</v>
      </c>
      <c r="U1002" t="s">
        <v>28</v>
      </c>
      <c r="V1002" t="s">
        <v>28</v>
      </c>
      <c r="W1002" t="s">
        <v>28</v>
      </c>
    </row>
    <row r="1003" spans="1:23" ht="14.25" hidden="1" x14ac:dyDescent="0.25">
      <c r="A1003" t="s">
        <v>388</v>
      </c>
      <c r="B1003" t="s">
        <v>389</v>
      </c>
      <c r="C1003" t="s">
        <v>390</v>
      </c>
      <c r="D1003" t="s">
        <v>64</v>
      </c>
      <c r="E1003">
        <v>1991</v>
      </c>
      <c r="F1003">
        <v>1</v>
      </c>
      <c r="G1003">
        <v>1992</v>
      </c>
      <c r="H1003" t="s">
        <v>70</v>
      </c>
      <c r="I1003">
        <v>457</v>
      </c>
      <c r="J1003">
        <v>103.7</v>
      </c>
      <c r="K1003">
        <v>27.4</v>
      </c>
      <c r="L1003">
        <v>25.6</v>
      </c>
      <c r="M1003">
        <v>156.69999999999999</v>
      </c>
      <c r="N1003">
        <v>227</v>
      </c>
      <c r="O1003">
        <v>69</v>
      </c>
      <c r="P1003">
        <v>71</v>
      </c>
      <c r="Q1003">
        <v>100</v>
      </c>
      <c r="R1003">
        <v>87</v>
      </c>
      <c r="S1003">
        <v>79</v>
      </c>
      <c r="T1003" t="s">
        <v>28</v>
      </c>
      <c r="U1003" t="s">
        <v>28</v>
      </c>
      <c r="V1003" t="s">
        <v>28</v>
      </c>
      <c r="W1003" t="s">
        <v>28</v>
      </c>
    </row>
    <row r="1004" spans="1:23" ht="14.25" hidden="1" x14ac:dyDescent="0.25">
      <c r="A1004" t="s">
        <v>388</v>
      </c>
      <c r="B1004" t="s">
        <v>389</v>
      </c>
      <c r="C1004" t="s">
        <v>390</v>
      </c>
      <c r="D1004" t="s">
        <v>64</v>
      </c>
      <c r="E1004">
        <v>1991</v>
      </c>
      <c r="F1004">
        <v>1</v>
      </c>
      <c r="G1004">
        <v>1992</v>
      </c>
      <c r="H1004" t="s">
        <v>71</v>
      </c>
      <c r="I1004">
        <v>15</v>
      </c>
      <c r="J1004">
        <v>2.1</v>
      </c>
      <c r="K1004">
        <v>0.6</v>
      </c>
      <c r="L1004">
        <v>1</v>
      </c>
      <c r="M1004">
        <v>3.7</v>
      </c>
      <c r="N1004">
        <v>142</v>
      </c>
      <c r="O1004">
        <v>59</v>
      </c>
      <c r="P1004">
        <v>83</v>
      </c>
      <c r="Q1004">
        <v>100</v>
      </c>
      <c r="R1004">
        <v>66</v>
      </c>
      <c r="S1004">
        <v>78</v>
      </c>
      <c r="T1004" t="s">
        <v>28</v>
      </c>
      <c r="U1004" t="s">
        <v>28</v>
      </c>
      <c r="V1004" t="s">
        <v>28</v>
      </c>
      <c r="W1004" t="s">
        <v>28</v>
      </c>
    </row>
    <row r="1005" spans="1:23" ht="14.25" hidden="1" x14ac:dyDescent="0.25">
      <c r="A1005" t="s">
        <v>388</v>
      </c>
      <c r="B1005" t="s">
        <v>389</v>
      </c>
      <c r="C1005" t="s">
        <v>390</v>
      </c>
      <c r="D1005" t="s">
        <v>64</v>
      </c>
      <c r="E1005">
        <v>1991</v>
      </c>
      <c r="F1005">
        <v>1</v>
      </c>
      <c r="G1005">
        <v>1992</v>
      </c>
      <c r="H1005" t="s">
        <v>72</v>
      </c>
      <c r="I1005">
        <v>196</v>
      </c>
      <c r="J1005">
        <v>23.9</v>
      </c>
      <c r="K1005">
        <v>10.6</v>
      </c>
      <c r="L1005">
        <v>27.6</v>
      </c>
      <c r="M1005">
        <v>62</v>
      </c>
      <c r="N1005">
        <v>127</v>
      </c>
      <c r="O1005">
        <v>65</v>
      </c>
      <c r="P1005">
        <v>145</v>
      </c>
      <c r="Q1005">
        <v>96</v>
      </c>
      <c r="R1005">
        <v>83</v>
      </c>
      <c r="S1005">
        <v>97</v>
      </c>
      <c r="T1005" t="s">
        <v>28</v>
      </c>
      <c r="U1005" t="s">
        <v>28</v>
      </c>
      <c r="V1005" t="s">
        <v>28</v>
      </c>
      <c r="W1005" t="s">
        <v>28</v>
      </c>
    </row>
    <row r="1006" spans="1:23" ht="14.25" hidden="1" x14ac:dyDescent="0.25">
      <c r="A1006" t="s">
        <v>388</v>
      </c>
      <c r="B1006" t="s">
        <v>389</v>
      </c>
      <c r="C1006" t="s">
        <v>390</v>
      </c>
      <c r="D1006" t="s">
        <v>64</v>
      </c>
      <c r="E1006">
        <v>1991</v>
      </c>
      <c r="F1006">
        <v>1</v>
      </c>
      <c r="G1006">
        <v>1992</v>
      </c>
      <c r="H1006" t="s">
        <v>397</v>
      </c>
      <c r="I1006">
        <v>38</v>
      </c>
      <c r="J1006">
        <v>2.5</v>
      </c>
      <c r="K1006">
        <v>2.6</v>
      </c>
      <c r="L1006">
        <v>2.2000000000000002</v>
      </c>
      <c r="M1006">
        <v>7.4</v>
      </c>
      <c r="N1006">
        <v>70</v>
      </c>
      <c r="O1006">
        <v>86</v>
      </c>
      <c r="P1006">
        <v>72</v>
      </c>
      <c r="Q1006">
        <v>95</v>
      </c>
      <c r="R1006">
        <v>81</v>
      </c>
      <c r="S1006">
        <v>81</v>
      </c>
      <c r="T1006" t="s">
        <v>28</v>
      </c>
      <c r="U1006" t="s">
        <v>28</v>
      </c>
      <c r="V1006" t="s">
        <v>28</v>
      </c>
      <c r="W1006" t="s">
        <v>28</v>
      </c>
    </row>
    <row r="1007" spans="1:23" ht="14.25" hidden="1" x14ac:dyDescent="0.25">
      <c r="A1007" t="s">
        <v>388</v>
      </c>
      <c r="B1007" t="s">
        <v>389</v>
      </c>
      <c r="C1007" t="s">
        <v>390</v>
      </c>
      <c r="D1007" t="s">
        <v>64</v>
      </c>
      <c r="E1007">
        <v>1991</v>
      </c>
      <c r="F1007">
        <v>1</v>
      </c>
      <c r="G1007">
        <v>1992</v>
      </c>
      <c r="H1007" t="s">
        <v>398</v>
      </c>
      <c r="I1007">
        <v>5</v>
      </c>
      <c r="J1007">
        <v>0.4</v>
      </c>
      <c r="K1007">
        <v>0.8</v>
      </c>
      <c r="L1007">
        <v>0.7</v>
      </c>
      <c r="M1007">
        <v>1.9</v>
      </c>
      <c r="N1007">
        <v>91</v>
      </c>
      <c r="O1007">
        <v>169</v>
      </c>
      <c r="P1007">
        <v>131</v>
      </c>
      <c r="Q1007">
        <v>96</v>
      </c>
      <c r="R1007">
        <v>96</v>
      </c>
      <c r="S1007">
        <v>100</v>
      </c>
      <c r="T1007" t="s">
        <v>28</v>
      </c>
      <c r="U1007" t="s">
        <v>28</v>
      </c>
      <c r="V1007" t="s">
        <v>28</v>
      </c>
      <c r="W1007" t="s">
        <v>28</v>
      </c>
    </row>
    <row r="1008" spans="1:23" ht="14.25" hidden="1" x14ac:dyDescent="0.25">
      <c r="A1008" t="s">
        <v>388</v>
      </c>
      <c r="B1008" t="s">
        <v>389</v>
      </c>
      <c r="C1008" t="s">
        <v>390</v>
      </c>
      <c r="D1008" t="s">
        <v>64</v>
      </c>
      <c r="E1008">
        <v>1991</v>
      </c>
      <c r="F1008">
        <v>1</v>
      </c>
      <c r="G1008">
        <v>1992</v>
      </c>
      <c r="H1008" t="s">
        <v>242</v>
      </c>
      <c r="I1008">
        <v>26</v>
      </c>
      <c r="J1008">
        <v>3.7</v>
      </c>
      <c r="K1008">
        <v>0.8</v>
      </c>
      <c r="L1008">
        <v>0.8</v>
      </c>
      <c r="M1008">
        <v>5.3</v>
      </c>
      <c r="N1008">
        <v>145</v>
      </c>
      <c r="O1008">
        <v>49</v>
      </c>
      <c r="P1008">
        <v>55</v>
      </c>
      <c r="Q1008">
        <v>97</v>
      </c>
      <c r="R1008">
        <v>62</v>
      </c>
      <c r="S1008">
        <v>59</v>
      </c>
      <c r="T1008" t="s">
        <v>28</v>
      </c>
      <c r="U1008" t="s">
        <v>28</v>
      </c>
      <c r="V1008" t="s">
        <v>28</v>
      </c>
      <c r="W1008" t="s">
        <v>28</v>
      </c>
    </row>
    <row r="1009" spans="1:23" ht="14.25" hidden="1" x14ac:dyDescent="0.25">
      <c r="A1009" t="s">
        <v>388</v>
      </c>
      <c r="B1009" t="s">
        <v>389</v>
      </c>
      <c r="C1009" t="s">
        <v>390</v>
      </c>
      <c r="D1009" t="s">
        <v>64</v>
      </c>
      <c r="E1009">
        <v>1991</v>
      </c>
      <c r="F1009">
        <v>1</v>
      </c>
      <c r="G1009">
        <v>1992</v>
      </c>
      <c r="H1009" t="s">
        <v>178</v>
      </c>
      <c r="I1009">
        <v>2073</v>
      </c>
      <c r="J1009">
        <v>389.3</v>
      </c>
      <c r="K1009">
        <v>107.2</v>
      </c>
      <c r="L1009">
        <v>107.4</v>
      </c>
      <c r="M1009">
        <v>603.9</v>
      </c>
      <c r="N1009">
        <v>188</v>
      </c>
      <c r="O1009">
        <v>67</v>
      </c>
      <c r="P1009">
        <v>72</v>
      </c>
      <c r="Q1009">
        <v>100</v>
      </c>
      <c r="R1009">
        <v>77</v>
      </c>
      <c r="S1009">
        <v>72</v>
      </c>
      <c r="T1009" t="s">
        <v>28</v>
      </c>
      <c r="U1009" t="s">
        <v>28</v>
      </c>
      <c r="V1009" t="s">
        <v>28</v>
      </c>
      <c r="W1009" t="s">
        <v>28</v>
      </c>
    </row>
    <row r="1010" spans="1:23" ht="14.25" hidden="1" x14ac:dyDescent="0.25">
      <c r="A1010" t="s">
        <v>399</v>
      </c>
      <c r="B1010" t="s">
        <v>400</v>
      </c>
      <c r="C1010" t="s">
        <v>401</v>
      </c>
      <c r="D1010" t="s">
        <v>26</v>
      </c>
      <c r="E1010">
        <v>1990</v>
      </c>
      <c r="F1010">
        <v>1</v>
      </c>
      <c r="G1010">
        <v>1992</v>
      </c>
      <c r="H1010" t="s">
        <v>114</v>
      </c>
      <c r="I1010">
        <v>125</v>
      </c>
      <c r="J1010">
        <v>1</v>
      </c>
      <c r="K1010">
        <v>0</v>
      </c>
      <c r="L1010">
        <v>0</v>
      </c>
      <c r="M1010">
        <v>1</v>
      </c>
      <c r="N1010">
        <v>100</v>
      </c>
      <c r="O1010">
        <v>0</v>
      </c>
      <c r="P1010">
        <v>0</v>
      </c>
      <c r="Q1010">
        <v>8</v>
      </c>
      <c r="R1010">
        <v>0</v>
      </c>
      <c r="S1010">
        <v>0</v>
      </c>
      <c r="T1010" t="s">
        <v>28</v>
      </c>
      <c r="U1010" t="s">
        <v>28</v>
      </c>
      <c r="V1010" t="s">
        <v>28</v>
      </c>
      <c r="W1010" t="s">
        <v>28</v>
      </c>
    </row>
    <row r="1011" spans="1:23" ht="14.25" hidden="1" x14ac:dyDescent="0.25">
      <c r="A1011" t="s">
        <v>399</v>
      </c>
      <c r="B1011" t="s">
        <v>400</v>
      </c>
      <c r="C1011" t="s">
        <v>401</v>
      </c>
      <c r="D1011" t="s">
        <v>26</v>
      </c>
      <c r="E1011">
        <v>1990</v>
      </c>
      <c r="F1011">
        <v>1</v>
      </c>
      <c r="G1011">
        <v>1992</v>
      </c>
      <c r="H1011" t="s">
        <v>57</v>
      </c>
      <c r="I1011">
        <v>140</v>
      </c>
      <c r="J1011">
        <v>1.9</v>
      </c>
      <c r="K1011">
        <v>0.4</v>
      </c>
      <c r="L1011">
        <v>0</v>
      </c>
      <c r="M1011">
        <v>2.2999999999999998</v>
      </c>
      <c r="N1011">
        <v>40</v>
      </c>
      <c r="O1011">
        <v>40</v>
      </c>
      <c r="P1011">
        <v>0</v>
      </c>
      <c r="Q1011">
        <v>34</v>
      </c>
      <c r="R1011">
        <v>7</v>
      </c>
      <c r="S1011">
        <v>0</v>
      </c>
      <c r="T1011" t="s">
        <v>28</v>
      </c>
      <c r="U1011" t="s">
        <v>28</v>
      </c>
      <c r="V1011" t="s">
        <v>28</v>
      </c>
      <c r="W1011" t="s">
        <v>28</v>
      </c>
    </row>
    <row r="1012" spans="1:23" ht="14.25" hidden="1" x14ac:dyDescent="0.25">
      <c r="A1012" t="s">
        <v>399</v>
      </c>
      <c r="B1012" t="s">
        <v>400</v>
      </c>
      <c r="C1012" t="s">
        <v>401</v>
      </c>
      <c r="D1012" t="s">
        <v>26</v>
      </c>
      <c r="E1012">
        <v>1990</v>
      </c>
      <c r="F1012">
        <v>1</v>
      </c>
      <c r="G1012">
        <v>1992</v>
      </c>
      <c r="H1012" t="s">
        <v>50</v>
      </c>
      <c r="I1012">
        <v>1631</v>
      </c>
      <c r="J1012">
        <v>29.4</v>
      </c>
      <c r="K1012">
        <v>5.9</v>
      </c>
      <c r="L1012" t="s">
        <v>28</v>
      </c>
      <c r="M1012">
        <v>35.299999999999997</v>
      </c>
      <c r="N1012">
        <v>120</v>
      </c>
      <c r="O1012">
        <v>60</v>
      </c>
      <c r="P1012">
        <v>45</v>
      </c>
      <c r="Q1012">
        <v>15</v>
      </c>
      <c r="R1012">
        <v>6</v>
      </c>
      <c r="S1012">
        <v>0</v>
      </c>
      <c r="T1012" t="s">
        <v>28</v>
      </c>
      <c r="U1012" t="s">
        <v>28</v>
      </c>
      <c r="V1012" t="s">
        <v>28</v>
      </c>
      <c r="W1012" t="s">
        <v>28</v>
      </c>
    </row>
    <row r="1013" spans="1:23" ht="14.25" hidden="1" x14ac:dyDescent="0.25">
      <c r="A1013" t="s">
        <v>399</v>
      </c>
      <c r="B1013" t="s">
        <v>400</v>
      </c>
      <c r="C1013" t="s">
        <v>401</v>
      </c>
      <c r="D1013" t="s">
        <v>26</v>
      </c>
      <c r="E1013">
        <v>1990</v>
      </c>
      <c r="F1013">
        <v>1</v>
      </c>
      <c r="G1013">
        <v>1992</v>
      </c>
      <c r="H1013" t="s">
        <v>106</v>
      </c>
      <c r="I1013">
        <v>384</v>
      </c>
      <c r="J1013">
        <v>0.8</v>
      </c>
      <c r="K1013">
        <v>0</v>
      </c>
      <c r="L1013">
        <v>0</v>
      </c>
      <c r="M1013">
        <v>0.8</v>
      </c>
      <c r="N1013">
        <v>50</v>
      </c>
      <c r="O1013">
        <v>0</v>
      </c>
      <c r="P1013">
        <v>0</v>
      </c>
      <c r="Q1013">
        <v>4</v>
      </c>
      <c r="R1013">
        <v>0</v>
      </c>
      <c r="S1013">
        <v>0</v>
      </c>
      <c r="T1013" t="s">
        <v>28</v>
      </c>
      <c r="U1013" t="s">
        <v>28</v>
      </c>
      <c r="V1013" t="s">
        <v>28</v>
      </c>
      <c r="W1013" t="s">
        <v>28</v>
      </c>
    </row>
    <row r="1014" spans="1:23" ht="14.25" hidden="1" x14ac:dyDescent="0.25">
      <c r="A1014" t="s">
        <v>399</v>
      </c>
      <c r="B1014" t="s">
        <v>400</v>
      </c>
      <c r="C1014" t="s">
        <v>401</v>
      </c>
      <c r="D1014" t="s">
        <v>26</v>
      </c>
      <c r="E1014">
        <v>1990</v>
      </c>
      <c r="F1014">
        <v>1</v>
      </c>
      <c r="G1014">
        <v>1992</v>
      </c>
      <c r="H1014" t="s">
        <v>149</v>
      </c>
      <c r="I1014">
        <v>24</v>
      </c>
      <c r="J1014">
        <v>1.2</v>
      </c>
      <c r="K1014">
        <v>0.2</v>
      </c>
      <c r="L1014">
        <v>0.5</v>
      </c>
      <c r="M1014">
        <v>1.9</v>
      </c>
      <c r="N1014">
        <v>50</v>
      </c>
      <c r="O1014">
        <v>20</v>
      </c>
      <c r="P1014">
        <v>20</v>
      </c>
      <c r="Q1014">
        <v>100</v>
      </c>
      <c r="R1014">
        <v>50</v>
      </c>
      <c r="S1014">
        <v>100</v>
      </c>
      <c r="T1014" t="s">
        <v>28</v>
      </c>
      <c r="U1014" t="s">
        <v>28</v>
      </c>
      <c r="V1014" t="s">
        <v>28</v>
      </c>
      <c r="W1014" t="s">
        <v>28</v>
      </c>
    </row>
    <row r="1015" spans="1:23" ht="14.25" hidden="1" x14ac:dyDescent="0.25">
      <c r="A1015" t="s">
        <v>399</v>
      </c>
      <c r="B1015" t="s">
        <v>400</v>
      </c>
      <c r="C1015" t="s">
        <v>401</v>
      </c>
      <c r="D1015" t="s">
        <v>26</v>
      </c>
      <c r="E1015">
        <v>1990</v>
      </c>
      <c r="F1015">
        <v>1</v>
      </c>
      <c r="G1015">
        <v>1992</v>
      </c>
      <c r="H1015" t="s">
        <v>60</v>
      </c>
      <c r="I1015">
        <v>22</v>
      </c>
      <c r="J1015">
        <v>0.6</v>
      </c>
      <c r="K1015">
        <v>2</v>
      </c>
      <c r="L1015">
        <v>1.8</v>
      </c>
      <c r="M1015">
        <v>4.4000000000000004</v>
      </c>
      <c r="N1015">
        <v>30</v>
      </c>
      <c r="O1015">
        <v>120</v>
      </c>
      <c r="P1015">
        <v>90</v>
      </c>
      <c r="Q1015">
        <v>90</v>
      </c>
      <c r="R1015">
        <v>75</v>
      </c>
      <c r="S1015">
        <v>90</v>
      </c>
      <c r="T1015" t="s">
        <v>28</v>
      </c>
      <c r="U1015" t="s">
        <v>28</v>
      </c>
      <c r="V1015" t="s">
        <v>28</v>
      </c>
      <c r="W1015" t="s">
        <v>28</v>
      </c>
    </row>
    <row r="1016" spans="1:23" ht="14.25" hidden="1" x14ac:dyDescent="0.25">
      <c r="A1016" t="s">
        <v>399</v>
      </c>
      <c r="B1016" t="s">
        <v>400</v>
      </c>
      <c r="C1016" t="s">
        <v>401</v>
      </c>
      <c r="D1016" t="s">
        <v>26</v>
      </c>
      <c r="E1016">
        <v>1990</v>
      </c>
      <c r="F1016">
        <v>1</v>
      </c>
      <c r="G1016">
        <v>1992</v>
      </c>
      <c r="H1016" t="s">
        <v>44</v>
      </c>
      <c r="I1016">
        <v>50</v>
      </c>
      <c r="J1016">
        <v>0.3</v>
      </c>
      <c r="K1016" t="s">
        <v>28</v>
      </c>
      <c r="L1016">
        <v>0</v>
      </c>
      <c r="M1016">
        <v>0.3</v>
      </c>
      <c r="N1016">
        <v>30</v>
      </c>
      <c r="O1016">
        <v>30</v>
      </c>
      <c r="P1016">
        <v>0</v>
      </c>
      <c r="Q1016">
        <v>18</v>
      </c>
      <c r="R1016">
        <v>2</v>
      </c>
      <c r="S1016">
        <v>0</v>
      </c>
      <c r="T1016" t="s">
        <v>28</v>
      </c>
      <c r="U1016" t="s">
        <v>28</v>
      </c>
      <c r="V1016" t="s">
        <v>28</v>
      </c>
      <c r="W1016" t="s">
        <v>28</v>
      </c>
    </row>
    <row r="1017" spans="1:23" ht="14.25" hidden="1" x14ac:dyDescent="0.25">
      <c r="A1017" t="s">
        <v>402</v>
      </c>
      <c r="B1017" t="s">
        <v>403</v>
      </c>
      <c r="C1017" t="s">
        <v>404</v>
      </c>
      <c r="D1017" t="s">
        <v>103</v>
      </c>
      <c r="E1017">
        <v>1990</v>
      </c>
      <c r="F1017">
        <v>1</v>
      </c>
      <c r="G1017">
        <v>1992</v>
      </c>
      <c r="H1017" t="s">
        <v>27</v>
      </c>
      <c r="I1017">
        <v>71</v>
      </c>
      <c r="J1017">
        <v>3.7</v>
      </c>
      <c r="K1017">
        <v>4.3</v>
      </c>
      <c r="L1017">
        <v>0</v>
      </c>
      <c r="M1017">
        <v>8</v>
      </c>
      <c r="N1017">
        <v>52</v>
      </c>
      <c r="O1017">
        <v>61</v>
      </c>
      <c r="P1017">
        <v>0</v>
      </c>
      <c r="Q1017">
        <v>100</v>
      </c>
      <c r="R1017">
        <v>100</v>
      </c>
      <c r="S1017">
        <v>0</v>
      </c>
      <c r="T1017" t="s">
        <v>28</v>
      </c>
      <c r="U1017" t="s">
        <v>28</v>
      </c>
      <c r="V1017" t="s">
        <v>28</v>
      </c>
      <c r="W1017" t="s">
        <v>28</v>
      </c>
    </row>
    <row r="1018" spans="1:23" ht="14.25" hidden="1" x14ac:dyDescent="0.25">
      <c r="A1018" t="s">
        <v>402</v>
      </c>
      <c r="B1018" t="s">
        <v>403</v>
      </c>
      <c r="C1018" t="s">
        <v>404</v>
      </c>
      <c r="D1018" t="s">
        <v>103</v>
      </c>
      <c r="E1018">
        <v>1990</v>
      </c>
      <c r="F1018">
        <v>1</v>
      </c>
      <c r="G1018">
        <v>1992</v>
      </c>
      <c r="H1018" t="s">
        <v>167</v>
      </c>
      <c r="I1018">
        <v>21</v>
      </c>
      <c r="J1018">
        <v>0.8</v>
      </c>
      <c r="K1018">
        <v>0.3</v>
      </c>
      <c r="L1018">
        <v>0.4</v>
      </c>
      <c r="M1018">
        <v>1.4</v>
      </c>
      <c r="N1018">
        <v>39</v>
      </c>
      <c r="O1018">
        <v>16</v>
      </c>
      <c r="P1018">
        <v>19</v>
      </c>
      <c r="Q1018">
        <v>92</v>
      </c>
      <c r="R1018">
        <v>92</v>
      </c>
      <c r="S1018">
        <v>92</v>
      </c>
      <c r="T1018" t="s">
        <v>28</v>
      </c>
      <c r="U1018" t="s">
        <v>28</v>
      </c>
      <c r="V1018" t="s">
        <v>28</v>
      </c>
      <c r="W1018" t="s">
        <v>28</v>
      </c>
    </row>
    <row r="1019" spans="1:23" ht="14.25" hidden="1" x14ac:dyDescent="0.25">
      <c r="A1019" t="s">
        <v>402</v>
      </c>
      <c r="B1019" t="s">
        <v>403</v>
      </c>
      <c r="C1019" t="s">
        <v>404</v>
      </c>
      <c r="D1019" t="s">
        <v>103</v>
      </c>
      <c r="E1019">
        <v>1990</v>
      </c>
      <c r="F1019">
        <v>1</v>
      </c>
      <c r="G1019">
        <v>1992</v>
      </c>
      <c r="H1019" t="s">
        <v>32</v>
      </c>
      <c r="I1019">
        <v>12</v>
      </c>
      <c r="J1019">
        <v>0.1</v>
      </c>
      <c r="K1019" t="s">
        <v>28</v>
      </c>
      <c r="L1019" t="s">
        <v>28</v>
      </c>
      <c r="M1019">
        <v>0.2</v>
      </c>
      <c r="N1019">
        <v>46</v>
      </c>
      <c r="O1019">
        <v>18</v>
      </c>
      <c r="P1019">
        <v>5</v>
      </c>
      <c r="Q1019">
        <v>20</v>
      </c>
      <c r="R1019">
        <v>20</v>
      </c>
      <c r="S1019">
        <v>20</v>
      </c>
      <c r="T1019" t="s">
        <v>28</v>
      </c>
      <c r="U1019" t="s">
        <v>28</v>
      </c>
      <c r="V1019" t="s">
        <v>28</v>
      </c>
      <c r="W1019" t="s">
        <v>28</v>
      </c>
    </row>
    <row r="1020" spans="1:23" ht="14.25" hidden="1" x14ac:dyDescent="0.25">
      <c r="A1020" t="s">
        <v>402</v>
      </c>
      <c r="B1020" t="s">
        <v>403</v>
      </c>
      <c r="C1020" t="s">
        <v>404</v>
      </c>
      <c r="D1020" t="s">
        <v>103</v>
      </c>
      <c r="E1020">
        <v>1990</v>
      </c>
      <c r="F1020">
        <v>1</v>
      </c>
      <c r="G1020">
        <v>1992</v>
      </c>
      <c r="H1020" t="s">
        <v>34</v>
      </c>
      <c r="I1020">
        <v>12</v>
      </c>
      <c r="J1020">
        <v>0.2</v>
      </c>
      <c r="K1020">
        <v>0.1</v>
      </c>
      <c r="L1020" t="s">
        <v>28</v>
      </c>
      <c r="M1020">
        <v>0.4</v>
      </c>
      <c r="N1020">
        <v>32</v>
      </c>
      <c r="O1020">
        <v>21</v>
      </c>
      <c r="P1020">
        <v>7</v>
      </c>
      <c r="Q1020">
        <v>56</v>
      </c>
      <c r="R1020">
        <v>56</v>
      </c>
      <c r="S1020">
        <v>56</v>
      </c>
      <c r="T1020" t="s">
        <v>28</v>
      </c>
      <c r="U1020" t="s">
        <v>28</v>
      </c>
      <c r="V1020" t="s">
        <v>28</v>
      </c>
      <c r="W1020" t="s">
        <v>28</v>
      </c>
    </row>
    <row r="1021" spans="1:23" ht="14.25" hidden="1" x14ac:dyDescent="0.25">
      <c r="A1021" t="s">
        <v>402</v>
      </c>
      <c r="B1021" t="s">
        <v>403</v>
      </c>
      <c r="C1021" t="s">
        <v>404</v>
      </c>
      <c r="D1021" t="s">
        <v>103</v>
      </c>
      <c r="E1021">
        <v>1990</v>
      </c>
      <c r="F1021">
        <v>1</v>
      </c>
      <c r="G1021">
        <v>1992</v>
      </c>
      <c r="H1021" t="s">
        <v>90</v>
      </c>
      <c r="I1021">
        <v>652</v>
      </c>
      <c r="J1021">
        <v>0.7</v>
      </c>
      <c r="K1021">
        <v>13.3</v>
      </c>
      <c r="L1021">
        <v>0</v>
      </c>
      <c r="M1021">
        <v>14</v>
      </c>
      <c r="N1021">
        <v>1</v>
      </c>
      <c r="O1021">
        <v>20</v>
      </c>
      <c r="P1021">
        <v>0</v>
      </c>
      <c r="Q1021">
        <v>100</v>
      </c>
      <c r="R1021">
        <v>100</v>
      </c>
      <c r="S1021">
        <v>0</v>
      </c>
      <c r="T1021" t="s">
        <v>28</v>
      </c>
      <c r="U1021" t="s">
        <v>28</v>
      </c>
      <c r="V1021" t="s">
        <v>28</v>
      </c>
      <c r="W1021" t="s">
        <v>28</v>
      </c>
    </row>
    <row r="1022" spans="1:23" ht="14.25" hidden="1" x14ac:dyDescent="0.25">
      <c r="A1022" t="s">
        <v>402</v>
      </c>
      <c r="B1022" t="s">
        <v>403</v>
      </c>
      <c r="C1022" t="s">
        <v>404</v>
      </c>
      <c r="D1022" t="s">
        <v>103</v>
      </c>
      <c r="E1022">
        <v>1990</v>
      </c>
      <c r="F1022">
        <v>1</v>
      </c>
      <c r="G1022">
        <v>1992</v>
      </c>
      <c r="H1022" t="s">
        <v>50</v>
      </c>
      <c r="I1022">
        <v>70</v>
      </c>
      <c r="J1022">
        <v>0.5</v>
      </c>
      <c r="K1022">
        <v>0.8</v>
      </c>
      <c r="L1022" t="s">
        <v>28</v>
      </c>
      <c r="M1022">
        <v>1.3</v>
      </c>
      <c r="N1022">
        <v>25</v>
      </c>
      <c r="O1022">
        <v>39</v>
      </c>
      <c r="P1022">
        <v>2</v>
      </c>
      <c r="Q1022">
        <v>28</v>
      </c>
      <c r="R1022">
        <v>28</v>
      </c>
      <c r="S1022">
        <v>28</v>
      </c>
      <c r="T1022" t="s">
        <v>28</v>
      </c>
      <c r="U1022" t="s">
        <v>28</v>
      </c>
      <c r="V1022" t="s">
        <v>28</v>
      </c>
      <c r="W1022" t="s">
        <v>28</v>
      </c>
    </row>
    <row r="1023" spans="1:23" ht="14.25" hidden="1" x14ac:dyDescent="0.25">
      <c r="A1023" t="s">
        <v>402</v>
      </c>
      <c r="B1023" t="s">
        <v>403</v>
      </c>
      <c r="C1023" t="s">
        <v>404</v>
      </c>
      <c r="D1023" t="s">
        <v>103</v>
      </c>
      <c r="E1023">
        <v>1990</v>
      </c>
      <c r="F1023">
        <v>1</v>
      </c>
      <c r="G1023">
        <v>1992</v>
      </c>
      <c r="H1023" t="s">
        <v>69</v>
      </c>
      <c r="I1023">
        <v>52</v>
      </c>
      <c r="J1023">
        <v>0.9</v>
      </c>
      <c r="K1023">
        <v>1</v>
      </c>
      <c r="L1023" t="s">
        <v>28</v>
      </c>
      <c r="M1023">
        <v>1.9</v>
      </c>
      <c r="N1023">
        <v>23</v>
      </c>
      <c r="O1023">
        <v>27</v>
      </c>
      <c r="P1023">
        <v>0</v>
      </c>
      <c r="Q1023">
        <v>73</v>
      </c>
      <c r="R1023">
        <v>73</v>
      </c>
      <c r="S1023">
        <v>73</v>
      </c>
      <c r="T1023" t="s">
        <v>28</v>
      </c>
      <c r="U1023" t="s">
        <v>28</v>
      </c>
      <c r="V1023" t="s">
        <v>28</v>
      </c>
      <c r="W1023" t="s">
        <v>28</v>
      </c>
    </row>
    <row r="1024" spans="1:23" ht="14.25" hidden="1" x14ac:dyDescent="0.25">
      <c r="A1024" t="s">
        <v>402</v>
      </c>
      <c r="B1024" t="s">
        <v>403</v>
      </c>
      <c r="C1024" t="s">
        <v>404</v>
      </c>
      <c r="D1024" t="s">
        <v>103</v>
      </c>
      <c r="E1024">
        <v>1990</v>
      </c>
      <c r="F1024">
        <v>1</v>
      </c>
      <c r="G1024">
        <v>1992</v>
      </c>
      <c r="H1024" t="s">
        <v>37</v>
      </c>
      <c r="I1024">
        <v>44</v>
      </c>
      <c r="J1024">
        <v>2.2000000000000002</v>
      </c>
      <c r="K1024">
        <v>2.2000000000000002</v>
      </c>
      <c r="L1024">
        <v>0.1</v>
      </c>
      <c r="M1024">
        <v>4.5</v>
      </c>
      <c r="N1024">
        <v>50</v>
      </c>
      <c r="O1024">
        <v>50</v>
      </c>
      <c r="P1024">
        <v>1</v>
      </c>
      <c r="Q1024">
        <v>100</v>
      </c>
      <c r="R1024">
        <v>100</v>
      </c>
      <c r="S1024">
        <v>100</v>
      </c>
      <c r="T1024" t="s">
        <v>28</v>
      </c>
      <c r="U1024" t="s">
        <v>28</v>
      </c>
      <c r="V1024" t="s">
        <v>28</v>
      </c>
      <c r="W1024" t="s">
        <v>28</v>
      </c>
    </row>
    <row r="1025" spans="1:23" ht="14.25" hidden="1" x14ac:dyDescent="0.25">
      <c r="A1025" t="s">
        <v>402</v>
      </c>
      <c r="B1025" t="s">
        <v>403</v>
      </c>
      <c r="C1025" t="s">
        <v>404</v>
      </c>
      <c r="D1025" t="s">
        <v>103</v>
      </c>
      <c r="E1025">
        <v>1990</v>
      </c>
      <c r="F1025">
        <v>1</v>
      </c>
      <c r="G1025">
        <v>1992</v>
      </c>
      <c r="H1025" t="s">
        <v>40</v>
      </c>
      <c r="I1025">
        <v>17</v>
      </c>
      <c r="J1025">
        <v>1</v>
      </c>
      <c r="K1025">
        <v>1.3</v>
      </c>
      <c r="L1025">
        <v>0.3</v>
      </c>
      <c r="M1025">
        <v>2.6</v>
      </c>
      <c r="N1025">
        <v>59</v>
      </c>
      <c r="O1025">
        <v>79</v>
      </c>
      <c r="P1025">
        <v>17</v>
      </c>
      <c r="Q1025">
        <v>100</v>
      </c>
      <c r="R1025">
        <v>100</v>
      </c>
      <c r="S1025">
        <v>100</v>
      </c>
      <c r="T1025" t="s">
        <v>28</v>
      </c>
      <c r="U1025" t="s">
        <v>28</v>
      </c>
      <c r="V1025" t="s">
        <v>28</v>
      </c>
      <c r="W1025" t="s">
        <v>28</v>
      </c>
    </row>
    <row r="1026" spans="1:23" ht="14.25" hidden="1" x14ac:dyDescent="0.25">
      <c r="A1026" t="s">
        <v>402</v>
      </c>
      <c r="B1026" t="s">
        <v>403</v>
      </c>
      <c r="C1026" t="s">
        <v>404</v>
      </c>
      <c r="D1026" t="s">
        <v>103</v>
      </c>
      <c r="E1026">
        <v>1990</v>
      </c>
      <c r="F1026">
        <v>1</v>
      </c>
      <c r="G1026">
        <v>1992</v>
      </c>
      <c r="H1026" t="s">
        <v>106</v>
      </c>
      <c r="I1026">
        <v>103</v>
      </c>
      <c r="J1026">
        <v>3.4</v>
      </c>
      <c r="K1026">
        <v>6</v>
      </c>
      <c r="L1026">
        <v>0.2</v>
      </c>
      <c r="M1026">
        <v>9.6</v>
      </c>
      <c r="N1026">
        <v>33</v>
      </c>
      <c r="O1026">
        <v>58</v>
      </c>
      <c r="P1026">
        <v>2</v>
      </c>
      <c r="Q1026">
        <v>100</v>
      </c>
      <c r="R1026">
        <v>100</v>
      </c>
      <c r="S1026">
        <v>100</v>
      </c>
      <c r="T1026" t="s">
        <v>28</v>
      </c>
      <c r="U1026" t="s">
        <v>28</v>
      </c>
      <c r="V1026" t="s">
        <v>28</v>
      </c>
      <c r="W1026" t="s">
        <v>28</v>
      </c>
    </row>
    <row r="1027" spans="1:23" ht="14.25" hidden="1" x14ac:dyDescent="0.25">
      <c r="A1027" t="s">
        <v>402</v>
      </c>
      <c r="B1027" t="s">
        <v>403</v>
      </c>
      <c r="C1027" t="s">
        <v>404</v>
      </c>
      <c r="D1027" t="s">
        <v>103</v>
      </c>
      <c r="E1027">
        <v>1990</v>
      </c>
      <c r="F1027">
        <v>1</v>
      </c>
      <c r="G1027">
        <v>1992</v>
      </c>
      <c r="H1027" t="s">
        <v>99</v>
      </c>
      <c r="I1027">
        <v>28</v>
      </c>
      <c r="J1027">
        <v>1.5</v>
      </c>
      <c r="K1027">
        <v>1.5</v>
      </c>
      <c r="L1027" t="s">
        <v>28</v>
      </c>
      <c r="M1027">
        <v>3.1</v>
      </c>
      <c r="N1027">
        <v>55</v>
      </c>
      <c r="O1027">
        <v>55</v>
      </c>
      <c r="P1027">
        <v>0</v>
      </c>
      <c r="Q1027">
        <v>100</v>
      </c>
      <c r="R1027">
        <v>100</v>
      </c>
      <c r="S1027">
        <v>100</v>
      </c>
      <c r="T1027" t="s">
        <v>28</v>
      </c>
      <c r="U1027" t="s">
        <v>28</v>
      </c>
      <c r="V1027" t="s">
        <v>28</v>
      </c>
      <c r="W1027" t="s">
        <v>28</v>
      </c>
    </row>
    <row r="1028" spans="1:23" ht="14.25" hidden="1" x14ac:dyDescent="0.25">
      <c r="A1028" t="s">
        <v>402</v>
      </c>
      <c r="B1028" t="s">
        <v>403</v>
      </c>
      <c r="C1028" t="s">
        <v>404</v>
      </c>
      <c r="D1028" t="s">
        <v>103</v>
      </c>
      <c r="E1028">
        <v>1990</v>
      </c>
      <c r="F1028">
        <v>1</v>
      </c>
      <c r="G1028">
        <v>1992</v>
      </c>
      <c r="H1028" t="s">
        <v>121</v>
      </c>
      <c r="I1028">
        <v>45</v>
      </c>
      <c r="J1028" t="s">
        <v>28</v>
      </c>
      <c r="K1028">
        <v>0.9</v>
      </c>
      <c r="L1028" t="s">
        <v>28</v>
      </c>
      <c r="M1028">
        <v>0.9</v>
      </c>
      <c r="N1028">
        <v>3</v>
      </c>
      <c r="O1028">
        <v>60</v>
      </c>
      <c r="P1028">
        <v>0</v>
      </c>
      <c r="Q1028">
        <v>32</v>
      </c>
      <c r="R1028">
        <v>32</v>
      </c>
      <c r="S1028">
        <v>32</v>
      </c>
      <c r="T1028" t="s">
        <v>28</v>
      </c>
      <c r="U1028" t="s">
        <v>28</v>
      </c>
      <c r="V1028" t="s">
        <v>28</v>
      </c>
      <c r="W1028" t="s">
        <v>28</v>
      </c>
    </row>
    <row r="1029" spans="1:23" ht="14.25" hidden="1" x14ac:dyDescent="0.25">
      <c r="A1029" t="s">
        <v>402</v>
      </c>
      <c r="B1029" t="s">
        <v>403</v>
      </c>
      <c r="C1029" t="s">
        <v>404</v>
      </c>
      <c r="D1029" t="s">
        <v>103</v>
      </c>
      <c r="E1029">
        <v>1990</v>
      </c>
      <c r="F1029">
        <v>1</v>
      </c>
      <c r="G1029">
        <v>1992</v>
      </c>
      <c r="H1029" t="s">
        <v>72</v>
      </c>
      <c r="I1029">
        <v>4</v>
      </c>
      <c r="J1029">
        <v>0.7</v>
      </c>
      <c r="K1029">
        <v>0.7</v>
      </c>
      <c r="L1029">
        <v>0.2</v>
      </c>
      <c r="M1029">
        <v>1.5</v>
      </c>
      <c r="N1029">
        <v>175</v>
      </c>
      <c r="O1029">
        <v>164</v>
      </c>
      <c r="P1029">
        <v>40</v>
      </c>
      <c r="Q1029">
        <v>100</v>
      </c>
      <c r="R1029">
        <v>100</v>
      </c>
      <c r="S1029">
        <v>100</v>
      </c>
      <c r="T1029" t="s">
        <v>28</v>
      </c>
      <c r="U1029" t="s">
        <v>28</v>
      </c>
      <c r="V1029" t="s">
        <v>28</v>
      </c>
      <c r="W1029" t="s">
        <v>28</v>
      </c>
    </row>
    <row r="1030" spans="1:23" ht="14.25" hidden="1" x14ac:dyDescent="0.25">
      <c r="A1030" t="s">
        <v>402</v>
      </c>
      <c r="B1030" t="s">
        <v>403</v>
      </c>
      <c r="C1030" t="s">
        <v>404</v>
      </c>
      <c r="D1030" t="s">
        <v>103</v>
      </c>
      <c r="E1030">
        <v>1990</v>
      </c>
      <c r="F1030">
        <v>1</v>
      </c>
      <c r="G1030">
        <v>1992</v>
      </c>
      <c r="H1030" t="s">
        <v>122</v>
      </c>
      <c r="I1030">
        <v>10</v>
      </c>
      <c r="J1030">
        <v>2</v>
      </c>
      <c r="K1030">
        <v>0.3</v>
      </c>
      <c r="L1030">
        <v>1.4</v>
      </c>
      <c r="M1030">
        <v>3.7</v>
      </c>
      <c r="N1030">
        <v>203</v>
      </c>
      <c r="O1030">
        <v>34</v>
      </c>
      <c r="P1030">
        <v>136</v>
      </c>
      <c r="Q1030">
        <v>100</v>
      </c>
      <c r="R1030">
        <v>100</v>
      </c>
      <c r="S1030">
        <v>100</v>
      </c>
      <c r="T1030" t="s">
        <v>28</v>
      </c>
      <c r="U1030" t="s">
        <v>28</v>
      </c>
      <c r="V1030" t="s">
        <v>28</v>
      </c>
      <c r="W1030" t="s">
        <v>28</v>
      </c>
    </row>
    <row r="1031" spans="1:23" ht="14.25" hidden="1" x14ac:dyDescent="0.25">
      <c r="A1031" t="s">
        <v>402</v>
      </c>
      <c r="B1031" t="s">
        <v>403</v>
      </c>
      <c r="C1031" t="s">
        <v>404</v>
      </c>
      <c r="D1031" t="s">
        <v>103</v>
      </c>
      <c r="E1031">
        <v>1990</v>
      </c>
      <c r="F1031">
        <v>1</v>
      </c>
      <c r="G1031">
        <v>1992</v>
      </c>
      <c r="H1031" t="s">
        <v>51</v>
      </c>
      <c r="I1031">
        <v>24</v>
      </c>
      <c r="J1031">
        <v>1.4</v>
      </c>
      <c r="K1031">
        <v>1</v>
      </c>
      <c r="L1031">
        <v>0.3</v>
      </c>
      <c r="M1031">
        <v>2.7</v>
      </c>
      <c r="N1031">
        <v>57</v>
      </c>
      <c r="O1031">
        <v>41</v>
      </c>
      <c r="P1031">
        <v>14</v>
      </c>
      <c r="Q1031">
        <v>100</v>
      </c>
      <c r="R1031">
        <v>100</v>
      </c>
      <c r="S1031">
        <v>100</v>
      </c>
      <c r="T1031" t="s">
        <v>28</v>
      </c>
      <c r="U1031" t="s">
        <v>28</v>
      </c>
      <c r="V1031" t="s">
        <v>28</v>
      </c>
      <c r="W1031" t="s">
        <v>28</v>
      </c>
    </row>
    <row r="1032" spans="1:23" ht="14.25" hidden="1" x14ac:dyDescent="0.25">
      <c r="A1032" t="s">
        <v>402</v>
      </c>
      <c r="B1032" t="s">
        <v>403</v>
      </c>
      <c r="C1032" t="s">
        <v>404</v>
      </c>
      <c r="D1032" t="s">
        <v>103</v>
      </c>
      <c r="E1032">
        <v>1990</v>
      </c>
      <c r="F1032">
        <v>1</v>
      </c>
      <c r="G1032">
        <v>1992</v>
      </c>
      <c r="H1032" t="s">
        <v>44</v>
      </c>
      <c r="I1032">
        <v>225</v>
      </c>
      <c r="J1032">
        <v>10.7</v>
      </c>
      <c r="K1032">
        <v>7.6</v>
      </c>
      <c r="L1032">
        <v>0.1</v>
      </c>
      <c r="M1032">
        <v>18.399999999999999</v>
      </c>
      <c r="N1032">
        <v>52</v>
      </c>
      <c r="O1032">
        <v>37</v>
      </c>
      <c r="P1032">
        <v>1</v>
      </c>
      <c r="Q1032">
        <v>91</v>
      </c>
      <c r="R1032">
        <v>91</v>
      </c>
      <c r="S1032">
        <v>91</v>
      </c>
      <c r="T1032" t="s">
        <v>28</v>
      </c>
      <c r="U1032" t="s">
        <v>28</v>
      </c>
      <c r="V1032" t="s">
        <v>28</v>
      </c>
      <c r="W1032" t="s">
        <v>28</v>
      </c>
    </row>
    <row r="1033" spans="1:23" ht="14.25" hidden="1" x14ac:dyDescent="0.25">
      <c r="A1033" t="s">
        <v>405</v>
      </c>
      <c r="B1033" t="s">
        <v>406</v>
      </c>
      <c r="C1033" t="s">
        <v>407</v>
      </c>
      <c r="D1033" t="s">
        <v>103</v>
      </c>
      <c r="E1033">
        <v>1991</v>
      </c>
      <c r="F1033">
        <v>1</v>
      </c>
      <c r="G1033">
        <v>1992</v>
      </c>
      <c r="H1033" t="s">
        <v>49</v>
      </c>
      <c r="I1033">
        <v>69</v>
      </c>
      <c r="J1033">
        <v>7.5</v>
      </c>
      <c r="K1033">
        <v>1.7</v>
      </c>
      <c r="L1033">
        <v>3.3</v>
      </c>
      <c r="M1033">
        <v>12.4</v>
      </c>
      <c r="N1033">
        <v>180</v>
      </c>
      <c r="O1033">
        <v>40</v>
      </c>
      <c r="P1033">
        <v>80</v>
      </c>
      <c r="Q1033">
        <v>60</v>
      </c>
      <c r="R1033">
        <v>60</v>
      </c>
      <c r="S1033">
        <v>60</v>
      </c>
      <c r="T1033" t="s">
        <v>28</v>
      </c>
      <c r="U1033" t="s">
        <v>28</v>
      </c>
      <c r="V1033" t="s">
        <v>28</v>
      </c>
      <c r="W1033" t="s">
        <v>28</v>
      </c>
    </row>
    <row r="1034" spans="1:23" ht="14.25" hidden="1" x14ac:dyDescent="0.25">
      <c r="A1034" t="s">
        <v>405</v>
      </c>
      <c r="B1034" t="s">
        <v>406</v>
      </c>
      <c r="C1034" t="s">
        <v>407</v>
      </c>
      <c r="D1034" t="s">
        <v>103</v>
      </c>
      <c r="E1034">
        <v>1991</v>
      </c>
      <c r="F1034">
        <v>1</v>
      </c>
      <c r="G1034">
        <v>1992</v>
      </c>
      <c r="H1034" t="s">
        <v>157</v>
      </c>
      <c r="I1034">
        <v>65</v>
      </c>
      <c r="J1034">
        <v>3.3</v>
      </c>
      <c r="K1034">
        <v>1.6</v>
      </c>
      <c r="L1034">
        <v>1</v>
      </c>
      <c r="M1034">
        <v>5.9</v>
      </c>
      <c r="N1034">
        <v>100</v>
      </c>
      <c r="O1034">
        <v>50</v>
      </c>
      <c r="P1034">
        <v>30</v>
      </c>
      <c r="Q1034">
        <v>50</v>
      </c>
      <c r="R1034">
        <v>50</v>
      </c>
      <c r="S1034">
        <v>50</v>
      </c>
      <c r="T1034" t="s">
        <v>28</v>
      </c>
      <c r="U1034" t="s">
        <v>28</v>
      </c>
      <c r="V1034" t="s">
        <v>28</v>
      </c>
      <c r="W1034" t="s">
        <v>28</v>
      </c>
    </row>
    <row r="1035" spans="1:23" ht="14.25" hidden="1" x14ac:dyDescent="0.25">
      <c r="A1035" t="s">
        <v>405</v>
      </c>
      <c r="B1035" t="s">
        <v>406</v>
      </c>
      <c r="C1035" t="s">
        <v>407</v>
      </c>
      <c r="D1035" t="s">
        <v>103</v>
      </c>
      <c r="E1035">
        <v>1991</v>
      </c>
      <c r="F1035">
        <v>1</v>
      </c>
      <c r="G1035">
        <v>1992</v>
      </c>
      <c r="H1035" t="s">
        <v>112</v>
      </c>
      <c r="I1035">
        <v>64</v>
      </c>
      <c r="J1035">
        <v>0.3</v>
      </c>
      <c r="K1035">
        <v>0.3</v>
      </c>
      <c r="L1035">
        <v>0.3</v>
      </c>
      <c r="M1035">
        <v>0.9</v>
      </c>
      <c r="N1035">
        <v>45</v>
      </c>
      <c r="O1035">
        <v>45</v>
      </c>
      <c r="P1035">
        <v>45</v>
      </c>
      <c r="Q1035">
        <v>10</v>
      </c>
      <c r="R1035">
        <v>10</v>
      </c>
      <c r="S1035">
        <v>10</v>
      </c>
      <c r="T1035" t="s">
        <v>28</v>
      </c>
      <c r="U1035" t="s">
        <v>28</v>
      </c>
      <c r="V1035" t="s">
        <v>28</v>
      </c>
      <c r="W1035" t="s">
        <v>28</v>
      </c>
    </row>
    <row r="1036" spans="1:23" ht="14.25" hidden="1" x14ac:dyDescent="0.25">
      <c r="A1036" t="s">
        <v>405</v>
      </c>
      <c r="B1036" t="s">
        <v>406</v>
      </c>
      <c r="C1036" t="s">
        <v>407</v>
      </c>
      <c r="D1036" t="s">
        <v>103</v>
      </c>
      <c r="E1036">
        <v>1991</v>
      </c>
      <c r="F1036">
        <v>1</v>
      </c>
      <c r="G1036">
        <v>1992</v>
      </c>
      <c r="H1036" t="s">
        <v>114</v>
      </c>
      <c r="I1036">
        <v>275</v>
      </c>
      <c r="J1036">
        <v>14</v>
      </c>
      <c r="K1036">
        <v>4.0999999999999996</v>
      </c>
      <c r="L1036">
        <v>6.6</v>
      </c>
      <c r="M1036">
        <v>24.8</v>
      </c>
      <c r="N1036">
        <v>170</v>
      </c>
      <c r="O1036">
        <v>50</v>
      </c>
      <c r="P1036">
        <v>80</v>
      </c>
      <c r="Q1036">
        <v>30</v>
      </c>
      <c r="R1036">
        <v>30</v>
      </c>
      <c r="S1036">
        <v>30</v>
      </c>
      <c r="T1036" t="s">
        <v>28</v>
      </c>
      <c r="U1036" t="s">
        <v>28</v>
      </c>
      <c r="V1036" t="s">
        <v>28</v>
      </c>
      <c r="W1036" t="s">
        <v>28</v>
      </c>
    </row>
    <row r="1037" spans="1:23" ht="14.25" hidden="1" x14ac:dyDescent="0.25">
      <c r="A1037" t="s">
        <v>405</v>
      </c>
      <c r="B1037" t="s">
        <v>406</v>
      </c>
      <c r="C1037" t="s">
        <v>407</v>
      </c>
      <c r="D1037" t="s">
        <v>103</v>
      </c>
      <c r="E1037">
        <v>1991</v>
      </c>
      <c r="F1037">
        <v>1</v>
      </c>
      <c r="G1037">
        <v>1992</v>
      </c>
      <c r="H1037" t="s">
        <v>57</v>
      </c>
      <c r="I1037">
        <v>49</v>
      </c>
      <c r="J1037">
        <v>3.8</v>
      </c>
      <c r="K1037">
        <v>2.2000000000000002</v>
      </c>
      <c r="L1037">
        <v>2.2000000000000002</v>
      </c>
      <c r="M1037">
        <v>8.1999999999999993</v>
      </c>
      <c r="N1037">
        <v>80</v>
      </c>
      <c r="O1037">
        <v>45</v>
      </c>
      <c r="P1037">
        <v>45</v>
      </c>
      <c r="Q1037">
        <v>98</v>
      </c>
      <c r="R1037">
        <v>98</v>
      </c>
      <c r="S1037">
        <v>98</v>
      </c>
      <c r="T1037" t="s">
        <v>28</v>
      </c>
      <c r="U1037" t="s">
        <v>28</v>
      </c>
      <c r="V1037" t="s">
        <v>28</v>
      </c>
      <c r="W1037" t="s">
        <v>28</v>
      </c>
    </row>
    <row r="1038" spans="1:23" ht="14.25" hidden="1" x14ac:dyDescent="0.25">
      <c r="A1038" t="s">
        <v>405</v>
      </c>
      <c r="B1038" t="s">
        <v>406</v>
      </c>
      <c r="C1038" t="s">
        <v>407</v>
      </c>
      <c r="D1038" t="s">
        <v>103</v>
      </c>
      <c r="E1038">
        <v>1991</v>
      </c>
      <c r="F1038">
        <v>1</v>
      </c>
      <c r="G1038">
        <v>1992</v>
      </c>
      <c r="H1038" t="s">
        <v>50</v>
      </c>
      <c r="I1038">
        <v>489</v>
      </c>
      <c r="J1038">
        <v>52.8</v>
      </c>
      <c r="K1038">
        <v>35.200000000000003</v>
      </c>
      <c r="L1038">
        <v>26.4</v>
      </c>
      <c r="M1038">
        <v>114.4</v>
      </c>
      <c r="N1038">
        <v>120</v>
      </c>
      <c r="O1038">
        <v>80</v>
      </c>
      <c r="P1038">
        <v>60</v>
      </c>
      <c r="Q1038">
        <v>90</v>
      </c>
      <c r="R1038">
        <v>90</v>
      </c>
      <c r="S1038">
        <v>90</v>
      </c>
      <c r="T1038" t="s">
        <v>28</v>
      </c>
      <c r="U1038" t="s">
        <v>28</v>
      </c>
      <c r="V1038" t="s">
        <v>28</v>
      </c>
      <c r="W1038" t="s">
        <v>28</v>
      </c>
    </row>
    <row r="1039" spans="1:23" ht="14.25" hidden="1" x14ac:dyDescent="0.25">
      <c r="A1039" t="s">
        <v>405</v>
      </c>
      <c r="B1039" t="s">
        <v>406</v>
      </c>
      <c r="C1039" t="s">
        <v>407</v>
      </c>
      <c r="D1039" t="s">
        <v>103</v>
      </c>
      <c r="E1039">
        <v>1991</v>
      </c>
      <c r="F1039">
        <v>1</v>
      </c>
      <c r="G1039">
        <v>1992</v>
      </c>
      <c r="H1039" t="s">
        <v>116</v>
      </c>
      <c r="I1039">
        <v>43</v>
      </c>
      <c r="J1039">
        <v>2.6</v>
      </c>
      <c r="K1039">
        <v>1.5</v>
      </c>
      <c r="L1039">
        <v>2.9</v>
      </c>
      <c r="M1039">
        <v>6.9</v>
      </c>
      <c r="N1039">
        <v>70</v>
      </c>
      <c r="O1039">
        <v>40</v>
      </c>
      <c r="P1039">
        <v>80</v>
      </c>
      <c r="Q1039">
        <v>85</v>
      </c>
      <c r="R1039">
        <v>85</v>
      </c>
      <c r="S1039">
        <v>85</v>
      </c>
      <c r="T1039" t="s">
        <v>28</v>
      </c>
      <c r="U1039" t="s">
        <v>28</v>
      </c>
      <c r="V1039" t="s">
        <v>28</v>
      </c>
      <c r="W1039" t="s">
        <v>28</v>
      </c>
    </row>
    <row r="1040" spans="1:23" ht="14.25" hidden="1" x14ac:dyDescent="0.25">
      <c r="A1040" t="s">
        <v>405</v>
      </c>
      <c r="B1040" t="s">
        <v>406</v>
      </c>
      <c r="C1040" t="s">
        <v>407</v>
      </c>
      <c r="D1040" t="s">
        <v>103</v>
      </c>
      <c r="E1040">
        <v>1991</v>
      </c>
      <c r="F1040">
        <v>1</v>
      </c>
      <c r="G1040">
        <v>1992</v>
      </c>
      <c r="H1040" t="s">
        <v>37</v>
      </c>
      <c r="I1040">
        <v>105</v>
      </c>
      <c r="J1040">
        <v>7.8</v>
      </c>
      <c r="K1040">
        <v>2.6</v>
      </c>
      <c r="L1040">
        <v>2.6</v>
      </c>
      <c r="M1040">
        <v>13</v>
      </c>
      <c r="N1040">
        <v>142</v>
      </c>
      <c r="O1040">
        <v>48</v>
      </c>
      <c r="P1040">
        <v>48</v>
      </c>
      <c r="Q1040">
        <v>52</v>
      </c>
      <c r="R1040">
        <v>52</v>
      </c>
      <c r="S1040">
        <v>52</v>
      </c>
      <c r="T1040" t="s">
        <v>28</v>
      </c>
      <c r="U1040" t="s">
        <v>28</v>
      </c>
      <c r="V1040" t="s">
        <v>28</v>
      </c>
      <c r="W1040" t="s">
        <v>28</v>
      </c>
    </row>
    <row r="1041" spans="1:23" ht="14.25" hidden="1" x14ac:dyDescent="0.25">
      <c r="A1041" t="s">
        <v>405</v>
      </c>
      <c r="B1041" t="s">
        <v>406</v>
      </c>
      <c r="C1041" t="s">
        <v>407</v>
      </c>
      <c r="D1041" t="s">
        <v>103</v>
      </c>
      <c r="E1041">
        <v>1991</v>
      </c>
      <c r="F1041">
        <v>1</v>
      </c>
      <c r="G1041">
        <v>1992</v>
      </c>
      <c r="H1041" t="s">
        <v>40</v>
      </c>
      <c r="I1041">
        <v>16</v>
      </c>
      <c r="J1041">
        <v>2.4</v>
      </c>
      <c r="K1041">
        <v>1.5</v>
      </c>
      <c r="L1041">
        <v>1.3</v>
      </c>
      <c r="M1041">
        <v>5.2</v>
      </c>
      <c r="N1041">
        <v>150</v>
      </c>
      <c r="O1041">
        <v>92</v>
      </c>
      <c r="P1041">
        <v>80</v>
      </c>
      <c r="Q1041">
        <v>100</v>
      </c>
      <c r="R1041">
        <v>100</v>
      </c>
      <c r="S1041">
        <v>100</v>
      </c>
      <c r="T1041" t="s">
        <v>28</v>
      </c>
      <c r="U1041" t="s">
        <v>28</v>
      </c>
      <c r="V1041" t="s">
        <v>28</v>
      </c>
      <c r="W1041" t="s">
        <v>28</v>
      </c>
    </row>
    <row r="1042" spans="1:23" ht="14.25" hidden="1" x14ac:dyDescent="0.25">
      <c r="A1042" t="s">
        <v>405</v>
      </c>
      <c r="B1042" t="s">
        <v>406</v>
      </c>
      <c r="C1042" t="s">
        <v>407</v>
      </c>
      <c r="D1042" t="s">
        <v>103</v>
      </c>
      <c r="E1042">
        <v>1991</v>
      </c>
      <c r="F1042">
        <v>1</v>
      </c>
      <c r="G1042">
        <v>1992</v>
      </c>
      <c r="H1042" t="s">
        <v>106</v>
      </c>
      <c r="I1042">
        <v>164</v>
      </c>
      <c r="J1042">
        <v>16.399999999999999</v>
      </c>
      <c r="K1042">
        <v>9.8000000000000007</v>
      </c>
      <c r="L1042">
        <v>9.8000000000000007</v>
      </c>
      <c r="M1042">
        <v>36.1</v>
      </c>
      <c r="N1042">
        <v>100</v>
      </c>
      <c r="O1042">
        <v>60</v>
      </c>
      <c r="P1042">
        <v>60</v>
      </c>
      <c r="Q1042">
        <v>100</v>
      </c>
      <c r="R1042">
        <v>100</v>
      </c>
      <c r="S1042">
        <v>100</v>
      </c>
      <c r="T1042" t="s">
        <v>28</v>
      </c>
      <c r="U1042" t="s">
        <v>28</v>
      </c>
      <c r="V1042" t="s">
        <v>28</v>
      </c>
      <c r="W1042" t="s">
        <v>28</v>
      </c>
    </row>
    <row r="1043" spans="1:23" ht="14.25" hidden="1" x14ac:dyDescent="0.25">
      <c r="A1043" t="s">
        <v>405</v>
      </c>
      <c r="B1043" t="s">
        <v>406</v>
      </c>
      <c r="C1043" t="s">
        <v>407</v>
      </c>
      <c r="D1043" t="s">
        <v>103</v>
      </c>
      <c r="E1043">
        <v>1991</v>
      </c>
      <c r="F1043">
        <v>1</v>
      </c>
      <c r="G1043">
        <v>1992</v>
      </c>
      <c r="H1043" t="s">
        <v>145</v>
      </c>
      <c r="I1043">
        <v>111</v>
      </c>
      <c r="J1043">
        <v>1</v>
      </c>
      <c r="K1043">
        <v>1.3</v>
      </c>
      <c r="L1043">
        <v>0.7</v>
      </c>
      <c r="M1043">
        <v>3</v>
      </c>
      <c r="N1043">
        <v>30</v>
      </c>
      <c r="O1043">
        <v>40</v>
      </c>
      <c r="P1043">
        <v>20</v>
      </c>
      <c r="Q1043">
        <v>30</v>
      </c>
      <c r="R1043">
        <v>30</v>
      </c>
      <c r="S1043">
        <v>30</v>
      </c>
      <c r="T1043" t="s">
        <v>28</v>
      </c>
      <c r="U1043" t="s">
        <v>28</v>
      </c>
      <c r="V1043" t="s">
        <v>28</v>
      </c>
      <c r="W1043" t="s">
        <v>28</v>
      </c>
    </row>
    <row r="1044" spans="1:23" ht="14.25" hidden="1" x14ac:dyDescent="0.25">
      <c r="A1044" t="s">
        <v>405</v>
      </c>
      <c r="B1044" t="s">
        <v>406</v>
      </c>
      <c r="C1044" t="s">
        <v>407</v>
      </c>
      <c r="D1044" t="s">
        <v>103</v>
      </c>
      <c r="E1044">
        <v>1991</v>
      </c>
      <c r="F1044">
        <v>1</v>
      </c>
      <c r="G1044">
        <v>1992</v>
      </c>
      <c r="H1044" t="s">
        <v>99</v>
      </c>
      <c r="I1044">
        <v>313</v>
      </c>
      <c r="J1044">
        <v>23.5</v>
      </c>
      <c r="K1044">
        <v>18.8</v>
      </c>
      <c r="L1044">
        <v>11.7</v>
      </c>
      <c r="M1044">
        <v>54</v>
      </c>
      <c r="N1044">
        <v>100</v>
      </c>
      <c r="O1044">
        <v>80</v>
      </c>
      <c r="P1044">
        <v>50</v>
      </c>
      <c r="Q1044">
        <v>75</v>
      </c>
      <c r="R1044">
        <v>75</v>
      </c>
      <c r="S1044">
        <v>75</v>
      </c>
      <c r="T1044" t="s">
        <v>28</v>
      </c>
      <c r="U1044" t="s">
        <v>28</v>
      </c>
      <c r="V1044" t="s">
        <v>28</v>
      </c>
      <c r="W1044" t="s">
        <v>28</v>
      </c>
    </row>
    <row r="1045" spans="1:23" ht="14.25" hidden="1" x14ac:dyDescent="0.25">
      <c r="A1045" t="s">
        <v>405</v>
      </c>
      <c r="B1045" t="s">
        <v>406</v>
      </c>
      <c r="C1045" t="s">
        <v>407</v>
      </c>
      <c r="D1045" t="s">
        <v>103</v>
      </c>
      <c r="E1045">
        <v>1991</v>
      </c>
      <c r="F1045">
        <v>1</v>
      </c>
      <c r="G1045">
        <v>1992</v>
      </c>
      <c r="H1045" t="s">
        <v>59</v>
      </c>
      <c r="I1045">
        <v>125</v>
      </c>
      <c r="J1045">
        <v>16.899999999999999</v>
      </c>
      <c r="K1045">
        <v>16.899999999999999</v>
      </c>
      <c r="L1045">
        <v>11.3</v>
      </c>
      <c r="M1045">
        <v>45</v>
      </c>
      <c r="N1045">
        <v>150</v>
      </c>
      <c r="O1045">
        <v>150</v>
      </c>
      <c r="P1045">
        <v>100</v>
      </c>
      <c r="Q1045">
        <v>90</v>
      </c>
      <c r="R1045">
        <v>90</v>
      </c>
      <c r="S1045">
        <v>90</v>
      </c>
      <c r="T1045" t="s">
        <v>28</v>
      </c>
      <c r="U1045" t="s">
        <v>28</v>
      </c>
      <c r="V1045" t="s">
        <v>28</v>
      </c>
      <c r="W1045" t="s">
        <v>28</v>
      </c>
    </row>
    <row r="1046" spans="1:23" ht="14.25" hidden="1" x14ac:dyDescent="0.25">
      <c r="A1046" t="s">
        <v>405</v>
      </c>
      <c r="B1046" t="s">
        <v>406</v>
      </c>
      <c r="C1046" t="s">
        <v>407</v>
      </c>
      <c r="D1046" t="s">
        <v>103</v>
      </c>
      <c r="E1046">
        <v>1991</v>
      </c>
      <c r="F1046">
        <v>1</v>
      </c>
      <c r="G1046">
        <v>1992</v>
      </c>
      <c r="H1046" t="s">
        <v>73</v>
      </c>
      <c r="I1046">
        <v>42</v>
      </c>
      <c r="J1046">
        <v>4.2</v>
      </c>
      <c r="K1046">
        <v>2.1</v>
      </c>
      <c r="L1046">
        <v>1.3</v>
      </c>
      <c r="M1046">
        <v>7.6</v>
      </c>
      <c r="N1046">
        <v>100</v>
      </c>
      <c r="O1046">
        <v>50</v>
      </c>
      <c r="P1046">
        <v>30</v>
      </c>
      <c r="Q1046">
        <v>100</v>
      </c>
      <c r="R1046">
        <v>100</v>
      </c>
      <c r="S1046">
        <v>100</v>
      </c>
      <c r="T1046" t="s">
        <v>28</v>
      </c>
      <c r="U1046" t="s">
        <v>28</v>
      </c>
      <c r="V1046" t="s">
        <v>28</v>
      </c>
      <c r="W1046" t="s">
        <v>28</v>
      </c>
    </row>
    <row r="1047" spans="1:23" ht="14.25" hidden="1" x14ac:dyDescent="0.25">
      <c r="A1047" t="s">
        <v>408</v>
      </c>
      <c r="B1047" t="s">
        <v>409</v>
      </c>
      <c r="C1047" t="s">
        <v>410</v>
      </c>
      <c r="D1047" t="s">
        <v>137</v>
      </c>
      <c r="E1047">
        <v>1990</v>
      </c>
      <c r="F1047">
        <v>1</v>
      </c>
      <c r="G1047">
        <v>1992</v>
      </c>
      <c r="H1047" t="s">
        <v>50</v>
      </c>
      <c r="I1047">
        <v>432</v>
      </c>
      <c r="J1047">
        <v>13.8</v>
      </c>
      <c r="K1047" t="s">
        <v>28</v>
      </c>
      <c r="L1047" t="s">
        <v>28</v>
      </c>
      <c r="M1047">
        <v>13.8</v>
      </c>
      <c r="N1047">
        <v>32</v>
      </c>
      <c r="O1047" t="s">
        <v>28</v>
      </c>
      <c r="P1047" t="s">
        <v>28</v>
      </c>
      <c r="Q1047" t="s">
        <v>28</v>
      </c>
      <c r="R1047" t="s">
        <v>28</v>
      </c>
      <c r="S1047" t="s">
        <v>28</v>
      </c>
      <c r="T1047" t="s">
        <v>28</v>
      </c>
      <c r="U1047" t="s">
        <v>28</v>
      </c>
      <c r="V1047" t="s">
        <v>28</v>
      </c>
      <c r="W1047" t="s">
        <v>28</v>
      </c>
    </row>
    <row r="1048" spans="1:23" ht="14.25" hidden="1" x14ac:dyDescent="0.25">
      <c r="A1048" t="s">
        <v>408</v>
      </c>
      <c r="B1048" t="s">
        <v>409</v>
      </c>
      <c r="C1048" t="s">
        <v>410</v>
      </c>
      <c r="D1048" t="s">
        <v>137</v>
      </c>
      <c r="E1048">
        <v>1990</v>
      </c>
      <c r="F1048">
        <v>1</v>
      </c>
      <c r="G1048">
        <v>1992</v>
      </c>
      <c r="H1048" t="s">
        <v>37</v>
      </c>
      <c r="I1048">
        <v>1826</v>
      </c>
      <c r="J1048">
        <v>2.2999999999999998</v>
      </c>
      <c r="K1048" t="s">
        <v>28</v>
      </c>
      <c r="L1048" t="s">
        <v>28</v>
      </c>
      <c r="M1048">
        <v>2.2999999999999998</v>
      </c>
      <c r="N1048">
        <v>1</v>
      </c>
      <c r="O1048" t="s">
        <v>28</v>
      </c>
      <c r="P1048" t="s">
        <v>28</v>
      </c>
      <c r="Q1048" t="s">
        <v>28</v>
      </c>
      <c r="R1048" t="s">
        <v>28</v>
      </c>
      <c r="S1048" t="s">
        <v>28</v>
      </c>
      <c r="T1048" t="s">
        <v>28</v>
      </c>
      <c r="U1048" t="s">
        <v>28</v>
      </c>
      <c r="V1048" t="s">
        <v>28</v>
      </c>
      <c r="W1048" t="s">
        <v>28</v>
      </c>
    </row>
    <row r="1049" spans="1:23" ht="14.25" hidden="1" x14ac:dyDescent="0.25">
      <c r="A1049" t="s">
        <v>408</v>
      </c>
      <c r="B1049" t="s">
        <v>409</v>
      </c>
      <c r="C1049" t="s">
        <v>410</v>
      </c>
      <c r="D1049" t="s">
        <v>137</v>
      </c>
      <c r="E1049">
        <v>1990</v>
      </c>
      <c r="F1049">
        <v>1</v>
      </c>
      <c r="G1049">
        <v>1992</v>
      </c>
      <c r="H1049" t="s">
        <v>41</v>
      </c>
      <c r="I1049">
        <v>293</v>
      </c>
      <c r="J1049">
        <v>7.3</v>
      </c>
      <c r="K1049" t="s">
        <v>28</v>
      </c>
      <c r="L1049" t="s">
        <v>28</v>
      </c>
      <c r="M1049">
        <v>7.3</v>
      </c>
      <c r="N1049">
        <v>25</v>
      </c>
      <c r="O1049" t="s">
        <v>28</v>
      </c>
      <c r="P1049" t="s">
        <v>28</v>
      </c>
      <c r="Q1049" t="s">
        <v>28</v>
      </c>
      <c r="R1049" t="s">
        <v>28</v>
      </c>
      <c r="S1049" t="s">
        <v>28</v>
      </c>
      <c r="T1049" t="s">
        <v>28</v>
      </c>
      <c r="U1049" t="s">
        <v>28</v>
      </c>
      <c r="V1049" t="s">
        <v>28</v>
      </c>
      <c r="W1049" t="s">
        <v>28</v>
      </c>
    </row>
    <row r="1050" spans="1:23" ht="14.25" hidden="1" x14ac:dyDescent="0.25">
      <c r="A1050" t="s">
        <v>408</v>
      </c>
      <c r="B1050" t="s">
        <v>409</v>
      </c>
      <c r="C1050" t="s">
        <v>410</v>
      </c>
      <c r="D1050" t="s">
        <v>137</v>
      </c>
      <c r="E1050">
        <v>1990</v>
      </c>
      <c r="F1050">
        <v>1</v>
      </c>
      <c r="G1050">
        <v>1992</v>
      </c>
      <c r="H1050" t="s">
        <v>106</v>
      </c>
      <c r="I1050">
        <v>6027</v>
      </c>
      <c r="J1050">
        <v>157.9</v>
      </c>
      <c r="K1050" t="s">
        <v>28</v>
      </c>
      <c r="L1050" t="s">
        <v>28</v>
      </c>
      <c r="M1050">
        <v>157.9</v>
      </c>
      <c r="N1050">
        <v>26</v>
      </c>
      <c r="O1050" t="s">
        <v>28</v>
      </c>
      <c r="P1050" t="s">
        <v>28</v>
      </c>
      <c r="Q1050" t="s">
        <v>28</v>
      </c>
      <c r="R1050" t="s">
        <v>28</v>
      </c>
      <c r="S1050" t="s">
        <v>28</v>
      </c>
      <c r="T1050" t="s">
        <v>28</v>
      </c>
      <c r="U1050" t="s">
        <v>28</v>
      </c>
      <c r="V1050" t="s">
        <v>28</v>
      </c>
      <c r="W1050" t="s">
        <v>28</v>
      </c>
    </row>
    <row r="1051" spans="1:23" ht="14.25" hidden="1" x14ac:dyDescent="0.25">
      <c r="A1051" t="s">
        <v>408</v>
      </c>
      <c r="B1051" t="s">
        <v>409</v>
      </c>
      <c r="C1051" t="s">
        <v>410</v>
      </c>
      <c r="D1051" t="s">
        <v>137</v>
      </c>
      <c r="E1051">
        <v>1990</v>
      </c>
      <c r="F1051">
        <v>1</v>
      </c>
      <c r="G1051">
        <v>1992</v>
      </c>
      <c r="H1051" t="s">
        <v>411</v>
      </c>
      <c r="I1051">
        <v>640</v>
      </c>
      <c r="J1051">
        <v>4.5999999999999996</v>
      </c>
      <c r="K1051" t="s">
        <v>28</v>
      </c>
      <c r="L1051" t="s">
        <v>28</v>
      </c>
      <c r="M1051">
        <v>4.5999999999999996</v>
      </c>
      <c r="N1051">
        <v>7</v>
      </c>
      <c r="O1051" t="s">
        <v>28</v>
      </c>
      <c r="P1051" t="s">
        <v>28</v>
      </c>
      <c r="Q1051" t="s">
        <v>28</v>
      </c>
      <c r="R1051" t="s">
        <v>28</v>
      </c>
      <c r="S1051" t="s">
        <v>28</v>
      </c>
      <c r="T1051" t="s">
        <v>28</v>
      </c>
      <c r="U1051" t="s">
        <v>28</v>
      </c>
      <c r="V1051" t="s">
        <v>28</v>
      </c>
      <c r="W1051" t="s">
        <v>28</v>
      </c>
    </row>
    <row r="1052" spans="1:23" ht="14.25" hidden="1" x14ac:dyDescent="0.25">
      <c r="A1052" t="s">
        <v>412</v>
      </c>
      <c r="B1052" t="s">
        <v>413</v>
      </c>
      <c r="C1052" t="s">
        <v>414</v>
      </c>
      <c r="D1052" t="s">
        <v>26</v>
      </c>
      <c r="E1052">
        <v>1990</v>
      </c>
      <c r="F1052">
        <v>1</v>
      </c>
      <c r="G1052">
        <v>1992</v>
      </c>
      <c r="H1052" t="s">
        <v>27</v>
      </c>
      <c r="I1052">
        <v>6</v>
      </c>
      <c r="J1052">
        <v>0.8</v>
      </c>
      <c r="K1052">
        <v>0.6</v>
      </c>
      <c r="L1052">
        <v>0.3</v>
      </c>
      <c r="M1052">
        <v>1.6</v>
      </c>
      <c r="N1052">
        <v>125</v>
      </c>
      <c r="O1052">
        <v>98</v>
      </c>
      <c r="P1052">
        <v>49</v>
      </c>
      <c r="Q1052">
        <v>100</v>
      </c>
      <c r="R1052">
        <v>100</v>
      </c>
      <c r="S1052">
        <v>100</v>
      </c>
      <c r="T1052" t="s">
        <v>28</v>
      </c>
      <c r="U1052" t="s">
        <v>28</v>
      </c>
      <c r="V1052" t="s">
        <v>28</v>
      </c>
      <c r="W1052" t="s">
        <v>28</v>
      </c>
    </row>
    <row r="1053" spans="1:23" ht="14.25" hidden="1" x14ac:dyDescent="0.25">
      <c r="A1053" t="s">
        <v>412</v>
      </c>
      <c r="B1053" t="s">
        <v>413</v>
      </c>
      <c r="C1053" t="s">
        <v>414</v>
      </c>
      <c r="D1053" t="s">
        <v>26</v>
      </c>
      <c r="E1053">
        <v>1990</v>
      </c>
      <c r="F1053">
        <v>1</v>
      </c>
      <c r="G1053">
        <v>1992</v>
      </c>
      <c r="H1053" t="s">
        <v>65</v>
      </c>
      <c r="I1053">
        <v>28</v>
      </c>
      <c r="J1053" t="s">
        <v>28</v>
      </c>
      <c r="K1053">
        <v>0.1</v>
      </c>
      <c r="L1053">
        <v>0.1</v>
      </c>
      <c r="M1053">
        <v>0.3</v>
      </c>
      <c r="N1053">
        <v>8</v>
      </c>
      <c r="O1053">
        <v>21</v>
      </c>
      <c r="P1053">
        <v>19</v>
      </c>
      <c r="Q1053">
        <v>20</v>
      </c>
      <c r="R1053">
        <v>20</v>
      </c>
      <c r="S1053">
        <v>20</v>
      </c>
      <c r="T1053" t="s">
        <v>28</v>
      </c>
      <c r="U1053" t="s">
        <v>28</v>
      </c>
      <c r="V1053" t="s">
        <v>28</v>
      </c>
      <c r="W1053" t="s">
        <v>28</v>
      </c>
    </row>
    <row r="1054" spans="1:23" ht="14.25" hidden="1" x14ac:dyDescent="0.25">
      <c r="A1054" t="s">
        <v>412</v>
      </c>
      <c r="B1054" t="s">
        <v>413</v>
      </c>
      <c r="C1054" t="s">
        <v>414</v>
      </c>
      <c r="D1054" t="s">
        <v>26</v>
      </c>
      <c r="E1054">
        <v>1990</v>
      </c>
      <c r="F1054">
        <v>1</v>
      </c>
      <c r="G1054">
        <v>1992</v>
      </c>
      <c r="H1054" t="s">
        <v>30</v>
      </c>
      <c r="I1054">
        <v>12</v>
      </c>
      <c r="J1054">
        <v>0.5</v>
      </c>
      <c r="K1054">
        <v>0.5</v>
      </c>
      <c r="L1054">
        <v>0.4</v>
      </c>
      <c r="M1054">
        <v>1.4</v>
      </c>
      <c r="N1054">
        <v>73</v>
      </c>
      <c r="O1054">
        <v>66</v>
      </c>
      <c r="P1054">
        <v>58</v>
      </c>
      <c r="Q1054">
        <v>60</v>
      </c>
      <c r="R1054">
        <v>60</v>
      </c>
      <c r="S1054">
        <v>60</v>
      </c>
      <c r="T1054" t="s">
        <v>28</v>
      </c>
      <c r="U1054" t="s">
        <v>28</v>
      </c>
      <c r="V1054" t="s">
        <v>28</v>
      </c>
      <c r="W1054" t="s">
        <v>28</v>
      </c>
    </row>
    <row r="1055" spans="1:23" ht="14.25" hidden="1" x14ac:dyDescent="0.25">
      <c r="A1055" t="s">
        <v>412</v>
      </c>
      <c r="B1055" t="s">
        <v>413</v>
      </c>
      <c r="C1055" t="s">
        <v>414</v>
      </c>
      <c r="D1055" t="s">
        <v>26</v>
      </c>
      <c r="E1055">
        <v>1990</v>
      </c>
      <c r="F1055">
        <v>1</v>
      </c>
      <c r="G1055">
        <v>1992</v>
      </c>
      <c r="H1055" t="s">
        <v>114</v>
      </c>
      <c r="I1055">
        <v>11</v>
      </c>
      <c r="J1055">
        <v>3.6</v>
      </c>
      <c r="K1055">
        <v>0.6</v>
      </c>
      <c r="L1055">
        <v>2.6</v>
      </c>
      <c r="M1055">
        <v>6.8</v>
      </c>
      <c r="N1055">
        <v>325</v>
      </c>
      <c r="O1055">
        <v>58</v>
      </c>
      <c r="P1055">
        <v>233</v>
      </c>
      <c r="Q1055">
        <v>100</v>
      </c>
      <c r="R1055">
        <v>100</v>
      </c>
      <c r="S1055">
        <v>100</v>
      </c>
      <c r="T1055" t="s">
        <v>28</v>
      </c>
      <c r="U1055" t="s">
        <v>28</v>
      </c>
      <c r="V1055" t="s">
        <v>28</v>
      </c>
      <c r="W1055" t="s">
        <v>28</v>
      </c>
    </row>
    <row r="1056" spans="1:23" ht="14.25" hidden="1" x14ac:dyDescent="0.25">
      <c r="A1056" t="s">
        <v>412</v>
      </c>
      <c r="B1056" t="s">
        <v>413</v>
      </c>
      <c r="C1056" t="s">
        <v>414</v>
      </c>
      <c r="D1056" t="s">
        <v>26</v>
      </c>
      <c r="E1056">
        <v>1990</v>
      </c>
      <c r="F1056">
        <v>1</v>
      </c>
      <c r="G1056">
        <v>1992</v>
      </c>
      <c r="H1056" t="s">
        <v>57</v>
      </c>
      <c r="I1056">
        <v>227</v>
      </c>
      <c r="J1056">
        <v>6</v>
      </c>
      <c r="K1056">
        <v>3.8</v>
      </c>
      <c r="L1056">
        <v>2</v>
      </c>
      <c r="M1056">
        <v>11.8</v>
      </c>
      <c r="N1056">
        <v>61</v>
      </c>
      <c r="O1056">
        <v>39</v>
      </c>
      <c r="P1056">
        <v>21</v>
      </c>
      <c r="Q1056">
        <v>43</v>
      </c>
      <c r="R1056">
        <v>43</v>
      </c>
      <c r="S1056">
        <v>43</v>
      </c>
      <c r="T1056" t="s">
        <v>28</v>
      </c>
      <c r="U1056" t="s">
        <v>28</v>
      </c>
      <c r="V1056" t="s">
        <v>28</v>
      </c>
      <c r="W1056" t="s">
        <v>28</v>
      </c>
    </row>
    <row r="1057" spans="1:23" ht="14.25" hidden="1" x14ac:dyDescent="0.25">
      <c r="A1057" t="s">
        <v>412</v>
      </c>
      <c r="B1057" t="s">
        <v>413</v>
      </c>
      <c r="C1057" t="s">
        <v>414</v>
      </c>
      <c r="D1057" t="s">
        <v>26</v>
      </c>
      <c r="E1057">
        <v>1990</v>
      </c>
      <c r="F1057">
        <v>1</v>
      </c>
      <c r="G1057">
        <v>1992</v>
      </c>
      <c r="H1057" t="s">
        <v>66</v>
      </c>
      <c r="I1057">
        <v>8</v>
      </c>
      <c r="J1057">
        <v>0.1</v>
      </c>
      <c r="K1057">
        <v>0.4</v>
      </c>
      <c r="L1057">
        <v>0.1</v>
      </c>
      <c r="M1057">
        <v>0.6</v>
      </c>
      <c r="N1057">
        <v>18</v>
      </c>
      <c r="O1057">
        <v>52</v>
      </c>
      <c r="P1057">
        <v>15</v>
      </c>
      <c r="Q1057">
        <v>90</v>
      </c>
      <c r="R1057">
        <v>90</v>
      </c>
      <c r="S1057">
        <v>90</v>
      </c>
      <c r="T1057" t="s">
        <v>28</v>
      </c>
      <c r="U1057" t="s">
        <v>28</v>
      </c>
      <c r="V1057" t="s">
        <v>28</v>
      </c>
      <c r="W1057" t="s">
        <v>28</v>
      </c>
    </row>
    <row r="1058" spans="1:23" ht="14.25" hidden="1" x14ac:dyDescent="0.25">
      <c r="A1058" t="s">
        <v>412</v>
      </c>
      <c r="B1058" t="s">
        <v>413</v>
      </c>
      <c r="C1058" t="s">
        <v>414</v>
      </c>
      <c r="D1058" t="s">
        <v>26</v>
      </c>
      <c r="E1058">
        <v>1990</v>
      </c>
      <c r="F1058">
        <v>1</v>
      </c>
      <c r="G1058">
        <v>1992</v>
      </c>
      <c r="H1058" t="s">
        <v>175</v>
      </c>
      <c r="I1058">
        <v>16</v>
      </c>
      <c r="J1058">
        <v>0.8</v>
      </c>
      <c r="K1058">
        <v>1</v>
      </c>
      <c r="L1058">
        <v>0.2</v>
      </c>
      <c r="M1058">
        <v>2</v>
      </c>
      <c r="N1058">
        <v>55</v>
      </c>
      <c r="O1058">
        <v>72</v>
      </c>
      <c r="P1058">
        <v>15</v>
      </c>
      <c r="Q1058">
        <v>90</v>
      </c>
      <c r="R1058">
        <v>90</v>
      </c>
      <c r="S1058">
        <v>90</v>
      </c>
      <c r="T1058" t="s">
        <v>28</v>
      </c>
      <c r="U1058" t="s">
        <v>28</v>
      </c>
      <c r="V1058" t="s">
        <v>28</v>
      </c>
      <c r="W1058" t="s">
        <v>28</v>
      </c>
    </row>
    <row r="1059" spans="1:23" ht="14.25" hidden="1" x14ac:dyDescent="0.25">
      <c r="A1059" t="s">
        <v>412</v>
      </c>
      <c r="B1059" t="s">
        <v>413</v>
      </c>
      <c r="C1059" t="s">
        <v>414</v>
      </c>
      <c r="D1059" t="s">
        <v>26</v>
      </c>
      <c r="E1059">
        <v>1990</v>
      </c>
      <c r="F1059">
        <v>1</v>
      </c>
      <c r="G1059">
        <v>1992</v>
      </c>
      <c r="H1059" t="s">
        <v>96</v>
      </c>
      <c r="I1059">
        <v>218</v>
      </c>
      <c r="J1059">
        <v>0.1</v>
      </c>
      <c r="K1059">
        <v>0.3</v>
      </c>
      <c r="L1059">
        <v>0.3</v>
      </c>
      <c r="M1059">
        <v>0.8</v>
      </c>
      <c r="N1059">
        <v>6</v>
      </c>
      <c r="O1059">
        <v>16</v>
      </c>
      <c r="P1059">
        <v>14</v>
      </c>
      <c r="Q1059">
        <v>10</v>
      </c>
      <c r="R1059">
        <v>10</v>
      </c>
      <c r="S1059">
        <v>10</v>
      </c>
      <c r="T1059" t="s">
        <v>28</v>
      </c>
      <c r="U1059" t="s">
        <v>28</v>
      </c>
      <c r="V1059" t="s">
        <v>28</v>
      </c>
      <c r="W1059" t="s">
        <v>28</v>
      </c>
    </row>
    <row r="1060" spans="1:23" ht="14.25" hidden="1" x14ac:dyDescent="0.25">
      <c r="A1060" t="s">
        <v>412</v>
      </c>
      <c r="B1060" t="s">
        <v>413</v>
      </c>
      <c r="C1060" t="s">
        <v>414</v>
      </c>
      <c r="D1060" t="s">
        <v>26</v>
      </c>
      <c r="E1060">
        <v>1990</v>
      </c>
      <c r="F1060">
        <v>1</v>
      </c>
      <c r="G1060">
        <v>1992</v>
      </c>
      <c r="H1060" t="s">
        <v>50</v>
      </c>
      <c r="I1060">
        <v>1116</v>
      </c>
      <c r="J1060">
        <v>40.700000000000003</v>
      </c>
      <c r="K1060">
        <v>13.1</v>
      </c>
      <c r="L1060">
        <v>7.5</v>
      </c>
      <c r="M1060">
        <v>61.3</v>
      </c>
      <c r="N1060">
        <v>81</v>
      </c>
      <c r="O1060">
        <v>26</v>
      </c>
      <c r="P1060">
        <v>15</v>
      </c>
      <c r="Q1060">
        <v>45</v>
      </c>
      <c r="R1060">
        <v>45</v>
      </c>
      <c r="S1060">
        <v>45</v>
      </c>
      <c r="T1060" t="s">
        <v>28</v>
      </c>
      <c r="U1060" t="s">
        <v>28</v>
      </c>
      <c r="V1060" t="s">
        <v>28</v>
      </c>
      <c r="W1060" t="s">
        <v>28</v>
      </c>
    </row>
    <row r="1061" spans="1:23" ht="14.25" hidden="1" x14ac:dyDescent="0.25">
      <c r="A1061" t="s">
        <v>412</v>
      </c>
      <c r="B1061" t="s">
        <v>413</v>
      </c>
      <c r="C1061" t="s">
        <v>414</v>
      </c>
      <c r="D1061" t="s">
        <v>26</v>
      </c>
      <c r="E1061">
        <v>1990</v>
      </c>
      <c r="F1061">
        <v>1</v>
      </c>
      <c r="G1061">
        <v>1992</v>
      </c>
      <c r="H1061" t="s">
        <v>97</v>
      </c>
      <c r="I1061">
        <v>282</v>
      </c>
      <c r="J1061">
        <v>0.4</v>
      </c>
      <c r="K1061">
        <v>0.1</v>
      </c>
      <c r="L1061">
        <v>0.1</v>
      </c>
      <c r="M1061">
        <v>0.6</v>
      </c>
      <c r="N1061">
        <v>25</v>
      </c>
      <c r="O1061">
        <v>8</v>
      </c>
      <c r="P1061">
        <v>4</v>
      </c>
      <c r="Q1061">
        <v>6</v>
      </c>
      <c r="R1061">
        <v>6</v>
      </c>
      <c r="S1061">
        <v>6</v>
      </c>
      <c r="T1061" t="s">
        <v>28</v>
      </c>
      <c r="U1061" t="s">
        <v>28</v>
      </c>
      <c r="V1061" t="s">
        <v>28</v>
      </c>
      <c r="W1061" t="s">
        <v>28</v>
      </c>
    </row>
    <row r="1062" spans="1:23" ht="14.25" hidden="1" x14ac:dyDescent="0.25">
      <c r="A1062" t="s">
        <v>412</v>
      </c>
      <c r="B1062" t="s">
        <v>413</v>
      </c>
      <c r="C1062" t="s">
        <v>414</v>
      </c>
      <c r="D1062" t="s">
        <v>26</v>
      </c>
      <c r="E1062">
        <v>1990</v>
      </c>
      <c r="F1062">
        <v>1</v>
      </c>
      <c r="G1062">
        <v>1992</v>
      </c>
      <c r="H1062" t="s">
        <v>40</v>
      </c>
      <c r="I1062">
        <v>5</v>
      </c>
      <c r="J1062">
        <v>1</v>
      </c>
      <c r="K1062">
        <v>2.1</v>
      </c>
      <c r="L1062">
        <v>0.7</v>
      </c>
      <c r="M1062">
        <v>3.8</v>
      </c>
      <c r="N1062">
        <v>197</v>
      </c>
      <c r="O1062">
        <v>420</v>
      </c>
      <c r="P1062">
        <v>140</v>
      </c>
      <c r="Q1062">
        <v>100</v>
      </c>
      <c r="R1062">
        <v>100</v>
      </c>
      <c r="S1062">
        <v>100</v>
      </c>
      <c r="T1062" t="s">
        <v>28</v>
      </c>
      <c r="U1062" t="s">
        <v>28</v>
      </c>
      <c r="V1062" t="s">
        <v>28</v>
      </c>
      <c r="W1062" t="s">
        <v>28</v>
      </c>
    </row>
    <row r="1063" spans="1:23" ht="14.25" hidden="1" x14ac:dyDescent="0.25">
      <c r="A1063" t="s">
        <v>412</v>
      </c>
      <c r="B1063" t="s">
        <v>413</v>
      </c>
      <c r="C1063" t="s">
        <v>414</v>
      </c>
      <c r="D1063" t="s">
        <v>26</v>
      </c>
      <c r="E1063">
        <v>1990</v>
      </c>
      <c r="F1063">
        <v>1</v>
      </c>
      <c r="G1063">
        <v>1992</v>
      </c>
      <c r="H1063" t="s">
        <v>99</v>
      </c>
      <c r="I1063">
        <v>114</v>
      </c>
      <c r="J1063">
        <v>1.3</v>
      </c>
      <c r="K1063">
        <v>0.5</v>
      </c>
      <c r="L1063">
        <v>0.3</v>
      </c>
      <c r="M1063">
        <v>2.1</v>
      </c>
      <c r="N1063">
        <v>29</v>
      </c>
      <c r="O1063">
        <v>10</v>
      </c>
      <c r="P1063">
        <v>6</v>
      </c>
      <c r="Q1063">
        <v>40</v>
      </c>
      <c r="R1063">
        <v>40</v>
      </c>
      <c r="S1063">
        <v>40</v>
      </c>
      <c r="T1063" t="s">
        <v>28</v>
      </c>
      <c r="U1063" t="s">
        <v>28</v>
      </c>
      <c r="V1063" t="s">
        <v>28</v>
      </c>
      <c r="W1063" t="s">
        <v>28</v>
      </c>
    </row>
    <row r="1064" spans="1:23" ht="14.25" hidden="1" x14ac:dyDescent="0.25">
      <c r="A1064" t="s">
        <v>412</v>
      </c>
      <c r="B1064" t="s">
        <v>413</v>
      </c>
      <c r="C1064" t="s">
        <v>414</v>
      </c>
      <c r="D1064" t="s">
        <v>26</v>
      </c>
      <c r="E1064">
        <v>1990</v>
      </c>
      <c r="F1064">
        <v>1</v>
      </c>
      <c r="G1064">
        <v>1992</v>
      </c>
      <c r="H1064" t="s">
        <v>121</v>
      </c>
      <c r="I1064">
        <v>58</v>
      </c>
      <c r="J1064">
        <v>0.7</v>
      </c>
      <c r="K1064">
        <v>1.9</v>
      </c>
      <c r="L1064">
        <v>1.7</v>
      </c>
      <c r="M1064">
        <v>4.3</v>
      </c>
      <c r="N1064">
        <v>20</v>
      </c>
      <c r="O1064">
        <v>55</v>
      </c>
      <c r="P1064">
        <v>49</v>
      </c>
      <c r="Q1064">
        <v>60</v>
      </c>
      <c r="R1064">
        <v>60</v>
      </c>
      <c r="S1064">
        <v>60</v>
      </c>
      <c r="T1064" t="s">
        <v>28</v>
      </c>
      <c r="U1064" t="s">
        <v>28</v>
      </c>
      <c r="V1064" t="s">
        <v>28</v>
      </c>
      <c r="W1064" t="s">
        <v>28</v>
      </c>
    </row>
    <row r="1065" spans="1:23" ht="14.25" hidden="1" x14ac:dyDescent="0.25">
      <c r="A1065" t="s">
        <v>412</v>
      </c>
      <c r="B1065" t="s">
        <v>413</v>
      </c>
      <c r="C1065" t="s">
        <v>414</v>
      </c>
      <c r="D1065" t="s">
        <v>26</v>
      </c>
      <c r="E1065">
        <v>1990</v>
      </c>
      <c r="F1065">
        <v>1</v>
      </c>
      <c r="G1065">
        <v>1992</v>
      </c>
      <c r="H1065" t="s">
        <v>162</v>
      </c>
      <c r="I1065">
        <v>33</v>
      </c>
      <c r="J1065">
        <v>8.4</v>
      </c>
      <c r="K1065">
        <v>1.6</v>
      </c>
      <c r="L1065">
        <v>2.2999999999999998</v>
      </c>
      <c r="M1065">
        <v>12.3</v>
      </c>
      <c r="N1065">
        <v>256</v>
      </c>
      <c r="O1065">
        <v>48</v>
      </c>
      <c r="P1065">
        <v>70</v>
      </c>
      <c r="Q1065">
        <v>100</v>
      </c>
      <c r="R1065">
        <v>100</v>
      </c>
      <c r="S1065">
        <v>100</v>
      </c>
      <c r="T1065" t="s">
        <v>28</v>
      </c>
      <c r="U1065" t="s">
        <v>28</v>
      </c>
      <c r="V1065" t="s">
        <v>28</v>
      </c>
      <c r="W1065" t="s">
        <v>28</v>
      </c>
    </row>
    <row r="1066" spans="1:23" ht="14.25" hidden="1" x14ac:dyDescent="0.25">
      <c r="A1066" t="s">
        <v>412</v>
      </c>
      <c r="B1066" t="s">
        <v>413</v>
      </c>
      <c r="C1066" t="s">
        <v>414</v>
      </c>
      <c r="D1066" t="s">
        <v>26</v>
      </c>
      <c r="E1066">
        <v>1990</v>
      </c>
      <c r="F1066">
        <v>1</v>
      </c>
      <c r="G1066">
        <v>1992</v>
      </c>
      <c r="H1066" t="s">
        <v>73</v>
      </c>
      <c r="I1066">
        <v>152</v>
      </c>
      <c r="J1066">
        <v>0.2</v>
      </c>
      <c r="K1066">
        <v>0.1</v>
      </c>
      <c r="L1066">
        <v>0.1</v>
      </c>
      <c r="M1066">
        <v>0.4</v>
      </c>
      <c r="N1066">
        <v>14</v>
      </c>
      <c r="O1066">
        <v>9</v>
      </c>
      <c r="P1066">
        <v>5</v>
      </c>
      <c r="Q1066">
        <v>10</v>
      </c>
      <c r="R1066">
        <v>10</v>
      </c>
      <c r="S1066">
        <v>10</v>
      </c>
      <c r="T1066" t="s">
        <v>28</v>
      </c>
      <c r="U1066" t="s">
        <v>28</v>
      </c>
      <c r="V1066" t="s">
        <v>28</v>
      </c>
      <c r="W1066" t="s">
        <v>28</v>
      </c>
    </row>
    <row r="1067" spans="1:23" ht="14.25" hidden="1" x14ac:dyDescent="0.25">
      <c r="A1067" t="s">
        <v>412</v>
      </c>
      <c r="B1067" t="s">
        <v>413</v>
      </c>
      <c r="C1067" t="s">
        <v>414</v>
      </c>
      <c r="D1067" t="s">
        <v>26</v>
      </c>
      <c r="E1067">
        <v>1990</v>
      </c>
      <c r="F1067">
        <v>1</v>
      </c>
      <c r="G1067">
        <v>1992</v>
      </c>
      <c r="H1067" t="s">
        <v>149</v>
      </c>
      <c r="I1067">
        <v>6</v>
      </c>
      <c r="J1067">
        <v>1.7</v>
      </c>
      <c r="K1067">
        <v>0.4</v>
      </c>
      <c r="L1067">
        <v>0.6</v>
      </c>
      <c r="M1067">
        <v>2.7</v>
      </c>
      <c r="N1067">
        <v>289</v>
      </c>
      <c r="O1067">
        <v>60</v>
      </c>
      <c r="P1067">
        <v>100</v>
      </c>
      <c r="Q1067">
        <v>100</v>
      </c>
      <c r="R1067">
        <v>100</v>
      </c>
      <c r="S1067">
        <v>100</v>
      </c>
      <c r="T1067" t="s">
        <v>28</v>
      </c>
      <c r="U1067" t="s">
        <v>28</v>
      </c>
      <c r="V1067" t="s">
        <v>28</v>
      </c>
      <c r="W1067" t="s">
        <v>28</v>
      </c>
    </row>
    <row r="1068" spans="1:23" ht="14.25" hidden="1" x14ac:dyDescent="0.25">
      <c r="A1068" t="s">
        <v>412</v>
      </c>
      <c r="B1068" t="s">
        <v>413</v>
      </c>
      <c r="C1068" t="s">
        <v>414</v>
      </c>
      <c r="D1068" t="s">
        <v>26</v>
      </c>
      <c r="E1068">
        <v>1990</v>
      </c>
      <c r="F1068">
        <v>1</v>
      </c>
      <c r="G1068">
        <v>1992</v>
      </c>
      <c r="H1068" t="s">
        <v>60</v>
      </c>
      <c r="I1068">
        <v>74</v>
      </c>
      <c r="J1068">
        <v>5.3</v>
      </c>
      <c r="K1068">
        <v>8.4</v>
      </c>
      <c r="L1068">
        <v>7.4</v>
      </c>
      <c r="M1068">
        <v>21</v>
      </c>
      <c r="N1068">
        <v>71</v>
      </c>
      <c r="O1068">
        <v>113</v>
      </c>
      <c r="P1068">
        <v>100</v>
      </c>
      <c r="Q1068">
        <v>100</v>
      </c>
      <c r="R1068">
        <v>100</v>
      </c>
      <c r="S1068">
        <v>100</v>
      </c>
      <c r="T1068" t="s">
        <v>28</v>
      </c>
      <c r="U1068" t="s">
        <v>28</v>
      </c>
      <c r="V1068" t="s">
        <v>28</v>
      </c>
      <c r="W1068" t="s">
        <v>28</v>
      </c>
    </row>
    <row r="1069" spans="1:23" ht="14.25" hidden="1" x14ac:dyDescent="0.25">
      <c r="A1069" t="s">
        <v>412</v>
      </c>
      <c r="B1069" t="s">
        <v>413</v>
      </c>
      <c r="C1069" t="s">
        <v>414</v>
      </c>
      <c r="D1069" t="s">
        <v>26</v>
      </c>
      <c r="E1069">
        <v>1990</v>
      </c>
      <c r="F1069">
        <v>1</v>
      </c>
      <c r="G1069">
        <v>1992</v>
      </c>
      <c r="H1069" t="s">
        <v>51</v>
      </c>
      <c r="I1069">
        <v>26</v>
      </c>
      <c r="J1069">
        <v>1.2</v>
      </c>
      <c r="K1069">
        <v>1.8</v>
      </c>
      <c r="L1069">
        <v>1.3</v>
      </c>
      <c r="M1069">
        <v>4.3</v>
      </c>
      <c r="N1069">
        <v>160</v>
      </c>
      <c r="O1069">
        <v>226</v>
      </c>
      <c r="P1069">
        <v>170</v>
      </c>
      <c r="Q1069">
        <v>30</v>
      </c>
      <c r="R1069">
        <v>30</v>
      </c>
      <c r="S1069">
        <v>30</v>
      </c>
      <c r="T1069" t="s">
        <v>28</v>
      </c>
      <c r="U1069" t="s">
        <v>28</v>
      </c>
      <c r="V1069" t="s">
        <v>28</v>
      </c>
      <c r="W1069" t="s">
        <v>28</v>
      </c>
    </row>
    <row r="1070" spans="1:23" ht="14.25" hidden="1" x14ac:dyDescent="0.25">
      <c r="A1070" t="s">
        <v>412</v>
      </c>
      <c r="B1070" t="s">
        <v>413</v>
      </c>
      <c r="C1070" t="s">
        <v>414</v>
      </c>
      <c r="D1070" t="s">
        <v>26</v>
      </c>
      <c r="E1070">
        <v>1990</v>
      </c>
      <c r="F1070">
        <v>1</v>
      </c>
      <c r="G1070">
        <v>1992</v>
      </c>
      <c r="H1070" t="s">
        <v>44</v>
      </c>
      <c r="I1070">
        <v>57</v>
      </c>
      <c r="J1070">
        <v>12</v>
      </c>
      <c r="K1070">
        <v>5.4</v>
      </c>
      <c r="L1070">
        <v>3.7</v>
      </c>
      <c r="M1070">
        <v>21.1</v>
      </c>
      <c r="N1070">
        <v>210</v>
      </c>
      <c r="O1070">
        <v>95</v>
      </c>
      <c r="P1070">
        <v>65</v>
      </c>
      <c r="Q1070">
        <v>100</v>
      </c>
      <c r="R1070">
        <v>100</v>
      </c>
      <c r="S1070">
        <v>100</v>
      </c>
      <c r="T1070" t="s">
        <v>28</v>
      </c>
      <c r="U1070" t="s">
        <v>28</v>
      </c>
      <c r="V1070" t="s">
        <v>28</v>
      </c>
      <c r="W1070" t="s">
        <v>28</v>
      </c>
    </row>
    <row r="1071" spans="1:23" ht="14.25" hidden="1" x14ac:dyDescent="0.25">
      <c r="A1071" t="s">
        <v>46</v>
      </c>
      <c r="B1071" t="s">
        <v>47</v>
      </c>
      <c r="C1071" t="s">
        <v>48</v>
      </c>
      <c r="D1071" t="s">
        <v>26</v>
      </c>
      <c r="E1071" t="s">
        <v>415</v>
      </c>
      <c r="F1071">
        <v>2</v>
      </c>
      <c r="G1071">
        <v>1994</v>
      </c>
      <c r="H1071" t="s">
        <v>49</v>
      </c>
      <c r="I1071">
        <v>30</v>
      </c>
      <c r="J1071">
        <v>0.4</v>
      </c>
      <c r="K1071">
        <v>0.1</v>
      </c>
      <c r="L1071">
        <v>0.7</v>
      </c>
      <c r="M1071">
        <v>1.2</v>
      </c>
      <c r="N1071">
        <v>67</v>
      </c>
      <c r="O1071">
        <v>22</v>
      </c>
      <c r="P1071">
        <v>112</v>
      </c>
      <c r="Q1071">
        <v>20</v>
      </c>
      <c r="R1071">
        <v>20</v>
      </c>
      <c r="S1071">
        <v>20</v>
      </c>
      <c r="T1071" t="s">
        <v>28</v>
      </c>
      <c r="U1071" t="s">
        <v>28</v>
      </c>
      <c r="V1071" t="s">
        <v>28</v>
      </c>
      <c r="W1071" t="s">
        <v>28</v>
      </c>
    </row>
    <row r="1072" spans="1:23" ht="14.25" hidden="1" x14ac:dyDescent="0.25">
      <c r="A1072" t="s">
        <v>46</v>
      </c>
      <c r="B1072" t="s">
        <v>47</v>
      </c>
      <c r="C1072" t="s">
        <v>48</v>
      </c>
      <c r="D1072" t="s">
        <v>26</v>
      </c>
      <c r="E1072" t="s">
        <v>415</v>
      </c>
      <c r="F1072">
        <v>2</v>
      </c>
      <c r="G1072">
        <v>1994</v>
      </c>
      <c r="H1072" t="s">
        <v>50</v>
      </c>
      <c r="I1072">
        <v>855</v>
      </c>
      <c r="J1072">
        <v>2.5</v>
      </c>
      <c r="K1072">
        <v>4.9000000000000004</v>
      </c>
      <c r="L1072">
        <v>2.5</v>
      </c>
      <c r="M1072">
        <v>9.8000000000000007</v>
      </c>
      <c r="N1072">
        <v>36</v>
      </c>
      <c r="O1072">
        <v>72</v>
      </c>
      <c r="P1072">
        <v>36</v>
      </c>
      <c r="Q1072">
        <v>8</v>
      </c>
      <c r="R1072">
        <v>8</v>
      </c>
      <c r="S1072">
        <v>8</v>
      </c>
      <c r="T1072" t="s">
        <v>28</v>
      </c>
      <c r="U1072" t="s">
        <v>28</v>
      </c>
      <c r="V1072" t="s">
        <v>28</v>
      </c>
      <c r="W1072" t="s">
        <v>28</v>
      </c>
    </row>
    <row r="1073" spans="1:23" ht="14.25" hidden="1" x14ac:dyDescent="0.25">
      <c r="A1073" t="s">
        <v>46</v>
      </c>
      <c r="B1073" t="s">
        <v>47</v>
      </c>
      <c r="C1073" t="s">
        <v>48</v>
      </c>
      <c r="D1073" t="s">
        <v>26</v>
      </c>
      <c r="E1073" t="s">
        <v>415</v>
      </c>
      <c r="F1073">
        <v>2</v>
      </c>
      <c r="G1073">
        <v>1994</v>
      </c>
      <c r="H1073" t="s">
        <v>51</v>
      </c>
      <c r="I1073">
        <v>5</v>
      </c>
      <c r="J1073">
        <v>0.3</v>
      </c>
      <c r="K1073" t="s">
        <v>28</v>
      </c>
      <c r="L1073">
        <v>0.4</v>
      </c>
      <c r="M1073">
        <v>0.8</v>
      </c>
      <c r="N1073">
        <v>67</v>
      </c>
      <c r="O1073">
        <v>22</v>
      </c>
      <c r="P1073">
        <v>112</v>
      </c>
      <c r="Q1073">
        <v>80</v>
      </c>
      <c r="R1073">
        <v>80</v>
      </c>
      <c r="S1073">
        <v>80</v>
      </c>
      <c r="T1073" t="s">
        <v>28</v>
      </c>
      <c r="U1073" t="s">
        <v>28</v>
      </c>
      <c r="V1073" t="s">
        <v>28</v>
      </c>
      <c r="W1073" t="s">
        <v>28</v>
      </c>
    </row>
    <row r="1074" spans="1:23" ht="14.25" hidden="1" x14ac:dyDescent="0.25">
      <c r="A1074" t="s">
        <v>416</v>
      </c>
      <c r="B1074" t="s">
        <v>417</v>
      </c>
      <c r="C1074" t="s">
        <v>418</v>
      </c>
      <c r="D1074" t="s">
        <v>103</v>
      </c>
      <c r="E1074">
        <v>1993</v>
      </c>
      <c r="F1074">
        <v>2</v>
      </c>
      <c r="G1074">
        <v>1994</v>
      </c>
      <c r="H1074" t="s">
        <v>50</v>
      </c>
      <c r="I1074">
        <v>3000</v>
      </c>
      <c r="J1074">
        <v>12</v>
      </c>
      <c r="K1074">
        <v>9</v>
      </c>
      <c r="L1074" t="s">
        <v>28</v>
      </c>
      <c r="M1074">
        <v>21</v>
      </c>
      <c r="N1074">
        <v>40</v>
      </c>
      <c r="O1074" t="s">
        <v>28</v>
      </c>
      <c r="P1074">
        <v>0</v>
      </c>
      <c r="Q1074">
        <v>10</v>
      </c>
      <c r="R1074">
        <v>10</v>
      </c>
      <c r="S1074">
        <v>0</v>
      </c>
      <c r="T1074" t="s">
        <v>28</v>
      </c>
      <c r="U1074" t="s">
        <v>28</v>
      </c>
      <c r="V1074" t="s">
        <v>28</v>
      </c>
      <c r="W1074" t="s">
        <v>28</v>
      </c>
    </row>
    <row r="1075" spans="1:23" ht="14.25" hidden="1" x14ac:dyDescent="0.25">
      <c r="A1075" t="s">
        <v>416</v>
      </c>
      <c r="B1075" t="s">
        <v>417</v>
      </c>
      <c r="C1075" t="s">
        <v>418</v>
      </c>
      <c r="D1075" t="s">
        <v>103</v>
      </c>
      <c r="E1075">
        <v>1993</v>
      </c>
      <c r="F1075">
        <v>2</v>
      </c>
      <c r="G1075">
        <v>1994</v>
      </c>
      <c r="H1075" t="s">
        <v>117</v>
      </c>
      <c r="I1075">
        <v>2000</v>
      </c>
      <c r="J1075">
        <v>0</v>
      </c>
      <c r="K1075">
        <v>16</v>
      </c>
      <c r="L1075" t="s">
        <v>28</v>
      </c>
      <c r="M1075">
        <v>16</v>
      </c>
      <c r="N1075">
        <v>0</v>
      </c>
      <c r="O1075" t="s">
        <v>28</v>
      </c>
      <c r="P1075">
        <v>0</v>
      </c>
      <c r="Q1075">
        <v>0</v>
      </c>
      <c r="R1075">
        <v>20</v>
      </c>
      <c r="S1075">
        <v>0</v>
      </c>
      <c r="T1075" t="s">
        <v>28</v>
      </c>
      <c r="U1075" t="s">
        <v>28</v>
      </c>
      <c r="V1075" t="s">
        <v>28</v>
      </c>
      <c r="W1075" t="s">
        <v>28</v>
      </c>
    </row>
    <row r="1076" spans="1:23" ht="14.25" hidden="1" x14ac:dyDescent="0.25">
      <c r="A1076" t="s">
        <v>416</v>
      </c>
      <c r="B1076" t="s">
        <v>417</v>
      </c>
      <c r="C1076" t="s">
        <v>418</v>
      </c>
      <c r="D1076" t="s">
        <v>103</v>
      </c>
      <c r="E1076">
        <v>1993</v>
      </c>
      <c r="F1076">
        <v>2</v>
      </c>
      <c r="G1076">
        <v>1994</v>
      </c>
      <c r="H1076" t="s">
        <v>44</v>
      </c>
      <c r="I1076">
        <v>5000</v>
      </c>
      <c r="J1076">
        <v>80</v>
      </c>
      <c r="K1076">
        <v>45</v>
      </c>
      <c r="L1076" t="s">
        <v>28</v>
      </c>
      <c r="M1076">
        <v>125</v>
      </c>
      <c r="N1076">
        <v>40</v>
      </c>
      <c r="O1076" t="s">
        <v>28</v>
      </c>
      <c r="P1076">
        <v>0</v>
      </c>
      <c r="Q1076">
        <v>40</v>
      </c>
      <c r="R1076">
        <v>30</v>
      </c>
      <c r="S1076">
        <v>0</v>
      </c>
      <c r="T1076" t="s">
        <v>28</v>
      </c>
      <c r="U1076" t="s">
        <v>28</v>
      </c>
      <c r="V1076" t="s">
        <v>28</v>
      </c>
      <c r="W1076" t="s">
        <v>28</v>
      </c>
    </row>
    <row r="1077" spans="1:23" ht="14.25" hidden="1" x14ac:dyDescent="0.25">
      <c r="A1077" t="s">
        <v>52</v>
      </c>
      <c r="B1077" t="s">
        <v>53</v>
      </c>
      <c r="C1077" t="s">
        <v>54</v>
      </c>
      <c r="D1077" t="s">
        <v>55</v>
      </c>
      <c r="E1077" t="s">
        <v>419</v>
      </c>
      <c r="F1077">
        <v>2</v>
      </c>
      <c r="G1077">
        <v>1994</v>
      </c>
      <c r="H1077" t="s">
        <v>56</v>
      </c>
      <c r="I1077">
        <v>13861</v>
      </c>
      <c r="J1077">
        <v>208.1</v>
      </c>
      <c r="K1077">
        <v>272.8</v>
      </c>
      <c r="L1077">
        <v>4.3</v>
      </c>
      <c r="M1077">
        <v>485.1</v>
      </c>
      <c r="N1077">
        <v>19</v>
      </c>
      <c r="O1077">
        <v>24</v>
      </c>
      <c r="P1077">
        <v>31</v>
      </c>
      <c r="Q1077">
        <v>79</v>
      </c>
      <c r="R1077">
        <v>82</v>
      </c>
      <c r="S1077">
        <v>1</v>
      </c>
      <c r="T1077" t="s">
        <v>28</v>
      </c>
      <c r="U1077" t="s">
        <v>28</v>
      </c>
      <c r="V1077" t="s">
        <v>28</v>
      </c>
      <c r="W1077" t="s">
        <v>28</v>
      </c>
    </row>
    <row r="1078" spans="1:23" ht="14.25" hidden="1" x14ac:dyDescent="0.25">
      <c r="A1078" t="s">
        <v>52</v>
      </c>
      <c r="B1078" t="s">
        <v>53</v>
      </c>
      <c r="C1078" t="s">
        <v>54</v>
      </c>
      <c r="D1078" t="s">
        <v>55</v>
      </c>
      <c r="E1078" t="s">
        <v>419</v>
      </c>
      <c r="F1078">
        <v>2</v>
      </c>
      <c r="G1078">
        <v>1994</v>
      </c>
      <c r="H1078" t="s">
        <v>57</v>
      </c>
      <c r="I1078">
        <v>250</v>
      </c>
      <c r="J1078">
        <v>38</v>
      </c>
      <c r="K1078">
        <v>3.9</v>
      </c>
      <c r="L1078">
        <v>0.5</v>
      </c>
      <c r="M1078">
        <v>42.4</v>
      </c>
      <c r="N1078">
        <v>160</v>
      </c>
      <c r="O1078">
        <v>45</v>
      </c>
      <c r="P1078">
        <v>40</v>
      </c>
      <c r="Q1078">
        <v>95</v>
      </c>
      <c r="R1078">
        <v>35</v>
      </c>
      <c r="S1078">
        <v>5</v>
      </c>
      <c r="T1078" t="s">
        <v>28</v>
      </c>
      <c r="U1078" t="s">
        <v>28</v>
      </c>
      <c r="V1078" t="s">
        <v>28</v>
      </c>
      <c r="W1078" t="s">
        <v>28</v>
      </c>
    </row>
    <row r="1079" spans="1:23" ht="14.25" hidden="1" x14ac:dyDescent="0.25">
      <c r="A1079" t="s">
        <v>52</v>
      </c>
      <c r="B1079" t="s">
        <v>53</v>
      </c>
      <c r="C1079" t="s">
        <v>54</v>
      </c>
      <c r="D1079" t="s">
        <v>55</v>
      </c>
      <c r="E1079" t="s">
        <v>419</v>
      </c>
      <c r="F1079">
        <v>2</v>
      </c>
      <c r="G1079">
        <v>1994</v>
      </c>
      <c r="H1079" t="s">
        <v>58</v>
      </c>
      <c r="I1079">
        <v>253</v>
      </c>
      <c r="J1079">
        <v>4</v>
      </c>
      <c r="K1079">
        <v>4.8</v>
      </c>
      <c r="L1079">
        <v>0.3</v>
      </c>
      <c r="M1079">
        <v>9</v>
      </c>
      <c r="N1079">
        <v>23</v>
      </c>
      <c r="O1079">
        <v>28</v>
      </c>
      <c r="P1079">
        <v>25</v>
      </c>
      <c r="Q1079">
        <v>68</v>
      </c>
      <c r="R1079">
        <v>68</v>
      </c>
      <c r="S1079">
        <v>4</v>
      </c>
      <c r="T1079" t="s">
        <v>28</v>
      </c>
      <c r="U1079" t="s">
        <v>28</v>
      </c>
      <c r="V1079" t="s">
        <v>28</v>
      </c>
      <c r="W1079" t="s">
        <v>28</v>
      </c>
    </row>
    <row r="1080" spans="1:23" ht="14.25" hidden="1" x14ac:dyDescent="0.25">
      <c r="A1080" t="s">
        <v>52</v>
      </c>
      <c r="B1080" t="s">
        <v>53</v>
      </c>
      <c r="C1080" t="s">
        <v>54</v>
      </c>
      <c r="D1080" t="s">
        <v>55</v>
      </c>
      <c r="E1080" t="s">
        <v>419</v>
      </c>
      <c r="F1080">
        <v>2</v>
      </c>
      <c r="G1080">
        <v>1994</v>
      </c>
      <c r="H1080" t="s">
        <v>117</v>
      </c>
      <c r="I1080">
        <v>33417</v>
      </c>
      <c r="J1080">
        <v>34.1</v>
      </c>
      <c r="K1080">
        <v>224.6</v>
      </c>
      <c r="L1080">
        <v>58.8</v>
      </c>
      <c r="M1080">
        <v>317.5</v>
      </c>
      <c r="N1080">
        <v>6</v>
      </c>
      <c r="O1080">
        <v>21</v>
      </c>
      <c r="P1080">
        <v>11</v>
      </c>
      <c r="Q1080">
        <v>17</v>
      </c>
      <c r="R1080">
        <v>32</v>
      </c>
      <c r="S1080">
        <v>16</v>
      </c>
      <c r="T1080" t="s">
        <v>28</v>
      </c>
      <c r="U1080" t="s">
        <v>28</v>
      </c>
      <c r="V1080" t="s">
        <v>28</v>
      </c>
      <c r="W1080" t="s">
        <v>28</v>
      </c>
    </row>
    <row r="1081" spans="1:23" ht="14.25" hidden="1" x14ac:dyDescent="0.25">
      <c r="A1081" t="s">
        <v>52</v>
      </c>
      <c r="B1081" t="s">
        <v>53</v>
      </c>
      <c r="C1081" t="s">
        <v>54</v>
      </c>
      <c r="D1081" t="s">
        <v>55</v>
      </c>
      <c r="E1081" t="s">
        <v>419</v>
      </c>
      <c r="F1081">
        <v>2</v>
      </c>
      <c r="G1081">
        <v>1994</v>
      </c>
      <c r="H1081" t="s">
        <v>41</v>
      </c>
      <c r="I1081">
        <v>1617</v>
      </c>
      <c r="J1081">
        <v>0.8</v>
      </c>
      <c r="K1081">
        <v>36.4</v>
      </c>
      <c r="L1081">
        <v>1.8</v>
      </c>
      <c r="M1081">
        <v>39</v>
      </c>
      <c r="N1081">
        <v>12</v>
      </c>
      <c r="O1081">
        <v>25</v>
      </c>
      <c r="P1081">
        <v>37</v>
      </c>
      <c r="Q1081">
        <v>4</v>
      </c>
      <c r="R1081">
        <v>90</v>
      </c>
      <c r="S1081">
        <v>3</v>
      </c>
      <c r="T1081" t="s">
        <v>28</v>
      </c>
      <c r="U1081" t="s">
        <v>28</v>
      </c>
      <c r="V1081" t="s">
        <v>28</v>
      </c>
      <c r="W1081" t="s">
        <v>28</v>
      </c>
    </row>
    <row r="1082" spans="1:23" ht="14.25" hidden="1" x14ac:dyDescent="0.25">
      <c r="A1082" t="s">
        <v>52</v>
      </c>
      <c r="B1082" t="s">
        <v>53</v>
      </c>
      <c r="C1082" t="s">
        <v>54</v>
      </c>
      <c r="D1082" t="s">
        <v>55</v>
      </c>
      <c r="E1082" t="s">
        <v>419</v>
      </c>
      <c r="F1082">
        <v>2</v>
      </c>
      <c r="G1082">
        <v>1994</v>
      </c>
      <c r="H1082" t="s">
        <v>59</v>
      </c>
      <c r="I1082">
        <v>300</v>
      </c>
      <c r="J1082">
        <v>52.5</v>
      </c>
      <c r="K1082">
        <v>16.8</v>
      </c>
      <c r="L1082">
        <v>28.8</v>
      </c>
      <c r="M1082">
        <v>98.1</v>
      </c>
      <c r="N1082">
        <v>175</v>
      </c>
      <c r="O1082">
        <v>80</v>
      </c>
      <c r="P1082">
        <v>120</v>
      </c>
      <c r="Q1082">
        <v>100</v>
      </c>
      <c r="R1082">
        <v>70</v>
      </c>
      <c r="S1082">
        <v>80</v>
      </c>
      <c r="T1082" t="s">
        <v>28</v>
      </c>
      <c r="U1082" t="s">
        <v>28</v>
      </c>
      <c r="V1082" t="s">
        <v>28</v>
      </c>
      <c r="W1082" t="s">
        <v>28</v>
      </c>
    </row>
    <row r="1083" spans="1:23" ht="14.25" hidden="1" x14ac:dyDescent="0.25">
      <c r="A1083" t="s">
        <v>52</v>
      </c>
      <c r="B1083" t="s">
        <v>53</v>
      </c>
      <c r="C1083" t="s">
        <v>54</v>
      </c>
      <c r="D1083" t="s">
        <v>55</v>
      </c>
      <c r="E1083" t="s">
        <v>419</v>
      </c>
      <c r="F1083">
        <v>2</v>
      </c>
      <c r="G1083">
        <v>1994</v>
      </c>
      <c r="H1083" t="s">
        <v>60</v>
      </c>
      <c r="I1083">
        <v>5</v>
      </c>
      <c r="J1083">
        <v>0.8</v>
      </c>
      <c r="K1083">
        <v>0.8</v>
      </c>
      <c r="L1083">
        <v>2</v>
      </c>
      <c r="M1083">
        <v>3.6</v>
      </c>
      <c r="N1083">
        <v>150</v>
      </c>
      <c r="O1083">
        <v>160</v>
      </c>
      <c r="P1083">
        <v>400</v>
      </c>
      <c r="Q1083">
        <v>100</v>
      </c>
      <c r="R1083">
        <v>100</v>
      </c>
      <c r="S1083">
        <v>100</v>
      </c>
      <c r="T1083" t="s">
        <v>28</v>
      </c>
      <c r="U1083" t="s">
        <v>28</v>
      </c>
      <c r="V1083" t="s">
        <v>28</v>
      </c>
      <c r="W1083" t="s">
        <v>28</v>
      </c>
    </row>
    <row r="1084" spans="1:23" ht="14.25" hidden="1" x14ac:dyDescent="0.25">
      <c r="A1084" t="s">
        <v>52</v>
      </c>
      <c r="B1084" t="s">
        <v>53</v>
      </c>
      <c r="C1084" t="s">
        <v>54</v>
      </c>
      <c r="D1084" t="s">
        <v>55</v>
      </c>
      <c r="E1084" t="s">
        <v>419</v>
      </c>
      <c r="F1084">
        <v>2</v>
      </c>
      <c r="G1084">
        <v>1994</v>
      </c>
      <c r="H1084" t="s">
        <v>51</v>
      </c>
      <c r="I1084">
        <v>395</v>
      </c>
      <c r="J1084">
        <v>40.4</v>
      </c>
      <c r="K1084">
        <v>41.8</v>
      </c>
      <c r="L1084">
        <v>29.8</v>
      </c>
      <c r="M1084">
        <v>111.9</v>
      </c>
      <c r="N1084">
        <v>131</v>
      </c>
      <c r="O1084">
        <v>151</v>
      </c>
      <c r="P1084">
        <v>116</v>
      </c>
      <c r="Q1084">
        <v>78</v>
      </c>
      <c r="R1084">
        <v>70</v>
      </c>
      <c r="S1084">
        <v>65</v>
      </c>
      <c r="T1084" t="s">
        <v>28</v>
      </c>
      <c r="U1084" t="s">
        <v>28</v>
      </c>
      <c r="V1084" t="s">
        <v>28</v>
      </c>
      <c r="W1084" t="s">
        <v>28</v>
      </c>
    </row>
    <row r="1085" spans="1:23" ht="14.25" hidden="1" x14ac:dyDescent="0.25">
      <c r="A1085" t="s">
        <v>61</v>
      </c>
      <c r="B1085" t="s">
        <v>62</v>
      </c>
      <c r="C1085" t="s">
        <v>63</v>
      </c>
      <c r="D1085" t="s">
        <v>64</v>
      </c>
      <c r="E1085" t="s">
        <v>420</v>
      </c>
      <c r="F1085">
        <v>2</v>
      </c>
      <c r="G1085">
        <v>1994</v>
      </c>
      <c r="H1085" t="s">
        <v>27</v>
      </c>
      <c r="I1085">
        <v>235</v>
      </c>
      <c r="J1085">
        <v>16</v>
      </c>
      <c r="K1085">
        <v>6.1</v>
      </c>
      <c r="L1085">
        <v>6.6</v>
      </c>
      <c r="M1085">
        <v>28.7</v>
      </c>
      <c r="N1085" t="s">
        <v>28</v>
      </c>
      <c r="O1085" t="s">
        <v>28</v>
      </c>
      <c r="P1085" t="s">
        <v>28</v>
      </c>
      <c r="Q1085" t="s">
        <v>28</v>
      </c>
      <c r="R1085" t="s">
        <v>28</v>
      </c>
      <c r="S1085" t="s">
        <v>28</v>
      </c>
      <c r="T1085">
        <v>68</v>
      </c>
      <c r="U1085">
        <v>26</v>
      </c>
      <c r="V1085">
        <v>28</v>
      </c>
      <c r="W1085" t="s">
        <v>28</v>
      </c>
    </row>
    <row r="1086" spans="1:23" ht="14.25" hidden="1" x14ac:dyDescent="0.25">
      <c r="A1086" t="s">
        <v>61</v>
      </c>
      <c r="B1086" t="s">
        <v>62</v>
      </c>
      <c r="C1086" t="s">
        <v>63</v>
      </c>
      <c r="D1086" t="s">
        <v>64</v>
      </c>
      <c r="E1086" t="s">
        <v>420</v>
      </c>
      <c r="F1086">
        <v>2</v>
      </c>
      <c r="G1086">
        <v>1994</v>
      </c>
      <c r="H1086" t="s">
        <v>213</v>
      </c>
      <c r="I1086">
        <v>235</v>
      </c>
      <c r="J1086">
        <v>14.8</v>
      </c>
      <c r="K1086">
        <v>4.2</v>
      </c>
      <c r="L1086">
        <v>4.2</v>
      </c>
      <c r="M1086">
        <v>23.3</v>
      </c>
      <c r="N1086" t="s">
        <v>28</v>
      </c>
      <c r="O1086" t="s">
        <v>28</v>
      </c>
      <c r="P1086" t="s">
        <v>28</v>
      </c>
      <c r="Q1086" t="s">
        <v>28</v>
      </c>
      <c r="R1086" t="s">
        <v>28</v>
      </c>
      <c r="S1086" t="s">
        <v>28</v>
      </c>
      <c r="T1086">
        <v>63</v>
      </c>
      <c r="U1086">
        <v>18</v>
      </c>
      <c r="V1086">
        <v>18</v>
      </c>
      <c r="W1086" t="s">
        <v>28</v>
      </c>
    </row>
    <row r="1087" spans="1:23" ht="14.25" hidden="1" x14ac:dyDescent="0.25">
      <c r="A1087" t="s">
        <v>61</v>
      </c>
      <c r="B1087" t="s">
        <v>62</v>
      </c>
      <c r="C1087" t="s">
        <v>63</v>
      </c>
      <c r="D1087" t="s">
        <v>64</v>
      </c>
      <c r="E1087" t="s">
        <v>420</v>
      </c>
      <c r="F1087">
        <v>2</v>
      </c>
      <c r="G1087">
        <v>1994</v>
      </c>
      <c r="H1087" t="s">
        <v>133</v>
      </c>
      <c r="I1087">
        <v>65</v>
      </c>
      <c r="J1087">
        <v>2.5</v>
      </c>
      <c r="K1087">
        <v>3.7</v>
      </c>
      <c r="L1087">
        <v>3.1</v>
      </c>
      <c r="M1087">
        <v>9.1999999999999993</v>
      </c>
      <c r="N1087" t="s">
        <v>28</v>
      </c>
      <c r="O1087" t="s">
        <v>28</v>
      </c>
      <c r="P1087" t="s">
        <v>28</v>
      </c>
      <c r="Q1087" t="s">
        <v>28</v>
      </c>
      <c r="R1087" t="s">
        <v>28</v>
      </c>
      <c r="S1087" t="s">
        <v>28</v>
      </c>
      <c r="T1087">
        <v>38</v>
      </c>
      <c r="U1087">
        <v>57</v>
      </c>
      <c r="V1087">
        <v>47</v>
      </c>
      <c r="W1087" t="s">
        <v>28</v>
      </c>
    </row>
    <row r="1088" spans="1:23" ht="14.25" hidden="1" x14ac:dyDescent="0.25">
      <c r="A1088" t="s">
        <v>61</v>
      </c>
      <c r="B1088" t="s">
        <v>62</v>
      </c>
      <c r="C1088" t="s">
        <v>63</v>
      </c>
      <c r="D1088" t="s">
        <v>64</v>
      </c>
      <c r="E1088" t="s">
        <v>420</v>
      </c>
      <c r="F1088">
        <v>2</v>
      </c>
      <c r="G1088">
        <v>1994</v>
      </c>
      <c r="H1088" t="s">
        <v>421</v>
      </c>
      <c r="I1088">
        <v>820</v>
      </c>
      <c r="J1088">
        <v>18.899999999999999</v>
      </c>
      <c r="K1088">
        <v>18.899999999999999</v>
      </c>
      <c r="L1088">
        <v>12.3</v>
      </c>
      <c r="M1088">
        <v>50</v>
      </c>
      <c r="N1088" t="s">
        <v>28</v>
      </c>
      <c r="O1088" t="s">
        <v>28</v>
      </c>
      <c r="P1088" t="s">
        <v>28</v>
      </c>
      <c r="Q1088" t="s">
        <v>28</v>
      </c>
      <c r="R1088" t="s">
        <v>28</v>
      </c>
      <c r="S1088" t="s">
        <v>28</v>
      </c>
      <c r="T1088">
        <v>23</v>
      </c>
      <c r="U1088">
        <v>23</v>
      </c>
      <c r="V1088">
        <v>15</v>
      </c>
      <c r="W1088" t="s">
        <v>28</v>
      </c>
    </row>
    <row r="1089" spans="1:23" ht="14.25" hidden="1" x14ac:dyDescent="0.25">
      <c r="A1089" t="s">
        <v>61</v>
      </c>
      <c r="B1089" t="s">
        <v>62</v>
      </c>
      <c r="C1089" t="s">
        <v>63</v>
      </c>
      <c r="D1089" t="s">
        <v>64</v>
      </c>
      <c r="E1089" t="s">
        <v>420</v>
      </c>
      <c r="F1089">
        <v>2</v>
      </c>
      <c r="G1089">
        <v>1994</v>
      </c>
      <c r="H1089" t="s">
        <v>50</v>
      </c>
      <c r="I1089">
        <v>168</v>
      </c>
      <c r="J1089">
        <v>19.5</v>
      </c>
      <c r="K1089">
        <v>6.4</v>
      </c>
      <c r="L1089">
        <v>13.1</v>
      </c>
      <c r="M1089">
        <v>39</v>
      </c>
      <c r="N1089" t="s">
        <v>28</v>
      </c>
      <c r="O1089" t="s">
        <v>28</v>
      </c>
      <c r="P1089" t="s">
        <v>28</v>
      </c>
      <c r="Q1089" t="s">
        <v>28</v>
      </c>
      <c r="R1089" t="s">
        <v>28</v>
      </c>
      <c r="S1089" t="s">
        <v>28</v>
      </c>
      <c r="T1089">
        <v>116</v>
      </c>
      <c r="U1089">
        <v>38</v>
      </c>
      <c r="V1089">
        <v>78</v>
      </c>
      <c r="W1089" t="s">
        <v>28</v>
      </c>
    </row>
    <row r="1090" spans="1:23" ht="14.25" hidden="1" x14ac:dyDescent="0.25">
      <c r="A1090" t="s">
        <v>61</v>
      </c>
      <c r="B1090" t="s">
        <v>62</v>
      </c>
      <c r="C1090" t="s">
        <v>63</v>
      </c>
      <c r="D1090" t="s">
        <v>64</v>
      </c>
      <c r="E1090" t="s">
        <v>420</v>
      </c>
      <c r="F1090">
        <v>2</v>
      </c>
      <c r="G1090">
        <v>1994</v>
      </c>
      <c r="H1090" t="s">
        <v>37</v>
      </c>
      <c r="I1090">
        <v>8</v>
      </c>
      <c r="J1090">
        <v>0.3</v>
      </c>
      <c r="K1090">
        <v>0.1</v>
      </c>
      <c r="L1090">
        <v>0.2</v>
      </c>
      <c r="M1090">
        <v>0.6</v>
      </c>
      <c r="N1090" t="s">
        <v>28</v>
      </c>
      <c r="O1090" t="s">
        <v>28</v>
      </c>
      <c r="P1090" t="s">
        <v>28</v>
      </c>
      <c r="Q1090" t="s">
        <v>28</v>
      </c>
      <c r="R1090" t="s">
        <v>28</v>
      </c>
      <c r="S1090" t="s">
        <v>28</v>
      </c>
      <c r="T1090">
        <v>40</v>
      </c>
      <c r="U1090">
        <v>15</v>
      </c>
      <c r="V1090">
        <v>20</v>
      </c>
      <c r="W1090" t="s">
        <v>28</v>
      </c>
    </row>
    <row r="1091" spans="1:23" ht="14.25" hidden="1" x14ac:dyDescent="0.25">
      <c r="A1091" t="s">
        <v>61</v>
      </c>
      <c r="B1091" t="s">
        <v>62</v>
      </c>
      <c r="C1091" t="s">
        <v>63</v>
      </c>
      <c r="D1091" t="s">
        <v>64</v>
      </c>
      <c r="E1091" t="s">
        <v>420</v>
      </c>
      <c r="F1091">
        <v>2</v>
      </c>
      <c r="G1091">
        <v>1994</v>
      </c>
      <c r="H1091" t="s">
        <v>40</v>
      </c>
      <c r="I1091">
        <v>36</v>
      </c>
      <c r="J1091">
        <v>3.5</v>
      </c>
      <c r="K1091">
        <v>2.2000000000000002</v>
      </c>
      <c r="L1091">
        <v>4.3</v>
      </c>
      <c r="M1091">
        <v>10</v>
      </c>
      <c r="N1091" t="s">
        <v>28</v>
      </c>
      <c r="O1091" t="s">
        <v>28</v>
      </c>
      <c r="P1091" t="s">
        <v>28</v>
      </c>
      <c r="Q1091" t="s">
        <v>28</v>
      </c>
      <c r="R1091" t="s">
        <v>28</v>
      </c>
      <c r="S1091" t="s">
        <v>28</v>
      </c>
      <c r="T1091">
        <v>97</v>
      </c>
      <c r="U1091">
        <v>60</v>
      </c>
      <c r="V1091">
        <v>120</v>
      </c>
      <c r="W1091" t="s">
        <v>28</v>
      </c>
    </row>
    <row r="1092" spans="1:23" ht="14.25" hidden="1" x14ac:dyDescent="0.25">
      <c r="A1092" t="s">
        <v>61</v>
      </c>
      <c r="B1092" t="s">
        <v>62</v>
      </c>
      <c r="C1092" t="s">
        <v>63</v>
      </c>
      <c r="D1092" t="s">
        <v>64</v>
      </c>
      <c r="E1092" t="s">
        <v>420</v>
      </c>
      <c r="F1092">
        <v>2</v>
      </c>
      <c r="G1092">
        <v>1994</v>
      </c>
      <c r="H1092" t="s">
        <v>41</v>
      </c>
      <c r="I1092">
        <v>70</v>
      </c>
      <c r="J1092">
        <v>0.4</v>
      </c>
      <c r="K1092">
        <v>1.1000000000000001</v>
      </c>
      <c r="L1092">
        <v>2.1</v>
      </c>
      <c r="M1092">
        <v>3.5</v>
      </c>
      <c r="N1092" t="s">
        <v>28</v>
      </c>
      <c r="O1092" t="s">
        <v>28</v>
      </c>
      <c r="P1092" t="s">
        <v>28</v>
      </c>
      <c r="Q1092" t="s">
        <v>28</v>
      </c>
      <c r="R1092" t="s">
        <v>28</v>
      </c>
      <c r="S1092" t="s">
        <v>28</v>
      </c>
      <c r="T1092">
        <v>5</v>
      </c>
      <c r="U1092">
        <v>15</v>
      </c>
      <c r="V1092">
        <v>30</v>
      </c>
      <c r="W1092" t="s">
        <v>28</v>
      </c>
    </row>
    <row r="1093" spans="1:23" ht="14.25" hidden="1" x14ac:dyDescent="0.25">
      <c r="A1093" t="s">
        <v>61</v>
      </c>
      <c r="B1093" t="s">
        <v>62</v>
      </c>
      <c r="C1093" t="s">
        <v>63</v>
      </c>
      <c r="D1093" t="s">
        <v>64</v>
      </c>
      <c r="E1093" t="s">
        <v>420</v>
      </c>
      <c r="F1093">
        <v>2</v>
      </c>
      <c r="G1093">
        <v>1994</v>
      </c>
      <c r="H1093" t="s">
        <v>70</v>
      </c>
      <c r="I1093">
        <v>52</v>
      </c>
      <c r="J1093">
        <v>8</v>
      </c>
      <c r="K1093">
        <v>3</v>
      </c>
      <c r="L1093">
        <v>5.2</v>
      </c>
      <c r="M1093">
        <v>16.100000000000001</v>
      </c>
      <c r="N1093" t="s">
        <v>28</v>
      </c>
      <c r="O1093" t="s">
        <v>28</v>
      </c>
      <c r="P1093" t="s">
        <v>28</v>
      </c>
      <c r="Q1093" t="s">
        <v>28</v>
      </c>
      <c r="R1093" t="s">
        <v>28</v>
      </c>
      <c r="S1093" t="s">
        <v>28</v>
      </c>
      <c r="T1093">
        <v>153</v>
      </c>
      <c r="U1093">
        <v>57</v>
      </c>
      <c r="V1093">
        <v>100</v>
      </c>
      <c r="W1093" t="s">
        <v>28</v>
      </c>
    </row>
    <row r="1094" spans="1:23" ht="14.25" hidden="1" x14ac:dyDescent="0.25">
      <c r="A1094" t="s">
        <v>61</v>
      </c>
      <c r="B1094" t="s">
        <v>62</v>
      </c>
      <c r="C1094" t="s">
        <v>63</v>
      </c>
      <c r="D1094" t="s">
        <v>64</v>
      </c>
      <c r="E1094" t="s">
        <v>420</v>
      </c>
      <c r="F1094">
        <v>2</v>
      </c>
      <c r="G1094">
        <v>1994</v>
      </c>
      <c r="H1094" t="s">
        <v>422</v>
      </c>
      <c r="I1094">
        <v>160</v>
      </c>
      <c r="J1094">
        <v>9.4</v>
      </c>
      <c r="K1094">
        <v>2.9</v>
      </c>
      <c r="L1094">
        <v>3.8</v>
      </c>
      <c r="M1094">
        <v>16.2</v>
      </c>
      <c r="N1094" t="s">
        <v>28</v>
      </c>
      <c r="O1094" t="s">
        <v>28</v>
      </c>
      <c r="P1094" t="s">
        <v>28</v>
      </c>
      <c r="Q1094" t="s">
        <v>28</v>
      </c>
      <c r="R1094" t="s">
        <v>28</v>
      </c>
      <c r="S1094" t="s">
        <v>28</v>
      </c>
      <c r="T1094">
        <v>59</v>
      </c>
      <c r="U1094">
        <v>18</v>
      </c>
      <c r="V1094">
        <v>24</v>
      </c>
      <c r="W1094" t="s">
        <v>28</v>
      </c>
    </row>
    <row r="1095" spans="1:23" ht="14.25" hidden="1" x14ac:dyDescent="0.25">
      <c r="A1095" t="s">
        <v>61</v>
      </c>
      <c r="B1095" t="s">
        <v>62</v>
      </c>
      <c r="C1095" t="s">
        <v>63</v>
      </c>
      <c r="D1095" t="s">
        <v>64</v>
      </c>
      <c r="E1095" t="s">
        <v>420</v>
      </c>
      <c r="F1095">
        <v>2</v>
      </c>
      <c r="G1095">
        <v>1994</v>
      </c>
      <c r="H1095" t="s">
        <v>293</v>
      </c>
      <c r="I1095">
        <v>50</v>
      </c>
      <c r="J1095">
        <v>3.5</v>
      </c>
      <c r="K1095">
        <v>3.5</v>
      </c>
      <c r="L1095">
        <v>6</v>
      </c>
      <c r="M1095">
        <v>13</v>
      </c>
      <c r="N1095" t="s">
        <v>28</v>
      </c>
      <c r="O1095" t="s">
        <v>28</v>
      </c>
      <c r="P1095" t="s">
        <v>28</v>
      </c>
      <c r="Q1095" t="s">
        <v>28</v>
      </c>
      <c r="R1095" t="s">
        <v>28</v>
      </c>
      <c r="S1095" t="s">
        <v>28</v>
      </c>
      <c r="T1095">
        <v>70</v>
      </c>
      <c r="U1095">
        <v>70</v>
      </c>
      <c r="V1095">
        <v>120</v>
      </c>
      <c r="W1095" t="s">
        <v>28</v>
      </c>
    </row>
    <row r="1096" spans="1:23" ht="14.25" hidden="1" x14ac:dyDescent="0.25">
      <c r="A1096" t="s">
        <v>61</v>
      </c>
      <c r="B1096" t="s">
        <v>62</v>
      </c>
      <c r="C1096" t="s">
        <v>63</v>
      </c>
      <c r="D1096" t="s">
        <v>64</v>
      </c>
      <c r="E1096" t="s">
        <v>420</v>
      </c>
      <c r="F1096">
        <v>2</v>
      </c>
      <c r="G1096">
        <v>1994</v>
      </c>
      <c r="H1096" t="s">
        <v>73</v>
      </c>
      <c r="I1096">
        <v>82</v>
      </c>
      <c r="J1096">
        <v>1.6</v>
      </c>
      <c r="K1096">
        <v>1.6</v>
      </c>
      <c r="L1096">
        <v>3.3</v>
      </c>
      <c r="M1096">
        <v>6.6</v>
      </c>
      <c r="N1096" t="s">
        <v>28</v>
      </c>
      <c r="O1096" t="s">
        <v>28</v>
      </c>
      <c r="P1096" t="s">
        <v>28</v>
      </c>
      <c r="Q1096" t="s">
        <v>28</v>
      </c>
      <c r="R1096" t="s">
        <v>28</v>
      </c>
      <c r="S1096" t="s">
        <v>28</v>
      </c>
      <c r="T1096">
        <v>20</v>
      </c>
      <c r="U1096">
        <v>20</v>
      </c>
      <c r="V1096">
        <v>40</v>
      </c>
      <c r="W1096" t="s">
        <v>28</v>
      </c>
    </row>
    <row r="1097" spans="1:23" ht="14.25" hidden="1" x14ac:dyDescent="0.25">
      <c r="A1097" t="s">
        <v>61</v>
      </c>
      <c r="B1097" t="s">
        <v>62</v>
      </c>
      <c r="C1097" t="s">
        <v>63</v>
      </c>
      <c r="D1097" t="s">
        <v>64</v>
      </c>
      <c r="E1097" t="s">
        <v>420</v>
      </c>
      <c r="F1097">
        <v>2</v>
      </c>
      <c r="G1097">
        <v>1994</v>
      </c>
      <c r="H1097" t="s">
        <v>51</v>
      </c>
      <c r="I1097">
        <v>11</v>
      </c>
      <c r="J1097">
        <v>1.1000000000000001</v>
      </c>
      <c r="K1097">
        <v>0.5</v>
      </c>
      <c r="L1097">
        <v>1.1000000000000001</v>
      </c>
      <c r="M1097">
        <v>2.7</v>
      </c>
      <c r="N1097" t="s">
        <v>28</v>
      </c>
      <c r="O1097" t="s">
        <v>28</v>
      </c>
      <c r="P1097" t="s">
        <v>28</v>
      </c>
      <c r="Q1097" t="s">
        <v>28</v>
      </c>
      <c r="R1097" t="s">
        <v>28</v>
      </c>
      <c r="S1097" t="s">
        <v>28</v>
      </c>
      <c r="T1097">
        <v>97</v>
      </c>
      <c r="U1097">
        <v>48</v>
      </c>
      <c r="V1097">
        <v>100</v>
      </c>
      <c r="W1097" t="s">
        <v>28</v>
      </c>
    </row>
    <row r="1098" spans="1:23" ht="14.25" hidden="1" x14ac:dyDescent="0.25">
      <c r="A1098" t="s">
        <v>61</v>
      </c>
      <c r="B1098" t="s">
        <v>62</v>
      </c>
      <c r="C1098" t="s">
        <v>63</v>
      </c>
      <c r="D1098" t="s">
        <v>64</v>
      </c>
      <c r="E1098" t="s">
        <v>420</v>
      </c>
      <c r="F1098">
        <v>2</v>
      </c>
      <c r="G1098">
        <v>1994</v>
      </c>
      <c r="H1098" t="s">
        <v>44</v>
      </c>
      <c r="I1098">
        <v>228</v>
      </c>
      <c r="J1098">
        <v>18.2</v>
      </c>
      <c r="K1098">
        <v>5.9</v>
      </c>
      <c r="L1098">
        <v>6.4</v>
      </c>
      <c r="M1098">
        <v>30.6</v>
      </c>
      <c r="N1098" t="s">
        <v>28</v>
      </c>
      <c r="O1098" t="s">
        <v>28</v>
      </c>
      <c r="P1098" t="s">
        <v>28</v>
      </c>
      <c r="Q1098" t="s">
        <v>28</v>
      </c>
      <c r="R1098" t="s">
        <v>28</v>
      </c>
      <c r="S1098" t="s">
        <v>28</v>
      </c>
      <c r="T1098">
        <v>80</v>
      </c>
      <c r="U1098">
        <v>26</v>
      </c>
      <c r="V1098">
        <v>28</v>
      </c>
      <c r="W1098" t="s">
        <v>28</v>
      </c>
    </row>
    <row r="1099" spans="1:23" ht="14.25" hidden="1" x14ac:dyDescent="0.25">
      <c r="A1099" t="s">
        <v>78</v>
      </c>
      <c r="B1099" t="s">
        <v>79</v>
      </c>
      <c r="C1099" t="s">
        <v>80</v>
      </c>
      <c r="D1099" t="s">
        <v>81</v>
      </c>
      <c r="E1099">
        <v>1990</v>
      </c>
      <c r="F1099">
        <v>2</v>
      </c>
      <c r="G1099">
        <v>1994</v>
      </c>
      <c r="H1099" t="s">
        <v>49</v>
      </c>
      <c r="I1099">
        <v>39</v>
      </c>
      <c r="J1099">
        <v>2.6</v>
      </c>
      <c r="K1099">
        <v>2.6</v>
      </c>
      <c r="L1099">
        <v>2.6</v>
      </c>
      <c r="M1099">
        <v>7.9</v>
      </c>
      <c r="N1099">
        <v>133</v>
      </c>
      <c r="O1099">
        <v>138</v>
      </c>
      <c r="P1099">
        <v>133</v>
      </c>
      <c r="Q1099">
        <v>51</v>
      </c>
      <c r="R1099">
        <v>49</v>
      </c>
      <c r="S1099">
        <v>50</v>
      </c>
      <c r="T1099" t="s">
        <v>28</v>
      </c>
      <c r="U1099" t="s">
        <v>28</v>
      </c>
      <c r="V1099" t="s">
        <v>28</v>
      </c>
      <c r="W1099" t="s">
        <v>28</v>
      </c>
    </row>
    <row r="1100" spans="1:23" ht="14.25" hidden="1" x14ac:dyDescent="0.25">
      <c r="A1100" t="s">
        <v>78</v>
      </c>
      <c r="B1100" t="s">
        <v>79</v>
      </c>
      <c r="C1100" t="s">
        <v>80</v>
      </c>
      <c r="D1100" t="s">
        <v>81</v>
      </c>
      <c r="E1100">
        <v>1990</v>
      </c>
      <c r="F1100">
        <v>2</v>
      </c>
      <c r="G1100">
        <v>1994</v>
      </c>
      <c r="H1100" t="s">
        <v>65</v>
      </c>
      <c r="I1100">
        <v>112</v>
      </c>
      <c r="J1100">
        <v>0.4</v>
      </c>
      <c r="K1100">
        <v>0.3</v>
      </c>
      <c r="L1100">
        <v>0</v>
      </c>
      <c r="M1100">
        <v>0.8</v>
      </c>
      <c r="N1100">
        <v>12</v>
      </c>
      <c r="O1100">
        <v>10</v>
      </c>
      <c r="P1100">
        <v>17</v>
      </c>
      <c r="Q1100">
        <v>30</v>
      </c>
      <c r="R1100">
        <v>28</v>
      </c>
      <c r="S1100">
        <v>3</v>
      </c>
      <c r="T1100" t="s">
        <v>28</v>
      </c>
      <c r="U1100" t="s">
        <v>28</v>
      </c>
      <c r="V1100" t="s">
        <v>28</v>
      </c>
      <c r="W1100" t="s">
        <v>28</v>
      </c>
    </row>
    <row r="1101" spans="1:23" ht="14.25" hidden="1" x14ac:dyDescent="0.25">
      <c r="A1101" t="s">
        <v>78</v>
      </c>
      <c r="B1101" t="s">
        <v>79</v>
      </c>
      <c r="C1101" t="s">
        <v>80</v>
      </c>
      <c r="D1101" t="s">
        <v>81</v>
      </c>
      <c r="E1101">
        <v>1990</v>
      </c>
      <c r="F1101">
        <v>2</v>
      </c>
      <c r="G1101">
        <v>1994</v>
      </c>
      <c r="H1101" t="s">
        <v>82</v>
      </c>
      <c r="I1101">
        <v>584</v>
      </c>
      <c r="J1101">
        <v>12.7</v>
      </c>
      <c r="K1101">
        <v>2.5</v>
      </c>
      <c r="L1101">
        <v>0.7</v>
      </c>
      <c r="M1101">
        <v>15.8</v>
      </c>
      <c r="N1101">
        <v>34</v>
      </c>
      <c r="O1101">
        <v>30</v>
      </c>
      <c r="P1101">
        <v>19</v>
      </c>
      <c r="Q1101">
        <v>64</v>
      </c>
      <c r="R1101">
        <v>14</v>
      </c>
      <c r="S1101">
        <v>6</v>
      </c>
      <c r="T1101" t="s">
        <v>28</v>
      </c>
      <c r="U1101" t="s">
        <v>28</v>
      </c>
      <c r="V1101" t="s">
        <v>28</v>
      </c>
      <c r="W1101" t="s">
        <v>28</v>
      </c>
    </row>
    <row r="1102" spans="1:23" ht="14.25" hidden="1" x14ac:dyDescent="0.25">
      <c r="A1102" t="s">
        <v>78</v>
      </c>
      <c r="B1102" t="s">
        <v>79</v>
      </c>
      <c r="C1102" t="s">
        <v>80</v>
      </c>
      <c r="D1102" t="s">
        <v>81</v>
      </c>
      <c r="E1102">
        <v>1990</v>
      </c>
      <c r="F1102">
        <v>2</v>
      </c>
      <c r="G1102">
        <v>1994</v>
      </c>
      <c r="H1102" t="s">
        <v>58</v>
      </c>
      <c r="I1102">
        <v>569</v>
      </c>
      <c r="J1102">
        <v>17.100000000000001</v>
      </c>
      <c r="K1102">
        <v>14.8</v>
      </c>
      <c r="L1102">
        <v>7.2</v>
      </c>
      <c r="M1102">
        <v>39.1</v>
      </c>
      <c r="N1102">
        <v>60</v>
      </c>
      <c r="O1102">
        <v>52</v>
      </c>
      <c r="P1102">
        <v>41</v>
      </c>
      <c r="Q1102">
        <v>50</v>
      </c>
      <c r="R1102">
        <v>50</v>
      </c>
      <c r="S1102">
        <v>31</v>
      </c>
      <c r="T1102" t="s">
        <v>28</v>
      </c>
      <c r="U1102" t="s">
        <v>28</v>
      </c>
      <c r="V1102" t="s">
        <v>28</v>
      </c>
      <c r="W1102" t="s">
        <v>28</v>
      </c>
    </row>
    <row r="1103" spans="1:23" ht="14.25" hidden="1" x14ac:dyDescent="0.25">
      <c r="A1103" t="s">
        <v>78</v>
      </c>
      <c r="B1103" t="s">
        <v>79</v>
      </c>
      <c r="C1103" t="s">
        <v>80</v>
      </c>
      <c r="D1103" t="s">
        <v>81</v>
      </c>
      <c r="E1103">
        <v>1990</v>
      </c>
      <c r="F1103">
        <v>2</v>
      </c>
      <c r="G1103">
        <v>1994</v>
      </c>
      <c r="H1103" t="s">
        <v>40</v>
      </c>
      <c r="I1103">
        <v>174</v>
      </c>
      <c r="J1103">
        <v>17.3</v>
      </c>
      <c r="K1103">
        <v>14.4</v>
      </c>
      <c r="L1103">
        <v>11.9</v>
      </c>
      <c r="M1103">
        <v>43.6</v>
      </c>
      <c r="N1103">
        <v>151</v>
      </c>
      <c r="O1103">
        <v>127</v>
      </c>
      <c r="P1103">
        <v>102</v>
      </c>
      <c r="Q1103">
        <v>66</v>
      </c>
      <c r="R1103">
        <v>65</v>
      </c>
      <c r="S1103">
        <v>67</v>
      </c>
      <c r="T1103" t="s">
        <v>28</v>
      </c>
      <c r="U1103" t="s">
        <v>28</v>
      </c>
      <c r="V1103" t="s">
        <v>28</v>
      </c>
      <c r="W1103" t="s">
        <v>28</v>
      </c>
    </row>
    <row r="1104" spans="1:23" ht="14.25" hidden="1" x14ac:dyDescent="0.25">
      <c r="A1104" t="s">
        <v>78</v>
      </c>
      <c r="B1104" t="s">
        <v>79</v>
      </c>
      <c r="C1104" t="s">
        <v>80</v>
      </c>
      <c r="D1104" t="s">
        <v>81</v>
      </c>
      <c r="E1104">
        <v>1990</v>
      </c>
      <c r="F1104">
        <v>2</v>
      </c>
      <c r="G1104">
        <v>1994</v>
      </c>
      <c r="H1104" t="s">
        <v>41</v>
      </c>
      <c r="I1104">
        <v>728</v>
      </c>
      <c r="J1104">
        <v>0.9</v>
      </c>
      <c r="K1104">
        <v>1.2</v>
      </c>
      <c r="L1104">
        <v>0.7</v>
      </c>
      <c r="M1104">
        <v>2.7</v>
      </c>
      <c r="N1104">
        <v>13</v>
      </c>
      <c r="O1104">
        <v>20</v>
      </c>
      <c r="P1104">
        <v>25</v>
      </c>
      <c r="Q1104">
        <v>9</v>
      </c>
      <c r="R1104">
        <v>8</v>
      </c>
      <c r="S1104">
        <v>4</v>
      </c>
      <c r="T1104" t="s">
        <v>28</v>
      </c>
      <c r="U1104" t="s">
        <v>28</v>
      </c>
      <c r="V1104" t="s">
        <v>28</v>
      </c>
      <c r="W1104" t="s">
        <v>28</v>
      </c>
    </row>
    <row r="1105" spans="1:23" ht="14.25" hidden="1" x14ac:dyDescent="0.25">
      <c r="A1105" t="s">
        <v>78</v>
      </c>
      <c r="B1105" t="s">
        <v>79</v>
      </c>
      <c r="C1105" t="s">
        <v>80</v>
      </c>
      <c r="D1105" t="s">
        <v>81</v>
      </c>
      <c r="E1105">
        <v>1990</v>
      </c>
      <c r="F1105">
        <v>2</v>
      </c>
      <c r="G1105">
        <v>1994</v>
      </c>
      <c r="H1105" t="s">
        <v>106</v>
      </c>
      <c r="I1105">
        <v>10433</v>
      </c>
      <c r="J1105">
        <v>499.5</v>
      </c>
      <c r="K1105">
        <v>164.8</v>
      </c>
      <c r="L1105">
        <v>47.8</v>
      </c>
      <c r="M1105">
        <v>712.1</v>
      </c>
      <c r="N1105">
        <v>60.6</v>
      </c>
      <c r="O1105">
        <v>35.9</v>
      </c>
      <c r="P1105">
        <v>19.100000000000001</v>
      </c>
      <c r="Q1105">
        <v>79</v>
      </c>
      <c r="R1105">
        <v>44</v>
      </c>
      <c r="S1105">
        <v>24</v>
      </c>
      <c r="T1105" t="s">
        <v>28</v>
      </c>
      <c r="U1105" t="s">
        <v>28</v>
      </c>
      <c r="V1105" t="s">
        <v>28</v>
      </c>
      <c r="W1105" t="s">
        <v>28</v>
      </c>
    </row>
    <row r="1106" spans="1:23" ht="14.25" hidden="1" x14ac:dyDescent="0.25">
      <c r="A1106" t="s">
        <v>78</v>
      </c>
      <c r="B1106" t="s">
        <v>79</v>
      </c>
      <c r="C1106" t="s">
        <v>80</v>
      </c>
      <c r="D1106" t="s">
        <v>81</v>
      </c>
      <c r="E1106">
        <v>1990</v>
      </c>
      <c r="F1106">
        <v>2</v>
      </c>
      <c r="G1106">
        <v>1994</v>
      </c>
      <c r="H1106" t="s">
        <v>86</v>
      </c>
      <c r="I1106">
        <v>147</v>
      </c>
      <c r="J1106">
        <v>2.5</v>
      </c>
      <c r="K1106">
        <v>1.3</v>
      </c>
      <c r="L1106">
        <v>0.6</v>
      </c>
      <c r="M1106">
        <v>4.5</v>
      </c>
      <c r="N1106">
        <v>54</v>
      </c>
      <c r="O1106">
        <v>48</v>
      </c>
      <c r="P1106">
        <v>29</v>
      </c>
      <c r="Q1106">
        <v>32</v>
      </c>
      <c r="R1106">
        <v>19</v>
      </c>
      <c r="S1106">
        <v>14</v>
      </c>
      <c r="T1106" t="s">
        <v>28</v>
      </c>
      <c r="U1106" t="s">
        <v>28</v>
      </c>
      <c r="V1106" t="s">
        <v>28</v>
      </c>
      <c r="W1106" t="s">
        <v>28</v>
      </c>
    </row>
    <row r="1107" spans="1:23" ht="14.25" hidden="1" x14ac:dyDescent="0.25">
      <c r="A1107" t="s">
        <v>78</v>
      </c>
      <c r="B1107" t="s">
        <v>79</v>
      </c>
      <c r="C1107" t="s">
        <v>80</v>
      </c>
      <c r="D1107" t="s">
        <v>81</v>
      </c>
      <c r="E1107">
        <v>1990</v>
      </c>
      <c r="F1107">
        <v>2</v>
      </c>
      <c r="G1107">
        <v>1994</v>
      </c>
      <c r="H1107" t="s">
        <v>59</v>
      </c>
      <c r="I1107">
        <v>191</v>
      </c>
      <c r="J1107">
        <v>14.6</v>
      </c>
      <c r="K1107">
        <v>9.1</v>
      </c>
      <c r="L1107">
        <v>5.4</v>
      </c>
      <c r="M1107">
        <v>29.1</v>
      </c>
      <c r="N1107">
        <v>86</v>
      </c>
      <c r="O1107">
        <v>54</v>
      </c>
      <c r="P1107">
        <v>36</v>
      </c>
      <c r="Q1107">
        <v>89</v>
      </c>
      <c r="R1107">
        <v>88</v>
      </c>
      <c r="S1107">
        <v>78</v>
      </c>
      <c r="T1107" t="s">
        <v>28</v>
      </c>
      <c r="U1107" t="s">
        <v>28</v>
      </c>
      <c r="V1107" t="s">
        <v>28</v>
      </c>
      <c r="W1107" t="s">
        <v>28</v>
      </c>
    </row>
    <row r="1108" spans="1:23" ht="14.25" hidden="1" x14ac:dyDescent="0.25">
      <c r="A1108" t="s">
        <v>78</v>
      </c>
      <c r="B1108" t="s">
        <v>79</v>
      </c>
      <c r="C1108" t="s">
        <v>80</v>
      </c>
      <c r="D1108" t="s">
        <v>81</v>
      </c>
      <c r="E1108">
        <v>1990</v>
      </c>
      <c r="F1108">
        <v>2</v>
      </c>
      <c r="G1108">
        <v>1994</v>
      </c>
      <c r="H1108" t="s">
        <v>60</v>
      </c>
      <c r="I1108">
        <v>38</v>
      </c>
      <c r="J1108">
        <v>2</v>
      </c>
      <c r="K1108">
        <v>3.5</v>
      </c>
      <c r="L1108">
        <v>2.2999999999999998</v>
      </c>
      <c r="M1108">
        <v>7.8</v>
      </c>
      <c r="N1108">
        <v>59</v>
      </c>
      <c r="O1108">
        <v>105</v>
      </c>
      <c r="P1108">
        <v>70</v>
      </c>
      <c r="Q1108">
        <v>89</v>
      </c>
      <c r="R1108">
        <v>88</v>
      </c>
      <c r="S1108">
        <v>88</v>
      </c>
      <c r="T1108" t="s">
        <v>28</v>
      </c>
      <c r="U1108" t="s">
        <v>28</v>
      </c>
      <c r="V1108" t="s">
        <v>28</v>
      </c>
      <c r="W1108" t="s">
        <v>28</v>
      </c>
    </row>
    <row r="1109" spans="1:23" ht="14.25" hidden="1" x14ac:dyDescent="0.25">
      <c r="A1109" t="s">
        <v>78</v>
      </c>
      <c r="B1109" t="s">
        <v>79</v>
      </c>
      <c r="C1109" t="s">
        <v>80</v>
      </c>
      <c r="D1109" t="s">
        <v>81</v>
      </c>
      <c r="E1109">
        <v>1990</v>
      </c>
      <c r="F1109">
        <v>2</v>
      </c>
      <c r="G1109">
        <v>1994</v>
      </c>
      <c r="H1109" t="s">
        <v>51</v>
      </c>
      <c r="I1109">
        <v>172</v>
      </c>
      <c r="J1109">
        <v>7.3</v>
      </c>
      <c r="K1109">
        <v>3.9</v>
      </c>
      <c r="L1109">
        <v>2.2000000000000002</v>
      </c>
      <c r="M1109">
        <v>13.4</v>
      </c>
      <c r="N1109">
        <v>58</v>
      </c>
      <c r="O1109">
        <v>34</v>
      </c>
      <c r="P1109">
        <v>39</v>
      </c>
      <c r="Q1109">
        <v>73</v>
      </c>
      <c r="R1109">
        <v>66</v>
      </c>
      <c r="S1109">
        <v>33</v>
      </c>
      <c r="T1109" t="s">
        <v>28</v>
      </c>
      <c r="U1109" t="s">
        <v>28</v>
      </c>
      <c r="V1109" t="s">
        <v>28</v>
      </c>
      <c r="W1109" t="s">
        <v>28</v>
      </c>
    </row>
    <row r="1110" spans="1:23" ht="14.25" hidden="1" x14ac:dyDescent="0.25">
      <c r="A1110" t="s">
        <v>78</v>
      </c>
      <c r="B1110" t="s">
        <v>79</v>
      </c>
      <c r="C1110" t="s">
        <v>80</v>
      </c>
      <c r="D1110" t="s">
        <v>81</v>
      </c>
      <c r="E1110">
        <v>1990</v>
      </c>
      <c r="F1110">
        <v>2</v>
      </c>
      <c r="G1110">
        <v>1994</v>
      </c>
      <c r="H1110" t="s">
        <v>44</v>
      </c>
      <c r="I1110">
        <v>599</v>
      </c>
      <c r="J1110">
        <v>33.700000000000003</v>
      </c>
      <c r="K1110">
        <v>25.6</v>
      </c>
      <c r="L1110">
        <v>8.4</v>
      </c>
      <c r="M1110">
        <v>67.7</v>
      </c>
      <c r="N1110">
        <v>67</v>
      </c>
      <c r="O1110">
        <v>62</v>
      </c>
      <c r="P1110">
        <v>34</v>
      </c>
      <c r="Q1110">
        <v>84</v>
      </c>
      <c r="R1110">
        <v>69</v>
      </c>
      <c r="S1110">
        <v>41</v>
      </c>
      <c r="T1110" t="s">
        <v>28</v>
      </c>
      <c r="U1110" t="s">
        <v>28</v>
      </c>
      <c r="V1110" t="s">
        <v>28</v>
      </c>
      <c r="W1110" t="s">
        <v>28</v>
      </c>
    </row>
    <row r="1111" spans="1:23" ht="14.25" hidden="1" x14ac:dyDescent="0.25">
      <c r="A1111" t="s">
        <v>87</v>
      </c>
      <c r="B1111" t="s">
        <v>88</v>
      </c>
      <c r="C1111" t="s">
        <v>89</v>
      </c>
      <c r="D1111" t="s">
        <v>64</v>
      </c>
      <c r="E1111" t="s">
        <v>420</v>
      </c>
      <c r="F1111">
        <v>2</v>
      </c>
      <c r="G1111">
        <v>1994</v>
      </c>
      <c r="H1111" t="s">
        <v>27</v>
      </c>
      <c r="I1111">
        <v>80</v>
      </c>
      <c r="J1111">
        <v>7.2</v>
      </c>
      <c r="K1111">
        <v>3.2</v>
      </c>
      <c r="L1111">
        <v>5.2</v>
      </c>
      <c r="M1111">
        <v>15.6</v>
      </c>
      <c r="N1111" t="s">
        <v>28</v>
      </c>
      <c r="O1111" t="s">
        <v>28</v>
      </c>
      <c r="P1111" t="s">
        <v>28</v>
      </c>
      <c r="Q1111" t="s">
        <v>28</v>
      </c>
      <c r="R1111" t="s">
        <v>28</v>
      </c>
      <c r="S1111" t="s">
        <v>28</v>
      </c>
      <c r="T1111">
        <v>90</v>
      </c>
      <c r="U1111">
        <v>40</v>
      </c>
      <c r="V1111">
        <v>65</v>
      </c>
      <c r="W1111" t="s">
        <v>28</v>
      </c>
    </row>
    <row r="1112" spans="1:23" ht="14.25" hidden="1" x14ac:dyDescent="0.25">
      <c r="A1112" t="s">
        <v>87</v>
      </c>
      <c r="B1112" t="s">
        <v>88</v>
      </c>
      <c r="C1112" t="s">
        <v>89</v>
      </c>
      <c r="D1112" t="s">
        <v>64</v>
      </c>
      <c r="E1112" t="s">
        <v>420</v>
      </c>
      <c r="F1112">
        <v>2</v>
      </c>
      <c r="G1112">
        <v>1994</v>
      </c>
      <c r="H1112" t="s">
        <v>66</v>
      </c>
      <c r="I1112">
        <v>136</v>
      </c>
      <c r="J1112">
        <v>12.2</v>
      </c>
      <c r="K1112">
        <v>4.0999999999999996</v>
      </c>
      <c r="L1112">
        <v>6.8</v>
      </c>
      <c r="M1112">
        <v>23.1</v>
      </c>
      <c r="N1112" t="s">
        <v>28</v>
      </c>
      <c r="O1112" t="s">
        <v>28</v>
      </c>
      <c r="P1112" t="s">
        <v>28</v>
      </c>
      <c r="Q1112" t="s">
        <v>28</v>
      </c>
      <c r="R1112" t="s">
        <v>28</v>
      </c>
      <c r="S1112" t="s">
        <v>28</v>
      </c>
      <c r="T1112">
        <v>90</v>
      </c>
      <c r="U1112">
        <v>30</v>
      </c>
      <c r="V1112">
        <v>50</v>
      </c>
      <c r="W1112" t="s">
        <v>28</v>
      </c>
    </row>
    <row r="1113" spans="1:23" ht="14.25" hidden="1" x14ac:dyDescent="0.25">
      <c r="A1113" t="s">
        <v>87</v>
      </c>
      <c r="B1113" t="s">
        <v>88</v>
      </c>
      <c r="C1113" t="s">
        <v>89</v>
      </c>
      <c r="D1113" t="s">
        <v>64</v>
      </c>
      <c r="E1113" t="s">
        <v>420</v>
      </c>
      <c r="F1113">
        <v>2</v>
      </c>
      <c r="G1113">
        <v>1994</v>
      </c>
      <c r="H1113" t="s">
        <v>133</v>
      </c>
      <c r="I1113">
        <v>18</v>
      </c>
      <c r="J1113">
        <v>0.9</v>
      </c>
      <c r="K1113">
        <v>0.7</v>
      </c>
      <c r="L1113">
        <v>1.1000000000000001</v>
      </c>
      <c r="M1113">
        <v>2.7</v>
      </c>
      <c r="N1113" t="s">
        <v>28</v>
      </c>
      <c r="O1113" t="s">
        <v>28</v>
      </c>
      <c r="P1113" t="s">
        <v>28</v>
      </c>
      <c r="Q1113" t="s">
        <v>28</v>
      </c>
      <c r="R1113" t="s">
        <v>28</v>
      </c>
      <c r="S1113" t="s">
        <v>28</v>
      </c>
      <c r="T1113">
        <v>50</v>
      </c>
      <c r="U1113">
        <v>40</v>
      </c>
      <c r="V1113">
        <v>60</v>
      </c>
      <c r="W1113" t="s">
        <v>28</v>
      </c>
    </row>
    <row r="1114" spans="1:23" ht="14.25" hidden="1" x14ac:dyDescent="0.25">
      <c r="A1114" t="s">
        <v>87</v>
      </c>
      <c r="B1114" t="s">
        <v>88</v>
      </c>
      <c r="C1114" t="s">
        <v>89</v>
      </c>
      <c r="D1114" t="s">
        <v>64</v>
      </c>
      <c r="E1114" t="s">
        <v>420</v>
      </c>
      <c r="F1114">
        <v>2</v>
      </c>
      <c r="G1114">
        <v>1994</v>
      </c>
      <c r="H1114" t="s">
        <v>421</v>
      </c>
      <c r="I1114">
        <v>680</v>
      </c>
      <c r="J1114">
        <v>97.9</v>
      </c>
      <c r="K1114">
        <v>23.8</v>
      </c>
      <c r="L1114">
        <v>37.4</v>
      </c>
      <c r="M1114">
        <v>159.1</v>
      </c>
      <c r="N1114" t="s">
        <v>28</v>
      </c>
      <c r="O1114" t="s">
        <v>28</v>
      </c>
      <c r="P1114" t="s">
        <v>28</v>
      </c>
      <c r="Q1114" t="s">
        <v>28</v>
      </c>
      <c r="R1114" t="s">
        <v>28</v>
      </c>
      <c r="S1114" t="s">
        <v>28</v>
      </c>
      <c r="T1114">
        <v>144</v>
      </c>
      <c r="U1114">
        <v>35</v>
      </c>
      <c r="V1114">
        <v>55</v>
      </c>
      <c r="W1114" t="s">
        <v>28</v>
      </c>
    </row>
    <row r="1115" spans="1:23" ht="14.25" hidden="1" x14ac:dyDescent="0.25">
      <c r="A1115" t="s">
        <v>87</v>
      </c>
      <c r="B1115" t="s">
        <v>88</v>
      </c>
      <c r="C1115" t="s">
        <v>89</v>
      </c>
      <c r="D1115" t="s">
        <v>64</v>
      </c>
      <c r="E1115" t="s">
        <v>420</v>
      </c>
      <c r="F1115">
        <v>2</v>
      </c>
      <c r="G1115">
        <v>1994</v>
      </c>
      <c r="H1115" t="s">
        <v>50</v>
      </c>
      <c r="I1115">
        <v>10</v>
      </c>
      <c r="J1115">
        <v>0.8</v>
      </c>
      <c r="K1115">
        <v>0.5</v>
      </c>
      <c r="L1115">
        <v>0.7</v>
      </c>
      <c r="M1115">
        <v>2</v>
      </c>
      <c r="N1115" t="s">
        <v>28</v>
      </c>
      <c r="O1115" t="s">
        <v>28</v>
      </c>
      <c r="P1115" t="s">
        <v>28</v>
      </c>
      <c r="Q1115" t="s">
        <v>28</v>
      </c>
      <c r="R1115" t="s">
        <v>28</v>
      </c>
      <c r="S1115" t="s">
        <v>28</v>
      </c>
      <c r="T1115">
        <v>80</v>
      </c>
      <c r="U1115">
        <v>50</v>
      </c>
      <c r="V1115">
        <v>70</v>
      </c>
      <c r="W1115" t="s">
        <v>28</v>
      </c>
    </row>
    <row r="1116" spans="1:23" ht="14.25" hidden="1" x14ac:dyDescent="0.25">
      <c r="A1116" t="s">
        <v>87</v>
      </c>
      <c r="B1116" t="s">
        <v>88</v>
      </c>
      <c r="C1116" t="s">
        <v>89</v>
      </c>
      <c r="D1116" t="s">
        <v>64</v>
      </c>
      <c r="E1116" t="s">
        <v>420</v>
      </c>
      <c r="F1116">
        <v>2</v>
      </c>
      <c r="G1116">
        <v>1994</v>
      </c>
      <c r="H1116" t="s">
        <v>37</v>
      </c>
      <c r="I1116">
        <v>43</v>
      </c>
      <c r="J1116">
        <v>0.9</v>
      </c>
      <c r="K1116">
        <v>0.9</v>
      </c>
      <c r="L1116">
        <v>0.9</v>
      </c>
      <c r="M1116">
        <v>2.6</v>
      </c>
      <c r="N1116" t="s">
        <v>28</v>
      </c>
      <c r="O1116" t="s">
        <v>28</v>
      </c>
      <c r="P1116" t="s">
        <v>28</v>
      </c>
      <c r="Q1116" t="s">
        <v>28</v>
      </c>
      <c r="R1116" t="s">
        <v>28</v>
      </c>
      <c r="S1116" t="s">
        <v>28</v>
      </c>
      <c r="T1116">
        <v>20</v>
      </c>
      <c r="U1116">
        <v>20</v>
      </c>
      <c r="V1116">
        <v>20</v>
      </c>
      <c r="W1116" t="s">
        <v>28</v>
      </c>
    </row>
    <row r="1117" spans="1:23" ht="14.25" hidden="1" x14ac:dyDescent="0.25">
      <c r="A1117" t="s">
        <v>87</v>
      </c>
      <c r="B1117" t="s">
        <v>88</v>
      </c>
      <c r="C1117" t="s">
        <v>89</v>
      </c>
      <c r="D1117" t="s">
        <v>64</v>
      </c>
      <c r="E1117" t="s">
        <v>420</v>
      </c>
      <c r="F1117">
        <v>2</v>
      </c>
      <c r="G1117">
        <v>1994</v>
      </c>
      <c r="H1117" t="s">
        <v>40</v>
      </c>
      <c r="I1117">
        <v>50</v>
      </c>
      <c r="J1117">
        <v>7.5</v>
      </c>
      <c r="K1117">
        <v>3.8</v>
      </c>
      <c r="L1117">
        <v>10</v>
      </c>
      <c r="M1117">
        <v>21.3</v>
      </c>
      <c r="N1117" t="s">
        <v>28</v>
      </c>
      <c r="O1117" t="s">
        <v>28</v>
      </c>
      <c r="P1117" t="s">
        <v>28</v>
      </c>
      <c r="Q1117" t="s">
        <v>28</v>
      </c>
      <c r="R1117" t="s">
        <v>28</v>
      </c>
      <c r="S1117" t="s">
        <v>28</v>
      </c>
      <c r="T1117">
        <v>150</v>
      </c>
      <c r="U1117">
        <v>75</v>
      </c>
      <c r="V1117">
        <v>200</v>
      </c>
      <c r="W1117" t="s">
        <v>28</v>
      </c>
    </row>
    <row r="1118" spans="1:23" ht="14.25" hidden="1" x14ac:dyDescent="0.25">
      <c r="A1118" t="s">
        <v>87</v>
      </c>
      <c r="B1118" t="s">
        <v>88</v>
      </c>
      <c r="C1118" t="s">
        <v>89</v>
      </c>
      <c r="D1118" t="s">
        <v>64</v>
      </c>
      <c r="E1118" t="s">
        <v>420</v>
      </c>
      <c r="F1118">
        <v>2</v>
      </c>
      <c r="G1118">
        <v>1994</v>
      </c>
      <c r="H1118" t="s">
        <v>41</v>
      </c>
      <c r="I1118">
        <v>6</v>
      </c>
      <c r="J1118">
        <v>0</v>
      </c>
      <c r="K1118">
        <v>0.2</v>
      </c>
      <c r="L1118">
        <v>0.5</v>
      </c>
      <c r="M1118">
        <v>0.8</v>
      </c>
      <c r="N1118" t="s">
        <v>28</v>
      </c>
      <c r="O1118" t="s">
        <v>28</v>
      </c>
      <c r="P1118" t="s">
        <v>28</v>
      </c>
      <c r="Q1118" t="s">
        <v>28</v>
      </c>
      <c r="R1118" t="s">
        <v>28</v>
      </c>
      <c r="S1118" t="s">
        <v>28</v>
      </c>
      <c r="T1118">
        <v>15</v>
      </c>
      <c r="U1118">
        <v>40</v>
      </c>
      <c r="V1118">
        <v>80</v>
      </c>
      <c r="W1118" t="s">
        <v>28</v>
      </c>
    </row>
    <row r="1119" spans="1:23" ht="14.25" hidden="1" x14ac:dyDescent="0.25">
      <c r="A1119" t="s">
        <v>87</v>
      </c>
      <c r="B1119" t="s">
        <v>88</v>
      </c>
      <c r="C1119" t="s">
        <v>89</v>
      </c>
      <c r="D1119" t="s">
        <v>64</v>
      </c>
      <c r="E1119" t="s">
        <v>420</v>
      </c>
      <c r="F1119">
        <v>2</v>
      </c>
      <c r="G1119">
        <v>1994</v>
      </c>
      <c r="H1119" t="s">
        <v>70</v>
      </c>
      <c r="I1119">
        <v>7</v>
      </c>
      <c r="J1119">
        <v>1.1000000000000001</v>
      </c>
      <c r="K1119">
        <v>0.4</v>
      </c>
      <c r="L1119">
        <v>0.7</v>
      </c>
      <c r="M1119">
        <v>2.1</v>
      </c>
      <c r="N1119" t="s">
        <v>28</v>
      </c>
      <c r="O1119" t="s">
        <v>28</v>
      </c>
      <c r="P1119" t="s">
        <v>28</v>
      </c>
      <c r="Q1119" t="s">
        <v>28</v>
      </c>
      <c r="R1119" t="s">
        <v>28</v>
      </c>
      <c r="S1119" t="s">
        <v>28</v>
      </c>
      <c r="T1119">
        <v>150</v>
      </c>
      <c r="U1119">
        <v>55</v>
      </c>
      <c r="V1119">
        <v>100</v>
      </c>
      <c r="W1119" t="s">
        <v>28</v>
      </c>
    </row>
    <row r="1120" spans="1:23" ht="14.25" hidden="1" x14ac:dyDescent="0.25">
      <c r="A1120" t="s">
        <v>87</v>
      </c>
      <c r="B1120" t="s">
        <v>88</v>
      </c>
      <c r="C1120" t="s">
        <v>89</v>
      </c>
      <c r="D1120" t="s">
        <v>64</v>
      </c>
      <c r="E1120" t="s">
        <v>420</v>
      </c>
      <c r="F1120">
        <v>2</v>
      </c>
      <c r="G1120">
        <v>1994</v>
      </c>
      <c r="H1120" t="s">
        <v>422</v>
      </c>
      <c r="I1120">
        <v>30</v>
      </c>
      <c r="J1120">
        <v>2.7</v>
      </c>
      <c r="K1120">
        <v>1.2</v>
      </c>
      <c r="L1120">
        <v>1.8</v>
      </c>
      <c r="M1120">
        <v>5.7</v>
      </c>
      <c r="N1120" t="s">
        <v>28</v>
      </c>
      <c r="O1120" t="s">
        <v>28</v>
      </c>
      <c r="P1120" t="s">
        <v>28</v>
      </c>
      <c r="Q1120" t="s">
        <v>28</v>
      </c>
      <c r="R1120" t="s">
        <v>28</v>
      </c>
      <c r="S1120" t="s">
        <v>28</v>
      </c>
      <c r="T1120">
        <v>90</v>
      </c>
      <c r="U1120">
        <v>40</v>
      </c>
      <c r="V1120">
        <v>60</v>
      </c>
      <c r="W1120" t="s">
        <v>28</v>
      </c>
    </row>
    <row r="1121" spans="1:23" ht="14.25" hidden="1" x14ac:dyDescent="0.25">
      <c r="A1121" t="s">
        <v>87</v>
      </c>
      <c r="B1121" t="s">
        <v>88</v>
      </c>
      <c r="C1121" t="s">
        <v>89</v>
      </c>
      <c r="D1121" t="s">
        <v>64</v>
      </c>
      <c r="E1121" t="s">
        <v>420</v>
      </c>
      <c r="F1121">
        <v>2</v>
      </c>
      <c r="G1121">
        <v>1994</v>
      </c>
      <c r="H1121" t="s">
        <v>293</v>
      </c>
      <c r="I1121">
        <v>90</v>
      </c>
      <c r="J1121">
        <v>9.9</v>
      </c>
      <c r="K1121">
        <v>6.8</v>
      </c>
      <c r="L1121">
        <v>18</v>
      </c>
      <c r="M1121">
        <v>34.700000000000003</v>
      </c>
      <c r="N1121" t="s">
        <v>28</v>
      </c>
      <c r="O1121" t="s">
        <v>28</v>
      </c>
      <c r="P1121" t="s">
        <v>28</v>
      </c>
      <c r="Q1121" t="s">
        <v>28</v>
      </c>
      <c r="R1121" t="s">
        <v>28</v>
      </c>
      <c r="S1121" t="s">
        <v>28</v>
      </c>
      <c r="T1121">
        <v>110</v>
      </c>
      <c r="U1121">
        <v>75</v>
      </c>
      <c r="V1121">
        <v>200</v>
      </c>
      <c r="W1121" t="s">
        <v>28</v>
      </c>
    </row>
    <row r="1122" spans="1:23" ht="14.25" hidden="1" x14ac:dyDescent="0.25">
      <c r="A1122" t="s">
        <v>87</v>
      </c>
      <c r="B1122" t="s">
        <v>88</v>
      </c>
      <c r="C1122" t="s">
        <v>89</v>
      </c>
      <c r="D1122" t="s">
        <v>64</v>
      </c>
      <c r="E1122" t="s">
        <v>420</v>
      </c>
      <c r="F1122">
        <v>2</v>
      </c>
      <c r="G1122">
        <v>1994</v>
      </c>
      <c r="H1122" t="s">
        <v>51</v>
      </c>
      <c r="I1122">
        <v>46</v>
      </c>
      <c r="J1122">
        <v>4.5999999999999996</v>
      </c>
      <c r="K1122">
        <v>2.5</v>
      </c>
      <c r="L1122">
        <v>3.7</v>
      </c>
      <c r="M1122">
        <v>10.8</v>
      </c>
      <c r="N1122" t="s">
        <v>28</v>
      </c>
      <c r="O1122" t="s">
        <v>28</v>
      </c>
      <c r="P1122" t="s">
        <v>28</v>
      </c>
      <c r="Q1122" t="s">
        <v>28</v>
      </c>
      <c r="R1122" t="s">
        <v>28</v>
      </c>
      <c r="S1122" t="s">
        <v>28</v>
      </c>
      <c r="T1122">
        <v>100</v>
      </c>
      <c r="U1122">
        <v>55</v>
      </c>
      <c r="V1122">
        <v>80</v>
      </c>
      <c r="W1122" t="s">
        <v>28</v>
      </c>
    </row>
    <row r="1123" spans="1:23" ht="14.25" hidden="1" x14ac:dyDescent="0.25">
      <c r="A1123" t="s">
        <v>87</v>
      </c>
      <c r="B1123" t="s">
        <v>88</v>
      </c>
      <c r="C1123" t="s">
        <v>89</v>
      </c>
      <c r="D1123" t="s">
        <v>64</v>
      </c>
      <c r="E1123" t="s">
        <v>420</v>
      </c>
      <c r="F1123">
        <v>2</v>
      </c>
      <c r="G1123">
        <v>1994</v>
      </c>
      <c r="H1123" t="s">
        <v>44</v>
      </c>
      <c r="I1123">
        <v>193</v>
      </c>
      <c r="J1123">
        <v>25.1</v>
      </c>
      <c r="K1123">
        <v>7.7</v>
      </c>
      <c r="L1123">
        <v>13.5</v>
      </c>
      <c r="M1123">
        <v>46.3</v>
      </c>
      <c r="N1123" t="s">
        <v>28</v>
      </c>
      <c r="O1123" t="s">
        <v>28</v>
      </c>
      <c r="P1123" t="s">
        <v>28</v>
      </c>
      <c r="Q1123" t="s">
        <v>28</v>
      </c>
      <c r="R1123" t="s">
        <v>28</v>
      </c>
      <c r="S1123" t="s">
        <v>28</v>
      </c>
      <c r="T1123">
        <v>130</v>
      </c>
      <c r="U1123">
        <v>40</v>
      </c>
      <c r="V1123">
        <v>70</v>
      </c>
      <c r="W1123" t="s">
        <v>28</v>
      </c>
    </row>
    <row r="1124" spans="1:23" ht="14.25" hidden="1" x14ac:dyDescent="0.25">
      <c r="A1124" t="s">
        <v>92</v>
      </c>
      <c r="B1124" t="s">
        <v>93</v>
      </c>
      <c r="C1124" t="s">
        <v>94</v>
      </c>
      <c r="D1124" t="s">
        <v>26</v>
      </c>
      <c r="E1124" t="s">
        <v>415</v>
      </c>
      <c r="F1124">
        <v>2</v>
      </c>
      <c r="G1124">
        <v>1994</v>
      </c>
      <c r="H1124" t="s">
        <v>57</v>
      </c>
      <c r="I1124">
        <v>151</v>
      </c>
      <c r="J1124">
        <v>5.3</v>
      </c>
      <c r="K1124">
        <v>0.8</v>
      </c>
      <c r="L1124">
        <v>0.8</v>
      </c>
      <c r="M1124">
        <v>6.8</v>
      </c>
      <c r="N1124" t="s">
        <v>28</v>
      </c>
      <c r="O1124" t="s">
        <v>28</v>
      </c>
      <c r="P1124" t="s">
        <v>28</v>
      </c>
      <c r="Q1124" t="s">
        <v>28</v>
      </c>
      <c r="R1124" t="s">
        <v>28</v>
      </c>
      <c r="S1124" t="s">
        <v>28</v>
      </c>
      <c r="T1124">
        <v>35</v>
      </c>
      <c r="U1124">
        <v>5</v>
      </c>
      <c r="V1124">
        <v>5</v>
      </c>
      <c r="W1124" t="s">
        <v>28</v>
      </c>
    </row>
    <row r="1125" spans="1:23" ht="14.25" hidden="1" x14ac:dyDescent="0.25">
      <c r="A1125" t="s">
        <v>100</v>
      </c>
      <c r="B1125" t="s">
        <v>101</v>
      </c>
      <c r="C1125" t="s">
        <v>102</v>
      </c>
      <c r="D1125" t="s">
        <v>103</v>
      </c>
      <c r="E1125" t="s">
        <v>415</v>
      </c>
      <c r="F1125">
        <v>2</v>
      </c>
      <c r="G1125">
        <v>1994</v>
      </c>
      <c r="H1125" t="s">
        <v>104</v>
      </c>
      <c r="I1125">
        <v>4</v>
      </c>
      <c r="J1125">
        <v>0.2</v>
      </c>
      <c r="K1125">
        <v>0</v>
      </c>
      <c r="L1125">
        <v>0</v>
      </c>
      <c r="M1125">
        <v>0.3</v>
      </c>
      <c r="N1125" t="s">
        <v>28</v>
      </c>
      <c r="O1125" t="s">
        <v>28</v>
      </c>
      <c r="P1125" t="s">
        <v>28</v>
      </c>
      <c r="Q1125" t="s">
        <v>28</v>
      </c>
      <c r="R1125" t="s">
        <v>28</v>
      </c>
      <c r="S1125" t="s">
        <v>28</v>
      </c>
      <c r="T1125">
        <v>40</v>
      </c>
      <c r="U1125">
        <v>15</v>
      </c>
      <c r="V1125">
        <v>10</v>
      </c>
      <c r="W1125" t="s">
        <v>28</v>
      </c>
    </row>
    <row r="1126" spans="1:23" ht="14.25" hidden="1" x14ac:dyDescent="0.25">
      <c r="A1126" t="s">
        <v>100</v>
      </c>
      <c r="B1126" t="s">
        <v>101</v>
      </c>
      <c r="C1126" t="s">
        <v>102</v>
      </c>
      <c r="D1126" t="s">
        <v>103</v>
      </c>
      <c r="E1126" t="s">
        <v>415</v>
      </c>
      <c r="F1126">
        <v>2</v>
      </c>
      <c r="G1126">
        <v>1994</v>
      </c>
      <c r="H1126" t="s">
        <v>50</v>
      </c>
      <c r="I1126">
        <v>35</v>
      </c>
      <c r="J1126">
        <v>0.4</v>
      </c>
      <c r="K1126">
        <v>0</v>
      </c>
      <c r="L1126">
        <v>0</v>
      </c>
      <c r="M1126">
        <v>0.4</v>
      </c>
      <c r="N1126" t="s">
        <v>28</v>
      </c>
      <c r="O1126" t="s">
        <v>28</v>
      </c>
      <c r="P1126" t="s">
        <v>28</v>
      </c>
      <c r="Q1126" t="s">
        <v>28</v>
      </c>
      <c r="R1126" t="s">
        <v>28</v>
      </c>
      <c r="S1126" t="s">
        <v>28</v>
      </c>
      <c r="T1126">
        <v>11</v>
      </c>
      <c r="U1126">
        <v>0</v>
      </c>
      <c r="V1126">
        <v>0</v>
      </c>
      <c r="W1126" t="s">
        <v>28</v>
      </c>
    </row>
    <row r="1127" spans="1:23" ht="14.25" hidden="1" x14ac:dyDescent="0.25">
      <c r="A1127" t="s">
        <v>100</v>
      </c>
      <c r="B1127" t="s">
        <v>101</v>
      </c>
      <c r="C1127" t="s">
        <v>102</v>
      </c>
      <c r="D1127" t="s">
        <v>103</v>
      </c>
      <c r="E1127" t="s">
        <v>415</v>
      </c>
      <c r="F1127">
        <v>2</v>
      </c>
      <c r="G1127">
        <v>1994</v>
      </c>
      <c r="H1127" t="s">
        <v>36</v>
      </c>
      <c r="I1127">
        <v>7</v>
      </c>
      <c r="J1127">
        <v>0.4</v>
      </c>
      <c r="K1127">
        <v>0.1</v>
      </c>
      <c r="L1127">
        <v>0</v>
      </c>
      <c r="M1127">
        <v>0.5</v>
      </c>
      <c r="N1127" t="s">
        <v>28</v>
      </c>
      <c r="O1127" t="s">
        <v>28</v>
      </c>
      <c r="P1127" t="s">
        <v>28</v>
      </c>
      <c r="Q1127" t="s">
        <v>28</v>
      </c>
      <c r="R1127" t="s">
        <v>28</v>
      </c>
      <c r="S1127" t="s">
        <v>28</v>
      </c>
      <c r="T1127">
        <v>50</v>
      </c>
      <c r="U1127">
        <v>15</v>
      </c>
      <c r="V1127">
        <v>10</v>
      </c>
      <c r="W1127" t="s">
        <v>28</v>
      </c>
    </row>
    <row r="1128" spans="1:23" ht="14.25" hidden="1" x14ac:dyDescent="0.25">
      <c r="A1128" t="s">
        <v>100</v>
      </c>
      <c r="B1128" t="s">
        <v>101</v>
      </c>
      <c r="C1128" t="s">
        <v>102</v>
      </c>
      <c r="D1128" t="s">
        <v>103</v>
      </c>
      <c r="E1128" t="s">
        <v>415</v>
      </c>
      <c r="F1128">
        <v>2</v>
      </c>
      <c r="G1128">
        <v>1994</v>
      </c>
      <c r="H1128" t="s">
        <v>105</v>
      </c>
      <c r="I1128">
        <v>2</v>
      </c>
      <c r="J1128">
        <v>0</v>
      </c>
      <c r="K1128">
        <v>0</v>
      </c>
      <c r="L1128">
        <v>0</v>
      </c>
      <c r="M1128">
        <v>0.1</v>
      </c>
      <c r="N1128" t="s">
        <v>28</v>
      </c>
      <c r="O1128" t="s">
        <v>28</v>
      </c>
      <c r="P1128" t="s">
        <v>28</v>
      </c>
      <c r="Q1128" t="s">
        <v>28</v>
      </c>
      <c r="R1128" t="s">
        <v>28</v>
      </c>
      <c r="S1128" t="s">
        <v>28</v>
      </c>
      <c r="T1128">
        <v>10</v>
      </c>
      <c r="U1128">
        <v>10</v>
      </c>
      <c r="V1128">
        <v>10</v>
      </c>
      <c r="W1128" t="s">
        <v>28</v>
      </c>
    </row>
    <row r="1129" spans="1:23" ht="14.25" hidden="1" x14ac:dyDescent="0.25">
      <c r="A1129" t="s">
        <v>100</v>
      </c>
      <c r="B1129" t="s">
        <v>101</v>
      </c>
      <c r="C1129" t="s">
        <v>102</v>
      </c>
      <c r="D1129" t="s">
        <v>103</v>
      </c>
      <c r="E1129" t="s">
        <v>415</v>
      </c>
      <c r="F1129">
        <v>2</v>
      </c>
      <c r="G1129">
        <v>1994</v>
      </c>
      <c r="H1129" t="s">
        <v>40</v>
      </c>
      <c r="I1129">
        <v>80</v>
      </c>
      <c r="J1129">
        <v>2.4</v>
      </c>
      <c r="K1129">
        <v>4.8</v>
      </c>
      <c r="L1129">
        <v>0</v>
      </c>
      <c r="M1129">
        <v>7.2</v>
      </c>
      <c r="N1129" t="s">
        <v>28</v>
      </c>
      <c r="O1129" t="s">
        <v>28</v>
      </c>
      <c r="P1129" t="s">
        <v>28</v>
      </c>
      <c r="Q1129" t="s">
        <v>28</v>
      </c>
      <c r="R1129" t="s">
        <v>28</v>
      </c>
      <c r="S1129" t="s">
        <v>28</v>
      </c>
      <c r="T1129">
        <v>30</v>
      </c>
      <c r="U1129">
        <v>60</v>
      </c>
      <c r="V1129">
        <v>0</v>
      </c>
      <c r="W1129" t="s">
        <v>28</v>
      </c>
    </row>
    <row r="1130" spans="1:23" ht="14.25" hidden="1" x14ac:dyDescent="0.25">
      <c r="A1130" t="s">
        <v>100</v>
      </c>
      <c r="B1130" t="s">
        <v>101</v>
      </c>
      <c r="C1130" t="s">
        <v>102</v>
      </c>
      <c r="D1130" t="s">
        <v>103</v>
      </c>
      <c r="E1130" t="s">
        <v>415</v>
      </c>
      <c r="F1130">
        <v>2</v>
      </c>
      <c r="G1130">
        <v>1994</v>
      </c>
      <c r="H1130" t="s">
        <v>106</v>
      </c>
      <c r="I1130">
        <v>16</v>
      </c>
      <c r="J1130">
        <v>0.3</v>
      </c>
      <c r="K1130">
        <v>0</v>
      </c>
      <c r="L1130">
        <v>0</v>
      </c>
      <c r="M1130">
        <v>0.4</v>
      </c>
      <c r="N1130" t="s">
        <v>28</v>
      </c>
      <c r="O1130" t="s">
        <v>28</v>
      </c>
      <c r="P1130" t="s">
        <v>28</v>
      </c>
      <c r="Q1130" t="s">
        <v>28</v>
      </c>
      <c r="R1130" t="s">
        <v>28</v>
      </c>
      <c r="S1130" t="s">
        <v>28</v>
      </c>
      <c r="T1130">
        <v>20</v>
      </c>
      <c r="U1130">
        <v>2</v>
      </c>
      <c r="V1130">
        <v>2</v>
      </c>
      <c r="W1130" t="s">
        <v>28</v>
      </c>
    </row>
    <row r="1131" spans="1:23" ht="14.25" hidden="1" x14ac:dyDescent="0.25">
      <c r="A1131" t="s">
        <v>100</v>
      </c>
      <c r="B1131" t="s">
        <v>101</v>
      </c>
      <c r="C1131" t="s">
        <v>102</v>
      </c>
      <c r="D1131" t="s">
        <v>103</v>
      </c>
      <c r="E1131" t="s">
        <v>415</v>
      </c>
      <c r="F1131">
        <v>2</v>
      </c>
      <c r="G1131">
        <v>1994</v>
      </c>
      <c r="H1131" t="s">
        <v>107</v>
      </c>
      <c r="I1131">
        <v>5</v>
      </c>
      <c r="J1131">
        <v>0.3</v>
      </c>
      <c r="K1131">
        <v>0.4</v>
      </c>
      <c r="L1131">
        <v>0.1</v>
      </c>
      <c r="M1131">
        <v>0.7</v>
      </c>
      <c r="N1131" t="s">
        <v>28</v>
      </c>
      <c r="O1131" t="s">
        <v>28</v>
      </c>
      <c r="P1131" t="s">
        <v>28</v>
      </c>
      <c r="Q1131" t="s">
        <v>28</v>
      </c>
      <c r="R1131" t="s">
        <v>28</v>
      </c>
      <c r="S1131" t="s">
        <v>28</v>
      </c>
      <c r="T1131">
        <v>50</v>
      </c>
      <c r="U1131">
        <v>70</v>
      </c>
      <c r="V1131">
        <v>20</v>
      </c>
      <c r="W1131" t="s">
        <v>28</v>
      </c>
    </row>
    <row r="1132" spans="1:23" ht="14.25" hidden="1" x14ac:dyDescent="0.25">
      <c r="A1132" t="s">
        <v>108</v>
      </c>
      <c r="B1132" t="s">
        <v>109</v>
      </c>
      <c r="C1132" t="s">
        <v>110</v>
      </c>
      <c r="D1132" t="s">
        <v>103</v>
      </c>
      <c r="E1132">
        <v>1993</v>
      </c>
      <c r="F1132">
        <v>2</v>
      </c>
      <c r="G1132">
        <v>1994</v>
      </c>
      <c r="H1132" t="s">
        <v>114</v>
      </c>
      <c r="I1132">
        <v>2264</v>
      </c>
      <c r="J1132">
        <v>115.7</v>
      </c>
      <c r="K1132">
        <v>28.5</v>
      </c>
      <c r="L1132">
        <v>115.7</v>
      </c>
      <c r="M1132">
        <v>259.89999999999998</v>
      </c>
      <c r="N1132">
        <v>73</v>
      </c>
      <c r="O1132">
        <v>18</v>
      </c>
      <c r="P1132">
        <v>73</v>
      </c>
      <c r="Q1132">
        <v>70</v>
      </c>
      <c r="R1132">
        <v>70</v>
      </c>
      <c r="S1132">
        <v>70</v>
      </c>
      <c r="T1132" t="s">
        <v>28</v>
      </c>
      <c r="U1132" t="s">
        <v>28</v>
      </c>
      <c r="V1132" t="s">
        <v>28</v>
      </c>
      <c r="W1132" t="s">
        <v>28</v>
      </c>
    </row>
    <row r="1133" spans="1:23" ht="14.25" hidden="1" x14ac:dyDescent="0.25">
      <c r="A1133" t="s">
        <v>108</v>
      </c>
      <c r="B1133" t="s">
        <v>109</v>
      </c>
      <c r="C1133" t="s">
        <v>110</v>
      </c>
      <c r="D1133" t="s">
        <v>103</v>
      </c>
      <c r="E1133">
        <v>1993</v>
      </c>
      <c r="F1133">
        <v>2</v>
      </c>
      <c r="G1133">
        <v>1994</v>
      </c>
      <c r="H1133" t="s">
        <v>57</v>
      </c>
      <c r="I1133">
        <v>1286</v>
      </c>
      <c r="J1133">
        <v>24.7</v>
      </c>
      <c r="K1133">
        <v>44.8</v>
      </c>
      <c r="L1133">
        <v>40.9</v>
      </c>
      <c r="M1133">
        <v>110.3</v>
      </c>
      <c r="N1133">
        <v>32</v>
      </c>
      <c r="O1133">
        <v>58</v>
      </c>
      <c r="P1133">
        <v>53</v>
      </c>
      <c r="Q1133">
        <v>60</v>
      </c>
      <c r="R1133">
        <v>60</v>
      </c>
      <c r="S1133">
        <v>60</v>
      </c>
      <c r="T1133" t="s">
        <v>28</v>
      </c>
      <c r="U1133" t="s">
        <v>28</v>
      </c>
      <c r="V1133" t="s">
        <v>28</v>
      </c>
      <c r="W1133" t="s">
        <v>28</v>
      </c>
    </row>
    <row r="1134" spans="1:23" ht="14.25" hidden="1" x14ac:dyDescent="0.25">
      <c r="A1134" t="s">
        <v>108</v>
      </c>
      <c r="B1134" t="s">
        <v>109</v>
      </c>
      <c r="C1134" t="s">
        <v>110</v>
      </c>
      <c r="D1134" t="s">
        <v>103</v>
      </c>
      <c r="E1134">
        <v>1993</v>
      </c>
      <c r="F1134">
        <v>2</v>
      </c>
      <c r="G1134">
        <v>1994</v>
      </c>
      <c r="H1134" t="s">
        <v>50</v>
      </c>
      <c r="I1134">
        <v>13151</v>
      </c>
      <c r="J1134">
        <v>290.60000000000002</v>
      </c>
      <c r="K1134">
        <v>299.2</v>
      </c>
      <c r="L1134">
        <v>299.2</v>
      </c>
      <c r="M1134">
        <v>889</v>
      </c>
      <c r="N1134">
        <v>34</v>
      </c>
      <c r="O1134">
        <v>35</v>
      </c>
      <c r="P1134">
        <v>35</v>
      </c>
      <c r="Q1134">
        <v>65</v>
      </c>
      <c r="R1134">
        <v>65</v>
      </c>
      <c r="S1134">
        <v>65</v>
      </c>
      <c r="T1134" t="s">
        <v>28</v>
      </c>
      <c r="U1134" t="s">
        <v>28</v>
      </c>
      <c r="V1134" t="s">
        <v>28</v>
      </c>
      <c r="W1134" t="s">
        <v>28</v>
      </c>
    </row>
    <row r="1135" spans="1:23" ht="14.25" hidden="1" x14ac:dyDescent="0.25">
      <c r="A1135" t="s">
        <v>108</v>
      </c>
      <c r="B1135" t="s">
        <v>109</v>
      </c>
      <c r="C1135" t="s">
        <v>110</v>
      </c>
      <c r="D1135" t="s">
        <v>103</v>
      </c>
      <c r="E1135">
        <v>1993</v>
      </c>
      <c r="F1135">
        <v>2</v>
      </c>
      <c r="G1135">
        <v>1994</v>
      </c>
      <c r="H1135" t="s">
        <v>116</v>
      </c>
      <c r="I1135">
        <v>779</v>
      </c>
      <c r="J1135">
        <v>36.1</v>
      </c>
      <c r="K1135">
        <v>18</v>
      </c>
      <c r="L1135">
        <v>36.1</v>
      </c>
      <c r="M1135">
        <v>90.1</v>
      </c>
      <c r="N1135">
        <v>52</v>
      </c>
      <c r="O1135">
        <v>26</v>
      </c>
      <c r="P1135">
        <v>52</v>
      </c>
      <c r="Q1135">
        <v>89</v>
      </c>
      <c r="R1135">
        <v>89</v>
      </c>
      <c r="S1135">
        <v>89</v>
      </c>
      <c r="T1135" t="s">
        <v>28</v>
      </c>
      <c r="U1135" t="s">
        <v>28</v>
      </c>
      <c r="V1135" t="s">
        <v>28</v>
      </c>
      <c r="W1135" t="s">
        <v>28</v>
      </c>
    </row>
    <row r="1136" spans="1:23" ht="14.25" hidden="1" x14ac:dyDescent="0.25">
      <c r="A1136" t="s">
        <v>108</v>
      </c>
      <c r="B1136" t="s">
        <v>109</v>
      </c>
      <c r="C1136" t="s">
        <v>110</v>
      </c>
      <c r="D1136" t="s">
        <v>103</v>
      </c>
      <c r="E1136">
        <v>1993</v>
      </c>
      <c r="F1136">
        <v>2</v>
      </c>
      <c r="G1136">
        <v>1994</v>
      </c>
      <c r="H1136" t="s">
        <v>40</v>
      </c>
      <c r="I1136">
        <v>164</v>
      </c>
      <c r="J1136">
        <v>12</v>
      </c>
      <c r="K1136">
        <v>41.9</v>
      </c>
      <c r="L1136">
        <v>24</v>
      </c>
      <c r="M1136">
        <v>77.900000000000006</v>
      </c>
      <c r="N1136">
        <v>85</v>
      </c>
      <c r="O1136">
        <v>297</v>
      </c>
      <c r="P1136">
        <v>170</v>
      </c>
      <c r="Q1136">
        <v>86</v>
      </c>
      <c r="R1136">
        <v>86</v>
      </c>
      <c r="S1136">
        <v>86</v>
      </c>
      <c r="T1136" t="s">
        <v>28</v>
      </c>
      <c r="U1136" t="s">
        <v>28</v>
      </c>
      <c r="V1136" t="s">
        <v>28</v>
      </c>
      <c r="W1136" t="s">
        <v>28</v>
      </c>
    </row>
    <row r="1137" spans="1:23" ht="14.25" hidden="1" x14ac:dyDescent="0.25">
      <c r="A1137" t="s">
        <v>108</v>
      </c>
      <c r="B1137" t="s">
        <v>109</v>
      </c>
      <c r="C1137" t="s">
        <v>110</v>
      </c>
      <c r="D1137" t="s">
        <v>103</v>
      </c>
      <c r="E1137">
        <v>1993</v>
      </c>
      <c r="F1137">
        <v>2</v>
      </c>
      <c r="G1137">
        <v>1994</v>
      </c>
      <c r="H1137" t="s">
        <v>41</v>
      </c>
      <c r="I1137">
        <v>4361</v>
      </c>
      <c r="J1137">
        <v>37.9</v>
      </c>
      <c r="K1137">
        <v>68.3</v>
      </c>
      <c r="L1137">
        <v>40.5</v>
      </c>
      <c r="M1137">
        <v>146.69999999999999</v>
      </c>
      <c r="N1137">
        <v>15</v>
      </c>
      <c r="O1137">
        <v>27</v>
      </c>
      <c r="P1137">
        <v>16</v>
      </c>
      <c r="Q1137">
        <v>58</v>
      </c>
      <c r="R1137">
        <v>58</v>
      </c>
      <c r="S1137">
        <v>58</v>
      </c>
      <c r="T1137" t="s">
        <v>28</v>
      </c>
      <c r="U1137" t="s">
        <v>28</v>
      </c>
      <c r="V1137" t="s">
        <v>28</v>
      </c>
      <c r="W1137" t="s">
        <v>28</v>
      </c>
    </row>
    <row r="1138" spans="1:23" ht="14.25" hidden="1" x14ac:dyDescent="0.25">
      <c r="A1138" t="s">
        <v>108</v>
      </c>
      <c r="B1138" t="s">
        <v>109</v>
      </c>
      <c r="C1138" t="s">
        <v>110</v>
      </c>
      <c r="D1138" t="s">
        <v>103</v>
      </c>
      <c r="E1138">
        <v>1993</v>
      </c>
      <c r="F1138">
        <v>2</v>
      </c>
      <c r="G1138">
        <v>1994</v>
      </c>
      <c r="H1138" t="s">
        <v>106</v>
      </c>
      <c r="I1138">
        <v>4585</v>
      </c>
      <c r="J1138">
        <v>77.8</v>
      </c>
      <c r="K1138">
        <v>119.1</v>
      </c>
      <c r="L1138">
        <v>72.900000000000006</v>
      </c>
      <c r="M1138">
        <v>269.7</v>
      </c>
      <c r="N1138">
        <v>32</v>
      </c>
      <c r="O1138">
        <v>49</v>
      </c>
      <c r="P1138">
        <v>30</v>
      </c>
      <c r="Q1138">
        <v>53</v>
      </c>
      <c r="R1138">
        <v>53</v>
      </c>
      <c r="S1138">
        <v>53</v>
      </c>
      <c r="T1138" t="s">
        <v>28</v>
      </c>
      <c r="U1138" t="s">
        <v>28</v>
      </c>
      <c r="V1138" t="s">
        <v>28</v>
      </c>
      <c r="W1138" t="s">
        <v>28</v>
      </c>
    </row>
    <row r="1139" spans="1:23" ht="14.25" hidden="1" x14ac:dyDescent="0.25">
      <c r="A1139" t="s">
        <v>108</v>
      </c>
      <c r="B1139" t="s">
        <v>109</v>
      </c>
      <c r="C1139" t="s">
        <v>110</v>
      </c>
      <c r="D1139" t="s">
        <v>103</v>
      </c>
      <c r="E1139">
        <v>1993</v>
      </c>
      <c r="F1139">
        <v>2</v>
      </c>
      <c r="G1139">
        <v>1994</v>
      </c>
      <c r="H1139" t="s">
        <v>121</v>
      </c>
      <c r="I1139">
        <v>11384</v>
      </c>
      <c r="J1139">
        <v>49</v>
      </c>
      <c r="K1139">
        <v>489.5</v>
      </c>
      <c r="L1139">
        <v>244.8</v>
      </c>
      <c r="M1139">
        <v>783.2</v>
      </c>
      <c r="N1139">
        <v>5</v>
      </c>
      <c r="O1139">
        <v>50</v>
      </c>
      <c r="P1139">
        <v>25</v>
      </c>
      <c r="Q1139">
        <v>86</v>
      </c>
      <c r="R1139">
        <v>86</v>
      </c>
      <c r="S1139">
        <v>86</v>
      </c>
      <c r="T1139" t="s">
        <v>28</v>
      </c>
      <c r="U1139" t="s">
        <v>28</v>
      </c>
      <c r="V1139" t="s">
        <v>28</v>
      </c>
      <c r="W1139" t="s">
        <v>28</v>
      </c>
    </row>
    <row r="1140" spans="1:23" ht="14.25" hidden="1" x14ac:dyDescent="0.25">
      <c r="A1140" t="s">
        <v>108</v>
      </c>
      <c r="B1140" t="s">
        <v>109</v>
      </c>
      <c r="C1140" t="s">
        <v>110</v>
      </c>
      <c r="D1140" t="s">
        <v>103</v>
      </c>
      <c r="E1140">
        <v>1993</v>
      </c>
      <c r="F1140">
        <v>2</v>
      </c>
      <c r="G1140">
        <v>1994</v>
      </c>
      <c r="H1140" t="s">
        <v>59</v>
      </c>
      <c r="I1140">
        <v>4995</v>
      </c>
      <c r="J1140">
        <v>278.5</v>
      </c>
      <c r="K1140">
        <v>237.6</v>
      </c>
      <c r="L1140">
        <v>507.9</v>
      </c>
      <c r="M1140">
        <v>1024</v>
      </c>
      <c r="N1140">
        <v>68</v>
      </c>
      <c r="O1140">
        <v>58</v>
      </c>
      <c r="P1140">
        <v>124</v>
      </c>
      <c r="Q1140">
        <v>82</v>
      </c>
      <c r="R1140">
        <v>82</v>
      </c>
      <c r="S1140">
        <v>82</v>
      </c>
      <c r="T1140" t="s">
        <v>28</v>
      </c>
      <c r="U1140" t="s">
        <v>28</v>
      </c>
      <c r="V1140" t="s">
        <v>28</v>
      </c>
      <c r="W1140" t="s">
        <v>28</v>
      </c>
    </row>
    <row r="1141" spans="1:23" ht="14.25" hidden="1" x14ac:dyDescent="0.25">
      <c r="A1141" t="s">
        <v>108</v>
      </c>
      <c r="B1141" t="s">
        <v>109</v>
      </c>
      <c r="C1141" t="s">
        <v>110</v>
      </c>
      <c r="D1141" t="s">
        <v>103</v>
      </c>
      <c r="E1141">
        <v>1993</v>
      </c>
      <c r="F1141">
        <v>2</v>
      </c>
      <c r="G1141">
        <v>1994</v>
      </c>
      <c r="H1141" t="s">
        <v>44</v>
      </c>
      <c r="I1141">
        <v>1491</v>
      </c>
      <c r="J1141">
        <v>13.1</v>
      </c>
      <c r="K1141">
        <v>64.400000000000006</v>
      </c>
      <c r="L1141">
        <v>64.400000000000006</v>
      </c>
      <c r="M1141">
        <v>141.9</v>
      </c>
      <c r="N1141">
        <v>11</v>
      </c>
      <c r="O1141">
        <v>54</v>
      </c>
      <c r="P1141">
        <v>54</v>
      </c>
      <c r="Q1141">
        <v>80</v>
      </c>
      <c r="R1141">
        <v>80</v>
      </c>
      <c r="S1141">
        <v>80</v>
      </c>
      <c r="T1141" t="s">
        <v>28</v>
      </c>
      <c r="U1141" t="s">
        <v>28</v>
      </c>
      <c r="V1141" t="s">
        <v>28</v>
      </c>
      <c r="W1141" t="s">
        <v>28</v>
      </c>
    </row>
    <row r="1142" spans="1:23" ht="14.25" hidden="1" x14ac:dyDescent="0.25">
      <c r="A1142" t="s">
        <v>123</v>
      </c>
      <c r="B1142" t="s">
        <v>124</v>
      </c>
      <c r="C1142" t="s">
        <v>125</v>
      </c>
      <c r="D1142" t="s">
        <v>26</v>
      </c>
      <c r="E1142" t="s">
        <v>415</v>
      </c>
      <c r="F1142">
        <v>2</v>
      </c>
      <c r="G1142">
        <v>1994</v>
      </c>
      <c r="H1142" t="s">
        <v>56</v>
      </c>
      <c r="I1142">
        <v>2655</v>
      </c>
      <c r="J1142">
        <v>5.3</v>
      </c>
      <c r="K1142">
        <v>5.3</v>
      </c>
      <c r="L1142">
        <v>2.7</v>
      </c>
      <c r="M1142">
        <v>13.3</v>
      </c>
      <c r="N1142" t="s">
        <v>28</v>
      </c>
      <c r="O1142" t="s">
        <v>28</v>
      </c>
      <c r="P1142" t="s">
        <v>28</v>
      </c>
      <c r="Q1142" t="s">
        <v>28</v>
      </c>
      <c r="R1142" t="s">
        <v>28</v>
      </c>
      <c r="S1142" t="s">
        <v>28</v>
      </c>
      <c r="T1142">
        <v>2</v>
      </c>
      <c r="U1142">
        <v>2</v>
      </c>
      <c r="V1142">
        <v>1</v>
      </c>
      <c r="W1142" t="s">
        <v>28</v>
      </c>
    </row>
    <row r="1143" spans="1:23" ht="14.25" hidden="1" x14ac:dyDescent="0.25">
      <c r="A1143" t="s">
        <v>123</v>
      </c>
      <c r="B1143" t="s">
        <v>124</v>
      </c>
      <c r="C1143" t="s">
        <v>125</v>
      </c>
      <c r="D1143" t="s">
        <v>26</v>
      </c>
      <c r="E1143" t="s">
        <v>415</v>
      </c>
      <c r="F1143">
        <v>2</v>
      </c>
      <c r="G1143">
        <v>1994</v>
      </c>
      <c r="H1143" t="s">
        <v>57</v>
      </c>
      <c r="I1143">
        <v>161</v>
      </c>
      <c r="J1143">
        <v>5</v>
      </c>
      <c r="K1143">
        <v>4.2</v>
      </c>
      <c r="L1143">
        <v>2.6</v>
      </c>
      <c r="M1143">
        <v>11.8</v>
      </c>
      <c r="N1143" t="s">
        <v>28</v>
      </c>
      <c r="O1143" t="s">
        <v>28</v>
      </c>
      <c r="P1143" t="s">
        <v>28</v>
      </c>
      <c r="Q1143" t="s">
        <v>28</v>
      </c>
      <c r="R1143" t="s">
        <v>28</v>
      </c>
      <c r="S1143" t="s">
        <v>28</v>
      </c>
      <c r="T1143">
        <v>31</v>
      </c>
      <c r="U1143">
        <v>26</v>
      </c>
      <c r="V1143">
        <v>16</v>
      </c>
      <c r="W1143" t="s">
        <v>28</v>
      </c>
    </row>
    <row r="1144" spans="1:23" ht="14.25" hidden="1" x14ac:dyDescent="0.25">
      <c r="A1144" t="s">
        <v>123</v>
      </c>
      <c r="B1144" t="s">
        <v>124</v>
      </c>
      <c r="C1144" t="s">
        <v>125</v>
      </c>
      <c r="D1144" t="s">
        <v>26</v>
      </c>
      <c r="E1144" t="s">
        <v>415</v>
      </c>
      <c r="F1144">
        <v>2</v>
      </c>
      <c r="G1144">
        <v>1994</v>
      </c>
      <c r="H1144" t="s">
        <v>96</v>
      </c>
      <c r="I1144">
        <v>219</v>
      </c>
      <c r="J1144">
        <v>0</v>
      </c>
      <c r="K1144">
        <v>0</v>
      </c>
      <c r="L1144">
        <v>0</v>
      </c>
      <c r="M1144">
        <v>0.1</v>
      </c>
      <c r="N1144" t="s">
        <v>28</v>
      </c>
      <c r="O1144" t="s">
        <v>28</v>
      </c>
      <c r="P1144" t="s">
        <v>28</v>
      </c>
      <c r="Q1144" t="s">
        <v>28</v>
      </c>
      <c r="R1144" t="s">
        <v>28</v>
      </c>
      <c r="S1144" t="s">
        <v>28</v>
      </c>
      <c r="T1144">
        <v>0.1</v>
      </c>
      <c r="U1144">
        <v>0.2</v>
      </c>
      <c r="V1144">
        <v>0.1</v>
      </c>
      <c r="W1144" t="s">
        <v>28</v>
      </c>
    </row>
    <row r="1145" spans="1:23" ht="14.25" hidden="1" x14ac:dyDescent="0.25">
      <c r="A1145" t="s">
        <v>126</v>
      </c>
      <c r="B1145" t="s">
        <v>127</v>
      </c>
      <c r="C1145" t="s">
        <v>128</v>
      </c>
      <c r="D1145" t="s">
        <v>129</v>
      </c>
      <c r="E1145">
        <v>1993</v>
      </c>
      <c r="F1145">
        <v>2</v>
      </c>
      <c r="G1145">
        <v>1994</v>
      </c>
      <c r="H1145" t="s">
        <v>27</v>
      </c>
      <c r="I1145">
        <v>4240</v>
      </c>
      <c r="J1145">
        <v>216.2</v>
      </c>
      <c r="K1145">
        <v>90.1</v>
      </c>
      <c r="L1145">
        <v>36</v>
      </c>
      <c r="M1145">
        <v>342.4</v>
      </c>
      <c r="N1145">
        <v>60</v>
      </c>
      <c r="O1145">
        <v>25</v>
      </c>
      <c r="P1145">
        <v>10</v>
      </c>
      <c r="Q1145">
        <v>85</v>
      </c>
      <c r="R1145">
        <v>85</v>
      </c>
      <c r="S1145">
        <v>85</v>
      </c>
      <c r="T1145" t="s">
        <v>28</v>
      </c>
      <c r="U1145" t="s">
        <v>28</v>
      </c>
      <c r="V1145" t="s">
        <v>28</v>
      </c>
      <c r="W1145" t="s">
        <v>28</v>
      </c>
    </row>
    <row r="1146" spans="1:23" ht="14.25" hidden="1" x14ac:dyDescent="0.25">
      <c r="A1146" t="s">
        <v>126</v>
      </c>
      <c r="B1146" t="s">
        <v>127</v>
      </c>
      <c r="C1146" t="s">
        <v>128</v>
      </c>
      <c r="D1146" t="s">
        <v>129</v>
      </c>
      <c r="E1146">
        <v>1993</v>
      </c>
      <c r="F1146">
        <v>2</v>
      </c>
      <c r="G1146">
        <v>1994</v>
      </c>
      <c r="H1146" t="s">
        <v>142</v>
      </c>
      <c r="I1146">
        <v>501</v>
      </c>
      <c r="J1146">
        <v>22.5</v>
      </c>
      <c r="K1146">
        <v>7.5</v>
      </c>
      <c r="L1146">
        <v>1.9</v>
      </c>
      <c r="M1146">
        <v>31.9</v>
      </c>
      <c r="N1146">
        <v>60</v>
      </c>
      <c r="O1146">
        <v>20</v>
      </c>
      <c r="P1146">
        <v>5</v>
      </c>
      <c r="Q1146">
        <v>75</v>
      </c>
      <c r="R1146">
        <v>75</v>
      </c>
      <c r="S1146">
        <v>75</v>
      </c>
      <c r="T1146" t="s">
        <v>28</v>
      </c>
      <c r="U1146" t="s">
        <v>28</v>
      </c>
      <c r="V1146" t="s">
        <v>28</v>
      </c>
      <c r="W1146" t="s">
        <v>28</v>
      </c>
    </row>
    <row r="1147" spans="1:23" ht="14.25" hidden="1" x14ac:dyDescent="0.25">
      <c r="A1147" t="s">
        <v>126</v>
      </c>
      <c r="B1147" t="s">
        <v>127</v>
      </c>
      <c r="C1147" t="s">
        <v>128</v>
      </c>
      <c r="D1147" t="s">
        <v>129</v>
      </c>
      <c r="E1147">
        <v>1993</v>
      </c>
      <c r="F1147">
        <v>2</v>
      </c>
      <c r="G1147">
        <v>1994</v>
      </c>
      <c r="H1147" t="s">
        <v>50</v>
      </c>
      <c r="I1147">
        <v>993</v>
      </c>
      <c r="J1147">
        <v>134.1</v>
      </c>
      <c r="K1147">
        <v>44.7</v>
      </c>
      <c r="L1147">
        <v>84.9</v>
      </c>
      <c r="M1147">
        <v>263.60000000000002</v>
      </c>
      <c r="N1147">
        <v>150</v>
      </c>
      <c r="O1147">
        <v>50</v>
      </c>
      <c r="P1147">
        <v>95</v>
      </c>
      <c r="Q1147">
        <v>90</v>
      </c>
      <c r="R1147">
        <v>90</v>
      </c>
      <c r="S1147">
        <v>90</v>
      </c>
      <c r="T1147" t="s">
        <v>28</v>
      </c>
      <c r="U1147" t="s">
        <v>28</v>
      </c>
      <c r="V1147" t="s">
        <v>28</v>
      </c>
      <c r="W1147" t="s">
        <v>28</v>
      </c>
    </row>
    <row r="1148" spans="1:23" ht="14.25" hidden="1" x14ac:dyDescent="0.25">
      <c r="A1148" t="s">
        <v>126</v>
      </c>
      <c r="B1148" t="s">
        <v>127</v>
      </c>
      <c r="C1148" t="s">
        <v>128</v>
      </c>
      <c r="D1148" t="s">
        <v>129</v>
      </c>
      <c r="E1148">
        <v>1993</v>
      </c>
      <c r="F1148">
        <v>2</v>
      </c>
      <c r="G1148">
        <v>1994</v>
      </c>
      <c r="H1148" t="s">
        <v>69</v>
      </c>
      <c r="I1148">
        <v>1357</v>
      </c>
      <c r="J1148">
        <v>36.6</v>
      </c>
      <c r="K1148">
        <v>16.3</v>
      </c>
      <c r="L1148">
        <v>4.0999999999999996</v>
      </c>
      <c r="M1148">
        <v>57</v>
      </c>
      <c r="N1148">
        <v>45</v>
      </c>
      <c r="O1148">
        <v>20</v>
      </c>
      <c r="P1148">
        <v>5</v>
      </c>
      <c r="Q1148">
        <v>60</v>
      </c>
      <c r="R1148">
        <v>60</v>
      </c>
      <c r="S1148">
        <v>60</v>
      </c>
      <c r="T1148" t="s">
        <v>28</v>
      </c>
      <c r="U1148" t="s">
        <v>28</v>
      </c>
      <c r="V1148" t="s">
        <v>28</v>
      </c>
      <c r="W1148" t="s">
        <v>28</v>
      </c>
    </row>
    <row r="1149" spans="1:23" ht="14.25" hidden="1" x14ac:dyDescent="0.25">
      <c r="A1149" t="s">
        <v>126</v>
      </c>
      <c r="B1149" t="s">
        <v>127</v>
      </c>
      <c r="C1149" t="s">
        <v>128</v>
      </c>
      <c r="D1149" t="s">
        <v>129</v>
      </c>
      <c r="E1149">
        <v>1993</v>
      </c>
      <c r="F1149">
        <v>2</v>
      </c>
      <c r="G1149">
        <v>1994</v>
      </c>
      <c r="H1149" t="s">
        <v>37</v>
      </c>
      <c r="I1149">
        <v>8056</v>
      </c>
      <c r="J1149">
        <v>70.5</v>
      </c>
      <c r="K1149">
        <v>56.4</v>
      </c>
      <c r="L1149">
        <v>14.1</v>
      </c>
      <c r="M1149">
        <v>141</v>
      </c>
      <c r="N1149">
        <v>25</v>
      </c>
      <c r="O1149">
        <v>20</v>
      </c>
      <c r="P1149">
        <v>5</v>
      </c>
      <c r="Q1149">
        <v>35</v>
      </c>
      <c r="R1149">
        <v>35</v>
      </c>
      <c r="S1149">
        <v>35</v>
      </c>
      <c r="T1149" t="s">
        <v>28</v>
      </c>
      <c r="U1149" t="s">
        <v>28</v>
      </c>
      <c r="V1149" t="s">
        <v>28</v>
      </c>
      <c r="W1149" t="s">
        <v>28</v>
      </c>
    </row>
    <row r="1150" spans="1:23" ht="14.25" hidden="1" x14ac:dyDescent="0.25">
      <c r="A1150" t="s">
        <v>126</v>
      </c>
      <c r="B1150" t="s">
        <v>127</v>
      </c>
      <c r="C1150" t="s">
        <v>128</v>
      </c>
      <c r="D1150" t="s">
        <v>129</v>
      </c>
      <c r="E1150">
        <v>1993</v>
      </c>
      <c r="F1150">
        <v>2</v>
      </c>
      <c r="G1150">
        <v>1994</v>
      </c>
      <c r="H1150" t="s">
        <v>40</v>
      </c>
      <c r="I1150">
        <v>126</v>
      </c>
      <c r="J1150">
        <v>12</v>
      </c>
      <c r="K1150">
        <v>15.6</v>
      </c>
      <c r="L1150">
        <v>10.8</v>
      </c>
      <c r="M1150">
        <v>38.299999999999997</v>
      </c>
      <c r="N1150">
        <v>100</v>
      </c>
      <c r="O1150">
        <v>130</v>
      </c>
      <c r="P1150">
        <v>90</v>
      </c>
      <c r="Q1150">
        <v>95</v>
      </c>
      <c r="R1150">
        <v>95</v>
      </c>
      <c r="S1150">
        <v>95</v>
      </c>
      <c r="T1150" t="s">
        <v>28</v>
      </c>
      <c r="U1150" t="s">
        <v>28</v>
      </c>
      <c r="V1150" t="s">
        <v>28</v>
      </c>
      <c r="W1150" t="s">
        <v>28</v>
      </c>
    </row>
    <row r="1151" spans="1:23" ht="14.25" hidden="1" x14ac:dyDescent="0.25">
      <c r="A1151" t="s">
        <v>126</v>
      </c>
      <c r="B1151" t="s">
        <v>127</v>
      </c>
      <c r="C1151" t="s">
        <v>128</v>
      </c>
      <c r="D1151" t="s">
        <v>129</v>
      </c>
      <c r="E1151">
        <v>1993</v>
      </c>
      <c r="F1151">
        <v>2</v>
      </c>
      <c r="G1151">
        <v>1994</v>
      </c>
      <c r="H1151" t="s">
        <v>70</v>
      </c>
      <c r="I1151">
        <v>4063</v>
      </c>
      <c r="J1151">
        <v>250.9</v>
      </c>
      <c r="K1151">
        <v>77.2</v>
      </c>
      <c r="L1151">
        <v>57.9</v>
      </c>
      <c r="M1151">
        <v>386</v>
      </c>
      <c r="N1151">
        <v>65</v>
      </c>
      <c r="O1151">
        <v>20</v>
      </c>
      <c r="P1151">
        <v>15</v>
      </c>
      <c r="Q1151">
        <v>95</v>
      </c>
      <c r="R1151">
        <v>95</v>
      </c>
      <c r="S1151">
        <v>95</v>
      </c>
      <c r="T1151" t="s">
        <v>28</v>
      </c>
      <c r="U1151" t="s">
        <v>28</v>
      </c>
      <c r="V1151" t="s">
        <v>28</v>
      </c>
      <c r="W1151" t="s">
        <v>28</v>
      </c>
    </row>
    <row r="1152" spans="1:23" ht="14.25" hidden="1" x14ac:dyDescent="0.25">
      <c r="A1152" t="s">
        <v>126</v>
      </c>
      <c r="B1152" t="s">
        <v>127</v>
      </c>
      <c r="C1152" t="s">
        <v>128</v>
      </c>
      <c r="D1152" t="s">
        <v>129</v>
      </c>
      <c r="E1152">
        <v>1993</v>
      </c>
      <c r="F1152">
        <v>2</v>
      </c>
      <c r="G1152">
        <v>1994</v>
      </c>
      <c r="H1152" t="s">
        <v>71</v>
      </c>
      <c r="I1152">
        <v>159</v>
      </c>
      <c r="J1152">
        <v>3.8</v>
      </c>
      <c r="K1152">
        <v>1.9</v>
      </c>
      <c r="L1152">
        <v>0.5</v>
      </c>
      <c r="M1152">
        <v>6.2</v>
      </c>
      <c r="N1152">
        <v>40</v>
      </c>
      <c r="O1152">
        <v>20</v>
      </c>
      <c r="P1152">
        <v>5</v>
      </c>
      <c r="Q1152">
        <v>60</v>
      </c>
      <c r="R1152">
        <v>60</v>
      </c>
      <c r="S1152">
        <v>60</v>
      </c>
      <c r="T1152" t="s">
        <v>28</v>
      </c>
      <c r="U1152" t="s">
        <v>28</v>
      </c>
      <c r="V1152" t="s">
        <v>28</v>
      </c>
      <c r="W1152" t="s">
        <v>28</v>
      </c>
    </row>
    <row r="1153" spans="1:23" ht="14.25" hidden="1" x14ac:dyDescent="0.25">
      <c r="A1153" t="s">
        <v>126</v>
      </c>
      <c r="B1153" t="s">
        <v>127</v>
      </c>
      <c r="C1153" t="s">
        <v>128</v>
      </c>
      <c r="D1153" t="s">
        <v>129</v>
      </c>
      <c r="E1153">
        <v>1993</v>
      </c>
      <c r="F1153">
        <v>2</v>
      </c>
      <c r="G1153">
        <v>1994</v>
      </c>
      <c r="H1153" t="s">
        <v>121</v>
      </c>
      <c r="I1153">
        <v>720</v>
      </c>
      <c r="J1153">
        <v>6.8</v>
      </c>
      <c r="K1153">
        <v>23.9</v>
      </c>
      <c r="L1153">
        <v>75.2</v>
      </c>
      <c r="M1153">
        <v>106</v>
      </c>
      <c r="N1153">
        <v>10</v>
      </c>
      <c r="O1153">
        <v>35</v>
      </c>
      <c r="P1153">
        <v>110</v>
      </c>
      <c r="Q1153">
        <v>95</v>
      </c>
      <c r="R1153">
        <v>95</v>
      </c>
      <c r="S1153">
        <v>95</v>
      </c>
      <c r="T1153" t="s">
        <v>28</v>
      </c>
      <c r="U1153" t="s">
        <v>28</v>
      </c>
      <c r="V1153" t="s">
        <v>28</v>
      </c>
      <c r="W1153" t="s">
        <v>28</v>
      </c>
    </row>
    <row r="1154" spans="1:23" ht="14.25" hidden="1" x14ac:dyDescent="0.25">
      <c r="A1154" t="s">
        <v>126</v>
      </c>
      <c r="B1154" t="s">
        <v>127</v>
      </c>
      <c r="C1154" t="s">
        <v>128</v>
      </c>
      <c r="D1154" t="s">
        <v>129</v>
      </c>
      <c r="E1154">
        <v>1993</v>
      </c>
      <c r="F1154">
        <v>2</v>
      </c>
      <c r="G1154">
        <v>1994</v>
      </c>
      <c r="H1154" t="s">
        <v>44</v>
      </c>
      <c r="I1154">
        <v>12626</v>
      </c>
      <c r="J1154">
        <v>454.5</v>
      </c>
      <c r="K1154">
        <v>252.5</v>
      </c>
      <c r="L1154">
        <v>50.5</v>
      </c>
      <c r="M1154">
        <v>757.6</v>
      </c>
      <c r="N1154">
        <v>45</v>
      </c>
      <c r="O1154">
        <v>25</v>
      </c>
      <c r="P1154">
        <v>5</v>
      </c>
      <c r="Q1154">
        <v>80</v>
      </c>
      <c r="R1154">
        <v>80</v>
      </c>
      <c r="S1154">
        <v>80</v>
      </c>
      <c r="T1154" t="s">
        <v>28</v>
      </c>
      <c r="U1154" t="s">
        <v>28</v>
      </c>
      <c r="V1154" t="s">
        <v>28</v>
      </c>
      <c r="W1154" t="s">
        <v>28</v>
      </c>
    </row>
    <row r="1155" spans="1:23" ht="14.25" hidden="1" x14ac:dyDescent="0.25">
      <c r="A1155" t="s">
        <v>130</v>
      </c>
      <c r="B1155" t="s">
        <v>131</v>
      </c>
      <c r="C1155" t="s">
        <v>132</v>
      </c>
      <c r="D1155" t="s">
        <v>103</v>
      </c>
      <c r="E1155" t="s">
        <v>415</v>
      </c>
      <c r="F1155">
        <v>2</v>
      </c>
      <c r="G1155">
        <v>1994</v>
      </c>
      <c r="H1155" t="s">
        <v>133</v>
      </c>
      <c r="I1155">
        <v>194</v>
      </c>
      <c r="J1155">
        <v>21.3</v>
      </c>
      <c r="K1155">
        <v>4.9000000000000004</v>
      </c>
      <c r="L1155">
        <v>13.6</v>
      </c>
      <c r="M1155">
        <v>39.799999999999997</v>
      </c>
      <c r="N1155">
        <v>110</v>
      </c>
      <c r="O1155">
        <v>25</v>
      </c>
      <c r="P1155">
        <v>70</v>
      </c>
      <c r="Q1155">
        <v>100</v>
      </c>
      <c r="R1155">
        <v>100</v>
      </c>
      <c r="S1155">
        <v>100</v>
      </c>
      <c r="T1155" t="s">
        <v>28</v>
      </c>
      <c r="U1155" t="s">
        <v>28</v>
      </c>
      <c r="V1155" t="s">
        <v>28</v>
      </c>
      <c r="W1155" t="s">
        <v>28</v>
      </c>
    </row>
    <row r="1156" spans="1:23" ht="14.25" hidden="1" x14ac:dyDescent="0.25">
      <c r="A1156" t="s">
        <v>130</v>
      </c>
      <c r="B1156" t="s">
        <v>131</v>
      </c>
      <c r="C1156" t="s">
        <v>132</v>
      </c>
      <c r="D1156" t="s">
        <v>103</v>
      </c>
      <c r="E1156" t="s">
        <v>415</v>
      </c>
      <c r="F1156">
        <v>2</v>
      </c>
      <c r="G1156">
        <v>1994</v>
      </c>
      <c r="H1156" t="s">
        <v>34</v>
      </c>
      <c r="I1156">
        <v>59</v>
      </c>
      <c r="J1156">
        <v>3.8</v>
      </c>
      <c r="K1156">
        <v>1.5</v>
      </c>
      <c r="L1156">
        <v>2.4</v>
      </c>
      <c r="M1156">
        <v>7.7</v>
      </c>
      <c r="N1156">
        <v>65</v>
      </c>
      <c r="O1156">
        <v>25</v>
      </c>
      <c r="P1156">
        <v>40</v>
      </c>
      <c r="Q1156">
        <v>100</v>
      </c>
      <c r="R1156">
        <v>100</v>
      </c>
      <c r="S1156">
        <v>100</v>
      </c>
      <c r="T1156" t="s">
        <v>28</v>
      </c>
      <c r="U1156" t="s">
        <v>28</v>
      </c>
      <c r="V1156" t="s">
        <v>28</v>
      </c>
      <c r="W1156" t="s">
        <v>28</v>
      </c>
    </row>
    <row r="1157" spans="1:23" ht="14.25" hidden="1" x14ac:dyDescent="0.25">
      <c r="A1157" t="s">
        <v>130</v>
      </c>
      <c r="B1157" t="s">
        <v>131</v>
      </c>
      <c r="C1157" t="s">
        <v>132</v>
      </c>
      <c r="D1157" t="s">
        <v>103</v>
      </c>
      <c r="E1157" t="s">
        <v>415</v>
      </c>
      <c r="F1157">
        <v>2</v>
      </c>
      <c r="G1157">
        <v>1994</v>
      </c>
      <c r="H1157" t="s">
        <v>423</v>
      </c>
      <c r="I1157">
        <v>773</v>
      </c>
      <c r="J1157">
        <v>11.3</v>
      </c>
      <c r="K1157">
        <v>19.3</v>
      </c>
      <c r="L1157">
        <v>2.2999999999999998</v>
      </c>
      <c r="M1157">
        <v>32.9</v>
      </c>
      <c r="N1157">
        <v>14.6</v>
      </c>
      <c r="O1157">
        <v>25</v>
      </c>
      <c r="P1157">
        <v>3</v>
      </c>
      <c r="Q1157">
        <v>100</v>
      </c>
      <c r="R1157">
        <v>100</v>
      </c>
      <c r="S1157">
        <v>100</v>
      </c>
      <c r="T1157" t="s">
        <v>28</v>
      </c>
      <c r="U1157" t="s">
        <v>28</v>
      </c>
      <c r="V1157" t="s">
        <v>28</v>
      </c>
      <c r="W1157" t="s">
        <v>28</v>
      </c>
    </row>
    <row r="1158" spans="1:23" ht="14.25" hidden="1" x14ac:dyDescent="0.25">
      <c r="A1158" t="s">
        <v>130</v>
      </c>
      <c r="B1158" t="s">
        <v>131</v>
      </c>
      <c r="C1158" t="s">
        <v>132</v>
      </c>
      <c r="D1158" t="s">
        <v>103</v>
      </c>
      <c r="E1158" t="s">
        <v>415</v>
      </c>
      <c r="F1158">
        <v>2</v>
      </c>
      <c r="G1158">
        <v>1994</v>
      </c>
      <c r="H1158" t="s">
        <v>50</v>
      </c>
      <c r="I1158">
        <v>110</v>
      </c>
      <c r="J1158">
        <v>27.5</v>
      </c>
      <c r="K1158">
        <v>11</v>
      </c>
      <c r="L1158">
        <v>2.8</v>
      </c>
      <c r="M1158">
        <v>41.3</v>
      </c>
      <c r="N1158">
        <v>250</v>
      </c>
      <c r="O1158">
        <v>100</v>
      </c>
      <c r="P1158">
        <v>25</v>
      </c>
      <c r="Q1158">
        <v>100</v>
      </c>
      <c r="R1158">
        <v>100</v>
      </c>
      <c r="S1158">
        <v>100</v>
      </c>
      <c r="T1158" t="s">
        <v>28</v>
      </c>
      <c r="U1158" t="s">
        <v>28</v>
      </c>
      <c r="V1158" t="s">
        <v>28</v>
      </c>
      <c r="W1158" t="s">
        <v>28</v>
      </c>
    </row>
    <row r="1159" spans="1:23" ht="14.25" hidden="1" x14ac:dyDescent="0.25">
      <c r="A1159" t="s">
        <v>130</v>
      </c>
      <c r="B1159" t="s">
        <v>131</v>
      </c>
      <c r="C1159" t="s">
        <v>132</v>
      </c>
      <c r="D1159" t="s">
        <v>103</v>
      </c>
      <c r="E1159" t="s">
        <v>415</v>
      </c>
      <c r="F1159">
        <v>2</v>
      </c>
      <c r="G1159">
        <v>1994</v>
      </c>
      <c r="H1159" t="s">
        <v>69</v>
      </c>
      <c r="I1159">
        <v>71</v>
      </c>
      <c r="J1159">
        <v>5</v>
      </c>
      <c r="K1159">
        <v>4.5999999999999996</v>
      </c>
      <c r="L1159">
        <v>0</v>
      </c>
      <c r="M1159">
        <v>9.6</v>
      </c>
      <c r="N1159">
        <v>70</v>
      </c>
      <c r="O1159">
        <v>65</v>
      </c>
      <c r="P1159">
        <v>0</v>
      </c>
      <c r="Q1159">
        <v>100</v>
      </c>
      <c r="R1159">
        <v>100</v>
      </c>
      <c r="S1159">
        <v>100</v>
      </c>
      <c r="T1159" t="s">
        <v>28</v>
      </c>
      <c r="U1159" t="s">
        <v>28</v>
      </c>
      <c r="V1159" t="s">
        <v>28</v>
      </c>
      <c r="W1159" t="s">
        <v>28</v>
      </c>
    </row>
    <row r="1160" spans="1:23" ht="14.25" hidden="1" x14ac:dyDescent="0.25">
      <c r="A1160" t="s">
        <v>130</v>
      </c>
      <c r="B1160" t="s">
        <v>131</v>
      </c>
      <c r="C1160" t="s">
        <v>132</v>
      </c>
      <c r="D1160" t="s">
        <v>103</v>
      </c>
      <c r="E1160" t="s">
        <v>415</v>
      </c>
      <c r="F1160">
        <v>2</v>
      </c>
      <c r="G1160">
        <v>1994</v>
      </c>
      <c r="H1160" t="s">
        <v>37</v>
      </c>
      <c r="I1160">
        <v>185</v>
      </c>
      <c r="J1160">
        <v>11.8</v>
      </c>
      <c r="K1160">
        <v>8.6999999999999993</v>
      </c>
      <c r="L1160">
        <v>0.7</v>
      </c>
      <c r="M1160">
        <v>21.2</v>
      </c>
      <c r="N1160">
        <v>63.7</v>
      </c>
      <c r="O1160">
        <v>46.8</v>
      </c>
      <c r="P1160">
        <v>4</v>
      </c>
      <c r="Q1160">
        <v>100</v>
      </c>
      <c r="R1160">
        <v>100</v>
      </c>
      <c r="S1160">
        <v>100</v>
      </c>
      <c r="T1160" t="s">
        <v>28</v>
      </c>
      <c r="U1160" t="s">
        <v>28</v>
      </c>
      <c r="V1160" t="s">
        <v>28</v>
      </c>
      <c r="W1160" t="s">
        <v>28</v>
      </c>
    </row>
    <row r="1161" spans="1:23" ht="14.25" hidden="1" x14ac:dyDescent="0.25">
      <c r="A1161" t="s">
        <v>130</v>
      </c>
      <c r="B1161" t="s">
        <v>131</v>
      </c>
      <c r="C1161" t="s">
        <v>132</v>
      </c>
      <c r="D1161" t="s">
        <v>103</v>
      </c>
      <c r="E1161" t="s">
        <v>415</v>
      </c>
      <c r="F1161">
        <v>2</v>
      </c>
      <c r="G1161">
        <v>1994</v>
      </c>
      <c r="H1161" t="s">
        <v>40</v>
      </c>
      <c r="I1161">
        <v>63</v>
      </c>
      <c r="J1161">
        <v>6.3</v>
      </c>
      <c r="K1161">
        <v>6.9</v>
      </c>
      <c r="L1161">
        <v>3.5</v>
      </c>
      <c r="M1161">
        <v>16.7</v>
      </c>
      <c r="N1161">
        <v>100</v>
      </c>
      <c r="O1161">
        <v>110</v>
      </c>
      <c r="P1161">
        <v>55</v>
      </c>
      <c r="Q1161">
        <v>100</v>
      </c>
      <c r="R1161">
        <v>100</v>
      </c>
      <c r="S1161">
        <v>100</v>
      </c>
      <c r="T1161" t="s">
        <v>28</v>
      </c>
      <c r="U1161" t="s">
        <v>28</v>
      </c>
      <c r="V1161" t="s">
        <v>28</v>
      </c>
      <c r="W1161" t="s">
        <v>28</v>
      </c>
    </row>
    <row r="1162" spans="1:23" ht="14.25" hidden="1" x14ac:dyDescent="0.25">
      <c r="A1162" t="s">
        <v>130</v>
      </c>
      <c r="B1162" t="s">
        <v>131</v>
      </c>
      <c r="C1162" t="s">
        <v>132</v>
      </c>
      <c r="D1162" t="s">
        <v>103</v>
      </c>
      <c r="E1162" t="s">
        <v>415</v>
      </c>
      <c r="F1162">
        <v>2</v>
      </c>
      <c r="G1162">
        <v>1994</v>
      </c>
      <c r="H1162" t="s">
        <v>41</v>
      </c>
      <c r="I1162">
        <v>95</v>
      </c>
      <c r="J1162">
        <v>2.4</v>
      </c>
      <c r="K1162">
        <v>6.2</v>
      </c>
      <c r="L1162">
        <v>0</v>
      </c>
      <c r="M1162">
        <v>8.6</v>
      </c>
      <c r="N1162">
        <v>25</v>
      </c>
      <c r="O1162">
        <v>65</v>
      </c>
      <c r="P1162">
        <v>0</v>
      </c>
      <c r="Q1162">
        <v>100</v>
      </c>
      <c r="R1162">
        <v>100</v>
      </c>
      <c r="S1162">
        <v>100</v>
      </c>
      <c r="T1162" t="s">
        <v>28</v>
      </c>
      <c r="U1162" t="s">
        <v>28</v>
      </c>
      <c r="V1162" t="s">
        <v>28</v>
      </c>
      <c r="W1162" t="s">
        <v>28</v>
      </c>
    </row>
    <row r="1163" spans="1:23" ht="14.25" hidden="1" x14ac:dyDescent="0.25">
      <c r="A1163" t="s">
        <v>130</v>
      </c>
      <c r="B1163" t="s">
        <v>131</v>
      </c>
      <c r="C1163" t="s">
        <v>132</v>
      </c>
      <c r="D1163" t="s">
        <v>103</v>
      </c>
      <c r="E1163" t="s">
        <v>415</v>
      </c>
      <c r="F1163">
        <v>2</v>
      </c>
      <c r="G1163">
        <v>1994</v>
      </c>
      <c r="H1163" t="s">
        <v>70</v>
      </c>
      <c r="I1163">
        <v>34</v>
      </c>
      <c r="J1163">
        <v>4.4000000000000004</v>
      </c>
      <c r="K1163">
        <v>5.0999999999999996</v>
      </c>
      <c r="L1163">
        <v>0.7</v>
      </c>
      <c r="M1163">
        <v>10.199999999999999</v>
      </c>
      <c r="N1163">
        <v>130</v>
      </c>
      <c r="O1163">
        <v>150</v>
      </c>
      <c r="P1163">
        <v>20</v>
      </c>
      <c r="Q1163">
        <v>100</v>
      </c>
      <c r="R1163">
        <v>100</v>
      </c>
      <c r="S1163">
        <v>100</v>
      </c>
      <c r="T1163" t="s">
        <v>28</v>
      </c>
      <c r="U1163" t="s">
        <v>28</v>
      </c>
      <c r="V1163" t="s">
        <v>28</v>
      </c>
      <c r="W1163" t="s">
        <v>28</v>
      </c>
    </row>
    <row r="1164" spans="1:23" ht="14.25" hidden="1" x14ac:dyDescent="0.25">
      <c r="A1164" t="s">
        <v>130</v>
      </c>
      <c r="B1164" t="s">
        <v>131</v>
      </c>
      <c r="C1164" t="s">
        <v>132</v>
      </c>
      <c r="D1164" t="s">
        <v>103</v>
      </c>
      <c r="E1164" t="s">
        <v>415</v>
      </c>
      <c r="F1164">
        <v>2</v>
      </c>
      <c r="G1164">
        <v>1994</v>
      </c>
      <c r="H1164" t="s">
        <v>72</v>
      </c>
      <c r="I1164">
        <v>49</v>
      </c>
      <c r="J1164">
        <v>9.8000000000000007</v>
      </c>
      <c r="K1164">
        <v>12.3</v>
      </c>
      <c r="L1164">
        <v>4.4000000000000004</v>
      </c>
      <c r="M1164">
        <v>26.5</v>
      </c>
      <c r="N1164">
        <v>200</v>
      </c>
      <c r="O1164">
        <v>250</v>
      </c>
      <c r="P1164">
        <v>90</v>
      </c>
      <c r="Q1164">
        <v>100</v>
      </c>
      <c r="R1164">
        <v>100</v>
      </c>
      <c r="S1164">
        <v>100</v>
      </c>
      <c r="T1164" t="s">
        <v>28</v>
      </c>
      <c r="U1164" t="s">
        <v>28</v>
      </c>
      <c r="V1164" t="s">
        <v>28</v>
      </c>
      <c r="W1164" t="s">
        <v>28</v>
      </c>
    </row>
    <row r="1165" spans="1:23" ht="14.25" hidden="1" x14ac:dyDescent="0.25">
      <c r="A1165" t="s">
        <v>130</v>
      </c>
      <c r="B1165" t="s">
        <v>131</v>
      </c>
      <c r="C1165" t="s">
        <v>132</v>
      </c>
      <c r="D1165" t="s">
        <v>103</v>
      </c>
      <c r="E1165" t="s">
        <v>415</v>
      </c>
      <c r="F1165">
        <v>2</v>
      </c>
      <c r="G1165">
        <v>1994</v>
      </c>
      <c r="H1165" t="s">
        <v>51</v>
      </c>
      <c r="I1165">
        <v>80</v>
      </c>
      <c r="J1165">
        <v>8</v>
      </c>
      <c r="K1165">
        <v>4.8</v>
      </c>
      <c r="L1165">
        <v>2.8</v>
      </c>
      <c r="M1165">
        <v>15.6</v>
      </c>
      <c r="N1165">
        <v>100</v>
      </c>
      <c r="O1165">
        <v>60</v>
      </c>
      <c r="P1165">
        <v>35</v>
      </c>
      <c r="Q1165">
        <v>100</v>
      </c>
      <c r="R1165">
        <v>100</v>
      </c>
      <c r="S1165">
        <v>100</v>
      </c>
      <c r="T1165" t="s">
        <v>28</v>
      </c>
      <c r="U1165" t="s">
        <v>28</v>
      </c>
      <c r="V1165" t="s">
        <v>28</v>
      </c>
      <c r="W1165" t="s">
        <v>28</v>
      </c>
    </row>
    <row r="1166" spans="1:23" ht="14.25" hidden="1" x14ac:dyDescent="0.25">
      <c r="A1166" t="s">
        <v>130</v>
      </c>
      <c r="B1166" t="s">
        <v>131</v>
      </c>
      <c r="C1166" t="s">
        <v>132</v>
      </c>
      <c r="D1166" t="s">
        <v>103</v>
      </c>
      <c r="E1166" t="s">
        <v>415</v>
      </c>
      <c r="F1166">
        <v>2</v>
      </c>
      <c r="G1166">
        <v>1994</v>
      </c>
      <c r="H1166" t="s">
        <v>44</v>
      </c>
      <c r="I1166">
        <v>507</v>
      </c>
      <c r="J1166">
        <v>48.2</v>
      </c>
      <c r="K1166">
        <v>40.6</v>
      </c>
      <c r="L1166">
        <v>2.5</v>
      </c>
      <c r="M1166">
        <v>91.3</v>
      </c>
      <c r="N1166">
        <v>95</v>
      </c>
      <c r="O1166">
        <v>80</v>
      </c>
      <c r="P1166">
        <v>5</v>
      </c>
      <c r="Q1166">
        <v>100</v>
      </c>
      <c r="R1166">
        <v>100</v>
      </c>
      <c r="S1166">
        <v>100</v>
      </c>
      <c r="T1166" t="s">
        <v>28</v>
      </c>
      <c r="U1166" t="s">
        <v>28</v>
      </c>
      <c r="V1166" t="s">
        <v>28</v>
      </c>
      <c r="W1166" t="s">
        <v>28</v>
      </c>
    </row>
    <row r="1167" spans="1:23" ht="14.25" hidden="1" x14ac:dyDescent="0.25">
      <c r="A1167" t="s">
        <v>134</v>
      </c>
      <c r="B1167" t="s">
        <v>135</v>
      </c>
      <c r="C1167" t="s">
        <v>136</v>
      </c>
      <c r="D1167" t="s">
        <v>137</v>
      </c>
      <c r="E1167">
        <v>1992</v>
      </c>
      <c r="F1167">
        <v>2</v>
      </c>
      <c r="G1167">
        <v>1994</v>
      </c>
      <c r="H1167" t="s">
        <v>49</v>
      </c>
      <c r="I1167">
        <v>182</v>
      </c>
      <c r="J1167">
        <v>38.200000000000003</v>
      </c>
      <c r="K1167">
        <v>10.8</v>
      </c>
      <c r="L1167">
        <v>10.9</v>
      </c>
      <c r="M1167">
        <v>60</v>
      </c>
      <c r="N1167">
        <v>210</v>
      </c>
      <c r="O1167">
        <v>70</v>
      </c>
      <c r="P1167">
        <v>60</v>
      </c>
      <c r="Q1167">
        <v>100</v>
      </c>
      <c r="R1167">
        <v>85</v>
      </c>
      <c r="S1167">
        <v>100</v>
      </c>
      <c r="T1167" t="s">
        <v>28</v>
      </c>
      <c r="U1167" t="s">
        <v>28</v>
      </c>
      <c r="V1167" t="s">
        <v>28</v>
      </c>
      <c r="W1167" t="s">
        <v>28</v>
      </c>
    </row>
    <row r="1168" spans="1:23" ht="14.25" hidden="1" x14ac:dyDescent="0.25">
      <c r="A1168" t="s">
        <v>134</v>
      </c>
      <c r="B1168" t="s">
        <v>135</v>
      </c>
      <c r="C1168" t="s">
        <v>136</v>
      </c>
      <c r="D1168" t="s">
        <v>137</v>
      </c>
      <c r="E1168">
        <v>1992</v>
      </c>
      <c r="F1168">
        <v>2</v>
      </c>
      <c r="G1168">
        <v>1994</v>
      </c>
      <c r="H1168" t="s">
        <v>27</v>
      </c>
      <c r="I1168">
        <v>950</v>
      </c>
      <c r="J1168">
        <v>76</v>
      </c>
      <c r="K1168">
        <v>31.6</v>
      </c>
      <c r="L1168">
        <v>12</v>
      </c>
      <c r="M1168">
        <v>119.6</v>
      </c>
      <c r="N1168">
        <v>80</v>
      </c>
      <c r="O1168">
        <v>35</v>
      </c>
      <c r="P1168">
        <v>28</v>
      </c>
      <c r="Q1168">
        <v>100</v>
      </c>
      <c r="R1168">
        <v>95</v>
      </c>
      <c r="S1168">
        <v>45</v>
      </c>
      <c r="T1168" t="s">
        <v>28</v>
      </c>
      <c r="U1168" t="s">
        <v>28</v>
      </c>
      <c r="V1168" t="s">
        <v>28</v>
      </c>
      <c r="W1168" t="s">
        <v>28</v>
      </c>
    </row>
    <row r="1169" spans="1:23" ht="14.25" hidden="1" x14ac:dyDescent="0.25">
      <c r="A1169" t="s">
        <v>134</v>
      </c>
      <c r="B1169" t="s">
        <v>135</v>
      </c>
      <c r="C1169" t="s">
        <v>136</v>
      </c>
      <c r="D1169" t="s">
        <v>137</v>
      </c>
      <c r="E1169">
        <v>1992</v>
      </c>
      <c r="F1169">
        <v>2</v>
      </c>
      <c r="G1169">
        <v>1994</v>
      </c>
      <c r="H1169" t="s">
        <v>138</v>
      </c>
      <c r="I1169">
        <v>456</v>
      </c>
      <c r="J1169">
        <v>68.400000000000006</v>
      </c>
      <c r="K1169">
        <v>21.9</v>
      </c>
      <c r="L1169">
        <v>10.3</v>
      </c>
      <c r="M1169">
        <v>100.5</v>
      </c>
      <c r="N1169">
        <v>150</v>
      </c>
      <c r="O1169">
        <v>48</v>
      </c>
      <c r="P1169">
        <v>45</v>
      </c>
      <c r="Q1169">
        <v>100</v>
      </c>
      <c r="R1169">
        <v>100</v>
      </c>
      <c r="S1169">
        <v>50</v>
      </c>
      <c r="T1169" t="s">
        <v>28</v>
      </c>
      <c r="U1169" t="s">
        <v>28</v>
      </c>
      <c r="V1169" t="s">
        <v>28</v>
      </c>
      <c r="W1169" t="s">
        <v>28</v>
      </c>
    </row>
    <row r="1170" spans="1:23" ht="14.25" hidden="1" x14ac:dyDescent="0.25">
      <c r="A1170" t="s">
        <v>134</v>
      </c>
      <c r="B1170" t="s">
        <v>135</v>
      </c>
      <c r="C1170" t="s">
        <v>136</v>
      </c>
      <c r="D1170" t="s">
        <v>137</v>
      </c>
      <c r="E1170">
        <v>1992</v>
      </c>
      <c r="F1170">
        <v>2</v>
      </c>
      <c r="G1170">
        <v>1994</v>
      </c>
      <c r="H1170" t="s">
        <v>139</v>
      </c>
      <c r="I1170">
        <v>131</v>
      </c>
      <c r="J1170">
        <v>13.1</v>
      </c>
      <c r="K1170">
        <v>5.2</v>
      </c>
      <c r="L1170">
        <v>5.6</v>
      </c>
      <c r="M1170">
        <v>23.9</v>
      </c>
      <c r="N1170">
        <v>100</v>
      </c>
      <c r="O1170">
        <v>50</v>
      </c>
      <c r="P1170">
        <v>50</v>
      </c>
      <c r="Q1170">
        <v>100</v>
      </c>
      <c r="R1170">
        <v>80</v>
      </c>
      <c r="S1170">
        <v>85</v>
      </c>
      <c r="T1170" t="s">
        <v>28</v>
      </c>
      <c r="U1170" t="s">
        <v>28</v>
      </c>
      <c r="V1170" t="s">
        <v>28</v>
      </c>
      <c r="W1170" t="s">
        <v>28</v>
      </c>
    </row>
    <row r="1171" spans="1:23" ht="14.25" hidden="1" x14ac:dyDescent="0.25">
      <c r="A1171" t="s">
        <v>134</v>
      </c>
      <c r="B1171" t="s">
        <v>135</v>
      </c>
      <c r="C1171" t="s">
        <v>136</v>
      </c>
      <c r="D1171" t="s">
        <v>137</v>
      </c>
      <c r="E1171">
        <v>1992</v>
      </c>
      <c r="F1171">
        <v>2</v>
      </c>
      <c r="G1171">
        <v>1994</v>
      </c>
      <c r="H1171" t="s">
        <v>104</v>
      </c>
      <c r="I1171">
        <v>131</v>
      </c>
      <c r="J1171">
        <v>18.3</v>
      </c>
      <c r="K1171">
        <v>5.6</v>
      </c>
      <c r="L1171">
        <v>2.6</v>
      </c>
      <c r="M1171">
        <v>26.6</v>
      </c>
      <c r="N1171">
        <v>140</v>
      </c>
      <c r="O1171">
        <v>45</v>
      </c>
      <c r="P1171">
        <v>40</v>
      </c>
      <c r="Q1171">
        <v>100</v>
      </c>
      <c r="R1171">
        <v>95</v>
      </c>
      <c r="S1171">
        <v>50</v>
      </c>
      <c r="T1171" t="s">
        <v>28</v>
      </c>
      <c r="U1171" t="s">
        <v>28</v>
      </c>
      <c r="V1171" t="s">
        <v>28</v>
      </c>
      <c r="W1171" t="s">
        <v>28</v>
      </c>
    </row>
    <row r="1172" spans="1:23" ht="14.25" hidden="1" x14ac:dyDescent="0.25">
      <c r="A1172" t="s">
        <v>134</v>
      </c>
      <c r="B1172" t="s">
        <v>135</v>
      </c>
      <c r="C1172" t="s">
        <v>136</v>
      </c>
      <c r="D1172" t="s">
        <v>137</v>
      </c>
      <c r="E1172">
        <v>1992</v>
      </c>
      <c r="F1172">
        <v>2</v>
      </c>
      <c r="G1172">
        <v>1994</v>
      </c>
      <c r="H1172" t="s">
        <v>95</v>
      </c>
      <c r="I1172">
        <v>231</v>
      </c>
      <c r="J1172">
        <v>19.8</v>
      </c>
      <c r="K1172">
        <v>3.5</v>
      </c>
      <c r="L1172">
        <v>3.8</v>
      </c>
      <c r="M1172">
        <v>27</v>
      </c>
      <c r="N1172">
        <v>95</v>
      </c>
      <c r="O1172">
        <v>30</v>
      </c>
      <c r="P1172">
        <v>30</v>
      </c>
      <c r="Q1172">
        <v>90</v>
      </c>
      <c r="R1172">
        <v>50</v>
      </c>
      <c r="S1172">
        <v>55</v>
      </c>
      <c r="T1172" t="s">
        <v>28</v>
      </c>
      <c r="U1172" t="s">
        <v>28</v>
      </c>
      <c r="V1172" t="s">
        <v>28</v>
      </c>
      <c r="W1172" t="s">
        <v>28</v>
      </c>
    </row>
    <row r="1173" spans="1:23" ht="14.25" hidden="1" x14ac:dyDescent="0.25">
      <c r="A1173" t="s">
        <v>134</v>
      </c>
      <c r="B1173" t="s">
        <v>135</v>
      </c>
      <c r="C1173" t="s">
        <v>136</v>
      </c>
      <c r="D1173" t="s">
        <v>137</v>
      </c>
      <c r="E1173">
        <v>1992</v>
      </c>
      <c r="F1173">
        <v>2</v>
      </c>
      <c r="G1173">
        <v>1994</v>
      </c>
      <c r="H1173" t="s">
        <v>111</v>
      </c>
      <c r="I1173">
        <v>290</v>
      </c>
      <c r="J1173">
        <v>12.2</v>
      </c>
      <c r="K1173">
        <v>3.5</v>
      </c>
      <c r="L1173">
        <v>0</v>
      </c>
      <c r="M1173">
        <v>15.7</v>
      </c>
      <c r="N1173">
        <v>60</v>
      </c>
      <c r="O1173">
        <v>40</v>
      </c>
      <c r="P1173">
        <v>0</v>
      </c>
      <c r="Q1173">
        <v>70</v>
      </c>
      <c r="R1173">
        <v>30</v>
      </c>
      <c r="S1173">
        <v>0</v>
      </c>
      <c r="T1173" t="s">
        <v>28</v>
      </c>
      <c r="U1173" t="s">
        <v>28</v>
      </c>
      <c r="V1173" t="s">
        <v>28</v>
      </c>
      <c r="W1173" t="s">
        <v>28</v>
      </c>
    </row>
    <row r="1174" spans="1:23" ht="14.25" hidden="1" x14ac:dyDescent="0.25">
      <c r="A1174" t="s">
        <v>134</v>
      </c>
      <c r="B1174" t="s">
        <v>135</v>
      </c>
      <c r="C1174" t="s">
        <v>136</v>
      </c>
      <c r="D1174" t="s">
        <v>137</v>
      </c>
      <c r="E1174">
        <v>1992</v>
      </c>
      <c r="F1174">
        <v>2</v>
      </c>
      <c r="G1174">
        <v>1994</v>
      </c>
      <c r="H1174" t="s">
        <v>57</v>
      </c>
      <c r="I1174">
        <v>6835</v>
      </c>
      <c r="J1174">
        <v>888.6</v>
      </c>
      <c r="K1174">
        <v>369.1</v>
      </c>
      <c r="L1174">
        <v>68.400000000000006</v>
      </c>
      <c r="M1174">
        <v>1326</v>
      </c>
      <c r="N1174">
        <v>130</v>
      </c>
      <c r="O1174">
        <v>60</v>
      </c>
      <c r="P1174">
        <v>20</v>
      </c>
      <c r="Q1174">
        <v>100</v>
      </c>
      <c r="R1174">
        <v>90</v>
      </c>
      <c r="S1174">
        <v>50</v>
      </c>
      <c r="T1174" t="s">
        <v>28</v>
      </c>
      <c r="U1174" t="s">
        <v>28</v>
      </c>
      <c r="V1174" t="s">
        <v>28</v>
      </c>
      <c r="W1174" t="s">
        <v>28</v>
      </c>
    </row>
    <row r="1175" spans="1:23" ht="14.25" hidden="1" x14ac:dyDescent="0.25">
      <c r="A1175" t="s">
        <v>134</v>
      </c>
      <c r="B1175" t="s">
        <v>135</v>
      </c>
      <c r="C1175" t="s">
        <v>136</v>
      </c>
      <c r="D1175" t="s">
        <v>137</v>
      </c>
      <c r="E1175">
        <v>1992</v>
      </c>
      <c r="F1175">
        <v>2</v>
      </c>
      <c r="G1175">
        <v>1994</v>
      </c>
      <c r="H1175" t="s">
        <v>259</v>
      </c>
      <c r="I1175">
        <v>256</v>
      </c>
      <c r="J1175">
        <v>46.1</v>
      </c>
      <c r="K1175">
        <v>20.5</v>
      </c>
      <c r="L1175">
        <v>10.199999999999999</v>
      </c>
      <c r="M1175">
        <v>76.8</v>
      </c>
      <c r="N1175">
        <v>180</v>
      </c>
      <c r="O1175">
        <v>80</v>
      </c>
      <c r="P1175">
        <v>50</v>
      </c>
      <c r="Q1175">
        <v>100</v>
      </c>
      <c r="R1175">
        <v>100</v>
      </c>
      <c r="S1175">
        <v>80</v>
      </c>
      <c r="T1175" t="s">
        <v>28</v>
      </c>
      <c r="U1175" t="s">
        <v>28</v>
      </c>
      <c r="V1175" t="s">
        <v>28</v>
      </c>
      <c r="W1175" t="s">
        <v>28</v>
      </c>
    </row>
    <row r="1176" spans="1:23" ht="14.25" hidden="1" x14ac:dyDescent="0.25">
      <c r="A1176" t="s">
        <v>134</v>
      </c>
      <c r="B1176" t="s">
        <v>135</v>
      </c>
      <c r="C1176" t="s">
        <v>136</v>
      </c>
      <c r="D1176" t="s">
        <v>137</v>
      </c>
      <c r="E1176">
        <v>1992</v>
      </c>
      <c r="F1176">
        <v>2</v>
      </c>
      <c r="G1176">
        <v>1994</v>
      </c>
      <c r="H1176" t="s">
        <v>141</v>
      </c>
      <c r="I1176">
        <v>185</v>
      </c>
      <c r="J1176">
        <v>27.8</v>
      </c>
      <c r="K1176">
        <v>14.8</v>
      </c>
      <c r="L1176">
        <v>2.2000000000000002</v>
      </c>
      <c r="M1176">
        <v>44.8</v>
      </c>
      <c r="N1176">
        <v>150</v>
      </c>
      <c r="O1176">
        <v>80</v>
      </c>
      <c r="P1176">
        <v>30</v>
      </c>
      <c r="Q1176">
        <v>100</v>
      </c>
      <c r="R1176">
        <v>100</v>
      </c>
      <c r="S1176">
        <v>40</v>
      </c>
      <c r="T1176" t="s">
        <v>28</v>
      </c>
      <c r="U1176" t="s">
        <v>28</v>
      </c>
      <c r="V1176" t="s">
        <v>28</v>
      </c>
      <c r="W1176" t="s">
        <v>28</v>
      </c>
    </row>
    <row r="1177" spans="1:23" ht="14.25" hidden="1" x14ac:dyDescent="0.25">
      <c r="A1177" t="s">
        <v>134</v>
      </c>
      <c r="B1177" t="s">
        <v>135</v>
      </c>
      <c r="C1177" t="s">
        <v>136</v>
      </c>
      <c r="D1177" t="s">
        <v>137</v>
      </c>
      <c r="E1177">
        <v>1992</v>
      </c>
      <c r="F1177">
        <v>2</v>
      </c>
      <c r="G1177">
        <v>1994</v>
      </c>
      <c r="H1177" t="s">
        <v>142</v>
      </c>
      <c r="I1177">
        <v>79</v>
      </c>
      <c r="J1177">
        <v>4.3</v>
      </c>
      <c r="K1177">
        <v>1.7</v>
      </c>
      <c r="L1177">
        <v>0</v>
      </c>
      <c r="M1177">
        <v>6</v>
      </c>
      <c r="N1177">
        <v>55</v>
      </c>
      <c r="O1177">
        <v>30</v>
      </c>
      <c r="P1177">
        <v>0</v>
      </c>
      <c r="Q1177">
        <v>100</v>
      </c>
      <c r="R1177">
        <v>70</v>
      </c>
      <c r="S1177">
        <v>0</v>
      </c>
      <c r="T1177" t="s">
        <v>28</v>
      </c>
      <c r="U1177" t="s">
        <v>28</v>
      </c>
      <c r="V1177" t="s">
        <v>28</v>
      </c>
      <c r="W1177" t="s">
        <v>28</v>
      </c>
    </row>
    <row r="1178" spans="1:23" ht="14.25" hidden="1" x14ac:dyDescent="0.25">
      <c r="A1178" t="s">
        <v>134</v>
      </c>
      <c r="B1178" t="s">
        <v>135</v>
      </c>
      <c r="C1178" t="s">
        <v>136</v>
      </c>
      <c r="D1178" t="s">
        <v>137</v>
      </c>
      <c r="E1178">
        <v>1992</v>
      </c>
      <c r="F1178">
        <v>2</v>
      </c>
      <c r="G1178">
        <v>1994</v>
      </c>
      <c r="H1178" t="s">
        <v>33</v>
      </c>
      <c r="I1178">
        <v>74</v>
      </c>
      <c r="J1178">
        <v>9.6</v>
      </c>
      <c r="K1178">
        <v>3.5</v>
      </c>
      <c r="L1178">
        <v>1.9</v>
      </c>
      <c r="M1178">
        <v>15</v>
      </c>
      <c r="N1178">
        <v>130</v>
      </c>
      <c r="O1178">
        <v>55</v>
      </c>
      <c r="P1178">
        <v>30</v>
      </c>
      <c r="Q1178">
        <v>100</v>
      </c>
      <c r="R1178">
        <v>85</v>
      </c>
      <c r="S1178">
        <v>85</v>
      </c>
      <c r="T1178" t="s">
        <v>28</v>
      </c>
      <c r="U1178" t="s">
        <v>28</v>
      </c>
      <c r="V1178" t="s">
        <v>28</v>
      </c>
      <c r="W1178" t="s">
        <v>28</v>
      </c>
    </row>
    <row r="1179" spans="1:23" ht="14.25" hidden="1" x14ac:dyDescent="0.25">
      <c r="A1179" t="s">
        <v>134</v>
      </c>
      <c r="B1179" t="s">
        <v>135</v>
      </c>
      <c r="C1179" t="s">
        <v>136</v>
      </c>
      <c r="D1179" t="s">
        <v>137</v>
      </c>
      <c r="E1179">
        <v>1992</v>
      </c>
      <c r="F1179">
        <v>2</v>
      </c>
      <c r="G1179">
        <v>1994</v>
      </c>
      <c r="H1179" t="s">
        <v>34</v>
      </c>
      <c r="I1179">
        <v>139</v>
      </c>
      <c r="J1179">
        <v>20.9</v>
      </c>
      <c r="K1179">
        <v>9.6999999999999993</v>
      </c>
      <c r="L1179">
        <v>6.3</v>
      </c>
      <c r="M1179">
        <v>36.799999999999997</v>
      </c>
      <c r="N1179">
        <v>150</v>
      </c>
      <c r="O1179">
        <v>70</v>
      </c>
      <c r="P1179">
        <v>50</v>
      </c>
      <c r="Q1179">
        <v>100</v>
      </c>
      <c r="R1179">
        <v>100</v>
      </c>
      <c r="S1179">
        <v>90</v>
      </c>
      <c r="T1179" t="s">
        <v>28</v>
      </c>
      <c r="U1179" t="s">
        <v>28</v>
      </c>
      <c r="V1179" t="s">
        <v>28</v>
      </c>
      <c r="W1179" t="s">
        <v>28</v>
      </c>
    </row>
    <row r="1180" spans="1:23" ht="14.25" hidden="1" x14ac:dyDescent="0.25">
      <c r="A1180" t="s">
        <v>134</v>
      </c>
      <c r="B1180" t="s">
        <v>135</v>
      </c>
      <c r="C1180" t="s">
        <v>136</v>
      </c>
      <c r="D1180" t="s">
        <v>137</v>
      </c>
      <c r="E1180">
        <v>1992</v>
      </c>
      <c r="F1180">
        <v>2</v>
      </c>
      <c r="G1180">
        <v>1994</v>
      </c>
      <c r="H1180" t="s">
        <v>96</v>
      </c>
      <c r="I1180">
        <v>2976</v>
      </c>
      <c r="J1180">
        <v>223.2</v>
      </c>
      <c r="K1180">
        <v>174.1</v>
      </c>
      <c r="L1180">
        <v>47.6</v>
      </c>
      <c r="M1180">
        <v>444.9</v>
      </c>
      <c r="N1180">
        <v>75</v>
      </c>
      <c r="O1180">
        <v>65</v>
      </c>
      <c r="P1180">
        <v>20</v>
      </c>
      <c r="Q1180">
        <v>100</v>
      </c>
      <c r="R1180">
        <v>90</v>
      </c>
      <c r="S1180">
        <v>80</v>
      </c>
      <c r="T1180" t="s">
        <v>28</v>
      </c>
      <c r="U1180" t="s">
        <v>28</v>
      </c>
      <c r="V1180" t="s">
        <v>28</v>
      </c>
      <c r="W1180" t="s">
        <v>28</v>
      </c>
    </row>
    <row r="1181" spans="1:23" ht="14.25" hidden="1" x14ac:dyDescent="0.25">
      <c r="A1181" t="s">
        <v>134</v>
      </c>
      <c r="B1181" t="s">
        <v>135</v>
      </c>
      <c r="C1181" t="s">
        <v>136</v>
      </c>
      <c r="D1181" t="s">
        <v>137</v>
      </c>
      <c r="E1181">
        <v>1992</v>
      </c>
      <c r="F1181">
        <v>2</v>
      </c>
      <c r="G1181">
        <v>1994</v>
      </c>
      <c r="H1181" t="s">
        <v>82</v>
      </c>
      <c r="I1181">
        <v>277</v>
      </c>
      <c r="J1181">
        <v>27.7</v>
      </c>
      <c r="K1181">
        <v>12.5</v>
      </c>
      <c r="L1181">
        <v>4.7</v>
      </c>
      <c r="M1181">
        <v>44.9</v>
      </c>
      <c r="N1181">
        <v>100</v>
      </c>
      <c r="O1181">
        <v>50</v>
      </c>
      <c r="P1181">
        <v>20</v>
      </c>
      <c r="Q1181">
        <v>100</v>
      </c>
      <c r="R1181">
        <v>90</v>
      </c>
      <c r="S1181">
        <v>85</v>
      </c>
      <c r="T1181" t="s">
        <v>28</v>
      </c>
      <c r="U1181" t="s">
        <v>28</v>
      </c>
      <c r="V1181" t="s">
        <v>28</v>
      </c>
      <c r="W1181" t="s">
        <v>28</v>
      </c>
    </row>
    <row r="1182" spans="1:23" ht="14.25" hidden="1" x14ac:dyDescent="0.25">
      <c r="A1182" t="s">
        <v>134</v>
      </c>
      <c r="B1182" t="s">
        <v>135</v>
      </c>
      <c r="C1182" t="s">
        <v>136</v>
      </c>
      <c r="D1182" t="s">
        <v>137</v>
      </c>
      <c r="E1182">
        <v>1992</v>
      </c>
      <c r="F1182">
        <v>2</v>
      </c>
      <c r="G1182">
        <v>1994</v>
      </c>
      <c r="H1182" t="s">
        <v>143</v>
      </c>
      <c r="I1182">
        <v>696</v>
      </c>
      <c r="J1182">
        <v>37.6</v>
      </c>
      <c r="K1182">
        <v>13.9</v>
      </c>
      <c r="L1182">
        <v>0</v>
      </c>
      <c r="M1182">
        <v>51.5</v>
      </c>
      <c r="N1182">
        <v>60</v>
      </c>
      <c r="O1182">
        <v>25</v>
      </c>
      <c r="P1182">
        <v>0</v>
      </c>
      <c r="Q1182">
        <v>90</v>
      </c>
      <c r="R1182">
        <v>80</v>
      </c>
      <c r="S1182">
        <v>0</v>
      </c>
      <c r="T1182" t="s">
        <v>28</v>
      </c>
      <c r="U1182" t="s">
        <v>28</v>
      </c>
      <c r="V1182" t="s">
        <v>28</v>
      </c>
      <c r="W1182" t="s">
        <v>28</v>
      </c>
    </row>
    <row r="1183" spans="1:23" ht="14.25" hidden="1" x14ac:dyDescent="0.25">
      <c r="A1183" t="s">
        <v>134</v>
      </c>
      <c r="B1183" t="s">
        <v>135</v>
      </c>
      <c r="C1183" t="s">
        <v>136</v>
      </c>
      <c r="D1183" t="s">
        <v>137</v>
      </c>
      <c r="E1183">
        <v>1992</v>
      </c>
      <c r="F1183">
        <v>2</v>
      </c>
      <c r="G1183">
        <v>1994</v>
      </c>
      <c r="H1183" t="s">
        <v>50</v>
      </c>
      <c r="I1183">
        <v>21044</v>
      </c>
      <c r="J1183">
        <v>2735.7</v>
      </c>
      <c r="K1183">
        <v>336.7</v>
      </c>
      <c r="L1183">
        <v>272.5</v>
      </c>
      <c r="M1183">
        <v>3344.9</v>
      </c>
      <c r="N1183">
        <v>130</v>
      </c>
      <c r="O1183">
        <v>40</v>
      </c>
      <c r="P1183">
        <v>37</v>
      </c>
      <c r="Q1183">
        <v>100</v>
      </c>
      <c r="R1183">
        <v>40</v>
      </c>
      <c r="S1183">
        <v>35</v>
      </c>
      <c r="T1183" t="s">
        <v>28</v>
      </c>
      <c r="U1183" t="s">
        <v>28</v>
      </c>
      <c r="V1183" t="s">
        <v>28</v>
      </c>
      <c r="W1183" t="s">
        <v>28</v>
      </c>
    </row>
    <row r="1184" spans="1:23" ht="14.25" hidden="1" x14ac:dyDescent="0.25">
      <c r="A1184" t="s">
        <v>134</v>
      </c>
      <c r="B1184" t="s">
        <v>135</v>
      </c>
      <c r="C1184" t="s">
        <v>136</v>
      </c>
      <c r="D1184" t="s">
        <v>137</v>
      </c>
      <c r="E1184">
        <v>1992</v>
      </c>
      <c r="F1184">
        <v>2</v>
      </c>
      <c r="G1184">
        <v>1994</v>
      </c>
      <c r="H1184" t="s">
        <v>97</v>
      </c>
      <c r="I1184">
        <v>1867</v>
      </c>
      <c r="J1184">
        <v>109.2</v>
      </c>
      <c r="K1184">
        <v>28</v>
      </c>
      <c r="L1184">
        <v>0</v>
      </c>
      <c r="M1184">
        <v>137.19999999999999</v>
      </c>
      <c r="N1184">
        <v>65</v>
      </c>
      <c r="O1184">
        <v>25</v>
      </c>
      <c r="P1184">
        <v>0</v>
      </c>
      <c r="Q1184">
        <v>90</v>
      </c>
      <c r="R1184">
        <v>60</v>
      </c>
      <c r="S1184">
        <v>0</v>
      </c>
      <c r="T1184" t="s">
        <v>28</v>
      </c>
      <c r="U1184" t="s">
        <v>28</v>
      </c>
      <c r="V1184" t="s">
        <v>28</v>
      </c>
      <c r="W1184" t="s">
        <v>28</v>
      </c>
    </row>
    <row r="1185" spans="1:23" ht="14.25" hidden="1" x14ac:dyDescent="0.25">
      <c r="A1185" t="s">
        <v>134</v>
      </c>
      <c r="B1185" t="s">
        <v>135</v>
      </c>
      <c r="C1185" t="s">
        <v>136</v>
      </c>
      <c r="D1185" t="s">
        <v>137</v>
      </c>
      <c r="E1185">
        <v>1992</v>
      </c>
      <c r="F1185">
        <v>2</v>
      </c>
      <c r="G1185">
        <v>1994</v>
      </c>
      <c r="H1185" t="s">
        <v>69</v>
      </c>
      <c r="I1185">
        <v>400</v>
      </c>
      <c r="J1185">
        <v>26</v>
      </c>
      <c r="K1185">
        <v>5</v>
      </c>
      <c r="L1185">
        <v>0</v>
      </c>
      <c r="M1185">
        <v>31</v>
      </c>
      <c r="N1185">
        <v>65</v>
      </c>
      <c r="O1185">
        <v>18</v>
      </c>
      <c r="P1185">
        <v>0</v>
      </c>
      <c r="Q1185">
        <v>100</v>
      </c>
      <c r="R1185">
        <v>70</v>
      </c>
      <c r="S1185">
        <v>0</v>
      </c>
      <c r="T1185" t="s">
        <v>28</v>
      </c>
      <c r="U1185" t="s">
        <v>28</v>
      </c>
      <c r="V1185" t="s">
        <v>28</v>
      </c>
      <c r="W1185" t="s">
        <v>28</v>
      </c>
    </row>
    <row r="1186" spans="1:23" ht="14.25" hidden="1" x14ac:dyDescent="0.25">
      <c r="A1186" t="s">
        <v>134</v>
      </c>
      <c r="B1186" t="s">
        <v>135</v>
      </c>
      <c r="C1186" t="s">
        <v>136</v>
      </c>
      <c r="D1186" t="s">
        <v>137</v>
      </c>
      <c r="E1186">
        <v>1992</v>
      </c>
      <c r="F1186">
        <v>2</v>
      </c>
      <c r="G1186">
        <v>1994</v>
      </c>
      <c r="H1186" t="s">
        <v>36</v>
      </c>
      <c r="I1186">
        <v>256</v>
      </c>
      <c r="J1186">
        <v>25.6</v>
      </c>
      <c r="K1186">
        <v>11.5</v>
      </c>
      <c r="L1186">
        <v>3.3</v>
      </c>
      <c r="M1186">
        <v>40.4</v>
      </c>
      <c r="N1186">
        <v>100</v>
      </c>
      <c r="O1186">
        <v>50</v>
      </c>
      <c r="P1186">
        <v>20</v>
      </c>
      <c r="Q1186">
        <v>100</v>
      </c>
      <c r="R1186">
        <v>90</v>
      </c>
      <c r="S1186">
        <v>65</v>
      </c>
      <c r="T1186" t="s">
        <v>28</v>
      </c>
      <c r="U1186" t="s">
        <v>28</v>
      </c>
      <c r="V1186" t="s">
        <v>28</v>
      </c>
      <c r="W1186" t="s">
        <v>28</v>
      </c>
    </row>
    <row r="1187" spans="1:23" ht="14.25" hidden="1" x14ac:dyDescent="0.25">
      <c r="A1187" t="s">
        <v>134</v>
      </c>
      <c r="B1187" t="s">
        <v>135</v>
      </c>
      <c r="C1187" t="s">
        <v>136</v>
      </c>
      <c r="D1187" t="s">
        <v>137</v>
      </c>
      <c r="E1187">
        <v>1992</v>
      </c>
      <c r="F1187">
        <v>2</v>
      </c>
      <c r="G1187">
        <v>1994</v>
      </c>
      <c r="H1187" t="s">
        <v>116</v>
      </c>
      <c r="I1187">
        <v>1087</v>
      </c>
      <c r="J1187">
        <v>163.1</v>
      </c>
      <c r="K1187">
        <v>60.9</v>
      </c>
      <c r="L1187">
        <v>39.1</v>
      </c>
      <c r="M1187">
        <v>263.10000000000002</v>
      </c>
      <c r="N1187">
        <v>150</v>
      </c>
      <c r="O1187">
        <v>70</v>
      </c>
      <c r="P1187">
        <v>40</v>
      </c>
      <c r="Q1187">
        <v>100</v>
      </c>
      <c r="R1187">
        <v>80</v>
      </c>
      <c r="S1187">
        <v>90</v>
      </c>
      <c r="T1187" t="s">
        <v>28</v>
      </c>
      <c r="U1187" t="s">
        <v>28</v>
      </c>
      <c r="V1187" t="s">
        <v>28</v>
      </c>
      <c r="W1187" t="s">
        <v>28</v>
      </c>
    </row>
    <row r="1188" spans="1:23" ht="14.25" hidden="1" x14ac:dyDescent="0.25">
      <c r="A1188" t="s">
        <v>134</v>
      </c>
      <c r="B1188" t="s">
        <v>135</v>
      </c>
      <c r="C1188" t="s">
        <v>136</v>
      </c>
      <c r="D1188" t="s">
        <v>137</v>
      </c>
      <c r="E1188">
        <v>1992</v>
      </c>
      <c r="F1188">
        <v>2</v>
      </c>
      <c r="G1188">
        <v>1994</v>
      </c>
      <c r="H1188" t="s">
        <v>118</v>
      </c>
      <c r="I1188">
        <v>173</v>
      </c>
      <c r="J1188">
        <v>19</v>
      </c>
      <c r="K1188">
        <v>9.5</v>
      </c>
      <c r="L1188">
        <v>5.2</v>
      </c>
      <c r="M1188">
        <v>33.700000000000003</v>
      </c>
      <c r="N1188">
        <v>110</v>
      </c>
      <c r="O1188">
        <v>55</v>
      </c>
      <c r="P1188">
        <v>40</v>
      </c>
      <c r="Q1188">
        <v>100</v>
      </c>
      <c r="R1188">
        <v>100</v>
      </c>
      <c r="S1188">
        <v>75</v>
      </c>
      <c r="T1188" t="s">
        <v>28</v>
      </c>
      <c r="U1188" t="s">
        <v>28</v>
      </c>
      <c r="V1188" t="s">
        <v>28</v>
      </c>
      <c r="W1188" t="s">
        <v>28</v>
      </c>
    </row>
    <row r="1189" spans="1:23" ht="14.25" hidden="1" x14ac:dyDescent="0.25">
      <c r="A1189" t="s">
        <v>134</v>
      </c>
      <c r="B1189" t="s">
        <v>135</v>
      </c>
      <c r="C1189" t="s">
        <v>136</v>
      </c>
      <c r="D1189" t="s">
        <v>137</v>
      </c>
      <c r="E1189">
        <v>1992</v>
      </c>
      <c r="F1189">
        <v>2</v>
      </c>
      <c r="G1189">
        <v>1994</v>
      </c>
      <c r="H1189" t="s">
        <v>40</v>
      </c>
      <c r="I1189">
        <v>3002</v>
      </c>
      <c r="J1189">
        <v>375.3</v>
      </c>
      <c r="K1189">
        <v>156.9</v>
      </c>
      <c r="L1189">
        <v>90.1</v>
      </c>
      <c r="M1189">
        <v>622.20000000000005</v>
      </c>
      <c r="N1189">
        <v>125</v>
      </c>
      <c r="O1189">
        <v>55</v>
      </c>
      <c r="P1189">
        <v>75</v>
      </c>
      <c r="Q1189">
        <v>100</v>
      </c>
      <c r="R1189">
        <v>95</v>
      </c>
      <c r="S1189">
        <v>40</v>
      </c>
      <c r="T1189" t="s">
        <v>28</v>
      </c>
      <c r="U1189" t="s">
        <v>28</v>
      </c>
      <c r="V1189" t="s">
        <v>28</v>
      </c>
      <c r="W1189" t="s">
        <v>28</v>
      </c>
    </row>
    <row r="1190" spans="1:23" ht="14.25" hidden="1" x14ac:dyDescent="0.25">
      <c r="A1190" t="s">
        <v>134</v>
      </c>
      <c r="B1190" t="s">
        <v>135</v>
      </c>
      <c r="C1190" t="s">
        <v>136</v>
      </c>
      <c r="D1190" t="s">
        <v>137</v>
      </c>
      <c r="E1190">
        <v>1992</v>
      </c>
      <c r="F1190">
        <v>2</v>
      </c>
      <c r="G1190">
        <v>1994</v>
      </c>
      <c r="H1190" t="s">
        <v>144</v>
      </c>
      <c r="I1190">
        <v>9057</v>
      </c>
      <c r="J1190">
        <v>1132.0999999999999</v>
      </c>
      <c r="K1190">
        <v>362.3</v>
      </c>
      <c r="L1190">
        <v>543.4</v>
      </c>
      <c r="M1190">
        <v>2037.8</v>
      </c>
      <c r="N1190">
        <v>125</v>
      </c>
      <c r="O1190">
        <v>50</v>
      </c>
      <c r="P1190">
        <v>75</v>
      </c>
      <c r="Q1190">
        <v>100</v>
      </c>
      <c r="R1190">
        <v>80</v>
      </c>
      <c r="S1190">
        <v>80</v>
      </c>
      <c r="T1190" t="s">
        <v>28</v>
      </c>
      <c r="U1190" t="s">
        <v>28</v>
      </c>
      <c r="V1190" t="s">
        <v>28</v>
      </c>
      <c r="W1190" t="s">
        <v>28</v>
      </c>
    </row>
    <row r="1191" spans="1:23" ht="14.25" hidden="1" x14ac:dyDescent="0.25">
      <c r="A1191" t="s">
        <v>134</v>
      </c>
      <c r="B1191" t="s">
        <v>135</v>
      </c>
      <c r="C1191" t="s">
        <v>136</v>
      </c>
      <c r="D1191" t="s">
        <v>137</v>
      </c>
      <c r="E1191">
        <v>1992</v>
      </c>
      <c r="F1191">
        <v>2</v>
      </c>
      <c r="G1191">
        <v>1994</v>
      </c>
      <c r="H1191" t="s">
        <v>41</v>
      </c>
      <c r="I1191">
        <v>4408</v>
      </c>
      <c r="J1191">
        <v>218.2</v>
      </c>
      <c r="K1191">
        <v>277.7</v>
      </c>
      <c r="L1191">
        <v>44.1</v>
      </c>
      <c r="M1191">
        <v>540</v>
      </c>
      <c r="N1191">
        <v>55</v>
      </c>
      <c r="O1191">
        <v>70</v>
      </c>
      <c r="P1191">
        <v>20</v>
      </c>
      <c r="Q1191">
        <v>90</v>
      </c>
      <c r="R1191">
        <v>90</v>
      </c>
      <c r="S1191">
        <v>50</v>
      </c>
      <c r="T1191" t="s">
        <v>28</v>
      </c>
      <c r="U1191" t="s">
        <v>28</v>
      </c>
      <c r="V1191" t="s">
        <v>28</v>
      </c>
      <c r="W1191" t="s">
        <v>28</v>
      </c>
    </row>
    <row r="1192" spans="1:23" ht="14.25" hidden="1" x14ac:dyDescent="0.25">
      <c r="A1192" t="s">
        <v>134</v>
      </c>
      <c r="B1192" t="s">
        <v>135</v>
      </c>
      <c r="C1192" t="s">
        <v>136</v>
      </c>
      <c r="D1192" t="s">
        <v>137</v>
      </c>
      <c r="E1192">
        <v>1992</v>
      </c>
      <c r="F1192">
        <v>2</v>
      </c>
      <c r="G1192">
        <v>1994</v>
      </c>
      <c r="H1192" t="s">
        <v>106</v>
      </c>
      <c r="I1192">
        <v>32090</v>
      </c>
      <c r="J1192">
        <v>4653.1000000000004</v>
      </c>
      <c r="K1192">
        <v>1732.9</v>
      </c>
      <c r="L1192">
        <v>834.3</v>
      </c>
      <c r="M1192">
        <v>7220.3</v>
      </c>
      <c r="N1192">
        <v>145</v>
      </c>
      <c r="O1192">
        <v>60</v>
      </c>
      <c r="P1192">
        <v>40</v>
      </c>
      <c r="Q1192">
        <v>100</v>
      </c>
      <c r="R1192">
        <v>90</v>
      </c>
      <c r="S1192">
        <v>65</v>
      </c>
      <c r="T1192" t="s">
        <v>28</v>
      </c>
      <c r="U1192" t="s">
        <v>28</v>
      </c>
      <c r="V1192" t="s">
        <v>28</v>
      </c>
      <c r="W1192" t="s">
        <v>28</v>
      </c>
    </row>
    <row r="1193" spans="1:23" ht="14.25" hidden="1" x14ac:dyDescent="0.25">
      <c r="A1193" t="s">
        <v>134</v>
      </c>
      <c r="B1193" t="s">
        <v>135</v>
      </c>
      <c r="C1193" t="s">
        <v>136</v>
      </c>
      <c r="D1193" t="s">
        <v>137</v>
      </c>
      <c r="E1193">
        <v>1992</v>
      </c>
      <c r="F1193">
        <v>2</v>
      </c>
      <c r="G1193">
        <v>1994</v>
      </c>
      <c r="H1193" t="s">
        <v>71</v>
      </c>
      <c r="I1193">
        <v>600</v>
      </c>
      <c r="J1193">
        <v>48</v>
      </c>
      <c r="K1193">
        <v>9.8000000000000007</v>
      </c>
      <c r="L1193">
        <v>0</v>
      </c>
      <c r="M1193">
        <v>57.8</v>
      </c>
      <c r="N1193">
        <v>80</v>
      </c>
      <c r="O1193">
        <v>25</v>
      </c>
      <c r="P1193" t="s">
        <v>28</v>
      </c>
      <c r="Q1193">
        <v>100</v>
      </c>
      <c r="R1193">
        <v>65</v>
      </c>
      <c r="S1193">
        <v>0</v>
      </c>
      <c r="T1193" t="s">
        <v>28</v>
      </c>
      <c r="U1193" t="s">
        <v>28</v>
      </c>
      <c r="V1193" t="s">
        <v>28</v>
      </c>
      <c r="W1193" t="s">
        <v>28</v>
      </c>
    </row>
    <row r="1194" spans="1:23" ht="14.25" hidden="1" x14ac:dyDescent="0.25">
      <c r="A1194" t="s">
        <v>134</v>
      </c>
      <c r="B1194" t="s">
        <v>135</v>
      </c>
      <c r="C1194" t="s">
        <v>136</v>
      </c>
      <c r="D1194" t="s">
        <v>137</v>
      </c>
      <c r="E1194">
        <v>1992</v>
      </c>
      <c r="F1194">
        <v>2</v>
      </c>
      <c r="G1194">
        <v>1994</v>
      </c>
      <c r="H1194" t="s">
        <v>145</v>
      </c>
      <c r="I1194">
        <v>746</v>
      </c>
      <c r="J1194">
        <v>70.900000000000006</v>
      </c>
      <c r="K1194">
        <v>17.899999999999999</v>
      </c>
      <c r="L1194">
        <v>6.7</v>
      </c>
      <c r="M1194">
        <v>95.5</v>
      </c>
      <c r="N1194">
        <v>95</v>
      </c>
      <c r="O1194">
        <v>40</v>
      </c>
      <c r="P1194">
        <v>30</v>
      </c>
      <c r="Q1194">
        <v>100</v>
      </c>
      <c r="R1194">
        <v>60</v>
      </c>
      <c r="S1194">
        <v>30</v>
      </c>
      <c r="T1194" t="s">
        <v>28</v>
      </c>
      <c r="U1194" t="s">
        <v>28</v>
      </c>
      <c r="V1194" t="s">
        <v>28</v>
      </c>
      <c r="W1194" t="s">
        <v>28</v>
      </c>
    </row>
    <row r="1195" spans="1:23" ht="14.25" hidden="1" x14ac:dyDescent="0.25">
      <c r="A1195" t="s">
        <v>134</v>
      </c>
      <c r="B1195" t="s">
        <v>135</v>
      </c>
      <c r="C1195" t="s">
        <v>136</v>
      </c>
      <c r="D1195" t="s">
        <v>137</v>
      </c>
      <c r="E1195">
        <v>1992</v>
      </c>
      <c r="F1195">
        <v>2</v>
      </c>
      <c r="G1195">
        <v>1994</v>
      </c>
      <c r="H1195" t="s">
        <v>99</v>
      </c>
      <c r="I1195">
        <v>1299</v>
      </c>
      <c r="J1195">
        <v>116.9</v>
      </c>
      <c r="K1195">
        <v>19.5</v>
      </c>
      <c r="L1195">
        <v>0</v>
      </c>
      <c r="M1195">
        <v>136.4</v>
      </c>
      <c r="N1195">
        <v>90</v>
      </c>
      <c r="O1195">
        <v>30</v>
      </c>
      <c r="P1195">
        <v>0</v>
      </c>
      <c r="Q1195">
        <v>100</v>
      </c>
      <c r="R1195">
        <v>50</v>
      </c>
      <c r="S1195">
        <v>0</v>
      </c>
      <c r="T1195" t="s">
        <v>28</v>
      </c>
      <c r="U1195" t="s">
        <v>28</v>
      </c>
      <c r="V1195" t="s">
        <v>28</v>
      </c>
      <c r="W1195" t="s">
        <v>28</v>
      </c>
    </row>
    <row r="1196" spans="1:23" ht="14.25" hidden="1" x14ac:dyDescent="0.25">
      <c r="A1196" t="s">
        <v>134</v>
      </c>
      <c r="B1196" t="s">
        <v>135</v>
      </c>
      <c r="C1196" t="s">
        <v>136</v>
      </c>
      <c r="D1196" t="s">
        <v>137</v>
      </c>
      <c r="E1196">
        <v>1992</v>
      </c>
      <c r="F1196">
        <v>2</v>
      </c>
      <c r="G1196">
        <v>1994</v>
      </c>
      <c r="H1196" t="s">
        <v>121</v>
      </c>
      <c r="I1196">
        <v>7221</v>
      </c>
      <c r="J1196">
        <v>433.3</v>
      </c>
      <c r="K1196">
        <v>411.6</v>
      </c>
      <c r="L1196">
        <v>108.3</v>
      </c>
      <c r="M1196">
        <v>953.2</v>
      </c>
      <c r="N1196">
        <v>60</v>
      </c>
      <c r="O1196">
        <v>60</v>
      </c>
      <c r="P1196">
        <v>20</v>
      </c>
      <c r="Q1196">
        <v>100</v>
      </c>
      <c r="R1196">
        <v>95</v>
      </c>
      <c r="S1196">
        <v>75</v>
      </c>
      <c r="T1196" t="s">
        <v>28</v>
      </c>
      <c r="U1196" t="s">
        <v>28</v>
      </c>
      <c r="V1196" t="s">
        <v>28</v>
      </c>
      <c r="W1196" t="s">
        <v>28</v>
      </c>
    </row>
    <row r="1197" spans="1:23" ht="14.25" hidden="1" x14ac:dyDescent="0.25">
      <c r="A1197" t="s">
        <v>134</v>
      </c>
      <c r="B1197" t="s">
        <v>135</v>
      </c>
      <c r="C1197" t="s">
        <v>136</v>
      </c>
      <c r="D1197" t="s">
        <v>137</v>
      </c>
      <c r="E1197">
        <v>1992</v>
      </c>
      <c r="F1197">
        <v>2</v>
      </c>
      <c r="G1197">
        <v>1994</v>
      </c>
      <c r="H1197" t="s">
        <v>146</v>
      </c>
      <c r="I1197">
        <v>102</v>
      </c>
      <c r="J1197">
        <v>18.399999999999999</v>
      </c>
      <c r="K1197">
        <v>7.3</v>
      </c>
      <c r="L1197">
        <v>4.0999999999999996</v>
      </c>
      <c r="M1197">
        <v>29.8</v>
      </c>
      <c r="N1197">
        <v>180</v>
      </c>
      <c r="O1197">
        <v>80</v>
      </c>
      <c r="P1197">
        <v>50</v>
      </c>
      <c r="Q1197">
        <v>100</v>
      </c>
      <c r="R1197">
        <v>90</v>
      </c>
      <c r="S1197">
        <v>80</v>
      </c>
      <c r="T1197" t="s">
        <v>28</v>
      </c>
      <c r="U1197" t="s">
        <v>28</v>
      </c>
      <c r="V1197" t="s">
        <v>28</v>
      </c>
      <c r="W1197" t="s">
        <v>28</v>
      </c>
    </row>
    <row r="1198" spans="1:23" ht="14.25" hidden="1" x14ac:dyDescent="0.25">
      <c r="A1198" t="s">
        <v>134</v>
      </c>
      <c r="B1198" t="s">
        <v>135</v>
      </c>
      <c r="C1198" t="s">
        <v>136</v>
      </c>
      <c r="D1198" t="s">
        <v>137</v>
      </c>
      <c r="E1198">
        <v>1992</v>
      </c>
      <c r="F1198">
        <v>2</v>
      </c>
      <c r="G1198">
        <v>1994</v>
      </c>
      <c r="H1198" t="s">
        <v>147</v>
      </c>
      <c r="I1198">
        <v>23</v>
      </c>
      <c r="J1198">
        <v>3.7</v>
      </c>
      <c r="K1198">
        <v>1.3</v>
      </c>
      <c r="L1198">
        <v>0.6</v>
      </c>
      <c r="M1198">
        <v>5.6</v>
      </c>
      <c r="N1198">
        <v>160</v>
      </c>
      <c r="O1198">
        <v>60</v>
      </c>
      <c r="P1198">
        <v>30</v>
      </c>
      <c r="Q1198">
        <v>100</v>
      </c>
      <c r="R1198">
        <v>95</v>
      </c>
      <c r="S1198">
        <v>90</v>
      </c>
      <c r="T1198" t="s">
        <v>28</v>
      </c>
      <c r="U1198" t="s">
        <v>28</v>
      </c>
      <c r="V1198" t="s">
        <v>28</v>
      </c>
      <c r="W1198" t="s">
        <v>28</v>
      </c>
    </row>
    <row r="1199" spans="1:23" ht="14.25" hidden="1" x14ac:dyDescent="0.25">
      <c r="A1199" t="s">
        <v>134</v>
      </c>
      <c r="B1199" t="s">
        <v>135</v>
      </c>
      <c r="C1199" t="s">
        <v>136</v>
      </c>
      <c r="D1199" t="s">
        <v>137</v>
      </c>
      <c r="E1199">
        <v>1992</v>
      </c>
      <c r="F1199">
        <v>2</v>
      </c>
      <c r="G1199">
        <v>1994</v>
      </c>
      <c r="H1199" t="s">
        <v>72</v>
      </c>
      <c r="I1199">
        <v>660</v>
      </c>
      <c r="J1199">
        <v>102.3</v>
      </c>
      <c r="K1199">
        <v>36.299999999999997</v>
      </c>
      <c r="L1199">
        <v>9.9</v>
      </c>
      <c r="M1199">
        <v>148.5</v>
      </c>
      <c r="N1199">
        <v>155</v>
      </c>
      <c r="O1199">
        <v>55</v>
      </c>
      <c r="P1199">
        <v>30</v>
      </c>
      <c r="Q1199">
        <v>100</v>
      </c>
      <c r="R1199">
        <v>100</v>
      </c>
      <c r="S1199">
        <v>50</v>
      </c>
      <c r="T1199" t="s">
        <v>28</v>
      </c>
      <c r="U1199" t="s">
        <v>28</v>
      </c>
      <c r="V1199" t="s">
        <v>28</v>
      </c>
      <c r="W1199" t="s">
        <v>28</v>
      </c>
    </row>
    <row r="1200" spans="1:23" ht="14.25" hidden="1" x14ac:dyDescent="0.25">
      <c r="A1200" t="s">
        <v>134</v>
      </c>
      <c r="B1200" t="s">
        <v>135</v>
      </c>
      <c r="C1200" t="s">
        <v>136</v>
      </c>
      <c r="D1200" t="s">
        <v>137</v>
      </c>
      <c r="E1200">
        <v>1992</v>
      </c>
      <c r="F1200">
        <v>2</v>
      </c>
      <c r="G1200">
        <v>1994</v>
      </c>
      <c r="H1200" t="s">
        <v>59</v>
      </c>
      <c r="I1200">
        <v>1246</v>
      </c>
      <c r="J1200">
        <v>274.10000000000002</v>
      </c>
      <c r="K1200">
        <v>74.8</v>
      </c>
      <c r="L1200">
        <v>87.2</v>
      </c>
      <c r="M1200">
        <v>436.1</v>
      </c>
      <c r="N1200">
        <v>220</v>
      </c>
      <c r="O1200">
        <v>60</v>
      </c>
      <c r="P1200">
        <v>70</v>
      </c>
      <c r="Q1200">
        <v>100</v>
      </c>
      <c r="R1200">
        <v>100</v>
      </c>
      <c r="S1200">
        <v>100</v>
      </c>
      <c r="T1200" t="s">
        <v>28</v>
      </c>
      <c r="U1200" t="s">
        <v>28</v>
      </c>
      <c r="V1200" t="s">
        <v>28</v>
      </c>
      <c r="W1200" t="s">
        <v>28</v>
      </c>
    </row>
    <row r="1201" spans="1:23" ht="14.25" hidden="1" x14ac:dyDescent="0.25">
      <c r="A1201" t="s">
        <v>134</v>
      </c>
      <c r="B1201" t="s">
        <v>135</v>
      </c>
      <c r="C1201" t="s">
        <v>136</v>
      </c>
      <c r="D1201" t="s">
        <v>137</v>
      </c>
      <c r="E1201">
        <v>1992</v>
      </c>
      <c r="F1201">
        <v>2</v>
      </c>
      <c r="G1201">
        <v>1994</v>
      </c>
      <c r="H1201" t="s">
        <v>73</v>
      </c>
      <c r="I1201">
        <v>807</v>
      </c>
      <c r="J1201">
        <v>64.599999999999994</v>
      </c>
      <c r="K1201">
        <v>14.5</v>
      </c>
      <c r="L1201">
        <v>0</v>
      </c>
      <c r="M1201">
        <v>79.099999999999994</v>
      </c>
      <c r="N1201">
        <v>80</v>
      </c>
      <c r="O1201">
        <v>30</v>
      </c>
      <c r="P1201">
        <v>0</v>
      </c>
      <c r="Q1201">
        <v>100</v>
      </c>
      <c r="R1201">
        <v>60</v>
      </c>
      <c r="S1201">
        <v>0</v>
      </c>
      <c r="T1201" t="s">
        <v>28</v>
      </c>
      <c r="U1201" t="s">
        <v>28</v>
      </c>
      <c r="V1201" t="s">
        <v>28</v>
      </c>
      <c r="W1201" t="s">
        <v>28</v>
      </c>
    </row>
    <row r="1202" spans="1:23" ht="14.25" hidden="1" x14ac:dyDescent="0.25">
      <c r="A1202" t="s">
        <v>134</v>
      </c>
      <c r="B1202" t="s">
        <v>135</v>
      </c>
      <c r="C1202" t="s">
        <v>136</v>
      </c>
      <c r="D1202" t="s">
        <v>137</v>
      </c>
      <c r="E1202">
        <v>1992</v>
      </c>
      <c r="F1202">
        <v>2</v>
      </c>
      <c r="G1202">
        <v>1994</v>
      </c>
      <c r="H1202" t="s">
        <v>148</v>
      </c>
      <c r="I1202">
        <v>84</v>
      </c>
      <c r="J1202">
        <v>13.4</v>
      </c>
      <c r="K1202">
        <v>4.7</v>
      </c>
      <c r="L1202">
        <v>4.7</v>
      </c>
      <c r="M1202">
        <v>22.9</v>
      </c>
      <c r="N1202">
        <v>160</v>
      </c>
      <c r="O1202">
        <v>75</v>
      </c>
      <c r="P1202">
        <v>80</v>
      </c>
      <c r="Q1202">
        <v>100</v>
      </c>
      <c r="R1202">
        <v>75</v>
      </c>
      <c r="S1202">
        <v>70</v>
      </c>
      <c r="T1202" t="s">
        <v>28</v>
      </c>
      <c r="U1202" t="s">
        <v>28</v>
      </c>
      <c r="V1202" t="s">
        <v>28</v>
      </c>
      <c r="W1202" t="s">
        <v>28</v>
      </c>
    </row>
    <row r="1203" spans="1:23" ht="14.25" hidden="1" x14ac:dyDescent="0.25">
      <c r="A1203" t="s">
        <v>134</v>
      </c>
      <c r="B1203" t="s">
        <v>135</v>
      </c>
      <c r="C1203" t="s">
        <v>136</v>
      </c>
      <c r="D1203" t="s">
        <v>137</v>
      </c>
      <c r="E1203">
        <v>1992</v>
      </c>
      <c r="F1203">
        <v>2</v>
      </c>
      <c r="G1203">
        <v>1994</v>
      </c>
      <c r="H1203" t="s">
        <v>149</v>
      </c>
      <c r="I1203">
        <v>1048</v>
      </c>
      <c r="J1203">
        <v>136.19999999999999</v>
      </c>
      <c r="K1203">
        <v>44.5</v>
      </c>
      <c r="L1203">
        <v>35.6</v>
      </c>
      <c r="M1203">
        <v>216.4</v>
      </c>
      <c r="N1203">
        <v>130</v>
      </c>
      <c r="O1203">
        <v>50</v>
      </c>
      <c r="P1203">
        <v>40</v>
      </c>
      <c r="Q1203">
        <v>100</v>
      </c>
      <c r="R1203">
        <v>85</v>
      </c>
      <c r="S1203">
        <v>85</v>
      </c>
      <c r="T1203" t="s">
        <v>28</v>
      </c>
      <c r="U1203" t="s">
        <v>28</v>
      </c>
      <c r="V1203" t="s">
        <v>28</v>
      </c>
      <c r="W1203" t="s">
        <v>28</v>
      </c>
    </row>
    <row r="1204" spans="1:23" ht="14.25" hidden="1" x14ac:dyDescent="0.25">
      <c r="A1204" t="s">
        <v>134</v>
      </c>
      <c r="B1204" t="s">
        <v>135</v>
      </c>
      <c r="C1204" t="s">
        <v>136</v>
      </c>
      <c r="D1204" t="s">
        <v>137</v>
      </c>
      <c r="E1204">
        <v>1992</v>
      </c>
      <c r="F1204">
        <v>2</v>
      </c>
      <c r="G1204">
        <v>1994</v>
      </c>
      <c r="H1204" t="s">
        <v>60</v>
      </c>
      <c r="I1204">
        <v>2093</v>
      </c>
      <c r="J1204">
        <v>209.3</v>
      </c>
      <c r="K1204">
        <v>104.7</v>
      </c>
      <c r="L1204">
        <v>73.3</v>
      </c>
      <c r="M1204">
        <v>387.2</v>
      </c>
      <c r="N1204">
        <v>100</v>
      </c>
      <c r="O1204">
        <v>50</v>
      </c>
      <c r="P1204">
        <v>35</v>
      </c>
      <c r="Q1204">
        <v>100</v>
      </c>
      <c r="R1204">
        <v>100</v>
      </c>
      <c r="S1204">
        <v>100</v>
      </c>
      <c r="T1204" t="s">
        <v>28</v>
      </c>
      <c r="U1204" t="s">
        <v>28</v>
      </c>
      <c r="V1204" t="s">
        <v>28</v>
      </c>
      <c r="W1204" t="s">
        <v>28</v>
      </c>
    </row>
    <row r="1205" spans="1:23" ht="14.25" hidden="1" x14ac:dyDescent="0.25">
      <c r="A1205" t="s">
        <v>134</v>
      </c>
      <c r="B1205" t="s">
        <v>135</v>
      </c>
      <c r="C1205" t="s">
        <v>136</v>
      </c>
      <c r="D1205" t="s">
        <v>137</v>
      </c>
      <c r="E1205">
        <v>1992</v>
      </c>
      <c r="F1205">
        <v>2</v>
      </c>
      <c r="G1205">
        <v>1994</v>
      </c>
      <c r="H1205" t="s">
        <v>107</v>
      </c>
      <c r="I1205">
        <v>451</v>
      </c>
      <c r="J1205">
        <v>81.2</v>
      </c>
      <c r="K1205">
        <v>36.1</v>
      </c>
      <c r="L1205">
        <v>20.3</v>
      </c>
      <c r="M1205">
        <v>137.6</v>
      </c>
      <c r="N1205">
        <v>180</v>
      </c>
      <c r="O1205">
        <v>80</v>
      </c>
      <c r="P1205">
        <v>50</v>
      </c>
      <c r="Q1205">
        <v>100</v>
      </c>
      <c r="R1205">
        <v>100</v>
      </c>
      <c r="S1205">
        <v>90</v>
      </c>
      <c r="T1205" t="s">
        <v>28</v>
      </c>
      <c r="U1205" t="s">
        <v>28</v>
      </c>
      <c r="V1205" t="s">
        <v>28</v>
      </c>
      <c r="W1205" t="s">
        <v>28</v>
      </c>
    </row>
    <row r="1206" spans="1:23" ht="14.25" hidden="1" x14ac:dyDescent="0.25">
      <c r="A1206" t="s">
        <v>134</v>
      </c>
      <c r="B1206" t="s">
        <v>135</v>
      </c>
      <c r="C1206" t="s">
        <v>136</v>
      </c>
      <c r="D1206" t="s">
        <v>137</v>
      </c>
      <c r="E1206">
        <v>1992</v>
      </c>
      <c r="F1206">
        <v>2</v>
      </c>
      <c r="G1206">
        <v>1994</v>
      </c>
      <c r="H1206" t="s">
        <v>424</v>
      </c>
      <c r="I1206">
        <v>341</v>
      </c>
      <c r="J1206">
        <v>54.6</v>
      </c>
      <c r="K1206">
        <v>18.399999999999999</v>
      </c>
      <c r="L1206">
        <v>19.399999999999999</v>
      </c>
      <c r="M1206">
        <v>92.4</v>
      </c>
      <c r="N1206">
        <v>160</v>
      </c>
      <c r="O1206">
        <v>60</v>
      </c>
      <c r="P1206">
        <v>60</v>
      </c>
      <c r="Q1206">
        <v>100</v>
      </c>
      <c r="R1206">
        <v>90</v>
      </c>
      <c r="S1206">
        <v>95</v>
      </c>
      <c r="T1206" t="s">
        <v>28</v>
      </c>
      <c r="U1206" t="s">
        <v>28</v>
      </c>
      <c r="V1206" t="s">
        <v>28</v>
      </c>
      <c r="W1206" t="s">
        <v>28</v>
      </c>
    </row>
    <row r="1207" spans="1:23" ht="14.25" hidden="1" x14ac:dyDescent="0.25">
      <c r="A1207" t="s">
        <v>134</v>
      </c>
      <c r="B1207" t="s">
        <v>135</v>
      </c>
      <c r="C1207" t="s">
        <v>136</v>
      </c>
      <c r="D1207" t="s">
        <v>137</v>
      </c>
      <c r="E1207">
        <v>1992</v>
      </c>
      <c r="F1207">
        <v>2</v>
      </c>
      <c r="G1207">
        <v>1994</v>
      </c>
      <c r="H1207" t="s">
        <v>44</v>
      </c>
      <c r="I1207">
        <v>30496</v>
      </c>
      <c r="J1207">
        <v>3659.5</v>
      </c>
      <c r="K1207">
        <v>2540.3000000000002</v>
      </c>
      <c r="L1207">
        <v>97.6</v>
      </c>
      <c r="M1207">
        <v>6297.4</v>
      </c>
      <c r="N1207">
        <v>120</v>
      </c>
      <c r="O1207">
        <v>85</v>
      </c>
      <c r="P1207">
        <v>32</v>
      </c>
      <c r="Q1207">
        <v>100</v>
      </c>
      <c r="R1207">
        <v>98</v>
      </c>
      <c r="S1207">
        <v>10</v>
      </c>
      <c r="T1207" t="s">
        <v>28</v>
      </c>
      <c r="U1207" t="s">
        <v>28</v>
      </c>
      <c r="V1207" t="s">
        <v>28</v>
      </c>
      <c r="W1207" t="s">
        <v>28</v>
      </c>
    </row>
    <row r="1208" spans="1:23" ht="14.25" hidden="1" x14ac:dyDescent="0.25">
      <c r="A1208" t="s">
        <v>151</v>
      </c>
      <c r="B1208" t="s">
        <v>152</v>
      </c>
      <c r="C1208" t="s">
        <v>153</v>
      </c>
      <c r="D1208" t="s">
        <v>103</v>
      </c>
      <c r="E1208">
        <v>1993</v>
      </c>
      <c r="F1208">
        <v>2</v>
      </c>
      <c r="G1208">
        <v>1994</v>
      </c>
      <c r="H1208" t="s">
        <v>49</v>
      </c>
      <c r="I1208">
        <v>43</v>
      </c>
      <c r="J1208">
        <v>12.9</v>
      </c>
      <c r="K1208">
        <v>2.2000000000000002</v>
      </c>
      <c r="L1208">
        <v>25.8</v>
      </c>
      <c r="M1208">
        <v>40.9</v>
      </c>
      <c r="N1208">
        <v>300</v>
      </c>
      <c r="O1208">
        <v>50</v>
      </c>
      <c r="P1208">
        <v>600</v>
      </c>
      <c r="Q1208">
        <v>100</v>
      </c>
      <c r="R1208">
        <v>100</v>
      </c>
      <c r="S1208">
        <v>100</v>
      </c>
      <c r="T1208" t="s">
        <v>28</v>
      </c>
      <c r="U1208" t="s">
        <v>28</v>
      </c>
      <c r="V1208" t="s">
        <v>28</v>
      </c>
      <c r="W1208" t="s">
        <v>28</v>
      </c>
    </row>
    <row r="1209" spans="1:23" ht="14.25" hidden="1" x14ac:dyDescent="0.25">
      <c r="A1209" t="s">
        <v>151</v>
      </c>
      <c r="B1209" t="s">
        <v>152</v>
      </c>
      <c r="C1209" t="s">
        <v>153</v>
      </c>
      <c r="D1209" t="s">
        <v>103</v>
      </c>
      <c r="E1209">
        <v>1993</v>
      </c>
      <c r="F1209">
        <v>2</v>
      </c>
      <c r="G1209">
        <v>1994</v>
      </c>
      <c r="H1209" t="s">
        <v>114</v>
      </c>
      <c r="I1209">
        <v>1007</v>
      </c>
      <c r="J1209">
        <v>80.599999999999994</v>
      </c>
      <c r="K1209">
        <v>16.100000000000001</v>
      </c>
      <c r="L1209">
        <v>80.599999999999994</v>
      </c>
      <c r="M1209">
        <v>177.2</v>
      </c>
      <c r="N1209">
        <v>200</v>
      </c>
      <c r="O1209">
        <v>40</v>
      </c>
      <c r="P1209">
        <v>200</v>
      </c>
      <c r="Q1209">
        <v>40</v>
      </c>
      <c r="R1209">
        <v>40</v>
      </c>
      <c r="S1209">
        <v>40</v>
      </c>
      <c r="T1209" t="s">
        <v>28</v>
      </c>
      <c r="U1209" t="s">
        <v>28</v>
      </c>
      <c r="V1209" t="s">
        <v>28</v>
      </c>
      <c r="W1209" t="s">
        <v>28</v>
      </c>
    </row>
    <row r="1210" spans="1:23" ht="14.25" hidden="1" x14ac:dyDescent="0.25">
      <c r="A1210" t="s">
        <v>151</v>
      </c>
      <c r="B1210" t="s">
        <v>152</v>
      </c>
      <c r="C1210" t="s">
        <v>153</v>
      </c>
      <c r="D1210" t="s">
        <v>103</v>
      </c>
      <c r="E1210">
        <v>1993</v>
      </c>
      <c r="F1210">
        <v>2</v>
      </c>
      <c r="G1210">
        <v>1994</v>
      </c>
      <c r="H1210" t="s">
        <v>57</v>
      </c>
      <c r="I1210">
        <v>111</v>
      </c>
      <c r="J1210">
        <v>8.9</v>
      </c>
      <c r="K1210">
        <v>5.3</v>
      </c>
      <c r="L1210">
        <v>4.4000000000000004</v>
      </c>
      <c r="M1210">
        <v>18.600000000000001</v>
      </c>
      <c r="N1210">
        <v>100</v>
      </c>
      <c r="O1210">
        <v>60</v>
      </c>
      <c r="P1210">
        <v>50</v>
      </c>
      <c r="Q1210">
        <v>80</v>
      </c>
      <c r="R1210">
        <v>80</v>
      </c>
      <c r="S1210">
        <v>80</v>
      </c>
      <c r="T1210" t="s">
        <v>28</v>
      </c>
      <c r="U1210" t="s">
        <v>28</v>
      </c>
      <c r="V1210" t="s">
        <v>28</v>
      </c>
      <c r="W1210" t="s">
        <v>28</v>
      </c>
    </row>
    <row r="1211" spans="1:23" ht="14.25" hidden="1" x14ac:dyDescent="0.25">
      <c r="A1211" t="s">
        <v>151</v>
      </c>
      <c r="B1211" t="s">
        <v>152</v>
      </c>
      <c r="C1211" t="s">
        <v>153</v>
      </c>
      <c r="D1211" t="s">
        <v>103</v>
      </c>
      <c r="E1211">
        <v>1993</v>
      </c>
      <c r="F1211">
        <v>2</v>
      </c>
      <c r="G1211">
        <v>1994</v>
      </c>
      <c r="H1211" t="s">
        <v>50</v>
      </c>
      <c r="I1211">
        <v>789</v>
      </c>
      <c r="J1211">
        <v>12.6</v>
      </c>
      <c r="K1211">
        <v>15.8</v>
      </c>
      <c r="L1211">
        <v>4.7</v>
      </c>
      <c r="M1211">
        <v>33.1</v>
      </c>
      <c r="N1211">
        <v>80</v>
      </c>
      <c r="O1211">
        <v>100</v>
      </c>
      <c r="P1211">
        <v>30</v>
      </c>
      <c r="Q1211">
        <v>20</v>
      </c>
      <c r="R1211">
        <v>20</v>
      </c>
      <c r="S1211">
        <v>20</v>
      </c>
      <c r="T1211" t="s">
        <v>28</v>
      </c>
      <c r="U1211" t="s">
        <v>28</v>
      </c>
      <c r="V1211" t="s">
        <v>28</v>
      </c>
      <c r="W1211" t="s">
        <v>28</v>
      </c>
    </row>
    <row r="1212" spans="1:23" ht="14.25" hidden="1" x14ac:dyDescent="0.25">
      <c r="A1212" t="s">
        <v>151</v>
      </c>
      <c r="B1212" t="s">
        <v>152</v>
      </c>
      <c r="C1212" t="s">
        <v>153</v>
      </c>
      <c r="D1212" t="s">
        <v>103</v>
      </c>
      <c r="E1212">
        <v>1993</v>
      </c>
      <c r="F1212">
        <v>2</v>
      </c>
      <c r="G1212">
        <v>1994</v>
      </c>
      <c r="H1212" t="s">
        <v>98</v>
      </c>
      <c r="I1212">
        <v>114</v>
      </c>
      <c r="J1212">
        <v>11.4</v>
      </c>
      <c r="K1212">
        <v>3.4</v>
      </c>
      <c r="L1212">
        <v>22.8</v>
      </c>
      <c r="M1212">
        <v>37.6</v>
      </c>
      <c r="N1212">
        <v>100</v>
      </c>
      <c r="O1212">
        <v>30</v>
      </c>
      <c r="P1212">
        <v>200</v>
      </c>
      <c r="Q1212">
        <v>100</v>
      </c>
      <c r="R1212">
        <v>100</v>
      </c>
      <c r="S1212">
        <v>100</v>
      </c>
      <c r="T1212" t="s">
        <v>28</v>
      </c>
      <c r="U1212" t="s">
        <v>28</v>
      </c>
      <c r="V1212" t="s">
        <v>28</v>
      </c>
      <c r="W1212" t="s">
        <v>28</v>
      </c>
    </row>
    <row r="1213" spans="1:23" ht="14.25" hidden="1" x14ac:dyDescent="0.25">
      <c r="A1213" t="s">
        <v>151</v>
      </c>
      <c r="B1213" t="s">
        <v>152</v>
      </c>
      <c r="C1213" t="s">
        <v>153</v>
      </c>
      <c r="D1213" t="s">
        <v>103</v>
      </c>
      <c r="E1213">
        <v>1993</v>
      </c>
      <c r="F1213">
        <v>2</v>
      </c>
      <c r="G1213">
        <v>1994</v>
      </c>
      <c r="H1213" t="s">
        <v>40</v>
      </c>
      <c r="I1213">
        <v>175</v>
      </c>
      <c r="J1213">
        <v>17.5</v>
      </c>
      <c r="K1213">
        <v>52.5</v>
      </c>
      <c r="L1213">
        <v>17.5</v>
      </c>
      <c r="M1213">
        <v>87.5</v>
      </c>
      <c r="N1213">
        <v>100</v>
      </c>
      <c r="O1213">
        <v>300</v>
      </c>
      <c r="P1213">
        <v>100</v>
      </c>
      <c r="Q1213">
        <v>100</v>
      </c>
      <c r="R1213">
        <v>100</v>
      </c>
      <c r="S1213">
        <v>100</v>
      </c>
      <c r="T1213" t="s">
        <v>28</v>
      </c>
      <c r="U1213" t="s">
        <v>28</v>
      </c>
      <c r="V1213" t="s">
        <v>28</v>
      </c>
      <c r="W1213" t="s">
        <v>28</v>
      </c>
    </row>
    <row r="1214" spans="1:23" ht="14.25" hidden="1" x14ac:dyDescent="0.25">
      <c r="A1214" t="s">
        <v>151</v>
      </c>
      <c r="B1214" t="s">
        <v>152</v>
      </c>
      <c r="C1214" t="s">
        <v>153</v>
      </c>
      <c r="D1214" t="s">
        <v>103</v>
      </c>
      <c r="E1214">
        <v>1993</v>
      </c>
      <c r="F1214">
        <v>2</v>
      </c>
      <c r="G1214">
        <v>1994</v>
      </c>
      <c r="H1214" t="s">
        <v>106</v>
      </c>
      <c r="I1214">
        <v>427</v>
      </c>
      <c r="J1214">
        <v>72.599999999999994</v>
      </c>
      <c r="K1214">
        <v>36.299999999999997</v>
      </c>
      <c r="L1214">
        <v>25.4</v>
      </c>
      <c r="M1214">
        <v>134.30000000000001</v>
      </c>
      <c r="N1214">
        <v>200</v>
      </c>
      <c r="O1214">
        <v>100</v>
      </c>
      <c r="P1214">
        <v>70</v>
      </c>
      <c r="Q1214">
        <v>85</v>
      </c>
      <c r="R1214">
        <v>85</v>
      </c>
      <c r="S1214">
        <v>85</v>
      </c>
      <c r="T1214" t="s">
        <v>28</v>
      </c>
      <c r="U1214" t="s">
        <v>28</v>
      </c>
      <c r="V1214" t="s">
        <v>28</v>
      </c>
      <c r="W1214" t="s">
        <v>28</v>
      </c>
    </row>
    <row r="1215" spans="1:23" ht="14.25" hidden="1" x14ac:dyDescent="0.25">
      <c r="A1215" t="s">
        <v>151</v>
      </c>
      <c r="B1215" t="s">
        <v>152</v>
      </c>
      <c r="C1215" t="s">
        <v>153</v>
      </c>
      <c r="D1215" t="s">
        <v>103</v>
      </c>
      <c r="E1215">
        <v>1993</v>
      </c>
      <c r="F1215">
        <v>2</v>
      </c>
      <c r="G1215">
        <v>1994</v>
      </c>
      <c r="H1215" t="s">
        <v>99</v>
      </c>
      <c r="I1215">
        <v>209</v>
      </c>
      <c r="J1215">
        <v>20.9</v>
      </c>
      <c r="K1215">
        <v>20.9</v>
      </c>
      <c r="L1215">
        <v>10.5</v>
      </c>
      <c r="M1215">
        <v>52.3</v>
      </c>
      <c r="N1215">
        <v>100</v>
      </c>
      <c r="O1215">
        <v>100</v>
      </c>
      <c r="P1215">
        <v>50</v>
      </c>
      <c r="Q1215">
        <v>100</v>
      </c>
      <c r="R1215">
        <v>100</v>
      </c>
      <c r="S1215">
        <v>100</v>
      </c>
      <c r="T1215" t="s">
        <v>28</v>
      </c>
      <c r="U1215" t="s">
        <v>28</v>
      </c>
      <c r="V1215" t="s">
        <v>28</v>
      </c>
      <c r="W1215" t="s">
        <v>28</v>
      </c>
    </row>
    <row r="1216" spans="1:23" ht="14.25" hidden="1" x14ac:dyDescent="0.25">
      <c r="A1216" t="s">
        <v>151</v>
      </c>
      <c r="B1216" t="s">
        <v>152</v>
      </c>
      <c r="C1216" t="s">
        <v>153</v>
      </c>
      <c r="D1216" t="s">
        <v>103</v>
      </c>
      <c r="E1216">
        <v>1993</v>
      </c>
      <c r="F1216">
        <v>2</v>
      </c>
      <c r="G1216">
        <v>1994</v>
      </c>
      <c r="H1216" t="s">
        <v>59</v>
      </c>
      <c r="I1216">
        <v>149</v>
      </c>
      <c r="J1216">
        <v>10.4</v>
      </c>
      <c r="K1216">
        <v>10.4</v>
      </c>
      <c r="L1216">
        <v>15.6</v>
      </c>
      <c r="M1216">
        <v>36.5</v>
      </c>
      <c r="N1216">
        <v>100</v>
      </c>
      <c r="O1216">
        <v>100</v>
      </c>
      <c r="P1216">
        <v>150</v>
      </c>
      <c r="Q1216">
        <v>70</v>
      </c>
      <c r="R1216">
        <v>70</v>
      </c>
      <c r="S1216">
        <v>70</v>
      </c>
      <c r="T1216" t="s">
        <v>28</v>
      </c>
      <c r="U1216" t="s">
        <v>28</v>
      </c>
      <c r="V1216" t="s">
        <v>28</v>
      </c>
      <c r="W1216" t="s">
        <v>28</v>
      </c>
    </row>
    <row r="1217" spans="1:23" ht="14.25" hidden="1" x14ac:dyDescent="0.25">
      <c r="A1217" t="s">
        <v>154</v>
      </c>
      <c r="B1217" t="s">
        <v>155</v>
      </c>
      <c r="C1217" t="s">
        <v>156</v>
      </c>
      <c r="D1217" t="s">
        <v>103</v>
      </c>
      <c r="E1217" t="s">
        <v>415</v>
      </c>
      <c r="F1217">
        <v>2</v>
      </c>
      <c r="G1217">
        <v>1994</v>
      </c>
      <c r="H1217" t="s">
        <v>49</v>
      </c>
      <c r="I1217">
        <v>29</v>
      </c>
      <c r="J1217">
        <v>14.5</v>
      </c>
      <c r="K1217">
        <v>2.9</v>
      </c>
      <c r="L1217">
        <v>17.399999999999999</v>
      </c>
      <c r="M1217">
        <v>34.799999999999997</v>
      </c>
      <c r="N1217">
        <v>500</v>
      </c>
      <c r="O1217">
        <v>100</v>
      </c>
      <c r="P1217">
        <v>600</v>
      </c>
      <c r="Q1217">
        <v>100</v>
      </c>
      <c r="R1217">
        <v>100</v>
      </c>
      <c r="S1217">
        <v>100</v>
      </c>
      <c r="T1217" t="s">
        <v>28</v>
      </c>
      <c r="U1217" t="s">
        <v>28</v>
      </c>
      <c r="V1217" t="s">
        <v>28</v>
      </c>
      <c r="W1217" t="s">
        <v>28</v>
      </c>
    </row>
    <row r="1218" spans="1:23" ht="14.25" hidden="1" x14ac:dyDescent="0.25">
      <c r="A1218" t="s">
        <v>154</v>
      </c>
      <c r="B1218" t="s">
        <v>155</v>
      </c>
      <c r="C1218" t="s">
        <v>156</v>
      </c>
      <c r="D1218" t="s">
        <v>103</v>
      </c>
      <c r="E1218" t="s">
        <v>415</v>
      </c>
      <c r="F1218">
        <v>2</v>
      </c>
      <c r="G1218">
        <v>1994</v>
      </c>
      <c r="H1218" t="s">
        <v>157</v>
      </c>
      <c r="I1218">
        <v>50</v>
      </c>
      <c r="J1218">
        <v>0.1</v>
      </c>
      <c r="K1218">
        <v>0.1</v>
      </c>
      <c r="L1218">
        <v>0.1</v>
      </c>
      <c r="M1218">
        <v>0.4</v>
      </c>
      <c r="N1218">
        <v>25</v>
      </c>
      <c r="O1218">
        <v>25</v>
      </c>
      <c r="P1218">
        <v>25</v>
      </c>
      <c r="Q1218">
        <v>10</v>
      </c>
      <c r="R1218">
        <v>10</v>
      </c>
      <c r="S1218">
        <v>10</v>
      </c>
      <c r="T1218" t="s">
        <v>28</v>
      </c>
      <c r="U1218" t="s">
        <v>28</v>
      </c>
      <c r="V1218" t="s">
        <v>28</v>
      </c>
      <c r="W1218" t="s">
        <v>28</v>
      </c>
    </row>
    <row r="1219" spans="1:23" ht="14.25" hidden="1" x14ac:dyDescent="0.25">
      <c r="A1219" t="s">
        <v>154</v>
      </c>
      <c r="B1219" t="s">
        <v>155</v>
      </c>
      <c r="C1219" t="s">
        <v>156</v>
      </c>
      <c r="D1219" t="s">
        <v>103</v>
      </c>
      <c r="E1219" t="s">
        <v>415</v>
      </c>
      <c r="F1219">
        <v>2</v>
      </c>
      <c r="G1219">
        <v>1994</v>
      </c>
      <c r="H1219" t="s">
        <v>112</v>
      </c>
      <c r="I1219">
        <v>10</v>
      </c>
      <c r="J1219">
        <v>0.3</v>
      </c>
      <c r="K1219">
        <v>0.2</v>
      </c>
      <c r="L1219">
        <v>0.2</v>
      </c>
      <c r="M1219">
        <v>0.6</v>
      </c>
      <c r="N1219">
        <v>100</v>
      </c>
      <c r="O1219">
        <v>50</v>
      </c>
      <c r="P1219">
        <v>50</v>
      </c>
      <c r="Q1219">
        <v>30</v>
      </c>
      <c r="R1219">
        <v>30</v>
      </c>
      <c r="S1219">
        <v>30</v>
      </c>
      <c r="T1219" t="s">
        <v>28</v>
      </c>
      <c r="U1219" t="s">
        <v>28</v>
      </c>
      <c r="V1219" t="s">
        <v>28</v>
      </c>
      <c r="W1219" t="s">
        <v>28</v>
      </c>
    </row>
    <row r="1220" spans="1:23" ht="14.25" hidden="1" x14ac:dyDescent="0.25">
      <c r="A1220" t="s">
        <v>154</v>
      </c>
      <c r="B1220" t="s">
        <v>155</v>
      </c>
      <c r="C1220" t="s">
        <v>156</v>
      </c>
      <c r="D1220" t="s">
        <v>103</v>
      </c>
      <c r="E1220" t="s">
        <v>415</v>
      </c>
      <c r="F1220">
        <v>2</v>
      </c>
      <c r="G1220">
        <v>1994</v>
      </c>
      <c r="H1220" t="s">
        <v>114</v>
      </c>
      <c r="I1220">
        <v>105</v>
      </c>
      <c r="J1220">
        <v>16.8</v>
      </c>
      <c r="K1220">
        <v>4.2</v>
      </c>
      <c r="L1220">
        <v>8.4</v>
      </c>
      <c r="M1220">
        <v>29.4</v>
      </c>
      <c r="N1220">
        <v>200</v>
      </c>
      <c r="O1220">
        <v>50</v>
      </c>
      <c r="P1220">
        <v>100</v>
      </c>
      <c r="Q1220">
        <v>80</v>
      </c>
      <c r="R1220">
        <v>80</v>
      </c>
      <c r="S1220">
        <v>80</v>
      </c>
      <c r="T1220" t="s">
        <v>28</v>
      </c>
      <c r="U1220" t="s">
        <v>28</v>
      </c>
      <c r="V1220" t="s">
        <v>28</v>
      </c>
      <c r="W1220" t="s">
        <v>28</v>
      </c>
    </row>
    <row r="1221" spans="1:23" ht="14.25" hidden="1" x14ac:dyDescent="0.25">
      <c r="A1221" t="s">
        <v>154</v>
      </c>
      <c r="B1221" t="s">
        <v>155</v>
      </c>
      <c r="C1221" t="s">
        <v>156</v>
      </c>
      <c r="D1221" t="s">
        <v>103</v>
      </c>
      <c r="E1221" t="s">
        <v>415</v>
      </c>
      <c r="F1221">
        <v>2</v>
      </c>
      <c r="G1221">
        <v>1994</v>
      </c>
      <c r="H1221" t="s">
        <v>57</v>
      </c>
      <c r="I1221">
        <v>1</v>
      </c>
      <c r="J1221">
        <v>0.1</v>
      </c>
      <c r="K1221">
        <v>0</v>
      </c>
      <c r="L1221">
        <v>0</v>
      </c>
      <c r="M1221">
        <v>0.3</v>
      </c>
      <c r="N1221">
        <v>200</v>
      </c>
      <c r="O1221">
        <v>120</v>
      </c>
      <c r="P1221">
        <v>120</v>
      </c>
      <c r="Q1221">
        <v>70</v>
      </c>
      <c r="R1221">
        <v>70</v>
      </c>
      <c r="S1221">
        <v>70</v>
      </c>
      <c r="T1221" t="s">
        <v>28</v>
      </c>
      <c r="U1221" t="s">
        <v>28</v>
      </c>
      <c r="V1221" t="s">
        <v>28</v>
      </c>
      <c r="W1221" t="s">
        <v>28</v>
      </c>
    </row>
    <row r="1222" spans="1:23" ht="14.25" hidden="1" x14ac:dyDescent="0.25">
      <c r="A1222" t="s">
        <v>154</v>
      </c>
      <c r="B1222" t="s">
        <v>155</v>
      </c>
      <c r="C1222" t="s">
        <v>156</v>
      </c>
      <c r="D1222" t="s">
        <v>103</v>
      </c>
      <c r="E1222" t="s">
        <v>415</v>
      </c>
      <c r="F1222">
        <v>2</v>
      </c>
      <c r="G1222">
        <v>1994</v>
      </c>
      <c r="H1222" t="s">
        <v>32</v>
      </c>
      <c r="I1222">
        <v>16</v>
      </c>
      <c r="J1222">
        <v>1</v>
      </c>
      <c r="K1222">
        <v>0.5</v>
      </c>
      <c r="L1222">
        <v>0.5</v>
      </c>
      <c r="M1222">
        <v>1.9</v>
      </c>
      <c r="N1222">
        <v>150</v>
      </c>
      <c r="O1222">
        <v>75</v>
      </c>
      <c r="P1222">
        <v>75</v>
      </c>
      <c r="Q1222">
        <v>40</v>
      </c>
      <c r="R1222">
        <v>40</v>
      </c>
      <c r="S1222">
        <v>40</v>
      </c>
      <c r="T1222" t="s">
        <v>28</v>
      </c>
      <c r="U1222" t="s">
        <v>28</v>
      </c>
      <c r="V1222" t="s">
        <v>28</v>
      </c>
      <c r="W1222" t="s">
        <v>28</v>
      </c>
    </row>
    <row r="1223" spans="1:23" ht="14.25" hidden="1" x14ac:dyDescent="0.25">
      <c r="A1223" t="s">
        <v>154</v>
      </c>
      <c r="B1223" t="s">
        <v>155</v>
      </c>
      <c r="C1223" t="s">
        <v>156</v>
      </c>
      <c r="D1223" t="s">
        <v>103</v>
      </c>
      <c r="E1223" t="s">
        <v>415</v>
      </c>
      <c r="F1223">
        <v>2</v>
      </c>
      <c r="G1223">
        <v>1994</v>
      </c>
      <c r="H1223" t="s">
        <v>50</v>
      </c>
      <c r="I1223">
        <v>60</v>
      </c>
      <c r="J1223">
        <v>1.4</v>
      </c>
      <c r="K1223">
        <v>0.5</v>
      </c>
      <c r="L1223">
        <v>0.5</v>
      </c>
      <c r="M1223">
        <v>2.4</v>
      </c>
      <c r="N1223">
        <v>60</v>
      </c>
      <c r="O1223">
        <v>20</v>
      </c>
      <c r="P1223">
        <v>20</v>
      </c>
      <c r="Q1223">
        <v>40</v>
      </c>
      <c r="R1223">
        <v>40</v>
      </c>
      <c r="S1223">
        <v>40</v>
      </c>
      <c r="T1223" t="s">
        <v>28</v>
      </c>
      <c r="U1223" t="s">
        <v>28</v>
      </c>
      <c r="V1223" t="s">
        <v>28</v>
      </c>
      <c r="W1223" t="s">
        <v>28</v>
      </c>
    </row>
    <row r="1224" spans="1:23" ht="14.25" hidden="1" x14ac:dyDescent="0.25">
      <c r="A1224" t="s">
        <v>154</v>
      </c>
      <c r="B1224" t="s">
        <v>155</v>
      </c>
      <c r="C1224" t="s">
        <v>156</v>
      </c>
      <c r="D1224" t="s">
        <v>103</v>
      </c>
      <c r="E1224" t="s">
        <v>415</v>
      </c>
      <c r="F1224">
        <v>2</v>
      </c>
      <c r="G1224">
        <v>1994</v>
      </c>
      <c r="H1224" t="s">
        <v>98</v>
      </c>
      <c r="I1224">
        <v>25</v>
      </c>
      <c r="J1224">
        <v>1.3</v>
      </c>
      <c r="K1224">
        <v>0</v>
      </c>
      <c r="L1224">
        <v>2.5</v>
      </c>
      <c r="M1224">
        <v>3.8</v>
      </c>
      <c r="N1224">
        <v>50</v>
      </c>
      <c r="O1224">
        <v>0</v>
      </c>
      <c r="P1224">
        <v>100</v>
      </c>
      <c r="Q1224">
        <v>100</v>
      </c>
      <c r="R1224">
        <v>0</v>
      </c>
      <c r="S1224">
        <v>100</v>
      </c>
      <c r="T1224" t="s">
        <v>28</v>
      </c>
      <c r="U1224" t="s">
        <v>28</v>
      </c>
      <c r="V1224" t="s">
        <v>28</v>
      </c>
      <c r="W1224" t="s">
        <v>28</v>
      </c>
    </row>
    <row r="1225" spans="1:23" ht="14.25" hidden="1" x14ac:dyDescent="0.25">
      <c r="A1225" t="s">
        <v>154</v>
      </c>
      <c r="B1225" t="s">
        <v>155</v>
      </c>
      <c r="C1225" t="s">
        <v>156</v>
      </c>
      <c r="D1225" t="s">
        <v>103</v>
      </c>
      <c r="E1225" t="s">
        <v>415</v>
      </c>
      <c r="F1225">
        <v>2</v>
      </c>
      <c r="G1225">
        <v>1994</v>
      </c>
      <c r="H1225" t="s">
        <v>119</v>
      </c>
      <c r="I1225">
        <v>6</v>
      </c>
      <c r="J1225">
        <v>1.4</v>
      </c>
      <c r="K1225">
        <v>0.5</v>
      </c>
      <c r="L1225">
        <v>2.4</v>
      </c>
      <c r="M1225">
        <v>4.3</v>
      </c>
      <c r="N1225">
        <v>300</v>
      </c>
      <c r="O1225">
        <v>100</v>
      </c>
      <c r="P1225">
        <v>500</v>
      </c>
      <c r="Q1225">
        <v>80</v>
      </c>
      <c r="R1225">
        <v>80</v>
      </c>
      <c r="S1225">
        <v>80</v>
      </c>
      <c r="T1225" t="s">
        <v>28</v>
      </c>
      <c r="U1225" t="s">
        <v>28</v>
      </c>
      <c r="V1225" t="s">
        <v>28</v>
      </c>
      <c r="W1225" t="s">
        <v>28</v>
      </c>
    </row>
    <row r="1226" spans="1:23" ht="14.25" hidden="1" x14ac:dyDescent="0.25">
      <c r="A1226" t="s">
        <v>154</v>
      </c>
      <c r="B1226" t="s">
        <v>155</v>
      </c>
      <c r="C1226" t="s">
        <v>156</v>
      </c>
      <c r="D1226" t="s">
        <v>103</v>
      </c>
      <c r="E1226" t="s">
        <v>415</v>
      </c>
      <c r="F1226">
        <v>2</v>
      </c>
      <c r="G1226">
        <v>1994</v>
      </c>
      <c r="H1226" t="s">
        <v>40</v>
      </c>
      <c r="I1226">
        <v>3</v>
      </c>
      <c r="J1226">
        <v>0.6</v>
      </c>
      <c r="K1226">
        <v>1.5</v>
      </c>
      <c r="L1226">
        <v>0.6</v>
      </c>
      <c r="M1226">
        <v>2.7</v>
      </c>
      <c r="N1226">
        <v>200</v>
      </c>
      <c r="O1226">
        <v>500</v>
      </c>
      <c r="P1226">
        <v>200</v>
      </c>
      <c r="Q1226">
        <v>100</v>
      </c>
      <c r="R1226">
        <v>100</v>
      </c>
      <c r="S1226">
        <v>100</v>
      </c>
      <c r="T1226" t="s">
        <v>28</v>
      </c>
      <c r="U1226" t="s">
        <v>28</v>
      </c>
      <c r="V1226" t="s">
        <v>28</v>
      </c>
      <c r="W1226" t="s">
        <v>28</v>
      </c>
    </row>
    <row r="1227" spans="1:23" ht="14.25" hidden="1" x14ac:dyDescent="0.25">
      <c r="A1227" t="s">
        <v>154</v>
      </c>
      <c r="B1227" t="s">
        <v>155</v>
      </c>
      <c r="C1227" t="s">
        <v>156</v>
      </c>
      <c r="D1227" t="s">
        <v>103</v>
      </c>
      <c r="E1227" t="s">
        <v>415</v>
      </c>
      <c r="F1227">
        <v>2</v>
      </c>
      <c r="G1227">
        <v>1994</v>
      </c>
      <c r="H1227" t="s">
        <v>106</v>
      </c>
      <c r="I1227">
        <v>40</v>
      </c>
      <c r="J1227">
        <v>4.0999999999999996</v>
      </c>
      <c r="K1227">
        <v>1.4</v>
      </c>
      <c r="L1227">
        <v>0.9</v>
      </c>
      <c r="M1227">
        <v>6.3</v>
      </c>
      <c r="N1227">
        <v>120</v>
      </c>
      <c r="O1227">
        <v>40</v>
      </c>
      <c r="P1227">
        <v>25</v>
      </c>
      <c r="Q1227">
        <v>85</v>
      </c>
      <c r="R1227">
        <v>85</v>
      </c>
      <c r="S1227">
        <v>85</v>
      </c>
      <c r="T1227" t="s">
        <v>28</v>
      </c>
      <c r="U1227" t="s">
        <v>28</v>
      </c>
      <c r="V1227" t="s">
        <v>28</v>
      </c>
      <c r="W1227" t="s">
        <v>28</v>
      </c>
    </row>
    <row r="1228" spans="1:23" ht="14.25" hidden="1" x14ac:dyDescent="0.25">
      <c r="A1228" t="s">
        <v>154</v>
      </c>
      <c r="B1228" t="s">
        <v>155</v>
      </c>
      <c r="C1228" t="s">
        <v>156</v>
      </c>
      <c r="D1228" t="s">
        <v>103</v>
      </c>
      <c r="E1228" t="s">
        <v>415</v>
      </c>
      <c r="F1228">
        <v>2</v>
      </c>
      <c r="G1228">
        <v>1994</v>
      </c>
      <c r="H1228" t="s">
        <v>99</v>
      </c>
      <c r="I1228">
        <v>5</v>
      </c>
      <c r="J1228">
        <v>0.2</v>
      </c>
      <c r="K1228">
        <v>0</v>
      </c>
      <c r="L1228">
        <v>0</v>
      </c>
      <c r="M1228">
        <v>0.4</v>
      </c>
      <c r="N1228">
        <v>80</v>
      </c>
      <c r="O1228">
        <v>30</v>
      </c>
      <c r="P1228">
        <v>30</v>
      </c>
      <c r="Q1228">
        <v>60</v>
      </c>
      <c r="R1228">
        <v>60</v>
      </c>
      <c r="S1228">
        <v>60</v>
      </c>
      <c r="T1228" t="s">
        <v>28</v>
      </c>
      <c r="U1228" t="s">
        <v>28</v>
      </c>
      <c r="V1228" t="s">
        <v>28</v>
      </c>
      <c r="W1228" t="s">
        <v>28</v>
      </c>
    </row>
    <row r="1229" spans="1:23" ht="14.25" hidden="1" x14ac:dyDescent="0.25">
      <c r="A1229" t="s">
        <v>154</v>
      </c>
      <c r="B1229" t="s">
        <v>155</v>
      </c>
      <c r="C1229" t="s">
        <v>156</v>
      </c>
      <c r="D1229" t="s">
        <v>103</v>
      </c>
      <c r="E1229" t="s">
        <v>415</v>
      </c>
      <c r="F1229">
        <v>2</v>
      </c>
      <c r="G1229">
        <v>1994</v>
      </c>
      <c r="H1229" t="s">
        <v>59</v>
      </c>
      <c r="I1229">
        <v>40</v>
      </c>
      <c r="J1229">
        <v>3.2</v>
      </c>
      <c r="K1229">
        <v>1.6</v>
      </c>
      <c r="L1229">
        <v>1.6</v>
      </c>
      <c r="M1229">
        <v>6.4</v>
      </c>
      <c r="N1229">
        <v>100</v>
      </c>
      <c r="O1229">
        <v>50</v>
      </c>
      <c r="P1229">
        <v>50</v>
      </c>
      <c r="Q1229">
        <v>80</v>
      </c>
      <c r="R1229">
        <v>80</v>
      </c>
      <c r="S1229">
        <v>80</v>
      </c>
      <c r="T1229" t="s">
        <v>28</v>
      </c>
      <c r="U1229" t="s">
        <v>28</v>
      </c>
      <c r="V1229" t="s">
        <v>28</v>
      </c>
      <c r="W1229" t="s">
        <v>28</v>
      </c>
    </row>
    <row r="1230" spans="1:23" ht="14.25" hidden="1" x14ac:dyDescent="0.25">
      <c r="A1230" t="s">
        <v>154</v>
      </c>
      <c r="B1230" t="s">
        <v>155</v>
      </c>
      <c r="C1230" t="s">
        <v>156</v>
      </c>
      <c r="D1230" t="s">
        <v>103</v>
      </c>
      <c r="E1230" t="s">
        <v>415</v>
      </c>
      <c r="F1230">
        <v>2</v>
      </c>
      <c r="G1230">
        <v>1994</v>
      </c>
      <c r="H1230" t="s">
        <v>60</v>
      </c>
      <c r="I1230">
        <v>1</v>
      </c>
      <c r="J1230">
        <v>0.2</v>
      </c>
      <c r="K1230">
        <v>0.4</v>
      </c>
      <c r="L1230">
        <v>0.4</v>
      </c>
      <c r="M1230">
        <v>1</v>
      </c>
      <c r="N1230">
        <v>200</v>
      </c>
      <c r="O1230">
        <v>400</v>
      </c>
      <c r="P1230">
        <v>400</v>
      </c>
      <c r="Q1230">
        <v>100</v>
      </c>
      <c r="R1230">
        <v>100</v>
      </c>
      <c r="S1230">
        <v>100</v>
      </c>
      <c r="T1230" t="s">
        <v>28</v>
      </c>
      <c r="U1230" t="s">
        <v>28</v>
      </c>
      <c r="V1230" t="s">
        <v>28</v>
      </c>
      <c r="W1230" t="s">
        <v>28</v>
      </c>
    </row>
    <row r="1231" spans="1:23" ht="14.25" hidden="1" x14ac:dyDescent="0.25">
      <c r="A1231" t="s">
        <v>154</v>
      </c>
      <c r="B1231" t="s">
        <v>155</v>
      </c>
      <c r="C1231" t="s">
        <v>156</v>
      </c>
      <c r="D1231" t="s">
        <v>103</v>
      </c>
      <c r="E1231" t="s">
        <v>415</v>
      </c>
      <c r="F1231">
        <v>2</v>
      </c>
      <c r="G1231">
        <v>1994</v>
      </c>
      <c r="H1231" t="s">
        <v>51</v>
      </c>
      <c r="I1231">
        <v>9</v>
      </c>
      <c r="J1231">
        <v>1.8</v>
      </c>
      <c r="K1231">
        <v>1.8</v>
      </c>
      <c r="L1231">
        <v>1.8</v>
      </c>
      <c r="M1231">
        <v>5.4</v>
      </c>
      <c r="N1231">
        <v>200</v>
      </c>
      <c r="O1231">
        <v>200</v>
      </c>
      <c r="P1231">
        <v>200</v>
      </c>
      <c r="Q1231">
        <v>100</v>
      </c>
      <c r="R1231">
        <v>100</v>
      </c>
      <c r="S1231">
        <v>100</v>
      </c>
      <c r="T1231" t="s">
        <v>28</v>
      </c>
      <c r="U1231" t="s">
        <v>28</v>
      </c>
      <c r="V1231" t="s">
        <v>28</v>
      </c>
      <c r="W1231" t="s">
        <v>28</v>
      </c>
    </row>
    <row r="1232" spans="1:23" ht="14.25" hidden="1" x14ac:dyDescent="0.25">
      <c r="A1232" t="s">
        <v>425</v>
      </c>
      <c r="B1232" t="s">
        <v>159</v>
      </c>
      <c r="C1232" t="s">
        <v>160</v>
      </c>
      <c r="D1232" t="s">
        <v>26</v>
      </c>
      <c r="E1232">
        <v>1993</v>
      </c>
      <c r="F1232">
        <v>2</v>
      </c>
      <c r="G1232">
        <v>1994</v>
      </c>
      <c r="H1232" t="s">
        <v>49</v>
      </c>
      <c r="I1232">
        <v>15</v>
      </c>
      <c r="J1232">
        <v>1.1000000000000001</v>
      </c>
      <c r="K1232">
        <v>0</v>
      </c>
      <c r="L1232">
        <v>3.5</v>
      </c>
      <c r="M1232">
        <v>4.5999999999999996</v>
      </c>
      <c r="N1232">
        <v>184</v>
      </c>
      <c r="O1232">
        <v>0</v>
      </c>
      <c r="P1232">
        <v>576</v>
      </c>
      <c r="Q1232">
        <v>40</v>
      </c>
      <c r="R1232">
        <v>0</v>
      </c>
      <c r="S1232">
        <v>40</v>
      </c>
      <c r="T1232" t="s">
        <v>28</v>
      </c>
      <c r="U1232" t="s">
        <v>28</v>
      </c>
      <c r="V1232" t="s">
        <v>28</v>
      </c>
      <c r="W1232" t="s">
        <v>28</v>
      </c>
    </row>
    <row r="1233" spans="1:23" ht="14.25" hidden="1" x14ac:dyDescent="0.25">
      <c r="A1233" t="s">
        <v>425</v>
      </c>
      <c r="B1233" t="s">
        <v>159</v>
      </c>
      <c r="C1233" t="s">
        <v>160</v>
      </c>
      <c r="D1233" t="s">
        <v>26</v>
      </c>
      <c r="E1233">
        <v>1993</v>
      </c>
      <c r="F1233">
        <v>2</v>
      </c>
      <c r="G1233">
        <v>1994</v>
      </c>
      <c r="H1233" t="s">
        <v>57</v>
      </c>
      <c r="I1233">
        <v>224</v>
      </c>
      <c r="J1233">
        <v>5.2</v>
      </c>
      <c r="K1233">
        <v>4.4000000000000004</v>
      </c>
      <c r="L1233">
        <v>4.4000000000000004</v>
      </c>
      <c r="M1233">
        <v>13.9</v>
      </c>
      <c r="N1233">
        <v>43</v>
      </c>
      <c r="O1233">
        <v>36</v>
      </c>
      <c r="P1233">
        <v>36</v>
      </c>
      <c r="Q1233">
        <v>54</v>
      </c>
      <c r="R1233">
        <v>54</v>
      </c>
      <c r="S1233">
        <v>54</v>
      </c>
      <c r="T1233" t="s">
        <v>28</v>
      </c>
      <c r="U1233" t="s">
        <v>28</v>
      </c>
      <c r="V1233" t="s">
        <v>28</v>
      </c>
      <c r="W1233" t="s">
        <v>28</v>
      </c>
    </row>
    <row r="1234" spans="1:23" ht="14.25" hidden="1" x14ac:dyDescent="0.25">
      <c r="A1234" t="s">
        <v>425</v>
      </c>
      <c r="B1234" t="s">
        <v>159</v>
      </c>
      <c r="C1234" t="s">
        <v>160</v>
      </c>
      <c r="D1234" t="s">
        <v>26</v>
      </c>
      <c r="E1234">
        <v>1993</v>
      </c>
      <c r="F1234">
        <v>2</v>
      </c>
      <c r="G1234">
        <v>1994</v>
      </c>
      <c r="H1234" t="s">
        <v>50</v>
      </c>
      <c r="I1234">
        <v>1008</v>
      </c>
      <c r="J1234">
        <v>7.3</v>
      </c>
      <c r="K1234">
        <v>4</v>
      </c>
      <c r="L1234">
        <v>4</v>
      </c>
      <c r="M1234">
        <v>15.3</v>
      </c>
      <c r="N1234">
        <v>66</v>
      </c>
      <c r="O1234">
        <v>36</v>
      </c>
      <c r="P1234">
        <v>36</v>
      </c>
      <c r="Q1234">
        <v>11</v>
      </c>
      <c r="R1234">
        <v>11</v>
      </c>
      <c r="S1234">
        <v>11</v>
      </c>
      <c r="T1234" t="s">
        <v>28</v>
      </c>
      <c r="U1234" t="s">
        <v>28</v>
      </c>
      <c r="V1234" t="s">
        <v>28</v>
      </c>
      <c r="W1234" t="s">
        <v>28</v>
      </c>
    </row>
    <row r="1235" spans="1:23" ht="14.25" hidden="1" x14ac:dyDescent="0.25">
      <c r="A1235" t="s">
        <v>425</v>
      </c>
      <c r="B1235" t="s">
        <v>159</v>
      </c>
      <c r="C1235" t="s">
        <v>160</v>
      </c>
      <c r="D1235" t="s">
        <v>26</v>
      </c>
      <c r="E1235">
        <v>1993</v>
      </c>
      <c r="F1235">
        <v>2</v>
      </c>
      <c r="G1235">
        <v>1994</v>
      </c>
      <c r="H1235" t="s">
        <v>98</v>
      </c>
      <c r="I1235">
        <v>140</v>
      </c>
      <c r="J1235">
        <v>1.1000000000000001</v>
      </c>
      <c r="K1235">
        <v>1.5</v>
      </c>
      <c r="L1235">
        <v>2.2000000000000002</v>
      </c>
      <c r="M1235">
        <v>4.8</v>
      </c>
      <c r="N1235">
        <v>71</v>
      </c>
      <c r="O1235">
        <v>100</v>
      </c>
      <c r="P1235">
        <v>143</v>
      </c>
      <c r="Q1235">
        <v>11</v>
      </c>
      <c r="R1235">
        <v>11</v>
      </c>
      <c r="S1235">
        <v>11</v>
      </c>
      <c r="T1235" t="s">
        <v>28</v>
      </c>
      <c r="U1235" t="s">
        <v>28</v>
      </c>
      <c r="V1235" t="s">
        <v>28</v>
      </c>
      <c r="W1235" t="s">
        <v>28</v>
      </c>
    </row>
    <row r="1236" spans="1:23" ht="14.25" hidden="1" x14ac:dyDescent="0.25">
      <c r="A1236" t="s">
        <v>425</v>
      </c>
      <c r="B1236" t="s">
        <v>159</v>
      </c>
      <c r="C1236" t="s">
        <v>160</v>
      </c>
      <c r="D1236" t="s">
        <v>26</v>
      </c>
      <c r="E1236">
        <v>1993</v>
      </c>
      <c r="F1236">
        <v>2</v>
      </c>
      <c r="G1236">
        <v>1994</v>
      </c>
      <c r="H1236" t="s">
        <v>106</v>
      </c>
      <c r="I1236">
        <v>506</v>
      </c>
      <c r="J1236">
        <v>8.6</v>
      </c>
      <c r="K1236">
        <v>4.0999999999999996</v>
      </c>
      <c r="L1236">
        <v>4.0999999999999996</v>
      </c>
      <c r="M1236">
        <v>16.899999999999999</v>
      </c>
      <c r="N1236">
        <v>50</v>
      </c>
      <c r="O1236">
        <v>24</v>
      </c>
      <c r="P1236">
        <v>24</v>
      </c>
      <c r="Q1236">
        <v>34</v>
      </c>
      <c r="R1236">
        <v>34</v>
      </c>
      <c r="S1236">
        <v>34</v>
      </c>
      <c r="T1236" t="s">
        <v>28</v>
      </c>
      <c r="U1236" t="s">
        <v>28</v>
      </c>
      <c r="V1236" t="s">
        <v>28</v>
      </c>
      <c r="W1236" t="s">
        <v>28</v>
      </c>
    </row>
    <row r="1237" spans="1:23" ht="14.25" hidden="1" x14ac:dyDescent="0.25">
      <c r="A1237" t="s">
        <v>425</v>
      </c>
      <c r="B1237" t="s">
        <v>159</v>
      </c>
      <c r="C1237" t="s">
        <v>160</v>
      </c>
      <c r="D1237" t="s">
        <v>26</v>
      </c>
      <c r="E1237">
        <v>1993</v>
      </c>
      <c r="F1237">
        <v>2</v>
      </c>
      <c r="G1237">
        <v>1994</v>
      </c>
      <c r="H1237" t="s">
        <v>59</v>
      </c>
      <c r="I1237">
        <v>30</v>
      </c>
      <c r="J1237">
        <v>1.8</v>
      </c>
      <c r="K1237">
        <v>0.4</v>
      </c>
      <c r="L1237">
        <v>3.6</v>
      </c>
      <c r="M1237">
        <v>5.8</v>
      </c>
      <c r="N1237">
        <v>92</v>
      </c>
      <c r="O1237">
        <v>18</v>
      </c>
      <c r="P1237">
        <v>180</v>
      </c>
      <c r="Q1237">
        <v>67</v>
      </c>
      <c r="R1237">
        <v>67</v>
      </c>
      <c r="S1237">
        <v>67</v>
      </c>
      <c r="T1237" t="s">
        <v>28</v>
      </c>
      <c r="U1237" t="s">
        <v>28</v>
      </c>
      <c r="V1237" t="s">
        <v>28</v>
      </c>
      <c r="W1237" t="s">
        <v>28</v>
      </c>
    </row>
    <row r="1238" spans="1:23" ht="14.25" hidden="1" x14ac:dyDescent="0.25">
      <c r="A1238" t="s">
        <v>426</v>
      </c>
      <c r="B1238" t="s">
        <v>427</v>
      </c>
      <c r="C1238" t="s">
        <v>428</v>
      </c>
      <c r="D1238" t="s">
        <v>64</v>
      </c>
      <c r="E1238">
        <v>1991</v>
      </c>
      <c r="F1238">
        <v>2</v>
      </c>
      <c r="G1238">
        <v>1994</v>
      </c>
      <c r="H1238" t="s">
        <v>27</v>
      </c>
      <c r="I1238">
        <v>52</v>
      </c>
      <c r="J1238">
        <v>2.5</v>
      </c>
      <c r="K1238">
        <v>1.5</v>
      </c>
      <c r="L1238">
        <v>1.6</v>
      </c>
      <c r="M1238">
        <v>5.5</v>
      </c>
      <c r="N1238">
        <v>56</v>
      </c>
      <c r="O1238">
        <v>33</v>
      </c>
      <c r="P1238">
        <v>35</v>
      </c>
      <c r="Q1238">
        <v>86</v>
      </c>
      <c r="R1238">
        <v>86</v>
      </c>
      <c r="S1238">
        <v>86</v>
      </c>
      <c r="T1238" t="s">
        <v>28</v>
      </c>
      <c r="U1238" t="s">
        <v>28</v>
      </c>
      <c r="V1238" t="s">
        <v>28</v>
      </c>
      <c r="W1238" t="s">
        <v>28</v>
      </c>
    </row>
    <row r="1239" spans="1:23" ht="14.25" hidden="1" x14ac:dyDescent="0.25">
      <c r="A1239" t="s">
        <v>426</v>
      </c>
      <c r="B1239" t="s">
        <v>427</v>
      </c>
      <c r="C1239" t="s">
        <v>428</v>
      </c>
      <c r="D1239" t="s">
        <v>64</v>
      </c>
      <c r="E1239">
        <v>1991</v>
      </c>
      <c r="F1239">
        <v>2</v>
      </c>
      <c r="G1239">
        <v>1994</v>
      </c>
      <c r="H1239" t="s">
        <v>157</v>
      </c>
      <c r="I1239">
        <v>30</v>
      </c>
      <c r="J1239">
        <v>0.3</v>
      </c>
      <c r="K1239">
        <v>0.4</v>
      </c>
      <c r="L1239">
        <v>0.5</v>
      </c>
      <c r="M1239">
        <v>1.3</v>
      </c>
      <c r="N1239">
        <v>50</v>
      </c>
      <c r="O1239">
        <v>65</v>
      </c>
      <c r="P1239">
        <v>70</v>
      </c>
      <c r="Q1239">
        <v>23</v>
      </c>
      <c r="R1239">
        <v>23</v>
      </c>
      <c r="S1239">
        <v>23</v>
      </c>
      <c r="T1239" t="s">
        <v>28</v>
      </c>
      <c r="U1239" t="s">
        <v>28</v>
      </c>
      <c r="V1239" t="s">
        <v>28</v>
      </c>
      <c r="W1239" t="s">
        <v>28</v>
      </c>
    </row>
    <row r="1240" spans="1:23" ht="14.25" hidden="1" x14ac:dyDescent="0.25">
      <c r="A1240" t="s">
        <v>426</v>
      </c>
      <c r="B1240" t="s">
        <v>427</v>
      </c>
      <c r="C1240" t="s">
        <v>428</v>
      </c>
      <c r="D1240" t="s">
        <v>64</v>
      </c>
      <c r="E1240">
        <v>1991</v>
      </c>
      <c r="F1240">
        <v>2</v>
      </c>
      <c r="G1240">
        <v>1994</v>
      </c>
      <c r="H1240" t="s">
        <v>66</v>
      </c>
      <c r="I1240">
        <v>418</v>
      </c>
      <c r="J1240">
        <v>6.7</v>
      </c>
      <c r="K1240">
        <v>3.3</v>
      </c>
      <c r="L1240">
        <v>3.3</v>
      </c>
      <c r="M1240">
        <v>13.4</v>
      </c>
      <c r="N1240" t="s">
        <v>28</v>
      </c>
      <c r="O1240" t="s">
        <v>28</v>
      </c>
      <c r="P1240" t="s">
        <v>28</v>
      </c>
      <c r="Q1240" t="s">
        <v>28</v>
      </c>
      <c r="R1240" t="s">
        <v>28</v>
      </c>
      <c r="S1240" t="s">
        <v>28</v>
      </c>
      <c r="T1240">
        <v>16</v>
      </c>
      <c r="U1240">
        <v>8</v>
      </c>
      <c r="V1240">
        <v>8</v>
      </c>
      <c r="W1240" t="s">
        <v>28</v>
      </c>
    </row>
    <row r="1241" spans="1:23" ht="14.25" hidden="1" x14ac:dyDescent="0.25">
      <c r="A1241" t="s">
        <v>426</v>
      </c>
      <c r="B1241" t="s">
        <v>427</v>
      </c>
      <c r="C1241" t="s">
        <v>428</v>
      </c>
      <c r="D1241" t="s">
        <v>64</v>
      </c>
      <c r="E1241">
        <v>1991</v>
      </c>
      <c r="F1241">
        <v>2</v>
      </c>
      <c r="G1241">
        <v>1994</v>
      </c>
      <c r="H1241" t="s">
        <v>133</v>
      </c>
      <c r="I1241">
        <v>74</v>
      </c>
      <c r="J1241">
        <v>4.0999999999999996</v>
      </c>
      <c r="K1241">
        <v>2.8</v>
      </c>
      <c r="L1241">
        <v>3.4</v>
      </c>
      <c r="M1241">
        <v>10.3</v>
      </c>
      <c r="N1241">
        <v>60</v>
      </c>
      <c r="O1241">
        <v>40</v>
      </c>
      <c r="P1241">
        <v>50</v>
      </c>
      <c r="Q1241">
        <v>93</v>
      </c>
      <c r="R1241">
        <v>93</v>
      </c>
      <c r="S1241">
        <v>93</v>
      </c>
      <c r="T1241" t="s">
        <v>28</v>
      </c>
      <c r="U1241" t="s">
        <v>28</v>
      </c>
      <c r="V1241" t="s">
        <v>28</v>
      </c>
      <c r="W1241" t="s">
        <v>28</v>
      </c>
    </row>
    <row r="1242" spans="1:23" ht="14.25" hidden="1" x14ac:dyDescent="0.25">
      <c r="A1242" t="s">
        <v>426</v>
      </c>
      <c r="B1242" t="s">
        <v>427</v>
      </c>
      <c r="C1242" t="s">
        <v>428</v>
      </c>
      <c r="D1242" t="s">
        <v>64</v>
      </c>
      <c r="E1242">
        <v>1991</v>
      </c>
      <c r="F1242">
        <v>2</v>
      </c>
      <c r="G1242">
        <v>1994</v>
      </c>
      <c r="H1242" t="s">
        <v>50</v>
      </c>
      <c r="I1242">
        <v>505</v>
      </c>
      <c r="J1242">
        <v>37.200000000000003</v>
      </c>
      <c r="K1242">
        <v>13.9</v>
      </c>
      <c r="L1242">
        <v>19.5</v>
      </c>
      <c r="M1242">
        <v>70.599999999999994</v>
      </c>
      <c r="N1242">
        <v>80</v>
      </c>
      <c r="O1242">
        <v>30</v>
      </c>
      <c r="P1242">
        <v>42</v>
      </c>
      <c r="Q1242">
        <v>92</v>
      </c>
      <c r="R1242">
        <v>92</v>
      </c>
      <c r="S1242">
        <v>92</v>
      </c>
      <c r="T1242" t="s">
        <v>28</v>
      </c>
      <c r="U1242" t="s">
        <v>28</v>
      </c>
      <c r="V1242" t="s">
        <v>28</v>
      </c>
      <c r="W1242" t="s">
        <v>28</v>
      </c>
    </row>
    <row r="1243" spans="1:23" ht="14.25" hidden="1" x14ac:dyDescent="0.25">
      <c r="A1243" t="s">
        <v>426</v>
      </c>
      <c r="B1243" t="s">
        <v>427</v>
      </c>
      <c r="C1243" t="s">
        <v>428</v>
      </c>
      <c r="D1243" t="s">
        <v>64</v>
      </c>
      <c r="E1243">
        <v>1991</v>
      </c>
      <c r="F1243">
        <v>2</v>
      </c>
      <c r="G1243">
        <v>1994</v>
      </c>
      <c r="H1243" t="s">
        <v>69</v>
      </c>
      <c r="I1243">
        <v>24</v>
      </c>
      <c r="J1243">
        <v>0.4</v>
      </c>
      <c r="K1243">
        <v>0.2</v>
      </c>
      <c r="L1243">
        <v>0.2</v>
      </c>
      <c r="M1243">
        <v>0.8</v>
      </c>
      <c r="N1243">
        <v>20</v>
      </c>
      <c r="O1243">
        <v>11</v>
      </c>
      <c r="P1243">
        <v>10</v>
      </c>
      <c r="Q1243">
        <v>83</v>
      </c>
      <c r="R1243">
        <v>83</v>
      </c>
      <c r="S1243">
        <v>83</v>
      </c>
      <c r="T1243" t="s">
        <v>28</v>
      </c>
      <c r="U1243" t="s">
        <v>28</v>
      </c>
      <c r="V1243" t="s">
        <v>28</v>
      </c>
      <c r="W1243" t="s">
        <v>28</v>
      </c>
    </row>
    <row r="1244" spans="1:23" ht="14.25" hidden="1" x14ac:dyDescent="0.25">
      <c r="A1244" t="s">
        <v>426</v>
      </c>
      <c r="B1244" t="s">
        <v>427</v>
      </c>
      <c r="C1244" t="s">
        <v>428</v>
      </c>
      <c r="D1244" t="s">
        <v>64</v>
      </c>
      <c r="E1244">
        <v>1991</v>
      </c>
      <c r="F1244">
        <v>2</v>
      </c>
      <c r="G1244">
        <v>1994</v>
      </c>
      <c r="H1244" t="s">
        <v>40</v>
      </c>
      <c r="I1244">
        <v>79</v>
      </c>
      <c r="J1244">
        <v>4.2</v>
      </c>
      <c r="K1244">
        <v>3.9</v>
      </c>
      <c r="L1244">
        <v>5.6</v>
      </c>
      <c r="M1244">
        <v>13.7</v>
      </c>
      <c r="N1244">
        <v>60</v>
      </c>
      <c r="O1244">
        <v>55</v>
      </c>
      <c r="P1244">
        <v>80</v>
      </c>
      <c r="Q1244">
        <v>89</v>
      </c>
      <c r="R1244">
        <v>89</v>
      </c>
      <c r="S1244">
        <v>89</v>
      </c>
      <c r="T1244" t="s">
        <v>28</v>
      </c>
      <c r="U1244" t="s">
        <v>28</v>
      </c>
      <c r="V1244" t="s">
        <v>28</v>
      </c>
      <c r="W1244" t="s">
        <v>28</v>
      </c>
    </row>
    <row r="1245" spans="1:23" ht="14.25" hidden="1" x14ac:dyDescent="0.25">
      <c r="A1245" t="s">
        <v>426</v>
      </c>
      <c r="B1245" t="s">
        <v>427</v>
      </c>
      <c r="C1245" t="s">
        <v>428</v>
      </c>
      <c r="D1245" t="s">
        <v>64</v>
      </c>
      <c r="E1245">
        <v>1991</v>
      </c>
      <c r="F1245">
        <v>2</v>
      </c>
      <c r="G1245">
        <v>1994</v>
      </c>
      <c r="H1245" t="s">
        <v>70</v>
      </c>
      <c r="I1245">
        <v>10</v>
      </c>
      <c r="J1245">
        <v>0.6</v>
      </c>
      <c r="K1245">
        <v>0.5</v>
      </c>
      <c r="L1245">
        <v>0.6</v>
      </c>
      <c r="M1245">
        <v>1.7</v>
      </c>
      <c r="N1245">
        <v>80</v>
      </c>
      <c r="O1245">
        <v>60</v>
      </c>
      <c r="P1245">
        <v>70</v>
      </c>
      <c r="Q1245">
        <v>80</v>
      </c>
      <c r="R1245">
        <v>80</v>
      </c>
      <c r="S1245">
        <v>80</v>
      </c>
      <c r="T1245" t="s">
        <v>28</v>
      </c>
      <c r="U1245" t="s">
        <v>28</v>
      </c>
      <c r="V1245" t="s">
        <v>28</v>
      </c>
      <c r="W1245" t="s">
        <v>28</v>
      </c>
    </row>
    <row r="1246" spans="1:23" ht="14.25" hidden="1" x14ac:dyDescent="0.25">
      <c r="A1246" t="s">
        <v>426</v>
      </c>
      <c r="B1246" t="s">
        <v>427</v>
      </c>
      <c r="C1246" t="s">
        <v>428</v>
      </c>
      <c r="D1246" t="s">
        <v>64</v>
      </c>
      <c r="E1246">
        <v>1991</v>
      </c>
      <c r="F1246">
        <v>2</v>
      </c>
      <c r="G1246">
        <v>1994</v>
      </c>
      <c r="H1246" t="s">
        <v>121</v>
      </c>
      <c r="I1246">
        <v>23</v>
      </c>
      <c r="J1246">
        <v>0.4</v>
      </c>
      <c r="K1246">
        <v>0.6</v>
      </c>
      <c r="L1246">
        <v>0.7</v>
      </c>
      <c r="M1246">
        <v>1.7</v>
      </c>
      <c r="N1246">
        <v>50</v>
      </c>
      <c r="O1246">
        <v>70</v>
      </c>
      <c r="P1246">
        <v>90</v>
      </c>
      <c r="Q1246">
        <v>35</v>
      </c>
      <c r="R1246">
        <v>35</v>
      </c>
      <c r="S1246">
        <v>35</v>
      </c>
      <c r="T1246" t="s">
        <v>28</v>
      </c>
      <c r="U1246" t="s">
        <v>28</v>
      </c>
      <c r="V1246" t="s">
        <v>28</v>
      </c>
      <c r="W1246" t="s">
        <v>28</v>
      </c>
    </row>
    <row r="1247" spans="1:23" ht="14.25" hidden="1" x14ac:dyDescent="0.25">
      <c r="A1247" t="s">
        <v>426</v>
      </c>
      <c r="B1247" t="s">
        <v>427</v>
      </c>
      <c r="C1247" t="s">
        <v>428</v>
      </c>
      <c r="D1247" t="s">
        <v>64</v>
      </c>
      <c r="E1247">
        <v>1991</v>
      </c>
      <c r="F1247">
        <v>2</v>
      </c>
      <c r="G1247">
        <v>1994</v>
      </c>
      <c r="H1247" t="s">
        <v>72</v>
      </c>
      <c r="I1247">
        <v>30</v>
      </c>
      <c r="J1247">
        <v>3.2</v>
      </c>
      <c r="K1247">
        <v>3.5</v>
      </c>
      <c r="L1247">
        <v>4.5</v>
      </c>
      <c r="M1247">
        <v>11.2</v>
      </c>
      <c r="N1247">
        <v>130</v>
      </c>
      <c r="O1247">
        <v>140</v>
      </c>
      <c r="P1247">
        <v>180</v>
      </c>
      <c r="Q1247">
        <v>83</v>
      </c>
      <c r="R1247">
        <v>83</v>
      </c>
      <c r="S1247">
        <v>83</v>
      </c>
      <c r="T1247" t="s">
        <v>28</v>
      </c>
      <c r="U1247" t="s">
        <v>28</v>
      </c>
      <c r="V1247" t="s">
        <v>28</v>
      </c>
      <c r="W1247" t="s">
        <v>28</v>
      </c>
    </row>
    <row r="1248" spans="1:23" ht="14.25" hidden="1" x14ac:dyDescent="0.25">
      <c r="A1248" t="s">
        <v>426</v>
      </c>
      <c r="B1248" t="s">
        <v>427</v>
      </c>
      <c r="C1248" t="s">
        <v>428</v>
      </c>
      <c r="D1248" t="s">
        <v>64</v>
      </c>
      <c r="E1248">
        <v>1991</v>
      </c>
      <c r="F1248">
        <v>2</v>
      </c>
      <c r="G1248">
        <v>1994</v>
      </c>
      <c r="H1248" t="s">
        <v>60</v>
      </c>
      <c r="I1248">
        <v>10</v>
      </c>
      <c r="J1248">
        <v>0.3</v>
      </c>
      <c r="K1248">
        <v>0.5</v>
      </c>
      <c r="L1248">
        <v>0.6</v>
      </c>
      <c r="M1248">
        <v>1.4</v>
      </c>
      <c r="N1248">
        <v>40</v>
      </c>
      <c r="O1248">
        <v>60</v>
      </c>
      <c r="P1248">
        <v>80</v>
      </c>
      <c r="Q1248">
        <v>80</v>
      </c>
      <c r="R1248">
        <v>80</v>
      </c>
      <c r="S1248">
        <v>80</v>
      </c>
      <c r="T1248" t="s">
        <v>28</v>
      </c>
      <c r="U1248" t="s">
        <v>28</v>
      </c>
      <c r="V1248" t="s">
        <v>28</v>
      </c>
      <c r="W1248" t="s">
        <v>28</v>
      </c>
    </row>
    <row r="1249" spans="1:23" ht="14.25" hidden="1" x14ac:dyDescent="0.25">
      <c r="A1249" t="s">
        <v>426</v>
      </c>
      <c r="B1249" t="s">
        <v>427</v>
      </c>
      <c r="C1249" t="s">
        <v>428</v>
      </c>
      <c r="D1249" t="s">
        <v>64</v>
      </c>
      <c r="E1249">
        <v>1991</v>
      </c>
      <c r="F1249">
        <v>2</v>
      </c>
      <c r="G1249">
        <v>1994</v>
      </c>
      <c r="H1249" t="s">
        <v>44</v>
      </c>
      <c r="I1249">
        <v>325</v>
      </c>
      <c r="J1249">
        <v>22.1</v>
      </c>
      <c r="K1249">
        <v>11.1</v>
      </c>
      <c r="L1249">
        <v>10.5</v>
      </c>
      <c r="M1249">
        <v>43.7</v>
      </c>
      <c r="N1249">
        <v>74</v>
      </c>
      <c r="O1249">
        <v>37</v>
      </c>
      <c r="P1249">
        <v>35</v>
      </c>
      <c r="Q1249">
        <v>92</v>
      </c>
      <c r="R1249">
        <v>92</v>
      </c>
      <c r="S1249">
        <v>92</v>
      </c>
      <c r="T1249" t="s">
        <v>28</v>
      </c>
      <c r="U1249" t="s">
        <v>28</v>
      </c>
      <c r="V1249" t="s">
        <v>28</v>
      </c>
      <c r="W1249" t="s">
        <v>28</v>
      </c>
    </row>
    <row r="1250" spans="1:23" ht="14.25" hidden="1" x14ac:dyDescent="0.25">
      <c r="A1250" t="s">
        <v>163</v>
      </c>
      <c r="B1250" t="s">
        <v>164</v>
      </c>
      <c r="C1250" t="s">
        <v>165</v>
      </c>
      <c r="D1250" t="s">
        <v>77</v>
      </c>
      <c r="E1250" t="s">
        <v>419</v>
      </c>
      <c r="F1250">
        <v>2</v>
      </c>
      <c r="G1250">
        <v>1994</v>
      </c>
      <c r="H1250" t="s">
        <v>166</v>
      </c>
      <c r="I1250">
        <v>0.1</v>
      </c>
      <c r="J1250">
        <v>0</v>
      </c>
      <c r="K1250" t="s">
        <v>28</v>
      </c>
      <c r="L1250">
        <v>0</v>
      </c>
      <c r="M1250">
        <v>0</v>
      </c>
      <c r="N1250" t="s">
        <v>28</v>
      </c>
      <c r="O1250" t="s">
        <v>28</v>
      </c>
      <c r="P1250" t="s">
        <v>28</v>
      </c>
      <c r="Q1250" t="s">
        <v>28</v>
      </c>
      <c r="R1250" t="s">
        <v>28</v>
      </c>
      <c r="S1250" t="s">
        <v>28</v>
      </c>
      <c r="T1250">
        <v>360</v>
      </c>
      <c r="U1250">
        <v>120</v>
      </c>
      <c r="V1250">
        <v>0</v>
      </c>
      <c r="W1250" t="s">
        <v>28</v>
      </c>
    </row>
    <row r="1251" spans="1:23" ht="14.25" hidden="1" x14ac:dyDescent="0.25">
      <c r="A1251" t="s">
        <v>163</v>
      </c>
      <c r="B1251" t="s">
        <v>164</v>
      </c>
      <c r="C1251" t="s">
        <v>165</v>
      </c>
      <c r="D1251" t="s">
        <v>77</v>
      </c>
      <c r="E1251" t="s">
        <v>419</v>
      </c>
      <c r="F1251">
        <v>2</v>
      </c>
      <c r="G1251">
        <v>1994</v>
      </c>
      <c r="H1251" t="s">
        <v>49</v>
      </c>
      <c r="I1251">
        <v>0.4</v>
      </c>
      <c r="J1251">
        <v>0.2</v>
      </c>
      <c r="K1251">
        <v>0</v>
      </c>
      <c r="L1251">
        <v>0.1</v>
      </c>
      <c r="M1251">
        <v>0.3</v>
      </c>
      <c r="N1251" t="s">
        <v>28</v>
      </c>
      <c r="O1251" t="s">
        <v>28</v>
      </c>
      <c r="P1251" t="s">
        <v>28</v>
      </c>
      <c r="Q1251" t="s">
        <v>28</v>
      </c>
      <c r="R1251" t="s">
        <v>28</v>
      </c>
      <c r="S1251" t="s">
        <v>28</v>
      </c>
      <c r="T1251">
        <v>500</v>
      </c>
      <c r="U1251">
        <v>70</v>
      </c>
      <c r="V1251">
        <v>250</v>
      </c>
      <c r="W1251" t="s">
        <v>28</v>
      </c>
    </row>
    <row r="1252" spans="1:23" ht="14.25" hidden="1" x14ac:dyDescent="0.25">
      <c r="A1252" t="s">
        <v>163</v>
      </c>
      <c r="B1252" t="s">
        <v>164</v>
      </c>
      <c r="C1252" t="s">
        <v>165</v>
      </c>
      <c r="D1252" t="s">
        <v>77</v>
      </c>
      <c r="E1252" t="s">
        <v>419</v>
      </c>
      <c r="F1252">
        <v>2</v>
      </c>
      <c r="G1252">
        <v>1994</v>
      </c>
      <c r="H1252" t="s">
        <v>27</v>
      </c>
      <c r="I1252">
        <v>52.3</v>
      </c>
      <c r="J1252">
        <v>2.4</v>
      </c>
      <c r="K1252">
        <v>5.2</v>
      </c>
      <c r="L1252">
        <v>0</v>
      </c>
      <c r="M1252">
        <v>7.6</v>
      </c>
      <c r="N1252" t="s">
        <v>28</v>
      </c>
      <c r="O1252" t="s">
        <v>28</v>
      </c>
      <c r="P1252" t="s">
        <v>28</v>
      </c>
      <c r="Q1252" t="s">
        <v>28</v>
      </c>
      <c r="R1252" t="s">
        <v>28</v>
      </c>
      <c r="S1252" t="s">
        <v>28</v>
      </c>
      <c r="T1252">
        <v>45</v>
      </c>
      <c r="U1252">
        <v>100</v>
      </c>
      <c r="V1252">
        <v>0</v>
      </c>
      <c r="W1252" t="s">
        <v>28</v>
      </c>
    </row>
    <row r="1253" spans="1:23" ht="14.25" hidden="1" x14ac:dyDescent="0.25">
      <c r="A1253" t="s">
        <v>163</v>
      </c>
      <c r="B1253" t="s">
        <v>164</v>
      </c>
      <c r="C1253" t="s">
        <v>165</v>
      </c>
      <c r="D1253" t="s">
        <v>77</v>
      </c>
      <c r="E1253" t="s">
        <v>419</v>
      </c>
      <c r="F1253">
        <v>2</v>
      </c>
      <c r="G1253">
        <v>1994</v>
      </c>
      <c r="H1253" t="s">
        <v>167</v>
      </c>
      <c r="I1253">
        <v>7.5</v>
      </c>
      <c r="J1253">
        <v>2.7</v>
      </c>
      <c r="K1253">
        <v>0.9</v>
      </c>
      <c r="L1253">
        <v>0</v>
      </c>
      <c r="M1253">
        <v>3.6</v>
      </c>
      <c r="N1253" t="s">
        <v>28</v>
      </c>
      <c r="O1253" t="s">
        <v>28</v>
      </c>
      <c r="P1253" t="s">
        <v>28</v>
      </c>
      <c r="Q1253" t="s">
        <v>28</v>
      </c>
      <c r="R1253" t="s">
        <v>28</v>
      </c>
      <c r="S1253" t="s">
        <v>28</v>
      </c>
      <c r="T1253">
        <v>360</v>
      </c>
      <c r="U1253">
        <v>125</v>
      </c>
      <c r="V1253">
        <v>0</v>
      </c>
      <c r="W1253" t="s">
        <v>28</v>
      </c>
    </row>
    <row r="1254" spans="1:23" ht="14.25" hidden="1" x14ac:dyDescent="0.25">
      <c r="A1254" t="s">
        <v>163</v>
      </c>
      <c r="B1254" t="s">
        <v>164</v>
      </c>
      <c r="C1254" t="s">
        <v>165</v>
      </c>
      <c r="D1254" t="s">
        <v>77</v>
      </c>
      <c r="E1254" t="s">
        <v>419</v>
      </c>
      <c r="F1254">
        <v>2</v>
      </c>
      <c r="G1254">
        <v>1994</v>
      </c>
      <c r="H1254" t="s">
        <v>32</v>
      </c>
      <c r="I1254">
        <v>2.8</v>
      </c>
      <c r="J1254">
        <v>0.8</v>
      </c>
      <c r="K1254">
        <v>0.4</v>
      </c>
      <c r="L1254">
        <v>0.2</v>
      </c>
      <c r="M1254">
        <v>1.4</v>
      </c>
      <c r="N1254" t="s">
        <v>28</v>
      </c>
      <c r="O1254" t="s">
        <v>28</v>
      </c>
      <c r="P1254" t="s">
        <v>28</v>
      </c>
      <c r="Q1254" t="s">
        <v>28</v>
      </c>
      <c r="R1254" t="s">
        <v>28</v>
      </c>
      <c r="S1254" t="s">
        <v>28</v>
      </c>
      <c r="T1254">
        <v>300</v>
      </c>
      <c r="U1254">
        <v>125</v>
      </c>
      <c r="V1254">
        <v>73</v>
      </c>
      <c r="W1254" t="s">
        <v>28</v>
      </c>
    </row>
    <row r="1255" spans="1:23" ht="14.25" hidden="1" x14ac:dyDescent="0.25">
      <c r="A1255" t="s">
        <v>163</v>
      </c>
      <c r="B1255" t="s">
        <v>164</v>
      </c>
      <c r="C1255" t="s">
        <v>165</v>
      </c>
      <c r="D1255" t="s">
        <v>77</v>
      </c>
      <c r="E1255" t="s">
        <v>419</v>
      </c>
      <c r="F1255">
        <v>2</v>
      </c>
      <c r="G1255">
        <v>1994</v>
      </c>
      <c r="H1255" t="s">
        <v>423</v>
      </c>
      <c r="I1255">
        <v>19.399999999999999</v>
      </c>
      <c r="J1255">
        <v>0.8</v>
      </c>
      <c r="K1255">
        <v>1</v>
      </c>
      <c r="L1255">
        <v>0</v>
      </c>
      <c r="M1255">
        <v>1.7</v>
      </c>
      <c r="N1255" t="s">
        <v>28</v>
      </c>
      <c r="O1255" t="s">
        <v>28</v>
      </c>
      <c r="P1255" t="s">
        <v>28</v>
      </c>
      <c r="Q1255" t="s">
        <v>28</v>
      </c>
      <c r="R1255" t="s">
        <v>28</v>
      </c>
      <c r="S1255" t="s">
        <v>28</v>
      </c>
      <c r="T1255">
        <v>40</v>
      </c>
      <c r="U1255">
        <v>50</v>
      </c>
      <c r="V1255">
        <v>0</v>
      </c>
      <c r="W1255" t="s">
        <v>28</v>
      </c>
    </row>
    <row r="1256" spans="1:23" ht="14.25" hidden="1" x14ac:dyDescent="0.25">
      <c r="A1256" t="s">
        <v>163</v>
      </c>
      <c r="B1256" t="s">
        <v>164</v>
      </c>
      <c r="C1256" t="s">
        <v>165</v>
      </c>
      <c r="D1256" t="s">
        <v>77</v>
      </c>
      <c r="E1256" t="s">
        <v>419</v>
      </c>
      <c r="F1256">
        <v>2</v>
      </c>
      <c r="G1256">
        <v>1994</v>
      </c>
      <c r="H1256" t="s">
        <v>96</v>
      </c>
      <c r="I1256">
        <v>0.8</v>
      </c>
      <c r="J1256">
        <v>0</v>
      </c>
      <c r="K1256">
        <v>0.1</v>
      </c>
      <c r="L1256">
        <v>0</v>
      </c>
      <c r="M1256">
        <v>0.2</v>
      </c>
      <c r="N1256" t="s">
        <v>28</v>
      </c>
      <c r="O1256" t="s">
        <v>28</v>
      </c>
      <c r="P1256" t="s">
        <v>28</v>
      </c>
      <c r="Q1256" t="s">
        <v>28</v>
      </c>
      <c r="R1256" t="s">
        <v>28</v>
      </c>
      <c r="S1256" t="s">
        <v>28</v>
      </c>
      <c r="T1256">
        <v>120</v>
      </c>
      <c r="U1256">
        <v>145</v>
      </c>
      <c r="V1256">
        <v>0</v>
      </c>
      <c r="W1256" t="s">
        <v>28</v>
      </c>
    </row>
    <row r="1257" spans="1:23" ht="14.25" hidden="1" x14ac:dyDescent="0.25">
      <c r="A1257" t="s">
        <v>163</v>
      </c>
      <c r="B1257" t="s">
        <v>164</v>
      </c>
      <c r="C1257" t="s">
        <v>165</v>
      </c>
      <c r="D1257" t="s">
        <v>77</v>
      </c>
      <c r="E1257" t="s">
        <v>419</v>
      </c>
      <c r="F1257">
        <v>2</v>
      </c>
      <c r="G1257">
        <v>1994</v>
      </c>
      <c r="H1257" t="s">
        <v>40</v>
      </c>
      <c r="I1257">
        <v>8</v>
      </c>
      <c r="J1257">
        <v>1.3</v>
      </c>
      <c r="K1257">
        <v>1</v>
      </c>
      <c r="L1257">
        <v>0</v>
      </c>
      <c r="M1257">
        <v>2.2999999999999998</v>
      </c>
      <c r="N1257" t="s">
        <v>28</v>
      </c>
      <c r="O1257" t="s">
        <v>28</v>
      </c>
      <c r="P1257" t="s">
        <v>28</v>
      </c>
      <c r="Q1257" t="s">
        <v>28</v>
      </c>
      <c r="R1257" t="s">
        <v>28</v>
      </c>
      <c r="S1257" t="s">
        <v>28</v>
      </c>
      <c r="T1257">
        <v>165</v>
      </c>
      <c r="U1257">
        <v>120</v>
      </c>
      <c r="V1257">
        <v>0</v>
      </c>
      <c r="W1257" t="s">
        <v>28</v>
      </c>
    </row>
    <row r="1258" spans="1:23" ht="14.25" hidden="1" x14ac:dyDescent="0.25">
      <c r="A1258" t="s">
        <v>163</v>
      </c>
      <c r="B1258" t="s">
        <v>164</v>
      </c>
      <c r="C1258" t="s">
        <v>165</v>
      </c>
      <c r="D1258" t="s">
        <v>77</v>
      </c>
      <c r="E1258" t="s">
        <v>419</v>
      </c>
      <c r="F1258">
        <v>2</v>
      </c>
      <c r="G1258">
        <v>1994</v>
      </c>
      <c r="H1258" t="s">
        <v>41</v>
      </c>
      <c r="I1258">
        <v>2.2999999999999998</v>
      </c>
      <c r="J1258">
        <v>0.1</v>
      </c>
      <c r="K1258">
        <v>0.2</v>
      </c>
      <c r="L1258">
        <v>0</v>
      </c>
      <c r="M1258">
        <v>0.3</v>
      </c>
      <c r="N1258" t="s">
        <v>28</v>
      </c>
      <c r="O1258" t="s">
        <v>28</v>
      </c>
      <c r="P1258" t="s">
        <v>28</v>
      </c>
      <c r="Q1258" t="s">
        <v>28</v>
      </c>
      <c r="R1258" t="s">
        <v>28</v>
      </c>
      <c r="S1258" t="s">
        <v>28</v>
      </c>
      <c r="T1258">
        <v>60</v>
      </c>
      <c r="U1258">
        <v>75</v>
      </c>
      <c r="V1258">
        <v>0</v>
      </c>
      <c r="W1258" t="s">
        <v>28</v>
      </c>
    </row>
    <row r="1259" spans="1:23" ht="14.25" hidden="1" x14ac:dyDescent="0.25">
      <c r="A1259" t="s">
        <v>163</v>
      </c>
      <c r="B1259" t="s">
        <v>164</v>
      </c>
      <c r="C1259" t="s">
        <v>165</v>
      </c>
      <c r="D1259" t="s">
        <v>77</v>
      </c>
      <c r="E1259" t="s">
        <v>419</v>
      </c>
      <c r="F1259">
        <v>2</v>
      </c>
      <c r="G1259">
        <v>1994</v>
      </c>
      <c r="H1259" t="s">
        <v>148</v>
      </c>
      <c r="I1259">
        <v>0.1</v>
      </c>
      <c r="J1259" t="s">
        <v>28</v>
      </c>
      <c r="K1259" t="s">
        <v>28</v>
      </c>
      <c r="L1259">
        <v>0</v>
      </c>
      <c r="M1259">
        <v>0</v>
      </c>
      <c r="N1259" t="s">
        <v>28</v>
      </c>
      <c r="O1259" t="s">
        <v>28</v>
      </c>
      <c r="P1259" t="s">
        <v>28</v>
      </c>
      <c r="Q1259" t="s">
        <v>28</v>
      </c>
      <c r="R1259" t="s">
        <v>28</v>
      </c>
      <c r="S1259" t="s">
        <v>28</v>
      </c>
      <c r="T1259">
        <v>108</v>
      </c>
      <c r="U1259">
        <v>50</v>
      </c>
      <c r="V1259">
        <v>125</v>
      </c>
      <c r="W1259" t="s">
        <v>28</v>
      </c>
    </row>
    <row r="1260" spans="1:23" ht="14.25" hidden="1" x14ac:dyDescent="0.25">
      <c r="A1260" t="s">
        <v>163</v>
      </c>
      <c r="B1260" t="s">
        <v>164</v>
      </c>
      <c r="C1260" t="s">
        <v>165</v>
      </c>
      <c r="D1260" t="s">
        <v>77</v>
      </c>
      <c r="E1260" t="s">
        <v>419</v>
      </c>
      <c r="F1260">
        <v>2</v>
      </c>
      <c r="G1260">
        <v>1994</v>
      </c>
      <c r="H1260" t="s">
        <v>51</v>
      </c>
      <c r="I1260">
        <v>5</v>
      </c>
      <c r="J1260">
        <v>1.8</v>
      </c>
      <c r="K1260">
        <v>1.1000000000000001</v>
      </c>
      <c r="L1260">
        <v>0.3</v>
      </c>
      <c r="M1260">
        <v>3.1</v>
      </c>
      <c r="N1260" t="s">
        <v>28</v>
      </c>
      <c r="O1260" t="s">
        <v>28</v>
      </c>
      <c r="P1260" t="s">
        <v>28</v>
      </c>
      <c r="Q1260" t="s">
        <v>28</v>
      </c>
      <c r="R1260" t="s">
        <v>28</v>
      </c>
      <c r="S1260" t="s">
        <v>28</v>
      </c>
      <c r="T1260">
        <v>355</v>
      </c>
      <c r="U1260">
        <v>220</v>
      </c>
      <c r="V1260">
        <v>50</v>
      </c>
      <c r="W1260" t="s">
        <v>28</v>
      </c>
    </row>
    <row r="1261" spans="1:23" ht="14.25" hidden="1" x14ac:dyDescent="0.25">
      <c r="A1261" t="s">
        <v>163</v>
      </c>
      <c r="B1261" t="s">
        <v>164</v>
      </c>
      <c r="C1261" t="s">
        <v>165</v>
      </c>
      <c r="D1261" t="s">
        <v>77</v>
      </c>
      <c r="E1261" t="s">
        <v>419</v>
      </c>
      <c r="F1261">
        <v>2</v>
      </c>
      <c r="G1261">
        <v>1994</v>
      </c>
      <c r="H1261" t="s">
        <v>44</v>
      </c>
      <c r="I1261">
        <v>5.0999999999999996</v>
      </c>
      <c r="J1261">
        <v>0.3</v>
      </c>
      <c r="K1261">
        <v>0.5</v>
      </c>
      <c r="L1261">
        <v>0</v>
      </c>
      <c r="M1261">
        <v>0.8</v>
      </c>
      <c r="N1261" t="s">
        <v>28</v>
      </c>
      <c r="O1261" t="s">
        <v>28</v>
      </c>
      <c r="P1261" t="s">
        <v>28</v>
      </c>
      <c r="Q1261" t="s">
        <v>28</v>
      </c>
      <c r="R1261" t="s">
        <v>28</v>
      </c>
      <c r="S1261" t="s">
        <v>28</v>
      </c>
      <c r="T1261">
        <v>50</v>
      </c>
      <c r="U1261">
        <v>100</v>
      </c>
      <c r="V1261">
        <v>0</v>
      </c>
      <c r="W1261" t="s">
        <v>28</v>
      </c>
    </row>
    <row r="1262" spans="1:23" ht="14.25" hidden="1" x14ac:dyDescent="0.25">
      <c r="A1262" t="s">
        <v>169</v>
      </c>
      <c r="B1262" t="s">
        <v>170</v>
      </c>
      <c r="C1262" t="s">
        <v>171</v>
      </c>
      <c r="D1262" t="s">
        <v>64</v>
      </c>
      <c r="E1262" t="s">
        <v>420</v>
      </c>
      <c r="F1262">
        <v>2</v>
      </c>
      <c r="G1262">
        <v>1994</v>
      </c>
      <c r="H1262" t="s">
        <v>27</v>
      </c>
      <c r="I1262">
        <v>610</v>
      </c>
      <c r="J1262">
        <v>54.9</v>
      </c>
      <c r="K1262">
        <v>15.3</v>
      </c>
      <c r="L1262">
        <v>18.3</v>
      </c>
      <c r="M1262">
        <v>88.5</v>
      </c>
      <c r="N1262" t="s">
        <v>28</v>
      </c>
      <c r="O1262" t="s">
        <v>28</v>
      </c>
      <c r="P1262" t="s">
        <v>28</v>
      </c>
      <c r="Q1262" t="s">
        <v>28</v>
      </c>
      <c r="R1262" t="s">
        <v>28</v>
      </c>
      <c r="S1262" t="s">
        <v>28</v>
      </c>
      <c r="T1262">
        <v>90</v>
      </c>
      <c r="U1262">
        <v>25</v>
      </c>
      <c r="V1262">
        <v>30</v>
      </c>
      <c r="W1262" t="s">
        <v>28</v>
      </c>
    </row>
    <row r="1263" spans="1:23" ht="14.25" hidden="1" x14ac:dyDescent="0.25">
      <c r="A1263" t="s">
        <v>169</v>
      </c>
      <c r="B1263" t="s">
        <v>170</v>
      </c>
      <c r="C1263" t="s">
        <v>171</v>
      </c>
      <c r="D1263" t="s">
        <v>64</v>
      </c>
      <c r="E1263" t="s">
        <v>420</v>
      </c>
      <c r="F1263">
        <v>2</v>
      </c>
      <c r="G1263">
        <v>1994</v>
      </c>
      <c r="H1263" t="s">
        <v>66</v>
      </c>
      <c r="I1263">
        <v>180</v>
      </c>
      <c r="J1263">
        <v>21.6</v>
      </c>
      <c r="K1263">
        <v>3.6</v>
      </c>
      <c r="L1263">
        <v>6.3</v>
      </c>
      <c r="M1263">
        <v>31.5</v>
      </c>
      <c r="N1263" t="s">
        <v>28</v>
      </c>
      <c r="O1263" t="s">
        <v>28</v>
      </c>
      <c r="P1263" t="s">
        <v>28</v>
      </c>
      <c r="Q1263" t="s">
        <v>28</v>
      </c>
      <c r="R1263" t="s">
        <v>28</v>
      </c>
      <c r="S1263" t="s">
        <v>28</v>
      </c>
      <c r="T1263">
        <v>120</v>
      </c>
      <c r="U1263">
        <v>20</v>
      </c>
      <c r="V1263">
        <v>35</v>
      </c>
      <c r="W1263" t="s">
        <v>28</v>
      </c>
    </row>
    <row r="1264" spans="1:23" ht="14.25" hidden="1" x14ac:dyDescent="0.25">
      <c r="A1264" t="s">
        <v>169</v>
      </c>
      <c r="B1264" t="s">
        <v>170</v>
      </c>
      <c r="C1264" t="s">
        <v>171</v>
      </c>
      <c r="D1264" t="s">
        <v>64</v>
      </c>
      <c r="E1264" t="s">
        <v>420</v>
      </c>
      <c r="F1264">
        <v>2</v>
      </c>
      <c r="G1264">
        <v>1994</v>
      </c>
      <c r="H1264" t="s">
        <v>423</v>
      </c>
      <c r="I1264">
        <v>445</v>
      </c>
      <c r="J1264">
        <v>99.2</v>
      </c>
      <c r="K1264">
        <v>10.199999999999999</v>
      </c>
      <c r="L1264">
        <v>37.799999999999997</v>
      </c>
      <c r="M1264">
        <v>147.30000000000001</v>
      </c>
      <c r="N1264" t="s">
        <v>28</v>
      </c>
      <c r="O1264" t="s">
        <v>28</v>
      </c>
      <c r="P1264" t="s">
        <v>28</v>
      </c>
      <c r="Q1264" t="s">
        <v>28</v>
      </c>
      <c r="R1264" t="s">
        <v>28</v>
      </c>
      <c r="S1264" t="s">
        <v>28</v>
      </c>
      <c r="T1264">
        <v>223</v>
      </c>
      <c r="U1264">
        <v>23</v>
      </c>
      <c r="V1264">
        <v>85</v>
      </c>
      <c r="W1264" t="s">
        <v>28</v>
      </c>
    </row>
    <row r="1265" spans="1:23" ht="14.25" hidden="1" x14ac:dyDescent="0.25">
      <c r="A1265" t="s">
        <v>169</v>
      </c>
      <c r="B1265" t="s">
        <v>170</v>
      </c>
      <c r="C1265" t="s">
        <v>171</v>
      </c>
      <c r="D1265" t="s">
        <v>64</v>
      </c>
      <c r="E1265" t="s">
        <v>420</v>
      </c>
      <c r="F1265">
        <v>2</v>
      </c>
      <c r="G1265">
        <v>1994</v>
      </c>
      <c r="H1265" t="s">
        <v>40</v>
      </c>
      <c r="I1265">
        <v>55</v>
      </c>
      <c r="J1265">
        <v>6.6</v>
      </c>
      <c r="K1265">
        <v>2.5</v>
      </c>
      <c r="L1265">
        <v>5.2</v>
      </c>
      <c r="M1265">
        <v>14.3</v>
      </c>
      <c r="N1265" t="s">
        <v>28</v>
      </c>
      <c r="O1265" t="s">
        <v>28</v>
      </c>
      <c r="P1265" t="s">
        <v>28</v>
      </c>
      <c r="Q1265" t="s">
        <v>28</v>
      </c>
      <c r="R1265" t="s">
        <v>28</v>
      </c>
      <c r="S1265" t="s">
        <v>28</v>
      </c>
      <c r="T1265">
        <v>120</v>
      </c>
      <c r="U1265">
        <v>45</v>
      </c>
      <c r="V1265">
        <v>95</v>
      </c>
      <c r="W1265" t="s">
        <v>28</v>
      </c>
    </row>
    <row r="1266" spans="1:23" ht="14.25" hidden="1" x14ac:dyDescent="0.25">
      <c r="A1266" t="s">
        <v>169</v>
      </c>
      <c r="B1266" t="s">
        <v>170</v>
      </c>
      <c r="C1266" t="s">
        <v>171</v>
      </c>
      <c r="D1266" t="s">
        <v>64</v>
      </c>
      <c r="E1266" t="s">
        <v>420</v>
      </c>
      <c r="F1266">
        <v>2</v>
      </c>
      <c r="G1266">
        <v>1994</v>
      </c>
      <c r="H1266" t="s">
        <v>41</v>
      </c>
      <c r="I1266">
        <v>130</v>
      </c>
      <c r="J1266">
        <v>0</v>
      </c>
      <c r="K1266">
        <v>3.3</v>
      </c>
      <c r="L1266">
        <v>5.9</v>
      </c>
      <c r="M1266">
        <v>9.1</v>
      </c>
      <c r="N1266" t="s">
        <v>28</v>
      </c>
      <c r="O1266" t="s">
        <v>28</v>
      </c>
      <c r="P1266" t="s">
        <v>28</v>
      </c>
      <c r="Q1266" t="s">
        <v>28</v>
      </c>
      <c r="R1266" t="s">
        <v>28</v>
      </c>
      <c r="S1266" t="s">
        <v>28</v>
      </c>
      <c r="T1266">
        <v>0</v>
      </c>
      <c r="U1266">
        <v>25</v>
      </c>
      <c r="V1266">
        <v>45</v>
      </c>
      <c r="W1266" t="s">
        <v>28</v>
      </c>
    </row>
    <row r="1267" spans="1:23" ht="14.25" hidden="1" x14ac:dyDescent="0.25">
      <c r="A1267" t="s">
        <v>169</v>
      </c>
      <c r="B1267" t="s">
        <v>170</v>
      </c>
      <c r="C1267" t="s">
        <v>171</v>
      </c>
      <c r="D1267" t="s">
        <v>64</v>
      </c>
      <c r="E1267" t="s">
        <v>420</v>
      </c>
      <c r="F1267">
        <v>2</v>
      </c>
      <c r="G1267">
        <v>1994</v>
      </c>
      <c r="H1267" t="s">
        <v>70</v>
      </c>
      <c r="I1267">
        <v>230</v>
      </c>
      <c r="J1267">
        <v>36.799999999999997</v>
      </c>
      <c r="K1267">
        <v>6.9</v>
      </c>
      <c r="L1267">
        <v>18.399999999999999</v>
      </c>
      <c r="M1267">
        <v>62.1</v>
      </c>
      <c r="N1267" t="s">
        <v>28</v>
      </c>
      <c r="O1267" t="s">
        <v>28</v>
      </c>
      <c r="P1267" t="s">
        <v>28</v>
      </c>
      <c r="Q1267" t="s">
        <v>28</v>
      </c>
      <c r="R1267" t="s">
        <v>28</v>
      </c>
      <c r="S1267" t="s">
        <v>28</v>
      </c>
      <c r="T1267">
        <v>160</v>
      </c>
      <c r="U1267">
        <v>30</v>
      </c>
      <c r="V1267">
        <v>80</v>
      </c>
      <c r="W1267" t="s">
        <v>28</v>
      </c>
    </row>
    <row r="1268" spans="1:23" ht="14.25" hidden="1" x14ac:dyDescent="0.25">
      <c r="A1268" t="s">
        <v>169</v>
      </c>
      <c r="B1268" t="s">
        <v>170</v>
      </c>
      <c r="C1268" t="s">
        <v>171</v>
      </c>
      <c r="D1268" t="s">
        <v>64</v>
      </c>
      <c r="E1268" t="s">
        <v>420</v>
      </c>
      <c r="F1268">
        <v>2</v>
      </c>
      <c r="G1268">
        <v>1994</v>
      </c>
      <c r="H1268" t="s">
        <v>422</v>
      </c>
      <c r="I1268">
        <v>125</v>
      </c>
      <c r="J1268">
        <v>13.8</v>
      </c>
      <c r="K1268">
        <v>3.1</v>
      </c>
      <c r="L1268">
        <v>4.5999999999999996</v>
      </c>
      <c r="M1268">
        <v>21.5</v>
      </c>
      <c r="N1268" t="s">
        <v>28</v>
      </c>
      <c r="O1268" t="s">
        <v>28</v>
      </c>
      <c r="P1268" t="s">
        <v>28</v>
      </c>
      <c r="Q1268" t="s">
        <v>28</v>
      </c>
      <c r="R1268" t="s">
        <v>28</v>
      </c>
      <c r="S1268" t="s">
        <v>28</v>
      </c>
      <c r="T1268">
        <v>110</v>
      </c>
      <c r="U1268">
        <v>25</v>
      </c>
      <c r="V1268">
        <v>37</v>
      </c>
      <c r="W1268" t="s">
        <v>28</v>
      </c>
    </row>
    <row r="1269" spans="1:23" ht="14.25" hidden="1" x14ac:dyDescent="0.25">
      <c r="A1269" t="s">
        <v>169</v>
      </c>
      <c r="B1269" t="s">
        <v>170</v>
      </c>
      <c r="C1269" t="s">
        <v>171</v>
      </c>
      <c r="D1269" t="s">
        <v>64</v>
      </c>
      <c r="E1269" t="s">
        <v>420</v>
      </c>
      <c r="F1269">
        <v>2</v>
      </c>
      <c r="G1269">
        <v>1994</v>
      </c>
      <c r="H1269" t="s">
        <v>72</v>
      </c>
      <c r="I1269">
        <v>65</v>
      </c>
      <c r="J1269">
        <v>7.2</v>
      </c>
      <c r="K1269">
        <v>2.9</v>
      </c>
      <c r="L1269">
        <v>3.9</v>
      </c>
      <c r="M1269">
        <v>14</v>
      </c>
      <c r="N1269" t="s">
        <v>28</v>
      </c>
      <c r="O1269" t="s">
        <v>28</v>
      </c>
      <c r="P1269" t="s">
        <v>28</v>
      </c>
      <c r="Q1269" t="s">
        <v>28</v>
      </c>
      <c r="R1269" t="s">
        <v>28</v>
      </c>
      <c r="S1269" t="s">
        <v>28</v>
      </c>
      <c r="T1269">
        <v>110</v>
      </c>
      <c r="U1269">
        <v>45</v>
      </c>
      <c r="V1269">
        <v>60</v>
      </c>
      <c r="W1269" t="s">
        <v>28</v>
      </c>
    </row>
    <row r="1270" spans="1:23" ht="14.25" hidden="1" x14ac:dyDescent="0.25">
      <c r="A1270" t="s">
        <v>169</v>
      </c>
      <c r="B1270" t="s">
        <v>170</v>
      </c>
      <c r="C1270" t="s">
        <v>171</v>
      </c>
      <c r="D1270" t="s">
        <v>64</v>
      </c>
      <c r="E1270" t="s">
        <v>420</v>
      </c>
      <c r="F1270">
        <v>2</v>
      </c>
      <c r="G1270">
        <v>1994</v>
      </c>
      <c r="H1270" t="s">
        <v>51</v>
      </c>
      <c r="I1270">
        <v>30</v>
      </c>
      <c r="J1270">
        <v>4.5</v>
      </c>
      <c r="K1270">
        <v>1.1000000000000001</v>
      </c>
      <c r="L1270">
        <v>3</v>
      </c>
      <c r="M1270">
        <v>8.6</v>
      </c>
      <c r="N1270" t="s">
        <v>28</v>
      </c>
      <c r="O1270" t="s">
        <v>28</v>
      </c>
      <c r="P1270" t="s">
        <v>28</v>
      </c>
      <c r="Q1270" t="s">
        <v>28</v>
      </c>
      <c r="R1270" t="s">
        <v>28</v>
      </c>
      <c r="S1270" t="s">
        <v>28</v>
      </c>
      <c r="T1270">
        <v>150</v>
      </c>
      <c r="U1270">
        <v>35</v>
      </c>
      <c r="V1270">
        <v>100</v>
      </c>
      <c r="W1270" t="s">
        <v>28</v>
      </c>
    </row>
    <row r="1271" spans="1:23" ht="14.25" hidden="1" x14ac:dyDescent="0.25">
      <c r="A1271" t="s">
        <v>169</v>
      </c>
      <c r="B1271" t="s">
        <v>170</v>
      </c>
      <c r="C1271" t="s">
        <v>171</v>
      </c>
      <c r="D1271" t="s">
        <v>64</v>
      </c>
      <c r="E1271" t="s">
        <v>420</v>
      </c>
      <c r="F1271">
        <v>2</v>
      </c>
      <c r="G1271">
        <v>1994</v>
      </c>
      <c r="H1271" t="s">
        <v>44</v>
      </c>
      <c r="I1271">
        <v>630</v>
      </c>
      <c r="J1271">
        <v>104</v>
      </c>
      <c r="K1271">
        <v>18.899999999999999</v>
      </c>
      <c r="L1271">
        <v>26.5</v>
      </c>
      <c r="M1271">
        <v>149.30000000000001</v>
      </c>
      <c r="N1271" t="s">
        <v>28</v>
      </c>
      <c r="O1271" t="s">
        <v>28</v>
      </c>
      <c r="P1271" t="s">
        <v>28</v>
      </c>
      <c r="Q1271" t="s">
        <v>28</v>
      </c>
      <c r="R1271" t="s">
        <v>28</v>
      </c>
      <c r="S1271" t="s">
        <v>28</v>
      </c>
      <c r="T1271">
        <v>165</v>
      </c>
      <c r="U1271">
        <v>30</v>
      </c>
      <c r="V1271">
        <v>42</v>
      </c>
      <c r="W1271" t="s">
        <v>28</v>
      </c>
    </row>
    <row r="1272" spans="1:23" ht="14.25" hidden="1" x14ac:dyDescent="0.25">
      <c r="A1272" t="s">
        <v>179</v>
      </c>
      <c r="B1272" t="s">
        <v>180</v>
      </c>
      <c r="C1272" t="s">
        <v>181</v>
      </c>
      <c r="D1272" t="s">
        <v>103</v>
      </c>
      <c r="E1272">
        <v>1993</v>
      </c>
      <c r="F1272">
        <v>2</v>
      </c>
      <c r="G1272">
        <v>1994</v>
      </c>
      <c r="H1272" t="s">
        <v>166</v>
      </c>
      <c r="I1272">
        <v>5</v>
      </c>
      <c r="J1272">
        <v>0.3</v>
      </c>
      <c r="K1272">
        <v>0.3</v>
      </c>
      <c r="L1272">
        <v>0.3</v>
      </c>
      <c r="M1272">
        <v>0.8</v>
      </c>
      <c r="N1272">
        <v>80</v>
      </c>
      <c r="O1272">
        <v>80</v>
      </c>
      <c r="P1272">
        <v>80</v>
      </c>
      <c r="Q1272">
        <v>70</v>
      </c>
      <c r="R1272">
        <v>70</v>
      </c>
      <c r="S1272">
        <v>70</v>
      </c>
      <c r="T1272" t="s">
        <v>28</v>
      </c>
      <c r="U1272" t="s">
        <v>28</v>
      </c>
      <c r="V1272" t="s">
        <v>28</v>
      </c>
      <c r="W1272" t="s">
        <v>28</v>
      </c>
    </row>
    <row r="1273" spans="1:23" ht="14.25" hidden="1" x14ac:dyDescent="0.25">
      <c r="A1273" t="s">
        <v>179</v>
      </c>
      <c r="B1273" t="s">
        <v>180</v>
      </c>
      <c r="C1273" t="s">
        <v>181</v>
      </c>
      <c r="D1273" t="s">
        <v>103</v>
      </c>
      <c r="E1273">
        <v>1993</v>
      </c>
      <c r="F1273">
        <v>2</v>
      </c>
      <c r="G1273">
        <v>1994</v>
      </c>
      <c r="H1273" t="s">
        <v>49</v>
      </c>
      <c r="I1273">
        <v>9</v>
      </c>
      <c r="J1273">
        <v>0.7</v>
      </c>
      <c r="K1273">
        <v>0.4</v>
      </c>
      <c r="L1273">
        <v>1.1000000000000001</v>
      </c>
      <c r="M1273">
        <v>2.2000000000000002</v>
      </c>
      <c r="N1273">
        <v>100</v>
      </c>
      <c r="O1273">
        <v>60</v>
      </c>
      <c r="P1273">
        <v>180</v>
      </c>
      <c r="Q1273">
        <v>80</v>
      </c>
      <c r="R1273">
        <v>70</v>
      </c>
      <c r="S1273">
        <v>70</v>
      </c>
      <c r="T1273" t="s">
        <v>28</v>
      </c>
      <c r="U1273" t="s">
        <v>28</v>
      </c>
      <c r="V1273" t="s">
        <v>28</v>
      </c>
      <c r="W1273" t="s">
        <v>28</v>
      </c>
    </row>
    <row r="1274" spans="1:23" ht="14.25" hidden="1" x14ac:dyDescent="0.25">
      <c r="A1274" t="s">
        <v>179</v>
      </c>
      <c r="B1274" t="s">
        <v>180</v>
      </c>
      <c r="C1274" t="s">
        <v>181</v>
      </c>
      <c r="D1274" t="s">
        <v>103</v>
      </c>
      <c r="E1274">
        <v>1993</v>
      </c>
      <c r="F1274">
        <v>2</v>
      </c>
      <c r="G1274">
        <v>1994</v>
      </c>
      <c r="H1274" t="s">
        <v>157</v>
      </c>
      <c r="I1274">
        <v>72.5</v>
      </c>
      <c r="J1274">
        <v>1.7</v>
      </c>
      <c r="K1274">
        <v>1.2</v>
      </c>
      <c r="L1274">
        <v>1.2</v>
      </c>
      <c r="M1274">
        <v>4.0999999999999996</v>
      </c>
      <c r="N1274">
        <v>60</v>
      </c>
      <c r="O1274">
        <v>40</v>
      </c>
      <c r="P1274">
        <v>40</v>
      </c>
      <c r="Q1274">
        <v>40</v>
      </c>
      <c r="R1274">
        <v>40</v>
      </c>
      <c r="S1274">
        <v>40</v>
      </c>
      <c r="T1274" t="s">
        <v>28</v>
      </c>
      <c r="U1274" t="s">
        <v>28</v>
      </c>
      <c r="V1274" t="s">
        <v>28</v>
      </c>
      <c r="W1274" t="s">
        <v>28</v>
      </c>
    </row>
    <row r="1275" spans="1:23" ht="14.25" hidden="1" x14ac:dyDescent="0.25">
      <c r="A1275" t="s">
        <v>179</v>
      </c>
      <c r="B1275" t="s">
        <v>180</v>
      </c>
      <c r="C1275" t="s">
        <v>181</v>
      </c>
      <c r="D1275" t="s">
        <v>103</v>
      </c>
      <c r="E1275">
        <v>1993</v>
      </c>
      <c r="F1275">
        <v>2</v>
      </c>
      <c r="G1275">
        <v>1994</v>
      </c>
      <c r="H1275" t="s">
        <v>139</v>
      </c>
      <c r="I1275">
        <v>1.5</v>
      </c>
      <c r="J1275">
        <v>0.2</v>
      </c>
      <c r="K1275">
        <v>0.1</v>
      </c>
      <c r="L1275">
        <v>0.2</v>
      </c>
      <c r="M1275">
        <v>0.4</v>
      </c>
      <c r="N1275">
        <v>125</v>
      </c>
      <c r="O1275">
        <v>70</v>
      </c>
      <c r="P1275">
        <v>100</v>
      </c>
      <c r="Q1275">
        <v>100</v>
      </c>
      <c r="R1275">
        <v>100</v>
      </c>
      <c r="S1275">
        <v>100</v>
      </c>
      <c r="T1275" t="s">
        <v>28</v>
      </c>
      <c r="U1275" t="s">
        <v>28</v>
      </c>
      <c r="V1275" t="s">
        <v>28</v>
      </c>
      <c r="W1275" t="s">
        <v>28</v>
      </c>
    </row>
    <row r="1276" spans="1:23" ht="14.25" hidden="1" x14ac:dyDescent="0.25">
      <c r="A1276" t="s">
        <v>179</v>
      </c>
      <c r="B1276" t="s">
        <v>180</v>
      </c>
      <c r="C1276" t="s">
        <v>181</v>
      </c>
      <c r="D1276" t="s">
        <v>103</v>
      </c>
      <c r="E1276">
        <v>1993</v>
      </c>
      <c r="F1276">
        <v>2</v>
      </c>
      <c r="G1276">
        <v>1994</v>
      </c>
      <c r="H1276" t="s">
        <v>167</v>
      </c>
      <c r="I1276">
        <v>20</v>
      </c>
      <c r="J1276">
        <v>1.6</v>
      </c>
      <c r="K1276">
        <v>1.3</v>
      </c>
      <c r="L1276">
        <v>1.3</v>
      </c>
      <c r="M1276">
        <v>4.2</v>
      </c>
      <c r="N1276">
        <v>100</v>
      </c>
      <c r="O1276">
        <v>80</v>
      </c>
      <c r="P1276">
        <v>80</v>
      </c>
      <c r="Q1276">
        <v>80</v>
      </c>
      <c r="R1276">
        <v>80</v>
      </c>
      <c r="S1276">
        <v>80</v>
      </c>
      <c r="T1276" t="s">
        <v>28</v>
      </c>
      <c r="U1276" t="s">
        <v>28</v>
      </c>
      <c r="V1276" t="s">
        <v>28</v>
      </c>
      <c r="W1276" t="s">
        <v>28</v>
      </c>
    </row>
    <row r="1277" spans="1:23" ht="14.25" hidden="1" x14ac:dyDescent="0.25">
      <c r="A1277" t="s">
        <v>179</v>
      </c>
      <c r="B1277" t="s">
        <v>180</v>
      </c>
      <c r="C1277" t="s">
        <v>181</v>
      </c>
      <c r="D1277" t="s">
        <v>103</v>
      </c>
      <c r="E1277">
        <v>1993</v>
      </c>
      <c r="F1277">
        <v>2</v>
      </c>
      <c r="G1277">
        <v>1994</v>
      </c>
      <c r="H1277" t="s">
        <v>112</v>
      </c>
      <c r="I1277">
        <v>91</v>
      </c>
      <c r="J1277">
        <v>0.5</v>
      </c>
      <c r="K1277">
        <v>0.4</v>
      </c>
      <c r="L1277">
        <v>0.4</v>
      </c>
      <c r="M1277">
        <v>1.4</v>
      </c>
      <c r="N1277">
        <v>40</v>
      </c>
      <c r="O1277">
        <v>30</v>
      </c>
      <c r="P1277">
        <v>30</v>
      </c>
      <c r="Q1277">
        <v>15</v>
      </c>
      <c r="R1277">
        <v>15</v>
      </c>
      <c r="S1277">
        <v>15</v>
      </c>
      <c r="T1277" t="s">
        <v>28</v>
      </c>
      <c r="U1277" t="s">
        <v>28</v>
      </c>
      <c r="V1277" t="s">
        <v>28</v>
      </c>
      <c r="W1277" t="s">
        <v>28</v>
      </c>
    </row>
    <row r="1278" spans="1:23" ht="14.25" hidden="1" x14ac:dyDescent="0.25">
      <c r="A1278" t="s">
        <v>179</v>
      </c>
      <c r="B1278" t="s">
        <v>180</v>
      </c>
      <c r="C1278" t="s">
        <v>181</v>
      </c>
      <c r="D1278" t="s">
        <v>103</v>
      </c>
      <c r="E1278">
        <v>1993</v>
      </c>
      <c r="F1278">
        <v>2</v>
      </c>
      <c r="G1278">
        <v>1994</v>
      </c>
      <c r="H1278" t="s">
        <v>113</v>
      </c>
      <c r="I1278">
        <v>15.4</v>
      </c>
      <c r="J1278">
        <v>0.2</v>
      </c>
      <c r="K1278">
        <v>0.2</v>
      </c>
      <c r="L1278">
        <v>0.2</v>
      </c>
      <c r="M1278">
        <v>0.6</v>
      </c>
      <c r="N1278">
        <v>40</v>
      </c>
      <c r="O1278">
        <v>30</v>
      </c>
      <c r="P1278">
        <v>30</v>
      </c>
      <c r="Q1278">
        <v>40</v>
      </c>
      <c r="R1278">
        <v>40</v>
      </c>
      <c r="S1278">
        <v>40</v>
      </c>
      <c r="T1278" t="s">
        <v>28</v>
      </c>
      <c r="U1278" t="s">
        <v>28</v>
      </c>
      <c r="V1278" t="s">
        <v>28</v>
      </c>
      <c r="W1278" t="s">
        <v>28</v>
      </c>
    </row>
    <row r="1279" spans="1:23" ht="14.25" hidden="1" x14ac:dyDescent="0.25">
      <c r="A1279" t="s">
        <v>179</v>
      </c>
      <c r="B1279" t="s">
        <v>180</v>
      </c>
      <c r="C1279" t="s">
        <v>181</v>
      </c>
      <c r="D1279" t="s">
        <v>103</v>
      </c>
      <c r="E1279">
        <v>1993</v>
      </c>
      <c r="F1279">
        <v>2</v>
      </c>
      <c r="G1279">
        <v>1994</v>
      </c>
      <c r="H1279" t="s">
        <v>114</v>
      </c>
      <c r="I1279">
        <v>150</v>
      </c>
      <c r="J1279">
        <v>1.8</v>
      </c>
      <c r="K1279">
        <v>1.2</v>
      </c>
      <c r="L1279">
        <v>1.2</v>
      </c>
      <c r="M1279">
        <v>4.2</v>
      </c>
      <c r="N1279">
        <v>60</v>
      </c>
      <c r="O1279">
        <v>40</v>
      </c>
      <c r="P1279">
        <v>40</v>
      </c>
      <c r="Q1279">
        <v>20</v>
      </c>
      <c r="R1279">
        <v>20</v>
      </c>
      <c r="S1279">
        <v>20</v>
      </c>
      <c r="T1279" t="s">
        <v>28</v>
      </c>
      <c r="U1279" t="s">
        <v>28</v>
      </c>
      <c r="V1279" t="s">
        <v>28</v>
      </c>
      <c r="W1279" t="s">
        <v>28</v>
      </c>
    </row>
    <row r="1280" spans="1:23" ht="14.25" hidden="1" x14ac:dyDescent="0.25">
      <c r="A1280" t="s">
        <v>179</v>
      </c>
      <c r="B1280" t="s">
        <v>180</v>
      </c>
      <c r="C1280" t="s">
        <v>181</v>
      </c>
      <c r="D1280" t="s">
        <v>103</v>
      </c>
      <c r="E1280">
        <v>1993</v>
      </c>
      <c r="F1280">
        <v>2</v>
      </c>
      <c r="G1280">
        <v>1994</v>
      </c>
      <c r="H1280" t="s">
        <v>33</v>
      </c>
      <c r="I1280">
        <v>1.5</v>
      </c>
      <c r="J1280">
        <v>0.2</v>
      </c>
      <c r="K1280">
        <v>0.2</v>
      </c>
      <c r="L1280">
        <v>0.2</v>
      </c>
      <c r="M1280">
        <v>0.7</v>
      </c>
      <c r="N1280">
        <v>150</v>
      </c>
      <c r="O1280">
        <v>150</v>
      </c>
      <c r="P1280">
        <v>150</v>
      </c>
      <c r="Q1280">
        <v>100</v>
      </c>
      <c r="R1280">
        <v>100</v>
      </c>
      <c r="S1280">
        <v>100</v>
      </c>
      <c r="T1280" t="s">
        <v>28</v>
      </c>
      <c r="U1280" t="s">
        <v>28</v>
      </c>
      <c r="V1280" t="s">
        <v>28</v>
      </c>
      <c r="W1280" t="s">
        <v>28</v>
      </c>
    </row>
    <row r="1281" spans="1:23" ht="14.25" hidden="1" x14ac:dyDescent="0.25">
      <c r="A1281" t="s">
        <v>179</v>
      </c>
      <c r="B1281" t="s">
        <v>180</v>
      </c>
      <c r="C1281" t="s">
        <v>181</v>
      </c>
      <c r="D1281" t="s">
        <v>103</v>
      </c>
      <c r="E1281">
        <v>1993</v>
      </c>
      <c r="F1281">
        <v>2</v>
      </c>
      <c r="G1281">
        <v>1994</v>
      </c>
      <c r="H1281" t="s">
        <v>67</v>
      </c>
      <c r="I1281">
        <v>125</v>
      </c>
      <c r="J1281">
        <v>0.9</v>
      </c>
      <c r="K1281">
        <v>0.6</v>
      </c>
      <c r="L1281">
        <v>0.6</v>
      </c>
      <c r="M1281">
        <v>2.1</v>
      </c>
      <c r="N1281">
        <v>50</v>
      </c>
      <c r="O1281">
        <v>30</v>
      </c>
      <c r="P1281">
        <v>30</v>
      </c>
      <c r="Q1281">
        <v>15</v>
      </c>
      <c r="R1281">
        <v>15</v>
      </c>
      <c r="S1281">
        <v>15</v>
      </c>
      <c r="T1281" t="s">
        <v>28</v>
      </c>
      <c r="U1281" t="s">
        <v>28</v>
      </c>
      <c r="V1281" t="s">
        <v>28</v>
      </c>
      <c r="W1281" t="s">
        <v>28</v>
      </c>
    </row>
    <row r="1282" spans="1:23" ht="14.25" hidden="1" x14ac:dyDescent="0.25">
      <c r="A1282" t="s">
        <v>179</v>
      </c>
      <c r="B1282" t="s">
        <v>180</v>
      </c>
      <c r="C1282" t="s">
        <v>181</v>
      </c>
      <c r="D1282" t="s">
        <v>103</v>
      </c>
      <c r="E1282">
        <v>1993</v>
      </c>
      <c r="F1282">
        <v>2</v>
      </c>
      <c r="G1282">
        <v>1994</v>
      </c>
      <c r="H1282" t="s">
        <v>176</v>
      </c>
      <c r="I1282">
        <v>7.2</v>
      </c>
      <c r="J1282">
        <v>0.2</v>
      </c>
      <c r="K1282">
        <v>0.1</v>
      </c>
      <c r="L1282">
        <v>0.1</v>
      </c>
      <c r="M1282">
        <v>0.5</v>
      </c>
      <c r="N1282">
        <v>60</v>
      </c>
      <c r="O1282">
        <v>40</v>
      </c>
      <c r="P1282">
        <v>40</v>
      </c>
      <c r="Q1282">
        <v>50</v>
      </c>
      <c r="R1282">
        <v>50</v>
      </c>
      <c r="S1282">
        <v>50</v>
      </c>
      <c r="T1282" t="s">
        <v>28</v>
      </c>
      <c r="U1282" t="s">
        <v>28</v>
      </c>
      <c r="V1282" t="s">
        <v>28</v>
      </c>
      <c r="W1282" t="s">
        <v>28</v>
      </c>
    </row>
    <row r="1283" spans="1:23" ht="14.25" hidden="1" x14ac:dyDescent="0.25">
      <c r="A1283" t="s">
        <v>179</v>
      </c>
      <c r="B1283" t="s">
        <v>180</v>
      </c>
      <c r="C1283" t="s">
        <v>181</v>
      </c>
      <c r="D1283" t="s">
        <v>103</v>
      </c>
      <c r="E1283">
        <v>1993</v>
      </c>
      <c r="F1283">
        <v>2</v>
      </c>
      <c r="G1283">
        <v>1994</v>
      </c>
      <c r="H1283" t="s">
        <v>50</v>
      </c>
      <c r="I1283">
        <v>35.6</v>
      </c>
      <c r="J1283">
        <v>0.7</v>
      </c>
      <c r="K1283">
        <v>0.5</v>
      </c>
      <c r="L1283">
        <v>0.5</v>
      </c>
      <c r="M1283">
        <v>1.6</v>
      </c>
      <c r="N1283">
        <v>100</v>
      </c>
      <c r="O1283">
        <v>65</v>
      </c>
      <c r="P1283">
        <v>65</v>
      </c>
      <c r="Q1283">
        <v>20</v>
      </c>
      <c r="R1283">
        <v>20</v>
      </c>
      <c r="S1283">
        <v>20</v>
      </c>
      <c r="T1283" t="s">
        <v>28</v>
      </c>
      <c r="U1283" t="s">
        <v>28</v>
      </c>
      <c r="V1283" t="s">
        <v>28</v>
      </c>
      <c r="W1283" t="s">
        <v>28</v>
      </c>
    </row>
    <row r="1284" spans="1:23" ht="14.25" hidden="1" x14ac:dyDescent="0.25">
      <c r="A1284" t="s">
        <v>179</v>
      </c>
      <c r="B1284" t="s">
        <v>180</v>
      </c>
      <c r="C1284" t="s">
        <v>181</v>
      </c>
      <c r="D1284" t="s">
        <v>103</v>
      </c>
      <c r="E1284">
        <v>1993</v>
      </c>
      <c r="F1284">
        <v>2</v>
      </c>
      <c r="G1284">
        <v>1994</v>
      </c>
      <c r="H1284" t="s">
        <v>98</v>
      </c>
      <c r="I1284">
        <v>6</v>
      </c>
      <c r="J1284">
        <v>0.6</v>
      </c>
      <c r="K1284">
        <v>0.6</v>
      </c>
      <c r="L1284">
        <v>0.6</v>
      </c>
      <c r="M1284">
        <v>1.8</v>
      </c>
      <c r="N1284">
        <v>100</v>
      </c>
      <c r="O1284">
        <v>100</v>
      </c>
      <c r="P1284">
        <v>100</v>
      </c>
      <c r="Q1284">
        <v>100</v>
      </c>
      <c r="R1284">
        <v>100</v>
      </c>
      <c r="S1284">
        <v>100</v>
      </c>
      <c r="T1284" t="s">
        <v>28</v>
      </c>
      <c r="U1284" t="s">
        <v>28</v>
      </c>
      <c r="V1284" t="s">
        <v>28</v>
      </c>
      <c r="W1284" t="s">
        <v>28</v>
      </c>
    </row>
    <row r="1285" spans="1:23" ht="14.25" hidden="1" x14ac:dyDescent="0.25">
      <c r="A1285" t="s">
        <v>179</v>
      </c>
      <c r="B1285" t="s">
        <v>180</v>
      </c>
      <c r="C1285" t="s">
        <v>181</v>
      </c>
      <c r="D1285" t="s">
        <v>103</v>
      </c>
      <c r="E1285">
        <v>1993</v>
      </c>
      <c r="F1285">
        <v>2</v>
      </c>
      <c r="G1285">
        <v>1994</v>
      </c>
      <c r="H1285" t="s">
        <v>36</v>
      </c>
      <c r="I1285">
        <v>7</v>
      </c>
      <c r="J1285">
        <v>0.6</v>
      </c>
      <c r="K1285">
        <v>0.4</v>
      </c>
      <c r="L1285">
        <v>0.4</v>
      </c>
      <c r="M1285">
        <v>1.3</v>
      </c>
      <c r="N1285">
        <v>100</v>
      </c>
      <c r="O1285">
        <v>70</v>
      </c>
      <c r="P1285">
        <v>70</v>
      </c>
      <c r="Q1285">
        <v>80</v>
      </c>
      <c r="R1285">
        <v>80</v>
      </c>
      <c r="S1285">
        <v>80</v>
      </c>
      <c r="T1285" t="s">
        <v>28</v>
      </c>
      <c r="U1285" t="s">
        <v>28</v>
      </c>
      <c r="V1285" t="s">
        <v>28</v>
      </c>
      <c r="W1285" t="s">
        <v>28</v>
      </c>
    </row>
    <row r="1286" spans="1:23" ht="14.25" hidden="1" x14ac:dyDescent="0.25">
      <c r="A1286" t="s">
        <v>179</v>
      </c>
      <c r="B1286" t="s">
        <v>180</v>
      </c>
      <c r="C1286" t="s">
        <v>181</v>
      </c>
      <c r="D1286" t="s">
        <v>103</v>
      </c>
      <c r="E1286">
        <v>1993</v>
      </c>
      <c r="F1286">
        <v>2</v>
      </c>
      <c r="G1286">
        <v>1994</v>
      </c>
      <c r="H1286" t="s">
        <v>37</v>
      </c>
      <c r="I1286">
        <v>10</v>
      </c>
      <c r="J1286">
        <v>0</v>
      </c>
      <c r="K1286">
        <v>0</v>
      </c>
      <c r="L1286">
        <v>0</v>
      </c>
      <c r="M1286">
        <v>0.2</v>
      </c>
      <c r="N1286">
        <v>50</v>
      </c>
      <c r="O1286">
        <v>50</v>
      </c>
      <c r="P1286">
        <v>50</v>
      </c>
      <c r="Q1286">
        <v>15</v>
      </c>
      <c r="R1286">
        <v>15</v>
      </c>
      <c r="S1286">
        <v>15</v>
      </c>
      <c r="T1286" t="s">
        <v>28</v>
      </c>
      <c r="U1286" t="s">
        <v>28</v>
      </c>
      <c r="V1286" t="s">
        <v>28</v>
      </c>
      <c r="W1286" t="s">
        <v>28</v>
      </c>
    </row>
    <row r="1287" spans="1:23" ht="14.25" hidden="1" x14ac:dyDescent="0.25">
      <c r="A1287" t="s">
        <v>179</v>
      </c>
      <c r="B1287" t="s">
        <v>180</v>
      </c>
      <c r="C1287" t="s">
        <v>181</v>
      </c>
      <c r="D1287" t="s">
        <v>103</v>
      </c>
      <c r="E1287">
        <v>1993</v>
      </c>
      <c r="F1287">
        <v>2</v>
      </c>
      <c r="G1287">
        <v>1994</v>
      </c>
      <c r="H1287" t="s">
        <v>287</v>
      </c>
      <c r="I1287">
        <v>0.5</v>
      </c>
      <c r="J1287">
        <v>0</v>
      </c>
      <c r="K1287">
        <v>0</v>
      </c>
      <c r="L1287">
        <v>0</v>
      </c>
      <c r="M1287">
        <v>0.1</v>
      </c>
      <c r="N1287">
        <v>100</v>
      </c>
      <c r="O1287">
        <v>100</v>
      </c>
      <c r="P1287">
        <v>100</v>
      </c>
      <c r="Q1287">
        <v>90</v>
      </c>
      <c r="R1287">
        <v>90</v>
      </c>
      <c r="S1287">
        <v>90</v>
      </c>
      <c r="T1287" t="s">
        <v>28</v>
      </c>
      <c r="U1287" t="s">
        <v>28</v>
      </c>
      <c r="V1287" t="s">
        <v>28</v>
      </c>
      <c r="W1287" t="s">
        <v>28</v>
      </c>
    </row>
    <row r="1288" spans="1:23" ht="14.25" hidden="1" x14ac:dyDescent="0.25">
      <c r="A1288" t="s">
        <v>179</v>
      </c>
      <c r="B1288" t="s">
        <v>180</v>
      </c>
      <c r="C1288" t="s">
        <v>181</v>
      </c>
      <c r="D1288" t="s">
        <v>103</v>
      </c>
      <c r="E1288">
        <v>1993</v>
      </c>
      <c r="F1288">
        <v>2</v>
      </c>
      <c r="G1288">
        <v>1994</v>
      </c>
      <c r="H1288" t="s">
        <v>119</v>
      </c>
      <c r="I1288">
        <v>8.5</v>
      </c>
      <c r="J1288">
        <v>1</v>
      </c>
      <c r="K1288">
        <v>0.6</v>
      </c>
      <c r="L1288">
        <v>1.4</v>
      </c>
      <c r="M1288">
        <v>2.9</v>
      </c>
      <c r="N1288">
        <v>125</v>
      </c>
      <c r="O1288">
        <v>75</v>
      </c>
      <c r="P1288">
        <v>180</v>
      </c>
      <c r="Q1288">
        <v>90</v>
      </c>
      <c r="R1288">
        <v>90</v>
      </c>
      <c r="S1288">
        <v>90</v>
      </c>
      <c r="T1288" t="s">
        <v>28</v>
      </c>
      <c r="U1288" t="s">
        <v>28</v>
      </c>
      <c r="V1288" t="s">
        <v>28</v>
      </c>
      <c r="W1288" t="s">
        <v>28</v>
      </c>
    </row>
    <row r="1289" spans="1:23" ht="14.25" hidden="1" x14ac:dyDescent="0.25">
      <c r="A1289" t="s">
        <v>179</v>
      </c>
      <c r="B1289" t="s">
        <v>180</v>
      </c>
      <c r="C1289" t="s">
        <v>181</v>
      </c>
      <c r="D1289" t="s">
        <v>103</v>
      </c>
      <c r="E1289">
        <v>1993</v>
      </c>
      <c r="F1289">
        <v>2</v>
      </c>
      <c r="G1289">
        <v>1994</v>
      </c>
      <c r="H1289" t="s">
        <v>225</v>
      </c>
      <c r="I1289">
        <v>20</v>
      </c>
      <c r="J1289">
        <v>0.4</v>
      </c>
      <c r="K1289">
        <v>0.3</v>
      </c>
      <c r="L1289">
        <v>0.7</v>
      </c>
      <c r="M1289">
        <v>1.4</v>
      </c>
      <c r="N1289">
        <v>70</v>
      </c>
      <c r="O1289">
        <v>50</v>
      </c>
      <c r="P1289">
        <v>120</v>
      </c>
      <c r="Q1289">
        <v>30</v>
      </c>
      <c r="R1289">
        <v>30</v>
      </c>
      <c r="S1289">
        <v>30</v>
      </c>
      <c r="T1289" t="s">
        <v>28</v>
      </c>
      <c r="U1289" t="s">
        <v>28</v>
      </c>
      <c r="V1289" t="s">
        <v>28</v>
      </c>
      <c r="W1289" t="s">
        <v>28</v>
      </c>
    </row>
    <row r="1290" spans="1:23" ht="14.25" hidden="1" x14ac:dyDescent="0.25">
      <c r="A1290" t="s">
        <v>179</v>
      </c>
      <c r="B1290" t="s">
        <v>180</v>
      </c>
      <c r="C1290" t="s">
        <v>181</v>
      </c>
      <c r="D1290" t="s">
        <v>103</v>
      </c>
      <c r="E1290">
        <v>1993</v>
      </c>
      <c r="F1290">
        <v>2</v>
      </c>
      <c r="G1290">
        <v>1994</v>
      </c>
      <c r="H1290" t="s">
        <v>40</v>
      </c>
      <c r="I1290">
        <v>4</v>
      </c>
      <c r="J1290">
        <v>0.5</v>
      </c>
      <c r="K1290">
        <v>0.5</v>
      </c>
      <c r="L1290">
        <v>0.5</v>
      </c>
      <c r="M1290">
        <v>1.5</v>
      </c>
      <c r="N1290">
        <v>150</v>
      </c>
      <c r="O1290">
        <v>150</v>
      </c>
      <c r="P1290">
        <v>150</v>
      </c>
      <c r="Q1290">
        <v>85</v>
      </c>
      <c r="R1290">
        <v>85</v>
      </c>
      <c r="S1290">
        <v>85</v>
      </c>
      <c r="T1290" t="s">
        <v>28</v>
      </c>
      <c r="U1290" t="s">
        <v>28</v>
      </c>
      <c r="V1290" t="s">
        <v>28</v>
      </c>
      <c r="W1290" t="s">
        <v>28</v>
      </c>
    </row>
    <row r="1291" spans="1:23" ht="14.25" hidden="1" x14ac:dyDescent="0.25">
      <c r="A1291" t="s">
        <v>179</v>
      </c>
      <c r="B1291" t="s">
        <v>180</v>
      </c>
      <c r="C1291" t="s">
        <v>181</v>
      </c>
      <c r="D1291" t="s">
        <v>103</v>
      </c>
      <c r="E1291">
        <v>1993</v>
      </c>
      <c r="F1291">
        <v>2</v>
      </c>
      <c r="G1291">
        <v>1994</v>
      </c>
      <c r="H1291" t="s">
        <v>106</v>
      </c>
      <c r="I1291">
        <v>110</v>
      </c>
      <c r="J1291">
        <v>13.1</v>
      </c>
      <c r="K1291">
        <v>7.8</v>
      </c>
      <c r="L1291">
        <v>8.9</v>
      </c>
      <c r="M1291">
        <v>29.8</v>
      </c>
      <c r="N1291">
        <v>125</v>
      </c>
      <c r="O1291">
        <v>75</v>
      </c>
      <c r="P1291">
        <v>85</v>
      </c>
      <c r="Q1291">
        <v>95</v>
      </c>
      <c r="R1291">
        <v>95</v>
      </c>
      <c r="S1291">
        <v>95</v>
      </c>
      <c r="T1291" t="s">
        <v>28</v>
      </c>
      <c r="U1291" t="s">
        <v>28</v>
      </c>
      <c r="V1291" t="s">
        <v>28</v>
      </c>
      <c r="W1291" t="s">
        <v>28</v>
      </c>
    </row>
    <row r="1292" spans="1:23" ht="14.25" hidden="1" x14ac:dyDescent="0.25">
      <c r="A1292" t="s">
        <v>179</v>
      </c>
      <c r="B1292" t="s">
        <v>180</v>
      </c>
      <c r="C1292" t="s">
        <v>181</v>
      </c>
      <c r="D1292" t="s">
        <v>103</v>
      </c>
      <c r="E1292">
        <v>1993</v>
      </c>
      <c r="F1292">
        <v>2</v>
      </c>
      <c r="G1292">
        <v>1994</v>
      </c>
      <c r="H1292" t="s">
        <v>99</v>
      </c>
      <c r="I1292">
        <v>19.8</v>
      </c>
      <c r="J1292">
        <v>0.6</v>
      </c>
      <c r="K1292">
        <v>0.5</v>
      </c>
      <c r="L1292">
        <v>0.5</v>
      </c>
      <c r="M1292">
        <v>1.6</v>
      </c>
      <c r="N1292">
        <v>80</v>
      </c>
      <c r="O1292">
        <v>50</v>
      </c>
      <c r="P1292">
        <v>50</v>
      </c>
      <c r="Q1292">
        <v>40</v>
      </c>
      <c r="R1292">
        <v>50</v>
      </c>
      <c r="S1292">
        <v>50</v>
      </c>
      <c r="T1292" t="s">
        <v>28</v>
      </c>
      <c r="U1292" t="s">
        <v>28</v>
      </c>
      <c r="V1292" t="s">
        <v>28</v>
      </c>
      <c r="W1292" t="s">
        <v>28</v>
      </c>
    </row>
    <row r="1293" spans="1:23" ht="14.25" hidden="1" x14ac:dyDescent="0.25">
      <c r="A1293" t="s">
        <v>179</v>
      </c>
      <c r="B1293" t="s">
        <v>180</v>
      </c>
      <c r="C1293" t="s">
        <v>181</v>
      </c>
      <c r="D1293" t="s">
        <v>103</v>
      </c>
      <c r="E1293">
        <v>1993</v>
      </c>
      <c r="F1293">
        <v>2</v>
      </c>
      <c r="G1293">
        <v>1994</v>
      </c>
      <c r="H1293" t="s">
        <v>59</v>
      </c>
      <c r="I1293">
        <v>250</v>
      </c>
      <c r="J1293">
        <v>8.5</v>
      </c>
      <c r="K1293">
        <v>6</v>
      </c>
      <c r="L1293">
        <v>6</v>
      </c>
      <c r="M1293">
        <v>20.5</v>
      </c>
      <c r="N1293">
        <v>85</v>
      </c>
      <c r="O1293">
        <v>60</v>
      </c>
      <c r="P1293">
        <v>60</v>
      </c>
      <c r="Q1293">
        <v>40</v>
      </c>
      <c r="R1293">
        <v>40</v>
      </c>
      <c r="S1293">
        <v>40</v>
      </c>
      <c r="T1293" t="s">
        <v>28</v>
      </c>
      <c r="U1293" t="s">
        <v>28</v>
      </c>
      <c r="V1293" t="s">
        <v>28</v>
      </c>
      <c r="W1293" t="s">
        <v>28</v>
      </c>
    </row>
    <row r="1294" spans="1:23" ht="14.25" hidden="1" x14ac:dyDescent="0.25">
      <c r="A1294" t="s">
        <v>179</v>
      </c>
      <c r="B1294" t="s">
        <v>180</v>
      </c>
      <c r="C1294" t="s">
        <v>181</v>
      </c>
      <c r="D1294" t="s">
        <v>103</v>
      </c>
      <c r="E1294">
        <v>1993</v>
      </c>
      <c r="F1294">
        <v>2</v>
      </c>
      <c r="G1294">
        <v>1994</v>
      </c>
      <c r="H1294" t="s">
        <v>60</v>
      </c>
      <c r="I1294">
        <v>23</v>
      </c>
      <c r="J1294">
        <v>1.2</v>
      </c>
      <c r="K1294">
        <v>0.9</v>
      </c>
      <c r="L1294">
        <v>1.4</v>
      </c>
      <c r="M1294">
        <v>3.5</v>
      </c>
      <c r="N1294">
        <v>100</v>
      </c>
      <c r="O1294">
        <v>80</v>
      </c>
      <c r="P1294">
        <v>125</v>
      </c>
      <c r="Q1294">
        <v>50</v>
      </c>
      <c r="R1294">
        <v>50</v>
      </c>
      <c r="S1294">
        <v>50</v>
      </c>
      <c r="T1294" t="s">
        <v>28</v>
      </c>
      <c r="U1294" t="s">
        <v>28</v>
      </c>
      <c r="V1294" t="s">
        <v>28</v>
      </c>
      <c r="W1294" t="s">
        <v>28</v>
      </c>
    </row>
    <row r="1295" spans="1:23" ht="14.25" hidden="1" x14ac:dyDescent="0.25">
      <c r="A1295" t="s">
        <v>179</v>
      </c>
      <c r="B1295" t="s">
        <v>180</v>
      </c>
      <c r="C1295" t="s">
        <v>181</v>
      </c>
      <c r="D1295" t="s">
        <v>103</v>
      </c>
      <c r="E1295">
        <v>1993</v>
      </c>
      <c r="F1295">
        <v>2</v>
      </c>
      <c r="G1295">
        <v>1994</v>
      </c>
      <c r="H1295" t="s">
        <v>107</v>
      </c>
      <c r="I1295">
        <v>7.5</v>
      </c>
      <c r="J1295">
        <v>0.8</v>
      </c>
      <c r="K1295">
        <v>0.4</v>
      </c>
      <c r="L1295">
        <v>1</v>
      </c>
      <c r="M1295">
        <v>2.2999999999999998</v>
      </c>
      <c r="N1295">
        <v>125</v>
      </c>
      <c r="O1295">
        <v>60</v>
      </c>
      <c r="P1295">
        <v>150</v>
      </c>
      <c r="Q1295">
        <v>90</v>
      </c>
      <c r="R1295">
        <v>90</v>
      </c>
      <c r="S1295">
        <v>90</v>
      </c>
      <c r="T1295" t="s">
        <v>28</v>
      </c>
      <c r="U1295" t="s">
        <v>28</v>
      </c>
      <c r="V1295" t="s">
        <v>28</v>
      </c>
      <c r="W1295" t="s">
        <v>28</v>
      </c>
    </row>
    <row r="1296" spans="1:23" ht="14.25" hidden="1" x14ac:dyDescent="0.25">
      <c r="A1296" t="s">
        <v>183</v>
      </c>
      <c r="B1296" t="s">
        <v>184</v>
      </c>
      <c r="C1296" t="s">
        <v>185</v>
      </c>
      <c r="D1296" t="s">
        <v>103</v>
      </c>
      <c r="E1296" t="s">
        <v>415</v>
      </c>
      <c r="F1296">
        <v>2</v>
      </c>
      <c r="G1296">
        <v>1994</v>
      </c>
      <c r="H1296" t="s">
        <v>49</v>
      </c>
      <c r="I1296">
        <v>120</v>
      </c>
      <c r="J1296">
        <v>21.6</v>
      </c>
      <c r="K1296">
        <v>3.6</v>
      </c>
      <c r="L1296">
        <v>21.6</v>
      </c>
      <c r="M1296">
        <v>46.8</v>
      </c>
      <c r="N1296">
        <v>300</v>
      </c>
      <c r="O1296">
        <v>50</v>
      </c>
      <c r="P1296">
        <v>300</v>
      </c>
      <c r="Q1296">
        <v>60</v>
      </c>
      <c r="R1296">
        <v>60</v>
      </c>
      <c r="S1296">
        <v>60</v>
      </c>
      <c r="T1296" t="s">
        <v>28</v>
      </c>
      <c r="U1296" t="s">
        <v>28</v>
      </c>
      <c r="V1296" t="s">
        <v>28</v>
      </c>
      <c r="W1296" t="s">
        <v>28</v>
      </c>
    </row>
    <row r="1297" spans="1:23" ht="14.25" hidden="1" x14ac:dyDescent="0.25">
      <c r="A1297" t="s">
        <v>183</v>
      </c>
      <c r="B1297" t="s">
        <v>184</v>
      </c>
      <c r="C1297" t="s">
        <v>185</v>
      </c>
      <c r="D1297" t="s">
        <v>103</v>
      </c>
      <c r="E1297" t="s">
        <v>415</v>
      </c>
      <c r="F1297">
        <v>2</v>
      </c>
      <c r="G1297">
        <v>1994</v>
      </c>
      <c r="H1297" t="s">
        <v>27</v>
      </c>
      <c r="I1297">
        <v>53</v>
      </c>
      <c r="J1297">
        <v>0.4</v>
      </c>
      <c r="K1297">
        <v>0.4</v>
      </c>
      <c r="L1297">
        <v>0.3</v>
      </c>
      <c r="M1297">
        <v>1.2</v>
      </c>
      <c r="N1297">
        <v>80</v>
      </c>
      <c r="O1297">
        <v>80</v>
      </c>
      <c r="P1297">
        <v>60</v>
      </c>
      <c r="Q1297">
        <v>10</v>
      </c>
      <c r="R1297">
        <v>10</v>
      </c>
      <c r="S1297">
        <v>10</v>
      </c>
      <c r="T1297" t="s">
        <v>28</v>
      </c>
      <c r="U1297" t="s">
        <v>28</v>
      </c>
      <c r="V1297" t="s">
        <v>28</v>
      </c>
      <c r="W1297" t="s">
        <v>28</v>
      </c>
    </row>
    <row r="1298" spans="1:23" ht="14.25" hidden="1" x14ac:dyDescent="0.25">
      <c r="A1298" t="s">
        <v>183</v>
      </c>
      <c r="B1298" t="s">
        <v>184</v>
      </c>
      <c r="C1298" t="s">
        <v>185</v>
      </c>
      <c r="D1298" t="s">
        <v>103</v>
      </c>
      <c r="E1298" t="s">
        <v>415</v>
      </c>
      <c r="F1298">
        <v>2</v>
      </c>
      <c r="G1298">
        <v>1994</v>
      </c>
      <c r="H1298" t="s">
        <v>95</v>
      </c>
      <c r="I1298">
        <v>25</v>
      </c>
      <c r="J1298">
        <v>0</v>
      </c>
      <c r="K1298">
        <v>0</v>
      </c>
      <c r="L1298">
        <v>0</v>
      </c>
      <c r="M1298">
        <v>0.1</v>
      </c>
      <c r="N1298">
        <v>20</v>
      </c>
      <c r="O1298">
        <v>30</v>
      </c>
      <c r="P1298">
        <v>20</v>
      </c>
      <c r="Q1298">
        <v>5</v>
      </c>
      <c r="R1298">
        <v>5</v>
      </c>
      <c r="S1298">
        <v>5</v>
      </c>
      <c r="T1298" t="s">
        <v>28</v>
      </c>
      <c r="U1298" t="s">
        <v>28</v>
      </c>
      <c r="V1298" t="s">
        <v>28</v>
      </c>
      <c r="W1298" t="s">
        <v>28</v>
      </c>
    </row>
    <row r="1299" spans="1:23" ht="14.25" hidden="1" x14ac:dyDescent="0.25">
      <c r="A1299" t="s">
        <v>183</v>
      </c>
      <c r="B1299" t="s">
        <v>184</v>
      </c>
      <c r="C1299" t="s">
        <v>185</v>
      </c>
      <c r="D1299" t="s">
        <v>103</v>
      </c>
      <c r="E1299" t="s">
        <v>415</v>
      </c>
      <c r="F1299">
        <v>2</v>
      </c>
      <c r="G1299">
        <v>1994</v>
      </c>
      <c r="H1299" t="s">
        <v>112</v>
      </c>
      <c r="I1299">
        <v>329</v>
      </c>
      <c r="J1299">
        <v>3.3</v>
      </c>
      <c r="K1299">
        <v>0.5</v>
      </c>
      <c r="L1299">
        <v>2</v>
      </c>
      <c r="M1299">
        <v>5.8</v>
      </c>
      <c r="N1299">
        <v>100</v>
      </c>
      <c r="O1299">
        <v>15</v>
      </c>
      <c r="P1299">
        <v>60</v>
      </c>
      <c r="Q1299">
        <v>10</v>
      </c>
      <c r="R1299">
        <v>10</v>
      </c>
      <c r="S1299">
        <v>10</v>
      </c>
      <c r="T1299" t="s">
        <v>28</v>
      </c>
      <c r="U1299" t="s">
        <v>28</v>
      </c>
      <c r="V1299" t="s">
        <v>28</v>
      </c>
      <c r="W1299" t="s">
        <v>28</v>
      </c>
    </row>
    <row r="1300" spans="1:23" ht="14.25" hidden="1" x14ac:dyDescent="0.25">
      <c r="A1300" t="s">
        <v>183</v>
      </c>
      <c r="B1300" t="s">
        <v>184</v>
      </c>
      <c r="C1300" t="s">
        <v>185</v>
      </c>
      <c r="D1300" t="s">
        <v>103</v>
      </c>
      <c r="E1300" t="s">
        <v>415</v>
      </c>
      <c r="F1300">
        <v>2</v>
      </c>
      <c r="G1300">
        <v>1994</v>
      </c>
      <c r="H1300" t="s">
        <v>114</v>
      </c>
      <c r="I1300">
        <v>407</v>
      </c>
      <c r="J1300">
        <v>2.2000000000000002</v>
      </c>
      <c r="K1300">
        <v>0.8</v>
      </c>
      <c r="L1300">
        <v>0.8</v>
      </c>
      <c r="M1300">
        <v>3.9</v>
      </c>
      <c r="N1300">
        <v>110</v>
      </c>
      <c r="O1300">
        <v>40</v>
      </c>
      <c r="P1300">
        <v>40</v>
      </c>
      <c r="Q1300">
        <v>5</v>
      </c>
      <c r="R1300">
        <v>5</v>
      </c>
      <c r="S1300">
        <v>5</v>
      </c>
      <c r="T1300" t="s">
        <v>28</v>
      </c>
      <c r="U1300" t="s">
        <v>28</v>
      </c>
      <c r="V1300" t="s">
        <v>28</v>
      </c>
      <c r="W1300" t="s">
        <v>28</v>
      </c>
    </row>
    <row r="1301" spans="1:23" ht="14.25" hidden="1" x14ac:dyDescent="0.25">
      <c r="A1301" t="s">
        <v>183</v>
      </c>
      <c r="B1301" t="s">
        <v>184</v>
      </c>
      <c r="C1301" t="s">
        <v>185</v>
      </c>
      <c r="D1301" t="s">
        <v>103</v>
      </c>
      <c r="E1301" t="s">
        <v>415</v>
      </c>
      <c r="F1301">
        <v>2</v>
      </c>
      <c r="G1301">
        <v>1994</v>
      </c>
      <c r="H1301" t="s">
        <v>57</v>
      </c>
      <c r="I1301">
        <v>31</v>
      </c>
      <c r="J1301">
        <v>1.7</v>
      </c>
      <c r="K1301">
        <v>0.8</v>
      </c>
      <c r="L1301">
        <v>0.5</v>
      </c>
      <c r="M1301">
        <v>3</v>
      </c>
      <c r="N1301">
        <v>110</v>
      </c>
      <c r="O1301">
        <v>54</v>
      </c>
      <c r="P1301">
        <v>30</v>
      </c>
      <c r="Q1301">
        <v>50</v>
      </c>
      <c r="R1301">
        <v>50</v>
      </c>
      <c r="S1301">
        <v>50</v>
      </c>
      <c r="T1301" t="s">
        <v>28</v>
      </c>
      <c r="U1301" t="s">
        <v>28</v>
      </c>
      <c r="V1301" t="s">
        <v>28</v>
      </c>
      <c r="W1301" t="s">
        <v>28</v>
      </c>
    </row>
    <row r="1302" spans="1:23" ht="14.25" hidden="1" x14ac:dyDescent="0.25">
      <c r="A1302" t="s">
        <v>183</v>
      </c>
      <c r="B1302" t="s">
        <v>184</v>
      </c>
      <c r="C1302" t="s">
        <v>185</v>
      </c>
      <c r="D1302" t="s">
        <v>103</v>
      </c>
      <c r="E1302" t="s">
        <v>415</v>
      </c>
      <c r="F1302">
        <v>2</v>
      </c>
      <c r="G1302">
        <v>1994</v>
      </c>
      <c r="H1302" t="s">
        <v>50</v>
      </c>
      <c r="I1302">
        <v>274</v>
      </c>
      <c r="J1302">
        <v>16.399999999999999</v>
      </c>
      <c r="K1302">
        <v>11</v>
      </c>
      <c r="L1302">
        <v>4.0999999999999996</v>
      </c>
      <c r="M1302">
        <v>31.5</v>
      </c>
      <c r="N1302">
        <v>120</v>
      </c>
      <c r="O1302">
        <v>80</v>
      </c>
      <c r="P1302">
        <v>30</v>
      </c>
      <c r="Q1302">
        <v>50</v>
      </c>
      <c r="R1302">
        <v>50</v>
      </c>
      <c r="S1302">
        <v>50</v>
      </c>
      <c r="T1302" t="s">
        <v>28</v>
      </c>
      <c r="U1302" t="s">
        <v>28</v>
      </c>
      <c r="V1302" t="s">
        <v>28</v>
      </c>
      <c r="W1302" t="s">
        <v>28</v>
      </c>
    </row>
    <row r="1303" spans="1:23" ht="14.25" hidden="1" x14ac:dyDescent="0.25">
      <c r="A1303" t="s">
        <v>183</v>
      </c>
      <c r="B1303" t="s">
        <v>184</v>
      </c>
      <c r="C1303" t="s">
        <v>185</v>
      </c>
      <c r="D1303" t="s">
        <v>103</v>
      </c>
      <c r="E1303" t="s">
        <v>415</v>
      </c>
      <c r="F1303">
        <v>2</v>
      </c>
      <c r="G1303">
        <v>1994</v>
      </c>
      <c r="H1303" t="s">
        <v>98</v>
      </c>
      <c r="I1303">
        <v>59</v>
      </c>
      <c r="J1303">
        <v>2.8</v>
      </c>
      <c r="K1303">
        <v>0.7</v>
      </c>
      <c r="L1303">
        <v>0.7</v>
      </c>
      <c r="M1303">
        <v>4.2</v>
      </c>
      <c r="N1303">
        <v>80</v>
      </c>
      <c r="O1303">
        <v>20</v>
      </c>
      <c r="P1303">
        <v>20</v>
      </c>
      <c r="Q1303">
        <v>60</v>
      </c>
      <c r="R1303">
        <v>60</v>
      </c>
      <c r="S1303">
        <v>60</v>
      </c>
      <c r="T1303" t="s">
        <v>28</v>
      </c>
      <c r="U1303" t="s">
        <v>28</v>
      </c>
      <c r="V1303" t="s">
        <v>28</v>
      </c>
      <c r="W1303" t="s">
        <v>28</v>
      </c>
    </row>
    <row r="1304" spans="1:23" ht="14.25" hidden="1" x14ac:dyDescent="0.25">
      <c r="A1304" t="s">
        <v>183</v>
      </c>
      <c r="B1304" t="s">
        <v>184</v>
      </c>
      <c r="C1304" t="s">
        <v>185</v>
      </c>
      <c r="D1304" t="s">
        <v>103</v>
      </c>
      <c r="E1304" t="s">
        <v>415</v>
      </c>
      <c r="F1304">
        <v>2</v>
      </c>
      <c r="G1304">
        <v>1994</v>
      </c>
      <c r="H1304" t="s">
        <v>40</v>
      </c>
      <c r="I1304">
        <v>51</v>
      </c>
      <c r="J1304">
        <v>9.1999999999999993</v>
      </c>
      <c r="K1304">
        <v>9.1999999999999993</v>
      </c>
      <c r="L1304">
        <v>3.1</v>
      </c>
      <c r="M1304">
        <v>21.4</v>
      </c>
      <c r="N1304">
        <v>300</v>
      </c>
      <c r="O1304">
        <v>300</v>
      </c>
      <c r="P1304">
        <v>100</v>
      </c>
      <c r="Q1304">
        <v>60</v>
      </c>
      <c r="R1304">
        <v>60</v>
      </c>
      <c r="S1304">
        <v>60</v>
      </c>
      <c r="T1304" t="s">
        <v>28</v>
      </c>
      <c r="U1304" t="s">
        <v>28</v>
      </c>
      <c r="V1304" t="s">
        <v>28</v>
      </c>
      <c r="W1304" t="s">
        <v>28</v>
      </c>
    </row>
    <row r="1305" spans="1:23" ht="14.25" hidden="1" x14ac:dyDescent="0.25">
      <c r="A1305" t="s">
        <v>183</v>
      </c>
      <c r="B1305" t="s">
        <v>184</v>
      </c>
      <c r="C1305" t="s">
        <v>185</v>
      </c>
      <c r="D1305" t="s">
        <v>103</v>
      </c>
      <c r="E1305" t="s">
        <v>415</v>
      </c>
      <c r="F1305">
        <v>2</v>
      </c>
      <c r="G1305">
        <v>1994</v>
      </c>
      <c r="H1305" t="s">
        <v>106</v>
      </c>
      <c r="I1305">
        <v>269</v>
      </c>
      <c r="J1305">
        <v>19.399999999999999</v>
      </c>
      <c r="K1305">
        <v>7.4</v>
      </c>
      <c r="L1305">
        <v>2.4</v>
      </c>
      <c r="M1305">
        <v>29.2</v>
      </c>
      <c r="N1305">
        <v>120</v>
      </c>
      <c r="O1305">
        <v>46</v>
      </c>
      <c r="P1305">
        <v>15</v>
      </c>
      <c r="Q1305">
        <v>60</v>
      </c>
      <c r="R1305">
        <v>60</v>
      </c>
      <c r="S1305">
        <v>60</v>
      </c>
      <c r="T1305" t="s">
        <v>28</v>
      </c>
      <c r="U1305" t="s">
        <v>28</v>
      </c>
      <c r="V1305" t="s">
        <v>28</v>
      </c>
      <c r="W1305" t="s">
        <v>28</v>
      </c>
    </row>
    <row r="1306" spans="1:23" ht="14.25" hidden="1" x14ac:dyDescent="0.25">
      <c r="A1306" t="s">
        <v>183</v>
      </c>
      <c r="B1306" t="s">
        <v>184</v>
      </c>
      <c r="C1306" t="s">
        <v>185</v>
      </c>
      <c r="D1306" t="s">
        <v>103</v>
      </c>
      <c r="E1306" t="s">
        <v>415</v>
      </c>
      <c r="F1306">
        <v>2</v>
      </c>
      <c r="G1306">
        <v>1994</v>
      </c>
      <c r="H1306" t="s">
        <v>121</v>
      </c>
      <c r="I1306">
        <v>84</v>
      </c>
      <c r="J1306">
        <v>0.6</v>
      </c>
      <c r="K1306">
        <v>2.4</v>
      </c>
      <c r="L1306">
        <v>0.6</v>
      </c>
      <c r="M1306">
        <v>3.5</v>
      </c>
      <c r="N1306">
        <v>10</v>
      </c>
      <c r="O1306">
        <v>40</v>
      </c>
      <c r="P1306">
        <v>10</v>
      </c>
      <c r="Q1306">
        <v>70</v>
      </c>
      <c r="R1306">
        <v>70</v>
      </c>
      <c r="S1306">
        <v>70</v>
      </c>
      <c r="T1306" t="s">
        <v>28</v>
      </c>
      <c r="U1306" t="s">
        <v>28</v>
      </c>
      <c r="V1306" t="s">
        <v>28</v>
      </c>
      <c r="W1306" t="s">
        <v>28</v>
      </c>
    </row>
    <row r="1307" spans="1:23" ht="14.25" hidden="1" x14ac:dyDescent="0.25">
      <c r="A1307" t="s">
        <v>183</v>
      </c>
      <c r="B1307" t="s">
        <v>184</v>
      </c>
      <c r="C1307" t="s">
        <v>185</v>
      </c>
      <c r="D1307" t="s">
        <v>103</v>
      </c>
      <c r="E1307" t="s">
        <v>415</v>
      </c>
      <c r="F1307">
        <v>2</v>
      </c>
      <c r="G1307">
        <v>1994</v>
      </c>
      <c r="H1307" t="s">
        <v>59</v>
      </c>
      <c r="I1307">
        <v>44</v>
      </c>
      <c r="J1307">
        <v>1.7</v>
      </c>
      <c r="K1307">
        <v>2</v>
      </c>
      <c r="L1307">
        <v>2.4</v>
      </c>
      <c r="M1307">
        <v>6.1</v>
      </c>
      <c r="N1307">
        <v>75</v>
      </c>
      <c r="O1307">
        <v>90</v>
      </c>
      <c r="P1307">
        <v>110</v>
      </c>
      <c r="Q1307">
        <v>50</v>
      </c>
      <c r="R1307">
        <v>50</v>
      </c>
      <c r="S1307">
        <v>50</v>
      </c>
      <c r="T1307" t="s">
        <v>28</v>
      </c>
      <c r="U1307" t="s">
        <v>28</v>
      </c>
      <c r="V1307" t="s">
        <v>28</v>
      </c>
      <c r="W1307" t="s">
        <v>28</v>
      </c>
    </row>
    <row r="1308" spans="1:23" ht="14.25" hidden="1" x14ac:dyDescent="0.25">
      <c r="A1308" t="s">
        <v>183</v>
      </c>
      <c r="B1308" t="s">
        <v>184</v>
      </c>
      <c r="C1308" t="s">
        <v>185</v>
      </c>
      <c r="D1308" t="s">
        <v>103</v>
      </c>
      <c r="E1308" t="s">
        <v>415</v>
      </c>
      <c r="F1308">
        <v>2</v>
      </c>
      <c r="G1308">
        <v>1994</v>
      </c>
      <c r="H1308" t="s">
        <v>44</v>
      </c>
      <c r="I1308">
        <v>38</v>
      </c>
      <c r="J1308">
        <v>0.3</v>
      </c>
      <c r="K1308">
        <v>0.3</v>
      </c>
      <c r="L1308">
        <v>0.1</v>
      </c>
      <c r="M1308">
        <v>0.7</v>
      </c>
      <c r="N1308">
        <v>80</v>
      </c>
      <c r="O1308">
        <v>80</v>
      </c>
      <c r="P1308">
        <v>30</v>
      </c>
      <c r="Q1308">
        <v>10</v>
      </c>
      <c r="R1308">
        <v>10</v>
      </c>
      <c r="S1308">
        <v>10</v>
      </c>
      <c r="T1308" t="s">
        <v>28</v>
      </c>
      <c r="U1308" t="s">
        <v>28</v>
      </c>
      <c r="V1308" t="s">
        <v>28</v>
      </c>
      <c r="W1308" t="s">
        <v>28</v>
      </c>
    </row>
    <row r="1309" spans="1:23" ht="14.25" hidden="1" x14ac:dyDescent="0.25">
      <c r="A1309" t="s">
        <v>186</v>
      </c>
      <c r="B1309" t="s">
        <v>187</v>
      </c>
      <c r="C1309" t="s">
        <v>188</v>
      </c>
      <c r="D1309" t="s">
        <v>26</v>
      </c>
      <c r="E1309">
        <v>1992</v>
      </c>
      <c r="F1309">
        <v>2</v>
      </c>
      <c r="G1309">
        <v>1994</v>
      </c>
      <c r="H1309" t="s">
        <v>246</v>
      </c>
      <c r="I1309">
        <v>30</v>
      </c>
      <c r="J1309">
        <v>6.6</v>
      </c>
      <c r="K1309">
        <v>2.1</v>
      </c>
      <c r="L1309">
        <v>3.4</v>
      </c>
      <c r="M1309">
        <v>12.1</v>
      </c>
      <c r="N1309">
        <v>219</v>
      </c>
      <c r="O1309">
        <v>71</v>
      </c>
      <c r="P1309">
        <v>114</v>
      </c>
      <c r="Q1309">
        <v>100</v>
      </c>
      <c r="R1309">
        <v>100</v>
      </c>
      <c r="S1309">
        <v>100</v>
      </c>
      <c r="T1309" t="s">
        <v>28</v>
      </c>
      <c r="U1309" t="s">
        <v>28</v>
      </c>
      <c r="V1309" t="s">
        <v>28</v>
      </c>
      <c r="W1309" t="s">
        <v>28</v>
      </c>
    </row>
    <row r="1310" spans="1:23" ht="14.25" hidden="1" x14ac:dyDescent="0.25">
      <c r="A1310" t="s">
        <v>186</v>
      </c>
      <c r="B1310" t="s">
        <v>187</v>
      </c>
      <c r="C1310" t="s">
        <v>188</v>
      </c>
      <c r="D1310" t="s">
        <v>26</v>
      </c>
      <c r="E1310">
        <v>1992</v>
      </c>
      <c r="F1310">
        <v>2</v>
      </c>
      <c r="G1310">
        <v>1994</v>
      </c>
      <c r="H1310" t="s">
        <v>27</v>
      </c>
      <c r="I1310">
        <v>62</v>
      </c>
      <c r="J1310">
        <v>6.6</v>
      </c>
      <c r="K1310">
        <v>2.2000000000000002</v>
      </c>
      <c r="L1310">
        <v>3.5</v>
      </c>
      <c r="M1310">
        <v>12.4</v>
      </c>
      <c r="N1310">
        <v>107</v>
      </c>
      <c r="O1310">
        <v>36</v>
      </c>
      <c r="P1310">
        <v>57</v>
      </c>
      <c r="Q1310">
        <v>100</v>
      </c>
      <c r="R1310">
        <v>100</v>
      </c>
      <c r="S1310">
        <v>100</v>
      </c>
      <c r="T1310" t="s">
        <v>28</v>
      </c>
      <c r="U1310" t="s">
        <v>28</v>
      </c>
      <c r="V1310" t="s">
        <v>28</v>
      </c>
      <c r="W1310" t="s">
        <v>28</v>
      </c>
    </row>
    <row r="1311" spans="1:23" ht="14.25" hidden="1" x14ac:dyDescent="0.25">
      <c r="A1311" t="s">
        <v>186</v>
      </c>
      <c r="B1311" t="s">
        <v>187</v>
      </c>
      <c r="C1311" t="s">
        <v>188</v>
      </c>
      <c r="D1311" t="s">
        <v>26</v>
      </c>
      <c r="E1311">
        <v>1992</v>
      </c>
      <c r="F1311">
        <v>2</v>
      </c>
      <c r="G1311">
        <v>1994</v>
      </c>
      <c r="H1311" t="s">
        <v>157</v>
      </c>
      <c r="I1311">
        <v>164</v>
      </c>
      <c r="J1311">
        <v>5.9</v>
      </c>
      <c r="K1311">
        <v>11.6</v>
      </c>
      <c r="L1311">
        <v>9.3000000000000007</v>
      </c>
      <c r="M1311">
        <v>26.9</v>
      </c>
      <c r="N1311">
        <v>36</v>
      </c>
      <c r="O1311">
        <v>71</v>
      </c>
      <c r="P1311">
        <v>57</v>
      </c>
      <c r="Q1311">
        <v>100</v>
      </c>
      <c r="R1311">
        <v>100</v>
      </c>
      <c r="S1311">
        <v>100</v>
      </c>
      <c r="T1311" t="s">
        <v>28</v>
      </c>
      <c r="U1311" t="s">
        <v>28</v>
      </c>
      <c r="V1311" t="s">
        <v>28</v>
      </c>
      <c r="W1311" t="s">
        <v>28</v>
      </c>
    </row>
    <row r="1312" spans="1:23" ht="14.25" hidden="1" x14ac:dyDescent="0.25">
      <c r="A1312" t="s">
        <v>186</v>
      </c>
      <c r="B1312" t="s">
        <v>187</v>
      </c>
      <c r="C1312" t="s">
        <v>188</v>
      </c>
      <c r="D1312" t="s">
        <v>26</v>
      </c>
      <c r="E1312">
        <v>1992</v>
      </c>
      <c r="F1312">
        <v>2</v>
      </c>
      <c r="G1312">
        <v>1994</v>
      </c>
      <c r="H1312" t="s">
        <v>57</v>
      </c>
      <c r="I1312">
        <v>353</v>
      </c>
      <c r="J1312">
        <v>60.4</v>
      </c>
      <c r="K1312">
        <v>19.100000000000001</v>
      </c>
      <c r="L1312">
        <v>20.100000000000001</v>
      </c>
      <c r="M1312">
        <v>99.5</v>
      </c>
      <c r="N1312">
        <v>171</v>
      </c>
      <c r="O1312">
        <v>54</v>
      </c>
      <c r="P1312">
        <v>57</v>
      </c>
      <c r="Q1312">
        <v>100</v>
      </c>
      <c r="R1312">
        <v>100</v>
      </c>
      <c r="S1312">
        <v>100</v>
      </c>
      <c r="T1312" t="s">
        <v>28</v>
      </c>
      <c r="U1312" t="s">
        <v>28</v>
      </c>
      <c r="V1312" t="s">
        <v>28</v>
      </c>
      <c r="W1312" t="s">
        <v>28</v>
      </c>
    </row>
    <row r="1313" spans="1:23" ht="14.25" hidden="1" x14ac:dyDescent="0.25">
      <c r="A1313" t="s">
        <v>186</v>
      </c>
      <c r="B1313" t="s">
        <v>187</v>
      </c>
      <c r="C1313" t="s">
        <v>188</v>
      </c>
      <c r="D1313" t="s">
        <v>26</v>
      </c>
      <c r="E1313">
        <v>1992</v>
      </c>
      <c r="F1313">
        <v>2</v>
      </c>
      <c r="G1313">
        <v>1994</v>
      </c>
      <c r="H1313" t="s">
        <v>347</v>
      </c>
      <c r="I1313">
        <v>27</v>
      </c>
      <c r="J1313">
        <v>4.4000000000000004</v>
      </c>
      <c r="K1313">
        <v>0.8</v>
      </c>
      <c r="L1313">
        <v>1.6</v>
      </c>
      <c r="M1313">
        <v>6.7</v>
      </c>
      <c r="N1313">
        <v>162</v>
      </c>
      <c r="O1313">
        <v>29</v>
      </c>
      <c r="P1313">
        <v>58</v>
      </c>
      <c r="Q1313">
        <v>100</v>
      </c>
      <c r="R1313">
        <v>100</v>
      </c>
      <c r="S1313">
        <v>100</v>
      </c>
      <c r="T1313" t="s">
        <v>28</v>
      </c>
      <c r="U1313" t="s">
        <v>28</v>
      </c>
      <c r="V1313" t="s">
        <v>28</v>
      </c>
      <c r="W1313" t="s">
        <v>28</v>
      </c>
    </row>
    <row r="1314" spans="1:23" ht="14.25" hidden="1" x14ac:dyDescent="0.25">
      <c r="A1314" t="s">
        <v>186</v>
      </c>
      <c r="B1314" t="s">
        <v>187</v>
      </c>
      <c r="C1314" t="s">
        <v>188</v>
      </c>
      <c r="D1314" t="s">
        <v>26</v>
      </c>
      <c r="E1314">
        <v>1992</v>
      </c>
      <c r="F1314">
        <v>2</v>
      </c>
      <c r="G1314">
        <v>1994</v>
      </c>
      <c r="H1314" t="s">
        <v>142</v>
      </c>
      <c r="I1314">
        <v>12</v>
      </c>
      <c r="J1314">
        <v>1.3</v>
      </c>
      <c r="K1314">
        <v>0.4</v>
      </c>
      <c r="L1314">
        <v>0</v>
      </c>
      <c r="M1314">
        <v>1.7</v>
      </c>
      <c r="N1314">
        <v>107</v>
      </c>
      <c r="O1314">
        <v>36</v>
      </c>
      <c r="P1314">
        <v>0</v>
      </c>
      <c r="Q1314">
        <v>100</v>
      </c>
      <c r="R1314">
        <v>100</v>
      </c>
      <c r="S1314">
        <v>0</v>
      </c>
      <c r="T1314" t="s">
        <v>28</v>
      </c>
      <c r="U1314" t="s">
        <v>28</v>
      </c>
      <c r="V1314" t="s">
        <v>28</v>
      </c>
      <c r="W1314" t="s">
        <v>28</v>
      </c>
    </row>
    <row r="1315" spans="1:23" ht="14.25" hidden="1" x14ac:dyDescent="0.25">
      <c r="A1315" t="s">
        <v>186</v>
      </c>
      <c r="B1315" t="s">
        <v>187</v>
      </c>
      <c r="C1315" t="s">
        <v>188</v>
      </c>
      <c r="D1315" t="s">
        <v>26</v>
      </c>
      <c r="E1315">
        <v>1992</v>
      </c>
      <c r="F1315">
        <v>2</v>
      </c>
      <c r="G1315">
        <v>1994</v>
      </c>
      <c r="H1315" t="s">
        <v>33</v>
      </c>
      <c r="I1315">
        <v>10</v>
      </c>
      <c r="J1315">
        <v>1.7</v>
      </c>
      <c r="K1315">
        <v>0.7</v>
      </c>
      <c r="L1315">
        <v>0.9</v>
      </c>
      <c r="M1315">
        <v>3.2</v>
      </c>
      <c r="N1315">
        <v>167</v>
      </c>
      <c r="O1315">
        <v>71</v>
      </c>
      <c r="P1315">
        <v>86</v>
      </c>
      <c r="Q1315">
        <v>100</v>
      </c>
      <c r="R1315">
        <v>100</v>
      </c>
      <c r="S1315">
        <v>100</v>
      </c>
      <c r="T1315" t="s">
        <v>28</v>
      </c>
      <c r="U1315" t="s">
        <v>28</v>
      </c>
      <c r="V1315" t="s">
        <v>28</v>
      </c>
      <c r="W1315" t="s">
        <v>28</v>
      </c>
    </row>
    <row r="1316" spans="1:23" ht="14.25" hidden="1" x14ac:dyDescent="0.25">
      <c r="A1316" t="s">
        <v>186</v>
      </c>
      <c r="B1316" t="s">
        <v>187</v>
      </c>
      <c r="C1316" t="s">
        <v>188</v>
      </c>
      <c r="D1316" t="s">
        <v>26</v>
      </c>
      <c r="E1316">
        <v>1992</v>
      </c>
      <c r="F1316">
        <v>2</v>
      </c>
      <c r="G1316">
        <v>1994</v>
      </c>
      <c r="H1316" t="s">
        <v>96</v>
      </c>
      <c r="I1316">
        <v>13</v>
      </c>
      <c r="J1316">
        <v>0.9</v>
      </c>
      <c r="K1316">
        <v>0.5</v>
      </c>
      <c r="L1316">
        <v>0.7</v>
      </c>
      <c r="M1316">
        <v>2.1</v>
      </c>
      <c r="N1316">
        <v>71</v>
      </c>
      <c r="O1316">
        <v>36</v>
      </c>
      <c r="P1316">
        <v>54</v>
      </c>
      <c r="Q1316">
        <v>100</v>
      </c>
      <c r="R1316">
        <v>100</v>
      </c>
      <c r="S1316">
        <v>100</v>
      </c>
      <c r="T1316" t="s">
        <v>28</v>
      </c>
      <c r="U1316" t="s">
        <v>28</v>
      </c>
      <c r="V1316" t="s">
        <v>28</v>
      </c>
      <c r="W1316" t="s">
        <v>28</v>
      </c>
    </row>
    <row r="1317" spans="1:23" ht="14.25" hidden="1" x14ac:dyDescent="0.25">
      <c r="A1317" t="s">
        <v>186</v>
      </c>
      <c r="B1317" t="s">
        <v>187</v>
      </c>
      <c r="C1317" t="s">
        <v>188</v>
      </c>
      <c r="D1317" t="s">
        <v>26</v>
      </c>
      <c r="E1317">
        <v>1992</v>
      </c>
      <c r="F1317">
        <v>2</v>
      </c>
      <c r="G1317">
        <v>1994</v>
      </c>
      <c r="H1317" t="s">
        <v>285</v>
      </c>
      <c r="I1317">
        <v>20</v>
      </c>
      <c r="J1317">
        <v>8.6</v>
      </c>
      <c r="K1317">
        <v>1.4</v>
      </c>
      <c r="L1317">
        <v>2.2999999999999998</v>
      </c>
      <c r="M1317">
        <v>12.3</v>
      </c>
      <c r="N1317">
        <v>428</v>
      </c>
      <c r="O1317">
        <v>71</v>
      </c>
      <c r="P1317">
        <v>114</v>
      </c>
      <c r="Q1317">
        <v>100</v>
      </c>
      <c r="R1317">
        <v>100</v>
      </c>
      <c r="S1317">
        <v>100</v>
      </c>
      <c r="T1317" t="s">
        <v>28</v>
      </c>
      <c r="U1317" t="s">
        <v>28</v>
      </c>
      <c r="V1317" t="s">
        <v>28</v>
      </c>
      <c r="W1317" t="s">
        <v>28</v>
      </c>
    </row>
    <row r="1318" spans="1:23" ht="14.25" hidden="1" x14ac:dyDescent="0.25">
      <c r="A1318" t="s">
        <v>186</v>
      </c>
      <c r="B1318" t="s">
        <v>187</v>
      </c>
      <c r="C1318" t="s">
        <v>188</v>
      </c>
      <c r="D1318" t="s">
        <v>26</v>
      </c>
      <c r="E1318">
        <v>1992</v>
      </c>
      <c r="F1318">
        <v>2</v>
      </c>
      <c r="G1318">
        <v>1994</v>
      </c>
      <c r="H1318" t="s">
        <v>191</v>
      </c>
      <c r="I1318">
        <v>6</v>
      </c>
      <c r="J1318">
        <v>0.2</v>
      </c>
      <c r="K1318">
        <v>0.4</v>
      </c>
      <c r="L1318">
        <v>0.3</v>
      </c>
      <c r="M1318">
        <v>1</v>
      </c>
      <c r="N1318">
        <v>36</v>
      </c>
      <c r="O1318">
        <v>71</v>
      </c>
      <c r="P1318">
        <v>57</v>
      </c>
      <c r="Q1318">
        <v>100</v>
      </c>
      <c r="R1318">
        <v>100</v>
      </c>
      <c r="S1318">
        <v>100</v>
      </c>
      <c r="T1318" t="s">
        <v>28</v>
      </c>
      <c r="U1318" t="s">
        <v>28</v>
      </c>
      <c r="V1318" t="s">
        <v>28</v>
      </c>
      <c r="W1318" t="s">
        <v>28</v>
      </c>
    </row>
    <row r="1319" spans="1:23" ht="14.25" hidden="1" x14ac:dyDescent="0.25">
      <c r="A1319" t="s">
        <v>186</v>
      </c>
      <c r="B1319" t="s">
        <v>187</v>
      </c>
      <c r="C1319" t="s">
        <v>188</v>
      </c>
      <c r="D1319" t="s">
        <v>26</v>
      </c>
      <c r="E1319">
        <v>1992</v>
      </c>
      <c r="F1319">
        <v>2</v>
      </c>
      <c r="G1319">
        <v>1994</v>
      </c>
      <c r="H1319" t="s">
        <v>50</v>
      </c>
      <c r="I1319">
        <v>826</v>
      </c>
      <c r="J1319">
        <v>206.5</v>
      </c>
      <c r="K1319">
        <v>29.7</v>
      </c>
      <c r="L1319">
        <v>0</v>
      </c>
      <c r="M1319">
        <v>236.2</v>
      </c>
      <c r="N1319">
        <v>250</v>
      </c>
      <c r="O1319">
        <v>36</v>
      </c>
      <c r="P1319">
        <v>0</v>
      </c>
      <c r="Q1319">
        <v>100</v>
      </c>
      <c r="R1319">
        <v>100</v>
      </c>
      <c r="S1319">
        <v>0</v>
      </c>
      <c r="T1319" t="s">
        <v>28</v>
      </c>
      <c r="U1319" t="s">
        <v>28</v>
      </c>
      <c r="V1319" t="s">
        <v>28</v>
      </c>
      <c r="W1319" t="s">
        <v>28</v>
      </c>
    </row>
    <row r="1320" spans="1:23" ht="14.25" hidden="1" x14ac:dyDescent="0.25">
      <c r="A1320" t="s">
        <v>186</v>
      </c>
      <c r="B1320" t="s">
        <v>187</v>
      </c>
      <c r="C1320" t="s">
        <v>188</v>
      </c>
      <c r="D1320" t="s">
        <v>26</v>
      </c>
      <c r="E1320">
        <v>1992</v>
      </c>
      <c r="F1320">
        <v>2</v>
      </c>
      <c r="G1320">
        <v>1994</v>
      </c>
      <c r="H1320" t="s">
        <v>286</v>
      </c>
      <c r="I1320">
        <v>23</v>
      </c>
      <c r="J1320">
        <v>8.1999999999999993</v>
      </c>
      <c r="K1320">
        <v>1.6</v>
      </c>
      <c r="L1320">
        <v>2.6</v>
      </c>
      <c r="M1320">
        <v>12.5</v>
      </c>
      <c r="N1320">
        <v>357</v>
      </c>
      <c r="O1320">
        <v>71</v>
      </c>
      <c r="P1320">
        <v>114</v>
      </c>
      <c r="Q1320">
        <v>100</v>
      </c>
      <c r="R1320">
        <v>100</v>
      </c>
      <c r="S1320">
        <v>100</v>
      </c>
      <c r="T1320" t="s">
        <v>28</v>
      </c>
      <c r="U1320" t="s">
        <v>28</v>
      </c>
      <c r="V1320" t="s">
        <v>28</v>
      </c>
      <c r="W1320" t="s">
        <v>28</v>
      </c>
    </row>
    <row r="1321" spans="1:23" ht="14.25" hidden="1" x14ac:dyDescent="0.25">
      <c r="A1321" t="s">
        <v>186</v>
      </c>
      <c r="B1321" t="s">
        <v>187</v>
      </c>
      <c r="C1321" t="s">
        <v>188</v>
      </c>
      <c r="D1321" t="s">
        <v>26</v>
      </c>
      <c r="E1321">
        <v>1992</v>
      </c>
      <c r="F1321">
        <v>2</v>
      </c>
      <c r="G1321">
        <v>1994</v>
      </c>
      <c r="H1321" t="s">
        <v>97</v>
      </c>
      <c r="I1321">
        <v>150</v>
      </c>
      <c r="J1321">
        <v>26.7</v>
      </c>
      <c r="K1321">
        <v>5.4</v>
      </c>
      <c r="L1321">
        <v>0</v>
      </c>
      <c r="M1321">
        <v>32.1</v>
      </c>
      <c r="N1321">
        <v>178</v>
      </c>
      <c r="O1321">
        <v>36</v>
      </c>
      <c r="P1321">
        <v>0</v>
      </c>
      <c r="Q1321">
        <v>100</v>
      </c>
      <c r="R1321">
        <v>100</v>
      </c>
      <c r="S1321">
        <v>0</v>
      </c>
      <c r="T1321" t="s">
        <v>28</v>
      </c>
      <c r="U1321" t="s">
        <v>28</v>
      </c>
      <c r="V1321" t="s">
        <v>28</v>
      </c>
      <c r="W1321" t="s">
        <v>28</v>
      </c>
    </row>
    <row r="1322" spans="1:23" ht="14.25" hidden="1" x14ac:dyDescent="0.25">
      <c r="A1322" t="s">
        <v>186</v>
      </c>
      <c r="B1322" t="s">
        <v>187</v>
      </c>
      <c r="C1322" t="s">
        <v>188</v>
      </c>
      <c r="D1322" t="s">
        <v>26</v>
      </c>
      <c r="E1322">
        <v>1992</v>
      </c>
      <c r="F1322">
        <v>2</v>
      </c>
      <c r="G1322">
        <v>1994</v>
      </c>
      <c r="H1322" t="s">
        <v>35</v>
      </c>
      <c r="I1322">
        <v>23</v>
      </c>
      <c r="J1322">
        <v>3.3</v>
      </c>
      <c r="K1322">
        <v>1.6</v>
      </c>
      <c r="L1322">
        <v>1.3</v>
      </c>
      <c r="M1322">
        <v>6.2</v>
      </c>
      <c r="N1322">
        <v>143</v>
      </c>
      <c r="O1322">
        <v>71</v>
      </c>
      <c r="P1322">
        <v>57</v>
      </c>
      <c r="Q1322">
        <v>100</v>
      </c>
      <c r="R1322">
        <v>100</v>
      </c>
      <c r="S1322">
        <v>100</v>
      </c>
      <c r="T1322" t="s">
        <v>28</v>
      </c>
      <c r="U1322" t="s">
        <v>28</v>
      </c>
      <c r="V1322" t="s">
        <v>28</v>
      </c>
      <c r="W1322" t="s">
        <v>28</v>
      </c>
    </row>
    <row r="1323" spans="1:23" ht="14.25" hidden="1" x14ac:dyDescent="0.25">
      <c r="A1323" t="s">
        <v>186</v>
      </c>
      <c r="B1323" t="s">
        <v>187</v>
      </c>
      <c r="C1323" t="s">
        <v>188</v>
      </c>
      <c r="D1323" t="s">
        <v>26</v>
      </c>
      <c r="E1323">
        <v>1992</v>
      </c>
      <c r="F1323">
        <v>2</v>
      </c>
      <c r="G1323">
        <v>1994</v>
      </c>
      <c r="H1323" t="s">
        <v>36</v>
      </c>
      <c r="I1323">
        <v>23</v>
      </c>
      <c r="J1323">
        <v>6</v>
      </c>
      <c r="K1323">
        <v>1.6</v>
      </c>
      <c r="L1323">
        <v>2</v>
      </c>
      <c r="M1323">
        <v>9.6</v>
      </c>
      <c r="N1323">
        <v>262</v>
      </c>
      <c r="O1323">
        <v>71</v>
      </c>
      <c r="P1323">
        <v>86</v>
      </c>
      <c r="Q1323">
        <v>100</v>
      </c>
      <c r="R1323">
        <v>100</v>
      </c>
      <c r="S1323">
        <v>100</v>
      </c>
      <c r="T1323" t="s">
        <v>28</v>
      </c>
      <c r="U1323" t="s">
        <v>28</v>
      </c>
      <c r="V1323" t="s">
        <v>28</v>
      </c>
      <c r="W1323" t="s">
        <v>28</v>
      </c>
    </row>
    <row r="1324" spans="1:23" ht="14.25" hidden="1" x14ac:dyDescent="0.25">
      <c r="A1324" t="s">
        <v>186</v>
      </c>
      <c r="B1324" t="s">
        <v>187</v>
      </c>
      <c r="C1324" t="s">
        <v>188</v>
      </c>
      <c r="D1324" t="s">
        <v>26</v>
      </c>
      <c r="E1324">
        <v>1992</v>
      </c>
      <c r="F1324">
        <v>2</v>
      </c>
      <c r="G1324">
        <v>1994</v>
      </c>
      <c r="H1324" t="s">
        <v>116</v>
      </c>
      <c r="I1324">
        <v>100</v>
      </c>
      <c r="J1324">
        <v>42.8</v>
      </c>
      <c r="K1324">
        <v>7.1</v>
      </c>
      <c r="L1324">
        <v>11.4</v>
      </c>
      <c r="M1324">
        <v>61.3</v>
      </c>
      <c r="N1324">
        <v>428</v>
      </c>
      <c r="O1324">
        <v>71</v>
      </c>
      <c r="P1324">
        <v>114</v>
      </c>
      <c r="Q1324">
        <v>100</v>
      </c>
      <c r="R1324">
        <v>100</v>
      </c>
      <c r="S1324">
        <v>100</v>
      </c>
      <c r="T1324" t="s">
        <v>28</v>
      </c>
      <c r="U1324" t="s">
        <v>28</v>
      </c>
      <c r="V1324" t="s">
        <v>28</v>
      </c>
      <c r="W1324" t="s">
        <v>28</v>
      </c>
    </row>
    <row r="1325" spans="1:23" ht="14.25" hidden="1" x14ac:dyDescent="0.25">
      <c r="A1325" t="s">
        <v>186</v>
      </c>
      <c r="B1325" t="s">
        <v>187</v>
      </c>
      <c r="C1325" t="s">
        <v>188</v>
      </c>
      <c r="D1325" t="s">
        <v>26</v>
      </c>
      <c r="E1325">
        <v>1992</v>
      </c>
      <c r="F1325">
        <v>2</v>
      </c>
      <c r="G1325">
        <v>1994</v>
      </c>
      <c r="H1325" t="s">
        <v>193</v>
      </c>
      <c r="I1325">
        <v>19</v>
      </c>
      <c r="J1325">
        <v>0.7</v>
      </c>
      <c r="K1325">
        <v>1.3</v>
      </c>
      <c r="L1325">
        <v>1.1000000000000001</v>
      </c>
      <c r="M1325">
        <v>3.1</v>
      </c>
      <c r="N1325">
        <v>36</v>
      </c>
      <c r="O1325">
        <v>71</v>
      </c>
      <c r="P1325">
        <v>57</v>
      </c>
      <c r="Q1325">
        <v>100</v>
      </c>
      <c r="R1325">
        <v>100</v>
      </c>
      <c r="S1325">
        <v>100</v>
      </c>
      <c r="T1325" t="s">
        <v>28</v>
      </c>
      <c r="U1325" t="s">
        <v>28</v>
      </c>
      <c r="V1325" t="s">
        <v>28</v>
      </c>
      <c r="W1325" t="s">
        <v>28</v>
      </c>
    </row>
    <row r="1326" spans="1:23" ht="14.25" hidden="1" x14ac:dyDescent="0.25">
      <c r="A1326" t="s">
        <v>186</v>
      </c>
      <c r="B1326" t="s">
        <v>187</v>
      </c>
      <c r="C1326" t="s">
        <v>188</v>
      </c>
      <c r="D1326" t="s">
        <v>26</v>
      </c>
      <c r="E1326">
        <v>1992</v>
      </c>
      <c r="F1326">
        <v>2</v>
      </c>
      <c r="G1326">
        <v>1994</v>
      </c>
      <c r="H1326" t="s">
        <v>40</v>
      </c>
      <c r="I1326">
        <v>77</v>
      </c>
      <c r="J1326">
        <v>22.9</v>
      </c>
      <c r="K1326">
        <v>11</v>
      </c>
      <c r="L1326">
        <v>8.8000000000000007</v>
      </c>
      <c r="M1326">
        <v>42.7</v>
      </c>
      <c r="N1326">
        <v>298</v>
      </c>
      <c r="O1326">
        <v>143</v>
      </c>
      <c r="P1326">
        <v>114</v>
      </c>
      <c r="Q1326">
        <v>100</v>
      </c>
      <c r="R1326">
        <v>100</v>
      </c>
      <c r="S1326">
        <v>100</v>
      </c>
      <c r="T1326" t="s">
        <v>28</v>
      </c>
      <c r="U1326" t="s">
        <v>28</v>
      </c>
      <c r="V1326" t="s">
        <v>28</v>
      </c>
      <c r="W1326" t="s">
        <v>28</v>
      </c>
    </row>
    <row r="1327" spans="1:23" ht="14.25" hidden="1" x14ac:dyDescent="0.25">
      <c r="A1327" t="s">
        <v>186</v>
      </c>
      <c r="B1327" t="s">
        <v>187</v>
      </c>
      <c r="C1327" t="s">
        <v>188</v>
      </c>
      <c r="D1327" t="s">
        <v>26</v>
      </c>
      <c r="E1327">
        <v>1992</v>
      </c>
      <c r="F1327">
        <v>2</v>
      </c>
      <c r="G1327">
        <v>1994</v>
      </c>
      <c r="H1327" t="s">
        <v>144</v>
      </c>
      <c r="I1327">
        <v>4</v>
      </c>
      <c r="J1327">
        <v>0.3</v>
      </c>
      <c r="K1327">
        <v>0.2</v>
      </c>
      <c r="L1327">
        <v>0.2</v>
      </c>
      <c r="M1327">
        <v>0.7</v>
      </c>
      <c r="N1327">
        <v>71</v>
      </c>
      <c r="O1327">
        <v>54</v>
      </c>
      <c r="P1327">
        <v>57</v>
      </c>
      <c r="Q1327">
        <v>100</v>
      </c>
      <c r="R1327">
        <v>100</v>
      </c>
      <c r="S1327">
        <v>100</v>
      </c>
      <c r="T1327" t="s">
        <v>28</v>
      </c>
      <c r="U1327" t="s">
        <v>28</v>
      </c>
      <c r="V1327" t="s">
        <v>28</v>
      </c>
      <c r="W1327" t="s">
        <v>28</v>
      </c>
    </row>
    <row r="1328" spans="1:23" ht="14.25" hidden="1" x14ac:dyDescent="0.25">
      <c r="A1328" t="s">
        <v>186</v>
      </c>
      <c r="B1328" t="s">
        <v>187</v>
      </c>
      <c r="C1328" t="s">
        <v>188</v>
      </c>
      <c r="D1328" t="s">
        <v>26</v>
      </c>
      <c r="E1328">
        <v>1992</v>
      </c>
      <c r="F1328">
        <v>2</v>
      </c>
      <c r="G1328">
        <v>1994</v>
      </c>
      <c r="H1328" t="s">
        <v>106</v>
      </c>
      <c r="I1328">
        <v>510</v>
      </c>
      <c r="J1328">
        <v>72.900000000000006</v>
      </c>
      <c r="K1328">
        <v>18.399999999999999</v>
      </c>
      <c r="L1328">
        <v>0</v>
      </c>
      <c r="M1328">
        <v>91.3</v>
      </c>
      <c r="N1328">
        <v>143</v>
      </c>
      <c r="O1328">
        <v>36</v>
      </c>
      <c r="P1328">
        <v>0</v>
      </c>
      <c r="Q1328">
        <v>100</v>
      </c>
      <c r="R1328">
        <v>100</v>
      </c>
      <c r="S1328">
        <v>0</v>
      </c>
      <c r="T1328" t="s">
        <v>28</v>
      </c>
      <c r="U1328" t="s">
        <v>28</v>
      </c>
      <c r="V1328" t="s">
        <v>28</v>
      </c>
      <c r="W1328" t="s">
        <v>28</v>
      </c>
    </row>
    <row r="1329" spans="1:23" ht="14.25" hidden="1" x14ac:dyDescent="0.25">
      <c r="A1329" t="s">
        <v>186</v>
      </c>
      <c r="B1329" t="s">
        <v>187</v>
      </c>
      <c r="C1329" t="s">
        <v>188</v>
      </c>
      <c r="D1329" t="s">
        <v>26</v>
      </c>
      <c r="E1329">
        <v>1992</v>
      </c>
      <c r="F1329">
        <v>2</v>
      </c>
      <c r="G1329">
        <v>1994</v>
      </c>
      <c r="H1329" t="s">
        <v>145</v>
      </c>
      <c r="I1329">
        <v>23</v>
      </c>
      <c r="J1329">
        <v>2.5</v>
      </c>
      <c r="K1329">
        <v>1.2</v>
      </c>
      <c r="L1329">
        <v>1.3</v>
      </c>
      <c r="M1329">
        <v>5</v>
      </c>
      <c r="N1329">
        <v>107</v>
      </c>
      <c r="O1329">
        <v>54</v>
      </c>
      <c r="P1329">
        <v>57</v>
      </c>
      <c r="Q1329">
        <v>100</v>
      </c>
      <c r="R1329">
        <v>100</v>
      </c>
      <c r="S1329">
        <v>100</v>
      </c>
      <c r="T1329" t="s">
        <v>28</v>
      </c>
      <c r="U1329" t="s">
        <v>28</v>
      </c>
      <c r="V1329" t="s">
        <v>28</v>
      </c>
      <c r="W1329" t="s">
        <v>28</v>
      </c>
    </row>
    <row r="1330" spans="1:23" ht="14.25" hidden="1" x14ac:dyDescent="0.25">
      <c r="A1330" t="s">
        <v>186</v>
      </c>
      <c r="B1330" t="s">
        <v>187</v>
      </c>
      <c r="C1330" t="s">
        <v>188</v>
      </c>
      <c r="D1330" t="s">
        <v>26</v>
      </c>
      <c r="E1330">
        <v>1992</v>
      </c>
      <c r="F1330">
        <v>2</v>
      </c>
      <c r="G1330">
        <v>1994</v>
      </c>
      <c r="H1330" t="s">
        <v>121</v>
      </c>
      <c r="I1330">
        <v>22</v>
      </c>
      <c r="J1330">
        <v>2.6</v>
      </c>
      <c r="K1330">
        <v>1.2</v>
      </c>
      <c r="L1330">
        <v>1.3</v>
      </c>
      <c r="M1330">
        <v>5.0999999999999996</v>
      </c>
      <c r="N1330">
        <v>119</v>
      </c>
      <c r="O1330">
        <v>54</v>
      </c>
      <c r="P1330">
        <v>57</v>
      </c>
      <c r="Q1330">
        <v>100</v>
      </c>
      <c r="R1330">
        <v>100</v>
      </c>
      <c r="S1330">
        <v>100</v>
      </c>
      <c r="T1330" t="s">
        <v>28</v>
      </c>
      <c r="U1330" t="s">
        <v>28</v>
      </c>
      <c r="V1330" t="s">
        <v>28</v>
      </c>
      <c r="W1330" t="s">
        <v>28</v>
      </c>
    </row>
    <row r="1331" spans="1:23" ht="14.25" hidden="1" x14ac:dyDescent="0.25">
      <c r="A1331" t="s">
        <v>186</v>
      </c>
      <c r="B1331" t="s">
        <v>187</v>
      </c>
      <c r="C1331" t="s">
        <v>188</v>
      </c>
      <c r="D1331" t="s">
        <v>26</v>
      </c>
      <c r="E1331">
        <v>1992</v>
      </c>
      <c r="F1331">
        <v>2</v>
      </c>
      <c r="G1331">
        <v>1994</v>
      </c>
      <c r="H1331" t="s">
        <v>147</v>
      </c>
      <c r="I1331">
        <v>2</v>
      </c>
      <c r="J1331">
        <v>1.1000000000000001</v>
      </c>
      <c r="K1331">
        <v>0.2</v>
      </c>
      <c r="L1331">
        <v>0.5</v>
      </c>
      <c r="M1331">
        <v>1.8</v>
      </c>
      <c r="N1331">
        <v>547</v>
      </c>
      <c r="O1331">
        <v>107</v>
      </c>
      <c r="P1331">
        <v>228</v>
      </c>
      <c r="Q1331">
        <v>100</v>
      </c>
      <c r="R1331">
        <v>100</v>
      </c>
      <c r="S1331">
        <v>100</v>
      </c>
      <c r="T1331" t="s">
        <v>28</v>
      </c>
      <c r="U1331" t="s">
        <v>28</v>
      </c>
      <c r="V1331" t="s">
        <v>28</v>
      </c>
      <c r="W1331" t="s">
        <v>28</v>
      </c>
    </row>
    <row r="1332" spans="1:23" ht="14.25" hidden="1" x14ac:dyDescent="0.25">
      <c r="A1332" t="s">
        <v>186</v>
      </c>
      <c r="B1332" t="s">
        <v>187</v>
      </c>
      <c r="C1332" t="s">
        <v>188</v>
      </c>
      <c r="D1332" t="s">
        <v>26</v>
      </c>
      <c r="E1332">
        <v>1992</v>
      </c>
      <c r="F1332">
        <v>2</v>
      </c>
      <c r="G1332">
        <v>1994</v>
      </c>
      <c r="H1332" t="s">
        <v>72</v>
      </c>
      <c r="I1332">
        <v>16</v>
      </c>
      <c r="J1332">
        <v>2.2000000000000002</v>
      </c>
      <c r="K1332">
        <v>0.9</v>
      </c>
      <c r="L1332">
        <v>0</v>
      </c>
      <c r="M1332">
        <v>3.1</v>
      </c>
      <c r="N1332">
        <v>140</v>
      </c>
      <c r="O1332">
        <v>54</v>
      </c>
      <c r="P1332">
        <v>0</v>
      </c>
      <c r="Q1332">
        <v>100</v>
      </c>
      <c r="R1332">
        <v>100</v>
      </c>
      <c r="S1332">
        <v>0</v>
      </c>
      <c r="T1332" t="s">
        <v>28</v>
      </c>
      <c r="U1332" t="s">
        <v>28</v>
      </c>
      <c r="V1332" t="s">
        <v>28</v>
      </c>
      <c r="W1332" t="s">
        <v>28</v>
      </c>
    </row>
    <row r="1333" spans="1:23" ht="14.25" hidden="1" x14ac:dyDescent="0.25">
      <c r="A1333" t="s">
        <v>186</v>
      </c>
      <c r="B1333" t="s">
        <v>187</v>
      </c>
      <c r="C1333" t="s">
        <v>188</v>
      </c>
      <c r="D1333" t="s">
        <v>26</v>
      </c>
      <c r="E1333">
        <v>1992</v>
      </c>
      <c r="F1333">
        <v>2</v>
      </c>
      <c r="G1333">
        <v>1994</v>
      </c>
      <c r="H1333" t="s">
        <v>59</v>
      </c>
      <c r="I1333">
        <v>114</v>
      </c>
      <c r="J1333">
        <v>62.4</v>
      </c>
      <c r="K1333">
        <v>12.2</v>
      </c>
      <c r="L1333">
        <v>12.9</v>
      </c>
      <c r="M1333">
        <v>87.4</v>
      </c>
      <c r="N1333">
        <v>547</v>
      </c>
      <c r="O1333">
        <v>107</v>
      </c>
      <c r="P1333">
        <v>113</v>
      </c>
      <c r="Q1333">
        <v>100</v>
      </c>
      <c r="R1333">
        <v>100</v>
      </c>
      <c r="S1333">
        <v>100</v>
      </c>
      <c r="T1333" t="s">
        <v>28</v>
      </c>
      <c r="U1333" t="s">
        <v>28</v>
      </c>
      <c r="V1333" t="s">
        <v>28</v>
      </c>
      <c r="W1333" t="s">
        <v>28</v>
      </c>
    </row>
    <row r="1334" spans="1:23" ht="14.25" hidden="1" x14ac:dyDescent="0.25">
      <c r="A1334" t="s">
        <v>186</v>
      </c>
      <c r="B1334" t="s">
        <v>187</v>
      </c>
      <c r="C1334" t="s">
        <v>188</v>
      </c>
      <c r="D1334" t="s">
        <v>26</v>
      </c>
      <c r="E1334">
        <v>1992</v>
      </c>
      <c r="F1334">
        <v>2</v>
      </c>
      <c r="G1334">
        <v>1994</v>
      </c>
      <c r="H1334" t="s">
        <v>73</v>
      </c>
      <c r="I1334">
        <v>22</v>
      </c>
      <c r="J1334">
        <v>2.4</v>
      </c>
      <c r="K1334">
        <v>1.2</v>
      </c>
      <c r="L1334">
        <v>1.3</v>
      </c>
      <c r="M1334">
        <v>4.8</v>
      </c>
      <c r="N1334">
        <v>107</v>
      </c>
      <c r="O1334">
        <v>54</v>
      </c>
      <c r="P1334">
        <v>57</v>
      </c>
      <c r="Q1334">
        <v>100</v>
      </c>
      <c r="R1334">
        <v>100</v>
      </c>
      <c r="S1334">
        <v>100</v>
      </c>
      <c r="T1334" t="s">
        <v>28</v>
      </c>
      <c r="U1334" t="s">
        <v>28</v>
      </c>
      <c r="V1334" t="s">
        <v>28</v>
      </c>
      <c r="W1334" t="s">
        <v>28</v>
      </c>
    </row>
    <row r="1335" spans="1:23" ht="14.25" hidden="1" x14ac:dyDescent="0.25">
      <c r="A1335" t="s">
        <v>186</v>
      </c>
      <c r="B1335" t="s">
        <v>187</v>
      </c>
      <c r="C1335" t="s">
        <v>188</v>
      </c>
      <c r="D1335" t="s">
        <v>26</v>
      </c>
      <c r="E1335">
        <v>1992</v>
      </c>
      <c r="F1335">
        <v>2</v>
      </c>
      <c r="G1335">
        <v>1994</v>
      </c>
      <c r="H1335" t="s">
        <v>107</v>
      </c>
      <c r="I1335">
        <v>152</v>
      </c>
      <c r="J1335">
        <v>45.3</v>
      </c>
      <c r="K1335">
        <v>16.3</v>
      </c>
      <c r="L1335">
        <v>17.3</v>
      </c>
      <c r="M1335">
        <v>78.900000000000006</v>
      </c>
      <c r="N1335">
        <v>298</v>
      </c>
      <c r="O1335">
        <v>107</v>
      </c>
      <c r="P1335">
        <v>114</v>
      </c>
      <c r="Q1335">
        <v>100</v>
      </c>
      <c r="R1335">
        <v>100</v>
      </c>
      <c r="S1335">
        <v>100</v>
      </c>
      <c r="T1335" t="s">
        <v>28</v>
      </c>
      <c r="U1335" t="s">
        <v>28</v>
      </c>
      <c r="V1335" t="s">
        <v>28</v>
      </c>
      <c r="W1335" t="s">
        <v>28</v>
      </c>
    </row>
    <row r="1336" spans="1:23" ht="14.25" hidden="1" x14ac:dyDescent="0.25">
      <c r="A1336" t="s">
        <v>186</v>
      </c>
      <c r="B1336" t="s">
        <v>187</v>
      </c>
      <c r="C1336" t="s">
        <v>188</v>
      </c>
      <c r="D1336" t="s">
        <v>26</v>
      </c>
      <c r="E1336">
        <v>1992</v>
      </c>
      <c r="F1336">
        <v>2</v>
      </c>
      <c r="G1336">
        <v>1994</v>
      </c>
      <c r="H1336" t="s">
        <v>429</v>
      </c>
      <c r="I1336">
        <v>30</v>
      </c>
      <c r="J1336">
        <v>3.9</v>
      </c>
      <c r="K1336">
        <v>1.9</v>
      </c>
      <c r="L1336">
        <v>1.7</v>
      </c>
      <c r="M1336">
        <v>7.6</v>
      </c>
      <c r="N1336">
        <v>131</v>
      </c>
      <c r="O1336">
        <v>64</v>
      </c>
      <c r="P1336">
        <v>57</v>
      </c>
      <c r="Q1336">
        <v>100</v>
      </c>
      <c r="R1336">
        <v>100</v>
      </c>
      <c r="S1336">
        <v>100</v>
      </c>
      <c r="T1336" t="s">
        <v>28</v>
      </c>
      <c r="U1336" t="s">
        <v>28</v>
      </c>
      <c r="V1336" t="s">
        <v>28</v>
      </c>
      <c r="W1336" t="s">
        <v>28</v>
      </c>
    </row>
    <row r="1337" spans="1:23" ht="14.25" hidden="1" x14ac:dyDescent="0.25">
      <c r="A1337" t="s">
        <v>186</v>
      </c>
      <c r="B1337" t="s">
        <v>187</v>
      </c>
      <c r="C1337" t="s">
        <v>188</v>
      </c>
      <c r="D1337" t="s">
        <v>26</v>
      </c>
      <c r="E1337">
        <v>1992</v>
      </c>
      <c r="F1337">
        <v>2</v>
      </c>
      <c r="G1337">
        <v>1994</v>
      </c>
      <c r="H1337" t="s">
        <v>44</v>
      </c>
      <c r="I1337">
        <v>880</v>
      </c>
      <c r="J1337">
        <v>156.6</v>
      </c>
      <c r="K1337">
        <v>31.7</v>
      </c>
      <c r="L1337">
        <v>0</v>
      </c>
      <c r="M1337">
        <v>188.3</v>
      </c>
      <c r="N1337">
        <v>178</v>
      </c>
      <c r="O1337">
        <v>36</v>
      </c>
      <c r="P1337">
        <v>0</v>
      </c>
      <c r="Q1337">
        <v>100</v>
      </c>
      <c r="R1337">
        <v>100</v>
      </c>
      <c r="S1337">
        <v>0</v>
      </c>
      <c r="T1337" t="s">
        <v>28</v>
      </c>
      <c r="U1337" t="s">
        <v>28</v>
      </c>
      <c r="V1337" t="s">
        <v>28</v>
      </c>
      <c r="W1337" t="s">
        <v>28</v>
      </c>
    </row>
    <row r="1338" spans="1:23" ht="14.25" hidden="1" x14ac:dyDescent="0.25">
      <c r="A1338" t="s">
        <v>430</v>
      </c>
      <c r="B1338" t="s">
        <v>431</v>
      </c>
      <c r="C1338" t="s">
        <v>432</v>
      </c>
      <c r="D1338" t="s">
        <v>103</v>
      </c>
      <c r="E1338">
        <v>1993</v>
      </c>
      <c r="F1338">
        <v>2</v>
      </c>
      <c r="G1338">
        <v>1994</v>
      </c>
      <c r="H1338" t="s">
        <v>157</v>
      </c>
      <c r="I1338">
        <v>74</v>
      </c>
      <c r="J1338">
        <v>0.8</v>
      </c>
      <c r="K1338">
        <v>1</v>
      </c>
      <c r="L1338">
        <v>0</v>
      </c>
      <c r="M1338">
        <v>1.8</v>
      </c>
      <c r="N1338">
        <v>10.8</v>
      </c>
      <c r="O1338">
        <v>13</v>
      </c>
      <c r="P1338">
        <v>0</v>
      </c>
      <c r="Q1338">
        <v>100</v>
      </c>
      <c r="R1338">
        <v>100</v>
      </c>
      <c r="S1338">
        <v>100</v>
      </c>
      <c r="T1338" t="s">
        <v>28</v>
      </c>
      <c r="U1338" t="s">
        <v>28</v>
      </c>
      <c r="V1338" t="s">
        <v>28</v>
      </c>
      <c r="W1338" t="s">
        <v>28</v>
      </c>
    </row>
    <row r="1339" spans="1:23" ht="14.25" hidden="1" x14ac:dyDescent="0.25">
      <c r="A1339" t="s">
        <v>430</v>
      </c>
      <c r="B1339" t="s">
        <v>431</v>
      </c>
      <c r="C1339" t="s">
        <v>432</v>
      </c>
      <c r="D1339" t="s">
        <v>103</v>
      </c>
      <c r="E1339">
        <v>1993</v>
      </c>
      <c r="F1339">
        <v>2</v>
      </c>
      <c r="G1339">
        <v>1994</v>
      </c>
      <c r="H1339" t="s">
        <v>114</v>
      </c>
      <c r="I1339">
        <v>188</v>
      </c>
      <c r="J1339">
        <v>15.5</v>
      </c>
      <c r="K1339">
        <v>9.6</v>
      </c>
      <c r="L1339">
        <v>0</v>
      </c>
      <c r="M1339">
        <v>25.1</v>
      </c>
      <c r="N1339">
        <v>90.5</v>
      </c>
      <c r="O1339">
        <v>56.3</v>
      </c>
      <c r="P1339">
        <v>0</v>
      </c>
      <c r="Q1339">
        <v>91</v>
      </c>
      <c r="R1339">
        <v>91</v>
      </c>
      <c r="S1339">
        <v>0</v>
      </c>
      <c r="T1339" t="s">
        <v>28</v>
      </c>
      <c r="U1339" t="s">
        <v>28</v>
      </c>
      <c r="V1339" t="s">
        <v>28</v>
      </c>
      <c r="W1339" t="s">
        <v>28</v>
      </c>
    </row>
    <row r="1340" spans="1:23" ht="14.25" hidden="1" x14ac:dyDescent="0.25">
      <c r="A1340" t="s">
        <v>430</v>
      </c>
      <c r="B1340" t="s">
        <v>431</v>
      </c>
      <c r="C1340" t="s">
        <v>432</v>
      </c>
      <c r="D1340" t="s">
        <v>103</v>
      </c>
      <c r="E1340">
        <v>1993</v>
      </c>
      <c r="F1340">
        <v>2</v>
      </c>
      <c r="G1340">
        <v>1994</v>
      </c>
      <c r="H1340" t="s">
        <v>57</v>
      </c>
      <c r="I1340">
        <v>4</v>
      </c>
      <c r="J1340">
        <v>0.1</v>
      </c>
      <c r="K1340">
        <v>0</v>
      </c>
      <c r="L1340">
        <v>0</v>
      </c>
      <c r="M1340">
        <v>0.3</v>
      </c>
      <c r="N1340">
        <v>36</v>
      </c>
      <c r="O1340">
        <v>18.899999999999999</v>
      </c>
      <c r="P1340">
        <v>9.5</v>
      </c>
      <c r="Q1340">
        <v>100</v>
      </c>
      <c r="R1340">
        <v>100</v>
      </c>
      <c r="S1340">
        <v>100</v>
      </c>
      <c r="T1340" t="s">
        <v>28</v>
      </c>
      <c r="U1340" t="s">
        <v>28</v>
      </c>
      <c r="V1340" t="s">
        <v>28</v>
      </c>
      <c r="W1340" t="s">
        <v>28</v>
      </c>
    </row>
    <row r="1341" spans="1:23" ht="14.25" hidden="1" x14ac:dyDescent="0.25">
      <c r="A1341" t="s">
        <v>430</v>
      </c>
      <c r="B1341" t="s">
        <v>431</v>
      </c>
      <c r="C1341" t="s">
        <v>432</v>
      </c>
      <c r="D1341" t="s">
        <v>103</v>
      </c>
      <c r="E1341">
        <v>1993</v>
      </c>
      <c r="F1341">
        <v>2</v>
      </c>
      <c r="G1341">
        <v>1994</v>
      </c>
      <c r="H1341" t="s">
        <v>50</v>
      </c>
      <c r="I1341">
        <v>308</v>
      </c>
      <c r="J1341">
        <v>15</v>
      </c>
      <c r="K1341">
        <v>7.2</v>
      </c>
      <c r="L1341">
        <v>0</v>
      </c>
      <c r="M1341">
        <v>22.2</v>
      </c>
      <c r="N1341">
        <v>48.6</v>
      </c>
      <c r="O1341">
        <v>23.4</v>
      </c>
      <c r="P1341">
        <v>0</v>
      </c>
      <c r="Q1341">
        <v>100</v>
      </c>
      <c r="R1341">
        <v>100</v>
      </c>
      <c r="S1341">
        <v>100</v>
      </c>
      <c r="T1341" t="s">
        <v>28</v>
      </c>
      <c r="U1341" t="s">
        <v>28</v>
      </c>
      <c r="V1341" t="s">
        <v>28</v>
      </c>
      <c r="W1341" t="s">
        <v>28</v>
      </c>
    </row>
    <row r="1342" spans="1:23" ht="14.25" hidden="1" x14ac:dyDescent="0.25">
      <c r="A1342" t="s">
        <v>430</v>
      </c>
      <c r="B1342" t="s">
        <v>431</v>
      </c>
      <c r="C1342" t="s">
        <v>432</v>
      </c>
      <c r="D1342" t="s">
        <v>103</v>
      </c>
      <c r="E1342">
        <v>1993</v>
      </c>
      <c r="F1342">
        <v>2</v>
      </c>
      <c r="G1342">
        <v>1994</v>
      </c>
      <c r="H1342" t="s">
        <v>106</v>
      </c>
      <c r="I1342">
        <v>16</v>
      </c>
      <c r="J1342">
        <v>0.7</v>
      </c>
      <c r="K1342">
        <v>0.3</v>
      </c>
      <c r="L1342">
        <v>0</v>
      </c>
      <c r="M1342">
        <v>1</v>
      </c>
      <c r="N1342">
        <v>43.7</v>
      </c>
      <c r="O1342">
        <v>21.1</v>
      </c>
      <c r="P1342">
        <v>0</v>
      </c>
      <c r="Q1342">
        <v>100</v>
      </c>
      <c r="R1342">
        <v>100</v>
      </c>
      <c r="S1342">
        <v>100</v>
      </c>
      <c r="T1342" t="s">
        <v>28</v>
      </c>
      <c r="U1342" t="s">
        <v>28</v>
      </c>
      <c r="V1342" t="s">
        <v>28</v>
      </c>
      <c r="W1342" t="s">
        <v>28</v>
      </c>
    </row>
    <row r="1343" spans="1:23" ht="14.25" hidden="1" x14ac:dyDescent="0.25">
      <c r="A1343" t="s">
        <v>430</v>
      </c>
      <c r="B1343" t="s">
        <v>431</v>
      </c>
      <c r="C1343" t="s">
        <v>432</v>
      </c>
      <c r="D1343" t="s">
        <v>103</v>
      </c>
      <c r="E1343">
        <v>1993</v>
      </c>
      <c r="F1343">
        <v>2</v>
      </c>
      <c r="G1343">
        <v>1994</v>
      </c>
      <c r="H1343" t="s">
        <v>145</v>
      </c>
      <c r="I1343">
        <v>20</v>
      </c>
      <c r="J1343">
        <v>0.4</v>
      </c>
      <c r="K1343">
        <v>0.2</v>
      </c>
      <c r="L1343">
        <v>0</v>
      </c>
      <c r="M1343">
        <v>0.6</v>
      </c>
      <c r="N1343">
        <v>24.8</v>
      </c>
      <c r="O1343">
        <v>13</v>
      </c>
      <c r="P1343">
        <v>0</v>
      </c>
      <c r="Q1343">
        <v>85</v>
      </c>
      <c r="R1343">
        <v>85</v>
      </c>
      <c r="S1343">
        <v>85</v>
      </c>
      <c r="T1343" t="s">
        <v>28</v>
      </c>
      <c r="U1343" t="s">
        <v>28</v>
      </c>
      <c r="V1343" t="s">
        <v>28</v>
      </c>
      <c r="W1343" t="s">
        <v>28</v>
      </c>
    </row>
    <row r="1344" spans="1:23" ht="14.25" hidden="1" x14ac:dyDescent="0.25">
      <c r="A1344" t="s">
        <v>430</v>
      </c>
      <c r="B1344" t="s">
        <v>431</v>
      </c>
      <c r="C1344" t="s">
        <v>432</v>
      </c>
      <c r="D1344" t="s">
        <v>103</v>
      </c>
      <c r="E1344">
        <v>1993</v>
      </c>
      <c r="F1344">
        <v>2</v>
      </c>
      <c r="G1344">
        <v>1994</v>
      </c>
      <c r="H1344" t="s">
        <v>99</v>
      </c>
      <c r="I1344">
        <v>143</v>
      </c>
      <c r="J1344">
        <v>1.9</v>
      </c>
      <c r="K1344">
        <v>0</v>
      </c>
      <c r="L1344">
        <v>0</v>
      </c>
      <c r="M1344">
        <v>1.9</v>
      </c>
      <c r="N1344">
        <v>14</v>
      </c>
      <c r="O1344">
        <v>0</v>
      </c>
      <c r="P1344">
        <v>0</v>
      </c>
      <c r="Q1344">
        <v>93</v>
      </c>
      <c r="R1344">
        <v>0</v>
      </c>
      <c r="S1344">
        <v>0</v>
      </c>
      <c r="T1344" t="s">
        <v>28</v>
      </c>
      <c r="U1344" t="s">
        <v>28</v>
      </c>
      <c r="V1344" t="s">
        <v>28</v>
      </c>
      <c r="W1344" t="s">
        <v>28</v>
      </c>
    </row>
    <row r="1345" spans="1:23" ht="14.25" hidden="1" x14ac:dyDescent="0.25">
      <c r="A1345" t="s">
        <v>430</v>
      </c>
      <c r="B1345" t="s">
        <v>431</v>
      </c>
      <c r="C1345" t="s">
        <v>432</v>
      </c>
      <c r="D1345" t="s">
        <v>103</v>
      </c>
      <c r="E1345">
        <v>1993</v>
      </c>
      <c r="F1345">
        <v>2</v>
      </c>
      <c r="G1345">
        <v>1994</v>
      </c>
      <c r="H1345" t="s">
        <v>72</v>
      </c>
      <c r="I1345">
        <v>49</v>
      </c>
      <c r="J1345">
        <v>2.6</v>
      </c>
      <c r="K1345">
        <v>1</v>
      </c>
      <c r="L1345">
        <v>1</v>
      </c>
      <c r="M1345">
        <v>4.5999999999999996</v>
      </c>
      <c r="N1345">
        <v>53.6</v>
      </c>
      <c r="O1345">
        <v>19.8</v>
      </c>
      <c r="P1345">
        <v>19.8</v>
      </c>
      <c r="Q1345">
        <v>100</v>
      </c>
      <c r="R1345">
        <v>100</v>
      </c>
      <c r="S1345">
        <v>100</v>
      </c>
      <c r="T1345" t="s">
        <v>28</v>
      </c>
      <c r="U1345" t="s">
        <v>28</v>
      </c>
      <c r="V1345" t="s">
        <v>28</v>
      </c>
      <c r="W1345" t="s">
        <v>28</v>
      </c>
    </row>
    <row r="1346" spans="1:23" ht="14.25" hidden="1" x14ac:dyDescent="0.25">
      <c r="A1346" t="s">
        <v>196</v>
      </c>
      <c r="B1346" t="s">
        <v>197</v>
      </c>
      <c r="C1346" t="s">
        <v>198</v>
      </c>
      <c r="D1346" t="s">
        <v>199</v>
      </c>
      <c r="E1346" t="s">
        <v>415</v>
      </c>
      <c r="F1346">
        <v>2</v>
      </c>
      <c r="G1346">
        <v>1994</v>
      </c>
      <c r="H1346" t="s">
        <v>56</v>
      </c>
      <c r="I1346">
        <v>448</v>
      </c>
      <c r="J1346">
        <v>41.2</v>
      </c>
      <c r="K1346">
        <v>30.5</v>
      </c>
      <c r="L1346">
        <v>48.4</v>
      </c>
      <c r="M1346">
        <v>120.1</v>
      </c>
      <c r="N1346" t="s">
        <v>28</v>
      </c>
      <c r="O1346" t="s">
        <v>28</v>
      </c>
      <c r="P1346" t="s">
        <v>28</v>
      </c>
      <c r="Q1346" t="s">
        <v>28</v>
      </c>
      <c r="R1346" t="s">
        <v>28</v>
      </c>
      <c r="S1346" t="s">
        <v>28</v>
      </c>
      <c r="T1346">
        <v>92</v>
      </c>
      <c r="U1346">
        <v>68</v>
      </c>
      <c r="V1346">
        <v>108</v>
      </c>
      <c r="W1346" t="s">
        <v>28</v>
      </c>
    </row>
    <row r="1347" spans="1:23" ht="14.25" hidden="1" x14ac:dyDescent="0.25">
      <c r="A1347" t="s">
        <v>196</v>
      </c>
      <c r="B1347" t="s">
        <v>197</v>
      </c>
      <c r="C1347" t="s">
        <v>198</v>
      </c>
      <c r="D1347" t="s">
        <v>199</v>
      </c>
      <c r="E1347" t="s">
        <v>415</v>
      </c>
      <c r="F1347">
        <v>2</v>
      </c>
      <c r="G1347">
        <v>1994</v>
      </c>
      <c r="H1347" t="s">
        <v>142</v>
      </c>
      <c r="I1347">
        <v>1</v>
      </c>
      <c r="J1347">
        <v>0</v>
      </c>
      <c r="K1347">
        <v>0</v>
      </c>
      <c r="L1347">
        <v>0.9</v>
      </c>
      <c r="M1347">
        <v>1</v>
      </c>
      <c r="N1347" t="s">
        <v>28</v>
      </c>
      <c r="O1347" t="s">
        <v>28</v>
      </c>
      <c r="P1347" t="s">
        <v>28</v>
      </c>
      <c r="Q1347" t="s">
        <v>28</v>
      </c>
      <c r="R1347" t="s">
        <v>28</v>
      </c>
      <c r="S1347" t="s">
        <v>28</v>
      </c>
      <c r="T1347">
        <v>40</v>
      </c>
      <c r="U1347">
        <v>10</v>
      </c>
      <c r="V1347">
        <v>903</v>
      </c>
      <c r="W1347" t="s">
        <v>28</v>
      </c>
    </row>
    <row r="1348" spans="1:23" ht="14.25" hidden="1" x14ac:dyDescent="0.25">
      <c r="A1348" t="s">
        <v>196</v>
      </c>
      <c r="B1348" t="s">
        <v>197</v>
      </c>
      <c r="C1348" t="s">
        <v>198</v>
      </c>
      <c r="D1348" t="s">
        <v>199</v>
      </c>
      <c r="E1348" t="s">
        <v>415</v>
      </c>
      <c r="F1348">
        <v>2</v>
      </c>
      <c r="G1348">
        <v>1994</v>
      </c>
      <c r="H1348" t="s">
        <v>133</v>
      </c>
      <c r="I1348">
        <v>1</v>
      </c>
      <c r="J1348">
        <v>0.1</v>
      </c>
      <c r="K1348">
        <v>0</v>
      </c>
      <c r="L1348">
        <v>0.1</v>
      </c>
      <c r="M1348">
        <v>0.3</v>
      </c>
      <c r="N1348" t="s">
        <v>28</v>
      </c>
      <c r="O1348" t="s">
        <v>28</v>
      </c>
      <c r="P1348" t="s">
        <v>28</v>
      </c>
      <c r="Q1348" t="s">
        <v>28</v>
      </c>
      <c r="R1348" t="s">
        <v>28</v>
      </c>
      <c r="S1348" t="s">
        <v>28</v>
      </c>
      <c r="T1348">
        <v>135</v>
      </c>
      <c r="U1348">
        <v>59</v>
      </c>
      <c r="V1348">
        <v>121</v>
      </c>
      <c r="W1348" t="s">
        <v>28</v>
      </c>
    </row>
    <row r="1349" spans="1:23" ht="14.25" hidden="1" x14ac:dyDescent="0.25">
      <c r="A1349" t="s">
        <v>196</v>
      </c>
      <c r="B1349" t="s">
        <v>197</v>
      </c>
      <c r="C1349" t="s">
        <v>198</v>
      </c>
      <c r="D1349" t="s">
        <v>199</v>
      </c>
      <c r="E1349" t="s">
        <v>415</v>
      </c>
      <c r="F1349">
        <v>2</v>
      </c>
      <c r="G1349">
        <v>1994</v>
      </c>
      <c r="H1349" t="s">
        <v>117</v>
      </c>
      <c r="I1349">
        <v>371</v>
      </c>
      <c r="J1349">
        <v>33</v>
      </c>
      <c r="K1349">
        <v>20</v>
      </c>
      <c r="L1349">
        <v>32.6</v>
      </c>
      <c r="M1349">
        <v>85.7</v>
      </c>
      <c r="N1349" t="s">
        <v>28</v>
      </c>
      <c r="O1349" t="s">
        <v>28</v>
      </c>
      <c r="P1349" t="s">
        <v>28</v>
      </c>
      <c r="Q1349" t="s">
        <v>28</v>
      </c>
      <c r="R1349" t="s">
        <v>28</v>
      </c>
      <c r="S1349" t="s">
        <v>28</v>
      </c>
      <c r="T1349">
        <v>89</v>
      </c>
      <c r="U1349">
        <v>54</v>
      </c>
      <c r="V1349">
        <v>88</v>
      </c>
      <c r="W1349" t="s">
        <v>28</v>
      </c>
    </row>
    <row r="1350" spans="1:23" ht="14.25" hidden="1" x14ac:dyDescent="0.25">
      <c r="A1350" t="s">
        <v>196</v>
      </c>
      <c r="B1350" t="s">
        <v>197</v>
      </c>
      <c r="C1350" t="s">
        <v>198</v>
      </c>
      <c r="D1350" t="s">
        <v>199</v>
      </c>
      <c r="E1350" t="s">
        <v>415</v>
      </c>
      <c r="F1350">
        <v>2</v>
      </c>
      <c r="G1350">
        <v>1994</v>
      </c>
      <c r="H1350" t="s">
        <v>40</v>
      </c>
      <c r="I1350">
        <v>44.7</v>
      </c>
      <c r="J1350">
        <v>4.2</v>
      </c>
      <c r="K1350">
        <v>4.5999999999999996</v>
      </c>
      <c r="L1350">
        <v>6.3</v>
      </c>
      <c r="M1350">
        <v>15</v>
      </c>
      <c r="N1350" t="s">
        <v>28</v>
      </c>
      <c r="O1350" t="s">
        <v>28</v>
      </c>
      <c r="P1350" t="s">
        <v>28</v>
      </c>
      <c r="Q1350" t="s">
        <v>28</v>
      </c>
      <c r="R1350" t="s">
        <v>28</v>
      </c>
      <c r="S1350" t="s">
        <v>28</v>
      </c>
      <c r="T1350">
        <v>93</v>
      </c>
      <c r="U1350">
        <v>103</v>
      </c>
      <c r="V1350">
        <v>140</v>
      </c>
      <c r="W1350" t="s">
        <v>28</v>
      </c>
    </row>
    <row r="1351" spans="1:23" ht="14.25" hidden="1" x14ac:dyDescent="0.25">
      <c r="A1351" t="s">
        <v>196</v>
      </c>
      <c r="B1351" t="s">
        <v>197</v>
      </c>
      <c r="C1351" t="s">
        <v>198</v>
      </c>
      <c r="D1351" t="s">
        <v>199</v>
      </c>
      <c r="E1351" t="s">
        <v>415</v>
      </c>
      <c r="F1351">
        <v>2</v>
      </c>
      <c r="G1351">
        <v>1994</v>
      </c>
      <c r="H1351" t="s">
        <v>70</v>
      </c>
      <c r="I1351">
        <v>2.7</v>
      </c>
      <c r="J1351">
        <v>0.2</v>
      </c>
      <c r="K1351">
        <v>0.2</v>
      </c>
      <c r="L1351">
        <v>0.5</v>
      </c>
      <c r="M1351">
        <v>1</v>
      </c>
      <c r="N1351" t="s">
        <v>28</v>
      </c>
      <c r="O1351" t="s">
        <v>28</v>
      </c>
      <c r="P1351" t="s">
        <v>28</v>
      </c>
      <c r="Q1351" t="s">
        <v>28</v>
      </c>
      <c r="R1351" t="s">
        <v>28</v>
      </c>
      <c r="S1351" t="s">
        <v>28</v>
      </c>
      <c r="T1351">
        <v>89</v>
      </c>
      <c r="U1351">
        <v>84</v>
      </c>
      <c r="V1351">
        <v>192</v>
      </c>
      <c r="W1351" t="s">
        <v>28</v>
      </c>
    </row>
    <row r="1352" spans="1:23" ht="14.25" hidden="1" x14ac:dyDescent="0.25">
      <c r="A1352" t="s">
        <v>196</v>
      </c>
      <c r="B1352" t="s">
        <v>197</v>
      </c>
      <c r="C1352" t="s">
        <v>198</v>
      </c>
      <c r="D1352" t="s">
        <v>199</v>
      </c>
      <c r="E1352" t="s">
        <v>415</v>
      </c>
      <c r="F1352">
        <v>2</v>
      </c>
      <c r="G1352">
        <v>1994</v>
      </c>
      <c r="H1352" t="s">
        <v>51</v>
      </c>
      <c r="I1352">
        <v>2</v>
      </c>
      <c r="J1352">
        <v>0.4</v>
      </c>
      <c r="K1352">
        <v>0.3</v>
      </c>
      <c r="L1352">
        <v>0.3</v>
      </c>
      <c r="M1352">
        <v>0.9</v>
      </c>
      <c r="N1352" t="s">
        <v>28</v>
      </c>
      <c r="O1352" t="s">
        <v>28</v>
      </c>
      <c r="P1352" t="s">
        <v>28</v>
      </c>
      <c r="Q1352" t="s">
        <v>28</v>
      </c>
      <c r="R1352" t="s">
        <v>28</v>
      </c>
      <c r="S1352" t="s">
        <v>28</v>
      </c>
      <c r="T1352">
        <v>187</v>
      </c>
      <c r="U1352">
        <v>129</v>
      </c>
      <c r="V1352">
        <v>141</v>
      </c>
      <c r="W1352" t="s">
        <v>28</v>
      </c>
    </row>
    <row r="1353" spans="1:23" ht="14.25" hidden="1" x14ac:dyDescent="0.25">
      <c r="A1353" t="s">
        <v>433</v>
      </c>
      <c r="B1353" t="s">
        <v>434</v>
      </c>
      <c r="C1353" t="s">
        <v>435</v>
      </c>
      <c r="D1353" t="s">
        <v>55</v>
      </c>
      <c r="E1353" t="s">
        <v>419</v>
      </c>
      <c r="F1353">
        <v>2</v>
      </c>
      <c r="G1353">
        <v>1994</v>
      </c>
      <c r="H1353" t="s">
        <v>138</v>
      </c>
      <c r="I1353">
        <v>1.2</v>
      </c>
      <c r="J1353">
        <v>0.2</v>
      </c>
      <c r="K1353">
        <v>0</v>
      </c>
      <c r="L1353">
        <v>0</v>
      </c>
      <c r="M1353">
        <v>0.2</v>
      </c>
      <c r="N1353" t="s">
        <v>28</v>
      </c>
      <c r="O1353" t="s">
        <v>28</v>
      </c>
      <c r="P1353" t="s">
        <v>28</v>
      </c>
      <c r="Q1353" t="s">
        <v>28</v>
      </c>
      <c r="R1353" t="s">
        <v>28</v>
      </c>
      <c r="S1353" t="s">
        <v>28</v>
      </c>
      <c r="T1353">
        <v>131</v>
      </c>
      <c r="U1353">
        <v>16</v>
      </c>
      <c r="V1353">
        <v>16</v>
      </c>
      <c r="W1353" t="s">
        <v>28</v>
      </c>
    </row>
    <row r="1354" spans="1:23" ht="14.25" hidden="1" x14ac:dyDescent="0.25">
      <c r="A1354" t="s">
        <v>433</v>
      </c>
      <c r="B1354" t="s">
        <v>434</v>
      </c>
      <c r="C1354" t="s">
        <v>435</v>
      </c>
      <c r="D1354" t="s">
        <v>55</v>
      </c>
      <c r="E1354" t="s">
        <v>419</v>
      </c>
      <c r="F1354">
        <v>2</v>
      </c>
      <c r="G1354">
        <v>1994</v>
      </c>
      <c r="H1354" t="s">
        <v>112</v>
      </c>
      <c r="I1354">
        <v>2.2999999999999998</v>
      </c>
      <c r="J1354">
        <v>0.2</v>
      </c>
      <c r="K1354">
        <v>0.1</v>
      </c>
      <c r="L1354">
        <v>0.3</v>
      </c>
      <c r="M1354">
        <v>0.6</v>
      </c>
      <c r="N1354" t="s">
        <v>28</v>
      </c>
      <c r="O1354" t="s">
        <v>28</v>
      </c>
      <c r="P1354" t="s">
        <v>28</v>
      </c>
      <c r="Q1354" t="s">
        <v>28</v>
      </c>
      <c r="R1354" t="s">
        <v>28</v>
      </c>
      <c r="S1354" t="s">
        <v>28</v>
      </c>
      <c r="T1354">
        <v>69</v>
      </c>
      <c r="U1354">
        <v>60</v>
      </c>
      <c r="V1354">
        <v>120</v>
      </c>
      <c r="W1354" t="s">
        <v>28</v>
      </c>
    </row>
    <row r="1355" spans="1:23" ht="14.25" hidden="1" x14ac:dyDescent="0.25">
      <c r="A1355" t="s">
        <v>433</v>
      </c>
      <c r="B1355" t="s">
        <v>434</v>
      </c>
      <c r="C1355" t="s">
        <v>435</v>
      </c>
      <c r="D1355" t="s">
        <v>55</v>
      </c>
      <c r="E1355" t="s">
        <v>419</v>
      </c>
      <c r="F1355">
        <v>2</v>
      </c>
      <c r="G1355">
        <v>1994</v>
      </c>
      <c r="H1355" t="s">
        <v>113</v>
      </c>
      <c r="I1355">
        <v>56</v>
      </c>
      <c r="J1355">
        <v>1</v>
      </c>
      <c r="K1355">
        <v>0</v>
      </c>
      <c r="L1355">
        <v>4</v>
      </c>
      <c r="M1355">
        <v>5</v>
      </c>
      <c r="N1355" t="s">
        <v>28</v>
      </c>
      <c r="O1355" t="s">
        <v>28</v>
      </c>
      <c r="P1355" t="s">
        <v>28</v>
      </c>
      <c r="Q1355" t="s">
        <v>28</v>
      </c>
      <c r="R1355" t="s">
        <v>28</v>
      </c>
      <c r="S1355" t="s">
        <v>28</v>
      </c>
      <c r="T1355">
        <v>18</v>
      </c>
      <c r="U1355">
        <v>0</v>
      </c>
      <c r="V1355">
        <v>72</v>
      </c>
      <c r="W1355" t="s">
        <v>28</v>
      </c>
    </row>
    <row r="1356" spans="1:23" ht="14.25" hidden="1" x14ac:dyDescent="0.25">
      <c r="A1356" t="s">
        <v>433</v>
      </c>
      <c r="B1356" t="s">
        <v>434</v>
      </c>
      <c r="C1356" t="s">
        <v>435</v>
      </c>
      <c r="D1356" t="s">
        <v>55</v>
      </c>
      <c r="E1356" t="s">
        <v>419</v>
      </c>
      <c r="F1356">
        <v>2</v>
      </c>
      <c r="G1356">
        <v>1994</v>
      </c>
      <c r="H1356" t="s">
        <v>141</v>
      </c>
      <c r="I1356">
        <v>1.2</v>
      </c>
      <c r="J1356">
        <v>0</v>
      </c>
      <c r="K1356">
        <v>0</v>
      </c>
      <c r="L1356">
        <v>0</v>
      </c>
      <c r="M1356">
        <v>0.1</v>
      </c>
      <c r="N1356" t="s">
        <v>28</v>
      </c>
      <c r="O1356" t="s">
        <v>28</v>
      </c>
      <c r="P1356" t="s">
        <v>28</v>
      </c>
      <c r="Q1356" t="s">
        <v>28</v>
      </c>
      <c r="R1356" t="s">
        <v>28</v>
      </c>
      <c r="S1356" t="s">
        <v>28</v>
      </c>
      <c r="T1356">
        <v>72</v>
      </c>
      <c r="U1356">
        <v>26</v>
      </c>
      <c r="V1356">
        <v>26</v>
      </c>
      <c r="W1356" t="s">
        <v>28</v>
      </c>
    </row>
    <row r="1357" spans="1:23" ht="14.25" hidden="1" x14ac:dyDescent="0.25">
      <c r="A1357" t="s">
        <v>433</v>
      </c>
      <c r="B1357" t="s">
        <v>434</v>
      </c>
      <c r="C1357" t="s">
        <v>435</v>
      </c>
      <c r="D1357" t="s">
        <v>55</v>
      </c>
      <c r="E1357" t="s">
        <v>419</v>
      </c>
      <c r="F1357">
        <v>2</v>
      </c>
      <c r="G1357">
        <v>1994</v>
      </c>
      <c r="H1357" t="s">
        <v>106</v>
      </c>
      <c r="I1357">
        <v>12.1</v>
      </c>
      <c r="J1357">
        <v>0.7</v>
      </c>
      <c r="K1357">
        <v>0.3</v>
      </c>
      <c r="L1357">
        <v>0.9</v>
      </c>
      <c r="M1357">
        <v>1.9</v>
      </c>
      <c r="N1357" t="s">
        <v>28</v>
      </c>
      <c r="O1357" t="s">
        <v>28</v>
      </c>
      <c r="P1357" t="s">
        <v>28</v>
      </c>
      <c r="Q1357" t="s">
        <v>28</v>
      </c>
      <c r="R1357" t="s">
        <v>28</v>
      </c>
      <c r="S1357" t="s">
        <v>28</v>
      </c>
      <c r="T1357">
        <v>57</v>
      </c>
      <c r="U1357">
        <v>25</v>
      </c>
      <c r="V1357">
        <v>74</v>
      </c>
      <c r="W1357" t="s">
        <v>28</v>
      </c>
    </row>
    <row r="1358" spans="1:23" ht="14.25" hidden="1" x14ac:dyDescent="0.25">
      <c r="A1358" t="s">
        <v>433</v>
      </c>
      <c r="B1358" t="s">
        <v>434</v>
      </c>
      <c r="C1358" t="s">
        <v>435</v>
      </c>
      <c r="D1358" t="s">
        <v>55</v>
      </c>
      <c r="E1358" t="s">
        <v>419</v>
      </c>
      <c r="F1358">
        <v>2</v>
      </c>
      <c r="G1358">
        <v>1994</v>
      </c>
      <c r="H1358" t="s">
        <v>120</v>
      </c>
      <c r="I1358">
        <v>5.9</v>
      </c>
      <c r="J1358">
        <v>0.6</v>
      </c>
      <c r="K1358">
        <v>0.3</v>
      </c>
      <c r="L1358">
        <v>0.6</v>
      </c>
      <c r="M1358">
        <v>1.5</v>
      </c>
      <c r="N1358" t="s">
        <v>28</v>
      </c>
      <c r="O1358" t="s">
        <v>28</v>
      </c>
      <c r="P1358" t="s">
        <v>28</v>
      </c>
      <c r="Q1358" t="s">
        <v>28</v>
      </c>
      <c r="R1358" t="s">
        <v>28</v>
      </c>
      <c r="S1358" t="s">
        <v>28</v>
      </c>
      <c r="T1358">
        <v>96</v>
      </c>
      <c r="U1358">
        <v>59</v>
      </c>
      <c r="V1358">
        <v>100</v>
      </c>
      <c r="W1358" t="s">
        <v>28</v>
      </c>
    </row>
    <row r="1359" spans="1:23" ht="14.25" hidden="1" x14ac:dyDescent="0.25">
      <c r="A1359" t="s">
        <v>433</v>
      </c>
      <c r="B1359" t="s">
        <v>434</v>
      </c>
      <c r="C1359" t="s">
        <v>435</v>
      </c>
      <c r="D1359" t="s">
        <v>55</v>
      </c>
      <c r="E1359" t="s">
        <v>419</v>
      </c>
      <c r="F1359">
        <v>2</v>
      </c>
      <c r="G1359">
        <v>1994</v>
      </c>
      <c r="H1359" t="s">
        <v>59</v>
      </c>
      <c r="I1359">
        <v>69.7</v>
      </c>
      <c r="J1359">
        <v>10.5</v>
      </c>
      <c r="K1359">
        <v>7</v>
      </c>
      <c r="L1359">
        <v>10.5</v>
      </c>
      <c r="M1359">
        <v>27.9</v>
      </c>
      <c r="N1359" t="s">
        <v>28</v>
      </c>
      <c r="O1359" t="s">
        <v>28</v>
      </c>
      <c r="P1359" t="s">
        <v>28</v>
      </c>
      <c r="Q1359" t="s">
        <v>28</v>
      </c>
      <c r="R1359" t="s">
        <v>28</v>
      </c>
      <c r="S1359" t="s">
        <v>28</v>
      </c>
      <c r="T1359">
        <v>150</v>
      </c>
      <c r="U1359">
        <v>100</v>
      </c>
      <c r="V1359">
        <v>150</v>
      </c>
      <c r="W1359" t="s">
        <v>28</v>
      </c>
    </row>
    <row r="1360" spans="1:23" ht="14.25" hidden="1" x14ac:dyDescent="0.25">
      <c r="A1360" t="s">
        <v>433</v>
      </c>
      <c r="B1360" t="s">
        <v>434</v>
      </c>
      <c r="C1360" t="s">
        <v>435</v>
      </c>
      <c r="D1360" t="s">
        <v>55</v>
      </c>
      <c r="E1360" t="s">
        <v>419</v>
      </c>
      <c r="F1360">
        <v>2</v>
      </c>
      <c r="G1360">
        <v>1994</v>
      </c>
      <c r="H1360" t="s">
        <v>107</v>
      </c>
      <c r="I1360">
        <v>1.2</v>
      </c>
      <c r="J1360">
        <v>0</v>
      </c>
      <c r="K1360" t="s">
        <v>28</v>
      </c>
      <c r="L1360">
        <v>0</v>
      </c>
      <c r="M1360">
        <v>0.1</v>
      </c>
      <c r="N1360" t="s">
        <v>28</v>
      </c>
      <c r="O1360" t="s">
        <v>28</v>
      </c>
      <c r="P1360" t="s">
        <v>28</v>
      </c>
      <c r="Q1360" t="s">
        <v>28</v>
      </c>
      <c r="R1360" t="s">
        <v>28</v>
      </c>
      <c r="S1360" t="s">
        <v>28</v>
      </c>
      <c r="T1360">
        <v>72</v>
      </c>
      <c r="U1360">
        <v>26</v>
      </c>
      <c r="V1360">
        <v>26</v>
      </c>
      <c r="W1360" t="s">
        <v>28</v>
      </c>
    </row>
    <row r="1361" spans="1:23" ht="14.25" hidden="1" x14ac:dyDescent="0.25">
      <c r="A1361" t="s">
        <v>433</v>
      </c>
      <c r="B1361" t="s">
        <v>434</v>
      </c>
      <c r="C1361" t="s">
        <v>435</v>
      </c>
      <c r="D1361" t="s">
        <v>55</v>
      </c>
      <c r="E1361" t="s">
        <v>419</v>
      </c>
      <c r="F1361">
        <v>2</v>
      </c>
      <c r="G1361">
        <v>1994</v>
      </c>
      <c r="H1361" t="s">
        <v>195</v>
      </c>
      <c r="I1361">
        <v>0.6</v>
      </c>
      <c r="J1361">
        <v>0</v>
      </c>
      <c r="K1361">
        <v>0</v>
      </c>
      <c r="L1361">
        <v>0</v>
      </c>
      <c r="M1361">
        <v>0.1</v>
      </c>
      <c r="N1361" t="s">
        <v>28</v>
      </c>
      <c r="O1361" t="s">
        <v>28</v>
      </c>
      <c r="P1361" t="s">
        <v>28</v>
      </c>
      <c r="Q1361" t="s">
        <v>28</v>
      </c>
      <c r="R1361" t="s">
        <v>28</v>
      </c>
      <c r="S1361" t="s">
        <v>28</v>
      </c>
      <c r="T1361">
        <v>100</v>
      </c>
      <c r="U1361">
        <v>40</v>
      </c>
      <c r="V1361">
        <v>100</v>
      </c>
      <c r="W1361" t="s">
        <v>28</v>
      </c>
    </row>
    <row r="1362" spans="1:23" ht="14.25" hidden="1" x14ac:dyDescent="0.25">
      <c r="A1362" t="s">
        <v>203</v>
      </c>
      <c r="B1362" t="s">
        <v>204</v>
      </c>
      <c r="C1362" t="s">
        <v>205</v>
      </c>
      <c r="D1362" t="s">
        <v>64</v>
      </c>
      <c r="E1362" t="s">
        <v>420</v>
      </c>
      <c r="F1362">
        <v>2</v>
      </c>
      <c r="G1362">
        <v>1994</v>
      </c>
      <c r="H1362" t="s">
        <v>27</v>
      </c>
      <c r="I1362">
        <v>500</v>
      </c>
      <c r="J1362">
        <v>40</v>
      </c>
      <c r="K1362">
        <v>21</v>
      </c>
      <c r="L1362">
        <v>20</v>
      </c>
      <c r="M1362">
        <v>81</v>
      </c>
      <c r="N1362">
        <v>80</v>
      </c>
      <c r="O1362">
        <v>42</v>
      </c>
      <c r="P1362">
        <v>40</v>
      </c>
      <c r="Q1362">
        <v>100</v>
      </c>
      <c r="R1362">
        <v>100</v>
      </c>
      <c r="S1362">
        <v>100</v>
      </c>
      <c r="T1362" t="s">
        <v>28</v>
      </c>
      <c r="U1362" t="s">
        <v>28</v>
      </c>
      <c r="V1362" t="s">
        <v>28</v>
      </c>
      <c r="W1362" t="s">
        <v>28</v>
      </c>
    </row>
    <row r="1363" spans="1:23" ht="14.25" hidden="1" x14ac:dyDescent="0.25">
      <c r="A1363" t="s">
        <v>203</v>
      </c>
      <c r="B1363" t="s">
        <v>204</v>
      </c>
      <c r="C1363" t="s">
        <v>205</v>
      </c>
      <c r="D1363" t="s">
        <v>64</v>
      </c>
      <c r="E1363" t="s">
        <v>420</v>
      </c>
      <c r="F1363">
        <v>2</v>
      </c>
      <c r="G1363">
        <v>1994</v>
      </c>
      <c r="H1363" t="s">
        <v>66</v>
      </c>
      <c r="I1363">
        <v>300</v>
      </c>
      <c r="J1363">
        <v>54</v>
      </c>
      <c r="K1363">
        <v>13.5</v>
      </c>
      <c r="L1363">
        <v>24</v>
      </c>
      <c r="M1363">
        <v>91.5</v>
      </c>
      <c r="N1363">
        <v>180</v>
      </c>
      <c r="O1363">
        <v>45</v>
      </c>
      <c r="P1363">
        <v>80</v>
      </c>
      <c r="Q1363">
        <v>100</v>
      </c>
      <c r="R1363">
        <v>100</v>
      </c>
      <c r="S1363">
        <v>100</v>
      </c>
      <c r="T1363" t="s">
        <v>28</v>
      </c>
      <c r="U1363" t="s">
        <v>28</v>
      </c>
      <c r="V1363" t="s">
        <v>28</v>
      </c>
      <c r="W1363" t="s">
        <v>28</v>
      </c>
    </row>
    <row r="1364" spans="1:23" ht="14.25" hidden="1" x14ac:dyDescent="0.25">
      <c r="A1364" t="s">
        <v>203</v>
      </c>
      <c r="B1364" t="s">
        <v>204</v>
      </c>
      <c r="C1364" t="s">
        <v>205</v>
      </c>
      <c r="D1364" t="s">
        <v>64</v>
      </c>
      <c r="E1364" t="s">
        <v>420</v>
      </c>
      <c r="F1364">
        <v>2</v>
      </c>
      <c r="G1364">
        <v>1994</v>
      </c>
      <c r="H1364" t="s">
        <v>115</v>
      </c>
      <c r="I1364">
        <v>11</v>
      </c>
      <c r="J1364">
        <v>1</v>
      </c>
      <c r="K1364">
        <v>0.2</v>
      </c>
      <c r="L1364">
        <v>0.3</v>
      </c>
      <c r="M1364">
        <v>1.6</v>
      </c>
      <c r="N1364">
        <v>95</v>
      </c>
      <c r="O1364">
        <v>20</v>
      </c>
      <c r="P1364">
        <v>26</v>
      </c>
      <c r="Q1364">
        <v>100</v>
      </c>
      <c r="R1364">
        <v>100</v>
      </c>
      <c r="S1364">
        <v>100</v>
      </c>
      <c r="T1364" t="s">
        <v>28</v>
      </c>
      <c r="U1364" t="s">
        <v>28</v>
      </c>
      <c r="V1364" t="s">
        <v>28</v>
      </c>
      <c r="W1364" t="s">
        <v>28</v>
      </c>
    </row>
    <row r="1365" spans="1:23" ht="14.25" hidden="1" x14ac:dyDescent="0.25">
      <c r="A1365" t="s">
        <v>203</v>
      </c>
      <c r="B1365" t="s">
        <v>204</v>
      </c>
      <c r="C1365" t="s">
        <v>205</v>
      </c>
      <c r="D1365" t="s">
        <v>64</v>
      </c>
      <c r="E1365" t="s">
        <v>420</v>
      </c>
      <c r="F1365">
        <v>2</v>
      </c>
      <c r="G1365">
        <v>1994</v>
      </c>
      <c r="H1365" t="s">
        <v>133</v>
      </c>
      <c r="I1365">
        <v>5</v>
      </c>
      <c r="J1365">
        <v>0.1</v>
      </c>
      <c r="K1365">
        <v>0.3</v>
      </c>
      <c r="L1365">
        <v>0.4</v>
      </c>
      <c r="M1365">
        <v>0.8</v>
      </c>
      <c r="N1365">
        <v>25</v>
      </c>
      <c r="O1365">
        <v>60</v>
      </c>
      <c r="P1365">
        <v>80</v>
      </c>
      <c r="Q1365">
        <v>100</v>
      </c>
      <c r="R1365">
        <v>100</v>
      </c>
      <c r="S1365">
        <v>100</v>
      </c>
      <c r="T1365" t="s">
        <v>28</v>
      </c>
      <c r="U1365" t="s">
        <v>28</v>
      </c>
      <c r="V1365" t="s">
        <v>28</v>
      </c>
      <c r="W1365" t="s">
        <v>28</v>
      </c>
    </row>
    <row r="1366" spans="1:23" ht="14.25" hidden="1" x14ac:dyDescent="0.25">
      <c r="A1366" t="s">
        <v>203</v>
      </c>
      <c r="B1366" t="s">
        <v>204</v>
      </c>
      <c r="C1366" t="s">
        <v>205</v>
      </c>
      <c r="D1366" t="s">
        <v>64</v>
      </c>
      <c r="E1366" t="s">
        <v>420</v>
      </c>
      <c r="F1366">
        <v>2</v>
      </c>
      <c r="G1366">
        <v>1994</v>
      </c>
      <c r="H1366" t="s">
        <v>68</v>
      </c>
      <c r="I1366">
        <v>350</v>
      </c>
      <c r="J1366">
        <v>31.5</v>
      </c>
      <c r="K1366">
        <v>14</v>
      </c>
      <c r="L1366">
        <v>14</v>
      </c>
      <c r="M1366">
        <v>59.5</v>
      </c>
      <c r="N1366">
        <v>90</v>
      </c>
      <c r="O1366">
        <v>40</v>
      </c>
      <c r="P1366">
        <v>40</v>
      </c>
      <c r="Q1366">
        <v>100</v>
      </c>
      <c r="R1366">
        <v>100</v>
      </c>
      <c r="S1366">
        <v>100</v>
      </c>
      <c r="T1366" t="s">
        <v>28</v>
      </c>
      <c r="U1366" t="s">
        <v>28</v>
      </c>
      <c r="V1366" t="s">
        <v>28</v>
      </c>
      <c r="W1366" t="s">
        <v>28</v>
      </c>
    </row>
    <row r="1367" spans="1:23" ht="14.25" hidden="1" x14ac:dyDescent="0.25">
      <c r="A1367" t="s">
        <v>203</v>
      </c>
      <c r="B1367" t="s">
        <v>204</v>
      </c>
      <c r="C1367" t="s">
        <v>205</v>
      </c>
      <c r="D1367" t="s">
        <v>64</v>
      </c>
      <c r="E1367" t="s">
        <v>420</v>
      </c>
      <c r="F1367">
        <v>2</v>
      </c>
      <c r="G1367">
        <v>1994</v>
      </c>
      <c r="H1367" t="s">
        <v>40</v>
      </c>
      <c r="I1367">
        <v>36</v>
      </c>
      <c r="J1367">
        <v>2.5</v>
      </c>
      <c r="K1367">
        <v>6.1</v>
      </c>
      <c r="L1367">
        <v>4.3</v>
      </c>
      <c r="M1367">
        <v>13</v>
      </c>
      <c r="N1367">
        <v>70</v>
      </c>
      <c r="O1367">
        <v>170</v>
      </c>
      <c r="P1367">
        <v>120</v>
      </c>
      <c r="Q1367">
        <v>100</v>
      </c>
      <c r="R1367">
        <v>100</v>
      </c>
      <c r="S1367">
        <v>100</v>
      </c>
      <c r="T1367" t="s">
        <v>28</v>
      </c>
      <c r="U1367" t="s">
        <v>28</v>
      </c>
      <c r="V1367" t="s">
        <v>28</v>
      </c>
      <c r="W1367" t="s">
        <v>28</v>
      </c>
    </row>
    <row r="1368" spans="1:23" ht="14.25" hidden="1" x14ac:dyDescent="0.25">
      <c r="A1368" t="s">
        <v>203</v>
      </c>
      <c r="B1368" t="s">
        <v>204</v>
      </c>
      <c r="C1368" t="s">
        <v>205</v>
      </c>
      <c r="D1368" t="s">
        <v>64</v>
      </c>
      <c r="E1368" t="s">
        <v>420</v>
      </c>
      <c r="F1368">
        <v>2</v>
      </c>
      <c r="G1368">
        <v>1994</v>
      </c>
      <c r="H1368" t="s">
        <v>70</v>
      </c>
      <c r="I1368">
        <v>70</v>
      </c>
      <c r="J1368">
        <v>7</v>
      </c>
      <c r="K1368">
        <v>3.5</v>
      </c>
      <c r="L1368">
        <v>2.8</v>
      </c>
      <c r="M1368">
        <v>13.3</v>
      </c>
      <c r="N1368">
        <v>100</v>
      </c>
      <c r="O1368">
        <v>50</v>
      </c>
      <c r="P1368">
        <v>40</v>
      </c>
      <c r="Q1368">
        <v>100</v>
      </c>
      <c r="R1368">
        <v>100</v>
      </c>
      <c r="S1368">
        <v>100</v>
      </c>
      <c r="T1368" t="s">
        <v>28</v>
      </c>
      <c r="U1368" t="s">
        <v>28</v>
      </c>
      <c r="V1368" t="s">
        <v>28</v>
      </c>
      <c r="W1368" t="s">
        <v>28</v>
      </c>
    </row>
    <row r="1369" spans="1:23" ht="14.25" hidden="1" x14ac:dyDescent="0.25">
      <c r="A1369" t="s">
        <v>203</v>
      </c>
      <c r="B1369" t="s">
        <v>204</v>
      </c>
      <c r="C1369" t="s">
        <v>205</v>
      </c>
      <c r="D1369" t="s">
        <v>64</v>
      </c>
      <c r="E1369" t="s">
        <v>420</v>
      </c>
      <c r="F1369">
        <v>2</v>
      </c>
      <c r="G1369">
        <v>1994</v>
      </c>
      <c r="H1369" t="s">
        <v>422</v>
      </c>
      <c r="I1369">
        <v>362</v>
      </c>
      <c r="J1369">
        <v>27.2</v>
      </c>
      <c r="K1369">
        <v>15.2</v>
      </c>
      <c r="L1369">
        <v>14.5</v>
      </c>
      <c r="M1369">
        <v>56.8</v>
      </c>
      <c r="N1369">
        <v>75</v>
      </c>
      <c r="O1369">
        <v>42</v>
      </c>
      <c r="P1369">
        <v>40</v>
      </c>
      <c r="Q1369">
        <v>100</v>
      </c>
      <c r="R1369">
        <v>100</v>
      </c>
      <c r="S1369">
        <v>100</v>
      </c>
      <c r="T1369" t="s">
        <v>28</v>
      </c>
      <c r="U1369" t="s">
        <v>28</v>
      </c>
      <c r="V1369" t="s">
        <v>28</v>
      </c>
      <c r="W1369" t="s">
        <v>28</v>
      </c>
    </row>
    <row r="1370" spans="1:23" ht="14.25" hidden="1" x14ac:dyDescent="0.25">
      <c r="A1370" t="s">
        <v>203</v>
      </c>
      <c r="B1370" t="s">
        <v>204</v>
      </c>
      <c r="C1370" t="s">
        <v>205</v>
      </c>
      <c r="D1370" t="s">
        <v>64</v>
      </c>
      <c r="E1370" t="s">
        <v>420</v>
      </c>
      <c r="F1370">
        <v>2</v>
      </c>
      <c r="G1370">
        <v>1994</v>
      </c>
      <c r="H1370" t="s">
        <v>72</v>
      </c>
      <c r="I1370">
        <v>30</v>
      </c>
      <c r="J1370">
        <v>4.2</v>
      </c>
      <c r="K1370">
        <v>2.6</v>
      </c>
      <c r="L1370">
        <v>2.1</v>
      </c>
      <c r="M1370">
        <v>8.9</v>
      </c>
      <c r="N1370">
        <v>140</v>
      </c>
      <c r="O1370">
        <v>85</v>
      </c>
      <c r="P1370">
        <v>70</v>
      </c>
      <c r="Q1370">
        <v>100</v>
      </c>
      <c r="R1370">
        <v>100</v>
      </c>
      <c r="S1370">
        <v>100</v>
      </c>
      <c r="T1370" t="s">
        <v>28</v>
      </c>
      <c r="U1370" t="s">
        <v>28</v>
      </c>
      <c r="V1370" t="s">
        <v>28</v>
      </c>
      <c r="W1370" t="s">
        <v>28</v>
      </c>
    </row>
    <row r="1371" spans="1:23" ht="14.25" hidden="1" x14ac:dyDescent="0.25">
      <c r="A1371" t="s">
        <v>203</v>
      </c>
      <c r="B1371" t="s">
        <v>204</v>
      </c>
      <c r="C1371" t="s">
        <v>205</v>
      </c>
      <c r="D1371" t="s">
        <v>64</v>
      </c>
      <c r="E1371" t="s">
        <v>420</v>
      </c>
      <c r="F1371">
        <v>2</v>
      </c>
      <c r="G1371">
        <v>1994</v>
      </c>
      <c r="H1371" t="s">
        <v>51</v>
      </c>
      <c r="I1371">
        <v>8</v>
      </c>
      <c r="J1371">
        <v>0.6</v>
      </c>
      <c r="K1371">
        <v>0.8</v>
      </c>
      <c r="L1371">
        <v>0.9</v>
      </c>
      <c r="M1371">
        <v>2.4</v>
      </c>
      <c r="N1371">
        <v>80</v>
      </c>
      <c r="O1371">
        <v>100</v>
      </c>
      <c r="P1371">
        <v>115</v>
      </c>
      <c r="Q1371">
        <v>100</v>
      </c>
      <c r="R1371">
        <v>100</v>
      </c>
      <c r="S1371">
        <v>100</v>
      </c>
      <c r="T1371" t="s">
        <v>28</v>
      </c>
      <c r="U1371" t="s">
        <v>28</v>
      </c>
      <c r="V1371" t="s">
        <v>28</v>
      </c>
      <c r="W1371" t="s">
        <v>28</v>
      </c>
    </row>
    <row r="1372" spans="1:23" ht="14.25" hidden="1" x14ac:dyDescent="0.25">
      <c r="A1372" t="s">
        <v>203</v>
      </c>
      <c r="B1372" t="s">
        <v>204</v>
      </c>
      <c r="C1372" t="s">
        <v>205</v>
      </c>
      <c r="D1372" t="s">
        <v>64</v>
      </c>
      <c r="E1372" t="s">
        <v>420</v>
      </c>
      <c r="F1372">
        <v>2</v>
      </c>
      <c r="G1372">
        <v>1994</v>
      </c>
      <c r="H1372" t="s">
        <v>44</v>
      </c>
      <c r="I1372">
        <v>90</v>
      </c>
      <c r="J1372">
        <v>8.6</v>
      </c>
      <c r="K1372">
        <v>4.0999999999999996</v>
      </c>
      <c r="L1372">
        <v>3.6</v>
      </c>
      <c r="M1372">
        <v>16.2</v>
      </c>
      <c r="N1372">
        <v>95</v>
      </c>
      <c r="O1372">
        <v>45</v>
      </c>
      <c r="P1372">
        <v>40</v>
      </c>
      <c r="Q1372">
        <v>100</v>
      </c>
      <c r="R1372">
        <v>100</v>
      </c>
      <c r="S1372">
        <v>100</v>
      </c>
      <c r="T1372" t="s">
        <v>28</v>
      </c>
      <c r="U1372" t="s">
        <v>28</v>
      </c>
      <c r="V1372" t="s">
        <v>28</v>
      </c>
      <c r="W1372" t="s">
        <v>28</v>
      </c>
    </row>
    <row r="1373" spans="1:23" ht="14.25" hidden="1" x14ac:dyDescent="0.25">
      <c r="A1373" t="s">
        <v>207</v>
      </c>
      <c r="B1373" t="s">
        <v>208</v>
      </c>
      <c r="C1373" t="s">
        <v>209</v>
      </c>
      <c r="D1373" t="s">
        <v>64</v>
      </c>
      <c r="E1373" t="s">
        <v>420</v>
      </c>
      <c r="F1373">
        <v>2</v>
      </c>
      <c r="G1373">
        <v>1994</v>
      </c>
      <c r="H1373" t="s">
        <v>27</v>
      </c>
      <c r="I1373">
        <v>1450</v>
      </c>
      <c r="J1373">
        <v>195.8</v>
      </c>
      <c r="K1373">
        <v>79.8</v>
      </c>
      <c r="L1373">
        <v>65.3</v>
      </c>
      <c r="M1373">
        <v>340.8</v>
      </c>
      <c r="N1373">
        <v>135</v>
      </c>
      <c r="O1373">
        <v>55</v>
      </c>
      <c r="P1373">
        <v>45</v>
      </c>
      <c r="Q1373">
        <v>100</v>
      </c>
      <c r="R1373">
        <v>100</v>
      </c>
      <c r="S1373">
        <v>100</v>
      </c>
      <c r="T1373" t="s">
        <v>28</v>
      </c>
      <c r="U1373" t="s">
        <v>28</v>
      </c>
      <c r="V1373" t="s">
        <v>28</v>
      </c>
      <c r="W1373" t="s">
        <v>28</v>
      </c>
    </row>
    <row r="1374" spans="1:23" ht="14.25" hidden="1" x14ac:dyDescent="0.25">
      <c r="A1374" t="s">
        <v>207</v>
      </c>
      <c r="B1374" t="s">
        <v>208</v>
      </c>
      <c r="C1374" t="s">
        <v>209</v>
      </c>
      <c r="D1374" t="s">
        <v>64</v>
      </c>
      <c r="E1374" t="s">
        <v>420</v>
      </c>
      <c r="F1374">
        <v>2</v>
      </c>
      <c r="G1374">
        <v>1994</v>
      </c>
      <c r="H1374" t="s">
        <v>66</v>
      </c>
      <c r="I1374">
        <v>4700</v>
      </c>
      <c r="J1374">
        <v>423</v>
      </c>
      <c r="K1374">
        <v>188</v>
      </c>
      <c r="L1374">
        <v>357.2</v>
      </c>
      <c r="M1374">
        <v>968.2</v>
      </c>
      <c r="N1374">
        <v>90</v>
      </c>
      <c r="O1374">
        <v>40</v>
      </c>
      <c r="P1374">
        <v>76</v>
      </c>
      <c r="Q1374">
        <v>100</v>
      </c>
      <c r="R1374">
        <v>100</v>
      </c>
      <c r="S1374">
        <v>100</v>
      </c>
      <c r="T1374" t="s">
        <v>28</v>
      </c>
      <c r="U1374" t="s">
        <v>28</v>
      </c>
      <c r="V1374" t="s">
        <v>28</v>
      </c>
      <c r="W1374" t="s">
        <v>28</v>
      </c>
    </row>
    <row r="1375" spans="1:23" ht="14.25" hidden="1" x14ac:dyDescent="0.25">
      <c r="A1375" t="s">
        <v>207</v>
      </c>
      <c r="B1375" t="s">
        <v>208</v>
      </c>
      <c r="C1375" t="s">
        <v>209</v>
      </c>
      <c r="D1375" t="s">
        <v>64</v>
      </c>
      <c r="E1375" t="s">
        <v>420</v>
      </c>
      <c r="F1375">
        <v>2</v>
      </c>
      <c r="G1375">
        <v>1994</v>
      </c>
      <c r="H1375" t="s">
        <v>133</v>
      </c>
      <c r="I1375">
        <v>1100</v>
      </c>
      <c r="J1375">
        <v>33</v>
      </c>
      <c r="K1375">
        <v>16.5</v>
      </c>
      <c r="L1375">
        <v>72.599999999999994</v>
      </c>
      <c r="M1375">
        <v>122.1</v>
      </c>
      <c r="N1375">
        <v>30</v>
      </c>
      <c r="O1375">
        <v>15</v>
      </c>
      <c r="P1375">
        <v>66</v>
      </c>
      <c r="Q1375">
        <v>100</v>
      </c>
      <c r="R1375">
        <v>100</v>
      </c>
      <c r="S1375">
        <v>100</v>
      </c>
      <c r="T1375" t="s">
        <v>28</v>
      </c>
      <c r="U1375" t="s">
        <v>28</v>
      </c>
      <c r="V1375" t="s">
        <v>28</v>
      </c>
      <c r="W1375" t="s">
        <v>28</v>
      </c>
    </row>
    <row r="1376" spans="1:23" ht="14.25" hidden="1" x14ac:dyDescent="0.25">
      <c r="A1376" t="s">
        <v>207</v>
      </c>
      <c r="B1376" t="s">
        <v>208</v>
      </c>
      <c r="C1376" t="s">
        <v>209</v>
      </c>
      <c r="D1376" t="s">
        <v>64</v>
      </c>
      <c r="E1376" t="s">
        <v>420</v>
      </c>
      <c r="F1376">
        <v>2</v>
      </c>
      <c r="G1376">
        <v>1994</v>
      </c>
      <c r="H1376" t="s">
        <v>421</v>
      </c>
      <c r="I1376">
        <v>8606</v>
      </c>
      <c r="J1376">
        <v>163.5</v>
      </c>
      <c r="K1376">
        <v>47.3</v>
      </c>
      <c r="L1376">
        <v>113.6</v>
      </c>
      <c r="M1376">
        <v>324.39999999999998</v>
      </c>
      <c r="N1376">
        <v>19</v>
      </c>
      <c r="O1376">
        <v>5.5</v>
      </c>
      <c r="P1376">
        <v>13.2</v>
      </c>
      <c r="Q1376">
        <v>100</v>
      </c>
      <c r="R1376">
        <v>100</v>
      </c>
      <c r="S1376">
        <v>100</v>
      </c>
      <c r="T1376" t="s">
        <v>28</v>
      </c>
      <c r="U1376" t="s">
        <v>28</v>
      </c>
      <c r="V1376" t="s">
        <v>28</v>
      </c>
      <c r="W1376" t="s">
        <v>28</v>
      </c>
    </row>
    <row r="1377" spans="1:23" ht="14.25" hidden="1" x14ac:dyDescent="0.25">
      <c r="A1377" t="s">
        <v>207</v>
      </c>
      <c r="B1377" t="s">
        <v>208</v>
      </c>
      <c r="C1377" t="s">
        <v>209</v>
      </c>
      <c r="D1377" t="s">
        <v>64</v>
      </c>
      <c r="E1377" t="s">
        <v>420</v>
      </c>
      <c r="F1377">
        <v>2</v>
      </c>
      <c r="G1377">
        <v>1994</v>
      </c>
      <c r="H1377" t="s">
        <v>50</v>
      </c>
      <c r="I1377">
        <v>1540</v>
      </c>
      <c r="J1377">
        <v>254.1</v>
      </c>
      <c r="K1377">
        <v>130.9</v>
      </c>
      <c r="L1377">
        <v>92.4</v>
      </c>
      <c r="M1377">
        <v>477.4</v>
      </c>
      <c r="N1377">
        <v>165</v>
      </c>
      <c r="O1377">
        <v>85</v>
      </c>
      <c r="P1377">
        <v>60</v>
      </c>
      <c r="Q1377">
        <v>100</v>
      </c>
      <c r="R1377">
        <v>100</v>
      </c>
      <c r="S1377">
        <v>100</v>
      </c>
      <c r="T1377" t="s">
        <v>28</v>
      </c>
      <c r="U1377" t="s">
        <v>28</v>
      </c>
      <c r="V1377" t="s">
        <v>28</v>
      </c>
      <c r="W1377" t="s">
        <v>28</v>
      </c>
    </row>
    <row r="1378" spans="1:23" ht="14.25" hidden="1" x14ac:dyDescent="0.25">
      <c r="A1378" t="s">
        <v>207</v>
      </c>
      <c r="B1378" t="s">
        <v>208</v>
      </c>
      <c r="C1378" t="s">
        <v>209</v>
      </c>
      <c r="D1378" t="s">
        <v>64</v>
      </c>
      <c r="E1378" t="s">
        <v>420</v>
      </c>
      <c r="F1378">
        <v>2</v>
      </c>
      <c r="G1378">
        <v>1994</v>
      </c>
      <c r="H1378" t="s">
        <v>37</v>
      </c>
      <c r="I1378">
        <v>205</v>
      </c>
      <c r="J1378">
        <v>17.399999999999999</v>
      </c>
      <c r="K1378">
        <v>14.6</v>
      </c>
      <c r="L1378">
        <v>15.6</v>
      </c>
      <c r="M1378">
        <v>47.6</v>
      </c>
      <c r="N1378">
        <v>85</v>
      </c>
      <c r="O1378">
        <v>71</v>
      </c>
      <c r="P1378">
        <v>76</v>
      </c>
      <c r="Q1378">
        <v>100</v>
      </c>
      <c r="R1378">
        <v>100</v>
      </c>
      <c r="S1378">
        <v>100</v>
      </c>
      <c r="T1378" t="s">
        <v>28</v>
      </c>
      <c r="U1378" t="s">
        <v>28</v>
      </c>
      <c r="V1378" t="s">
        <v>28</v>
      </c>
      <c r="W1378" t="s">
        <v>28</v>
      </c>
    </row>
    <row r="1379" spans="1:23" ht="14.25" hidden="1" x14ac:dyDescent="0.25">
      <c r="A1379" t="s">
        <v>207</v>
      </c>
      <c r="B1379" t="s">
        <v>208</v>
      </c>
      <c r="C1379" t="s">
        <v>209</v>
      </c>
      <c r="D1379" t="s">
        <v>64</v>
      </c>
      <c r="E1379" t="s">
        <v>420</v>
      </c>
      <c r="F1379">
        <v>2</v>
      </c>
      <c r="G1379">
        <v>1994</v>
      </c>
      <c r="H1379" t="s">
        <v>40</v>
      </c>
      <c r="I1379">
        <v>132</v>
      </c>
      <c r="J1379">
        <v>22.4</v>
      </c>
      <c r="K1379">
        <v>11.9</v>
      </c>
      <c r="L1379">
        <v>26.4</v>
      </c>
      <c r="M1379">
        <v>60.7</v>
      </c>
      <c r="N1379">
        <v>170</v>
      </c>
      <c r="O1379">
        <v>90</v>
      </c>
      <c r="P1379">
        <v>200</v>
      </c>
      <c r="Q1379">
        <v>100</v>
      </c>
      <c r="R1379">
        <v>100</v>
      </c>
      <c r="S1379">
        <v>100</v>
      </c>
      <c r="T1379" t="s">
        <v>28</v>
      </c>
      <c r="U1379" t="s">
        <v>28</v>
      </c>
      <c r="V1379" t="s">
        <v>28</v>
      </c>
      <c r="W1379" t="s">
        <v>28</v>
      </c>
    </row>
    <row r="1380" spans="1:23" ht="14.25" hidden="1" x14ac:dyDescent="0.25">
      <c r="A1380" t="s">
        <v>207</v>
      </c>
      <c r="B1380" t="s">
        <v>208</v>
      </c>
      <c r="C1380" t="s">
        <v>209</v>
      </c>
      <c r="D1380" t="s">
        <v>64</v>
      </c>
      <c r="E1380" t="s">
        <v>420</v>
      </c>
      <c r="F1380">
        <v>2</v>
      </c>
      <c r="G1380">
        <v>1994</v>
      </c>
      <c r="H1380" t="s">
        <v>41</v>
      </c>
      <c r="I1380">
        <v>800</v>
      </c>
      <c r="J1380">
        <v>0</v>
      </c>
      <c r="K1380">
        <v>48</v>
      </c>
      <c r="L1380">
        <v>80</v>
      </c>
      <c r="M1380">
        <v>128</v>
      </c>
      <c r="N1380">
        <v>0</v>
      </c>
      <c r="O1380">
        <v>60</v>
      </c>
      <c r="P1380">
        <v>100</v>
      </c>
      <c r="Q1380">
        <v>100</v>
      </c>
      <c r="R1380">
        <v>100</v>
      </c>
      <c r="S1380">
        <v>100</v>
      </c>
      <c r="T1380" t="s">
        <v>28</v>
      </c>
      <c r="U1380" t="s">
        <v>28</v>
      </c>
      <c r="V1380" t="s">
        <v>28</v>
      </c>
      <c r="W1380" t="s">
        <v>28</v>
      </c>
    </row>
    <row r="1381" spans="1:23" ht="14.25" hidden="1" x14ac:dyDescent="0.25">
      <c r="A1381" t="s">
        <v>207</v>
      </c>
      <c r="B1381" t="s">
        <v>208</v>
      </c>
      <c r="C1381" t="s">
        <v>209</v>
      </c>
      <c r="D1381" t="s">
        <v>64</v>
      </c>
      <c r="E1381" t="s">
        <v>420</v>
      </c>
      <c r="F1381">
        <v>2</v>
      </c>
      <c r="G1381">
        <v>1994</v>
      </c>
      <c r="H1381" t="s">
        <v>70</v>
      </c>
      <c r="I1381">
        <v>550</v>
      </c>
      <c r="J1381">
        <v>90.8</v>
      </c>
      <c r="K1381">
        <v>44</v>
      </c>
      <c r="L1381">
        <v>66</v>
      </c>
      <c r="M1381">
        <v>200.8</v>
      </c>
      <c r="N1381">
        <v>165</v>
      </c>
      <c r="O1381">
        <v>80</v>
      </c>
      <c r="P1381">
        <v>120</v>
      </c>
      <c r="Q1381">
        <v>100</v>
      </c>
      <c r="R1381">
        <v>100</v>
      </c>
      <c r="S1381">
        <v>100</v>
      </c>
      <c r="T1381" t="s">
        <v>28</v>
      </c>
      <c r="U1381" t="s">
        <v>28</v>
      </c>
      <c r="V1381" t="s">
        <v>28</v>
      </c>
      <c r="W1381" t="s">
        <v>28</v>
      </c>
    </row>
    <row r="1382" spans="1:23" ht="14.25" hidden="1" x14ac:dyDescent="0.25">
      <c r="A1382" t="s">
        <v>207</v>
      </c>
      <c r="B1382" t="s">
        <v>208</v>
      </c>
      <c r="C1382" t="s">
        <v>209</v>
      </c>
      <c r="D1382" t="s">
        <v>64</v>
      </c>
      <c r="E1382" t="s">
        <v>420</v>
      </c>
      <c r="F1382">
        <v>2</v>
      </c>
      <c r="G1382">
        <v>1994</v>
      </c>
      <c r="H1382" t="s">
        <v>422</v>
      </c>
      <c r="I1382">
        <v>470</v>
      </c>
      <c r="J1382">
        <v>54.1</v>
      </c>
      <c r="K1382">
        <v>25.9</v>
      </c>
      <c r="L1382">
        <v>21.2</v>
      </c>
      <c r="M1382">
        <v>101.1</v>
      </c>
      <c r="N1382">
        <v>115</v>
      </c>
      <c r="O1382">
        <v>55</v>
      </c>
      <c r="P1382">
        <v>45</v>
      </c>
      <c r="Q1382">
        <v>100</v>
      </c>
      <c r="R1382">
        <v>100</v>
      </c>
      <c r="S1382">
        <v>100</v>
      </c>
      <c r="T1382" t="s">
        <v>28</v>
      </c>
      <c r="U1382" t="s">
        <v>28</v>
      </c>
      <c r="V1382" t="s">
        <v>28</v>
      </c>
      <c r="W1382" t="s">
        <v>28</v>
      </c>
    </row>
    <row r="1383" spans="1:23" ht="14.25" hidden="1" x14ac:dyDescent="0.25">
      <c r="A1383" t="s">
        <v>207</v>
      </c>
      <c r="B1383" t="s">
        <v>208</v>
      </c>
      <c r="C1383" t="s">
        <v>209</v>
      </c>
      <c r="D1383" t="s">
        <v>64</v>
      </c>
      <c r="E1383" t="s">
        <v>420</v>
      </c>
      <c r="F1383">
        <v>2</v>
      </c>
      <c r="G1383">
        <v>1994</v>
      </c>
      <c r="H1383" t="s">
        <v>72</v>
      </c>
      <c r="I1383">
        <v>460</v>
      </c>
      <c r="J1383">
        <v>64.400000000000006</v>
      </c>
      <c r="K1383">
        <v>39.1</v>
      </c>
      <c r="L1383">
        <v>105.8</v>
      </c>
      <c r="M1383">
        <v>209.3</v>
      </c>
      <c r="N1383">
        <v>140</v>
      </c>
      <c r="O1383">
        <v>85</v>
      </c>
      <c r="P1383">
        <v>230</v>
      </c>
      <c r="Q1383">
        <v>100</v>
      </c>
      <c r="R1383">
        <v>100</v>
      </c>
      <c r="S1383">
        <v>100</v>
      </c>
      <c r="T1383" t="s">
        <v>28</v>
      </c>
      <c r="U1383" t="s">
        <v>28</v>
      </c>
      <c r="V1383" t="s">
        <v>28</v>
      </c>
      <c r="W1383" t="s">
        <v>28</v>
      </c>
    </row>
    <row r="1384" spans="1:23" ht="14.25" hidden="1" x14ac:dyDescent="0.25">
      <c r="A1384" t="s">
        <v>207</v>
      </c>
      <c r="B1384" t="s">
        <v>208</v>
      </c>
      <c r="C1384" t="s">
        <v>209</v>
      </c>
      <c r="D1384" t="s">
        <v>64</v>
      </c>
      <c r="E1384" t="s">
        <v>420</v>
      </c>
      <c r="F1384">
        <v>2</v>
      </c>
      <c r="G1384">
        <v>1994</v>
      </c>
      <c r="H1384" t="s">
        <v>73</v>
      </c>
      <c r="I1384">
        <v>800</v>
      </c>
      <c r="J1384">
        <v>32</v>
      </c>
      <c r="K1384">
        <v>48</v>
      </c>
      <c r="L1384">
        <v>80</v>
      </c>
      <c r="M1384">
        <v>160</v>
      </c>
      <c r="N1384">
        <v>40</v>
      </c>
      <c r="O1384">
        <v>60</v>
      </c>
      <c r="P1384">
        <v>100</v>
      </c>
      <c r="Q1384">
        <v>100</v>
      </c>
      <c r="R1384">
        <v>100</v>
      </c>
      <c r="S1384">
        <v>100</v>
      </c>
      <c r="T1384" t="s">
        <v>28</v>
      </c>
      <c r="U1384" t="s">
        <v>28</v>
      </c>
      <c r="V1384" t="s">
        <v>28</v>
      </c>
      <c r="W1384" t="s">
        <v>28</v>
      </c>
    </row>
    <row r="1385" spans="1:23" ht="14.25" hidden="1" x14ac:dyDescent="0.25">
      <c r="A1385" t="s">
        <v>207</v>
      </c>
      <c r="B1385" t="s">
        <v>208</v>
      </c>
      <c r="C1385" t="s">
        <v>209</v>
      </c>
      <c r="D1385" t="s">
        <v>64</v>
      </c>
      <c r="E1385" t="s">
        <v>420</v>
      </c>
      <c r="F1385">
        <v>2</v>
      </c>
      <c r="G1385">
        <v>1994</v>
      </c>
      <c r="H1385" t="s">
        <v>51</v>
      </c>
      <c r="I1385">
        <v>365</v>
      </c>
      <c r="J1385">
        <v>43.8</v>
      </c>
      <c r="K1385">
        <v>27.7</v>
      </c>
      <c r="L1385">
        <v>43.8</v>
      </c>
      <c r="M1385">
        <v>115.3</v>
      </c>
      <c r="N1385">
        <v>120</v>
      </c>
      <c r="O1385">
        <v>76</v>
      </c>
      <c r="P1385">
        <v>120</v>
      </c>
      <c r="Q1385">
        <v>100</v>
      </c>
      <c r="R1385">
        <v>100</v>
      </c>
      <c r="S1385">
        <v>100</v>
      </c>
      <c r="T1385" t="s">
        <v>28</v>
      </c>
      <c r="U1385" t="s">
        <v>28</v>
      </c>
      <c r="V1385" t="s">
        <v>28</v>
      </c>
      <c r="W1385" t="s">
        <v>28</v>
      </c>
    </row>
    <row r="1386" spans="1:23" ht="14.25" hidden="1" x14ac:dyDescent="0.25">
      <c r="A1386" t="s">
        <v>207</v>
      </c>
      <c r="B1386" t="s">
        <v>208</v>
      </c>
      <c r="C1386" t="s">
        <v>209</v>
      </c>
      <c r="D1386" t="s">
        <v>64</v>
      </c>
      <c r="E1386" t="s">
        <v>420</v>
      </c>
      <c r="F1386">
        <v>2</v>
      </c>
      <c r="G1386">
        <v>1994</v>
      </c>
      <c r="H1386" t="s">
        <v>44</v>
      </c>
      <c r="I1386">
        <v>4780</v>
      </c>
      <c r="J1386">
        <v>788.7</v>
      </c>
      <c r="K1386">
        <v>310.7</v>
      </c>
      <c r="L1386">
        <v>215.1</v>
      </c>
      <c r="M1386">
        <v>1314.5</v>
      </c>
      <c r="N1386">
        <v>165</v>
      </c>
      <c r="O1386">
        <v>65</v>
      </c>
      <c r="P1386">
        <v>45</v>
      </c>
      <c r="Q1386">
        <v>100</v>
      </c>
      <c r="R1386">
        <v>100</v>
      </c>
      <c r="S1386">
        <v>100</v>
      </c>
      <c r="T1386" t="s">
        <v>28</v>
      </c>
      <c r="U1386" t="s">
        <v>28</v>
      </c>
      <c r="V1386" t="s">
        <v>28</v>
      </c>
      <c r="W1386" t="s">
        <v>28</v>
      </c>
    </row>
    <row r="1387" spans="1:23" ht="14.25" hidden="1" x14ac:dyDescent="0.25">
      <c r="A1387" t="s">
        <v>210</v>
      </c>
      <c r="B1387" t="s">
        <v>211</v>
      </c>
      <c r="C1387" t="s">
        <v>212</v>
      </c>
      <c r="D1387" t="s">
        <v>64</v>
      </c>
      <c r="E1387" t="s">
        <v>420</v>
      </c>
      <c r="F1387">
        <v>2</v>
      </c>
      <c r="G1387">
        <v>1994</v>
      </c>
      <c r="H1387" t="s">
        <v>27</v>
      </c>
      <c r="I1387">
        <v>2252</v>
      </c>
      <c r="J1387">
        <v>281.5</v>
      </c>
      <c r="K1387">
        <v>60.8</v>
      </c>
      <c r="L1387">
        <v>83.3</v>
      </c>
      <c r="M1387">
        <v>425.6</v>
      </c>
      <c r="N1387">
        <v>125</v>
      </c>
      <c r="O1387">
        <v>27</v>
      </c>
      <c r="P1387">
        <v>37</v>
      </c>
      <c r="Q1387">
        <v>100</v>
      </c>
      <c r="R1387">
        <v>100</v>
      </c>
      <c r="S1387">
        <v>100</v>
      </c>
      <c r="T1387" t="s">
        <v>28</v>
      </c>
      <c r="U1387" t="s">
        <v>28</v>
      </c>
      <c r="V1387" t="s">
        <v>28</v>
      </c>
      <c r="W1387" t="s">
        <v>28</v>
      </c>
    </row>
    <row r="1388" spans="1:23" ht="14.25" hidden="1" x14ac:dyDescent="0.25">
      <c r="A1388" t="s">
        <v>210</v>
      </c>
      <c r="B1388" t="s">
        <v>211</v>
      </c>
      <c r="C1388" t="s">
        <v>212</v>
      </c>
      <c r="D1388" t="s">
        <v>64</v>
      </c>
      <c r="E1388" t="s">
        <v>420</v>
      </c>
      <c r="F1388">
        <v>2</v>
      </c>
      <c r="G1388">
        <v>1994</v>
      </c>
      <c r="H1388" t="s">
        <v>66</v>
      </c>
      <c r="I1388">
        <v>1836</v>
      </c>
      <c r="J1388">
        <v>137.69999999999999</v>
      </c>
      <c r="K1388">
        <v>66.099999999999994</v>
      </c>
      <c r="L1388">
        <v>67.900000000000006</v>
      </c>
      <c r="M1388">
        <v>271.7</v>
      </c>
      <c r="N1388">
        <v>75</v>
      </c>
      <c r="O1388">
        <v>36</v>
      </c>
      <c r="P1388">
        <v>37</v>
      </c>
      <c r="Q1388">
        <v>100</v>
      </c>
      <c r="R1388">
        <v>100</v>
      </c>
      <c r="S1388">
        <v>100</v>
      </c>
      <c r="T1388" t="s">
        <v>28</v>
      </c>
      <c r="U1388" t="s">
        <v>28</v>
      </c>
      <c r="V1388" t="s">
        <v>28</v>
      </c>
      <c r="W1388" t="s">
        <v>28</v>
      </c>
    </row>
    <row r="1389" spans="1:23" ht="14.25" hidden="1" x14ac:dyDescent="0.25">
      <c r="A1389" t="s">
        <v>210</v>
      </c>
      <c r="B1389" t="s">
        <v>211</v>
      </c>
      <c r="C1389" t="s">
        <v>212</v>
      </c>
      <c r="D1389" t="s">
        <v>64</v>
      </c>
      <c r="E1389" t="s">
        <v>420</v>
      </c>
      <c r="F1389">
        <v>2</v>
      </c>
      <c r="G1389">
        <v>1994</v>
      </c>
      <c r="H1389" t="s">
        <v>133</v>
      </c>
      <c r="I1389">
        <v>205</v>
      </c>
      <c r="J1389">
        <v>8.1999999999999993</v>
      </c>
      <c r="K1389">
        <v>5.7</v>
      </c>
      <c r="L1389">
        <v>12.3</v>
      </c>
      <c r="M1389">
        <v>26.2</v>
      </c>
      <c r="N1389">
        <v>40</v>
      </c>
      <c r="O1389">
        <v>28</v>
      </c>
      <c r="P1389">
        <v>60</v>
      </c>
      <c r="Q1389">
        <v>100</v>
      </c>
      <c r="R1389">
        <v>100</v>
      </c>
      <c r="S1389">
        <v>100</v>
      </c>
      <c r="T1389" t="s">
        <v>28</v>
      </c>
      <c r="U1389" t="s">
        <v>28</v>
      </c>
      <c r="V1389" t="s">
        <v>28</v>
      </c>
      <c r="W1389" t="s">
        <v>28</v>
      </c>
    </row>
    <row r="1390" spans="1:23" ht="14.25" hidden="1" x14ac:dyDescent="0.25">
      <c r="A1390" t="s">
        <v>210</v>
      </c>
      <c r="B1390" t="s">
        <v>211</v>
      </c>
      <c r="C1390" t="s">
        <v>212</v>
      </c>
      <c r="D1390" t="s">
        <v>64</v>
      </c>
      <c r="E1390" t="s">
        <v>420</v>
      </c>
      <c r="F1390">
        <v>2</v>
      </c>
      <c r="G1390">
        <v>1994</v>
      </c>
      <c r="H1390" t="s">
        <v>421</v>
      </c>
      <c r="I1390">
        <v>5050</v>
      </c>
      <c r="J1390">
        <v>478.2</v>
      </c>
      <c r="K1390">
        <v>73.2</v>
      </c>
      <c r="L1390">
        <v>73.2</v>
      </c>
      <c r="M1390">
        <v>624.70000000000005</v>
      </c>
      <c r="N1390">
        <v>94.7</v>
      </c>
      <c r="O1390">
        <v>14.5</v>
      </c>
      <c r="P1390">
        <v>14.5</v>
      </c>
      <c r="Q1390">
        <v>100</v>
      </c>
      <c r="R1390">
        <v>100</v>
      </c>
      <c r="S1390">
        <v>100</v>
      </c>
      <c r="T1390" t="s">
        <v>28</v>
      </c>
      <c r="U1390" t="s">
        <v>28</v>
      </c>
      <c r="V1390" t="s">
        <v>28</v>
      </c>
      <c r="W1390" t="s">
        <v>28</v>
      </c>
    </row>
    <row r="1391" spans="1:23" ht="14.25" hidden="1" x14ac:dyDescent="0.25">
      <c r="A1391" t="s">
        <v>210</v>
      </c>
      <c r="B1391" t="s">
        <v>211</v>
      </c>
      <c r="C1391" t="s">
        <v>212</v>
      </c>
      <c r="D1391" t="s">
        <v>64</v>
      </c>
      <c r="E1391" t="s">
        <v>420</v>
      </c>
      <c r="F1391">
        <v>2</v>
      </c>
      <c r="G1391">
        <v>1994</v>
      </c>
      <c r="H1391" t="s">
        <v>50</v>
      </c>
      <c r="I1391">
        <v>306</v>
      </c>
      <c r="J1391">
        <v>38.299999999999997</v>
      </c>
      <c r="K1391">
        <v>19.899999999999999</v>
      </c>
      <c r="L1391">
        <v>34.299999999999997</v>
      </c>
      <c r="M1391">
        <v>92.4</v>
      </c>
      <c r="N1391">
        <v>125</v>
      </c>
      <c r="O1391">
        <v>65</v>
      </c>
      <c r="P1391">
        <v>112</v>
      </c>
      <c r="Q1391">
        <v>100</v>
      </c>
      <c r="R1391">
        <v>100</v>
      </c>
      <c r="S1391">
        <v>100</v>
      </c>
      <c r="T1391" t="s">
        <v>28</v>
      </c>
      <c r="U1391" t="s">
        <v>28</v>
      </c>
      <c r="V1391" t="s">
        <v>28</v>
      </c>
      <c r="W1391" t="s">
        <v>28</v>
      </c>
    </row>
    <row r="1392" spans="1:23" ht="14.25" hidden="1" x14ac:dyDescent="0.25">
      <c r="A1392" t="s">
        <v>210</v>
      </c>
      <c r="B1392" t="s">
        <v>211</v>
      </c>
      <c r="C1392" t="s">
        <v>212</v>
      </c>
      <c r="D1392" t="s">
        <v>64</v>
      </c>
      <c r="E1392" t="s">
        <v>420</v>
      </c>
      <c r="F1392">
        <v>2</v>
      </c>
      <c r="G1392">
        <v>1994</v>
      </c>
      <c r="H1392" t="s">
        <v>37</v>
      </c>
      <c r="I1392">
        <v>195</v>
      </c>
      <c r="J1392">
        <v>13.7</v>
      </c>
      <c r="K1392">
        <v>7.4</v>
      </c>
      <c r="L1392">
        <v>9.8000000000000007</v>
      </c>
      <c r="M1392">
        <v>30.8</v>
      </c>
      <c r="N1392">
        <v>70</v>
      </c>
      <c r="O1392">
        <v>38</v>
      </c>
      <c r="P1392">
        <v>50</v>
      </c>
      <c r="Q1392">
        <v>100</v>
      </c>
      <c r="R1392">
        <v>100</v>
      </c>
      <c r="S1392">
        <v>100</v>
      </c>
      <c r="T1392" t="s">
        <v>28</v>
      </c>
      <c r="U1392" t="s">
        <v>28</v>
      </c>
      <c r="V1392" t="s">
        <v>28</v>
      </c>
      <c r="W1392" t="s">
        <v>28</v>
      </c>
    </row>
    <row r="1393" spans="1:23" ht="14.25" hidden="1" x14ac:dyDescent="0.25">
      <c r="A1393" t="s">
        <v>210</v>
      </c>
      <c r="B1393" t="s">
        <v>211</v>
      </c>
      <c r="C1393" t="s">
        <v>212</v>
      </c>
      <c r="D1393" t="s">
        <v>64</v>
      </c>
      <c r="E1393" t="s">
        <v>420</v>
      </c>
      <c r="F1393">
        <v>2</v>
      </c>
      <c r="G1393">
        <v>1994</v>
      </c>
      <c r="H1393" t="s">
        <v>40</v>
      </c>
      <c r="I1393">
        <v>324</v>
      </c>
      <c r="J1393">
        <v>37.299999999999997</v>
      </c>
      <c r="K1393">
        <v>22</v>
      </c>
      <c r="L1393">
        <v>48.6</v>
      </c>
      <c r="M1393">
        <v>107.9</v>
      </c>
      <c r="N1393">
        <v>115</v>
      </c>
      <c r="O1393">
        <v>68</v>
      </c>
      <c r="P1393">
        <v>150</v>
      </c>
      <c r="Q1393">
        <v>100</v>
      </c>
      <c r="R1393">
        <v>100</v>
      </c>
      <c r="S1393">
        <v>100</v>
      </c>
      <c r="T1393" t="s">
        <v>28</v>
      </c>
      <c r="U1393" t="s">
        <v>28</v>
      </c>
      <c r="V1393" t="s">
        <v>28</v>
      </c>
      <c r="W1393" t="s">
        <v>28</v>
      </c>
    </row>
    <row r="1394" spans="1:23" ht="14.25" hidden="1" x14ac:dyDescent="0.25">
      <c r="A1394" t="s">
        <v>210</v>
      </c>
      <c r="B1394" t="s">
        <v>211</v>
      </c>
      <c r="C1394" t="s">
        <v>212</v>
      </c>
      <c r="D1394" t="s">
        <v>64</v>
      </c>
      <c r="E1394" t="s">
        <v>420</v>
      </c>
      <c r="F1394">
        <v>2</v>
      </c>
      <c r="G1394">
        <v>1994</v>
      </c>
      <c r="H1394" t="s">
        <v>41</v>
      </c>
      <c r="I1394">
        <v>69</v>
      </c>
      <c r="J1394">
        <v>2.1</v>
      </c>
      <c r="K1394">
        <v>3.1</v>
      </c>
      <c r="L1394">
        <v>3.1</v>
      </c>
      <c r="M1394">
        <v>8.3000000000000007</v>
      </c>
      <c r="N1394">
        <v>30</v>
      </c>
      <c r="O1394">
        <v>45</v>
      </c>
      <c r="P1394">
        <v>45</v>
      </c>
      <c r="Q1394">
        <v>100</v>
      </c>
      <c r="R1394">
        <v>100</v>
      </c>
      <c r="S1394">
        <v>100</v>
      </c>
      <c r="T1394" t="s">
        <v>28</v>
      </c>
      <c r="U1394" t="s">
        <v>28</v>
      </c>
      <c r="V1394" t="s">
        <v>28</v>
      </c>
      <c r="W1394" t="s">
        <v>28</v>
      </c>
    </row>
    <row r="1395" spans="1:23" ht="14.25" hidden="1" x14ac:dyDescent="0.25">
      <c r="A1395" t="s">
        <v>210</v>
      </c>
      <c r="B1395" t="s">
        <v>211</v>
      </c>
      <c r="C1395" t="s">
        <v>212</v>
      </c>
      <c r="D1395" t="s">
        <v>64</v>
      </c>
      <c r="E1395" t="s">
        <v>420</v>
      </c>
      <c r="F1395">
        <v>2</v>
      </c>
      <c r="G1395">
        <v>1994</v>
      </c>
      <c r="H1395" t="s">
        <v>70</v>
      </c>
      <c r="I1395">
        <v>930</v>
      </c>
      <c r="J1395">
        <v>130.19999999999999</v>
      </c>
      <c r="K1395">
        <v>49.3</v>
      </c>
      <c r="L1395">
        <v>97.7</v>
      </c>
      <c r="M1395">
        <v>277.10000000000002</v>
      </c>
      <c r="N1395">
        <v>140</v>
      </c>
      <c r="O1395">
        <v>53</v>
      </c>
      <c r="P1395">
        <v>105</v>
      </c>
      <c r="Q1395">
        <v>100</v>
      </c>
      <c r="R1395">
        <v>100</v>
      </c>
      <c r="S1395">
        <v>100</v>
      </c>
      <c r="T1395" t="s">
        <v>28</v>
      </c>
      <c r="U1395" t="s">
        <v>28</v>
      </c>
      <c r="V1395" t="s">
        <v>28</v>
      </c>
      <c r="W1395" t="s">
        <v>28</v>
      </c>
    </row>
    <row r="1396" spans="1:23" ht="14.25" hidden="1" x14ac:dyDescent="0.25">
      <c r="A1396" t="s">
        <v>210</v>
      </c>
      <c r="B1396" t="s">
        <v>211</v>
      </c>
      <c r="C1396" t="s">
        <v>212</v>
      </c>
      <c r="D1396" t="s">
        <v>64</v>
      </c>
      <c r="E1396" t="s">
        <v>420</v>
      </c>
      <c r="F1396">
        <v>2</v>
      </c>
      <c r="G1396">
        <v>1994</v>
      </c>
      <c r="H1396" t="s">
        <v>422</v>
      </c>
      <c r="I1396">
        <v>1274</v>
      </c>
      <c r="J1396">
        <v>113.4</v>
      </c>
      <c r="K1396">
        <v>33.1</v>
      </c>
      <c r="L1396">
        <v>44.6</v>
      </c>
      <c r="M1396">
        <v>191.1</v>
      </c>
      <c r="N1396">
        <v>89</v>
      </c>
      <c r="O1396">
        <v>26</v>
      </c>
      <c r="P1396">
        <v>35</v>
      </c>
      <c r="Q1396">
        <v>100</v>
      </c>
      <c r="R1396">
        <v>100</v>
      </c>
      <c r="S1396">
        <v>100</v>
      </c>
      <c r="T1396" t="s">
        <v>28</v>
      </c>
      <c r="U1396" t="s">
        <v>28</v>
      </c>
      <c r="V1396" t="s">
        <v>28</v>
      </c>
      <c r="W1396" t="s">
        <v>28</v>
      </c>
    </row>
    <row r="1397" spans="1:23" ht="14.25" hidden="1" x14ac:dyDescent="0.25">
      <c r="A1397" t="s">
        <v>210</v>
      </c>
      <c r="B1397" t="s">
        <v>211</v>
      </c>
      <c r="C1397" t="s">
        <v>212</v>
      </c>
      <c r="D1397" t="s">
        <v>64</v>
      </c>
      <c r="E1397" t="s">
        <v>420</v>
      </c>
      <c r="F1397">
        <v>2</v>
      </c>
      <c r="G1397">
        <v>1994</v>
      </c>
      <c r="H1397" t="s">
        <v>72</v>
      </c>
      <c r="I1397">
        <v>526</v>
      </c>
      <c r="J1397">
        <v>66.3</v>
      </c>
      <c r="K1397">
        <v>39.5</v>
      </c>
      <c r="L1397">
        <v>78.900000000000006</v>
      </c>
      <c r="M1397">
        <v>184.6</v>
      </c>
      <c r="N1397">
        <v>126</v>
      </c>
      <c r="O1397">
        <v>75</v>
      </c>
      <c r="P1397">
        <v>150</v>
      </c>
      <c r="Q1397">
        <v>100</v>
      </c>
      <c r="R1397">
        <v>100</v>
      </c>
      <c r="S1397">
        <v>100</v>
      </c>
      <c r="T1397" t="s">
        <v>28</v>
      </c>
      <c r="U1397" t="s">
        <v>28</v>
      </c>
      <c r="V1397" t="s">
        <v>28</v>
      </c>
      <c r="W1397" t="s">
        <v>28</v>
      </c>
    </row>
    <row r="1398" spans="1:23" ht="14.25" hidden="1" x14ac:dyDescent="0.25">
      <c r="A1398" t="s">
        <v>210</v>
      </c>
      <c r="B1398" t="s">
        <v>211</v>
      </c>
      <c r="C1398" t="s">
        <v>212</v>
      </c>
      <c r="D1398" t="s">
        <v>64</v>
      </c>
      <c r="E1398" t="s">
        <v>420</v>
      </c>
      <c r="F1398">
        <v>2</v>
      </c>
      <c r="G1398">
        <v>1994</v>
      </c>
      <c r="H1398" t="s">
        <v>73</v>
      </c>
      <c r="I1398">
        <v>68</v>
      </c>
      <c r="J1398">
        <v>3.1</v>
      </c>
      <c r="K1398">
        <v>2.4</v>
      </c>
      <c r="L1398">
        <v>2.6</v>
      </c>
      <c r="M1398">
        <v>8.1</v>
      </c>
      <c r="N1398">
        <v>46</v>
      </c>
      <c r="O1398">
        <v>35</v>
      </c>
      <c r="P1398">
        <v>38</v>
      </c>
      <c r="Q1398">
        <v>100</v>
      </c>
      <c r="R1398">
        <v>100</v>
      </c>
      <c r="S1398">
        <v>100</v>
      </c>
      <c r="T1398" t="s">
        <v>28</v>
      </c>
      <c r="U1398" t="s">
        <v>28</v>
      </c>
      <c r="V1398" t="s">
        <v>28</v>
      </c>
      <c r="W1398" t="s">
        <v>28</v>
      </c>
    </row>
    <row r="1399" spans="1:23" ht="14.25" hidden="1" x14ac:dyDescent="0.25">
      <c r="A1399" t="s">
        <v>210</v>
      </c>
      <c r="B1399" t="s">
        <v>211</v>
      </c>
      <c r="C1399" t="s">
        <v>212</v>
      </c>
      <c r="D1399" t="s">
        <v>64</v>
      </c>
      <c r="E1399" t="s">
        <v>420</v>
      </c>
      <c r="F1399">
        <v>2</v>
      </c>
      <c r="G1399">
        <v>1994</v>
      </c>
      <c r="H1399" t="s">
        <v>51</v>
      </c>
      <c r="I1399">
        <v>95</v>
      </c>
      <c r="J1399">
        <v>15.2</v>
      </c>
      <c r="K1399">
        <v>8.1</v>
      </c>
      <c r="L1399">
        <v>13.3</v>
      </c>
      <c r="M1399">
        <v>36.6</v>
      </c>
      <c r="N1399">
        <v>160</v>
      </c>
      <c r="O1399">
        <v>85</v>
      </c>
      <c r="P1399">
        <v>140</v>
      </c>
      <c r="Q1399">
        <v>100</v>
      </c>
      <c r="R1399">
        <v>100</v>
      </c>
      <c r="S1399">
        <v>100</v>
      </c>
      <c r="T1399" t="s">
        <v>28</v>
      </c>
      <c r="U1399" t="s">
        <v>28</v>
      </c>
      <c r="V1399" t="s">
        <v>28</v>
      </c>
      <c r="W1399" t="s">
        <v>28</v>
      </c>
    </row>
    <row r="1400" spans="1:23" ht="14.25" hidden="1" x14ac:dyDescent="0.25">
      <c r="A1400" t="s">
        <v>210</v>
      </c>
      <c r="B1400" t="s">
        <v>211</v>
      </c>
      <c r="C1400" t="s">
        <v>212</v>
      </c>
      <c r="D1400" t="s">
        <v>64</v>
      </c>
      <c r="E1400" t="s">
        <v>420</v>
      </c>
      <c r="F1400">
        <v>2</v>
      </c>
      <c r="G1400">
        <v>1994</v>
      </c>
      <c r="H1400" t="s">
        <v>44</v>
      </c>
      <c r="I1400">
        <v>2407</v>
      </c>
      <c r="J1400">
        <v>315.3</v>
      </c>
      <c r="K1400">
        <v>69.8</v>
      </c>
      <c r="L1400">
        <v>101.1</v>
      </c>
      <c r="M1400">
        <v>486.2</v>
      </c>
      <c r="N1400">
        <v>131</v>
      </c>
      <c r="O1400">
        <v>29</v>
      </c>
      <c r="P1400">
        <v>42</v>
      </c>
      <c r="Q1400">
        <v>100</v>
      </c>
      <c r="R1400">
        <v>100</v>
      </c>
      <c r="S1400">
        <v>100</v>
      </c>
      <c r="T1400" t="s">
        <v>28</v>
      </c>
      <c r="U1400" t="s">
        <v>28</v>
      </c>
      <c r="V1400" t="s">
        <v>28</v>
      </c>
      <c r="W1400" t="s">
        <v>28</v>
      </c>
    </row>
    <row r="1401" spans="1:23" ht="14.25" hidden="1" x14ac:dyDescent="0.25">
      <c r="A1401" t="s">
        <v>215</v>
      </c>
      <c r="B1401" t="s">
        <v>216</v>
      </c>
      <c r="C1401" t="s">
        <v>217</v>
      </c>
      <c r="D1401" t="s">
        <v>64</v>
      </c>
      <c r="E1401" t="s">
        <v>420</v>
      </c>
      <c r="F1401">
        <v>2</v>
      </c>
      <c r="G1401">
        <v>1994</v>
      </c>
      <c r="H1401" t="s">
        <v>27</v>
      </c>
      <c r="I1401">
        <v>170</v>
      </c>
      <c r="J1401">
        <v>11.9</v>
      </c>
      <c r="K1401">
        <v>3.4</v>
      </c>
      <c r="L1401">
        <v>0</v>
      </c>
      <c r="M1401">
        <v>15.3</v>
      </c>
      <c r="N1401" t="s">
        <v>28</v>
      </c>
      <c r="O1401" t="s">
        <v>28</v>
      </c>
      <c r="P1401" t="s">
        <v>28</v>
      </c>
      <c r="Q1401" t="s">
        <v>28</v>
      </c>
      <c r="R1401" t="s">
        <v>28</v>
      </c>
      <c r="S1401" t="s">
        <v>28</v>
      </c>
      <c r="T1401">
        <v>70</v>
      </c>
      <c r="U1401">
        <v>20</v>
      </c>
      <c r="V1401">
        <v>0</v>
      </c>
      <c r="W1401" t="s">
        <v>28</v>
      </c>
    </row>
    <row r="1402" spans="1:23" ht="14.25" hidden="1" x14ac:dyDescent="0.25">
      <c r="A1402" t="s">
        <v>215</v>
      </c>
      <c r="B1402" t="s">
        <v>216</v>
      </c>
      <c r="C1402" t="s">
        <v>217</v>
      </c>
      <c r="D1402" t="s">
        <v>64</v>
      </c>
      <c r="E1402" t="s">
        <v>420</v>
      </c>
      <c r="F1402">
        <v>2</v>
      </c>
      <c r="G1402">
        <v>1994</v>
      </c>
      <c r="H1402" t="s">
        <v>66</v>
      </c>
      <c r="I1402">
        <v>330</v>
      </c>
      <c r="J1402">
        <v>11.6</v>
      </c>
      <c r="K1402">
        <v>14.9</v>
      </c>
      <c r="L1402">
        <v>0</v>
      </c>
      <c r="M1402">
        <v>26.4</v>
      </c>
      <c r="N1402" t="s">
        <v>28</v>
      </c>
      <c r="O1402" t="s">
        <v>28</v>
      </c>
      <c r="P1402" t="s">
        <v>28</v>
      </c>
      <c r="Q1402" t="s">
        <v>28</v>
      </c>
      <c r="R1402" t="s">
        <v>28</v>
      </c>
      <c r="S1402" t="s">
        <v>28</v>
      </c>
      <c r="T1402">
        <v>35</v>
      </c>
      <c r="U1402">
        <v>45</v>
      </c>
      <c r="V1402">
        <v>0</v>
      </c>
      <c r="W1402" t="s">
        <v>28</v>
      </c>
    </row>
    <row r="1403" spans="1:23" ht="14.25" hidden="1" x14ac:dyDescent="0.25">
      <c r="A1403" t="s">
        <v>215</v>
      </c>
      <c r="B1403" t="s">
        <v>216</v>
      </c>
      <c r="C1403" t="s">
        <v>217</v>
      </c>
      <c r="D1403" t="s">
        <v>64</v>
      </c>
      <c r="E1403" t="s">
        <v>420</v>
      </c>
      <c r="F1403">
        <v>2</v>
      </c>
      <c r="G1403">
        <v>1994</v>
      </c>
      <c r="H1403" t="s">
        <v>133</v>
      </c>
      <c r="I1403">
        <v>1070</v>
      </c>
      <c r="J1403">
        <v>66.3</v>
      </c>
      <c r="K1403">
        <v>34.200000000000003</v>
      </c>
      <c r="L1403">
        <v>6.4</v>
      </c>
      <c r="M1403">
        <v>107</v>
      </c>
      <c r="N1403" t="s">
        <v>28</v>
      </c>
      <c r="O1403" t="s">
        <v>28</v>
      </c>
      <c r="P1403" t="s">
        <v>28</v>
      </c>
      <c r="Q1403" t="s">
        <v>28</v>
      </c>
      <c r="R1403" t="s">
        <v>28</v>
      </c>
      <c r="S1403" t="s">
        <v>28</v>
      </c>
      <c r="T1403">
        <v>62</v>
      </c>
      <c r="U1403">
        <v>32</v>
      </c>
      <c r="V1403">
        <v>6</v>
      </c>
      <c r="W1403" t="s">
        <v>28</v>
      </c>
    </row>
    <row r="1404" spans="1:23" ht="14.25" hidden="1" x14ac:dyDescent="0.25">
      <c r="A1404" t="s">
        <v>215</v>
      </c>
      <c r="B1404" t="s">
        <v>216</v>
      </c>
      <c r="C1404" t="s">
        <v>217</v>
      </c>
      <c r="D1404" t="s">
        <v>64</v>
      </c>
      <c r="E1404" t="s">
        <v>420</v>
      </c>
      <c r="F1404">
        <v>2</v>
      </c>
      <c r="G1404">
        <v>1994</v>
      </c>
      <c r="H1404" t="s">
        <v>37</v>
      </c>
      <c r="I1404">
        <v>400</v>
      </c>
      <c r="J1404">
        <v>40</v>
      </c>
      <c r="K1404">
        <v>16</v>
      </c>
      <c r="L1404">
        <v>10</v>
      </c>
      <c r="M1404">
        <v>66</v>
      </c>
      <c r="N1404" t="s">
        <v>28</v>
      </c>
      <c r="O1404" t="s">
        <v>28</v>
      </c>
      <c r="P1404" t="s">
        <v>28</v>
      </c>
      <c r="Q1404" t="s">
        <v>28</v>
      </c>
      <c r="R1404" t="s">
        <v>28</v>
      </c>
      <c r="S1404" t="s">
        <v>28</v>
      </c>
      <c r="T1404">
        <v>100</v>
      </c>
      <c r="U1404">
        <v>40</v>
      </c>
      <c r="V1404">
        <v>25</v>
      </c>
      <c r="W1404" t="s">
        <v>28</v>
      </c>
    </row>
    <row r="1405" spans="1:23" ht="14.25" hidden="1" x14ac:dyDescent="0.25">
      <c r="A1405" t="s">
        <v>215</v>
      </c>
      <c r="B1405" t="s">
        <v>216</v>
      </c>
      <c r="C1405" t="s">
        <v>217</v>
      </c>
      <c r="D1405" t="s">
        <v>64</v>
      </c>
      <c r="E1405" t="s">
        <v>420</v>
      </c>
      <c r="F1405">
        <v>2</v>
      </c>
      <c r="G1405">
        <v>1994</v>
      </c>
      <c r="H1405" t="s">
        <v>40</v>
      </c>
      <c r="I1405">
        <v>52</v>
      </c>
      <c r="J1405">
        <v>8.3000000000000007</v>
      </c>
      <c r="K1405">
        <v>6.2</v>
      </c>
      <c r="L1405">
        <v>6.2</v>
      </c>
      <c r="M1405">
        <v>20.8</v>
      </c>
      <c r="N1405" t="s">
        <v>28</v>
      </c>
      <c r="O1405" t="s">
        <v>28</v>
      </c>
      <c r="P1405" t="s">
        <v>28</v>
      </c>
      <c r="Q1405" t="s">
        <v>28</v>
      </c>
      <c r="R1405" t="s">
        <v>28</v>
      </c>
      <c r="S1405" t="s">
        <v>28</v>
      </c>
      <c r="T1405">
        <v>160</v>
      </c>
      <c r="U1405">
        <v>120</v>
      </c>
      <c r="V1405">
        <v>120</v>
      </c>
      <c r="W1405" t="s">
        <v>28</v>
      </c>
    </row>
    <row r="1406" spans="1:23" ht="14.25" hidden="1" x14ac:dyDescent="0.25">
      <c r="A1406" t="s">
        <v>215</v>
      </c>
      <c r="B1406" t="s">
        <v>216</v>
      </c>
      <c r="C1406" t="s">
        <v>217</v>
      </c>
      <c r="D1406" t="s">
        <v>64</v>
      </c>
      <c r="E1406" t="s">
        <v>420</v>
      </c>
      <c r="F1406">
        <v>2</v>
      </c>
      <c r="G1406">
        <v>1994</v>
      </c>
      <c r="H1406" t="s">
        <v>41</v>
      </c>
      <c r="I1406">
        <v>22</v>
      </c>
      <c r="J1406">
        <v>1.1000000000000001</v>
      </c>
      <c r="K1406">
        <v>1</v>
      </c>
      <c r="L1406">
        <v>0.1</v>
      </c>
      <c r="M1406">
        <v>2.2000000000000002</v>
      </c>
      <c r="N1406" t="s">
        <v>28</v>
      </c>
      <c r="O1406" t="s">
        <v>28</v>
      </c>
      <c r="P1406" t="s">
        <v>28</v>
      </c>
      <c r="Q1406" t="s">
        <v>28</v>
      </c>
      <c r="R1406" t="s">
        <v>28</v>
      </c>
      <c r="S1406" t="s">
        <v>28</v>
      </c>
      <c r="T1406">
        <v>50</v>
      </c>
      <c r="U1406">
        <v>45</v>
      </c>
      <c r="V1406">
        <v>5</v>
      </c>
      <c r="W1406" t="s">
        <v>28</v>
      </c>
    </row>
    <row r="1407" spans="1:23" ht="14.25" hidden="1" x14ac:dyDescent="0.25">
      <c r="A1407" t="s">
        <v>215</v>
      </c>
      <c r="B1407" t="s">
        <v>216</v>
      </c>
      <c r="C1407" t="s">
        <v>217</v>
      </c>
      <c r="D1407" t="s">
        <v>64</v>
      </c>
      <c r="E1407" t="s">
        <v>420</v>
      </c>
      <c r="F1407">
        <v>2</v>
      </c>
      <c r="G1407">
        <v>1994</v>
      </c>
      <c r="H1407" t="s">
        <v>422</v>
      </c>
      <c r="I1407">
        <v>75</v>
      </c>
      <c r="J1407">
        <v>6.8</v>
      </c>
      <c r="K1407">
        <v>2.2999999999999998</v>
      </c>
      <c r="L1407">
        <v>0</v>
      </c>
      <c r="M1407">
        <v>9</v>
      </c>
      <c r="N1407" t="s">
        <v>28</v>
      </c>
      <c r="O1407" t="s">
        <v>28</v>
      </c>
      <c r="P1407" t="s">
        <v>28</v>
      </c>
      <c r="Q1407" t="s">
        <v>28</v>
      </c>
      <c r="R1407" t="s">
        <v>28</v>
      </c>
      <c r="S1407" t="s">
        <v>28</v>
      </c>
      <c r="T1407">
        <v>90</v>
      </c>
      <c r="U1407">
        <v>30</v>
      </c>
      <c r="V1407">
        <v>0</v>
      </c>
      <c r="W1407" t="s">
        <v>28</v>
      </c>
    </row>
    <row r="1408" spans="1:23" ht="14.25" hidden="1" x14ac:dyDescent="0.25">
      <c r="A1408" t="s">
        <v>215</v>
      </c>
      <c r="B1408" t="s">
        <v>216</v>
      </c>
      <c r="C1408" t="s">
        <v>217</v>
      </c>
      <c r="D1408" t="s">
        <v>64</v>
      </c>
      <c r="E1408" t="s">
        <v>420</v>
      </c>
      <c r="F1408">
        <v>2</v>
      </c>
      <c r="G1408">
        <v>1994</v>
      </c>
      <c r="H1408" t="s">
        <v>422</v>
      </c>
      <c r="I1408">
        <v>210</v>
      </c>
      <c r="J1408">
        <v>52.5</v>
      </c>
      <c r="K1408">
        <v>14.7</v>
      </c>
      <c r="L1408">
        <v>1.1000000000000001</v>
      </c>
      <c r="M1408">
        <v>68.3</v>
      </c>
      <c r="N1408" t="s">
        <v>28</v>
      </c>
      <c r="O1408" t="s">
        <v>28</v>
      </c>
      <c r="P1408" t="s">
        <v>28</v>
      </c>
      <c r="Q1408" t="s">
        <v>28</v>
      </c>
      <c r="R1408" t="s">
        <v>28</v>
      </c>
      <c r="S1408" t="s">
        <v>28</v>
      </c>
      <c r="T1408">
        <v>250</v>
      </c>
      <c r="U1408">
        <v>70</v>
      </c>
      <c r="V1408">
        <v>5</v>
      </c>
      <c r="W1408" t="s">
        <v>28</v>
      </c>
    </row>
    <row r="1409" spans="1:23" ht="14.25" hidden="1" x14ac:dyDescent="0.25">
      <c r="A1409" t="s">
        <v>215</v>
      </c>
      <c r="B1409" t="s">
        <v>216</v>
      </c>
      <c r="C1409" t="s">
        <v>217</v>
      </c>
      <c r="D1409" t="s">
        <v>64</v>
      </c>
      <c r="E1409" t="s">
        <v>420</v>
      </c>
      <c r="F1409">
        <v>2</v>
      </c>
      <c r="G1409">
        <v>1994</v>
      </c>
      <c r="H1409" t="s">
        <v>72</v>
      </c>
      <c r="I1409">
        <v>46</v>
      </c>
      <c r="J1409">
        <v>5.5</v>
      </c>
      <c r="K1409">
        <v>3</v>
      </c>
      <c r="L1409">
        <v>1.4</v>
      </c>
      <c r="M1409">
        <v>9.9</v>
      </c>
      <c r="N1409" t="s">
        <v>28</v>
      </c>
      <c r="O1409" t="s">
        <v>28</v>
      </c>
      <c r="P1409" t="s">
        <v>28</v>
      </c>
      <c r="Q1409" t="s">
        <v>28</v>
      </c>
      <c r="R1409" t="s">
        <v>28</v>
      </c>
      <c r="S1409" t="s">
        <v>28</v>
      </c>
      <c r="T1409">
        <v>120</v>
      </c>
      <c r="U1409">
        <v>65</v>
      </c>
      <c r="V1409">
        <v>30</v>
      </c>
      <c r="W1409" t="s">
        <v>28</v>
      </c>
    </row>
    <row r="1410" spans="1:23" ht="14.25" hidden="1" x14ac:dyDescent="0.25">
      <c r="A1410" t="s">
        <v>215</v>
      </c>
      <c r="B1410" t="s">
        <v>216</v>
      </c>
      <c r="C1410" t="s">
        <v>217</v>
      </c>
      <c r="D1410" t="s">
        <v>64</v>
      </c>
      <c r="E1410" t="s">
        <v>420</v>
      </c>
      <c r="F1410">
        <v>2</v>
      </c>
      <c r="G1410">
        <v>1994</v>
      </c>
      <c r="H1410" t="s">
        <v>73</v>
      </c>
      <c r="I1410">
        <v>30</v>
      </c>
      <c r="J1410">
        <v>1.5</v>
      </c>
      <c r="K1410">
        <v>0.9</v>
      </c>
      <c r="L1410">
        <v>0.5</v>
      </c>
      <c r="M1410">
        <v>2.9</v>
      </c>
      <c r="N1410" t="s">
        <v>28</v>
      </c>
      <c r="O1410" t="s">
        <v>28</v>
      </c>
      <c r="P1410" t="s">
        <v>28</v>
      </c>
      <c r="Q1410" t="s">
        <v>28</v>
      </c>
      <c r="R1410" t="s">
        <v>28</v>
      </c>
      <c r="S1410" t="s">
        <v>28</v>
      </c>
      <c r="T1410">
        <v>50</v>
      </c>
      <c r="U1410">
        <v>30</v>
      </c>
      <c r="V1410">
        <v>15</v>
      </c>
      <c r="W1410" t="s">
        <v>28</v>
      </c>
    </row>
    <row r="1411" spans="1:23" ht="14.25" hidden="1" x14ac:dyDescent="0.25">
      <c r="A1411" t="s">
        <v>215</v>
      </c>
      <c r="B1411" t="s">
        <v>216</v>
      </c>
      <c r="C1411" t="s">
        <v>217</v>
      </c>
      <c r="D1411" t="s">
        <v>64</v>
      </c>
      <c r="E1411" t="s">
        <v>420</v>
      </c>
      <c r="F1411">
        <v>2</v>
      </c>
      <c r="G1411">
        <v>1994</v>
      </c>
      <c r="H1411" t="s">
        <v>51</v>
      </c>
      <c r="I1411">
        <v>146</v>
      </c>
      <c r="J1411">
        <v>26.3</v>
      </c>
      <c r="K1411">
        <v>12.4</v>
      </c>
      <c r="L1411">
        <v>27.7</v>
      </c>
      <c r="M1411">
        <v>66.400000000000006</v>
      </c>
      <c r="N1411" t="s">
        <v>28</v>
      </c>
      <c r="O1411" t="s">
        <v>28</v>
      </c>
      <c r="P1411" t="s">
        <v>28</v>
      </c>
      <c r="Q1411" t="s">
        <v>28</v>
      </c>
      <c r="R1411" t="s">
        <v>28</v>
      </c>
      <c r="S1411" t="s">
        <v>28</v>
      </c>
      <c r="T1411">
        <v>180</v>
      </c>
      <c r="U1411">
        <v>85</v>
      </c>
      <c r="V1411">
        <v>190</v>
      </c>
      <c r="W1411" t="s">
        <v>28</v>
      </c>
    </row>
    <row r="1412" spans="1:23" ht="14.25" hidden="1" x14ac:dyDescent="0.25">
      <c r="A1412" t="s">
        <v>215</v>
      </c>
      <c r="B1412" t="s">
        <v>216</v>
      </c>
      <c r="C1412" t="s">
        <v>217</v>
      </c>
      <c r="D1412" t="s">
        <v>64</v>
      </c>
      <c r="E1412" t="s">
        <v>420</v>
      </c>
      <c r="F1412">
        <v>2</v>
      </c>
      <c r="G1412">
        <v>1994</v>
      </c>
      <c r="H1412" t="s">
        <v>44</v>
      </c>
      <c r="I1412">
        <v>940</v>
      </c>
      <c r="J1412">
        <v>89.3</v>
      </c>
      <c r="K1412">
        <v>23.5</v>
      </c>
      <c r="L1412">
        <v>0</v>
      </c>
      <c r="M1412">
        <v>112.8</v>
      </c>
      <c r="N1412" t="s">
        <v>28</v>
      </c>
      <c r="O1412" t="s">
        <v>28</v>
      </c>
      <c r="P1412" t="s">
        <v>28</v>
      </c>
      <c r="Q1412" t="s">
        <v>28</v>
      </c>
      <c r="R1412" t="s">
        <v>28</v>
      </c>
      <c r="S1412" t="s">
        <v>28</v>
      </c>
      <c r="T1412">
        <v>95</v>
      </c>
      <c r="U1412">
        <v>25</v>
      </c>
      <c r="V1412">
        <v>0</v>
      </c>
      <c r="W1412" t="s">
        <v>28</v>
      </c>
    </row>
    <row r="1413" spans="1:23" ht="14.25" hidden="1" x14ac:dyDescent="0.25">
      <c r="A1413" t="s">
        <v>222</v>
      </c>
      <c r="B1413" t="s">
        <v>223</v>
      </c>
      <c r="C1413" t="s">
        <v>224</v>
      </c>
      <c r="D1413" t="s">
        <v>103</v>
      </c>
      <c r="E1413">
        <v>1993</v>
      </c>
      <c r="F1413">
        <v>2</v>
      </c>
      <c r="G1413">
        <v>1994</v>
      </c>
      <c r="H1413" t="s">
        <v>49</v>
      </c>
      <c r="I1413">
        <v>20</v>
      </c>
      <c r="J1413">
        <v>3.6</v>
      </c>
      <c r="K1413">
        <v>0.7</v>
      </c>
      <c r="L1413">
        <v>2.7</v>
      </c>
      <c r="M1413">
        <v>7</v>
      </c>
      <c r="N1413">
        <v>180</v>
      </c>
      <c r="O1413">
        <v>45</v>
      </c>
      <c r="P1413">
        <v>135</v>
      </c>
      <c r="Q1413">
        <v>100</v>
      </c>
      <c r="R1413">
        <v>80</v>
      </c>
      <c r="S1413">
        <v>100</v>
      </c>
      <c r="T1413" t="s">
        <v>28</v>
      </c>
      <c r="U1413" t="s">
        <v>28</v>
      </c>
      <c r="V1413" t="s">
        <v>28</v>
      </c>
      <c r="W1413" t="s">
        <v>28</v>
      </c>
    </row>
    <row r="1414" spans="1:23" ht="14.25" hidden="1" x14ac:dyDescent="0.25">
      <c r="A1414" t="s">
        <v>222</v>
      </c>
      <c r="B1414" t="s">
        <v>223</v>
      </c>
      <c r="C1414" t="s">
        <v>224</v>
      </c>
      <c r="D1414" t="s">
        <v>103</v>
      </c>
      <c r="E1414">
        <v>1993</v>
      </c>
      <c r="F1414">
        <v>2</v>
      </c>
      <c r="G1414">
        <v>1994</v>
      </c>
      <c r="H1414" t="s">
        <v>157</v>
      </c>
      <c r="I1414">
        <v>90</v>
      </c>
      <c r="J1414">
        <v>0.2</v>
      </c>
      <c r="K1414">
        <v>0.6</v>
      </c>
      <c r="L1414">
        <v>0.8</v>
      </c>
      <c r="M1414">
        <v>1.6</v>
      </c>
      <c r="N1414">
        <v>9</v>
      </c>
      <c r="O1414">
        <v>36</v>
      </c>
      <c r="P1414">
        <v>45</v>
      </c>
      <c r="Q1414">
        <v>20</v>
      </c>
      <c r="R1414">
        <v>20</v>
      </c>
      <c r="S1414">
        <v>20</v>
      </c>
      <c r="T1414" t="s">
        <v>28</v>
      </c>
      <c r="U1414" t="s">
        <v>28</v>
      </c>
      <c r="V1414" t="s">
        <v>28</v>
      </c>
      <c r="W1414" t="s">
        <v>28</v>
      </c>
    </row>
    <row r="1415" spans="1:23" ht="14.25" hidden="1" x14ac:dyDescent="0.25">
      <c r="A1415" t="s">
        <v>222</v>
      </c>
      <c r="B1415" t="s">
        <v>223</v>
      </c>
      <c r="C1415" t="s">
        <v>224</v>
      </c>
      <c r="D1415" t="s">
        <v>103</v>
      </c>
      <c r="E1415">
        <v>1993</v>
      </c>
      <c r="F1415">
        <v>2</v>
      </c>
      <c r="G1415">
        <v>1994</v>
      </c>
      <c r="H1415" t="s">
        <v>436</v>
      </c>
      <c r="I1415">
        <v>3</v>
      </c>
      <c r="J1415">
        <v>0.2</v>
      </c>
      <c r="K1415">
        <v>0.1</v>
      </c>
      <c r="L1415">
        <v>0.2</v>
      </c>
      <c r="M1415">
        <v>0.5</v>
      </c>
      <c r="N1415">
        <v>58.5</v>
      </c>
      <c r="O1415">
        <v>36</v>
      </c>
      <c r="P1415">
        <v>72</v>
      </c>
      <c r="Q1415">
        <v>100</v>
      </c>
      <c r="R1415">
        <v>100</v>
      </c>
      <c r="S1415">
        <v>100</v>
      </c>
      <c r="T1415" t="s">
        <v>28</v>
      </c>
      <c r="U1415" t="s">
        <v>28</v>
      </c>
      <c r="V1415" t="s">
        <v>28</v>
      </c>
      <c r="W1415" t="s">
        <v>28</v>
      </c>
    </row>
    <row r="1416" spans="1:23" ht="14.25" hidden="1" x14ac:dyDescent="0.25">
      <c r="A1416" t="s">
        <v>222</v>
      </c>
      <c r="B1416" t="s">
        <v>223</v>
      </c>
      <c r="C1416" t="s">
        <v>224</v>
      </c>
      <c r="D1416" t="s">
        <v>103</v>
      </c>
      <c r="E1416">
        <v>1993</v>
      </c>
      <c r="F1416">
        <v>2</v>
      </c>
      <c r="G1416">
        <v>1994</v>
      </c>
      <c r="H1416" t="s">
        <v>167</v>
      </c>
      <c r="I1416">
        <v>5</v>
      </c>
      <c r="J1416">
        <v>0.1</v>
      </c>
      <c r="K1416">
        <v>0.1</v>
      </c>
      <c r="L1416">
        <v>0.1</v>
      </c>
      <c r="M1416">
        <v>0.4</v>
      </c>
      <c r="N1416">
        <v>36</v>
      </c>
      <c r="O1416">
        <v>27</v>
      </c>
      <c r="P1416">
        <v>36</v>
      </c>
      <c r="Q1416">
        <v>80</v>
      </c>
      <c r="R1416">
        <v>80</v>
      </c>
      <c r="S1416">
        <v>80</v>
      </c>
      <c r="T1416" t="s">
        <v>28</v>
      </c>
      <c r="U1416" t="s">
        <v>28</v>
      </c>
      <c r="V1416" t="s">
        <v>28</v>
      </c>
      <c r="W1416" t="s">
        <v>28</v>
      </c>
    </row>
    <row r="1417" spans="1:23" ht="14.25" hidden="1" x14ac:dyDescent="0.25">
      <c r="A1417" t="s">
        <v>222</v>
      </c>
      <c r="B1417" t="s">
        <v>223</v>
      </c>
      <c r="C1417" t="s">
        <v>224</v>
      </c>
      <c r="D1417" t="s">
        <v>103</v>
      </c>
      <c r="E1417">
        <v>1993</v>
      </c>
      <c r="F1417">
        <v>2</v>
      </c>
      <c r="G1417">
        <v>1994</v>
      </c>
      <c r="H1417" t="s">
        <v>112</v>
      </c>
      <c r="I1417">
        <v>5</v>
      </c>
      <c r="J1417">
        <v>0</v>
      </c>
      <c r="K1417">
        <v>0</v>
      </c>
      <c r="L1417">
        <v>0</v>
      </c>
      <c r="M1417">
        <v>0.2</v>
      </c>
      <c r="N1417">
        <v>27</v>
      </c>
      <c r="O1417">
        <v>13.5</v>
      </c>
      <c r="P1417">
        <v>27</v>
      </c>
      <c r="Q1417">
        <v>50</v>
      </c>
      <c r="R1417">
        <v>50</v>
      </c>
      <c r="S1417">
        <v>50</v>
      </c>
      <c r="T1417" t="s">
        <v>28</v>
      </c>
      <c r="U1417" t="s">
        <v>28</v>
      </c>
      <c r="V1417" t="s">
        <v>28</v>
      </c>
      <c r="W1417" t="s">
        <v>28</v>
      </c>
    </row>
    <row r="1418" spans="1:23" ht="14.25" hidden="1" x14ac:dyDescent="0.25">
      <c r="A1418" t="s">
        <v>222</v>
      </c>
      <c r="B1418" t="s">
        <v>223</v>
      </c>
      <c r="C1418" t="s">
        <v>224</v>
      </c>
      <c r="D1418" t="s">
        <v>103</v>
      </c>
      <c r="E1418">
        <v>1993</v>
      </c>
      <c r="F1418">
        <v>2</v>
      </c>
      <c r="G1418">
        <v>1994</v>
      </c>
      <c r="H1418" t="s">
        <v>114</v>
      </c>
      <c r="I1418">
        <v>160</v>
      </c>
      <c r="J1418">
        <v>6</v>
      </c>
      <c r="K1418">
        <v>2.5</v>
      </c>
      <c r="L1418">
        <v>5.4</v>
      </c>
      <c r="M1418">
        <v>14</v>
      </c>
      <c r="N1418">
        <v>54</v>
      </c>
      <c r="O1418">
        <v>31.5</v>
      </c>
      <c r="P1418">
        <v>67.5</v>
      </c>
      <c r="Q1418">
        <v>70</v>
      </c>
      <c r="R1418">
        <v>50</v>
      </c>
      <c r="S1418">
        <v>50</v>
      </c>
      <c r="T1418" t="s">
        <v>28</v>
      </c>
      <c r="U1418" t="s">
        <v>28</v>
      </c>
      <c r="V1418" t="s">
        <v>28</v>
      </c>
      <c r="W1418" t="s">
        <v>28</v>
      </c>
    </row>
    <row r="1419" spans="1:23" ht="14.25" hidden="1" x14ac:dyDescent="0.25">
      <c r="A1419" t="s">
        <v>222</v>
      </c>
      <c r="B1419" t="s">
        <v>223</v>
      </c>
      <c r="C1419" t="s">
        <v>224</v>
      </c>
      <c r="D1419" t="s">
        <v>103</v>
      </c>
      <c r="E1419">
        <v>1993</v>
      </c>
      <c r="F1419">
        <v>2</v>
      </c>
      <c r="G1419">
        <v>1994</v>
      </c>
      <c r="H1419" t="s">
        <v>50</v>
      </c>
      <c r="I1419">
        <v>350</v>
      </c>
      <c r="J1419">
        <v>1.6</v>
      </c>
      <c r="K1419">
        <v>0.8</v>
      </c>
      <c r="L1419">
        <v>1.4</v>
      </c>
      <c r="M1419">
        <v>3.8</v>
      </c>
      <c r="N1419">
        <v>45</v>
      </c>
      <c r="O1419">
        <v>22.5</v>
      </c>
      <c r="P1419">
        <v>40.5</v>
      </c>
      <c r="Q1419">
        <v>10</v>
      </c>
      <c r="R1419">
        <v>10</v>
      </c>
      <c r="S1419">
        <v>10</v>
      </c>
      <c r="T1419" t="s">
        <v>28</v>
      </c>
      <c r="U1419" t="s">
        <v>28</v>
      </c>
      <c r="V1419" t="s">
        <v>28</v>
      </c>
      <c r="W1419" t="s">
        <v>28</v>
      </c>
    </row>
    <row r="1420" spans="1:23" ht="14.25" hidden="1" x14ac:dyDescent="0.25">
      <c r="A1420" t="s">
        <v>222</v>
      </c>
      <c r="B1420" t="s">
        <v>223</v>
      </c>
      <c r="C1420" t="s">
        <v>224</v>
      </c>
      <c r="D1420" t="s">
        <v>103</v>
      </c>
      <c r="E1420">
        <v>1993</v>
      </c>
      <c r="F1420">
        <v>2</v>
      </c>
      <c r="G1420">
        <v>1994</v>
      </c>
      <c r="H1420" t="s">
        <v>98</v>
      </c>
      <c r="I1420">
        <v>23</v>
      </c>
      <c r="J1420">
        <v>1.6</v>
      </c>
      <c r="K1420">
        <v>0.8</v>
      </c>
      <c r="L1420">
        <v>1.6</v>
      </c>
      <c r="M1420">
        <v>3.9</v>
      </c>
      <c r="N1420">
        <v>67.5</v>
      </c>
      <c r="O1420">
        <v>36</v>
      </c>
      <c r="P1420">
        <v>67.5</v>
      </c>
      <c r="Q1420">
        <v>100</v>
      </c>
      <c r="R1420">
        <v>100</v>
      </c>
      <c r="S1420">
        <v>100</v>
      </c>
      <c r="T1420" t="s">
        <v>28</v>
      </c>
      <c r="U1420" t="s">
        <v>28</v>
      </c>
      <c r="V1420" t="s">
        <v>28</v>
      </c>
      <c r="W1420" t="s">
        <v>28</v>
      </c>
    </row>
    <row r="1421" spans="1:23" ht="14.25" hidden="1" x14ac:dyDescent="0.25">
      <c r="A1421" t="s">
        <v>222</v>
      </c>
      <c r="B1421" t="s">
        <v>223</v>
      </c>
      <c r="C1421" t="s">
        <v>224</v>
      </c>
      <c r="D1421" t="s">
        <v>103</v>
      </c>
      <c r="E1421">
        <v>1993</v>
      </c>
      <c r="F1421">
        <v>2</v>
      </c>
      <c r="G1421">
        <v>1994</v>
      </c>
      <c r="H1421" t="s">
        <v>119</v>
      </c>
      <c r="I1421">
        <v>5</v>
      </c>
      <c r="J1421">
        <v>0.6</v>
      </c>
      <c r="K1421">
        <v>0.3</v>
      </c>
      <c r="L1421">
        <v>0.7</v>
      </c>
      <c r="M1421">
        <v>1.6</v>
      </c>
      <c r="N1421">
        <v>112.5</v>
      </c>
      <c r="O1421">
        <v>67.5</v>
      </c>
      <c r="P1421">
        <v>135</v>
      </c>
      <c r="Q1421">
        <v>100</v>
      </c>
      <c r="R1421">
        <v>100</v>
      </c>
      <c r="S1421">
        <v>100</v>
      </c>
      <c r="T1421" t="s">
        <v>28</v>
      </c>
      <c r="U1421" t="s">
        <v>28</v>
      </c>
      <c r="V1421" t="s">
        <v>28</v>
      </c>
      <c r="W1421" t="s">
        <v>28</v>
      </c>
    </row>
    <row r="1422" spans="1:23" ht="14.25" hidden="1" x14ac:dyDescent="0.25">
      <c r="A1422" t="s">
        <v>222</v>
      </c>
      <c r="B1422" t="s">
        <v>223</v>
      </c>
      <c r="C1422" t="s">
        <v>224</v>
      </c>
      <c r="D1422" t="s">
        <v>103</v>
      </c>
      <c r="E1422">
        <v>1993</v>
      </c>
      <c r="F1422">
        <v>2</v>
      </c>
      <c r="G1422">
        <v>1994</v>
      </c>
      <c r="H1422" t="s">
        <v>225</v>
      </c>
      <c r="I1422">
        <v>16</v>
      </c>
      <c r="J1422">
        <v>0.9</v>
      </c>
      <c r="K1422">
        <v>0</v>
      </c>
      <c r="L1422">
        <v>0.3</v>
      </c>
      <c r="M1422">
        <v>1.2</v>
      </c>
      <c r="N1422">
        <v>90</v>
      </c>
      <c r="O1422">
        <v>9</v>
      </c>
      <c r="P1422">
        <v>45</v>
      </c>
      <c r="Q1422">
        <v>60</v>
      </c>
      <c r="R1422">
        <v>10</v>
      </c>
      <c r="S1422">
        <v>40</v>
      </c>
      <c r="T1422" t="s">
        <v>28</v>
      </c>
      <c r="U1422" t="s">
        <v>28</v>
      </c>
      <c r="V1422" t="s">
        <v>28</v>
      </c>
      <c r="W1422" t="s">
        <v>28</v>
      </c>
    </row>
    <row r="1423" spans="1:23" ht="14.25" hidden="1" x14ac:dyDescent="0.25">
      <c r="A1423" t="s">
        <v>222</v>
      </c>
      <c r="B1423" t="s">
        <v>223</v>
      </c>
      <c r="C1423" t="s">
        <v>224</v>
      </c>
      <c r="D1423" t="s">
        <v>103</v>
      </c>
      <c r="E1423">
        <v>1993</v>
      </c>
      <c r="F1423">
        <v>2</v>
      </c>
      <c r="G1423">
        <v>1994</v>
      </c>
      <c r="H1423" t="s">
        <v>40</v>
      </c>
      <c r="I1423">
        <v>1</v>
      </c>
      <c r="J1423">
        <v>0</v>
      </c>
      <c r="K1423">
        <v>0</v>
      </c>
      <c r="L1423">
        <v>0</v>
      </c>
      <c r="M1423">
        <v>0.2</v>
      </c>
      <c r="N1423">
        <v>90</v>
      </c>
      <c r="O1423">
        <v>54</v>
      </c>
      <c r="P1423">
        <v>90</v>
      </c>
      <c r="Q1423">
        <v>100</v>
      </c>
      <c r="R1423">
        <v>100</v>
      </c>
      <c r="S1423">
        <v>100</v>
      </c>
      <c r="T1423" t="s">
        <v>28</v>
      </c>
      <c r="U1423" t="s">
        <v>28</v>
      </c>
      <c r="V1423" t="s">
        <v>28</v>
      </c>
      <c r="W1423" t="s">
        <v>28</v>
      </c>
    </row>
    <row r="1424" spans="1:23" ht="14.25" hidden="1" x14ac:dyDescent="0.25">
      <c r="A1424" t="s">
        <v>222</v>
      </c>
      <c r="B1424" t="s">
        <v>223</v>
      </c>
      <c r="C1424" t="s">
        <v>224</v>
      </c>
      <c r="D1424" t="s">
        <v>103</v>
      </c>
      <c r="E1424">
        <v>1993</v>
      </c>
      <c r="F1424">
        <v>2</v>
      </c>
      <c r="G1424">
        <v>1994</v>
      </c>
      <c r="H1424" t="s">
        <v>106</v>
      </c>
      <c r="I1424">
        <v>13</v>
      </c>
      <c r="J1424">
        <v>0.9</v>
      </c>
      <c r="K1424">
        <v>0.3</v>
      </c>
      <c r="L1424">
        <v>0.7</v>
      </c>
      <c r="M1424">
        <v>1.9</v>
      </c>
      <c r="N1424">
        <v>67.5</v>
      </c>
      <c r="O1424">
        <v>31.5</v>
      </c>
      <c r="P1424">
        <v>67.5</v>
      </c>
      <c r="Q1424">
        <v>100</v>
      </c>
      <c r="R1424">
        <v>80</v>
      </c>
      <c r="S1424">
        <v>80</v>
      </c>
      <c r="T1424" t="s">
        <v>28</v>
      </c>
      <c r="U1424" t="s">
        <v>28</v>
      </c>
      <c r="V1424" t="s">
        <v>28</v>
      </c>
      <c r="W1424" t="s">
        <v>28</v>
      </c>
    </row>
    <row r="1425" spans="1:23" ht="14.25" hidden="1" x14ac:dyDescent="0.25">
      <c r="A1425" t="s">
        <v>222</v>
      </c>
      <c r="B1425" t="s">
        <v>223</v>
      </c>
      <c r="C1425" t="s">
        <v>224</v>
      </c>
      <c r="D1425" t="s">
        <v>103</v>
      </c>
      <c r="E1425">
        <v>1993</v>
      </c>
      <c r="F1425">
        <v>2</v>
      </c>
      <c r="G1425">
        <v>1994</v>
      </c>
      <c r="H1425" t="s">
        <v>59</v>
      </c>
      <c r="I1425">
        <v>40</v>
      </c>
      <c r="J1425">
        <v>2.7</v>
      </c>
      <c r="K1425">
        <v>0.5</v>
      </c>
      <c r="L1425">
        <v>0.5</v>
      </c>
      <c r="M1425">
        <v>3.8</v>
      </c>
      <c r="N1425">
        <v>67.5</v>
      </c>
      <c r="O1425">
        <v>27</v>
      </c>
      <c r="P1425">
        <v>27</v>
      </c>
      <c r="Q1425">
        <v>100</v>
      </c>
      <c r="R1425">
        <v>50</v>
      </c>
      <c r="S1425">
        <v>50</v>
      </c>
      <c r="T1425" t="s">
        <v>28</v>
      </c>
      <c r="U1425" t="s">
        <v>28</v>
      </c>
      <c r="V1425" t="s">
        <v>28</v>
      </c>
      <c r="W1425" t="s">
        <v>28</v>
      </c>
    </row>
    <row r="1426" spans="1:23" ht="14.25" hidden="1" x14ac:dyDescent="0.25">
      <c r="A1426" t="s">
        <v>222</v>
      </c>
      <c r="B1426" t="s">
        <v>223</v>
      </c>
      <c r="C1426" t="s">
        <v>224</v>
      </c>
      <c r="D1426" t="s">
        <v>103</v>
      </c>
      <c r="E1426">
        <v>1993</v>
      </c>
      <c r="F1426">
        <v>2</v>
      </c>
      <c r="G1426">
        <v>1994</v>
      </c>
      <c r="H1426" t="s">
        <v>60</v>
      </c>
      <c r="I1426">
        <v>4</v>
      </c>
      <c r="J1426">
        <v>0.1</v>
      </c>
      <c r="K1426">
        <v>0</v>
      </c>
      <c r="L1426">
        <v>0.1</v>
      </c>
      <c r="M1426">
        <v>0.3</v>
      </c>
      <c r="N1426">
        <v>36</v>
      </c>
      <c r="O1426">
        <v>22.5</v>
      </c>
      <c r="P1426">
        <v>27</v>
      </c>
      <c r="Q1426">
        <v>100</v>
      </c>
      <c r="R1426">
        <v>75</v>
      </c>
      <c r="S1426">
        <v>100</v>
      </c>
      <c r="T1426" t="s">
        <v>28</v>
      </c>
      <c r="U1426" t="s">
        <v>28</v>
      </c>
      <c r="V1426" t="s">
        <v>28</v>
      </c>
      <c r="W1426" t="s">
        <v>28</v>
      </c>
    </row>
    <row r="1427" spans="1:23" ht="14.25" hidden="1" x14ac:dyDescent="0.25">
      <c r="A1427" t="s">
        <v>222</v>
      </c>
      <c r="B1427" t="s">
        <v>223</v>
      </c>
      <c r="C1427" t="s">
        <v>224</v>
      </c>
      <c r="D1427" t="s">
        <v>103</v>
      </c>
      <c r="E1427">
        <v>1993</v>
      </c>
      <c r="F1427">
        <v>2</v>
      </c>
      <c r="G1427">
        <v>1994</v>
      </c>
      <c r="H1427" t="s">
        <v>107</v>
      </c>
      <c r="I1427">
        <v>4</v>
      </c>
      <c r="J1427">
        <v>0.4</v>
      </c>
      <c r="K1427">
        <v>0.2</v>
      </c>
      <c r="L1427">
        <v>0.3</v>
      </c>
      <c r="M1427">
        <v>0.8</v>
      </c>
      <c r="N1427">
        <v>90</v>
      </c>
      <c r="O1427">
        <v>45</v>
      </c>
      <c r="P1427">
        <v>67.5</v>
      </c>
      <c r="Q1427">
        <v>100</v>
      </c>
      <c r="R1427">
        <v>100</v>
      </c>
      <c r="S1427">
        <v>100</v>
      </c>
      <c r="T1427" t="s">
        <v>28</v>
      </c>
      <c r="U1427" t="s">
        <v>28</v>
      </c>
      <c r="V1427" t="s">
        <v>28</v>
      </c>
      <c r="W1427" t="s">
        <v>28</v>
      </c>
    </row>
    <row r="1428" spans="1:23" ht="14.25" hidden="1" x14ac:dyDescent="0.25">
      <c r="A1428" t="s">
        <v>222</v>
      </c>
      <c r="B1428" t="s">
        <v>223</v>
      </c>
      <c r="C1428" t="s">
        <v>224</v>
      </c>
      <c r="D1428" t="s">
        <v>103</v>
      </c>
      <c r="E1428">
        <v>1993</v>
      </c>
      <c r="F1428">
        <v>2</v>
      </c>
      <c r="G1428">
        <v>1994</v>
      </c>
      <c r="H1428" t="s">
        <v>51</v>
      </c>
      <c r="I1428">
        <v>3</v>
      </c>
      <c r="J1428">
        <v>0.1</v>
      </c>
      <c r="K1428">
        <v>0.1</v>
      </c>
      <c r="L1428">
        <v>0.1</v>
      </c>
      <c r="M1428">
        <v>0.4</v>
      </c>
      <c r="N1428">
        <v>54</v>
      </c>
      <c r="O1428">
        <v>54</v>
      </c>
      <c r="P1428">
        <v>54</v>
      </c>
      <c r="Q1428">
        <v>80</v>
      </c>
      <c r="R1428">
        <v>80</v>
      </c>
      <c r="S1428">
        <v>80</v>
      </c>
      <c r="T1428" t="s">
        <v>28</v>
      </c>
      <c r="U1428" t="s">
        <v>28</v>
      </c>
      <c r="V1428" t="s">
        <v>28</v>
      </c>
      <c r="W1428" t="s">
        <v>28</v>
      </c>
    </row>
    <row r="1429" spans="1:23" ht="14.25" hidden="1" x14ac:dyDescent="0.25">
      <c r="A1429" t="s">
        <v>226</v>
      </c>
      <c r="B1429" t="s">
        <v>227</v>
      </c>
      <c r="C1429" t="s">
        <v>228</v>
      </c>
      <c r="D1429" t="s">
        <v>64</v>
      </c>
      <c r="E1429">
        <v>1993</v>
      </c>
      <c r="F1429">
        <v>2</v>
      </c>
      <c r="G1429">
        <v>1994</v>
      </c>
      <c r="H1429" t="s">
        <v>27</v>
      </c>
      <c r="I1429">
        <v>436</v>
      </c>
      <c r="J1429">
        <v>6.8</v>
      </c>
      <c r="K1429">
        <v>0.4</v>
      </c>
      <c r="L1429">
        <v>0.6</v>
      </c>
      <c r="M1429">
        <v>7.8</v>
      </c>
      <c r="N1429">
        <v>68</v>
      </c>
      <c r="O1429">
        <v>4</v>
      </c>
      <c r="P1429">
        <v>6</v>
      </c>
      <c r="Q1429">
        <v>23</v>
      </c>
      <c r="R1429">
        <v>23</v>
      </c>
      <c r="S1429">
        <v>23</v>
      </c>
      <c r="T1429" t="s">
        <v>28</v>
      </c>
      <c r="U1429" t="s">
        <v>28</v>
      </c>
      <c r="V1429" t="s">
        <v>28</v>
      </c>
      <c r="W1429" t="s">
        <v>28</v>
      </c>
    </row>
    <row r="1430" spans="1:23" ht="14.25" hidden="1" x14ac:dyDescent="0.25">
      <c r="A1430" t="s">
        <v>226</v>
      </c>
      <c r="B1430" t="s">
        <v>227</v>
      </c>
      <c r="C1430" t="s">
        <v>228</v>
      </c>
      <c r="D1430" t="s">
        <v>64</v>
      </c>
      <c r="E1430">
        <v>1993</v>
      </c>
      <c r="F1430">
        <v>2</v>
      </c>
      <c r="G1430">
        <v>1994</v>
      </c>
      <c r="H1430" t="s">
        <v>50</v>
      </c>
      <c r="I1430">
        <v>1430</v>
      </c>
      <c r="J1430">
        <v>26.8</v>
      </c>
      <c r="K1430">
        <v>2.5</v>
      </c>
      <c r="L1430">
        <v>2.5</v>
      </c>
      <c r="M1430">
        <v>31.8</v>
      </c>
      <c r="N1430">
        <v>117</v>
      </c>
      <c r="O1430">
        <v>11</v>
      </c>
      <c r="P1430">
        <v>11</v>
      </c>
      <c r="Q1430">
        <v>16</v>
      </c>
      <c r="R1430">
        <v>16</v>
      </c>
      <c r="S1430">
        <v>16</v>
      </c>
      <c r="T1430" t="s">
        <v>28</v>
      </c>
      <c r="U1430" t="s">
        <v>28</v>
      </c>
      <c r="V1430" t="s">
        <v>28</v>
      </c>
      <c r="W1430" t="s">
        <v>28</v>
      </c>
    </row>
    <row r="1431" spans="1:23" ht="14.25" hidden="1" x14ac:dyDescent="0.25">
      <c r="A1431" t="s">
        <v>226</v>
      </c>
      <c r="B1431" t="s">
        <v>227</v>
      </c>
      <c r="C1431" t="s">
        <v>228</v>
      </c>
      <c r="D1431" t="s">
        <v>64</v>
      </c>
      <c r="E1431">
        <v>1993</v>
      </c>
      <c r="F1431">
        <v>2</v>
      </c>
      <c r="G1431">
        <v>1994</v>
      </c>
      <c r="H1431" t="s">
        <v>40</v>
      </c>
      <c r="I1431">
        <v>91</v>
      </c>
      <c r="J1431">
        <v>0.2</v>
      </c>
      <c r="K1431">
        <v>0</v>
      </c>
      <c r="L1431">
        <v>0.2</v>
      </c>
      <c r="M1431">
        <v>0.5</v>
      </c>
      <c r="N1431">
        <v>85</v>
      </c>
      <c r="O1431">
        <v>22</v>
      </c>
      <c r="P1431">
        <v>60</v>
      </c>
      <c r="Q1431">
        <v>3</v>
      </c>
      <c r="R1431">
        <v>3</v>
      </c>
      <c r="S1431">
        <v>3</v>
      </c>
      <c r="T1431" t="s">
        <v>28</v>
      </c>
      <c r="U1431" t="s">
        <v>28</v>
      </c>
      <c r="V1431" t="s">
        <v>28</v>
      </c>
      <c r="W1431" t="s">
        <v>28</v>
      </c>
    </row>
    <row r="1432" spans="1:23" ht="14.25" hidden="1" x14ac:dyDescent="0.25">
      <c r="A1432" t="s">
        <v>226</v>
      </c>
      <c r="B1432" t="s">
        <v>227</v>
      </c>
      <c r="C1432" t="s">
        <v>228</v>
      </c>
      <c r="D1432" t="s">
        <v>64</v>
      </c>
      <c r="E1432">
        <v>1993</v>
      </c>
      <c r="F1432">
        <v>2</v>
      </c>
      <c r="G1432">
        <v>1994</v>
      </c>
      <c r="H1432" t="s">
        <v>106</v>
      </c>
      <c r="I1432">
        <v>5</v>
      </c>
      <c r="J1432">
        <v>0.3</v>
      </c>
      <c r="K1432">
        <v>0</v>
      </c>
      <c r="L1432">
        <v>0</v>
      </c>
      <c r="M1432">
        <v>0.3</v>
      </c>
      <c r="N1432">
        <v>146</v>
      </c>
      <c r="O1432">
        <v>0</v>
      </c>
      <c r="P1432">
        <v>0</v>
      </c>
      <c r="Q1432">
        <v>40</v>
      </c>
      <c r="R1432">
        <v>0</v>
      </c>
      <c r="S1432">
        <v>0</v>
      </c>
      <c r="T1432" t="s">
        <v>28</v>
      </c>
      <c r="U1432" t="s">
        <v>28</v>
      </c>
      <c r="V1432" t="s">
        <v>28</v>
      </c>
      <c r="W1432" t="s">
        <v>28</v>
      </c>
    </row>
    <row r="1433" spans="1:23" ht="14.25" hidden="1" x14ac:dyDescent="0.25">
      <c r="A1433" t="s">
        <v>226</v>
      </c>
      <c r="B1433" t="s">
        <v>227</v>
      </c>
      <c r="C1433" t="s">
        <v>228</v>
      </c>
      <c r="D1433" t="s">
        <v>64</v>
      </c>
      <c r="E1433">
        <v>1993</v>
      </c>
      <c r="F1433">
        <v>2</v>
      </c>
      <c r="G1433">
        <v>1994</v>
      </c>
      <c r="H1433" t="s">
        <v>71</v>
      </c>
      <c r="I1433">
        <v>72</v>
      </c>
      <c r="J1433">
        <v>0.9</v>
      </c>
      <c r="K1433">
        <v>0</v>
      </c>
      <c r="L1433">
        <v>0</v>
      </c>
      <c r="M1433">
        <v>1</v>
      </c>
      <c r="N1433">
        <v>70</v>
      </c>
      <c r="O1433">
        <v>5</v>
      </c>
      <c r="P1433">
        <v>7</v>
      </c>
      <c r="Q1433">
        <v>17</v>
      </c>
      <c r="R1433">
        <v>17</v>
      </c>
      <c r="S1433">
        <v>17</v>
      </c>
      <c r="T1433" t="s">
        <v>28</v>
      </c>
      <c r="U1433" t="s">
        <v>28</v>
      </c>
      <c r="V1433" t="s">
        <v>28</v>
      </c>
      <c r="W1433" t="s">
        <v>28</v>
      </c>
    </row>
    <row r="1434" spans="1:23" ht="14.25" hidden="1" x14ac:dyDescent="0.25">
      <c r="A1434" t="s">
        <v>226</v>
      </c>
      <c r="B1434" t="s">
        <v>227</v>
      </c>
      <c r="C1434" t="s">
        <v>228</v>
      </c>
      <c r="D1434" t="s">
        <v>64</v>
      </c>
      <c r="E1434">
        <v>1993</v>
      </c>
      <c r="F1434">
        <v>2</v>
      </c>
      <c r="G1434">
        <v>1994</v>
      </c>
      <c r="H1434" t="s">
        <v>121</v>
      </c>
      <c r="I1434">
        <v>16</v>
      </c>
      <c r="J1434">
        <v>0.5</v>
      </c>
      <c r="K1434">
        <v>0</v>
      </c>
      <c r="L1434">
        <v>0</v>
      </c>
      <c r="M1434">
        <v>0.5</v>
      </c>
      <c r="N1434">
        <v>71</v>
      </c>
      <c r="O1434">
        <v>3</v>
      </c>
      <c r="P1434">
        <v>2</v>
      </c>
      <c r="Q1434">
        <v>44</v>
      </c>
      <c r="R1434">
        <v>44</v>
      </c>
      <c r="S1434">
        <v>44</v>
      </c>
      <c r="T1434" t="s">
        <v>28</v>
      </c>
      <c r="U1434" t="s">
        <v>28</v>
      </c>
      <c r="V1434" t="s">
        <v>28</v>
      </c>
      <c r="W1434" t="s">
        <v>28</v>
      </c>
    </row>
    <row r="1435" spans="1:23" ht="14.25" hidden="1" x14ac:dyDescent="0.25">
      <c r="A1435" t="s">
        <v>226</v>
      </c>
      <c r="B1435" t="s">
        <v>227</v>
      </c>
      <c r="C1435" t="s">
        <v>228</v>
      </c>
      <c r="D1435" t="s">
        <v>64</v>
      </c>
      <c r="E1435">
        <v>1993</v>
      </c>
      <c r="F1435">
        <v>2</v>
      </c>
      <c r="G1435">
        <v>1994</v>
      </c>
      <c r="H1435" t="s">
        <v>72</v>
      </c>
      <c r="I1435">
        <v>100</v>
      </c>
      <c r="J1435">
        <v>1.4</v>
      </c>
      <c r="K1435">
        <v>0.3</v>
      </c>
      <c r="L1435">
        <v>0.6</v>
      </c>
      <c r="M1435">
        <v>2.4</v>
      </c>
      <c r="N1435">
        <v>85</v>
      </c>
      <c r="O1435">
        <v>19</v>
      </c>
      <c r="P1435">
        <v>35</v>
      </c>
      <c r="Q1435">
        <v>17</v>
      </c>
      <c r="R1435">
        <v>17</v>
      </c>
      <c r="S1435">
        <v>17</v>
      </c>
      <c r="T1435" t="s">
        <v>28</v>
      </c>
      <c r="U1435" t="s">
        <v>28</v>
      </c>
      <c r="V1435" t="s">
        <v>28</v>
      </c>
      <c r="W1435" t="s">
        <v>28</v>
      </c>
    </row>
    <row r="1436" spans="1:23" ht="14.25" hidden="1" x14ac:dyDescent="0.25">
      <c r="A1436" t="s">
        <v>226</v>
      </c>
      <c r="B1436" t="s">
        <v>227</v>
      </c>
      <c r="C1436" t="s">
        <v>228</v>
      </c>
      <c r="D1436" t="s">
        <v>64</v>
      </c>
      <c r="E1436">
        <v>1993</v>
      </c>
      <c r="F1436">
        <v>2</v>
      </c>
      <c r="G1436">
        <v>1994</v>
      </c>
      <c r="H1436" t="s">
        <v>44</v>
      </c>
      <c r="I1436">
        <v>997</v>
      </c>
      <c r="J1436">
        <v>29.2</v>
      </c>
      <c r="K1436">
        <v>3.1</v>
      </c>
      <c r="L1436">
        <v>2.7</v>
      </c>
      <c r="M1436">
        <v>34.9</v>
      </c>
      <c r="N1436">
        <v>86</v>
      </c>
      <c r="O1436">
        <v>9</v>
      </c>
      <c r="P1436">
        <v>8</v>
      </c>
      <c r="Q1436">
        <v>34</v>
      </c>
      <c r="R1436">
        <v>34</v>
      </c>
      <c r="S1436">
        <v>34</v>
      </c>
      <c r="T1436" t="s">
        <v>28</v>
      </c>
      <c r="U1436" t="s">
        <v>28</v>
      </c>
      <c r="V1436" t="s">
        <v>28</v>
      </c>
      <c r="W1436" t="s">
        <v>28</v>
      </c>
    </row>
    <row r="1437" spans="1:23" ht="14.25" hidden="1" x14ac:dyDescent="0.25">
      <c r="A1437" t="s">
        <v>229</v>
      </c>
      <c r="B1437" t="s">
        <v>230</v>
      </c>
      <c r="C1437" t="s">
        <v>231</v>
      </c>
      <c r="D1437" t="s">
        <v>81</v>
      </c>
      <c r="E1437" t="s">
        <v>437</v>
      </c>
      <c r="F1437">
        <v>2</v>
      </c>
      <c r="G1437">
        <v>1994</v>
      </c>
      <c r="H1437" t="s">
        <v>438</v>
      </c>
      <c r="I1437">
        <v>210</v>
      </c>
      <c r="J1437">
        <v>11.9</v>
      </c>
      <c r="K1437">
        <v>7.9</v>
      </c>
      <c r="L1437">
        <v>13.4</v>
      </c>
      <c r="M1437">
        <v>33.200000000000003</v>
      </c>
      <c r="N1437">
        <v>113</v>
      </c>
      <c r="O1437">
        <v>75</v>
      </c>
      <c r="P1437">
        <v>128</v>
      </c>
      <c r="Q1437">
        <v>50</v>
      </c>
      <c r="R1437">
        <v>50</v>
      </c>
      <c r="S1437">
        <v>50</v>
      </c>
      <c r="T1437" t="s">
        <v>28</v>
      </c>
      <c r="U1437" t="s">
        <v>28</v>
      </c>
      <c r="V1437" t="s">
        <v>28</v>
      </c>
      <c r="W1437" t="s">
        <v>28</v>
      </c>
    </row>
    <row r="1438" spans="1:23" ht="14.25" hidden="1" x14ac:dyDescent="0.25">
      <c r="A1438" t="s">
        <v>229</v>
      </c>
      <c r="B1438" t="s">
        <v>230</v>
      </c>
      <c r="C1438" t="s">
        <v>231</v>
      </c>
      <c r="D1438" t="s">
        <v>81</v>
      </c>
      <c r="E1438" t="s">
        <v>437</v>
      </c>
      <c r="F1438">
        <v>2</v>
      </c>
      <c r="G1438">
        <v>1994</v>
      </c>
      <c r="H1438" t="s">
        <v>57</v>
      </c>
      <c r="I1438">
        <v>7695</v>
      </c>
      <c r="J1438">
        <v>418.6</v>
      </c>
      <c r="K1438">
        <v>209.3</v>
      </c>
      <c r="L1438">
        <v>45.8</v>
      </c>
      <c r="M1438">
        <v>673.7</v>
      </c>
      <c r="N1438">
        <v>64</v>
      </c>
      <c r="O1438">
        <v>32</v>
      </c>
      <c r="P1438">
        <v>7</v>
      </c>
      <c r="Q1438">
        <v>85</v>
      </c>
      <c r="R1438">
        <v>85</v>
      </c>
      <c r="S1438">
        <v>85</v>
      </c>
      <c r="T1438" t="s">
        <v>28</v>
      </c>
      <c r="U1438" t="s">
        <v>28</v>
      </c>
      <c r="V1438" t="s">
        <v>28</v>
      </c>
      <c r="W1438" t="s">
        <v>28</v>
      </c>
    </row>
    <row r="1439" spans="1:23" ht="14.25" hidden="1" x14ac:dyDescent="0.25">
      <c r="A1439" t="s">
        <v>229</v>
      </c>
      <c r="B1439" t="s">
        <v>230</v>
      </c>
      <c r="C1439" t="s">
        <v>231</v>
      </c>
      <c r="D1439" t="s">
        <v>81</v>
      </c>
      <c r="E1439" t="s">
        <v>437</v>
      </c>
      <c r="F1439">
        <v>2</v>
      </c>
      <c r="G1439">
        <v>1994</v>
      </c>
      <c r="H1439" t="s">
        <v>439</v>
      </c>
      <c r="I1439">
        <v>54</v>
      </c>
      <c r="J1439">
        <v>1.8</v>
      </c>
      <c r="K1439">
        <v>3.7</v>
      </c>
      <c r="L1439">
        <v>3.2</v>
      </c>
      <c r="M1439">
        <v>8.6999999999999993</v>
      </c>
      <c r="N1439">
        <v>35</v>
      </c>
      <c r="O1439">
        <v>72</v>
      </c>
      <c r="P1439">
        <v>64</v>
      </c>
      <c r="Q1439">
        <v>94</v>
      </c>
      <c r="R1439">
        <v>94</v>
      </c>
      <c r="S1439">
        <v>94</v>
      </c>
      <c r="T1439" t="s">
        <v>28</v>
      </c>
      <c r="U1439" t="s">
        <v>28</v>
      </c>
      <c r="V1439" t="s">
        <v>28</v>
      </c>
      <c r="W1439" t="s">
        <v>28</v>
      </c>
    </row>
    <row r="1440" spans="1:23" ht="14.25" hidden="1" x14ac:dyDescent="0.25">
      <c r="A1440" t="s">
        <v>229</v>
      </c>
      <c r="B1440" t="s">
        <v>230</v>
      </c>
      <c r="C1440" t="s">
        <v>231</v>
      </c>
      <c r="D1440" t="s">
        <v>81</v>
      </c>
      <c r="E1440" t="s">
        <v>437</v>
      </c>
      <c r="F1440">
        <v>2</v>
      </c>
      <c r="G1440">
        <v>1994</v>
      </c>
      <c r="H1440" t="s">
        <v>96</v>
      </c>
      <c r="I1440">
        <v>8710</v>
      </c>
      <c r="J1440">
        <v>266.89999999999998</v>
      </c>
      <c r="K1440">
        <v>202.1</v>
      </c>
      <c r="L1440">
        <v>53</v>
      </c>
      <c r="M1440">
        <v>521.9</v>
      </c>
      <c r="N1440">
        <v>38.299999999999997</v>
      </c>
      <c r="O1440">
        <v>29</v>
      </c>
      <c r="P1440">
        <v>7.6</v>
      </c>
      <c r="Q1440">
        <v>80</v>
      </c>
      <c r="R1440">
        <v>80</v>
      </c>
      <c r="S1440">
        <v>80</v>
      </c>
      <c r="T1440" t="s">
        <v>28</v>
      </c>
      <c r="U1440" t="s">
        <v>28</v>
      </c>
      <c r="V1440" t="s">
        <v>28</v>
      </c>
      <c r="W1440" t="s">
        <v>28</v>
      </c>
    </row>
    <row r="1441" spans="1:23" ht="14.25" hidden="1" x14ac:dyDescent="0.25">
      <c r="A1441" t="s">
        <v>229</v>
      </c>
      <c r="B1441" t="s">
        <v>230</v>
      </c>
      <c r="C1441" t="s">
        <v>231</v>
      </c>
      <c r="D1441" t="s">
        <v>81</v>
      </c>
      <c r="E1441" t="s">
        <v>437</v>
      </c>
      <c r="F1441">
        <v>2</v>
      </c>
      <c r="G1441">
        <v>1994</v>
      </c>
      <c r="H1441" t="s">
        <v>82</v>
      </c>
      <c r="I1441">
        <v>677</v>
      </c>
      <c r="J1441">
        <v>19.600000000000001</v>
      </c>
      <c r="K1441">
        <v>7.3</v>
      </c>
      <c r="L1441">
        <v>3.8</v>
      </c>
      <c r="M1441">
        <v>30.7</v>
      </c>
      <c r="N1441">
        <v>46</v>
      </c>
      <c r="O1441">
        <v>17</v>
      </c>
      <c r="P1441">
        <v>9</v>
      </c>
      <c r="Q1441">
        <v>63</v>
      </c>
      <c r="R1441">
        <v>63</v>
      </c>
      <c r="S1441">
        <v>63</v>
      </c>
      <c r="T1441" t="s">
        <v>28</v>
      </c>
      <c r="U1441" t="s">
        <v>28</v>
      </c>
      <c r="V1441" t="s">
        <v>28</v>
      </c>
      <c r="W1441" t="s">
        <v>28</v>
      </c>
    </row>
    <row r="1442" spans="1:23" ht="14.25" hidden="1" x14ac:dyDescent="0.25">
      <c r="A1442" t="s">
        <v>229</v>
      </c>
      <c r="B1442" t="s">
        <v>230</v>
      </c>
      <c r="C1442" t="s">
        <v>231</v>
      </c>
      <c r="D1442" t="s">
        <v>81</v>
      </c>
      <c r="E1442" t="s">
        <v>437</v>
      </c>
      <c r="F1442">
        <v>2</v>
      </c>
      <c r="G1442">
        <v>1994</v>
      </c>
      <c r="H1442" t="s">
        <v>50</v>
      </c>
      <c r="I1442">
        <v>5915</v>
      </c>
      <c r="J1442">
        <v>253.4</v>
      </c>
      <c r="K1442">
        <v>79.5</v>
      </c>
      <c r="L1442">
        <v>14.9</v>
      </c>
      <c r="M1442">
        <v>347.8</v>
      </c>
      <c r="N1442">
        <v>51</v>
      </c>
      <c r="O1442">
        <v>16</v>
      </c>
      <c r="P1442">
        <v>3</v>
      </c>
      <c r="Q1442">
        <v>84</v>
      </c>
      <c r="R1442">
        <v>84</v>
      </c>
      <c r="S1442">
        <v>84</v>
      </c>
      <c r="T1442" t="s">
        <v>28</v>
      </c>
      <c r="U1442" t="s">
        <v>28</v>
      </c>
      <c r="V1442" t="s">
        <v>28</v>
      </c>
      <c r="W1442" t="s">
        <v>28</v>
      </c>
    </row>
    <row r="1443" spans="1:23" ht="14.25" hidden="1" x14ac:dyDescent="0.25">
      <c r="A1443" t="s">
        <v>229</v>
      </c>
      <c r="B1443" t="s">
        <v>230</v>
      </c>
      <c r="C1443" t="s">
        <v>231</v>
      </c>
      <c r="D1443" t="s">
        <v>81</v>
      </c>
      <c r="E1443" t="s">
        <v>437</v>
      </c>
      <c r="F1443">
        <v>2</v>
      </c>
      <c r="G1443">
        <v>1994</v>
      </c>
      <c r="H1443" t="s">
        <v>97</v>
      </c>
      <c r="I1443">
        <v>10900</v>
      </c>
      <c r="J1443">
        <v>215.8</v>
      </c>
      <c r="K1443">
        <v>60</v>
      </c>
      <c r="L1443">
        <v>12</v>
      </c>
      <c r="M1443">
        <v>287.8</v>
      </c>
      <c r="N1443">
        <v>36</v>
      </c>
      <c r="O1443">
        <v>10</v>
      </c>
      <c r="P1443">
        <v>2</v>
      </c>
      <c r="Q1443">
        <v>55</v>
      </c>
      <c r="R1443">
        <v>55</v>
      </c>
      <c r="S1443">
        <v>78</v>
      </c>
      <c r="T1443" t="s">
        <v>28</v>
      </c>
      <c r="U1443" t="s">
        <v>28</v>
      </c>
      <c r="V1443" t="s">
        <v>28</v>
      </c>
      <c r="W1443" t="s">
        <v>28</v>
      </c>
    </row>
    <row r="1444" spans="1:23" ht="14.25" hidden="1" x14ac:dyDescent="0.25">
      <c r="A1444" t="s">
        <v>229</v>
      </c>
      <c r="B1444" t="s">
        <v>230</v>
      </c>
      <c r="C1444" t="s">
        <v>231</v>
      </c>
      <c r="D1444" t="s">
        <v>81</v>
      </c>
      <c r="E1444" t="s">
        <v>437</v>
      </c>
      <c r="F1444">
        <v>2</v>
      </c>
      <c r="G1444">
        <v>1994</v>
      </c>
      <c r="H1444" t="s">
        <v>118</v>
      </c>
      <c r="I1444">
        <v>172</v>
      </c>
      <c r="J1444">
        <v>4.3</v>
      </c>
      <c r="K1444">
        <v>6</v>
      </c>
      <c r="L1444">
        <v>5.9</v>
      </c>
      <c r="M1444">
        <v>16.3</v>
      </c>
      <c r="N1444">
        <v>28</v>
      </c>
      <c r="O1444">
        <v>39</v>
      </c>
      <c r="P1444">
        <v>38</v>
      </c>
      <c r="Q1444">
        <v>90</v>
      </c>
      <c r="R1444">
        <v>90</v>
      </c>
      <c r="S1444">
        <v>90</v>
      </c>
      <c r="T1444" t="s">
        <v>28</v>
      </c>
      <c r="U1444" t="s">
        <v>28</v>
      </c>
      <c r="V1444" t="s">
        <v>28</v>
      </c>
      <c r="W1444" t="s">
        <v>28</v>
      </c>
    </row>
    <row r="1445" spans="1:23" ht="14.25" hidden="1" x14ac:dyDescent="0.25">
      <c r="A1445" t="s">
        <v>229</v>
      </c>
      <c r="B1445" t="s">
        <v>230</v>
      </c>
      <c r="C1445" t="s">
        <v>231</v>
      </c>
      <c r="D1445" t="s">
        <v>81</v>
      </c>
      <c r="E1445" t="s">
        <v>437</v>
      </c>
      <c r="F1445">
        <v>2</v>
      </c>
      <c r="G1445">
        <v>1994</v>
      </c>
      <c r="H1445" t="s">
        <v>40</v>
      </c>
      <c r="I1445">
        <v>940</v>
      </c>
      <c r="J1445">
        <v>70.3</v>
      </c>
      <c r="K1445">
        <v>46.6</v>
      </c>
      <c r="L1445">
        <v>23.7</v>
      </c>
      <c r="M1445">
        <v>140.5</v>
      </c>
      <c r="N1445">
        <v>89</v>
      </c>
      <c r="O1445">
        <v>59</v>
      </c>
      <c r="P1445">
        <v>30</v>
      </c>
      <c r="Q1445">
        <v>84</v>
      </c>
      <c r="R1445">
        <v>84</v>
      </c>
      <c r="S1445" t="s">
        <v>28</v>
      </c>
      <c r="T1445" t="s">
        <v>28</v>
      </c>
      <c r="U1445" t="s">
        <v>28</v>
      </c>
      <c r="V1445" t="s">
        <v>28</v>
      </c>
      <c r="W1445" t="s">
        <v>28</v>
      </c>
    </row>
    <row r="1446" spans="1:23" ht="14.25" hidden="1" x14ac:dyDescent="0.25">
      <c r="A1446" t="s">
        <v>229</v>
      </c>
      <c r="B1446" t="s">
        <v>230</v>
      </c>
      <c r="C1446" t="s">
        <v>231</v>
      </c>
      <c r="D1446" t="s">
        <v>81</v>
      </c>
      <c r="E1446" t="s">
        <v>437</v>
      </c>
      <c r="F1446">
        <v>2</v>
      </c>
      <c r="G1446">
        <v>1994</v>
      </c>
      <c r="H1446" t="s">
        <v>41</v>
      </c>
      <c r="I1446">
        <v>23415</v>
      </c>
      <c r="J1446">
        <v>339</v>
      </c>
      <c r="K1446">
        <v>237.7</v>
      </c>
      <c r="L1446">
        <v>26.4</v>
      </c>
      <c r="M1446">
        <v>603.1</v>
      </c>
      <c r="N1446">
        <v>30.8</v>
      </c>
      <c r="O1446">
        <v>21.6</v>
      </c>
      <c r="P1446">
        <v>2.4</v>
      </c>
      <c r="Q1446">
        <v>47</v>
      </c>
      <c r="R1446">
        <v>47</v>
      </c>
      <c r="S1446">
        <v>47</v>
      </c>
      <c r="T1446" t="s">
        <v>28</v>
      </c>
      <c r="U1446" t="s">
        <v>28</v>
      </c>
      <c r="V1446" t="s">
        <v>28</v>
      </c>
      <c r="W1446" t="s">
        <v>28</v>
      </c>
    </row>
    <row r="1447" spans="1:23" ht="14.25" hidden="1" x14ac:dyDescent="0.25">
      <c r="A1447" t="s">
        <v>229</v>
      </c>
      <c r="B1447" t="s">
        <v>230</v>
      </c>
      <c r="C1447" t="s">
        <v>231</v>
      </c>
      <c r="D1447" t="s">
        <v>81</v>
      </c>
      <c r="E1447" t="s">
        <v>437</v>
      </c>
      <c r="F1447">
        <v>2</v>
      </c>
      <c r="G1447">
        <v>1994</v>
      </c>
      <c r="H1447" t="s">
        <v>106</v>
      </c>
      <c r="I1447">
        <v>42167</v>
      </c>
      <c r="J1447">
        <v>2259.6</v>
      </c>
      <c r="K1447">
        <v>861.7</v>
      </c>
      <c r="L1447">
        <v>289.39999999999998</v>
      </c>
      <c r="M1447">
        <v>3410.7</v>
      </c>
      <c r="N1447">
        <v>68.7</v>
      </c>
      <c r="O1447">
        <v>26.2</v>
      </c>
      <c r="P1447">
        <v>8.8000000000000007</v>
      </c>
      <c r="Q1447">
        <v>78</v>
      </c>
      <c r="R1447">
        <v>78</v>
      </c>
      <c r="S1447">
        <v>67</v>
      </c>
      <c r="T1447" t="s">
        <v>28</v>
      </c>
      <c r="U1447" t="s">
        <v>28</v>
      </c>
      <c r="V1447" t="s">
        <v>28</v>
      </c>
      <c r="W1447" t="s">
        <v>28</v>
      </c>
    </row>
    <row r="1448" spans="1:23" ht="14.25" hidden="1" x14ac:dyDescent="0.25">
      <c r="A1448" t="s">
        <v>229</v>
      </c>
      <c r="B1448" t="s">
        <v>230</v>
      </c>
      <c r="C1448" t="s">
        <v>231</v>
      </c>
      <c r="D1448" t="s">
        <v>81</v>
      </c>
      <c r="E1448" t="s">
        <v>437</v>
      </c>
      <c r="F1448">
        <v>2</v>
      </c>
      <c r="G1448">
        <v>1994</v>
      </c>
      <c r="H1448" t="s">
        <v>161</v>
      </c>
      <c r="I1448">
        <v>290</v>
      </c>
      <c r="J1448">
        <v>15.1</v>
      </c>
      <c r="K1448">
        <v>14.8</v>
      </c>
      <c r="L1448">
        <v>13.4</v>
      </c>
      <c r="M1448">
        <v>43.2</v>
      </c>
      <c r="N1448">
        <v>53</v>
      </c>
      <c r="O1448">
        <v>52</v>
      </c>
      <c r="P1448">
        <v>47</v>
      </c>
      <c r="Q1448">
        <v>98</v>
      </c>
      <c r="R1448">
        <v>98</v>
      </c>
      <c r="S1448">
        <v>98</v>
      </c>
      <c r="T1448" t="s">
        <v>28</v>
      </c>
      <c r="U1448" t="s">
        <v>28</v>
      </c>
      <c r="V1448" t="s">
        <v>28</v>
      </c>
      <c r="W1448" t="s">
        <v>28</v>
      </c>
    </row>
    <row r="1449" spans="1:23" ht="14.25" hidden="1" x14ac:dyDescent="0.25">
      <c r="A1449" t="s">
        <v>229</v>
      </c>
      <c r="B1449" t="s">
        <v>230</v>
      </c>
      <c r="C1449" t="s">
        <v>231</v>
      </c>
      <c r="D1449" t="s">
        <v>81</v>
      </c>
      <c r="E1449" t="s">
        <v>437</v>
      </c>
      <c r="F1449">
        <v>2</v>
      </c>
      <c r="G1449">
        <v>1994</v>
      </c>
      <c r="H1449" t="s">
        <v>99</v>
      </c>
      <c r="I1449">
        <v>14838</v>
      </c>
      <c r="J1449">
        <v>397.7</v>
      </c>
      <c r="K1449">
        <v>159.1</v>
      </c>
      <c r="L1449">
        <v>29.8</v>
      </c>
      <c r="M1449">
        <v>586.5</v>
      </c>
      <c r="N1449">
        <v>40</v>
      </c>
      <c r="O1449">
        <v>16</v>
      </c>
      <c r="P1449">
        <v>3</v>
      </c>
      <c r="Q1449">
        <v>67</v>
      </c>
      <c r="R1449">
        <v>67</v>
      </c>
      <c r="S1449">
        <v>94</v>
      </c>
      <c r="T1449" t="s">
        <v>28</v>
      </c>
      <c r="U1449" t="s">
        <v>28</v>
      </c>
      <c r="V1449" t="s">
        <v>28</v>
      </c>
      <c r="W1449" t="s">
        <v>28</v>
      </c>
    </row>
    <row r="1450" spans="1:23" ht="14.25" hidden="1" x14ac:dyDescent="0.25">
      <c r="A1450" t="s">
        <v>229</v>
      </c>
      <c r="B1450" t="s">
        <v>230</v>
      </c>
      <c r="C1450" t="s">
        <v>231</v>
      </c>
      <c r="D1450" t="s">
        <v>81</v>
      </c>
      <c r="E1450" t="s">
        <v>437</v>
      </c>
      <c r="F1450">
        <v>2</v>
      </c>
      <c r="G1450">
        <v>1994</v>
      </c>
      <c r="H1450" t="s">
        <v>59</v>
      </c>
      <c r="I1450">
        <v>3438</v>
      </c>
      <c r="J1450">
        <v>347</v>
      </c>
      <c r="K1450">
        <v>151.6</v>
      </c>
      <c r="L1450">
        <v>64</v>
      </c>
      <c r="M1450">
        <v>562.70000000000005</v>
      </c>
      <c r="N1450">
        <v>103</v>
      </c>
      <c r="O1450">
        <v>45</v>
      </c>
      <c r="P1450">
        <v>19</v>
      </c>
      <c r="Q1450">
        <v>98</v>
      </c>
      <c r="R1450">
        <v>98</v>
      </c>
      <c r="S1450">
        <v>98</v>
      </c>
      <c r="T1450" t="s">
        <v>28</v>
      </c>
      <c r="U1450" t="s">
        <v>28</v>
      </c>
      <c r="V1450" t="s">
        <v>28</v>
      </c>
      <c r="W1450" t="s">
        <v>28</v>
      </c>
    </row>
    <row r="1451" spans="1:23" ht="14.25" hidden="1" x14ac:dyDescent="0.25">
      <c r="A1451" t="s">
        <v>229</v>
      </c>
      <c r="B1451" t="s">
        <v>230</v>
      </c>
      <c r="C1451" t="s">
        <v>231</v>
      </c>
      <c r="D1451" t="s">
        <v>81</v>
      </c>
      <c r="E1451" t="s">
        <v>437</v>
      </c>
      <c r="F1451">
        <v>2</v>
      </c>
      <c r="G1451">
        <v>1994</v>
      </c>
      <c r="H1451" t="s">
        <v>60</v>
      </c>
      <c r="I1451">
        <v>413</v>
      </c>
      <c r="J1451">
        <v>21.4</v>
      </c>
      <c r="K1451">
        <v>23.8</v>
      </c>
      <c r="L1451">
        <v>20.2</v>
      </c>
      <c r="M1451">
        <v>65.400000000000006</v>
      </c>
      <c r="N1451">
        <v>54</v>
      </c>
      <c r="O1451">
        <v>60</v>
      </c>
      <c r="P1451">
        <v>51</v>
      </c>
      <c r="Q1451">
        <v>96</v>
      </c>
      <c r="R1451">
        <v>96</v>
      </c>
      <c r="S1451">
        <v>96</v>
      </c>
      <c r="T1451" t="s">
        <v>28</v>
      </c>
      <c r="U1451" t="s">
        <v>28</v>
      </c>
      <c r="V1451" t="s">
        <v>28</v>
      </c>
      <c r="W1451" t="s">
        <v>28</v>
      </c>
    </row>
    <row r="1452" spans="1:23" ht="14.25" hidden="1" x14ac:dyDescent="0.25">
      <c r="A1452" t="s">
        <v>229</v>
      </c>
      <c r="B1452" t="s">
        <v>230</v>
      </c>
      <c r="C1452" t="s">
        <v>231</v>
      </c>
      <c r="D1452" t="s">
        <v>81</v>
      </c>
      <c r="E1452" t="s">
        <v>437</v>
      </c>
      <c r="F1452">
        <v>2</v>
      </c>
      <c r="G1452">
        <v>1994</v>
      </c>
      <c r="H1452" t="s">
        <v>44</v>
      </c>
      <c r="I1452">
        <v>23502</v>
      </c>
      <c r="J1452">
        <v>1855.7</v>
      </c>
      <c r="K1452">
        <v>861.6</v>
      </c>
      <c r="L1452">
        <v>110.5</v>
      </c>
      <c r="M1452">
        <v>2827.8</v>
      </c>
      <c r="N1452">
        <v>84</v>
      </c>
      <c r="O1452">
        <v>39</v>
      </c>
      <c r="P1452">
        <v>5</v>
      </c>
      <c r="Q1452">
        <v>94</v>
      </c>
      <c r="R1452">
        <v>94</v>
      </c>
      <c r="S1452">
        <v>84</v>
      </c>
      <c r="T1452" t="s">
        <v>28</v>
      </c>
      <c r="U1452" t="s">
        <v>28</v>
      </c>
      <c r="V1452" t="s">
        <v>28</v>
      </c>
      <c r="W1452" t="s">
        <v>28</v>
      </c>
    </row>
    <row r="1453" spans="1:23" ht="14.25" hidden="1" x14ac:dyDescent="0.25">
      <c r="A1453" t="s">
        <v>232</v>
      </c>
      <c r="B1453" t="s">
        <v>233</v>
      </c>
      <c r="C1453" t="s">
        <v>234</v>
      </c>
      <c r="D1453" t="s">
        <v>77</v>
      </c>
      <c r="E1453" t="s">
        <v>419</v>
      </c>
      <c r="F1453">
        <v>2</v>
      </c>
      <c r="G1453">
        <v>1994</v>
      </c>
      <c r="H1453" t="s">
        <v>27</v>
      </c>
      <c r="I1453">
        <v>2576</v>
      </c>
      <c r="J1453">
        <v>81.099999999999994</v>
      </c>
      <c r="K1453">
        <v>81.099999999999994</v>
      </c>
      <c r="L1453">
        <v>0</v>
      </c>
      <c r="M1453">
        <v>162.30000000000001</v>
      </c>
      <c r="N1453">
        <v>90</v>
      </c>
      <c r="O1453">
        <v>90</v>
      </c>
      <c r="P1453">
        <v>0</v>
      </c>
      <c r="Q1453">
        <v>35</v>
      </c>
      <c r="R1453">
        <v>35</v>
      </c>
      <c r="S1453">
        <v>0</v>
      </c>
      <c r="T1453" t="s">
        <v>28</v>
      </c>
      <c r="U1453" t="s">
        <v>28</v>
      </c>
      <c r="V1453" t="s">
        <v>28</v>
      </c>
      <c r="W1453" t="s">
        <v>28</v>
      </c>
    </row>
    <row r="1454" spans="1:23" ht="14.25" hidden="1" x14ac:dyDescent="0.25">
      <c r="A1454" t="s">
        <v>232</v>
      </c>
      <c r="B1454" t="s">
        <v>233</v>
      </c>
      <c r="C1454" t="s">
        <v>234</v>
      </c>
      <c r="D1454" t="s">
        <v>77</v>
      </c>
      <c r="E1454" t="s">
        <v>419</v>
      </c>
      <c r="F1454">
        <v>2</v>
      </c>
      <c r="G1454">
        <v>1994</v>
      </c>
      <c r="H1454" t="s">
        <v>57</v>
      </c>
      <c r="I1454">
        <v>228</v>
      </c>
      <c r="J1454">
        <v>17.399999999999999</v>
      </c>
      <c r="K1454">
        <v>17.399999999999999</v>
      </c>
      <c r="L1454">
        <v>0</v>
      </c>
      <c r="M1454">
        <v>34.9</v>
      </c>
      <c r="N1454">
        <v>90</v>
      </c>
      <c r="O1454">
        <v>90</v>
      </c>
      <c r="P1454">
        <v>0</v>
      </c>
      <c r="Q1454">
        <v>85</v>
      </c>
      <c r="R1454">
        <v>85</v>
      </c>
      <c r="S1454">
        <v>0</v>
      </c>
      <c r="T1454" t="s">
        <v>28</v>
      </c>
      <c r="U1454" t="s">
        <v>28</v>
      </c>
      <c r="V1454" t="s">
        <v>28</v>
      </c>
      <c r="W1454" t="s">
        <v>28</v>
      </c>
    </row>
    <row r="1455" spans="1:23" ht="14.25" hidden="1" x14ac:dyDescent="0.25">
      <c r="A1455" t="s">
        <v>232</v>
      </c>
      <c r="B1455" t="s">
        <v>233</v>
      </c>
      <c r="C1455" t="s">
        <v>234</v>
      </c>
      <c r="D1455" t="s">
        <v>77</v>
      </c>
      <c r="E1455" t="s">
        <v>419</v>
      </c>
      <c r="F1455">
        <v>2</v>
      </c>
      <c r="G1455">
        <v>1994</v>
      </c>
      <c r="H1455" t="s">
        <v>133</v>
      </c>
      <c r="I1455">
        <v>1193</v>
      </c>
      <c r="J1455">
        <v>32.200000000000003</v>
      </c>
      <c r="K1455">
        <v>26.8</v>
      </c>
      <c r="L1455">
        <v>0</v>
      </c>
      <c r="M1455">
        <v>59.1</v>
      </c>
      <c r="N1455">
        <v>60</v>
      </c>
      <c r="O1455">
        <v>50</v>
      </c>
      <c r="P1455">
        <v>0</v>
      </c>
      <c r="Q1455">
        <v>45</v>
      </c>
      <c r="R1455">
        <v>45</v>
      </c>
      <c r="S1455">
        <v>0</v>
      </c>
      <c r="T1455" t="s">
        <v>28</v>
      </c>
      <c r="U1455" t="s">
        <v>28</v>
      </c>
      <c r="V1455" t="s">
        <v>28</v>
      </c>
      <c r="W1455" t="s">
        <v>28</v>
      </c>
    </row>
    <row r="1456" spans="1:23" ht="14.25" hidden="1" x14ac:dyDescent="0.25">
      <c r="A1456" t="s">
        <v>232</v>
      </c>
      <c r="B1456" t="s">
        <v>233</v>
      </c>
      <c r="C1456" t="s">
        <v>234</v>
      </c>
      <c r="D1456" t="s">
        <v>77</v>
      </c>
      <c r="E1456" t="s">
        <v>419</v>
      </c>
      <c r="F1456">
        <v>2</v>
      </c>
      <c r="G1456">
        <v>1994</v>
      </c>
      <c r="H1456" t="s">
        <v>36</v>
      </c>
      <c r="I1456">
        <v>43</v>
      </c>
      <c r="J1456">
        <v>3.5</v>
      </c>
      <c r="K1456">
        <v>5.2</v>
      </c>
      <c r="L1456">
        <v>2.2999999999999998</v>
      </c>
      <c r="M1456">
        <v>11</v>
      </c>
      <c r="N1456">
        <v>90</v>
      </c>
      <c r="O1456">
        <v>135</v>
      </c>
      <c r="P1456">
        <v>60</v>
      </c>
      <c r="Q1456">
        <v>90</v>
      </c>
      <c r="R1456">
        <v>90</v>
      </c>
      <c r="S1456">
        <v>90</v>
      </c>
      <c r="T1456" t="s">
        <v>28</v>
      </c>
      <c r="U1456" t="s">
        <v>28</v>
      </c>
      <c r="V1456" t="s">
        <v>28</v>
      </c>
      <c r="W1456" t="s">
        <v>28</v>
      </c>
    </row>
    <row r="1457" spans="1:23" ht="14.25" hidden="1" x14ac:dyDescent="0.25">
      <c r="A1457" t="s">
        <v>232</v>
      </c>
      <c r="B1457" t="s">
        <v>233</v>
      </c>
      <c r="C1457" t="s">
        <v>234</v>
      </c>
      <c r="D1457" t="s">
        <v>77</v>
      </c>
      <c r="E1457" t="s">
        <v>419</v>
      </c>
      <c r="F1457">
        <v>2</v>
      </c>
      <c r="G1457">
        <v>1994</v>
      </c>
      <c r="H1457" t="s">
        <v>37</v>
      </c>
      <c r="I1457">
        <v>1155</v>
      </c>
      <c r="J1457">
        <v>53</v>
      </c>
      <c r="K1457">
        <v>96.6</v>
      </c>
      <c r="L1457">
        <v>1.8</v>
      </c>
      <c r="M1457">
        <v>151.4</v>
      </c>
      <c r="N1457">
        <v>90</v>
      </c>
      <c r="O1457">
        <v>164</v>
      </c>
      <c r="P1457">
        <v>3</v>
      </c>
      <c r="Q1457">
        <v>51</v>
      </c>
      <c r="R1457">
        <v>51</v>
      </c>
      <c r="S1457">
        <v>51</v>
      </c>
      <c r="T1457" t="s">
        <v>28</v>
      </c>
      <c r="U1457" t="s">
        <v>28</v>
      </c>
      <c r="V1457" t="s">
        <v>28</v>
      </c>
      <c r="W1457" t="s">
        <v>28</v>
      </c>
    </row>
    <row r="1458" spans="1:23" ht="14.25" hidden="1" x14ac:dyDescent="0.25">
      <c r="A1458" t="s">
        <v>232</v>
      </c>
      <c r="B1458" t="s">
        <v>233</v>
      </c>
      <c r="C1458" t="s">
        <v>234</v>
      </c>
      <c r="D1458" t="s">
        <v>77</v>
      </c>
      <c r="E1458" t="s">
        <v>419</v>
      </c>
      <c r="F1458">
        <v>2</v>
      </c>
      <c r="G1458">
        <v>1994</v>
      </c>
      <c r="H1458" t="s">
        <v>117</v>
      </c>
      <c r="I1458">
        <v>739</v>
      </c>
      <c r="J1458">
        <v>11.1</v>
      </c>
      <c r="K1458">
        <v>33.299999999999997</v>
      </c>
      <c r="L1458">
        <v>0</v>
      </c>
      <c r="M1458">
        <v>44.3</v>
      </c>
      <c r="N1458">
        <v>30</v>
      </c>
      <c r="O1458">
        <v>90</v>
      </c>
      <c r="P1458">
        <v>0</v>
      </c>
      <c r="Q1458">
        <v>50</v>
      </c>
      <c r="R1458">
        <v>50</v>
      </c>
      <c r="S1458">
        <v>0</v>
      </c>
      <c r="T1458" t="s">
        <v>28</v>
      </c>
      <c r="U1458" t="s">
        <v>28</v>
      </c>
      <c r="V1458" t="s">
        <v>28</v>
      </c>
      <c r="W1458" t="s">
        <v>28</v>
      </c>
    </row>
    <row r="1459" spans="1:23" ht="14.25" hidden="1" x14ac:dyDescent="0.25">
      <c r="A1459" t="s">
        <v>232</v>
      </c>
      <c r="B1459" t="s">
        <v>233</v>
      </c>
      <c r="C1459" t="s">
        <v>234</v>
      </c>
      <c r="D1459" t="s">
        <v>77</v>
      </c>
      <c r="E1459" t="s">
        <v>419</v>
      </c>
      <c r="F1459">
        <v>2</v>
      </c>
      <c r="G1459">
        <v>1994</v>
      </c>
      <c r="H1459" t="s">
        <v>40</v>
      </c>
      <c r="I1459">
        <v>105</v>
      </c>
      <c r="J1459">
        <v>18.899999999999999</v>
      </c>
      <c r="K1459">
        <v>14.2</v>
      </c>
      <c r="L1459">
        <v>7.6</v>
      </c>
      <c r="M1459">
        <v>40.6</v>
      </c>
      <c r="N1459">
        <v>200</v>
      </c>
      <c r="O1459">
        <v>150</v>
      </c>
      <c r="P1459">
        <v>80</v>
      </c>
      <c r="Q1459">
        <v>90</v>
      </c>
      <c r="R1459">
        <v>90</v>
      </c>
      <c r="S1459">
        <v>90</v>
      </c>
      <c r="T1459" t="s">
        <v>28</v>
      </c>
      <c r="U1459" t="s">
        <v>28</v>
      </c>
      <c r="V1459" t="s">
        <v>28</v>
      </c>
      <c r="W1459" t="s">
        <v>28</v>
      </c>
    </row>
    <row r="1460" spans="1:23" ht="14.25" hidden="1" x14ac:dyDescent="0.25">
      <c r="A1460" t="s">
        <v>232</v>
      </c>
      <c r="B1460" t="s">
        <v>233</v>
      </c>
      <c r="C1460" t="s">
        <v>234</v>
      </c>
      <c r="D1460" t="s">
        <v>77</v>
      </c>
      <c r="E1460" t="s">
        <v>419</v>
      </c>
      <c r="F1460">
        <v>2</v>
      </c>
      <c r="G1460">
        <v>1994</v>
      </c>
      <c r="H1460" t="s">
        <v>41</v>
      </c>
      <c r="I1460">
        <v>561</v>
      </c>
      <c r="J1460">
        <v>11.8</v>
      </c>
      <c r="K1460">
        <v>17.7</v>
      </c>
      <c r="L1460">
        <v>0</v>
      </c>
      <c r="M1460">
        <v>29.5</v>
      </c>
      <c r="N1460">
        <v>60</v>
      </c>
      <c r="O1460">
        <v>90</v>
      </c>
      <c r="P1460">
        <v>0</v>
      </c>
      <c r="Q1460">
        <v>35</v>
      </c>
      <c r="R1460">
        <v>35</v>
      </c>
      <c r="S1460">
        <v>0</v>
      </c>
      <c r="T1460" t="s">
        <v>28</v>
      </c>
      <c r="U1460" t="s">
        <v>28</v>
      </c>
      <c r="V1460" t="s">
        <v>28</v>
      </c>
      <c r="W1460" t="s">
        <v>28</v>
      </c>
    </row>
    <row r="1461" spans="1:23" ht="14.25" hidden="1" x14ac:dyDescent="0.25">
      <c r="A1461" t="s">
        <v>232</v>
      </c>
      <c r="B1461" t="s">
        <v>233</v>
      </c>
      <c r="C1461" t="s">
        <v>234</v>
      </c>
      <c r="D1461" t="s">
        <v>77</v>
      </c>
      <c r="E1461" t="s">
        <v>419</v>
      </c>
      <c r="F1461">
        <v>2</v>
      </c>
      <c r="G1461">
        <v>1994</v>
      </c>
      <c r="H1461" t="s">
        <v>106</v>
      </c>
      <c r="I1461">
        <v>436</v>
      </c>
      <c r="J1461">
        <v>35.299999999999997</v>
      </c>
      <c r="K1461">
        <v>35.299999999999997</v>
      </c>
      <c r="L1461">
        <v>0</v>
      </c>
      <c r="M1461">
        <v>70.599999999999994</v>
      </c>
      <c r="N1461">
        <v>90</v>
      </c>
      <c r="O1461">
        <v>90</v>
      </c>
      <c r="P1461">
        <v>0</v>
      </c>
      <c r="Q1461">
        <v>90</v>
      </c>
      <c r="R1461">
        <v>90</v>
      </c>
      <c r="S1461">
        <v>0</v>
      </c>
      <c r="T1461" t="s">
        <v>28</v>
      </c>
      <c r="U1461" t="s">
        <v>28</v>
      </c>
      <c r="V1461" t="s">
        <v>28</v>
      </c>
      <c r="W1461" t="s">
        <v>28</v>
      </c>
    </row>
    <row r="1462" spans="1:23" ht="14.25" hidden="1" x14ac:dyDescent="0.25">
      <c r="A1462" t="s">
        <v>232</v>
      </c>
      <c r="B1462" t="s">
        <v>233</v>
      </c>
      <c r="C1462" t="s">
        <v>234</v>
      </c>
      <c r="D1462" t="s">
        <v>77</v>
      </c>
      <c r="E1462" t="s">
        <v>419</v>
      </c>
      <c r="F1462">
        <v>2</v>
      </c>
      <c r="G1462">
        <v>1994</v>
      </c>
      <c r="H1462" t="s">
        <v>72</v>
      </c>
      <c r="I1462">
        <v>150</v>
      </c>
      <c r="J1462">
        <v>19.5</v>
      </c>
      <c r="K1462">
        <v>13.5</v>
      </c>
      <c r="L1462" t="s">
        <v>28</v>
      </c>
      <c r="M1462">
        <v>33</v>
      </c>
      <c r="N1462">
        <v>130</v>
      </c>
      <c r="O1462">
        <v>90</v>
      </c>
      <c r="P1462">
        <v>0</v>
      </c>
      <c r="Q1462">
        <v>100</v>
      </c>
      <c r="R1462">
        <v>100</v>
      </c>
      <c r="S1462">
        <v>0</v>
      </c>
      <c r="T1462" t="s">
        <v>28</v>
      </c>
      <c r="U1462" t="s">
        <v>28</v>
      </c>
      <c r="V1462" t="s">
        <v>28</v>
      </c>
      <c r="W1462" t="s">
        <v>28</v>
      </c>
    </row>
    <row r="1463" spans="1:23" ht="14.25" hidden="1" x14ac:dyDescent="0.25">
      <c r="A1463" t="s">
        <v>232</v>
      </c>
      <c r="B1463" t="s">
        <v>233</v>
      </c>
      <c r="C1463" t="s">
        <v>234</v>
      </c>
      <c r="D1463" t="s">
        <v>77</v>
      </c>
      <c r="E1463" t="s">
        <v>419</v>
      </c>
      <c r="F1463">
        <v>2</v>
      </c>
      <c r="G1463">
        <v>1994</v>
      </c>
      <c r="H1463" t="s">
        <v>59</v>
      </c>
      <c r="I1463">
        <v>25</v>
      </c>
      <c r="J1463">
        <v>5</v>
      </c>
      <c r="K1463">
        <v>4.5</v>
      </c>
      <c r="L1463">
        <v>0</v>
      </c>
      <c r="M1463">
        <v>9.5</v>
      </c>
      <c r="N1463">
        <v>200</v>
      </c>
      <c r="O1463">
        <v>180</v>
      </c>
      <c r="P1463">
        <v>0</v>
      </c>
      <c r="Q1463">
        <v>100</v>
      </c>
      <c r="R1463">
        <v>100</v>
      </c>
      <c r="S1463">
        <v>0</v>
      </c>
      <c r="T1463" t="s">
        <v>28</v>
      </c>
      <c r="U1463" t="s">
        <v>28</v>
      </c>
      <c r="V1463" t="s">
        <v>28</v>
      </c>
      <c r="W1463" t="s">
        <v>28</v>
      </c>
    </row>
    <row r="1464" spans="1:23" ht="14.25" hidden="1" x14ac:dyDescent="0.25">
      <c r="A1464" t="s">
        <v>232</v>
      </c>
      <c r="B1464" t="s">
        <v>233</v>
      </c>
      <c r="C1464" t="s">
        <v>234</v>
      </c>
      <c r="D1464" t="s">
        <v>77</v>
      </c>
      <c r="E1464" t="s">
        <v>419</v>
      </c>
      <c r="F1464">
        <v>2</v>
      </c>
      <c r="G1464">
        <v>1994</v>
      </c>
      <c r="H1464" t="s">
        <v>149</v>
      </c>
      <c r="I1464">
        <v>32</v>
      </c>
      <c r="J1464">
        <v>4.9000000000000004</v>
      </c>
      <c r="K1464">
        <v>0.6</v>
      </c>
      <c r="L1464">
        <v>0</v>
      </c>
      <c r="M1464">
        <v>5.5</v>
      </c>
      <c r="N1464">
        <v>180</v>
      </c>
      <c r="O1464">
        <v>23</v>
      </c>
      <c r="P1464">
        <v>0</v>
      </c>
      <c r="Q1464">
        <v>85</v>
      </c>
      <c r="R1464">
        <v>85</v>
      </c>
      <c r="S1464">
        <v>0</v>
      </c>
      <c r="T1464" t="s">
        <v>28</v>
      </c>
      <c r="U1464" t="s">
        <v>28</v>
      </c>
      <c r="V1464" t="s">
        <v>28</v>
      </c>
      <c r="W1464" t="s">
        <v>28</v>
      </c>
    </row>
    <row r="1465" spans="1:23" ht="14.25" hidden="1" x14ac:dyDescent="0.25">
      <c r="A1465" t="s">
        <v>232</v>
      </c>
      <c r="B1465" t="s">
        <v>233</v>
      </c>
      <c r="C1465" t="s">
        <v>234</v>
      </c>
      <c r="D1465" t="s">
        <v>77</v>
      </c>
      <c r="E1465" t="s">
        <v>419</v>
      </c>
      <c r="F1465">
        <v>2</v>
      </c>
      <c r="G1465">
        <v>1994</v>
      </c>
      <c r="H1465" t="s">
        <v>43</v>
      </c>
      <c r="I1465">
        <v>300</v>
      </c>
      <c r="J1465">
        <v>51</v>
      </c>
      <c r="K1465">
        <v>38.299999999999997</v>
      </c>
      <c r="L1465">
        <v>3.8</v>
      </c>
      <c r="M1465">
        <v>93.1</v>
      </c>
      <c r="N1465">
        <v>200</v>
      </c>
      <c r="O1465">
        <v>150</v>
      </c>
      <c r="P1465">
        <v>15</v>
      </c>
      <c r="Q1465">
        <v>85</v>
      </c>
      <c r="R1465">
        <v>85</v>
      </c>
      <c r="S1465">
        <v>85</v>
      </c>
      <c r="T1465" t="s">
        <v>28</v>
      </c>
      <c r="U1465" t="s">
        <v>28</v>
      </c>
      <c r="V1465" t="s">
        <v>28</v>
      </c>
      <c r="W1465" t="s">
        <v>28</v>
      </c>
    </row>
    <row r="1466" spans="1:23" ht="14.25" hidden="1" x14ac:dyDescent="0.25">
      <c r="A1466" t="s">
        <v>232</v>
      </c>
      <c r="B1466" t="s">
        <v>233</v>
      </c>
      <c r="C1466" t="s">
        <v>234</v>
      </c>
      <c r="D1466" t="s">
        <v>77</v>
      </c>
      <c r="E1466" t="s">
        <v>419</v>
      </c>
      <c r="F1466">
        <v>2</v>
      </c>
      <c r="G1466">
        <v>1994</v>
      </c>
      <c r="H1466" t="s">
        <v>44</v>
      </c>
      <c r="I1466">
        <v>6257</v>
      </c>
      <c r="J1466">
        <v>206.5</v>
      </c>
      <c r="K1466">
        <v>185.8</v>
      </c>
      <c r="L1466" t="s">
        <v>28</v>
      </c>
      <c r="M1466">
        <v>392.3</v>
      </c>
      <c r="N1466">
        <v>100</v>
      </c>
      <c r="O1466">
        <v>90</v>
      </c>
      <c r="P1466">
        <v>0</v>
      </c>
      <c r="Q1466">
        <v>33</v>
      </c>
      <c r="R1466">
        <v>33</v>
      </c>
      <c r="S1466">
        <v>0</v>
      </c>
      <c r="T1466" t="s">
        <v>28</v>
      </c>
      <c r="U1466" t="s">
        <v>28</v>
      </c>
      <c r="V1466" t="s">
        <v>28</v>
      </c>
      <c r="W1466" t="s">
        <v>28</v>
      </c>
    </row>
    <row r="1467" spans="1:23" ht="14.25" hidden="1" x14ac:dyDescent="0.25">
      <c r="A1467" t="s">
        <v>236</v>
      </c>
      <c r="B1467" t="s">
        <v>237</v>
      </c>
      <c r="C1467" t="s">
        <v>238</v>
      </c>
      <c r="D1467" t="s">
        <v>64</v>
      </c>
      <c r="E1467" t="s">
        <v>420</v>
      </c>
      <c r="F1467">
        <v>2</v>
      </c>
      <c r="G1467">
        <v>1994</v>
      </c>
      <c r="H1467" t="s">
        <v>27</v>
      </c>
      <c r="I1467">
        <v>194</v>
      </c>
      <c r="J1467">
        <v>20.2</v>
      </c>
      <c r="K1467">
        <v>14.4</v>
      </c>
      <c r="L1467">
        <v>14.6</v>
      </c>
      <c r="M1467">
        <v>49.1</v>
      </c>
      <c r="N1467">
        <v>104</v>
      </c>
      <c r="O1467">
        <v>74</v>
      </c>
      <c r="P1467">
        <v>75</v>
      </c>
      <c r="Q1467">
        <v>100</v>
      </c>
      <c r="R1467">
        <v>100</v>
      </c>
      <c r="S1467">
        <v>100</v>
      </c>
      <c r="T1467" t="s">
        <v>28</v>
      </c>
      <c r="U1467" t="s">
        <v>28</v>
      </c>
      <c r="V1467" t="s">
        <v>28</v>
      </c>
      <c r="W1467" t="s">
        <v>28</v>
      </c>
    </row>
    <row r="1468" spans="1:23" ht="14.25" hidden="1" x14ac:dyDescent="0.25">
      <c r="A1468" t="s">
        <v>236</v>
      </c>
      <c r="B1468" t="s">
        <v>237</v>
      </c>
      <c r="C1468" t="s">
        <v>238</v>
      </c>
      <c r="D1468" t="s">
        <v>64</v>
      </c>
      <c r="E1468" t="s">
        <v>420</v>
      </c>
      <c r="F1468">
        <v>2</v>
      </c>
      <c r="G1468">
        <v>1994</v>
      </c>
      <c r="H1468" t="s">
        <v>66</v>
      </c>
      <c r="I1468">
        <v>29</v>
      </c>
      <c r="J1468">
        <v>4.0999999999999996</v>
      </c>
      <c r="K1468">
        <v>4.5999999999999996</v>
      </c>
      <c r="L1468">
        <v>6.6</v>
      </c>
      <c r="M1468">
        <v>15.3</v>
      </c>
      <c r="N1468">
        <v>140</v>
      </c>
      <c r="O1468">
        <v>158</v>
      </c>
      <c r="P1468">
        <v>228</v>
      </c>
      <c r="Q1468">
        <v>100</v>
      </c>
      <c r="R1468">
        <v>100</v>
      </c>
      <c r="S1468">
        <v>100</v>
      </c>
      <c r="T1468" t="s">
        <v>28</v>
      </c>
      <c r="U1468" t="s">
        <v>28</v>
      </c>
      <c r="V1468" t="s">
        <v>28</v>
      </c>
      <c r="W1468" t="s">
        <v>28</v>
      </c>
    </row>
    <row r="1469" spans="1:23" ht="14.25" hidden="1" x14ac:dyDescent="0.25">
      <c r="A1469" t="s">
        <v>236</v>
      </c>
      <c r="B1469" t="s">
        <v>237</v>
      </c>
      <c r="C1469" t="s">
        <v>238</v>
      </c>
      <c r="D1469" t="s">
        <v>64</v>
      </c>
      <c r="E1469" t="s">
        <v>420</v>
      </c>
      <c r="F1469">
        <v>2</v>
      </c>
      <c r="G1469">
        <v>1994</v>
      </c>
      <c r="H1469" t="s">
        <v>421</v>
      </c>
      <c r="I1469">
        <v>4195</v>
      </c>
      <c r="J1469">
        <v>289.5</v>
      </c>
      <c r="K1469">
        <v>91.5</v>
      </c>
      <c r="L1469">
        <v>125</v>
      </c>
      <c r="M1469">
        <v>505.9</v>
      </c>
      <c r="N1469">
        <v>69</v>
      </c>
      <c r="O1469">
        <v>21.8</v>
      </c>
      <c r="P1469">
        <v>29.8</v>
      </c>
      <c r="Q1469">
        <v>100</v>
      </c>
      <c r="R1469">
        <v>100</v>
      </c>
      <c r="S1469">
        <v>100</v>
      </c>
      <c r="T1469" t="s">
        <v>28</v>
      </c>
      <c r="U1469" t="s">
        <v>28</v>
      </c>
      <c r="V1469" t="s">
        <v>28</v>
      </c>
      <c r="W1469" t="s">
        <v>28</v>
      </c>
    </row>
    <row r="1470" spans="1:23" ht="14.25" hidden="1" x14ac:dyDescent="0.25">
      <c r="A1470" t="s">
        <v>236</v>
      </c>
      <c r="B1470" t="s">
        <v>237</v>
      </c>
      <c r="C1470" t="s">
        <v>238</v>
      </c>
      <c r="D1470" t="s">
        <v>64</v>
      </c>
      <c r="E1470" t="s">
        <v>420</v>
      </c>
      <c r="F1470">
        <v>2</v>
      </c>
      <c r="G1470">
        <v>1994</v>
      </c>
      <c r="H1470" t="s">
        <v>37</v>
      </c>
      <c r="I1470">
        <v>20</v>
      </c>
      <c r="J1470">
        <v>1.2</v>
      </c>
      <c r="K1470">
        <v>1.8</v>
      </c>
      <c r="L1470">
        <v>1.4</v>
      </c>
      <c r="M1470">
        <v>4.4000000000000004</v>
      </c>
      <c r="N1470">
        <v>60</v>
      </c>
      <c r="O1470">
        <v>91</v>
      </c>
      <c r="P1470">
        <v>68</v>
      </c>
      <c r="Q1470">
        <v>100</v>
      </c>
      <c r="R1470">
        <v>100</v>
      </c>
      <c r="S1470">
        <v>100</v>
      </c>
      <c r="T1470" t="s">
        <v>28</v>
      </c>
      <c r="U1470" t="s">
        <v>28</v>
      </c>
      <c r="V1470" t="s">
        <v>28</v>
      </c>
      <c r="W1470" t="s">
        <v>28</v>
      </c>
    </row>
    <row r="1471" spans="1:23" ht="14.25" hidden="1" x14ac:dyDescent="0.25">
      <c r="A1471" t="s">
        <v>236</v>
      </c>
      <c r="B1471" t="s">
        <v>237</v>
      </c>
      <c r="C1471" t="s">
        <v>238</v>
      </c>
      <c r="D1471" t="s">
        <v>64</v>
      </c>
      <c r="E1471" t="s">
        <v>420</v>
      </c>
      <c r="F1471">
        <v>2</v>
      </c>
      <c r="G1471">
        <v>1994</v>
      </c>
      <c r="H1471" t="s">
        <v>40</v>
      </c>
      <c r="I1471">
        <v>24</v>
      </c>
      <c r="J1471">
        <v>3.4</v>
      </c>
      <c r="K1471">
        <v>6.6</v>
      </c>
      <c r="L1471">
        <v>6.6</v>
      </c>
      <c r="M1471">
        <v>16.5</v>
      </c>
      <c r="N1471">
        <v>140</v>
      </c>
      <c r="O1471">
        <v>273</v>
      </c>
      <c r="P1471">
        <v>274</v>
      </c>
      <c r="Q1471">
        <v>100</v>
      </c>
      <c r="R1471">
        <v>100</v>
      </c>
      <c r="S1471">
        <v>100</v>
      </c>
      <c r="T1471" t="s">
        <v>28</v>
      </c>
      <c r="U1471" t="s">
        <v>28</v>
      </c>
      <c r="V1471" t="s">
        <v>28</v>
      </c>
      <c r="W1471" t="s">
        <v>28</v>
      </c>
    </row>
    <row r="1472" spans="1:23" ht="14.25" hidden="1" x14ac:dyDescent="0.25">
      <c r="A1472" t="s">
        <v>236</v>
      </c>
      <c r="B1472" t="s">
        <v>237</v>
      </c>
      <c r="C1472" t="s">
        <v>238</v>
      </c>
      <c r="D1472" t="s">
        <v>64</v>
      </c>
      <c r="E1472" t="s">
        <v>420</v>
      </c>
      <c r="F1472">
        <v>2</v>
      </c>
      <c r="G1472">
        <v>1994</v>
      </c>
      <c r="H1472" t="s">
        <v>70</v>
      </c>
      <c r="I1472">
        <v>7</v>
      </c>
      <c r="J1472">
        <v>1.2</v>
      </c>
      <c r="K1472">
        <v>0.6</v>
      </c>
      <c r="L1472">
        <v>0.6</v>
      </c>
      <c r="M1472">
        <v>2.4</v>
      </c>
      <c r="N1472">
        <v>170</v>
      </c>
      <c r="O1472">
        <v>79</v>
      </c>
      <c r="P1472">
        <v>89</v>
      </c>
      <c r="Q1472">
        <v>100</v>
      </c>
      <c r="R1472">
        <v>100</v>
      </c>
      <c r="S1472">
        <v>100</v>
      </c>
      <c r="T1472" t="s">
        <v>28</v>
      </c>
      <c r="U1472" t="s">
        <v>28</v>
      </c>
      <c r="V1472" t="s">
        <v>28</v>
      </c>
      <c r="W1472" t="s">
        <v>28</v>
      </c>
    </row>
    <row r="1473" spans="1:23" ht="14.25" hidden="1" x14ac:dyDescent="0.25">
      <c r="A1473" t="s">
        <v>236</v>
      </c>
      <c r="B1473" t="s">
        <v>237</v>
      </c>
      <c r="C1473" t="s">
        <v>238</v>
      </c>
      <c r="D1473" t="s">
        <v>64</v>
      </c>
      <c r="E1473" t="s">
        <v>420</v>
      </c>
      <c r="F1473">
        <v>2</v>
      </c>
      <c r="G1473">
        <v>1994</v>
      </c>
      <c r="H1473" t="s">
        <v>422</v>
      </c>
      <c r="I1473">
        <v>17</v>
      </c>
      <c r="J1473">
        <v>1.7</v>
      </c>
      <c r="K1473">
        <v>1.3</v>
      </c>
      <c r="L1473">
        <v>1.3</v>
      </c>
      <c r="M1473">
        <v>4.2</v>
      </c>
      <c r="N1473">
        <v>100</v>
      </c>
      <c r="O1473">
        <v>74</v>
      </c>
      <c r="P1473">
        <v>74</v>
      </c>
      <c r="Q1473">
        <v>100</v>
      </c>
      <c r="R1473">
        <v>100</v>
      </c>
      <c r="S1473">
        <v>100</v>
      </c>
      <c r="T1473" t="s">
        <v>28</v>
      </c>
      <c r="U1473" t="s">
        <v>28</v>
      </c>
      <c r="V1473" t="s">
        <v>28</v>
      </c>
      <c r="W1473" t="s">
        <v>28</v>
      </c>
    </row>
    <row r="1474" spans="1:23" ht="14.25" hidden="1" x14ac:dyDescent="0.25">
      <c r="A1474" t="s">
        <v>236</v>
      </c>
      <c r="B1474" t="s">
        <v>237</v>
      </c>
      <c r="C1474" t="s">
        <v>238</v>
      </c>
      <c r="D1474" t="s">
        <v>64</v>
      </c>
      <c r="E1474" t="s">
        <v>420</v>
      </c>
      <c r="F1474">
        <v>2</v>
      </c>
      <c r="G1474">
        <v>1994</v>
      </c>
      <c r="H1474" t="s">
        <v>72</v>
      </c>
      <c r="I1474">
        <v>32</v>
      </c>
      <c r="J1474">
        <v>5.9</v>
      </c>
      <c r="K1474">
        <v>5.2</v>
      </c>
      <c r="L1474">
        <v>8.4</v>
      </c>
      <c r="M1474">
        <v>19.600000000000001</v>
      </c>
      <c r="N1474">
        <v>185</v>
      </c>
      <c r="O1474">
        <v>164</v>
      </c>
      <c r="P1474">
        <v>264</v>
      </c>
      <c r="Q1474">
        <v>100</v>
      </c>
      <c r="R1474">
        <v>100</v>
      </c>
      <c r="S1474">
        <v>100</v>
      </c>
      <c r="T1474" t="s">
        <v>28</v>
      </c>
      <c r="U1474" t="s">
        <v>28</v>
      </c>
      <c r="V1474" t="s">
        <v>28</v>
      </c>
      <c r="W1474" t="s">
        <v>28</v>
      </c>
    </row>
    <row r="1475" spans="1:23" ht="14.25" hidden="1" x14ac:dyDescent="0.25">
      <c r="A1475" t="s">
        <v>236</v>
      </c>
      <c r="B1475" t="s">
        <v>237</v>
      </c>
      <c r="C1475" t="s">
        <v>238</v>
      </c>
      <c r="D1475" t="s">
        <v>64</v>
      </c>
      <c r="E1475" t="s">
        <v>420</v>
      </c>
      <c r="F1475">
        <v>2</v>
      </c>
      <c r="G1475">
        <v>1994</v>
      </c>
      <c r="H1475" t="s">
        <v>44</v>
      </c>
      <c r="I1475">
        <v>87</v>
      </c>
      <c r="J1475">
        <v>10.8</v>
      </c>
      <c r="K1475">
        <v>6.6</v>
      </c>
      <c r="L1475">
        <v>6.8</v>
      </c>
      <c r="M1475">
        <v>24.2</v>
      </c>
      <c r="N1475">
        <v>124</v>
      </c>
      <c r="O1475">
        <v>76</v>
      </c>
      <c r="P1475">
        <v>78</v>
      </c>
      <c r="Q1475">
        <v>100</v>
      </c>
      <c r="R1475">
        <v>100</v>
      </c>
      <c r="S1475">
        <v>100</v>
      </c>
      <c r="T1475" t="s">
        <v>28</v>
      </c>
      <c r="U1475" t="s">
        <v>28</v>
      </c>
      <c r="V1475" t="s">
        <v>28</v>
      </c>
      <c r="W1475" t="s">
        <v>28</v>
      </c>
    </row>
    <row r="1476" spans="1:23" ht="14.25" hidden="1" x14ac:dyDescent="0.25">
      <c r="A1476" t="s">
        <v>243</v>
      </c>
      <c r="B1476" t="s">
        <v>244</v>
      </c>
      <c r="C1476" t="s">
        <v>245</v>
      </c>
      <c r="D1476" t="s">
        <v>77</v>
      </c>
      <c r="E1476">
        <v>1993</v>
      </c>
      <c r="F1476">
        <v>2</v>
      </c>
      <c r="G1476">
        <v>1994</v>
      </c>
      <c r="H1476" t="s">
        <v>357</v>
      </c>
      <c r="I1476">
        <v>2</v>
      </c>
      <c r="J1476">
        <v>0.3</v>
      </c>
      <c r="K1476">
        <v>0</v>
      </c>
      <c r="L1476">
        <v>0.2</v>
      </c>
      <c r="M1476">
        <v>0.5</v>
      </c>
      <c r="N1476" t="s">
        <v>28</v>
      </c>
      <c r="O1476" t="s">
        <v>28</v>
      </c>
      <c r="P1476" t="s">
        <v>28</v>
      </c>
      <c r="Q1476" t="s">
        <v>28</v>
      </c>
      <c r="R1476" t="s">
        <v>28</v>
      </c>
      <c r="S1476" t="s">
        <v>28</v>
      </c>
      <c r="T1476">
        <v>150</v>
      </c>
      <c r="U1476">
        <v>0</v>
      </c>
      <c r="V1476">
        <v>100</v>
      </c>
      <c r="W1476" t="s">
        <v>28</v>
      </c>
    </row>
    <row r="1477" spans="1:23" ht="14.25" hidden="1" x14ac:dyDescent="0.25">
      <c r="A1477" t="s">
        <v>243</v>
      </c>
      <c r="B1477" t="s">
        <v>244</v>
      </c>
      <c r="C1477" t="s">
        <v>245</v>
      </c>
      <c r="D1477" t="s">
        <v>77</v>
      </c>
      <c r="E1477">
        <v>1993</v>
      </c>
      <c r="F1477">
        <v>2</v>
      </c>
      <c r="G1477">
        <v>1994</v>
      </c>
      <c r="H1477" t="s">
        <v>246</v>
      </c>
      <c r="I1477">
        <v>5.5</v>
      </c>
      <c r="J1477">
        <v>0.8</v>
      </c>
      <c r="K1477">
        <v>0.2</v>
      </c>
      <c r="L1477">
        <v>1.1000000000000001</v>
      </c>
      <c r="M1477">
        <v>2.1</v>
      </c>
      <c r="N1477" t="s">
        <v>28</v>
      </c>
      <c r="O1477" t="s">
        <v>28</v>
      </c>
      <c r="P1477" t="s">
        <v>28</v>
      </c>
      <c r="Q1477" t="s">
        <v>28</v>
      </c>
      <c r="R1477" t="s">
        <v>28</v>
      </c>
      <c r="S1477" t="s">
        <v>28</v>
      </c>
      <c r="T1477">
        <v>150</v>
      </c>
      <c r="U1477">
        <v>30</v>
      </c>
      <c r="V1477">
        <v>200</v>
      </c>
      <c r="W1477" t="s">
        <v>28</v>
      </c>
    </row>
    <row r="1478" spans="1:23" ht="14.25" hidden="1" x14ac:dyDescent="0.25">
      <c r="A1478" t="s">
        <v>243</v>
      </c>
      <c r="B1478" t="s">
        <v>244</v>
      </c>
      <c r="C1478" t="s">
        <v>245</v>
      </c>
      <c r="D1478" t="s">
        <v>77</v>
      </c>
      <c r="E1478">
        <v>1993</v>
      </c>
      <c r="F1478">
        <v>2</v>
      </c>
      <c r="G1478">
        <v>1994</v>
      </c>
      <c r="H1478" t="s">
        <v>166</v>
      </c>
      <c r="I1478">
        <v>8</v>
      </c>
      <c r="J1478">
        <v>1.4</v>
      </c>
      <c r="K1478">
        <v>0.2</v>
      </c>
      <c r="L1478">
        <v>2</v>
      </c>
      <c r="M1478">
        <v>3.7</v>
      </c>
      <c r="N1478" t="s">
        <v>28</v>
      </c>
      <c r="O1478" t="s">
        <v>28</v>
      </c>
      <c r="P1478" t="s">
        <v>28</v>
      </c>
      <c r="Q1478" t="s">
        <v>28</v>
      </c>
      <c r="R1478" t="s">
        <v>28</v>
      </c>
      <c r="S1478" t="s">
        <v>28</v>
      </c>
      <c r="T1478">
        <v>180</v>
      </c>
      <c r="U1478">
        <v>30</v>
      </c>
      <c r="V1478">
        <v>250</v>
      </c>
      <c r="W1478" t="s">
        <v>28</v>
      </c>
    </row>
    <row r="1479" spans="1:23" ht="14.25" hidden="1" x14ac:dyDescent="0.25">
      <c r="A1479" t="s">
        <v>243</v>
      </c>
      <c r="B1479" t="s">
        <v>244</v>
      </c>
      <c r="C1479" t="s">
        <v>245</v>
      </c>
      <c r="D1479" t="s">
        <v>77</v>
      </c>
      <c r="E1479">
        <v>1993</v>
      </c>
      <c r="F1479">
        <v>2</v>
      </c>
      <c r="G1479">
        <v>1994</v>
      </c>
      <c r="H1479" t="s">
        <v>49</v>
      </c>
      <c r="I1479">
        <v>2</v>
      </c>
      <c r="J1479">
        <v>1</v>
      </c>
      <c r="K1479">
        <v>0.4</v>
      </c>
      <c r="L1479">
        <v>1.2</v>
      </c>
      <c r="M1479">
        <v>2.6</v>
      </c>
      <c r="N1479" t="s">
        <v>28</v>
      </c>
      <c r="O1479" t="s">
        <v>28</v>
      </c>
      <c r="P1479" t="s">
        <v>28</v>
      </c>
      <c r="Q1479" t="s">
        <v>28</v>
      </c>
      <c r="R1479" t="s">
        <v>28</v>
      </c>
      <c r="S1479" t="s">
        <v>28</v>
      </c>
      <c r="T1479">
        <v>500</v>
      </c>
      <c r="U1479">
        <v>200</v>
      </c>
      <c r="V1479">
        <v>600</v>
      </c>
      <c r="W1479" t="s">
        <v>28</v>
      </c>
    </row>
    <row r="1480" spans="1:23" ht="14.25" hidden="1" x14ac:dyDescent="0.25">
      <c r="A1480" t="s">
        <v>243</v>
      </c>
      <c r="B1480" t="s">
        <v>244</v>
      </c>
      <c r="C1480" t="s">
        <v>245</v>
      </c>
      <c r="D1480" t="s">
        <v>77</v>
      </c>
      <c r="E1480">
        <v>1993</v>
      </c>
      <c r="F1480">
        <v>2</v>
      </c>
      <c r="G1480">
        <v>1994</v>
      </c>
      <c r="H1480" t="s">
        <v>27</v>
      </c>
      <c r="I1480">
        <v>10</v>
      </c>
      <c r="J1480">
        <v>0.6</v>
      </c>
      <c r="K1480">
        <v>0.1</v>
      </c>
      <c r="L1480">
        <v>0</v>
      </c>
      <c r="M1480">
        <v>0.7</v>
      </c>
      <c r="N1480" t="s">
        <v>28</v>
      </c>
      <c r="O1480" t="s">
        <v>28</v>
      </c>
      <c r="P1480" t="s">
        <v>28</v>
      </c>
      <c r="Q1480" t="s">
        <v>28</v>
      </c>
      <c r="R1480" t="s">
        <v>28</v>
      </c>
      <c r="S1480" t="s">
        <v>28</v>
      </c>
      <c r="T1480">
        <v>60</v>
      </c>
      <c r="U1480">
        <v>10</v>
      </c>
      <c r="V1480">
        <v>0</v>
      </c>
      <c r="W1480" t="s">
        <v>28</v>
      </c>
    </row>
    <row r="1481" spans="1:23" ht="14.25" hidden="1" x14ac:dyDescent="0.25">
      <c r="A1481" t="s">
        <v>243</v>
      </c>
      <c r="B1481" t="s">
        <v>244</v>
      </c>
      <c r="C1481" t="s">
        <v>245</v>
      </c>
      <c r="D1481" t="s">
        <v>77</v>
      </c>
      <c r="E1481">
        <v>1993</v>
      </c>
      <c r="F1481">
        <v>2</v>
      </c>
      <c r="G1481">
        <v>1994</v>
      </c>
      <c r="H1481" t="s">
        <v>282</v>
      </c>
      <c r="I1481">
        <v>10</v>
      </c>
      <c r="J1481">
        <v>0</v>
      </c>
      <c r="K1481">
        <v>0.5</v>
      </c>
      <c r="L1481">
        <v>0</v>
      </c>
      <c r="M1481">
        <v>0.5</v>
      </c>
      <c r="N1481" t="s">
        <v>28</v>
      </c>
      <c r="O1481" t="s">
        <v>28</v>
      </c>
      <c r="P1481" t="s">
        <v>28</v>
      </c>
      <c r="Q1481" t="s">
        <v>28</v>
      </c>
      <c r="R1481" t="s">
        <v>28</v>
      </c>
      <c r="S1481" t="s">
        <v>28</v>
      </c>
      <c r="T1481">
        <v>0</v>
      </c>
      <c r="U1481">
        <v>50</v>
      </c>
      <c r="V1481">
        <v>0</v>
      </c>
      <c r="W1481" t="s">
        <v>28</v>
      </c>
    </row>
    <row r="1482" spans="1:23" ht="14.25" hidden="1" x14ac:dyDescent="0.25">
      <c r="A1482" t="s">
        <v>243</v>
      </c>
      <c r="B1482" t="s">
        <v>244</v>
      </c>
      <c r="C1482" t="s">
        <v>245</v>
      </c>
      <c r="D1482" t="s">
        <v>77</v>
      </c>
      <c r="E1482">
        <v>1993</v>
      </c>
      <c r="F1482">
        <v>2</v>
      </c>
      <c r="G1482">
        <v>1994</v>
      </c>
      <c r="H1482" t="s">
        <v>167</v>
      </c>
      <c r="I1482">
        <v>30</v>
      </c>
      <c r="J1482">
        <v>6</v>
      </c>
      <c r="K1482">
        <v>1.2</v>
      </c>
      <c r="L1482">
        <v>4.5</v>
      </c>
      <c r="M1482">
        <v>11.7</v>
      </c>
      <c r="N1482" t="s">
        <v>28</v>
      </c>
      <c r="O1482" t="s">
        <v>28</v>
      </c>
      <c r="P1482" t="s">
        <v>28</v>
      </c>
      <c r="Q1482" t="s">
        <v>28</v>
      </c>
      <c r="R1482" t="s">
        <v>28</v>
      </c>
      <c r="S1482" t="s">
        <v>28</v>
      </c>
      <c r="T1482">
        <v>200</v>
      </c>
      <c r="U1482">
        <v>40</v>
      </c>
      <c r="V1482">
        <v>150</v>
      </c>
      <c r="W1482" t="s">
        <v>28</v>
      </c>
    </row>
    <row r="1483" spans="1:23" ht="14.25" hidden="1" x14ac:dyDescent="0.25">
      <c r="A1483" t="s">
        <v>243</v>
      </c>
      <c r="B1483" t="s">
        <v>244</v>
      </c>
      <c r="C1483" t="s">
        <v>245</v>
      </c>
      <c r="D1483" t="s">
        <v>77</v>
      </c>
      <c r="E1483">
        <v>1993</v>
      </c>
      <c r="F1483">
        <v>2</v>
      </c>
      <c r="G1483">
        <v>1994</v>
      </c>
      <c r="H1483" t="s">
        <v>57</v>
      </c>
      <c r="I1483">
        <v>15</v>
      </c>
      <c r="J1483">
        <v>2.7</v>
      </c>
      <c r="K1483">
        <v>0.9</v>
      </c>
      <c r="L1483">
        <v>1.8</v>
      </c>
      <c r="M1483">
        <v>5.4</v>
      </c>
      <c r="N1483" t="s">
        <v>28</v>
      </c>
      <c r="O1483" t="s">
        <v>28</v>
      </c>
      <c r="P1483" t="s">
        <v>28</v>
      </c>
      <c r="Q1483" t="s">
        <v>28</v>
      </c>
      <c r="R1483" t="s">
        <v>28</v>
      </c>
      <c r="S1483" t="s">
        <v>28</v>
      </c>
      <c r="T1483">
        <v>180</v>
      </c>
      <c r="U1483">
        <v>60</v>
      </c>
      <c r="V1483">
        <v>120</v>
      </c>
      <c r="W1483" t="s">
        <v>28</v>
      </c>
    </row>
    <row r="1484" spans="1:23" ht="14.25" hidden="1" x14ac:dyDescent="0.25">
      <c r="A1484" t="s">
        <v>243</v>
      </c>
      <c r="B1484" t="s">
        <v>244</v>
      </c>
      <c r="C1484" t="s">
        <v>245</v>
      </c>
      <c r="D1484" t="s">
        <v>77</v>
      </c>
      <c r="E1484">
        <v>1993</v>
      </c>
      <c r="F1484">
        <v>2</v>
      </c>
      <c r="G1484">
        <v>1994</v>
      </c>
      <c r="H1484" t="s">
        <v>347</v>
      </c>
      <c r="I1484">
        <v>2</v>
      </c>
      <c r="J1484">
        <v>0.6</v>
      </c>
      <c r="K1484">
        <v>0.1</v>
      </c>
      <c r="L1484">
        <v>0.6</v>
      </c>
      <c r="M1484">
        <v>1.3</v>
      </c>
      <c r="N1484" t="s">
        <v>28</v>
      </c>
      <c r="O1484" t="s">
        <v>28</v>
      </c>
      <c r="P1484" t="s">
        <v>28</v>
      </c>
      <c r="Q1484" t="s">
        <v>28</v>
      </c>
      <c r="R1484" t="s">
        <v>28</v>
      </c>
      <c r="S1484" t="s">
        <v>28</v>
      </c>
      <c r="T1484">
        <v>300</v>
      </c>
      <c r="U1484">
        <v>60</v>
      </c>
      <c r="V1484">
        <v>300</v>
      </c>
      <c r="W1484" t="s">
        <v>28</v>
      </c>
    </row>
    <row r="1485" spans="1:23" ht="14.25" hidden="1" x14ac:dyDescent="0.25">
      <c r="A1485" t="s">
        <v>243</v>
      </c>
      <c r="B1485" t="s">
        <v>244</v>
      </c>
      <c r="C1485" t="s">
        <v>245</v>
      </c>
      <c r="D1485" t="s">
        <v>77</v>
      </c>
      <c r="E1485">
        <v>1993</v>
      </c>
      <c r="F1485">
        <v>2</v>
      </c>
      <c r="G1485">
        <v>1994</v>
      </c>
      <c r="H1485" t="s">
        <v>34</v>
      </c>
      <c r="I1485">
        <v>6</v>
      </c>
      <c r="J1485">
        <v>1</v>
      </c>
      <c r="K1485">
        <v>0.2</v>
      </c>
      <c r="L1485">
        <v>1.1000000000000001</v>
      </c>
      <c r="M1485">
        <v>2.2000000000000002</v>
      </c>
      <c r="N1485" t="s">
        <v>28</v>
      </c>
      <c r="O1485" t="s">
        <v>28</v>
      </c>
      <c r="P1485" t="s">
        <v>28</v>
      </c>
      <c r="Q1485" t="s">
        <v>28</v>
      </c>
      <c r="R1485" t="s">
        <v>28</v>
      </c>
      <c r="S1485" t="s">
        <v>28</v>
      </c>
      <c r="T1485">
        <v>170</v>
      </c>
      <c r="U1485">
        <v>26.6</v>
      </c>
      <c r="V1485">
        <v>175</v>
      </c>
      <c r="W1485" t="s">
        <v>28</v>
      </c>
    </row>
    <row r="1486" spans="1:23" ht="14.25" hidden="1" x14ac:dyDescent="0.25">
      <c r="A1486" t="s">
        <v>243</v>
      </c>
      <c r="B1486" t="s">
        <v>244</v>
      </c>
      <c r="C1486" t="s">
        <v>245</v>
      </c>
      <c r="D1486" t="s">
        <v>77</v>
      </c>
      <c r="E1486">
        <v>1993</v>
      </c>
      <c r="F1486">
        <v>2</v>
      </c>
      <c r="G1486">
        <v>1994</v>
      </c>
      <c r="H1486" t="s">
        <v>176</v>
      </c>
      <c r="I1486">
        <v>2</v>
      </c>
      <c r="J1486">
        <v>1.6</v>
      </c>
      <c r="K1486">
        <v>0.7</v>
      </c>
      <c r="L1486">
        <v>2.4</v>
      </c>
      <c r="M1486">
        <v>4.7</v>
      </c>
      <c r="N1486" t="s">
        <v>28</v>
      </c>
      <c r="O1486" t="s">
        <v>28</v>
      </c>
      <c r="P1486" t="s">
        <v>28</v>
      </c>
      <c r="Q1486" t="s">
        <v>28</v>
      </c>
      <c r="R1486" t="s">
        <v>28</v>
      </c>
      <c r="S1486" t="s">
        <v>28</v>
      </c>
      <c r="T1486">
        <v>800</v>
      </c>
      <c r="U1486">
        <v>350</v>
      </c>
      <c r="V1486">
        <v>1200</v>
      </c>
      <c r="W1486" t="s">
        <v>28</v>
      </c>
    </row>
    <row r="1487" spans="1:23" ht="14.25" hidden="1" x14ac:dyDescent="0.25">
      <c r="A1487" t="s">
        <v>243</v>
      </c>
      <c r="B1487" t="s">
        <v>244</v>
      </c>
      <c r="C1487" t="s">
        <v>245</v>
      </c>
      <c r="D1487" t="s">
        <v>77</v>
      </c>
      <c r="E1487">
        <v>1993</v>
      </c>
      <c r="F1487">
        <v>2</v>
      </c>
      <c r="G1487">
        <v>1994</v>
      </c>
      <c r="H1487" t="s">
        <v>50</v>
      </c>
      <c r="I1487">
        <v>24</v>
      </c>
      <c r="J1487">
        <v>6.3</v>
      </c>
      <c r="K1487">
        <v>2.5</v>
      </c>
      <c r="L1487">
        <v>3.6</v>
      </c>
      <c r="M1487">
        <v>12.4</v>
      </c>
      <c r="N1487" t="s">
        <v>28</v>
      </c>
      <c r="O1487" t="s">
        <v>28</v>
      </c>
      <c r="P1487" t="s">
        <v>28</v>
      </c>
      <c r="Q1487" t="s">
        <v>28</v>
      </c>
      <c r="R1487" t="s">
        <v>28</v>
      </c>
      <c r="S1487" t="s">
        <v>28</v>
      </c>
      <c r="T1487">
        <v>262.5</v>
      </c>
      <c r="U1487">
        <v>105</v>
      </c>
      <c r="V1487">
        <v>150</v>
      </c>
      <c r="W1487" t="s">
        <v>28</v>
      </c>
    </row>
    <row r="1488" spans="1:23" ht="14.25" hidden="1" x14ac:dyDescent="0.25">
      <c r="A1488" t="s">
        <v>243</v>
      </c>
      <c r="B1488" t="s">
        <v>244</v>
      </c>
      <c r="C1488" t="s">
        <v>245</v>
      </c>
      <c r="D1488" t="s">
        <v>77</v>
      </c>
      <c r="E1488">
        <v>1993</v>
      </c>
      <c r="F1488">
        <v>2</v>
      </c>
      <c r="G1488">
        <v>1994</v>
      </c>
      <c r="H1488" t="s">
        <v>286</v>
      </c>
      <c r="I1488">
        <v>2</v>
      </c>
      <c r="J1488">
        <v>0.4</v>
      </c>
      <c r="K1488">
        <v>0.1</v>
      </c>
      <c r="L1488">
        <v>0.4</v>
      </c>
      <c r="M1488">
        <v>0.9</v>
      </c>
      <c r="N1488" t="s">
        <v>28</v>
      </c>
      <c r="O1488" t="s">
        <v>28</v>
      </c>
      <c r="P1488" t="s">
        <v>28</v>
      </c>
      <c r="Q1488" t="s">
        <v>28</v>
      </c>
      <c r="R1488" t="s">
        <v>28</v>
      </c>
      <c r="S1488" t="s">
        <v>28</v>
      </c>
      <c r="T1488">
        <v>200</v>
      </c>
      <c r="U1488">
        <v>50</v>
      </c>
      <c r="V1488">
        <v>200</v>
      </c>
      <c r="W1488" t="s">
        <v>28</v>
      </c>
    </row>
    <row r="1489" spans="1:23" ht="14.25" hidden="1" x14ac:dyDescent="0.25">
      <c r="A1489" t="s">
        <v>243</v>
      </c>
      <c r="B1489" t="s">
        <v>244</v>
      </c>
      <c r="C1489" t="s">
        <v>245</v>
      </c>
      <c r="D1489" t="s">
        <v>77</v>
      </c>
      <c r="E1489">
        <v>1993</v>
      </c>
      <c r="F1489">
        <v>2</v>
      </c>
      <c r="G1489">
        <v>1994</v>
      </c>
      <c r="H1489" t="s">
        <v>440</v>
      </c>
      <c r="I1489">
        <v>1</v>
      </c>
      <c r="J1489">
        <v>0.2</v>
      </c>
      <c r="K1489">
        <v>0</v>
      </c>
      <c r="L1489">
        <v>0.3</v>
      </c>
      <c r="M1489">
        <v>0.5</v>
      </c>
      <c r="N1489" t="s">
        <v>28</v>
      </c>
      <c r="O1489" t="s">
        <v>28</v>
      </c>
      <c r="P1489" t="s">
        <v>28</v>
      </c>
      <c r="Q1489" t="s">
        <v>28</v>
      </c>
      <c r="R1489" t="s">
        <v>28</v>
      </c>
      <c r="S1489" t="s">
        <v>28</v>
      </c>
      <c r="T1489">
        <v>200</v>
      </c>
      <c r="U1489">
        <v>20</v>
      </c>
      <c r="V1489">
        <v>250</v>
      </c>
      <c r="W1489" t="s">
        <v>28</v>
      </c>
    </row>
    <row r="1490" spans="1:23" ht="14.25" hidden="1" x14ac:dyDescent="0.25">
      <c r="A1490" t="s">
        <v>243</v>
      </c>
      <c r="B1490" t="s">
        <v>244</v>
      </c>
      <c r="C1490" t="s">
        <v>245</v>
      </c>
      <c r="D1490" t="s">
        <v>77</v>
      </c>
      <c r="E1490">
        <v>1993</v>
      </c>
      <c r="F1490">
        <v>2</v>
      </c>
      <c r="G1490">
        <v>1994</v>
      </c>
      <c r="H1490" t="s">
        <v>35</v>
      </c>
      <c r="I1490">
        <v>13.5</v>
      </c>
      <c r="J1490">
        <v>1.5</v>
      </c>
      <c r="K1490">
        <v>0.2</v>
      </c>
      <c r="L1490">
        <v>1.2</v>
      </c>
      <c r="M1490">
        <v>2.9</v>
      </c>
      <c r="N1490" t="s">
        <v>28</v>
      </c>
      <c r="O1490" t="s">
        <v>28</v>
      </c>
      <c r="P1490" t="s">
        <v>28</v>
      </c>
      <c r="Q1490" t="s">
        <v>28</v>
      </c>
      <c r="R1490" t="s">
        <v>28</v>
      </c>
      <c r="S1490" t="s">
        <v>28</v>
      </c>
      <c r="T1490">
        <v>113</v>
      </c>
      <c r="U1490">
        <v>15.2</v>
      </c>
      <c r="V1490">
        <v>88.9</v>
      </c>
      <c r="W1490" t="s">
        <v>28</v>
      </c>
    </row>
    <row r="1491" spans="1:23" ht="14.25" hidden="1" x14ac:dyDescent="0.25">
      <c r="A1491" t="s">
        <v>243</v>
      </c>
      <c r="B1491" t="s">
        <v>244</v>
      </c>
      <c r="C1491" t="s">
        <v>245</v>
      </c>
      <c r="D1491" t="s">
        <v>77</v>
      </c>
      <c r="E1491">
        <v>1993</v>
      </c>
      <c r="F1491">
        <v>2</v>
      </c>
      <c r="G1491">
        <v>1994</v>
      </c>
      <c r="H1491" t="s">
        <v>37</v>
      </c>
      <c r="I1491">
        <v>7</v>
      </c>
      <c r="J1491">
        <v>1.3</v>
      </c>
      <c r="K1491">
        <v>0.4</v>
      </c>
      <c r="L1491">
        <v>1.1000000000000001</v>
      </c>
      <c r="M1491">
        <v>2.7</v>
      </c>
      <c r="N1491" t="s">
        <v>28</v>
      </c>
      <c r="O1491" t="s">
        <v>28</v>
      </c>
      <c r="P1491" t="s">
        <v>28</v>
      </c>
      <c r="Q1491" t="s">
        <v>28</v>
      </c>
      <c r="R1491" t="s">
        <v>28</v>
      </c>
      <c r="S1491" t="s">
        <v>28</v>
      </c>
      <c r="T1491">
        <v>180</v>
      </c>
      <c r="U1491">
        <v>60</v>
      </c>
      <c r="V1491">
        <v>150</v>
      </c>
      <c r="W1491" t="s">
        <v>28</v>
      </c>
    </row>
    <row r="1492" spans="1:23" ht="14.25" hidden="1" x14ac:dyDescent="0.25">
      <c r="A1492" t="s">
        <v>243</v>
      </c>
      <c r="B1492" t="s">
        <v>244</v>
      </c>
      <c r="C1492" t="s">
        <v>245</v>
      </c>
      <c r="D1492" t="s">
        <v>77</v>
      </c>
      <c r="E1492">
        <v>1993</v>
      </c>
      <c r="F1492">
        <v>2</v>
      </c>
      <c r="G1492">
        <v>1994</v>
      </c>
      <c r="H1492" t="s">
        <v>105</v>
      </c>
      <c r="I1492">
        <v>5</v>
      </c>
      <c r="J1492">
        <v>1</v>
      </c>
      <c r="K1492">
        <v>0.1</v>
      </c>
      <c r="L1492">
        <v>1.3</v>
      </c>
      <c r="M1492">
        <v>2.4</v>
      </c>
      <c r="N1492" t="s">
        <v>28</v>
      </c>
      <c r="O1492" t="s">
        <v>28</v>
      </c>
      <c r="P1492" t="s">
        <v>28</v>
      </c>
      <c r="Q1492" t="s">
        <v>28</v>
      </c>
      <c r="R1492" t="s">
        <v>28</v>
      </c>
      <c r="S1492" t="s">
        <v>28</v>
      </c>
      <c r="T1492">
        <v>200</v>
      </c>
      <c r="U1492">
        <v>20</v>
      </c>
      <c r="V1492">
        <v>250</v>
      </c>
      <c r="W1492" t="s">
        <v>28</v>
      </c>
    </row>
    <row r="1493" spans="1:23" ht="14.25" hidden="1" x14ac:dyDescent="0.25">
      <c r="A1493" t="s">
        <v>243</v>
      </c>
      <c r="B1493" t="s">
        <v>244</v>
      </c>
      <c r="C1493" t="s">
        <v>245</v>
      </c>
      <c r="D1493" t="s">
        <v>77</v>
      </c>
      <c r="E1493">
        <v>1993</v>
      </c>
      <c r="F1493">
        <v>2</v>
      </c>
      <c r="G1493">
        <v>1994</v>
      </c>
      <c r="H1493" t="s">
        <v>40</v>
      </c>
      <c r="I1493">
        <v>6</v>
      </c>
      <c r="J1493">
        <v>2.1</v>
      </c>
      <c r="K1493">
        <v>0.9</v>
      </c>
      <c r="L1493">
        <v>2.4</v>
      </c>
      <c r="M1493">
        <v>5.4</v>
      </c>
      <c r="N1493" t="s">
        <v>28</v>
      </c>
      <c r="O1493" t="s">
        <v>28</v>
      </c>
      <c r="P1493" t="s">
        <v>28</v>
      </c>
      <c r="Q1493" t="s">
        <v>28</v>
      </c>
      <c r="R1493" t="s">
        <v>28</v>
      </c>
      <c r="S1493" t="s">
        <v>28</v>
      </c>
      <c r="T1493">
        <v>350</v>
      </c>
      <c r="U1493">
        <v>150</v>
      </c>
      <c r="V1493">
        <v>400</v>
      </c>
      <c r="W1493" t="s">
        <v>28</v>
      </c>
    </row>
    <row r="1494" spans="1:23" ht="14.25" hidden="1" x14ac:dyDescent="0.25">
      <c r="A1494" t="s">
        <v>243</v>
      </c>
      <c r="B1494" t="s">
        <v>244</v>
      </c>
      <c r="C1494" t="s">
        <v>245</v>
      </c>
      <c r="D1494" t="s">
        <v>77</v>
      </c>
      <c r="E1494">
        <v>1993</v>
      </c>
      <c r="F1494">
        <v>2</v>
      </c>
      <c r="G1494">
        <v>1994</v>
      </c>
      <c r="H1494" t="s">
        <v>147</v>
      </c>
      <c r="I1494">
        <v>2</v>
      </c>
      <c r="J1494">
        <v>0.6</v>
      </c>
      <c r="K1494">
        <v>0.2</v>
      </c>
      <c r="L1494">
        <v>0.8</v>
      </c>
      <c r="M1494">
        <v>1.6</v>
      </c>
      <c r="N1494" t="s">
        <v>28</v>
      </c>
      <c r="O1494" t="s">
        <v>28</v>
      </c>
      <c r="P1494" t="s">
        <v>28</v>
      </c>
      <c r="Q1494" t="s">
        <v>28</v>
      </c>
      <c r="R1494" t="s">
        <v>28</v>
      </c>
      <c r="S1494" t="s">
        <v>28</v>
      </c>
      <c r="T1494">
        <v>300</v>
      </c>
      <c r="U1494">
        <v>100</v>
      </c>
      <c r="V1494">
        <v>400</v>
      </c>
      <c r="W1494" t="s">
        <v>28</v>
      </c>
    </row>
    <row r="1495" spans="1:23" ht="14.25" hidden="1" x14ac:dyDescent="0.25">
      <c r="A1495" t="s">
        <v>243</v>
      </c>
      <c r="B1495" t="s">
        <v>244</v>
      </c>
      <c r="C1495" t="s">
        <v>245</v>
      </c>
      <c r="D1495" t="s">
        <v>77</v>
      </c>
      <c r="E1495">
        <v>1993</v>
      </c>
      <c r="F1495">
        <v>2</v>
      </c>
      <c r="G1495">
        <v>1994</v>
      </c>
      <c r="H1495" t="s">
        <v>107</v>
      </c>
      <c r="I1495">
        <v>4.5</v>
      </c>
      <c r="J1495">
        <v>1.2</v>
      </c>
      <c r="K1495">
        <v>0.5</v>
      </c>
      <c r="L1495">
        <v>1.4</v>
      </c>
      <c r="M1495">
        <v>3.2</v>
      </c>
      <c r="N1495" t="s">
        <v>28</v>
      </c>
      <c r="O1495" t="s">
        <v>28</v>
      </c>
      <c r="P1495" t="s">
        <v>28</v>
      </c>
      <c r="Q1495" t="s">
        <v>28</v>
      </c>
      <c r="R1495" t="s">
        <v>28</v>
      </c>
      <c r="S1495" t="s">
        <v>28</v>
      </c>
      <c r="T1495">
        <v>272</v>
      </c>
      <c r="U1495">
        <v>120</v>
      </c>
      <c r="V1495">
        <v>322</v>
      </c>
      <c r="W1495" t="s">
        <v>28</v>
      </c>
    </row>
    <row r="1496" spans="1:23" ht="14.25" hidden="1" x14ac:dyDescent="0.25">
      <c r="A1496" t="s">
        <v>243</v>
      </c>
      <c r="B1496" t="s">
        <v>244</v>
      </c>
      <c r="C1496" t="s">
        <v>245</v>
      </c>
      <c r="D1496" t="s">
        <v>77</v>
      </c>
      <c r="E1496">
        <v>1993</v>
      </c>
      <c r="F1496">
        <v>2</v>
      </c>
      <c r="G1496">
        <v>1994</v>
      </c>
      <c r="H1496" t="s">
        <v>51</v>
      </c>
      <c r="I1496">
        <v>14</v>
      </c>
      <c r="J1496">
        <v>5</v>
      </c>
      <c r="K1496">
        <v>1.6</v>
      </c>
      <c r="L1496">
        <v>5</v>
      </c>
      <c r="M1496">
        <v>11.6</v>
      </c>
      <c r="N1496" t="s">
        <v>28</v>
      </c>
      <c r="O1496" t="s">
        <v>28</v>
      </c>
      <c r="P1496" t="s">
        <v>28</v>
      </c>
      <c r="Q1496" t="s">
        <v>28</v>
      </c>
      <c r="R1496" t="s">
        <v>28</v>
      </c>
      <c r="S1496" t="s">
        <v>28</v>
      </c>
      <c r="T1496">
        <v>357</v>
      </c>
      <c r="U1496">
        <v>114</v>
      </c>
      <c r="V1496">
        <v>357</v>
      </c>
      <c r="W1496" t="s">
        <v>28</v>
      </c>
    </row>
    <row r="1497" spans="1:23" ht="14.25" hidden="1" x14ac:dyDescent="0.25">
      <c r="A1497" t="s">
        <v>243</v>
      </c>
      <c r="B1497" t="s">
        <v>244</v>
      </c>
      <c r="C1497" t="s">
        <v>245</v>
      </c>
      <c r="D1497" t="s">
        <v>77</v>
      </c>
      <c r="E1497">
        <v>1993</v>
      </c>
      <c r="F1497">
        <v>2</v>
      </c>
      <c r="G1497">
        <v>1994</v>
      </c>
      <c r="H1497" t="s">
        <v>424</v>
      </c>
      <c r="I1497">
        <v>12</v>
      </c>
      <c r="J1497">
        <v>1.7</v>
      </c>
      <c r="K1497">
        <v>0.5</v>
      </c>
      <c r="L1497">
        <v>1</v>
      </c>
      <c r="M1497">
        <v>3.2</v>
      </c>
      <c r="N1497" t="s">
        <v>28</v>
      </c>
      <c r="O1497" t="s">
        <v>28</v>
      </c>
      <c r="P1497" t="s">
        <v>28</v>
      </c>
      <c r="Q1497" t="s">
        <v>28</v>
      </c>
      <c r="R1497" t="s">
        <v>28</v>
      </c>
      <c r="S1497" t="s">
        <v>28</v>
      </c>
      <c r="T1497">
        <v>140</v>
      </c>
      <c r="U1497">
        <v>40</v>
      </c>
      <c r="V1497">
        <v>85</v>
      </c>
      <c r="W1497" t="s">
        <v>28</v>
      </c>
    </row>
    <row r="1498" spans="1:23" ht="14.25" hidden="1" x14ac:dyDescent="0.25">
      <c r="A1498" t="s">
        <v>243</v>
      </c>
      <c r="B1498" t="s">
        <v>244</v>
      </c>
      <c r="C1498" t="s">
        <v>245</v>
      </c>
      <c r="D1498" t="s">
        <v>77</v>
      </c>
      <c r="E1498">
        <v>1993</v>
      </c>
      <c r="F1498">
        <v>2</v>
      </c>
      <c r="G1498">
        <v>1994</v>
      </c>
      <c r="H1498" t="s">
        <v>44</v>
      </c>
      <c r="I1498">
        <v>75</v>
      </c>
      <c r="J1498">
        <v>6</v>
      </c>
      <c r="K1498">
        <v>2.2999999999999998</v>
      </c>
      <c r="L1498" t="s">
        <v>28</v>
      </c>
      <c r="M1498">
        <v>8.3000000000000007</v>
      </c>
      <c r="N1498" t="s">
        <v>28</v>
      </c>
      <c r="O1498" t="s">
        <v>28</v>
      </c>
      <c r="P1498" t="s">
        <v>28</v>
      </c>
      <c r="Q1498" t="s">
        <v>28</v>
      </c>
      <c r="R1498" t="s">
        <v>28</v>
      </c>
      <c r="S1498" t="s">
        <v>28</v>
      </c>
      <c r="T1498">
        <v>80</v>
      </c>
      <c r="U1498">
        <v>30</v>
      </c>
      <c r="V1498">
        <v>0</v>
      </c>
      <c r="W1498" t="s">
        <v>28</v>
      </c>
    </row>
    <row r="1499" spans="1:23" ht="14.25" hidden="1" x14ac:dyDescent="0.25">
      <c r="A1499" t="s">
        <v>250</v>
      </c>
      <c r="B1499" t="s">
        <v>251</v>
      </c>
      <c r="C1499" t="s">
        <v>252</v>
      </c>
      <c r="D1499" t="s">
        <v>64</v>
      </c>
      <c r="E1499" t="s">
        <v>420</v>
      </c>
      <c r="F1499">
        <v>2</v>
      </c>
      <c r="G1499">
        <v>1994</v>
      </c>
      <c r="H1499" t="s">
        <v>27</v>
      </c>
      <c r="I1499">
        <v>410</v>
      </c>
      <c r="J1499">
        <v>28.7</v>
      </c>
      <c r="K1499">
        <v>29.1</v>
      </c>
      <c r="L1499">
        <v>18.5</v>
      </c>
      <c r="M1499">
        <v>76.3</v>
      </c>
      <c r="N1499">
        <v>70</v>
      </c>
      <c r="O1499">
        <v>71</v>
      </c>
      <c r="P1499">
        <v>45</v>
      </c>
      <c r="Q1499">
        <v>100</v>
      </c>
      <c r="R1499">
        <v>100</v>
      </c>
      <c r="S1499">
        <v>100</v>
      </c>
      <c r="T1499" t="s">
        <v>28</v>
      </c>
      <c r="U1499" t="s">
        <v>28</v>
      </c>
      <c r="V1499" t="s">
        <v>28</v>
      </c>
      <c r="W1499" t="s">
        <v>28</v>
      </c>
    </row>
    <row r="1500" spans="1:23" ht="14.25" hidden="1" x14ac:dyDescent="0.25">
      <c r="A1500" t="s">
        <v>250</v>
      </c>
      <c r="B1500" t="s">
        <v>251</v>
      </c>
      <c r="C1500" t="s">
        <v>252</v>
      </c>
      <c r="D1500" t="s">
        <v>64</v>
      </c>
      <c r="E1500" t="s">
        <v>420</v>
      </c>
      <c r="F1500">
        <v>2</v>
      </c>
      <c r="G1500">
        <v>1994</v>
      </c>
      <c r="H1500" t="s">
        <v>157</v>
      </c>
      <c r="I1500">
        <v>130</v>
      </c>
      <c r="J1500">
        <v>1</v>
      </c>
      <c r="K1500">
        <v>6.6</v>
      </c>
      <c r="L1500">
        <v>3.8</v>
      </c>
      <c r="M1500">
        <v>11.4</v>
      </c>
      <c r="N1500">
        <v>15</v>
      </c>
      <c r="O1500">
        <v>51</v>
      </c>
      <c r="P1500">
        <v>29</v>
      </c>
      <c r="Q1500">
        <v>50</v>
      </c>
      <c r="R1500">
        <v>100</v>
      </c>
      <c r="S1500">
        <v>100</v>
      </c>
      <c r="T1500" t="s">
        <v>28</v>
      </c>
      <c r="U1500" t="s">
        <v>28</v>
      </c>
      <c r="V1500" t="s">
        <v>28</v>
      </c>
      <c r="W1500" t="s">
        <v>28</v>
      </c>
    </row>
    <row r="1501" spans="1:23" ht="14.25" hidden="1" x14ac:dyDescent="0.25">
      <c r="A1501" t="s">
        <v>250</v>
      </c>
      <c r="B1501" t="s">
        <v>251</v>
      </c>
      <c r="C1501" t="s">
        <v>252</v>
      </c>
      <c r="D1501" t="s">
        <v>64</v>
      </c>
      <c r="E1501" t="s">
        <v>420</v>
      </c>
      <c r="F1501">
        <v>2</v>
      </c>
      <c r="G1501">
        <v>1994</v>
      </c>
      <c r="H1501" t="s">
        <v>66</v>
      </c>
      <c r="I1501">
        <v>660</v>
      </c>
      <c r="J1501">
        <v>52.3</v>
      </c>
      <c r="K1501">
        <v>32.299999999999997</v>
      </c>
      <c r="L1501">
        <v>25.7</v>
      </c>
      <c r="M1501">
        <v>110.4</v>
      </c>
      <c r="N1501">
        <v>99</v>
      </c>
      <c r="O1501">
        <v>49</v>
      </c>
      <c r="P1501">
        <v>39</v>
      </c>
      <c r="Q1501">
        <v>80</v>
      </c>
      <c r="R1501">
        <v>100</v>
      </c>
      <c r="S1501">
        <v>100</v>
      </c>
      <c r="T1501" t="s">
        <v>28</v>
      </c>
      <c r="U1501" t="s">
        <v>28</v>
      </c>
      <c r="V1501" t="s">
        <v>28</v>
      </c>
      <c r="W1501" t="s">
        <v>28</v>
      </c>
    </row>
    <row r="1502" spans="1:23" ht="14.25" hidden="1" x14ac:dyDescent="0.25">
      <c r="A1502" t="s">
        <v>250</v>
      </c>
      <c r="B1502" t="s">
        <v>251</v>
      </c>
      <c r="C1502" t="s">
        <v>252</v>
      </c>
      <c r="D1502" t="s">
        <v>64</v>
      </c>
      <c r="E1502" t="s">
        <v>420</v>
      </c>
      <c r="F1502">
        <v>2</v>
      </c>
      <c r="G1502">
        <v>1994</v>
      </c>
      <c r="H1502" t="s">
        <v>133</v>
      </c>
      <c r="I1502">
        <v>2820</v>
      </c>
      <c r="J1502">
        <v>197.4</v>
      </c>
      <c r="K1502">
        <v>166.4</v>
      </c>
      <c r="L1502">
        <v>138.19999999999999</v>
      </c>
      <c r="M1502">
        <v>502</v>
      </c>
      <c r="N1502">
        <v>70</v>
      </c>
      <c r="O1502">
        <v>59</v>
      </c>
      <c r="P1502">
        <v>49</v>
      </c>
      <c r="Q1502">
        <v>100</v>
      </c>
      <c r="R1502">
        <v>100</v>
      </c>
      <c r="S1502">
        <v>100</v>
      </c>
      <c r="T1502" t="s">
        <v>28</v>
      </c>
      <c r="U1502" t="s">
        <v>28</v>
      </c>
      <c r="V1502" t="s">
        <v>28</v>
      </c>
      <c r="W1502" t="s">
        <v>28</v>
      </c>
    </row>
    <row r="1503" spans="1:23" ht="14.25" hidden="1" x14ac:dyDescent="0.25">
      <c r="A1503" t="s">
        <v>250</v>
      </c>
      <c r="B1503" t="s">
        <v>251</v>
      </c>
      <c r="C1503" t="s">
        <v>252</v>
      </c>
      <c r="D1503" t="s">
        <v>64</v>
      </c>
      <c r="E1503" t="s">
        <v>420</v>
      </c>
      <c r="F1503">
        <v>2</v>
      </c>
      <c r="G1503">
        <v>1994</v>
      </c>
      <c r="H1503" t="s">
        <v>441</v>
      </c>
      <c r="I1503">
        <v>1020</v>
      </c>
      <c r="J1503">
        <v>45</v>
      </c>
      <c r="K1503">
        <v>18.8</v>
      </c>
      <c r="L1503">
        <v>10.199999999999999</v>
      </c>
      <c r="M1503">
        <v>74</v>
      </c>
      <c r="N1503" t="s">
        <v>28</v>
      </c>
      <c r="O1503" t="s">
        <v>28</v>
      </c>
      <c r="P1503" t="s">
        <v>28</v>
      </c>
      <c r="Q1503" t="s">
        <v>28</v>
      </c>
      <c r="R1503" t="s">
        <v>28</v>
      </c>
      <c r="S1503" t="s">
        <v>28</v>
      </c>
      <c r="T1503">
        <v>44.1</v>
      </c>
      <c r="U1503">
        <v>18.399999999999999</v>
      </c>
      <c r="V1503">
        <v>10</v>
      </c>
      <c r="W1503" t="s">
        <v>28</v>
      </c>
    </row>
    <row r="1504" spans="1:23" ht="14.25" hidden="1" x14ac:dyDescent="0.25">
      <c r="A1504" t="s">
        <v>250</v>
      </c>
      <c r="B1504" t="s">
        <v>251</v>
      </c>
      <c r="C1504" t="s">
        <v>252</v>
      </c>
      <c r="D1504" t="s">
        <v>64</v>
      </c>
      <c r="E1504" t="s">
        <v>420</v>
      </c>
      <c r="F1504">
        <v>2</v>
      </c>
      <c r="G1504">
        <v>1994</v>
      </c>
      <c r="H1504" t="s">
        <v>50</v>
      </c>
      <c r="I1504">
        <v>780</v>
      </c>
      <c r="J1504">
        <v>156</v>
      </c>
      <c r="K1504">
        <v>69.400000000000006</v>
      </c>
      <c r="L1504">
        <v>46</v>
      </c>
      <c r="M1504">
        <v>271.39999999999998</v>
      </c>
      <c r="N1504">
        <v>200</v>
      </c>
      <c r="O1504">
        <v>89</v>
      </c>
      <c r="P1504">
        <v>59</v>
      </c>
      <c r="Q1504">
        <v>100</v>
      </c>
      <c r="R1504">
        <v>100</v>
      </c>
      <c r="S1504">
        <v>100</v>
      </c>
      <c r="T1504" t="s">
        <v>28</v>
      </c>
      <c r="U1504" t="s">
        <v>28</v>
      </c>
      <c r="V1504" t="s">
        <v>28</v>
      </c>
      <c r="W1504" t="s">
        <v>28</v>
      </c>
    </row>
    <row r="1505" spans="1:23" ht="14.25" hidden="1" x14ac:dyDescent="0.25">
      <c r="A1505" t="s">
        <v>250</v>
      </c>
      <c r="B1505" t="s">
        <v>251</v>
      </c>
      <c r="C1505" t="s">
        <v>252</v>
      </c>
      <c r="D1505" t="s">
        <v>64</v>
      </c>
      <c r="E1505" t="s">
        <v>420</v>
      </c>
      <c r="F1505">
        <v>2</v>
      </c>
      <c r="G1505">
        <v>1994</v>
      </c>
      <c r="H1505" t="s">
        <v>37</v>
      </c>
      <c r="I1505">
        <v>2190</v>
      </c>
      <c r="J1505">
        <v>21.9</v>
      </c>
      <c r="K1505">
        <v>21.9</v>
      </c>
      <c r="L1505">
        <v>21.9</v>
      </c>
      <c r="M1505">
        <v>65.7</v>
      </c>
      <c r="N1505" t="s">
        <v>28</v>
      </c>
      <c r="O1505" t="s">
        <v>28</v>
      </c>
      <c r="P1505" t="s">
        <v>28</v>
      </c>
      <c r="Q1505" t="s">
        <v>28</v>
      </c>
      <c r="R1505" t="s">
        <v>28</v>
      </c>
      <c r="S1505" t="s">
        <v>28</v>
      </c>
      <c r="T1505">
        <v>10</v>
      </c>
      <c r="U1505">
        <v>10</v>
      </c>
      <c r="V1505">
        <v>10</v>
      </c>
      <c r="W1505" t="s">
        <v>28</v>
      </c>
    </row>
    <row r="1506" spans="1:23" ht="14.25" hidden="1" x14ac:dyDescent="0.25">
      <c r="A1506" t="s">
        <v>250</v>
      </c>
      <c r="B1506" t="s">
        <v>251</v>
      </c>
      <c r="C1506" t="s">
        <v>252</v>
      </c>
      <c r="D1506" t="s">
        <v>64</v>
      </c>
      <c r="E1506" t="s">
        <v>420</v>
      </c>
      <c r="F1506">
        <v>2</v>
      </c>
      <c r="G1506">
        <v>1994</v>
      </c>
      <c r="H1506" t="s">
        <v>40</v>
      </c>
      <c r="I1506">
        <v>110</v>
      </c>
      <c r="J1506">
        <v>10.9</v>
      </c>
      <c r="K1506">
        <v>7.9</v>
      </c>
      <c r="L1506">
        <v>5.9</v>
      </c>
      <c r="M1506">
        <v>24.8</v>
      </c>
      <c r="N1506">
        <v>99</v>
      </c>
      <c r="O1506">
        <v>72</v>
      </c>
      <c r="P1506">
        <v>54</v>
      </c>
      <c r="Q1506">
        <v>100</v>
      </c>
      <c r="R1506">
        <v>100</v>
      </c>
      <c r="S1506">
        <v>100</v>
      </c>
      <c r="T1506" t="s">
        <v>28</v>
      </c>
      <c r="U1506" t="s">
        <v>28</v>
      </c>
      <c r="V1506" t="s">
        <v>28</v>
      </c>
      <c r="W1506" t="s">
        <v>28</v>
      </c>
    </row>
    <row r="1507" spans="1:23" ht="14.25" hidden="1" x14ac:dyDescent="0.25">
      <c r="A1507" t="s">
        <v>250</v>
      </c>
      <c r="B1507" t="s">
        <v>251</v>
      </c>
      <c r="C1507" t="s">
        <v>252</v>
      </c>
      <c r="D1507" t="s">
        <v>64</v>
      </c>
      <c r="E1507" t="s">
        <v>420</v>
      </c>
      <c r="F1507">
        <v>2</v>
      </c>
      <c r="G1507">
        <v>1994</v>
      </c>
      <c r="H1507" t="s">
        <v>106</v>
      </c>
      <c r="I1507">
        <v>362</v>
      </c>
      <c r="J1507">
        <v>43.1</v>
      </c>
      <c r="K1507">
        <v>31.9</v>
      </c>
      <c r="L1507">
        <v>26.1</v>
      </c>
      <c r="M1507">
        <v>101</v>
      </c>
      <c r="N1507">
        <v>119</v>
      </c>
      <c r="O1507">
        <v>88</v>
      </c>
      <c r="P1507">
        <v>72</v>
      </c>
      <c r="Q1507">
        <v>100</v>
      </c>
      <c r="R1507">
        <v>100</v>
      </c>
      <c r="S1507">
        <v>100</v>
      </c>
      <c r="T1507" t="s">
        <v>28</v>
      </c>
      <c r="U1507" t="s">
        <v>28</v>
      </c>
      <c r="V1507" t="s">
        <v>28</v>
      </c>
      <c r="W1507" t="s">
        <v>28</v>
      </c>
    </row>
    <row r="1508" spans="1:23" ht="14.25" hidden="1" x14ac:dyDescent="0.25">
      <c r="A1508" t="s">
        <v>250</v>
      </c>
      <c r="B1508" t="s">
        <v>251</v>
      </c>
      <c r="C1508" t="s">
        <v>252</v>
      </c>
      <c r="D1508" t="s">
        <v>64</v>
      </c>
      <c r="E1508" t="s">
        <v>420</v>
      </c>
      <c r="F1508">
        <v>2</v>
      </c>
      <c r="G1508">
        <v>1994</v>
      </c>
      <c r="H1508" t="s">
        <v>72</v>
      </c>
      <c r="I1508">
        <v>270</v>
      </c>
      <c r="J1508">
        <v>21.4</v>
      </c>
      <c r="K1508">
        <v>23.3</v>
      </c>
      <c r="L1508">
        <v>13.1</v>
      </c>
      <c r="M1508">
        <v>57.8</v>
      </c>
      <c r="N1508">
        <v>99</v>
      </c>
      <c r="O1508">
        <v>108</v>
      </c>
      <c r="P1508">
        <v>97</v>
      </c>
      <c r="Q1508">
        <v>80</v>
      </c>
      <c r="R1508">
        <v>80</v>
      </c>
      <c r="S1508">
        <v>50</v>
      </c>
      <c r="T1508" t="s">
        <v>28</v>
      </c>
      <c r="U1508" t="s">
        <v>28</v>
      </c>
      <c r="V1508" t="s">
        <v>28</v>
      </c>
      <c r="W1508" t="s">
        <v>28</v>
      </c>
    </row>
    <row r="1509" spans="1:23" ht="14.25" hidden="1" x14ac:dyDescent="0.25">
      <c r="A1509" t="s">
        <v>250</v>
      </c>
      <c r="B1509" t="s">
        <v>251</v>
      </c>
      <c r="C1509" t="s">
        <v>252</v>
      </c>
      <c r="D1509" t="s">
        <v>64</v>
      </c>
      <c r="E1509" t="s">
        <v>420</v>
      </c>
      <c r="F1509">
        <v>2</v>
      </c>
      <c r="G1509">
        <v>1994</v>
      </c>
      <c r="H1509" t="s">
        <v>73</v>
      </c>
      <c r="I1509">
        <v>510</v>
      </c>
      <c r="J1509">
        <v>22.1</v>
      </c>
      <c r="K1509">
        <v>27.3</v>
      </c>
      <c r="L1509">
        <v>20.9</v>
      </c>
      <c r="M1509">
        <v>70.3</v>
      </c>
      <c r="N1509">
        <v>62</v>
      </c>
      <c r="O1509">
        <v>107</v>
      </c>
      <c r="P1509">
        <v>82</v>
      </c>
      <c r="Q1509">
        <v>70</v>
      </c>
      <c r="R1509">
        <v>50</v>
      </c>
      <c r="S1509">
        <v>50</v>
      </c>
      <c r="T1509" t="s">
        <v>28</v>
      </c>
      <c r="U1509" t="s">
        <v>28</v>
      </c>
      <c r="V1509" t="s">
        <v>28</v>
      </c>
      <c r="W1509" t="s">
        <v>28</v>
      </c>
    </row>
    <row r="1510" spans="1:23" ht="14.25" hidden="1" x14ac:dyDescent="0.25">
      <c r="A1510" t="s">
        <v>250</v>
      </c>
      <c r="B1510" t="s">
        <v>251</v>
      </c>
      <c r="C1510" t="s">
        <v>252</v>
      </c>
      <c r="D1510" t="s">
        <v>64</v>
      </c>
      <c r="E1510" t="s">
        <v>420</v>
      </c>
      <c r="F1510">
        <v>2</v>
      </c>
      <c r="G1510">
        <v>1994</v>
      </c>
      <c r="H1510" t="s">
        <v>51</v>
      </c>
      <c r="I1510">
        <v>510</v>
      </c>
      <c r="J1510">
        <v>45.9</v>
      </c>
      <c r="K1510">
        <v>38.299999999999997</v>
      </c>
      <c r="L1510">
        <v>23</v>
      </c>
      <c r="M1510">
        <v>107.1</v>
      </c>
      <c r="N1510">
        <v>90</v>
      </c>
      <c r="O1510">
        <v>75</v>
      </c>
      <c r="P1510">
        <v>45</v>
      </c>
      <c r="Q1510">
        <v>100</v>
      </c>
      <c r="R1510">
        <v>100</v>
      </c>
      <c r="S1510">
        <v>100</v>
      </c>
      <c r="T1510" t="s">
        <v>28</v>
      </c>
      <c r="U1510" t="s">
        <v>28</v>
      </c>
      <c r="V1510" t="s">
        <v>28</v>
      </c>
      <c r="W1510" t="s">
        <v>28</v>
      </c>
    </row>
    <row r="1511" spans="1:23" ht="14.25" hidden="1" x14ac:dyDescent="0.25">
      <c r="A1511" t="s">
        <v>250</v>
      </c>
      <c r="B1511" t="s">
        <v>251</v>
      </c>
      <c r="C1511" t="s">
        <v>252</v>
      </c>
      <c r="D1511" t="s">
        <v>64</v>
      </c>
      <c r="E1511" t="s">
        <v>420</v>
      </c>
      <c r="F1511">
        <v>2</v>
      </c>
      <c r="G1511">
        <v>1994</v>
      </c>
      <c r="H1511" t="s">
        <v>44</v>
      </c>
      <c r="I1511">
        <v>2400</v>
      </c>
      <c r="J1511">
        <v>217</v>
      </c>
      <c r="K1511">
        <v>128.6</v>
      </c>
      <c r="L1511">
        <v>34.799999999999997</v>
      </c>
      <c r="M1511">
        <v>380.4</v>
      </c>
      <c r="N1511">
        <v>113</v>
      </c>
      <c r="O1511">
        <v>67</v>
      </c>
      <c r="P1511">
        <v>29</v>
      </c>
      <c r="Q1511">
        <v>80</v>
      </c>
      <c r="R1511">
        <v>80</v>
      </c>
      <c r="S1511">
        <v>50</v>
      </c>
      <c r="T1511" t="s">
        <v>28</v>
      </c>
      <c r="U1511" t="s">
        <v>28</v>
      </c>
      <c r="V1511" t="s">
        <v>28</v>
      </c>
      <c r="W1511" t="s">
        <v>28</v>
      </c>
    </row>
    <row r="1512" spans="1:23" ht="14.25" hidden="1" x14ac:dyDescent="0.25">
      <c r="A1512" t="s">
        <v>253</v>
      </c>
      <c r="B1512" t="s">
        <v>254</v>
      </c>
      <c r="C1512" t="s">
        <v>255</v>
      </c>
      <c r="D1512" t="s">
        <v>137</v>
      </c>
      <c r="E1512">
        <v>1993</v>
      </c>
      <c r="F1512">
        <v>2</v>
      </c>
      <c r="G1512">
        <v>1994</v>
      </c>
      <c r="H1512" t="s">
        <v>27</v>
      </c>
      <c r="I1512">
        <v>86</v>
      </c>
      <c r="J1512">
        <v>6</v>
      </c>
      <c r="K1512">
        <v>8</v>
      </c>
      <c r="L1512">
        <v>6</v>
      </c>
      <c r="M1512">
        <v>20</v>
      </c>
      <c r="N1512" t="s">
        <v>28</v>
      </c>
      <c r="O1512" t="s">
        <v>28</v>
      </c>
      <c r="P1512" t="s">
        <v>28</v>
      </c>
      <c r="Q1512" t="s">
        <v>28</v>
      </c>
      <c r="R1512" t="s">
        <v>28</v>
      </c>
      <c r="S1512" t="s">
        <v>28</v>
      </c>
      <c r="T1512">
        <v>69.8</v>
      </c>
      <c r="U1512">
        <v>93</v>
      </c>
      <c r="V1512">
        <v>69.8</v>
      </c>
      <c r="W1512" t="s">
        <v>28</v>
      </c>
    </row>
    <row r="1513" spans="1:23" ht="14.25" hidden="1" x14ac:dyDescent="0.25">
      <c r="A1513" t="s">
        <v>253</v>
      </c>
      <c r="B1513" t="s">
        <v>254</v>
      </c>
      <c r="C1513" t="s">
        <v>255</v>
      </c>
      <c r="D1513" t="s">
        <v>137</v>
      </c>
      <c r="E1513">
        <v>1993</v>
      </c>
      <c r="F1513">
        <v>2</v>
      </c>
      <c r="G1513">
        <v>1994</v>
      </c>
      <c r="H1513" t="s">
        <v>65</v>
      </c>
      <c r="I1513">
        <v>31</v>
      </c>
      <c r="J1513">
        <v>1</v>
      </c>
      <c r="K1513">
        <v>2</v>
      </c>
      <c r="L1513">
        <v>2</v>
      </c>
      <c r="M1513">
        <v>5</v>
      </c>
      <c r="N1513" t="s">
        <v>28</v>
      </c>
      <c r="O1513" t="s">
        <v>28</v>
      </c>
      <c r="P1513" t="s">
        <v>28</v>
      </c>
      <c r="Q1513" t="s">
        <v>28</v>
      </c>
      <c r="R1513" t="s">
        <v>28</v>
      </c>
      <c r="S1513" t="s">
        <v>28</v>
      </c>
      <c r="T1513">
        <v>32.299999999999997</v>
      </c>
      <c r="U1513">
        <v>64.5</v>
      </c>
      <c r="V1513">
        <v>64.5</v>
      </c>
      <c r="W1513" t="s">
        <v>28</v>
      </c>
    </row>
    <row r="1514" spans="1:23" ht="14.25" hidden="1" x14ac:dyDescent="0.25">
      <c r="A1514" t="s">
        <v>253</v>
      </c>
      <c r="B1514" t="s">
        <v>254</v>
      </c>
      <c r="C1514" t="s">
        <v>255</v>
      </c>
      <c r="D1514" t="s">
        <v>137</v>
      </c>
      <c r="E1514">
        <v>1993</v>
      </c>
      <c r="F1514">
        <v>2</v>
      </c>
      <c r="G1514">
        <v>1994</v>
      </c>
      <c r="H1514" t="s">
        <v>66</v>
      </c>
      <c r="I1514">
        <v>245</v>
      </c>
      <c r="J1514">
        <v>30</v>
      </c>
      <c r="K1514">
        <v>35</v>
      </c>
      <c r="L1514">
        <v>29</v>
      </c>
      <c r="M1514">
        <v>94</v>
      </c>
      <c r="N1514" t="s">
        <v>28</v>
      </c>
      <c r="O1514" t="s">
        <v>28</v>
      </c>
      <c r="P1514" t="s">
        <v>28</v>
      </c>
      <c r="Q1514" t="s">
        <v>28</v>
      </c>
      <c r="R1514" t="s">
        <v>28</v>
      </c>
      <c r="S1514" t="s">
        <v>28</v>
      </c>
      <c r="T1514">
        <v>122.5</v>
      </c>
      <c r="U1514">
        <v>142.9</v>
      </c>
      <c r="V1514">
        <v>118.4</v>
      </c>
      <c r="W1514" t="s">
        <v>28</v>
      </c>
    </row>
    <row r="1515" spans="1:23" ht="14.25" hidden="1" x14ac:dyDescent="0.25">
      <c r="A1515" t="s">
        <v>253</v>
      </c>
      <c r="B1515" t="s">
        <v>254</v>
      </c>
      <c r="C1515" t="s">
        <v>255</v>
      </c>
      <c r="D1515" t="s">
        <v>137</v>
      </c>
      <c r="E1515">
        <v>1993</v>
      </c>
      <c r="F1515">
        <v>2</v>
      </c>
      <c r="G1515">
        <v>1994</v>
      </c>
      <c r="H1515" t="s">
        <v>115</v>
      </c>
      <c r="I1515">
        <v>28</v>
      </c>
      <c r="J1515">
        <v>2</v>
      </c>
      <c r="K1515">
        <v>1</v>
      </c>
      <c r="L1515">
        <v>1</v>
      </c>
      <c r="M1515">
        <v>4</v>
      </c>
      <c r="N1515" t="s">
        <v>28</v>
      </c>
      <c r="O1515" t="s">
        <v>28</v>
      </c>
      <c r="P1515" t="s">
        <v>28</v>
      </c>
      <c r="Q1515" t="s">
        <v>28</v>
      </c>
      <c r="R1515" t="s">
        <v>28</v>
      </c>
      <c r="S1515" t="s">
        <v>28</v>
      </c>
      <c r="T1515">
        <v>71.400000000000006</v>
      </c>
      <c r="U1515">
        <v>35.700000000000003</v>
      </c>
      <c r="V1515">
        <v>35.700000000000003</v>
      </c>
      <c r="W1515" t="s">
        <v>28</v>
      </c>
    </row>
    <row r="1516" spans="1:23" ht="14.25" hidden="1" x14ac:dyDescent="0.25">
      <c r="A1516" t="s">
        <v>253</v>
      </c>
      <c r="B1516" t="s">
        <v>254</v>
      </c>
      <c r="C1516" t="s">
        <v>255</v>
      </c>
      <c r="D1516" t="s">
        <v>137</v>
      </c>
      <c r="E1516">
        <v>1993</v>
      </c>
      <c r="F1516">
        <v>2</v>
      </c>
      <c r="G1516">
        <v>1994</v>
      </c>
      <c r="H1516" t="s">
        <v>133</v>
      </c>
      <c r="I1516">
        <v>334</v>
      </c>
      <c r="J1516">
        <v>53</v>
      </c>
      <c r="K1516">
        <v>43</v>
      </c>
      <c r="L1516">
        <v>44</v>
      </c>
      <c r="M1516">
        <v>140</v>
      </c>
      <c r="N1516" t="s">
        <v>28</v>
      </c>
      <c r="O1516" t="s">
        <v>28</v>
      </c>
      <c r="P1516" t="s">
        <v>28</v>
      </c>
      <c r="Q1516" t="s">
        <v>28</v>
      </c>
      <c r="R1516" t="s">
        <v>28</v>
      </c>
      <c r="S1516" t="s">
        <v>28</v>
      </c>
      <c r="T1516">
        <v>158.69999999999999</v>
      </c>
      <c r="U1516">
        <v>128.69999999999999</v>
      </c>
      <c r="V1516">
        <v>131.69999999999999</v>
      </c>
      <c r="W1516" t="s">
        <v>28</v>
      </c>
    </row>
    <row r="1517" spans="1:23" ht="14.25" hidden="1" x14ac:dyDescent="0.25">
      <c r="A1517" t="s">
        <v>253</v>
      </c>
      <c r="B1517" t="s">
        <v>254</v>
      </c>
      <c r="C1517" t="s">
        <v>255</v>
      </c>
      <c r="D1517" t="s">
        <v>137</v>
      </c>
      <c r="E1517">
        <v>1993</v>
      </c>
      <c r="F1517">
        <v>2</v>
      </c>
      <c r="G1517">
        <v>1994</v>
      </c>
      <c r="H1517" t="s">
        <v>442</v>
      </c>
      <c r="I1517">
        <v>49</v>
      </c>
      <c r="J1517">
        <v>11</v>
      </c>
      <c r="K1517">
        <v>7</v>
      </c>
      <c r="L1517">
        <v>7</v>
      </c>
      <c r="M1517">
        <v>25</v>
      </c>
      <c r="N1517" t="s">
        <v>28</v>
      </c>
      <c r="O1517" t="s">
        <v>28</v>
      </c>
      <c r="P1517" t="s">
        <v>28</v>
      </c>
      <c r="Q1517" t="s">
        <v>28</v>
      </c>
      <c r="R1517" t="s">
        <v>28</v>
      </c>
      <c r="S1517" t="s">
        <v>28</v>
      </c>
      <c r="T1517">
        <v>224.5</v>
      </c>
      <c r="U1517">
        <v>142.9</v>
      </c>
      <c r="V1517">
        <v>142.9</v>
      </c>
      <c r="W1517" t="s">
        <v>28</v>
      </c>
    </row>
    <row r="1518" spans="1:23" ht="14.25" hidden="1" x14ac:dyDescent="0.25">
      <c r="A1518" t="s">
        <v>253</v>
      </c>
      <c r="B1518" t="s">
        <v>254</v>
      </c>
      <c r="C1518" t="s">
        <v>255</v>
      </c>
      <c r="D1518" t="s">
        <v>137</v>
      </c>
      <c r="E1518">
        <v>1993</v>
      </c>
      <c r="F1518">
        <v>2</v>
      </c>
      <c r="G1518">
        <v>1994</v>
      </c>
      <c r="H1518" t="s">
        <v>37</v>
      </c>
      <c r="I1518">
        <v>290</v>
      </c>
      <c r="J1518">
        <v>44</v>
      </c>
      <c r="K1518">
        <v>45</v>
      </c>
      <c r="L1518">
        <v>39</v>
      </c>
      <c r="M1518">
        <v>128</v>
      </c>
      <c r="N1518" t="s">
        <v>28</v>
      </c>
      <c r="O1518" t="s">
        <v>28</v>
      </c>
      <c r="P1518" t="s">
        <v>28</v>
      </c>
      <c r="Q1518" t="s">
        <v>28</v>
      </c>
      <c r="R1518" t="s">
        <v>28</v>
      </c>
      <c r="S1518" t="s">
        <v>28</v>
      </c>
      <c r="T1518">
        <v>151.69999999999999</v>
      </c>
      <c r="U1518">
        <v>155.19999999999999</v>
      </c>
      <c r="V1518">
        <v>134.5</v>
      </c>
      <c r="W1518" t="s">
        <v>28</v>
      </c>
    </row>
    <row r="1519" spans="1:23" ht="14.25" hidden="1" x14ac:dyDescent="0.25">
      <c r="A1519" t="s">
        <v>253</v>
      </c>
      <c r="B1519" t="s">
        <v>254</v>
      </c>
      <c r="C1519" t="s">
        <v>255</v>
      </c>
      <c r="D1519" t="s">
        <v>137</v>
      </c>
      <c r="E1519">
        <v>1993</v>
      </c>
      <c r="F1519">
        <v>2</v>
      </c>
      <c r="G1519">
        <v>1994</v>
      </c>
      <c r="H1519" t="s">
        <v>117</v>
      </c>
      <c r="I1519">
        <v>774</v>
      </c>
      <c r="J1519">
        <v>58</v>
      </c>
      <c r="K1519">
        <v>82</v>
      </c>
      <c r="L1519">
        <v>61</v>
      </c>
      <c r="M1519">
        <v>200.9</v>
      </c>
      <c r="N1519" t="s">
        <v>28</v>
      </c>
      <c r="O1519" t="s">
        <v>28</v>
      </c>
      <c r="P1519" t="s">
        <v>28</v>
      </c>
      <c r="Q1519" t="s">
        <v>28</v>
      </c>
      <c r="R1519" t="s">
        <v>28</v>
      </c>
      <c r="S1519" t="s">
        <v>28</v>
      </c>
      <c r="T1519">
        <v>74.900000000000006</v>
      </c>
      <c r="U1519">
        <v>105.9</v>
      </c>
      <c r="V1519">
        <v>78.8</v>
      </c>
      <c r="W1519" t="s">
        <v>28</v>
      </c>
    </row>
    <row r="1520" spans="1:23" ht="14.25" hidden="1" x14ac:dyDescent="0.25">
      <c r="A1520" t="s">
        <v>253</v>
      </c>
      <c r="B1520" t="s">
        <v>254</v>
      </c>
      <c r="C1520" t="s">
        <v>255</v>
      </c>
      <c r="D1520" t="s">
        <v>137</v>
      </c>
      <c r="E1520">
        <v>1993</v>
      </c>
      <c r="F1520">
        <v>2</v>
      </c>
      <c r="G1520">
        <v>1994</v>
      </c>
      <c r="H1520" t="s">
        <v>40</v>
      </c>
      <c r="I1520">
        <v>112</v>
      </c>
      <c r="J1520">
        <v>13</v>
      </c>
      <c r="K1520">
        <v>20</v>
      </c>
      <c r="L1520">
        <v>13</v>
      </c>
      <c r="M1520">
        <v>46</v>
      </c>
      <c r="N1520" t="s">
        <v>28</v>
      </c>
      <c r="O1520" t="s">
        <v>28</v>
      </c>
      <c r="P1520" t="s">
        <v>28</v>
      </c>
      <c r="Q1520" t="s">
        <v>28</v>
      </c>
      <c r="R1520" t="s">
        <v>28</v>
      </c>
      <c r="S1520" t="s">
        <v>28</v>
      </c>
      <c r="T1520">
        <v>116.1</v>
      </c>
      <c r="U1520">
        <v>178.6</v>
      </c>
      <c r="V1520">
        <v>116.1</v>
      </c>
      <c r="W1520" t="s">
        <v>28</v>
      </c>
    </row>
    <row r="1521" spans="1:23" ht="14.25" hidden="1" x14ac:dyDescent="0.25">
      <c r="A1521" t="s">
        <v>253</v>
      </c>
      <c r="B1521" t="s">
        <v>254</v>
      </c>
      <c r="C1521" t="s">
        <v>255</v>
      </c>
      <c r="D1521" t="s">
        <v>137</v>
      </c>
      <c r="E1521">
        <v>1993</v>
      </c>
      <c r="F1521">
        <v>2</v>
      </c>
      <c r="G1521">
        <v>1994</v>
      </c>
      <c r="H1521" t="s">
        <v>144</v>
      </c>
      <c r="I1521">
        <v>58</v>
      </c>
      <c r="J1521">
        <v>3</v>
      </c>
      <c r="K1521">
        <v>5</v>
      </c>
      <c r="L1521">
        <v>8</v>
      </c>
      <c r="M1521">
        <v>16</v>
      </c>
      <c r="N1521" t="s">
        <v>28</v>
      </c>
      <c r="O1521" t="s">
        <v>28</v>
      </c>
      <c r="P1521" t="s">
        <v>28</v>
      </c>
      <c r="Q1521" t="s">
        <v>28</v>
      </c>
      <c r="R1521" t="s">
        <v>28</v>
      </c>
      <c r="S1521" t="s">
        <v>28</v>
      </c>
      <c r="T1521">
        <v>51.7</v>
      </c>
      <c r="U1521">
        <v>86.2</v>
      </c>
      <c r="V1521">
        <v>137.9</v>
      </c>
      <c r="W1521" t="s">
        <v>28</v>
      </c>
    </row>
    <row r="1522" spans="1:23" ht="14.25" hidden="1" x14ac:dyDescent="0.25">
      <c r="A1522" t="s">
        <v>253</v>
      </c>
      <c r="B1522" t="s">
        <v>254</v>
      </c>
      <c r="C1522" t="s">
        <v>255</v>
      </c>
      <c r="D1522" t="s">
        <v>137</v>
      </c>
      <c r="E1522">
        <v>1993</v>
      </c>
      <c r="F1522">
        <v>2</v>
      </c>
      <c r="G1522">
        <v>1994</v>
      </c>
      <c r="H1522" t="s">
        <v>106</v>
      </c>
      <c r="I1522">
        <v>2148</v>
      </c>
      <c r="J1522">
        <v>175.9</v>
      </c>
      <c r="K1522">
        <v>200</v>
      </c>
      <c r="L1522">
        <v>175.9</v>
      </c>
      <c r="M1522">
        <v>551.79999999999995</v>
      </c>
      <c r="N1522" t="s">
        <v>28</v>
      </c>
      <c r="O1522" t="s">
        <v>28</v>
      </c>
      <c r="P1522" t="s">
        <v>28</v>
      </c>
      <c r="Q1522" t="s">
        <v>28</v>
      </c>
      <c r="R1522" t="s">
        <v>28</v>
      </c>
      <c r="S1522" t="s">
        <v>28</v>
      </c>
      <c r="T1522">
        <v>81.900000000000006</v>
      </c>
      <c r="U1522">
        <v>93.1</v>
      </c>
      <c r="V1522">
        <v>81.900000000000006</v>
      </c>
      <c r="W1522" t="s">
        <v>28</v>
      </c>
    </row>
    <row r="1523" spans="1:23" ht="14.25" hidden="1" x14ac:dyDescent="0.25">
      <c r="A1523" t="s">
        <v>253</v>
      </c>
      <c r="B1523" t="s">
        <v>254</v>
      </c>
      <c r="C1523" t="s">
        <v>255</v>
      </c>
      <c r="D1523" t="s">
        <v>137</v>
      </c>
      <c r="E1523">
        <v>1993</v>
      </c>
      <c r="F1523">
        <v>2</v>
      </c>
      <c r="G1523">
        <v>1994</v>
      </c>
      <c r="H1523" t="s">
        <v>121</v>
      </c>
      <c r="I1523">
        <v>214</v>
      </c>
      <c r="J1523">
        <v>7</v>
      </c>
      <c r="K1523">
        <v>23</v>
      </c>
      <c r="L1523">
        <v>19</v>
      </c>
      <c r="M1523">
        <v>49</v>
      </c>
      <c r="N1523" t="s">
        <v>28</v>
      </c>
      <c r="O1523" t="s">
        <v>28</v>
      </c>
      <c r="P1523" t="s">
        <v>28</v>
      </c>
      <c r="Q1523" t="s">
        <v>28</v>
      </c>
      <c r="R1523" t="s">
        <v>28</v>
      </c>
      <c r="S1523" t="s">
        <v>28</v>
      </c>
      <c r="T1523">
        <v>32.700000000000003</v>
      </c>
      <c r="U1523">
        <v>107.5</v>
      </c>
      <c r="V1523">
        <v>88.8</v>
      </c>
      <c r="W1523" t="s">
        <v>28</v>
      </c>
    </row>
    <row r="1524" spans="1:23" ht="14.25" hidden="1" x14ac:dyDescent="0.25">
      <c r="A1524" t="s">
        <v>253</v>
      </c>
      <c r="B1524" t="s">
        <v>254</v>
      </c>
      <c r="C1524" t="s">
        <v>255</v>
      </c>
      <c r="D1524" t="s">
        <v>137</v>
      </c>
      <c r="E1524">
        <v>1993</v>
      </c>
      <c r="F1524">
        <v>2</v>
      </c>
      <c r="G1524">
        <v>1994</v>
      </c>
      <c r="H1524" t="s">
        <v>149</v>
      </c>
      <c r="I1524">
        <v>57</v>
      </c>
      <c r="J1524">
        <v>28</v>
      </c>
      <c r="K1524">
        <v>11</v>
      </c>
      <c r="L1524">
        <v>14</v>
      </c>
      <c r="M1524">
        <v>53</v>
      </c>
      <c r="N1524" t="s">
        <v>28</v>
      </c>
      <c r="O1524" t="s">
        <v>28</v>
      </c>
      <c r="P1524" t="s">
        <v>28</v>
      </c>
      <c r="Q1524" t="s">
        <v>28</v>
      </c>
      <c r="R1524" t="s">
        <v>28</v>
      </c>
      <c r="S1524" t="s">
        <v>28</v>
      </c>
      <c r="T1524">
        <v>491.2</v>
      </c>
      <c r="U1524">
        <v>193</v>
      </c>
      <c r="V1524">
        <v>245.6</v>
      </c>
      <c r="W1524" t="s">
        <v>28</v>
      </c>
    </row>
    <row r="1525" spans="1:23" ht="14.25" hidden="1" x14ac:dyDescent="0.25">
      <c r="A1525" t="s">
        <v>253</v>
      </c>
      <c r="B1525" t="s">
        <v>254</v>
      </c>
      <c r="C1525" t="s">
        <v>255</v>
      </c>
      <c r="D1525" t="s">
        <v>137</v>
      </c>
      <c r="E1525">
        <v>1993</v>
      </c>
      <c r="F1525">
        <v>2</v>
      </c>
      <c r="G1525">
        <v>1994</v>
      </c>
      <c r="H1525" t="s">
        <v>60</v>
      </c>
      <c r="I1525">
        <v>28</v>
      </c>
      <c r="J1525">
        <v>4</v>
      </c>
      <c r="K1525">
        <v>5</v>
      </c>
      <c r="L1525">
        <v>6</v>
      </c>
      <c r="M1525">
        <v>15</v>
      </c>
      <c r="N1525" t="s">
        <v>28</v>
      </c>
      <c r="O1525" t="s">
        <v>28</v>
      </c>
      <c r="P1525" t="s">
        <v>28</v>
      </c>
      <c r="Q1525" t="s">
        <v>28</v>
      </c>
      <c r="R1525" t="s">
        <v>28</v>
      </c>
      <c r="S1525" t="s">
        <v>28</v>
      </c>
      <c r="T1525">
        <v>142.9</v>
      </c>
      <c r="U1525">
        <v>178.6</v>
      </c>
      <c r="V1525">
        <v>214.3</v>
      </c>
      <c r="W1525" t="s">
        <v>28</v>
      </c>
    </row>
    <row r="1526" spans="1:23" ht="14.25" hidden="1" x14ac:dyDescent="0.25">
      <c r="A1526" t="s">
        <v>253</v>
      </c>
      <c r="B1526" t="s">
        <v>254</v>
      </c>
      <c r="C1526" t="s">
        <v>255</v>
      </c>
      <c r="D1526" t="s">
        <v>137</v>
      </c>
      <c r="E1526">
        <v>1993</v>
      </c>
      <c r="F1526">
        <v>2</v>
      </c>
      <c r="G1526">
        <v>1994</v>
      </c>
      <c r="H1526" t="s">
        <v>51</v>
      </c>
      <c r="I1526">
        <v>575</v>
      </c>
      <c r="J1526">
        <v>119</v>
      </c>
      <c r="K1526">
        <v>111</v>
      </c>
      <c r="L1526">
        <v>103</v>
      </c>
      <c r="M1526">
        <v>333</v>
      </c>
      <c r="N1526" t="s">
        <v>28</v>
      </c>
      <c r="O1526" t="s">
        <v>28</v>
      </c>
      <c r="P1526" t="s">
        <v>28</v>
      </c>
      <c r="Q1526" t="s">
        <v>28</v>
      </c>
      <c r="R1526" t="s">
        <v>28</v>
      </c>
      <c r="S1526" t="s">
        <v>28</v>
      </c>
      <c r="T1526">
        <v>207</v>
      </c>
      <c r="U1526">
        <v>193</v>
      </c>
      <c r="V1526">
        <v>179.1</v>
      </c>
      <c r="W1526" t="s">
        <v>28</v>
      </c>
    </row>
    <row r="1527" spans="1:23" ht="14.25" hidden="1" x14ac:dyDescent="0.25">
      <c r="A1527" t="s">
        <v>253</v>
      </c>
      <c r="B1527" t="s">
        <v>254</v>
      </c>
      <c r="C1527" t="s">
        <v>255</v>
      </c>
      <c r="D1527" t="s">
        <v>137</v>
      </c>
      <c r="E1527">
        <v>1993</v>
      </c>
      <c r="F1527">
        <v>2</v>
      </c>
      <c r="G1527">
        <v>1994</v>
      </c>
      <c r="H1527" t="s">
        <v>43</v>
      </c>
      <c r="I1527">
        <v>56</v>
      </c>
      <c r="J1527">
        <v>14</v>
      </c>
      <c r="K1527">
        <v>13</v>
      </c>
      <c r="L1527">
        <v>12</v>
      </c>
      <c r="M1527">
        <v>39</v>
      </c>
      <c r="N1527" t="s">
        <v>28</v>
      </c>
      <c r="O1527" t="s">
        <v>28</v>
      </c>
      <c r="P1527" t="s">
        <v>28</v>
      </c>
      <c r="Q1527" t="s">
        <v>28</v>
      </c>
      <c r="R1527" t="s">
        <v>28</v>
      </c>
      <c r="S1527" t="s">
        <v>28</v>
      </c>
      <c r="T1527">
        <v>250</v>
      </c>
      <c r="U1527">
        <v>232.1</v>
      </c>
      <c r="V1527">
        <v>214.3</v>
      </c>
      <c r="W1527" t="s">
        <v>28</v>
      </c>
    </row>
    <row r="1528" spans="1:23" ht="14.25" hidden="1" x14ac:dyDescent="0.25">
      <c r="A1528" t="s">
        <v>253</v>
      </c>
      <c r="B1528" t="s">
        <v>254</v>
      </c>
      <c r="C1528" t="s">
        <v>255</v>
      </c>
      <c r="D1528" t="s">
        <v>137</v>
      </c>
      <c r="E1528">
        <v>1993</v>
      </c>
      <c r="F1528">
        <v>2</v>
      </c>
      <c r="G1528">
        <v>1994</v>
      </c>
      <c r="H1528" t="s">
        <v>44</v>
      </c>
      <c r="I1528">
        <v>215</v>
      </c>
      <c r="J1528">
        <v>22</v>
      </c>
      <c r="K1528">
        <v>26</v>
      </c>
      <c r="L1528">
        <v>21</v>
      </c>
      <c r="M1528">
        <v>69</v>
      </c>
      <c r="N1528" t="s">
        <v>28</v>
      </c>
      <c r="O1528" t="s">
        <v>28</v>
      </c>
      <c r="P1528" t="s">
        <v>28</v>
      </c>
      <c r="Q1528" t="s">
        <v>28</v>
      </c>
      <c r="R1528" t="s">
        <v>28</v>
      </c>
      <c r="S1528" t="s">
        <v>28</v>
      </c>
      <c r="T1528">
        <v>102.3</v>
      </c>
      <c r="U1528">
        <v>120.9</v>
      </c>
      <c r="V1528">
        <v>97.7</v>
      </c>
      <c r="W1528" t="s">
        <v>28</v>
      </c>
    </row>
    <row r="1529" spans="1:23" ht="14.25" hidden="1" x14ac:dyDescent="0.25">
      <c r="A1529" t="s">
        <v>256</v>
      </c>
      <c r="B1529" t="s">
        <v>257</v>
      </c>
      <c r="C1529" t="s">
        <v>258</v>
      </c>
      <c r="D1529" t="s">
        <v>77</v>
      </c>
      <c r="E1529">
        <v>1993</v>
      </c>
      <c r="F1529">
        <v>2</v>
      </c>
      <c r="G1529">
        <v>1994</v>
      </c>
      <c r="H1529" t="s">
        <v>27</v>
      </c>
      <c r="I1529">
        <v>69.099999999999994</v>
      </c>
      <c r="J1529">
        <v>0</v>
      </c>
      <c r="K1529">
        <v>0.1</v>
      </c>
      <c r="L1529">
        <v>0</v>
      </c>
      <c r="M1529">
        <v>0.2</v>
      </c>
      <c r="N1529">
        <v>20</v>
      </c>
      <c r="O1529">
        <v>50</v>
      </c>
      <c r="P1529" t="s">
        <v>28</v>
      </c>
      <c r="Q1529">
        <v>4</v>
      </c>
      <c r="R1529">
        <v>4</v>
      </c>
      <c r="S1529">
        <v>4</v>
      </c>
      <c r="T1529" t="s">
        <v>28</v>
      </c>
      <c r="U1529" t="s">
        <v>28</v>
      </c>
      <c r="V1529" t="s">
        <v>28</v>
      </c>
      <c r="W1529" t="s">
        <v>28</v>
      </c>
    </row>
    <row r="1530" spans="1:23" ht="14.25" hidden="1" x14ac:dyDescent="0.25">
      <c r="A1530" t="s">
        <v>256</v>
      </c>
      <c r="B1530" t="s">
        <v>257</v>
      </c>
      <c r="C1530" t="s">
        <v>258</v>
      </c>
      <c r="D1530" t="s">
        <v>77</v>
      </c>
      <c r="E1530">
        <v>1993</v>
      </c>
      <c r="F1530">
        <v>2</v>
      </c>
      <c r="G1530">
        <v>1994</v>
      </c>
      <c r="H1530" t="s">
        <v>282</v>
      </c>
      <c r="I1530">
        <v>4.5999999999999996</v>
      </c>
      <c r="J1530">
        <v>0</v>
      </c>
      <c r="K1530">
        <v>0.2</v>
      </c>
      <c r="L1530">
        <v>0</v>
      </c>
      <c r="M1530">
        <v>0.3</v>
      </c>
      <c r="N1530" t="s">
        <v>28</v>
      </c>
      <c r="O1530" t="s">
        <v>28</v>
      </c>
      <c r="P1530" t="s">
        <v>28</v>
      </c>
      <c r="Q1530" t="s">
        <v>28</v>
      </c>
      <c r="R1530" t="s">
        <v>28</v>
      </c>
      <c r="S1530" t="s">
        <v>28</v>
      </c>
      <c r="T1530">
        <v>10</v>
      </c>
      <c r="U1530">
        <v>50</v>
      </c>
      <c r="V1530">
        <v>0</v>
      </c>
      <c r="W1530" t="s">
        <v>28</v>
      </c>
    </row>
    <row r="1531" spans="1:23" ht="14.25" hidden="1" x14ac:dyDescent="0.25">
      <c r="A1531" t="s">
        <v>256</v>
      </c>
      <c r="B1531" t="s">
        <v>257</v>
      </c>
      <c r="C1531" t="s">
        <v>258</v>
      </c>
      <c r="D1531" t="s">
        <v>77</v>
      </c>
      <c r="E1531">
        <v>1993</v>
      </c>
      <c r="F1531">
        <v>2</v>
      </c>
      <c r="G1531">
        <v>1994</v>
      </c>
      <c r="H1531" t="s">
        <v>191</v>
      </c>
      <c r="I1531">
        <v>7.4</v>
      </c>
      <c r="J1531">
        <v>0</v>
      </c>
      <c r="K1531">
        <v>0.4</v>
      </c>
      <c r="L1531">
        <v>0</v>
      </c>
      <c r="M1531">
        <v>0.4</v>
      </c>
      <c r="N1531" t="s">
        <v>28</v>
      </c>
      <c r="O1531" t="s">
        <v>28</v>
      </c>
      <c r="P1531" t="s">
        <v>28</v>
      </c>
      <c r="Q1531" t="s">
        <v>28</v>
      </c>
      <c r="R1531" t="s">
        <v>28</v>
      </c>
      <c r="S1531" t="s">
        <v>28</v>
      </c>
      <c r="T1531">
        <v>1</v>
      </c>
      <c r="U1531">
        <v>50</v>
      </c>
      <c r="V1531" t="s">
        <v>28</v>
      </c>
      <c r="W1531" t="s">
        <v>28</v>
      </c>
    </row>
    <row r="1532" spans="1:23" ht="14.25" hidden="1" x14ac:dyDescent="0.25">
      <c r="A1532" t="s">
        <v>256</v>
      </c>
      <c r="B1532" t="s">
        <v>257</v>
      </c>
      <c r="C1532" t="s">
        <v>258</v>
      </c>
      <c r="D1532" t="s">
        <v>77</v>
      </c>
      <c r="E1532">
        <v>1993</v>
      </c>
      <c r="F1532">
        <v>2</v>
      </c>
      <c r="G1532">
        <v>1994</v>
      </c>
      <c r="H1532" t="s">
        <v>44</v>
      </c>
      <c r="I1532">
        <v>72.8</v>
      </c>
      <c r="J1532">
        <v>0.5</v>
      </c>
      <c r="K1532">
        <v>0.3</v>
      </c>
      <c r="L1532">
        <v>0</v>
      </c>
      <c r="M1532">
        <v>0.9</v>
      </c>
      <c r="N1532">
        <v>80</v>
      </c>
      <c r="O1532">
        <v>50</v>
      </c>
      <c r="P1532" t="s">
        <v>28</v>
      </c>
      <c r="Q1532">
        <v>9</v>
      </c>
      <c r="R1532">
        <v>9</v>
      </c>
      <c r="S1532">
        <v>9</v>
      </c>
      <c r="T1532" t="s">
        <v>28</v>
      </c>
      <c r="U1532" t="s">
        <v>28</v>
      </c>
      <c r="V1532" t="s">
        <v>28</v>
      </c>
      <c r="W1532" t="s">
        <v>28</v>
      </c>
    </row>
    <row r="1533" spans="1:23" ht="14.25" hidden="1" x14ac:dyDescent="0.25">
      <c r="A1533" t="s">
        <v>443</v>
      </c>
      <c r="B1533" t="s">
        <v>444</v>
      </c>
      <c r="C1533" t="s">
        <v>445</v>
      </c>
      <c r="D1533" t="s">
        <v>137</v>
      </c>
      <c r="E1533">
        <v>1993</v>
      </c>
      <c r="F1533">
        <v>2</v>
      </c>
      <c r="G1533">
        <v>1994</v>
      </c>
      <c r="H1533" t="s">
        <v>106</v>
      </c>
      <c r="I1533">
        <v>538</v>
      </c>
      <c r="J1533">
        <v>2.8</v>
      </c>
      <c r="K1533">
        <v>1.2</v>
      </c>
      <c r="L1533">
        <v>0</v>
      </c>
      <c r="M1533">
        <v>4.0999999999999996</v>
      </c>
      <c r="N1533">
        <v>48</v>
      </c>
      <c r="O1533">
        <v>21</v>
      </c>
      <c r="P1533">
        <v>0</v>
      </c>
      <c r="Q1533">
        <v>11</v>
      </c>
      <c r="R1533">
        <v>11</v>
      </c>
      <c r="S1533">
        <v>0</v>
      </c>
      <c r="T1533" t="s">
        <v>28</v>
      </c>
      <c r="U1533" t="s">
        <v>28</v>
      </c>
      <c r="V1533" t="s">
        <v>28</v>
      </c>
      <c r="W1533" t="s">
        <v>28</v>
      </c>
    </row>
    <row r="1534" spans="1:23" ht="14.25" hidden="1" x14ac:dyDescent="0.25">
      <c r="A1534" t="s">
        <v>443</v>
      </c>
      <c r="B1534" t="s">
        <v>444</v>
      </c>
      <c r="C1534" t="s">
        <v>445</v>
      </c>
      <c r="D1534" t="s">
        <v>137</v>
      </c>
      <c r="E1534">
        <v>1993</v>
      </c>
      <c r="F1534">
        <v>2</v>
      </c>
      <c r="G1534">
        <v>1994</v>
      </c>
      <c r="H1534" t="s">
        <v>60</v>
      </c>
      <c r="I1534">
        <v>7</v>
      </c>
      <c r="J1534">
        <v>0</v>
      </c>
      <c r="K1534">
        <v>0.1</v>
      </c>
      <c r="L1534">
        <v>0</v>
      </c>
      <c r="M1534">
        <v>0.3</v>
      </c>
      <c r="N1534">
        <v>30</v>
      </c>
      <c r="O1534">
        <v>45</v>
      </c>
      <c r="P1534">
        <v>30</v>
      </c>
      <c r="Q1534">
        <v>43</v>
      </c>
      <c r="R1534">
        <v>43</v>
      </c>
      <c r="S1534">
        <v>43</v>
      </c>
      <c r="T1534" t="s">
        <v>28</v>
      </c>
      <c r="U1534" t="s">
        <v>28</v>
      </c>
      <c r="V1534" t="s">
        <v>28</v>
      </c>
      <c r="W1534" t="s">
        <v>28</v>
      </c>
    </row>
    <row r="1535" spans="1:23" ht="14.25" hidden="1" x14ac:dyDescent="0.25">
      <c r="A1535" t="s">
        <v>260</v>
      </c>
      <c r="B1535" t="s">
        <v>261</v>
      </c>
      <c r="C1535" t="s">
        <v>262</v>
      </c>
      <c r="D1535" t="s">
        <v>199</v>
      </c>
      <c r="E1535" t="s">
        <v>419</v>
      </c>
      <c r="F1535">
        <v>2</v>
      </c>
      <c r="G1535">
        <v>1994</v>
      </c>
      <c r="H1535" t="s">
        <v>142</v>
      </c>
      <c r="I1535">
        <v>12</v>
      </c>
      <c r="J1535">
        <v>0.2</v>
      </c>
      <c r="K1535">
        <v>0.9</v>
      </c>
      <c r="L1535">
        <v>1.3</v>
      </c>
      <c r="M1535">
        <v>2.5</v>
      </c>
      <c r="N1535">
        <v>17</v>
      </c>
      <c r="O1535">
        <v>79</v>
      </c>
      <c r="P1535">
        <v>112</v>
      </c>
      <c r="Q1535">
        <v>100</v>
      </c>
      <c r="R1535">
        <v>100</v>
      </c>
      <c r="S1535">
        <v>100</v>
      </c>
      <c r="T1535" t="s">
        <v>28</v>
      </c>
      <c r="U1535" t="s">
        <v>28</v>
      </c>
      <c r="V1535" t="s">
        <v>28</v>
      </c>
      <c r="W1535" t="s">
        <v>28</v>
      </c>
    </row>
    <row r="1536" spans="1:23" ht="14.25" hidden="1" x14ac:dyDescent="0.25">
      <c r="A1536" t="s">
        <v>260</v>
      </c>
      <c r="B1536" t="s">
        <v>261</v>
      </c>
      <c r="C1536" t="s">
        <v>262</v>
      </c>
      <c r="D1536" t="s">
        <v>199</v>
      </c>
      <c r="E1536" t="s">
        <v>419</v>
      </c>
      <c r="F1536">
        <v>2</v>
      </c>
      <c r="G1536">
        <v>1994</v>
      </c>
      <c r="H1536" t="s">
        <v>133</v>
      </c>
      <c r="I1536">
        <v>3</v>
      </c>
      <c r="J1536">
        <v>0.4</v>
      </c>
      <c r="K1536">
        <v>0.3</v>
      </c>
      <c r="L1536">
        <v>0.4</v>
      </c>
      <c r="M1536">
        <v>1.1000000000000001</v>
      </c>
      <c r="N1536">
        <v>128</v>
      </c>
      <c r="O1536">
        <v>108</v>
      </c>
      <c r="P1536">
        <v>145</v>
      </c>
      <c r="Q1536">
        <v>100</v>
      </c>
      <c r="R1536">
        <v>100</v>
      </c>
      <c r="S1536">
        <v>100</v>
      </c>
      <c r="T1536" t="s">
        <v>28</v>
      </c>
      <c r="U1536" t="s">
        <v>28</v>
      </c>
      <c r="V1536" t="s">
        <v>28</v>
      </c>
      <c r="W1536" t="s">
        <v>28</v>
      </c>
    </row>
    <row r="1537" spans="1:23" ht="14.25" hidden="1" x14ac:dyDescent="0.25">
      <c r="A1537" t="s">
        <v>260</v>
      </c>
      <c r="B1537" t="s">
        <v>261</v>
      </c>
      <c r="C1537" t="s">
        <v>262</v>
      </c>
      <c r="D1537" t="s">
        <v>199</v>
      </c>
      <c r="E1537" t="s">
        <v>419</v>
      </c>
      <c r="F1537">
        <v>2</v>
      </c>
      <c r="G1537">
        <v>1994</v>
      </c>
      <c r="H1537" t="s">
        <v>117</v>
      </c>
      <c r="I1537">
        <v>831</v>
      </c>
      <c r="J1537">
        <v>64</v>
      </c>
      <c r="K1537">
        <v>31.6</v>
      </c>
      <c r="L1537">
        <v>59</v>
      </c>
      <c r="M1537">
        <v>154.6</v>
      </c>
      <c r="N1537">
        <v>77</v>
      </c>
      <c r="O1537">
        <v>38</v>
      </c>
      <c r="P1537">
        <v>71</v>
      </c>
      <c r="Q1537">
        <v>100</v>
      </c>
      <c r="R1537">
        <v>100</v>
      </c>
      <c r="S1537">
        <v>100</v>
      </c>
      <c r="T1537" t="s">
        <v>28</v>
      </c>
      <c r="U1537" t="s">
        <v>28</v>
      </c>
      <c r="V1537" t="s">
        <v>28</v>
      </c>
      <c r="W1537" t="s">
        <v>28</v>
      </c>
    </row>
    <row r="1538" spans="1:23" ht="14.25" hidden="1" x14ac:dyDescent="0.25">
      <c r="A1538" t="s">
        <v>260</v>
      </c>
      <c r="B1538" t="s">
        <v>261</v>
      </c>
      <c r="C1538" t="s">
        <v>262</v>
      </c>
      <c r="D1538" t="s">
        <v>199</v>
      </c>
      <c r="E1538" t="s">
        <v>419</v>
      </c>
      <c r="F1538">
        <v>2</v>
      </c>
      <c r="G1538">
        <v>1994</v>
      </c>
      <c r="H1538" t="s">
        <v>40</v>
      </c>
      <c r="I1538">
        <v>32</v>
      </c>
      <c r="J1538">
        <v>2.2000000000000002</v>
      </c>
      <c r="K1538">
        <v>3.4</v>
      </c>
      <c r="L1538">
        <v>4.5999999999999996</v>
      </c>
      <c r="M1538">
        <v>10.199999999999999</v>
      </c>
      <c r="N1538">
        <v>70</v>
      </c>
      <c r="O1538">
        <v>105</v>
      </c>
      <c r="P1538">
        <v>144</v>
      </c>
      <c r="Q1538">
        <v>100</v>
      </c>
      <c r="R1538">
        <v>100</v>
      </c>
      <c r="S1538">
        <v>100</v>
      </c>
      <c r="T1538" t="s">
        <v>28</v>
      </c>
      <c r="U1538" t="s">
        <v>28</v>
      </c>
      <c r="V1538" t="s">
        <v>28</v>
      </c>
      <c r="W1538" t="s">
        <v>28</v>
      </c>
    </row>
    <row r="1539" spans="1:23" ht="14.25" hidden="1" x14ac:dyDescent="0.25">
      <c r="A1539" t="s">
        <v>260</v>
      </c>
      <c r="B1539" t="s">
        <v>261</v>
      </c>
      <c r="C1539" t="s">
        <v>262</v>
      </c>
      <c r="D1539" t="s">
        <v>199</v>
      </c>
      <c r="E1539" t="s">
        <v>419</v>
      </c>
      <c r="F1539">
        <v>2</v>
      </c>
      <c r="G1539">
        <v>1994</v>
      </c>
      <c r="H1539" t="s">
        <v>72</v>
      </c>
      <c r="I1539">
        <v>14</v>
      </c>
      <c r="J1539">
        <v>2.5</v>
      </c>
      <c r="K1539">
        <v>2</v>
      </c>
      <c r="L1539">
        <v>3.3</v>
      </c>
      <c r="M1539">
        <v>7.9</v>
      </c>
      <c r="N1539">
        <v>180</v>
      </c>
      <c r="O1539">
        <v>146</v>
      </c>
      <c r="P1539">
        <v>237</v>
      </c>
      <c r="Q1539">
        <v>100</v>
      </c>
      <c r="R1539">
        <v>100</v>
      </c>
      <c r="S1539">
        <v>100</v>
      </c>
      <c r="T1539" t="s">
        <v>28</v>
      </c>
      <c r="U1539" t="s">
        <v>28</v>
      </c>
      <c r="V1539" t="s">
        <v>28</v>
      </c>
      <c r="W1539" t="s">
        <v>28</v>
      </c>
    </row>
    <row r="1540" spans="1:23" ht="14.25" hidden="1" x14ac:dyDescent="0.25">
      <c r="A1540" t="s">
        <v>260</v>
      </c>
      <c r="B1540" t="s">
        <v>261</v>
      </c>
      <c r="C1540" t="s">
        <v>262</v>
      </c>
      <c r="D1540" t="s">
        <v>199</v>
      </c>
      <c r="E1540" t="s">
        <v>419</v>
      </c>
      <c r="F1540">
        <v>2</v>
      </c>
      <c r="G1540">
        <v>1994</v>
      </c>
      <c r="H1540" t="s">
        <v>51</v>
      </c>
      <c r="I1540">
        <v>5</v>
      </c>
      <c r="J1540">
        <v>0.4</v>
      </c>
      <c r="K1540">
        <v>0.4</v>
      </c>
      <c r="L1540">
        <v>0.7</v>
      </c>
      <c r="M1540">
        <v>1.6</v>
      </c>
      <c r="N1540">
        <v>87</v>
      </c>
      <c r="O1540">
        <v>87</v>
      </c>
      <c r="P1540">
        <v>148</v>
      </c>
      <c r="Q1540">
        <v>100</v>
      </c>
      <c r="R1540">
        <v>100</v>
      </c>
      <c r="S1540">
        <v>100</v>
      </c>
      <c r="T1540" t="s">
        <v>28</v>
      </c>
      <c r="U1540" t="s">
        <v>28</v>
      </c>
      <c r="V1540" t="s">
        <v>28</v>
      </c>
      <c r="W1540" t="s">
        <v>28</v>
      </c>
    </row>
    <row r="1541" spans="1:23" ht="14.25" hidden="1" x14ac:dyDescent="0.25">
      <c r="A1541" t="s">
        <v>260</v>
      </c>
      <c r="B1541" t="s">
        <v>261</v>
      </c>
      <c r="C1541" t="s">
        <v>262</v>
      </c>
      <c r="D1541" t="s">
        <v>199</v>
      </c>
      <c r="E1541" t="s">
        <v>419</v>
      </c>
      <c r="F1541">
        <v>2</v>
      </c>
      <c r="G1541">
        <v>1994</v>
      </c>
      <c r="H1541" t="s">
        <v>44</v>
      </c>
      <c r="I1541">
        <v>132</v>
      </c>
      <c r="J1541">
        <v>12.7</v>
      </c>
      <c r="K1541">
        <v>10.7</v>
      </c>
      <c r="L1541">
        <v>16.100000000000001</v>
      </c>
      <c r="M1541">
        <v>39.5</v>
      </c>
      <c r="N1541">
        <v>96</v>
      </c>
      <c r="O1541">
        <v>81</v>
      </c>
      <c r="P1541">
        <v>122</v>
      </c>
      <c r="Q1541">
        <v>100</v>
      </c>
      <c r="R1541">
        <v>100</v>
      </c>
      <c r="S1541">
        <v>100</v>
      </c>
      <c r="T1541" t="s">
        <v>28</v>
      </c>
      <c r="U1541" t="s">
        <v>28</v>
      </c>
      <c r="V1541" t="s">
        <v>28</v>
      </c>
      <c r="W1541" t="s">
        <v>28</v>
      </c>
    </row>
    <row r="1542" spans="1:23" ht="14.25" hidden="1" x14ac:dyDescent="0.25">
      <c r="A1542" t="s">
        <v>446</v>
      </c>
      <c r="B1542" t="s">
        <v>447</v>
      </c>
      <c r="C1542" t="s">
        <v>448</v>
      </c>
      <c r="D1542" t="s">
        <v>77</v>
      </c>
      <c r="E1542">
        <v>1993</v>
      </c>
      <c r="F1542">
        <v>2</v>
      </c>
      <c r="G1542">
        <v>1994</v>
      </c>
      <c r="H1542" t="s">
        <v>357</v>
      </c>
      <c r="I1542">
        <v>1.1000000000000001</v>
      </c>
      <c r="J1542">
        <v>0</v>
      </c>
      <c r="K1542">
        <v>0</v>
      </c>
      <c r="L1542">
        <v>0.1</v>
      </c>
      <c r="M1542">
        <v>0.3</v>
      </c>
      <c r="N1542">
        <v>76.5</v>
      </c>
      <c r="O1542">
        <v>76.5</v>
      </c>
      <c r="P1542">
        <v>140</v>
      </c>
      <c r="Q1542">
        <v>80</v>
      </c>
      <c r="R1542">
        <v>80</v>
      </c>
      <c r="S1542">
        <v>0</v>
      </c>
      <c r="T1542" t="s">
        <v>28</v>
      </c>
      <c r="U1542" t="s">
        <v>28</v>
      </c>
      <c r="V1542" t="s">
        <v>28</v>
      </c>
      <c r="W1542" t="s">
        <v>28</v>
      </c>
    </row>
    <row r="1543" spans="1:23" ht="14.25" hidden="1" x14ac:dyDescent="0.25">
      <c r="A1543" t="s">
        <v>446</v>
      </c>
      <c r="B1543" t="s">
        <v>447</v>
      </c>
      <c r="C1543" t="s">
        <v>448</v>
      </c>
      <c r="D1543" t="s">
        <v>77</v>
      </c>
      <c r="E1543">
        <v>1993</v>
      </c>
      <c r="F1543">
        <v>2</v>
      </c>
      <c r="G1543">
        <v>1994</v>
      </c>
      <c r="H1543" t="s">
        <v>246</v>
      </c>
      <c r="I1543">
        <v>5.4</v>
      </c>
      <c r="J1543">
        <v>1.3</v>
      </c>
      <c r="K1543">
        <v>0.7</v>
      </c>
      <c r="L1543">
        <v>1.5</v>
      </c>
      <c r="M1543">
        <v>3.4</v>
      </c>
      <c r="N1543">
        <v>265.5</v>
      </c>
      <c r="O1543">
        <v>140</v>
      </c>
      <c r="P1543">
        <v>300</v>
      </c>
      <c r="Q1543">
        <v>90</v>
      </c>
      <c r="R1543">
        <v>90</v>
      </c>
      <c r="S1543">
        <v>80</v>
      </c>
      <c r="T1543" t="s">
        <v>28</v>
      </c>
      <c r="U1543" t="s">
        <v>28</v>
      </c>
      <c r="V1543" t="s">
        <v>28</v>
      </c>
      <c r="W1543" t="s">
        <v>28</v>
      </c>
    </row>
    <row r="1544" spans="1:23" ht="14.25" hidden="1" x14ac:dyDescent="0.25">
      <c r="A1544" t="s">
        <v>446</v>
      </c>
      <c r="B1544" t="s">
        <v>447</v>
      </c>
      <c r="C1544" t="s">
        <v>448</v>
      </c>
      <c r="D1544" t="s">
        <v>77</v>
      </c>
      <c r="E1544">
        <v>1993</v>
      </c>
      <c r="F1544">
        <v>2</v>
      </c>
      <c r="G1544">
        <v>1994</v>
      </c>
      <c r="H1544" t="s">
        <v>27</v>
      </c>
      <c r="I1544">
        <v>11</v>
      </c>
      <c r="J1544">
        <v>0.1</v>
      </c>
      <c r="K1544">
        <v>0</v>
      </c>
      <c r="L1544">
        <v>0</v>
      </c>
      <c r="M1544">
        <v>0.1</v>
      </c>
      <c r="N1544">
        <v>31</v>
      </c>
      <c r="O1544">
        <v>0</v>
      </c>
      <c r="P1544">
        <v>0</v>
      </c>
      <c r="Q1544">
        <v>40</v>
      </c>
      <c r="R1544">
        <v>0</v>
      </c>
      <c r="S1544">
        <v>0</v>
      </c>
      <c r="T1544" t="s">
        <v>28</v>
      </c>
      <c r="U1544" t="s">
        <v>28</v>
      </c>
      <c r="V1544" t="s">
        <v>28</v>
      </c>
      <c r="W1544" t="s">
        <v>28</v>
      </c>
    </row>
    <row r="1545" spans="1:23" ht="14.25" hidden="1" x14ac:dyDescent="0.25">
      <c r="A1545" t="s">
        <v>446</v>
      </c>
      <c r="B1545" t="s">
        <v>447</v>
      </c>
      <c r="C1545" t="s">
        <v>448</v>
      </c>
      <c r="D1545" t="s">
        <v>77</v>
      </c>
      <c r="E1545">
        <v>1993</v>
      </c>
      <c r="F1545">
        <v>2</v>
      </c>
      <c r="G1545">
        <v>1994</v>
      </c>
      <c r="H1545" t="s">
        <v>138</v>
      </c>
      <c r="I1545">
        <v>0.7</v>
      </c>
      <c r="J1545">
        <v>0.2</v>
      </c>
      <c r="K1545">
        <v>0.2</v>
      </c>
      <c r="L1545">
        <v>0.2</v>
      </c>
      <c r="M1545">
        <v>0.6</v>
      </c>
      <c r="N1545">
        <v>279</v>
      </c>
      <c r="O1545">
        <v>230</v>
      </c>
      <c r="P1545">
        <v>286</v>
      </c>
      <c r="Q1545">
        <v>100</v>
      </c>
      <c r="R1545">
        <v>100</v>
      </c>
      <c r="S1545">
        <v>100</v>
      </c>
      <c r="T1545" t="s">
        <v>28</v>
      </c>
      <c r="U1545" t="s">
        <v>28</v>
      </c>
      <c r="V1545" t="s">
        <v>28</v>
      </c>
      <c r="W1545" t="s">
        <v>28</v>
      </c>
    </row>
    <row r="1546" spans="1:23" ht="14.25" hidden="1" x14ac:dyDescent="0.25">
      <c r="A1546" t="s">
        <v>446</v>
      </c>
      <c r="B1546" t="s">
        <v>447</v>
      </c>
      <c r="C1546" t="s">
        <v>448</v>
      </c>
      <c r="D1546" t="s">
        <v>77</v>
      </c>
      <c r="E1546">
        <v>1993</v>
      </c>
      <c r="F1546">
        <v>2</v>
      </c>
      <c r="G1546">
        <v>1994</v>
      </c>
      <c r="H1546" t="s">
        <v>281</v>
      </c>
      <c r="I1546">
        <v>0.6</v>
      </c>
      <c r="J1546">
        <v>0.2</v>
      </c>
      <c r="K1546">
        <v>0.1</v>
      </c>
      <c r="L1546">
        <v>0.2</v>
      </c>
      <c r="M1546">
        <v>0.5</v>
      </c>
      <c r="N1546">
        <v>275</v>
      </c>
      <c r="O1546">
        <v>230</v>
      </c>
      <c r="P1546">
        <v>286</v>
      </c>
      <c r="Q1546">
        <v>100</v>
      </c>
      <c r="R1546">
        <v>100</v>
      </c>
      <c r="S1546">
        <v>100</v>
      </c>
      <c r="T1546" t="s">
        <v>28</v>
      </c>
      <c r="U1546" t="s">
        <v>28</v>
      </c>
      <c r="V1546" t="s">
        <v>28</v>
      </c>
      <c r="W1546" t="s">
        <v>28</v>
      </c>
    </row>
    <row r="1547" spans="1:23" ht="14.25" hidden="1" x14ac:dyDescent="0.25">
      <c r="A1547" t="s">
        <v>446</v>
      </c>
      <c r="B1547" t="s">
        <v>447</v>
      </c>
      <c r="C1547" t="s">
        <v>448</v>
      </c>
      <c r="D1547" t="s">
        <v>77</v>
      </c>
      <c r="E1547">
        <v>1993</v>
      </c>
      <c r="F1547">
        <v>2</v>
      </c>
      <c r="G1547">
        <v>1994</v>
      </c>
      <c r="H1547" t="s">
        <v>167</v>
      </c>
      <c r="I1547">
        <v>10.6</v>
      </c>
      <c r="J1547">
        <v>2.6</v>
      </c>
      <c r="K1547">
        <v>1.7</v>
      </c>
      <c r="L1547">
        <v>2.2999999999999998</v>
      </c>
      <c r="M1547">
        <v>6.6</v>
      </c>
      <c r="N1547">
        <v>275</v>
      </c>
      <c r="O1547">
        <v>180</v>
      </c>
      <c r="P1547">
        <v>241</v>
      </c>
      <c r="Q1547">
        <v>90</v>
      </c>
      <c r="R1547">
        <v>90</v>
      </c>
      <c r="S1547">
        <v>90</v>
      </c>
      <c r="T1547" t="s">
        <v>28</v>
      </c>
      <c r="U1547" t="s">
        <v>28</v>
      </c>
      <c r="V1547" t="s">
        <v>28</v>
      </c>
      <c r="W1547" t="s">
        <v>28</v>
      </c>
    </row>
    <row r="1548" spans="1:23" ht="14.25" hidden="1" x14ac:dyDescent="0.25">
      <c r="A1548" t="s">
        <v>446</v>
      </c>
      <c r="B1548" t="s">
        <v>447</v>
      </c>
      <c r="C1548" t="s">
        <v>448</v>
      </c>
      <c r="D1548" t="s">
        <v>77</v>
      </c>
      <c r="E1548">
        <v>1993</v>
      </c>
      <c r="F1548">
        <v>2</v>
      </c>
      <c r="G1548">
        <v>1994</v>
      </c>
      <c r="H1548" t="s">
        <v>259</v>
      </c>
      <c r="I1548">
        <v>0.7</v>
      </c>
      <c r="J1548">
        <v>0.2</v>
      </c>
      <c r="K1548">
        <v>0.2</v>
      </c>
      <c r="L1548">
        <v>0.2</v>
      </c>
      <c r="M1548">
        <v>0.6</v>
      </c>
      <c r="N1548">
        <v>313</v>
      </c>
      <c r="O1548">
        <v>234</v>
      </c>
      <c r="P1548">
        <v>335</v>
      </c>
      <c r="Q1548">
        <v>100</v>
      </c>
      <c r="R1548">
        <v>100</v>
      </c>
      <c r="S1548">
        <v>100</v>
      </c>
      <c r="T1548" t="s">
        <v>28</v>
      </c>
      <c r="U1548" t="s">
        <v>28</v>
      </c>
      <c r="V1548" t="s">
        <v>28</v>
      </c>
      <c r="W1548" t="s">
        <v>28</v>
      </c>
    </row>
    <row r="1549" spans="1:23" ht="14.25" hidden="1" x14ac:dyDescent="0.25">
      <c r="A1549" t="s">
        <v>446</v>
      </c>
      <c r="B1549" t="s">
        <v>447</v>
      </c>
      <c r="C1549" t="s">
        <v>448</v>
      </c>
      <c r="D1549" t="s">
        <v>77</v>
      </c>
      <c r="E1549">
        <v>1993</v>
      </c>
      <c r="F1549">
        <v>2</v>
      </c>
      <c r="G1549">
        <v>1994</v>
      </c>
      <c r="H1549" t="s">
        <v>141</v>
      </c>
      <c r="I1549">
        <v>0.5</v>
      </c>
      <c r="J1549">
        <v>0.1</v>
      </c>
      <c r="K1549">
        <v>0.1</v>
      </c>
      <c r="L1549">
        <v>0.1</v>
      </c>
      <c r="M1549">
        <v>0.4</v>
      </c>
      <c r="N1549">
        <v>261</v>
      </c>
      <c r="O1549">
        <v>261</v>
      </c>
      <c r="P1549">
        <v>275</v>
      </c>
      <c r="Q1549">
        <v>100</v>
      </c>
      <c r="R1549">
        <v>100</v>
      </c>
      <c r="S1549">
        <v>100</v>
      </c>
      <c r="T1549" t="s">
        <v>28</v>
      </c>
      <c r="U1549" t="s">
        <v>28</v>
      </c>
      <c r="V1549" t="s">
        <v>28</v>
      </c>
      <c r="W1549" t="s">
        <v>28</v>
      </c>
    </row>
    <row r="1550" spans="1:23" ht="14.25" hidden="1" x14ac:dyDescent="0.25">
      <c r="A1550" t="s">
        <v>446</v>
      </c>
      <c r="B1550" t="s">
        <v>447</v>
      </c>
      <c r="C1550" t="s">
        <v>448</v>
      </c>
      <c r="D1550" t="s">
        <v>77</v>
      </c>
      <c r="E1550">
        <v>1993</v>
      </c>
      <c r="F1550">
        <v>2</v>
      </c>
      <c r="G1550">
        <v>1994</v>
      </c>
      <c r="H1550" t="s">
        <v>395</v>
      </c>
      <c r="I1550">
        <v>1.2</v>
      </c>
      <c r="J1550">
        <v>0.4</v>
      </c>
      <c r="K1550">
        <v>0.3</v>
      </c>
      <c r="L1550">
        <v>0.4</v>
      </c>
      <c r="M1550">
        <v>1</v>
      </c>
      <c r="N1550">
        <v>298</v>
      </c>
      <c r="O1550">
        <v>243</v>
      </c>
      <c r="P1550">
        <v>308</v>
      </c>
      <c r="Q1550">
        <v>100</v>
      </c>
      <c r="R1550">
        <v>100</v>
      </c>
      <c r="S1550">
        <v>100</v>
      </c>
      <c r="T1550" t="s">
        <v>28</v>
      </c>
      <c r="U1550" t="s">
        <v>28</v>
      </c>
      <c r="V1550" t="s">
        <v>28</v>
      </c>
      <c r="W1550" t="s">
        <v>28</v>
      </c>
    </row>
    <row r="1551" spans="1:23" ht="14.25" hidden="1" x14ac:dyDescent="0.25">
      <c r="A1551" t="s">
        <v>446</v>
      </c>
      <c r="B1551" t="s">
        <v>447</v>
      </c>
      <c r="C1551" t="s">
        <v>448</v>
      </c>
      <c r="D1551" t="s">
        <v>77</v>
      </c>
      <c r="E1551">
        <v>1993</v>
      </c>
      <c r="F1551">
        <v>2</v>
      </c>
      <c r="G1551">
        <v>1994</v>
      </c>
      <c r="H1551" t="s">
        <v>32</v>
      </c>
      <c r="I1551">
        <v>5</v>
      </c>
      <c r="J1551">
        <v>0.5</v>
      </c>
      <c r="K1551">
        <v>0.5</v>
      </c>
      <c r="L1551">
        <v>0.8</v>
      </c>
      <c r="M1551">
        <v>1.7</v>
      </c>
      <c r="N1551">
        <v>101</v>
      </c>
      <c r="O1551">
        <v>101</v>
      </c>
      <c r="P1551">
        <v>171</v>
      </c>
      <c r="Q1551">
        <v>90</v>
      </c>
      <c r="R1551">
        <v>90</v>
      </c>
      <c r="S1551">
        <v>90</v>
      </c>
      <c r="T1551" t="s">
        <v>28</v>
      </c>
      <c r="U1551" t="s">
        <v>28</v>
      </c>
      <c r="V1551" t="s">
        <v>28</v>
      </c>
      <c r="W1551" t="s">
        <v>28</v>
      </c>
    </row>
    <row r="1552" spans="1:23" ht="14.25" hidden="1" x14ac:dyDescent="0.25">
      <c r="A1552" t="s">
        <v>446</v>
      </c>
      <c r="B1552" t="s">
        <v>447</v>
      </c>
      <c r="C1552" t="s">
        <v>448</v>
      </c>
      <c r="D1552" t="s">
        <v>77</v>
      </c>
      <c r="E1552">
        <v>1993</v>
      </c>
      <c r="F1552">
        <v>2</v>
      </c>
      <c r="G1552">
        <v>1994</v>
      </c>
      <c r="H1552" t="s">
        <v>34</v>
      </c>
      <c r="I1552">
        <v>9.3000000000000007</v>
      </c>
      <c r="J1552">
        <v>1.7</v>
      </c>
      <c r="K1552">
        <v>1.1000000000000001</v>
      </c>
      <c r="L1552">
        <v>2.1</v>
      </c>
      <c r="M1552">
        <v>5</v>
      </c>
      <c r="N1552">
        <v>230</v>
      </c>
      <c r="O1552">
        <v>161</v>
      </c>
      <c r="P1552">
        <v>304</v>
      </c>
      <c r="Q1552">
        <v>80</v>
      </c>
      <c r="R1552">
        <v>75</v>
      </c>
      <c r="S1552">
        <v>75</v>
      </c>
      <c r="T1552" t="s">
        <v>28</v>
      </c>
      <c r="U1552" t="s">
        <v>28</v>
      </c>
      <c r="V1552" t="s">
        <v>28</v>
      </c>
      <c r="W1552" t="s">
        <v>28</v>
      </c>
    </row>
    <row r="1553" spans="1:23" ht="14.25" hidden="1" x14ac:dyDescent="0.25">
      <c r="A1553" t="s">
        <v>446</v>
      </c>
      <c r="B1553" t="s">
        <v>447</v>
      </c>
      <c r="C1553" t="s">
        <v>448</v>
      </c>
      <c r="D1553" t="s">
        <v>77</v>
      </c>
      <c r="E1553">
        <v>1993</v>
      </c>
      <c r="F1553">
        <v>2</v>
      </c>
      <c r="G1553">
        <v>1994</v>
      </c>
      <c r="H1553" t="s">
        <v>96</v>
      </c>
      <c r="I1553">
        <v>0.3</v>
      </c>
      <c r="J1553">
        <v>0</v>
      </c>
      <c r="K1553">
        <v>0</v>
      </c>
      <c r="L1553">
        <v>0</v>
      </c>
      <c r="M1553">
        <v>0.1</v>
      </c>
      <c r="N1553">
        <v>100</v>
      </c>
      <c r="O1553">
        <v>157.5</v>
      </c>
      <c r="P1553">
        <v>157.5</v>
      </c>
      <c r="Q1553">
        <v>90</v>
      </c>
      <c r="R1553">
        <v>90</v>
      </c>
      <c r="S1553">
        <v>90</v>
      </c>
      <c r="T1553" t="s">
        <v>28</v>
      </c>
      <c r="U1553" t="s">
        <v>28</v>
      </c>
      <c r="V1553" t="s">
        <v>28</v>
      </c>
      <c r="W1553" t="s">
        <v>28</v>
      </c>
    </row>
    <row r="1554" spans="1:23" ht="14.25" hidden="1" x14ac:dyDescent="0.25">
      <c r="A1554" t="s">
        <v>446</v>
      </c>
      <c r="B1554" t="s">
        <v>447</v>
      </c>
      <c r="C1554" t="s">
        <v>448</v>
      </c>
      <c r="D1554" t="s">
        <v>77</v>
      </c>
      <c r="E1554">
        <v>1993</v>
      </c>
      <c r="F1554">
        <v>2</v>
      </c>
      <c r="G1554">
        <v>1994</v>
      </c>
      <c r="H1554" t="s">
        <v>35</v>
      </c>
      <c r="I1554">
        <v>23.6</v>
      </c>
      <c r="J1554">
        <v>1.3</v>
      </c>
      <c r="K1554">
        <v>1.3</v>
      </c>
      <c r="L1554">
        <v>1.3</v>
      </c>
      <c r="M1554">
        <v>4</v>
      </c>
      <c r="N1554">
        <v>140</v>
      </c>
      <c r="O1554">
        <v>140</v>
      </c>
      <c r="P1554">
        <v>140</v>
      </c>
      <c r="Q1554">
        <v>40</v>
      </c>
      <c r="R1554">
        <v>40</v>
      </c>
      <c r="S1554">
        <v>40</v>
      </c>
      <c r="T1554" t="s">
        <v>28</v>
      </c>
      <c r="U1554" t="s">
        <v>28</v>
      </c>
      <c r="V1554" t="s">
        <v>28</v>
      </c>
      <c r="W1554" t="s">
        <v>28</v>
      </c>
    </row>
    <row r="1555" spans="1:23" ht="14.25" hidden="1" x14ac:dyDescent="0.25">
      <c r="A1555" t="s">
        <v>446</v>
      </c>
      <c r="B1555" t="s">
        <v>447</v>
      </c>
      <c r="C1555" t="s">
        <v>448</v>
      </c>
      <c r="D1555" t="s">
        <v>77</v>
      </c>
      <c r="E1555">
        <v>1993</v>
      </c>
      <c r="F1555">
        <v>2</v>
      </c>
      <c r="G1555">
        <v>1994</v>
      </c>
      <c r="H1555" t="s">
        <v>36</v>
      </c>
      <c r="I1555">
        <v>1.1000000000000001</v>
      </c>
      <c r="J1555">
        <v>0.2</v>
      </c>
      <c r="K1555">
        <v>0.2</v>
      </c>
      <c r="L1555">
        <v>0.3</v>
      </c>
      <c r="M1555">
        <v>0.7</v>
      </c>
      <c r="N1555">
        <v>184.5</v>
      </c>
      <c r="O1555">
        <v>184.5</v>
      </c>
      <c r="P1555">
        <v>259</v>
      </c>
      <c r="Q1555">
        <v>100</v>
      </c>
      <c r="R1555">
        <v>100</v>
      </c>
      <c r="S1555">
        <v>100</v>
      </c>
      <c r="T1555" t="s">
        <v>28</v>
      </c>
      <c r="U1555" t="s">
        <v>28</v>
      </c>
      <c r="V1555" t="s">
        <v>28</v>
      </c>
      <c r="W1555" t="s">
        <v>28</v>
      </c>
    </row>
    <row r="1556" spans="1:23" ht="14.25" hidden="1" x14ac:dyDescent="0.25">
      <c r="A1556" t="s">
        <v>446</v>
      </c>
      <c r="B1556" t="s">
        <v>447</v>
      </c>
      <c r="C1556" t="s">
        <v>448</v>
      </c>
      <c r="D1556" t="s">
        <v>77</v>
      </c>
      <c r="E1556">
        <v>1993</v>
      </c>
      <c r="F1556">
        <v>2</v>
      </c>
      <c r="G1556">
        <v>1994</v>
      </c>
      <c r="H1556" t="s">
        <v>105</v>
      </c>
      <c r="I1556">
        <v>1</v>
      </c>
      <c r="J1556">
        <v>0.2</v>
      </c>
      <c r="K1556">
        <v>0.1</v>
      </c>
      <c r="L1556">
        <v>0.3</v>
      </c>
      <c r="M1556">
        <v>0.6</v>
      </c>
      <c r="N1556">
        <v>265</v>
      </c>
      <c r="O1556">
        <v>140</v>
      </c>
      <c r="P1556">
        <v>304</v>
      </c>
      <c r="Q1556">
        <v>90</v>
      </c>
      <c r="R1556">
        <v>90</v>
      </c>
      <c r="S1556">
        <v>90</v>
      </c>
      <c r="T1556" t="s">
        <v>28</v>
      </c>
      <c r="U1556" t="s">
        <v>28</v>
      </c>
      <c r="V1556" t="s">
        <v>28</v>
      </c>
      <c r="W1556" t="s">
        <v>28</v>
      </c>
    </row>
    <row r="1557" spans="1:23" ht="14.25" hidden="1" x14ac:dyDescent="0.25">
      <c r="A1557" t="s">
        <v>446</v>
      </c>
      <c r="B1557" t="s">
        <v>447</v>
      </c>
      <c r="C1557" t="s">
        <v>448</v>
      </c>
      <c r="D1557" t="s">
        <v>77</v>
      </c>
      <c r="E1557">
        <v>1993</v>
      </c>
      <c r="F1557">
        <v>2</v>
      </c>
      <c r="G1557">
        <v>1994</v>
      </c>
      <c r="H1557" t="s">
        <v>119</v>
      </c>
      <c r="I1557">
        <v>2.5</v>
      </c>
      <c r="J1557">
        <v>0.5</v>
      </c>
      <c r="K1557">
        <v>0</v>
      </c>
      <c r="L1557">
        <v>0.8</v>
      </c>
      <c r="M1557">
        <v>1.3</v>
      </c>
      <c r="N1557">
        <v>225</v>
      </c>
      <c r="O1557">
        <v>0</v>
      </c>
      <c r="P1557">
        <v>337</v>
      </c>
      <c r="Q1557">
        <v>80</v>
      </c>
      <c r="R1557">
        <v>0</v>
      </c>
      <c r="S1557">
        <v>95</v>
      </c>
      <c r="T1557" t="s">
        <v>28</v>
      </c>
      <c r="U1557" t="s">
        <v>28</v>
      </c>
      <c r="V1557" t="s">
        <v>28</v>
      </c>
      <c r="W1557" t="s">
        <v>28</v>
      </c>
    </row>
    <row r="1558" spans="1:23" ht="14.25" hidden="1" x14ac:dyDescent="0.25">
      <c r="A1558" t="s">
        <v>446</v>
      </c>
      <c r="B1558" t="s">
        <v>447</v>
      </c>
      <c r="C1558" t="s">
        <v>448</v>
      </c>
      <c r="D1558" t="s">
        <v>77</v>
      </c>
      <c r="E1558">
        <v>1993</v>
      </c>
      <c r="F1558">
        <v>2</v>
      </c>
      <c r="G1558">
        <v>1994</v>
      </c>
      <c r="H1558" t="s">
        <v>40</v>
      </c>
      <c r="I1558">
        <v>8.6</v>
      </c>
      <c r="J1558">
        <v>2.1</v>
      </c>
      <c r="K1558">
        <v>1.4</v>
      </c>
      <c r="L1558">
        <v>1.4</v>
      </c>
      <c r="M1558">
        <v>4.8</v>
      </c>
      <c r="N1558">
        <v>240</v>
      </c>
      <c r="O1558">
        <v>160</v>
      </c>
      <c r="P1558">
        <v>160</v>
      </c>
      <c r="Q1558">
        <v>100</v>
      </c>
      <c r="R1558">
        <v>100</v>
      </c>
      <c r="S1558">
        <v>100</v>
      </c>
      <c r="T1558" t="s">
        <v>28</v>
      </c>
      <c r="U1558" t="s">
        <v>28</v>
      </c>
      <c r="V1558" t="s">
        <v>28</v>
      </c>
      <c r="W1558" t="s">
        <v>28</v>
      </c>
    </row>
    <row r="1559" spans="1:23" ht="14.25" hidden="1" x14ac:dyDescent="0.25">
      <c r="A1559" t="s">
        <v>446</v>
      </c>
      <c r="B1559" t="s">
        <v>447</v>
      </c>
      <c r="C1559" t="s">
        <v>448</v>
      </c>
      <c r="D1559" t="s">
        <v>77</v>
      </c>
      <c r="E1559">
        <v>1993</v>
      </c>
      <c r="F1559">
        <v>2</v>
      </c>
      <c r="G1559">
        <v>1994</v>
      </c>
      <c r="H1559" t="s">
        <v>146</v>
      </c>
      <c r="I1559">
        <v>0.7</v>
      </c>
      <c r="J1559">
        <v>0.2</v>
      </c>
      <c r="K1559">
        <v>0.2</v>
      </c>
      <c r="L1559">
        <v>0.2</v>
      </c>
      <c r="M1559">
        <v>0.6</v>
      </c>
      <c r="N1559">
        <v>313</v>
      </c>
      <c r="O1559">
        <v>234</v>
      </c>
      <c r="P1559">
        <v>335</v>
      </c>
      <c r="Q1559">
        <v>100</v>
      </c>
      <c r="R1559">
        <v>100</v>
      </c>
      <c r="S1559">
        <v>100</v>
      </c>
      <c r="T1559" t="s">
        <v>28</v>
      </c>
      <c r="U1559" t="s">
        <v>28</v>
      </c>
      <c r="V1559" t="s">
        <v>28</v>
      </c>
      <c r="W1559" t="s">
        <v>28</v>
      </c>
    </row>
    <row r="1560" spans="1:23" ht="14.25" hidden="1" x14ac:dyDescent="0.25">
      <c r="A1560" t="s">
        <v>446</v>
      </c>
      <c r="B1560" t="s">
        <v>447</v>
      </c>
      <c r="C1560" t="s">
        <v>448</v>
      </c>
      <c r="D1560" t="s">
        <v>77</v>
      </c>
      <c r="E1560">
        <v>1993</v>
      </c>
      <c r="F1560">
        <v>2</v>
      </c>
      <c r="G1560">
        <v>1994</v>
      </c>
      <c r="H1560" t="s">
        <v>72</v>
      </c>
      <c r="I1560">
        <v>3.3</v>
      </c>
      <c r="J1560">
        <v>0.6</v>
      </c>
      <c r="K1560">
        <v>0.6</v>
      </c>
      <c r="L1560">
        <v>0.6</v>
      </c>
      <c r="M1560">
        <v>1.9</v>
      </c>
      <c r="N1560">
        <v>196</v>
      </c>
      <c r="O1560">
        <v>196</v>
      </c>
      <c r="P1560">
        <v>196</v>
      </c>
      <c r="Q1560">
        <v>100</v>
      </c>
      <c r="R1560">
        <v>100</v>
      </c>
      <c r="S1560">
        <v>100</v>
      </c>
      <c r="T1560" t="s">
        <v>28</v>
      </c>
      <c r="U1560" t="s">
        <v>28</v>
      </c>
      <c r="V1560" t="s">
        <v>28</v>
      </c>
      <c r="W1560" t="s">
        <v>28</v>
      </c>
    </row>
    <row r="1561" spans="1:23" ht="14.25" hidden="1" x14ac:dyDescent="0.25">
      <c r="A1561" t="s">
        <v>446</v>
      </c>
      <c r="B1561" t="s">
        <v>447</v>
      </c>
      <c r="C1561" t="s">
        <v>448</v>
      </c>
      <c r="D1561" t="s">
        <v>77</v>
      </c>
      <c r="E1561">
        <v>1993</v>
      </c>
      <c r="F1561">
        <v>2</v>
      </c>
      <c r="G1561">
        <v>1994</v>
      </c>
      <c r="H1561" t="s">
        <v>60</v>
      </c>
      <c r="I1561">
        <v>0.4</v>
      </c>
      <c r="J1561">
        <v>0</v>
      </c>
      <c r="K1561">
        <v>0</v>
      </c>
      <c r="L1561">
        <v>0</v>
      </c>
      <c r="M1561">
        <v>0.2</v>
      </c>
      <c r="N1561">
        <v>184.5</v>
      </c>
      <c r="O1561">
        <v>140</v>
      </c>
      <c r="P1561">
        <v>189</v>
      </c>
      <c r="Q1561">
        <v>100</v>
      </c>
      <c r="R1561">
        <v>100</v>
      </c>
      <c r="S1561">
        <v>100</v>
      </c>
      <c r="T1561" t="s">
        <v>28</v>
      </c>
      <c r="U1561" t="s">
        <v>28</v>
      </c>
      <c r="V1561" t="s">
        <v>28</v>
      </c>
      <c r="W1561" t="s">
        <v>28</v>
      </c>
    </row>
    <row r="1562" spans="1:23" ht="14.25" hidden="1" x14ac:dyDescent="0.25">
      <c r="A1562" t="s">
        <v>446</v>
      </c>
      <c r="B1562" t="s">
        <v>447</v>
      </c>
      <c r="C1562" t="s">
        <v>448</v>
      </c>
      <c r="D1562" t="s">
        <v>77</v>
      </c>
      <c r="E1562">
        <v>1993</v>
      </c>
      <c r="F1562">
        <v>2</v>
      </c>
      <c r="G1562">
        <v>1994</v>
      </c>
      <c r="H1562" t="s">
        <v>107</v>
      </c>
      <c r="I1562">
        <v>1.2</v>
      </c>
      <c r="J1562">
        <v>0.4</v>
      </c>
      <c r="K1562">
        <v>0.3</v>
      </c>
      <c r="L1562">
        <v>0.4</v>
      </c>
      <c r="M1562">
        <v>1</v>
      </c>
      <c r="N1562">
        <v>313</v>
      </c>
      <c r="O1562">
        <v>234</v>
      </c>
      <c r="P1562">
        <v>325</v>
      </c>
      <c r="Q1562">
        <v>100</v>
      </c>
      <c r="R1562">
        <v>100</v>
      </c>
      <c r="S1562">
        <v>100</v>
      </c>
      <c r="T1562" t="s">
        <v>28</v>
      </c>
      <c r="U1562" t="s">
        <v>28</v>
      </c>
      <c r="V1562" t="s">
        <v>28</v>
      </c>
      <c r="W1562" t="s">
        <v>28</v>
      </c>
    </row>
    <row r="1563" spans="1:23" ht="14.25" hidden="1" x14ac:dyDescent="0.25">
      <c r="A1563" t="s">
        <v>446</v>
      </c>
      <c r="B1563" t="s">
        <v>447</v>
      </c>
      <c r="C1563" t="s">
        <v>448</v>
      </c>
      <c r="D1563" t="s">
        <v>77</v>
      </c>
      <c r="E1563">
        <v>1993</v>
      </c>
      <c r="F1563">
        <v>2</v>
      </c>
      <c r="G1563">
        <v>1994</v>
      </c>
      <c r="H1563" t="s">
        <v>43</v>
      </c>
      <c r="I1563">
        <v>3.3</v>
      </c>
      <c r="J1563">
        <v>0.6</v>
      </c>
      <c r="K1563">
        <v>0.6</v>
      </c>
      <c r="L1563">
        <v>0.8</v>
      </c>
      <c r="M1563">
        <v>2</v>
      </c>
      <c r="N1563">
        <v>189</v>
      </c>
      <c r="O1563">
        <v>171</v>
      </c>
      <c r="P1563">
        <v>254</v>
      </c>
      <c r="Q1563">
        <v>100</v>
      </c>
      <c r="R1563">
        <v>100</v>
      </c>
      <c r="S1563">
        <v>100</v>
      </c>
      <c r="T1563" t="s">
        <v>28</v>
      </c>
      <c r="U1563" t="s">
        <v>28</v>
      </c>
      <c r="V1563" t="s">
        <v>28</v>
      </c>
      <c r="W1563" t="s">
        <v>28</v>
      </c>
    </row>
    <row r="1564" spans="1:23" ht="14.25" hidden="1" x14ac:dyDescent="0.25">
      <c r="A1564" t="s">
        <v>446</v>
      </c>
      <c r="B1564" t="s">
        <v>447</v>
      </c>
      <c r="C1564" t="s">
        <v>448</v>
      </c>
      <c r="D1564" t="s">
        <v>77</v>
      </c>
      <c r="E1564">
        <v>1993</v>
      </c>
      <c r="F1564">
        <v>2</v>
      </c>
      <c r="G1564">
        <v>1994</v>
      </c>
      <c r="H1564" t="s">
        <v>424</v>
      </c>
      <c r="I1564">
        <v>0.7</v>
      </c>
      <c r="J1564">
        <v>0.2</v>
      </c>
      <c r="K1564">
        <v>0.1</v>
      </c>
      <c r="L1564">
        <v>0.2</v>
      </c>
      <c r="M1564">
        <v>0.5</v>
      </c>
      <c r="N1564">
        <v>261</v>
      </c>
      <c r="O1564">
        <v>186.7</v>
      </c>
      <c r="P1564">
        <v>275</v>
      </c>
      <c r="Q1564">
        <v>100</v>
      </c>
      <c r="R1564">
        <v>100</v>
      </c>
      <c r="S1564">
        <v>100</v>
      </c>
      <c r="T1564" t="s">
        <v>28</v>
      </c>
      <c r="U1564" t="s">
        <v>28</v>
      </c>
      <c r="V1564" t="s">
        <v>28</v>
      </c>
      <c r="W1564" t="s">
        <v>28</v>
      </c>
    </row>
    <row r="1565" spans="1:23" ht="14.25" hidden="1" x14ac:dyDescent="0.25">
      <c r="A1565" t="s">
        <v>446</v>
      </c>
      <c r="B1565" t="s">
        <v>447</v>
      </c>
      <c r="C1565" t="s">
        <v>448</v>
      </c>
      <c r="D1565" t="s">
        <v>77</v>
      </c>
      <c r="E1565">
        <v>1993</v>
      </c>
      <c r="F1565">
        <v>2</v>
      </c>
      <c r="G1565">
        <v>1994</v>
      </c>
      <c r="H1565" t="s">
        <v>44</v>
      </c>
      <c r="I1565">
        <v>11.3</v>
      </c>
      <c r="J1565">
        <v>0.8</v>
      </c>
      <c r="K1565">
        <v>0.3</v>
      </c>
      <c r="L1565">
        <v>0</v>
      </c>
      <c r="M1565">
        <v>1.1000000000000001</v>
      </c>
      <c r="N1565">
        <v>77.599999999999994</v>
      </c>
      <c r="O1565">
        <v>31</v>
      </c>
      <c r="P1565">
        <v>0</v>
      </c>
      <c r="Q1565">
        <v>90</v>
      </c>
      <c r="R1565">
        <v>80</v>
      </c>
      <c r="S1565">
        <v>0</v>
      </c>
      <c r="T1565" t="s">
        <v>28</v>
      </c>
      <c r="U1565" t="s">
        <v>28</v>
      </c>
      <c r="V1565" t="s">
        <v>28</v>
      </c>
      <c r="W1565" t="s">
        <v>28</v>
      </c>
    </row>
    <row r="1566" spans="1:23" ht="14.25" hidden="1" x14ac:dyDescent="0.25">
      <c r="A1566" t="s">
        <v>266</v>
      </c>
      <c r="B1566" t="s">
        <v>267</v>
      </c>
      <c r="C1566" t="s">
        <v>268</v>
      </c>
      <c r="D1566" t="s">
        <v>199</v>
      </c>
      <c r="E1566" t="s">
        <v>415</v>
      </c>
      <c r="F1566">
        <v>2</v>
      </c>
      <c r="G1566">
        <v>1994</v>
      </c>
      <c r="H1566" t="s">
        <v>56</v>
      </c>
      <c r="I1566">
        <v>865</v>
      </c>
      <c r="J1566">
        <v>66.599999999999994</v>
      </c>
      <c r="K1566">
        <v>54.5</v>
      </c>
      <c r="L1566">
        <v>88.2</v>
      </c>
      <c r="M1566">
        <v>209.3</v>
      </c>
      <c r="N1566">
        <v>77</v>
      </c>
      <c r="O1566">
        <v>63</v>
      </c>
      <c r="P1566">
        <v>102</v>
      </c>
      <c r="Q1566">
        <v>100</v>
      </c>
      <c r="R1566">
        <v>100</v>
      </c>
      <c r="S1566">
        <v>100</v>
      </c>
      <c r="T1566" t="s">
        <v>28</v>
      </c>
      <c r="U1566" t="s">
        <v>28</v>
      </c>
      <c r="V1566" t="s">
        <v>28</v>
      </c>
      <c r="W1566" t="s">
        <v>28</v>
      </c>
    </row>
    <row r="1567" spans="1:23" ht="14.25" hidden="1" x14ac:dyDescent="0.25">
      <c r="A1567" t="s">
        <v>266</v>
      </c>
      <c r="B1567" t="s">
        <v>267</v>
      </c>
      <c r="C1567" t="s">
        <v>268</v>
      </c>
      <c r="D1567" t="s">
        <v>199</v>
      </c>
      <c r="E1567" t="s">
        <v>415</v>
      </c>
      <c r="F1567">
        <v>2</v>
      </c>
      <c r="G1567">
        <v>1994</v>
      </c>
      <c r="H1567" t="s">
        <v>142</v>
      </c>
      <c r="I1567">
        <v>17</v>
      </c>
      <c r="J1567">
        <v>2.9</v>
      </c>
      <c r="K1567">
        <v>1.9</v>
      </c>
      <c r="L1567">
        <v>2.2000000000000002</v>
      </c>
      <c r="M1567">
        <v>7</v>
      </c>
      <c r="N1567">
        <v>172</v>
      </c>
      <c r="O1567">
        <v>110</v>
      </c>
      <c r="P1567">
        <v>132</v>
      </c>
      <c r="Q1567">
        <v>100</v>
      </c>
      <c r="R1567">
        <v>100</v>
      </c>
      <c r="S1567">
        <v>100</v>
      </c>
      <c r="T1567" t="s">
        <v>28</v>
      </c>
      <c r="U1567" t="s">
        <v>28</v>
      </c>
      <c r="V1567" t="s">
        <v>28</v>
      </c>
      <c r="W1567" t="s">
        <v>28</v>
      </c>
    </row>
    <row r="1568" spans="1:23" ht="14.25" hidden="1" x14ac:dyDescent="0.25">
      <c r="A1568" t="s">
        <v>266</v>
      </c>
      <c r="B1568" t="s">
        <v>267</v>
      </c>
      <c r="C1568" t="s">
        <v>268</v>
      </c>
      <c r="D1568" t="s">
        <v>199</v>
      </c>
      <c r="E1568" t="s">
        <v>415</v>
      </c>
      <c r="F1568">
        <v>2</v>
      </c>
      <c r="G1568">
        <v>1994</v>
      </c>
      <c r="H1568" t="s">
        <v>40</v>
      </c>
      <c r="I1568">
        <v>22</v>
      </c>
      <c r="J1568">
        <v>2.6</v>
      </c>
      <c r="K1568">
        <v>2.6</v>
      </c>
      <c r="L1568">
        <v>4</v>
      </c>
      <c r="M1568">
        <v>9.1999999999999993</v>
      </c>
      <c r="N1568">
        <v>118</v>
      </c>
      <c r="O1568">
        <v>119</v>
      </c>
      <c r="P1568">
        <v>182</v>
      </c>
      <c r="Q1568">
        <v>100</v>
      </c>
      <c r="R1568">
        <v>100</v>
      </c>
      <c r="S1568">
        <v>100</v>
      </c>
      <c r="T1568" t="s">
        <v>28</v>
      </c>
      <c r="U1568" t="s">
        <v>28</v>
      </c>
      <c r="V1568" t="s">
        <v>28</v>
      </c>
      <c r="W1568" t="s">
        <v>28</v>
      </c>
    </row>
    <row r="1569" spans="1:23" ht="14.25" hidden="1" x14ac:dyDescent="0.25">
      <c r="A1569" t="s">
        <v>266</v>
      </c>
      <c r="B1569" t="s">
        <v>267</v>
      </c>
      <c r="C1569" t="s">
        <v>268</v>
      </c>
      <c r="D1569" t="s">
        <v>199</v>
      </c>
      <c r="E1569" t="s">
        <v>415</v>
      </c>
      <c r="F1569">
        <v>2</v>
      </c>
      <c r="G1569">
        <v>1994</v>
      </c>
      <c r="H1569" t="s">
        <v>72</v>
      </c>
      <c r="I1569">
        <v>28</v>
      </c>
      <c r="J1569">
        <v>5.2</v>
      </c>
      <c r="K1569">
        <v>4.0999999999999996</v>
      </c>
      <c r="L1569">
        <v>6</v>
      </c>
      <c r="M1569">
        <v>15.3</v>
      </c>
      <c r="N1569">
        <v>187</v>
      </c>
      <c r="O1569">
        <v>146</v>
      </c>
      <c r="P1569">
        <v>213</v>
      </c>
      <c r="Q1569">
        <v>100</v>
      </c>
      <c r="R1569">
        <v>100</v>
      </c>
      <c r="S1569">
        <v>100</v>
      </c>
      <c r="T1569" t="s">
        <v>28</v>
      </c>
      <c r="U1569" t="s">
        <v>28</v>
      </c>
      <c r="V1569" t="s">
        <v>28</v>
      </c>
      <c r="W1569" t="s">
        <v>28</v>
      </c>
    </row>
    <row r="1570" spans="1:23" ht="14.25" hidden="1" x14ac:dyDescent="0.25">
      <c r="A1570" t="s">
        <v>266</v>
      </c>
      <c r="B1570" t="s">
        <v>267</v>
      </c>
      <c r="C1570" t="s">
        <v>268</v>
      </c>
      <c r="D1570" t="s">
        <v>199</v>
      </c>
      <c r="E1570" t="s">
        <v>415</v>
      </c>
      <c r="F1570">
        <v>2</v>
      </c>
      <c r="G1570">
        <v>1994</v>
      </c>
      <c r="H1570" t="s">
        <v>51</v>
      </c>
      <c r="I1570">
        <v>5</v>
      </c>
      <c r="J1570">
        <v>0.7</v>
      </c>
      <c r="K1570">
        <v>0.7</v>
      </c>
      <c r="L1570">
        <v>1</v>
      </c>
      <c r="M1570">
        <v>2.5</v>
      </c>
      <c r="N1570">
        <v>144</v>
      </c>
      <c r="O1570">
        <v>140</v>
      </c>
      <c r="P1570">
        <v>207</v>
      </c>
      <c r="Q1570">
        <v>100</v>
      </c>
      <c r="R1570">
        <v>100</v>
      </c>
      <c r="S1570">
        <v>100</v>
      </c>
      <c r="T1570" t="s">
        <v>28</v>
      </c>
      <c r="U1570" t="s">
        <v>28</v>
      </c>
      <c r="V1570" t="s">
        <v>28</v>
      </c>
      <c r="W1570" t="s">
        <v>28</v>
      </c>
    </row>
    <row r="1571" spans="1:23" ht="14.25" hidden="1" x14ac:dyDescent="0.25">
      <c r="A1571" t="s">
        <v>269</v>
      </c>
      <c r="B1571" t="s">
        <v>270</v>
      </c>
      <c r="C1571" t="s">
        <v>271</v>
      </c>
      <c r="D1571" t="s">
        <v>26</v>
      </c>
      <c r="E1571" t="s">
        <v>415</v>
      </c>
      <c r="F1571">
        <v>2</v>
      </c>
      <c r="G1571">
        <v>1994</v>
      </c>
      <c r="H1571" t="s">
        <v>57</v>
      </c>
      <c r="I1571">
        <v>27</v>
      </c>
      <c r="J1571">
        <v>0.9</v>
      </c>
      <c r="K1571">
        <v>0.3</v>
      </c>
      <c r="L1571">
        <v>0.4</v>
      </c>
      <c r="M1571">
        <v>1.6</v>
      </c>
      <c r="N1571">
        <v>34</v>
      </c>
      <c r="O1571">
        <v>11</v>
      </c>
      <c r="P1571">
        <v>16</v>
      </c>
      <c r="Q1571">
        <v>100</v>
      </c>
      <c r="R1571">
        <v>100</v>
      </c>
      <c r="S1571">
        <v>100</v>
      </c>
      <c r="T1571" t="s">
        <v>28</v>
      </c>
      <c r="U1571" t="s">
        <v>28</v>
      </c>
      <c r="V1571" t="s">
        <v>28</v>
      </c>
      <c r="W1571" t="s">
        <v>28</v>
      </c>
    </row>
    <row r="1572" spans="1:23" ht="14.25" hidden="1" x14ac:dyDescent="0.25">
      <c r="A1572" t="s">
        <v>269</v>
      </c>
      <c r="B1572" t="s">
        <v>270</v>
      </c>
      <c r="C1572" t="s">
        <v>271</v>
      </c>
      <c r="D1572" t="s">
        <v>26</v>
      </c>
      <c r="E1572" t="s">
        <v>415</v>
      </c>
      <c r="F1572">
        <v>2</v>
      </c>
      <c r="G1572">
        <v>1994</v>
      </c>
      <c r="H1572" t="s">
        <v>40</v>
      </c>
      <c r="I1572">
        <v>240</v>
      </c>
      <c r="J1572">
        <v>0.7</v>
      </c>
      <c r="K1572">
        <v>0.7</v>
      </c>
      <c r="L1572">
        <v>0.5</v>
      </c>
      <c r="M1572">
        <v>1.9</v>
      </c>
      <c r="N1572">
        <v>14</v>
      </c>
      <c r="O1572">
        <v>14</v>
      </c>
      <c r="P1572">
        <v>11</v>
      </c>
      <c r="Q1572">
        <v>20</v>
      </c>
      <c r="R1572">
        <v>20</v>
      </c>
      <c r="S1572">
        <v>20</v>
      </c>
      <c r="T1572" t="s">
        <v>28</v>
      </c>
      <c r="U1572" t="s">
        <v>28</v>
      </c>
      <c r="V1572" t="s">
        <v>28</v>
      </c>
      <c r="W1572" t="s">
        <v>28</v>
      </c>
    </row>
    <row r="1573" spans="1:23" ht="14.25" hidden="1" x14ac:dyDescent="0.25">
      <c r="A1573" t="s">
        <v>269</v>
      </c>
      <c r="B1573" t="s">
        <v>270</v>
      </c>
      <c r="C1573" t="s">
        <v>271</v>
      </c>
      <c r="D1573" t="s">
        <v>26</v>
      </c>
      <c r="E1573" t="s">
        <v>415</v>
      </c>
      <c r="F1573">
        <v>2</v>
      </c>
      <c r="G1573">
        <v>1994</v>
      </c>
      <c r="H1573" t="s">
        <v>106</v>
      </c>
      <c r="I1573">
        <v>1188</v>
      </c>
      <c r="J1573">
        <v>1.1000000000000001</v>
      </c>
      <c r="K1573">
        <v>1</v>
      </c>
      <c r="L1573">
        <v>0.9</v>
      </c>
      <c r="M1573">
        <v>3</v>
      </c>
      <c r="N1573">
        <v>12</v>
      </c>
      <c r="O1573">
        <v>11</v>
      </c>
      <c r="P1573">
        <v>9</v>
      </c>
      <c r="Q1573">
        <v>8</v>
      </c>
      <c r="R1573">
        <v>8</v>
      </c>
      <c r="S1573">
        <v>8</v>
      </c>
      <c r="T1573" t="s">
        <v>28</v>
      </c>
      <c r="U1573" t="s">
        <v>28</v>
      </c>
      <c r="V1573" t="s">
        <v>28</v>
      </c>
      <c r="W1573" t="s">
        <v>28</v>
      </c>
    </row>
    <row r="1574" spans="1:23" ht="14.25" hidden="1" x14ac:dyDescent="0.25">
      <c r="A1574" t="s">
        <v>269</v>
      </c>
      <c r="B1574" t="s">
        <v>270</v>
      </c>
      <c r="C1574" t="s">
        <v>271</v>
      </c>
      <c r="D1574" t="s">
        <v>26</v>
      </c>
      <c r="E1574" t="s">
        <v>415</v>
      </c>
      <c r="F1574">
        <v>2</v>
      </c>
      <c r="G1574">
        <v>1994</v>
      </c>
      <c r="H1574" t="s">
        <v>59</v>
      </c>
      <c r="I1574">
        <v>17</v>
      </c>
      <c r="J1574">
        <v>1.3</v>
      </c>
      <c r="K1574">
        <v>0.3</v>
      </c>
      <c r="L1574">
        <v>2</v>
      </c>
      <c r="M1574">
        <v>3.7</v>
      </c>
      <c r="N1574">
        <v>79</v>
      </c>
      <c r="O1574">
        <v>19</v>
      </c>
      <c r="P1574">
        <v>118</v>
      </c>
      <c r="Q1574">
        <v>100</v>
      </c>
      <c r="R1574">
        <v>100</v>
      </c>
      <c r="S1574">
        <v>100</v>
      </c>
      <c r="T1574" t="s">
        <v>28</v>
      </c>
      <c r="U1574" t="s">
        <v>28</v>
      </c>
      <c r="V1574" t="s">
        <v>28</v>
      </c>
      <c r="W1574" t="s">
        <v>28</v>
      </c>
    </row>
    <row r="1575" spans="1:23" ht="14.25" hidden="1" x14ac:dyDescent="0.25">
      <c r="A1575" t="s">
        <v>269</v>
      </c>
      <c r="B1575" t="s">
        <v>270</v>
      </c>
      <c r="C1575" t="s">
        <v>271</v>
      </c>
      <c r="D1575" t="s">
        <v>26</v>
      </c>
      <c r="E1575" t="s">
        <v>415</v>
      </c>
      <c r="F1575">
        <v>2</v>
      </c>
      <c r="G1575">
        <v>1994</v>
      </c>
      <c r="H1575" t="s">
        <v>44</v>
      </c>
      <c r="I1575">
        <v>3</v>
      </c>
      <c r="J1575">
        <v>0.2</v>
      </c>
      <c r="K1575">
        <v>0.1</v>
      </c>
      <c r="L1575">
        <v>0.1</v>
      </c>
      <c r="M1575">
        <v>0.5</v>
      </c>
      <c r="N1575">
        <v>80</v>
      </c>
      <c r="O1575">
        <v>40</v>
      </c>
      <c r="P1575">
        <v>40</v>
      </c>
      <c r="Q1575">
        <v>100</v>
      </c>
      <c r="R1575">
        <v>100</v>
      </c>
      <c r="S1575">
        <v>100</v>
      </c>
      <c r="T1575" t="s">
        <v>28</v>
      </c>
      <c r="U1575" t="s">
        <v>28</v>
      </c>
      <c r="V1575" t="s">
        <v>28</v>
      </c>
      <c r="W1575" t="s">
        <v>28</v>
      </c>
    </row>
    <row r="1576" spans="1:23" ht="14.25" hidden="1" x14ac:dyDescent="0.25">
      <c r="A1576" t="s">
        <v>272</v>
      </c>
      <c r="B1576" t="s">
        <v>273</v>
      </c>
      <c r="C1576" t="s">
        <v>274</v>
      </c>
      <c r="D1576" t="s">
        <v>137</v>
      </c>
      <c r="E1576" t="s">
        <v>415</v>
      </c>
      <c r="F1576">
        <v>2</v>
      </c>
      <c r="G1576">
        <v>1994</v>
      </c>
      <c r="H1576" t="s">
        <v>95</v>
      </c>
      <c r="I1576">
        <v>34</v>
      </c>
      <c r="J1576">
        <v>0.5</v>
      </c>
      <c r="K1576">
        <v>0.4</v>
      </c>
      <c r="L1576">
        <v>1</v>
      </c>
      <c r="M1576">
        <v>2</v>
      </c>
      <c r="N1576">
        <v>80</v>
      </c>
      <c r="O1576">
        <v>60</v>
      </c>
      <c r="P1576">
        <v>150</v>
      </c>
      <c r="Q1576">
        <v>20</v>
      </c>
      <c r="R1576">
        <v>20</v>
      </c>
      <c r="S1576">
        <v>20</v>
      </c>
      <c r="T1576" t="s">
        <v>28</v>
      </c>
      <c r="U1576" t="s">
        <v>28</v>
      </c>
      <c r="V1576" t="s">
        <v>28</v>
      </c>
      <c r="W1576" t="s">
        <v>28</v>
      </c>
    </row>
    <row r="1577" spans="1:23" ht="14.25" hidden="1" x14ac:dyDescent="0.25">
      <c r="A1577" t="s">
        <v>272</v>
      </c>
      <c r="B1577" t="s">
        <v>273</v>
      </c>
      <c r="C1577" t="s">
        <v>274</v>
      </c>
      <c r="D1577" t="s">
        <v>137</v>
      </c>
      <c r="E1577" t="s">
        <v>415</v>
      </c>
      <c r="F1577">
        <v>2</v>
      </c>
      <c r="G1577">
        <v>1994</v>
      </c>
      <c r="H1577" t="s">
        <v>112</v>
      </c>
      <c r="I1577">
        <v>350</v>
      </c>
      <c r="J1577">
        <v>18.899999999999999</v>
      </c>
      <c r="K1577">
        <v>7.4</v>
      </c>
      <c r="L1577">
        <v>23.1</v>
      </c>
      <c r="M1577">
        <v>49.4</v>
      </c>
      <c r="N1577">
        <v>90</v>
      </c>
      <c r="O1577">
        <v>35</v>
      </c>
      <c r="P1577">
        <v>110</v>
      </c>
      <c r="Q1577">
        <v>60</v>
      </c>
      <c r="R1577">
        <v>60</v>
      </c>
      <c r="S1577">
        <v>60</v>
      </c>
      <c r="T1577" t="s">
        <v>28</v>
      </c>
      <c r="U1577" t="s">
        <v>28</v>
      </c>
      <c r="V1577" t="s">
        <v>28</v>
      </c>
      <c r="W1577" t="s">
        <v>28</v>
      </c>
    </row>
    <row r="1578" spans="1:23" ht="14.25" hidden="1" x14ac:dyDescent="0.25">
      <c r="A1578" t="s">
        <v>272</v>
      </c>
      <c r="B1578" t="s">
        <v>273</v>
      </c>
      <c r="C1578" t="s">
        <v>274</v>
      </c>
      <c r="D1578" t="s">
        <v>137</v>
      </c>
      <c r="E1578" t="s">
        <v>415</v>
      </c>
      <c r="F1578">
        <v>2</v>
      </c>
      <c r="G1578">
        <v>1994</v>
      </c>
      <c r="H1578" t="s">
        <v>113</v>
      </c>
      <c r="I1578">
        <v>332</v>
      </c>
      <c r="J1578">
        <v>1.3</v>
      </c>
      <c r="K1578">
        <v>0.5</v>
      </c>
      <c r="L1578">
        <v>1.7</v>
      </c>
      <c r="M1578">
        <v>3.5</v>
      </c>
      <c r="N1578">
        <v>80</v>
      </c>
      <c r="O1578">
        <v>30</v>
      </c>
      <c r="P1578">
        <v>100</v>
      </c>
      <c r="Q1578">
        <v>5</v>
      </c>
      <c r="R1578">
        <v>5</v>
      </c>
      <c r="S1578">
        <v>5</v>
      </c>
      <c r="T1578" t="s">
        <v>28</v>
      </c>
      <c r="U1578" t="s">
        <v>28</v>
      </c>
      <c r="V1578" t="s">
        <v>28</v>
      </c>
      <c r="W1578" t="s">
        <v>28</v>
      </c>
    </row>
    <row r="1579" spans="1:23" ht="14.25" hidden="1" x14ac:dyDescent="0.25">
      <c r="A1579" t="s">
        <v>272</v>
      </c>
      <c r="B1579" t="s">
        <v>273</v>
      </c>
      <c r="C1579" t="s">
        <v>274</v>
      </c>
      <c r="D1579" t="s">
        <v>137</v>
      </c>
      <c r="E1579" t="s">
        <v>415</v>
      </c>
      <c r="F1579">
        <v>2</v>
      </c>
      <c r="G1579">
        <v>1994</v>
      </c>
      <c r="H1579" t="s">
        <v>114</v>
      </c>
      <c r="I1579">
        <v>13</v>
      </c>
      <c r="J1579">
        <v>0.6</v>
      </c>
      <c r="K1579">
        <v>0.3</v>
      </c>
      <c r="L1579">
        <v>0.7</v>
      </c>
      <c r="M1579">
        <v>1.5</v>
      </c>
      <c r="N1579">
        <v>90</v>
      </c>
      <c r="O1579">
        <v>40</v>
      </c>
      <c r="P1579">
        <v>100</v>
      </c>
      <c r="Q1579">
        <v>50</v>
      </c>
      <c r="R1579">
        <v>50</v>
      </c>
      <c r="S1579">
        <v>50</v>
      </c>
      <c r="T1579" t="s">
        <v>28</v>
      </c>
      <c r="U1579" t="s">
        <v>28</v>
      </c>
      <c r="V1579" t="s">
        <v>28</v>
      </c>
      <c r="W1579" t="s">
        <v>28</v>
      </c>
    </row>
    <row r="1580" spans="1:23" ht="14.25" hidden="1" x14ac:dyDescent="0.25">
      <c r="A1580" t="s">
        <v>272</v>
      </c>
      <c r="B1580" t="s">
        <v>273</v>
      </c>
      <c r="C1580" t="s">
        <v>274</v>
      </c>
      <c r="D1580" t="s">
        <v>137</v>
      </c>
      <c r="E1580" t="s">
        <v>415</v>
      </c>
      <c r="F1580">
        <v>2</v>
      </c>
      <c r="G1580">
        <v>1994</v>
      </c>
      <c r="H1580" t="s">
        <v>133</v>
      </c>
      <c r="I1580">
        <v>200</v>
      </c>
      <c r="J1580">
        <v>7.2</v>
      </c>
      <c r="K1580">
        <v>4.2</v>
      </c>
      <c r="L1580">
        <v>9</v>
      </c>
      <c r="M1580">
        <v>20.399999999999999</v>
      </c>
      <c r="N1580">
        <v>120</v>
      </c>
      <c r="O1580">
        <v>70</v>
      </c>
      <c r="P1580">
        <v>150</v>
      </c>
      <c r="Q1580">
        <v>30</v>
      </c>
      <c r="R1580">
        <v>30</v>
      </c>
      <c r="S1580">
        <v>30</v>
      </c>
      <c r="T1580" t="s">
        <v>28</v>
      </c>
      <c r="U1580" t="s">
        <v>28</v>
      </c>
      <c r="V1580" t="s">
        <v>28</v>
      </c>
      <c r="W1580" t="s">
        <v>28</v>
      </c>
    </row>
    <row r="1581" spans="1:23" ht="14.25" hidden="1" x14ac:dyDescent="0.25">
      <c r="A1581" t="s">
        <v>272</v>
      </c>
      <c r="B1581" t="s">
        <v>273</v>
      </c>
      <c r="C1581" t="s">
        <v>274</v>
      </c>
      <c r="D1581" t="s">
        <v>137</v>
      </c>
      <c r="E1581" t="s">
        <v>415</v>
      </c>
      <c r="F1581">
        <v>2</v>
      </c>
      <c r="G1581">
        <v>1994</v>
      </c>
      <c r="H1581" t="s">
        <v>50</v>
      </c>
      <c r="I1581">
        <v>17</v>
      </c>
      <c r="J1581">
        <v>0.3</v>
      </c>
      <c r="K1581">
        <v>0.3</v>
      </c>
      <c r="L1581">
        <v>0.3</v>
      </c>
      <c r="M1581">
        <v>1</v>
      </c>
      <c r="N1581">
        <v>100</v>
      </c>
      <c r="O1581">
        <v>100</v>
      </c>
      <c r="P1581">
        <v>100</v>
      </c>
      <c r="Q1581">
        <v>20</v>
      </c>
      <c r="R1581">
        <v>20</v>
      </c>
      <c r="S1581">
        <v>20</v>
      </c>
      <c r="T1581" t="s">
        <v>28</v>
      </c>
      <c r="U1581" t="s">
        <v>28</v>
      </c>
      <c r="V1581" t="s">
        <v>28</v>
      </c>
      <c r="W1581" t="s">
        <v>28</v>
      </c>
    </row>
    <row r="1582" spans="1:23" ht="14.25" hidden="1" x14ac:dyDescent="0.25">
      <c r="A1582" t="s">
        <v>272</v>
      </c>
      <c r="B1582" t="s">
        <v>273</v>
      </c>
      <c r="C1582" t="s">
        <v>274</v>
      </c>
      <c r="D1582" t="s">
        <v>137</v>
      </c>
      <c r="E1582" t="s">
        <v>415</v>
      </c>
      <c r="F1582">
        <v>2</v>
      </c>
      <c r="G1582">
        <v>1994</v>
      </c>
      <c r="H1582" t="s">
        <v>98</v>
      </c>
      <c r="I1582">
        <v>2100</v>
      </c>
      <c r="J1582">
        <v>144.1</v>
      </c>
      <c r="K1582">
        <v>51.5</v>
      </c>
      <c r="L1582">
        <v>329.3</v>
      </c>
      <c r="M1582">
        <v>524.79999999999995</v>
      </c>
      <c r="N1582">
        <v>70</v>
      </c>
      <c r="O1582">
        <v>25</v>
      </c>
      <c r="P1582">
        <v>160</v>
      </c>
      <c r="Q1582">
        <v>98</v>
      </c>
      <c r="R1582">
        <v>98</v>
      </c>
      <c r="S1582">
        <v>98</v>
      </c>
      <c r="T1582" t="s">
        <v>28</v>
      </c>
      <c r="U1582" t="s">
        <v>28</v>
      </c>
      <c r="V1582" t="s">
        <v>28</v>
      </c>
      <c r="W1582" t="s">
        <v>28</v>
      </c>
    </row>
    <row r="1583" spans="1:23" ht="14.25" hidden="1" x14ac:dyDescent="0.25">
      <c r="A1583" t="s">
        <v>272</v>
      </c>
      <c r="B1583" t="s">
        <v>273</v>
      </c>
      <c r="C1583" t="s">
        <v>274</v>
      </c>
      <c r="D1583" t="s">
        <v>137</v>
      </c>
      <c r="E1583" t="s">
        <v>415</v>
      </c>
      <c r="F1583">
        <v>2</v>
      </c>
      <c r="G1583">
        <v>1994</v>
      </c>
      <c r="H1583" t="s">
        <v>118</v>
      </c>
      <c r="I1583">
        <v>9</v>
      </c>
      <c r="J1583">
        <v>0.9</v>
      </c>
      <c r="K1583">
        <v>0.9</v>
      </c>
      <c r="L1583">
        <v>1.3</v>
      </c>
      <c r="M1583">
        <v>3.1</v>
      </c>
      <c r="N1583">
        <v>120</v>
      </c>
      <c r="O1583">
        <v>120</v>
      </c>
      <c r="P1583">
        <v>170</v>
      </c>
      <c r="Q1583">
        <v>85</v>
      </c>
      <c r="R1583">
        <v>85</v>
      </c>
      <c r="S1583">
        <v>85</v>
      </c>
      <c r="T1583" t="s">
        <v>28</v>
      </c>
      <c r="U1583" t="s">
        <v>28</v>
      </c>
      <c r="V1583" t="s">
        <v>28</v>
      </c>
      <c r="W1583" t="s">
        <v>28</v>
      </c>
    </row>
    <row r="1584" spans="1:23" ht="14.25" hidden="1" x14ac:dyDescent="0.25">
      <c r="A1584" t="s">
        <v>272</v>
      </c>
      <c r="B1584" t="s">
        <v>273</v>
      </c>
      <c r="C1584" t="s">
        <v>274</v>
      </c>
      <c r="D1584" t="s">
        <v>137</v>
      </c>
      <c r="E1584" t="s">
        <v>415</v>
      </c>
      <c r="F1584">
        <v>2</v>
      </c>
      <c r="G1584">
        <v>1994</v>
      </c>
      <c r="H1584" t="s">
        <v>119</v>
      </c>
      <c r="I1584">
        <v>9</v>
      </c>
      <c r="J1584">
        <v>1</v>
      </c>
      <c r="K1584">
        <v>0</v>
      </c>
      <c r="L1584">
        <v>0.3</v>
      </c>
      <c r="M1584">
        <v>1.4</v>
      </c>
      <c r="N1584">
        <v>120</v>
      </c>
      <c r="O1584">
        <v>10</v>
      </c>
      <c r="P1584">
        <v>40</v>
      </c>
      <c r="Q1584">
        <v>90</v>
      </c>
      <c r="R1584">
        <v>90</v>
      </c>
      <c r="S1584">
        <v>90</v>
      </c>
      <c r="T1584" t="s">
        <v>28</v>
      </c>
      <c r="U1584" t="s">
        <v>28</v>
      </c>
      <c r="V1584" t="s">
        <v>28</v>
      </c>
      <c r="W1584" t="s">
        <v>28</v>
      </c>
    </row>
    <row r="1585" spans="1:23" ht="14.25" hidden="1" x14ac:dyDescent="0.25">
      <c r="A1585" t="s">
        <v>272</v>
      </c>
      <c r="B1585" t="s">
        <v>273</v>
      </c>
      <c r="C1585" t="s">
        <v>274</v>
      </c>
      <c r="D1585" t="s">
        <v>137</v>
      </c>
      <c r="E1585" t="s">
        <v>415</v>
      </c>
      <c r="F1585">
        <v>2</v>
      </c>
      <c r="G1585">
        <v>1994</v>
      </c>
      <c r="H1585" t="s">
        <v>106</v>
      </c>
      <c r="I1585">
        <v>636</v>
      </c>
      <c r="J1585">
        <v>45.8</v>
      </c>
      <c r="K1585">
        <v>20.399999999999999</v>
      </c>
      <c r="L1585">
        <v>15.3</v>
      </c>
      <c r="M1585">
        <v>81.400000000000006</v>
      </c>
      <c r="N1585">
        <v>90</v>
      </c>
      <c r="O1585">
        <v>40</v>
      </c>
      <c r="P1585">
        <v>30</v>
      </c>
      <c r="Q1585">
        <v>80</v>
      </c>
      <c r="R1585">
        <v>80</v>
      </c>
      <c r="S1585">
        <v>80</v>
      </c>
      <c r="T1585" t="s">
        <v>28</v>
      </c>
      <c r="U1585" t="s">
        <v>28</v>
      </c>
      <c r="V1585" t="s">
        <v>28</v>
      </c>
      <c r="W1585" t="s">
        <v>28</v>
      </c>
    </row>
    <row r="1586" spans="1:23" ht="14.25" hidden="1" x14ac:dyDescent="0.25">
      <c r="A1586" t="s">
        <v>272</v>
      </c>
      <c r="B1586" t="s">
        <v>273</v>
      </c>
      <c r="C1586" t="s">
        <v>274</v>
      </c>
      <c r="D1586" t="s">
        <v>137</v>
      </c>
      <c r="E1586" t="s">
        <v>415</v>
      </c>
      <c r="F1586">
        <v>2</v>
      </c>
      <c r="G1586">
        <v>1994</v>
      </c>
      <c r="H1586" t="s">
        <v>161</v>
      </c>
      <c r="I1586">
        <v>1845</v>
      </c>
      <c r="J1586">
        <v>45.2</v>
      </c>
      <c r="K1586">
        <v>38.700000000000003</v>
      </c>
      <c r="L1586">
        <v>51.7</v>
      </c>
      <c r="M1586">
        <v>135.6</v>
      </c>
      <c r="N1586">
        <v>35</v>
      </c>
      <c r="O1586">
        <v>30</v>
      </c>
      <c r="P1586">
        <v>40</v>
      </c>
      <c r="Q1586">
        <v>70</v>
      </c>
      <c r="R1586">
        <v>70</v>
      </c>
      <c r="S1586">
        <v>70</v>
      </c>
      <c r="T1586" t="s">
        <v>28</v>
      </c>
      <c r="U1586" t="s">
        <v>28</v>
      </c>
      <c r="V1586" t="s">
        <v>28</v>
      </c>
      <c r="W1586" t="s">
        <v>28</v>
      </c>
    </row>
    <row r="1587" spans="1:23" ht="14.25" hidden="1" x14ac:dyDescent="0.25">
      <c r="A1587" t="s">
        <v>272</v>
      </c>
      <c r="B1587" t="s">
        <v>273</v>
      </c>
      <c r="C1587" t="s">
        <v>274</v>
      </c>
      <c r="D1587" t="s">
        <v>137</v>
      </c>
      <c r="E1587" t="s">
        <v>415</v>
      </c>
      <c r="F1587">
        <v>2</v>
      </c>
      <c r="G1587">
        <v>1994</v>
      </c>
      <c r="H1587" t="s">
        <v>59</v>
      </c>
      <c r="I1587">
        <v>24</v>
      </c>
      <c r="J1587">
        <v>1.8</v>
      </c>
      <c r="K1587">
        <v>2.5</v>
      </c>
      <c r="L1587">
        <v>1.4</v>
      </c>
      <c r="M1587">
        <v>5.7</v>
      </c>
      <c r="N1587">
        <v>80</v>
      </c>
      <c r="O1587">
        <v>110</v>
      </c>
      <c r="P1587">
        <v>60</v>
      </c>
      <c r="Q1587">
        <v>95</v>
      </c>
      <c r="R1587">
        <v>95</v>
      </c>
      <c r="S1587">
        <v>95</v>
      </c>
      <c r="T1587" t="s">
        <v>28</v>
      </c>
      <c r="U1587" t="s">
        <v>28</v>
      </c>
      <c r="V1587" t="s">
        <v>28</v>
      </c>
      <c r="W1587" t="s">
        <v>28</v>
      </c>
    </row>
    <row r="1588" spans="1:23" ht="14.25" hidden="1" x14ac:dyDescent="0.25">
      <c r="A1588" t="s">
        <v>272</v>
      </c>
      <c r="B1588" t="s">
        <v>273</v>
      </c>
      <c r="C1588" t="s">
        <v>274</v>
      </c>
      <c r="D1588" t="s">
        <v>137</v>
      </c>
      <c r="E1588" t="s">
        <v>415</v>
      </c>
      <c r="F1588">
        <v>2</v>
      </c>
      <c r="G1588">
        <v>1994</v>
      </c>
      <c r="H1588" t="s">
        <v>60</v>
      </c>
      <c r="I1588">
        <v>12</v>
      </c>
      <c r="J1588">
        <v>0.6</v>
      </c>
      <c r="K1588">
        <v>1.1000000000000001</v>
      </c>
      <c r="L1588">
        <v>1.3</v>
      </c>
      <c r="M1588">
        <v>2.9</v>
      </c>
      <c r="N1588">
        <v>60</v>
      </c>
      <c r="O1588">
        <v>110</v>
      </c>
      <c r="P1588">
        <v>134</v>
      </c>
      <c r="Q1588">
        <v>80</v>
      </c>
      <c r="R1588">
        <v>80</v>
      </c>
      <c r="S1588">
        <v>80</v>
      </c>
      <c r="T1588" t="s">
        <v>28</v>
      </c>
      <c r="U1588" t="s">
        <v>28</v>
      </c>
      <c r="V1588" t="s">
        <v>28</v>
      </c>
      <c r="W1588" t="s">
        <v>28</v>
      </c>
    </row>
    <row r="1589" spans="1:23" ht="14.25" hidden="1" x14ac:dyDescent="0.25">
      <c r="A1589" t="s">
        <v>272</v>
      </c>
      <c r="B1589" t="s">
        <v>273</v>
      </c>
      <c r="C1589" t="s">
        <v>274</v>
      </c>
      <c r="D1589" t="s">
        <v>137</v>
      </c>
      <c r="E1589" t="s">
        <v>415</v>
      </c>
      <c r="F1589">
        <v>2</v>
      </c>
      <c r="G1589">
        <v>1994</v>
      </c>
      <c r="H1589" t="s">
        <v>51</v>
      </c>
      <c r="I1589">
        <v>9</v>
      </c>
      <c r="J1589">
        <v>1.5</v>
      </c>
      <c r="K1589">
        <v>1.3</v>
      </c>
      <c r="L1589">
        <v>1.3</v>
      </c>
      <c r="M1589">
        <v>4.0999999999999996</v>
      </c>
      <c r="N1589">
        <v>180</v>
      </c>
      <c r="O1589">
        <v>160</v>
      </c>
      <c r="P1589">
        <v>160</v>
      </c>
      <c r="Q1589">
        <v>90</v>
      </c>
      <c r="R1589">
        <v>90</v>
      </c>
      <c r="S1589">
        <v>90</v>
      </c>
      <c r="T1589" t="s">
        <v>28</v>
      </c>
      <c r="U1589" t="s">
        <v>28</v>
      </c>
      <c r="V1589" t="s">
        <v>28</v>
      </c>
      <c r="W1589" t="s">
        <v>28</v>
      </c>
    </row>
    <row r="1590" spans="1:23" ht="14.25" hidden="1" x14ac:dyDescent="0.25">
      <c r="A1590" t="s">
        <v>275</v>
      </c>
      <c r="B1590" t="s">
        <v>276</v>
      </c>
      <c r="C1590" t="s">
        <v>277</v>
      </c>
      <c r="D1590" t="s">
        <v>26</v>
      </c>
      <c r="E1590">
        <v>1993</v>
      </c>
      <c r="F1590">
        <v>2</v>
      </c>
      <c r="G1590">
        <v>1994</v>
      </c>
      <c r="H1590" t="s">
        <v>50</v>
      </c>
      <c r="I1590">
        <v>1</v>
      </c>
      <c r="J1590">
        <v>0.2</v>
      </c>
      <c r="K1590">
        <v>0</v>
      </c>
      <c r="L1590">
        <v>0.1</v>
      </c>
      <c r="M1590">
        <v>0.4</v>
      </c>
      <c r="N1590">
        <v>200</v>
      </c>
      <c r="O1590">
        <v>56</v>
      </c>
      <c r="P1590">
        <v>122</v>
      </c>
      <c r="Q1590">
        <v>100</v>
      </c>
      <c r="R1590">
        <v>100</v>
      </c>
      <c r="S1590">
        <v>100</v>
      </c>
      <c r="T1590" t="s">
        <v>28</v>
      </c>
      <c r="U1590" t="s">
        <v>28</v>
      </c>
      <c r="V1590" t="s">
        <v>28</v>
      </c>
      <c r="W1590" t="s">
        <v>28</v>
      </c>
    </row>
    <row r="1591" spans="1:23" ht="14.25" hidden="1" x14ac:dyDescent="0.25">
      <c r="A1591" t="s">
        <v>275</v>
      </c>
      <c r="B1591" t="s">
        <v>276</v>
      </c>
      <c r="C1591" t="s">
        <v>277</v>
      </c>
      <c r="D1591" t="s">
        <v>26</v>
      </c>
      <c r="E1591">
        <v>1993</v>
      </c>
      <c r="F1591">
        <v>2</v>
      </c>
      <c r="G1591">
        <v>1994</v>
      </c>
      <c r="H1591" t="s">
        <v>37</v>
      </c>
      <c r="I1591">
        <v>3</v>
      </c>
      <c r="J1591">
        <v>0.3</v>
      </c>
      <c r="K1591">
        <v>0.2</v>
      </c>
      <c r="L1591">
        <v>0.3</v>
      </c>
      <c r="M1591">
        <v>0.8</v>
      </c>
      <c r="N1591">
        <v>90</v>
      </c>
      <c r="O1591">
        <v>72</v>
      </c>
      <c r="P1591">
        <v>106</v>
      </c>
      <c r="Q1591">
        <v>100</v>
      </c>
      <c r="R1591">
        <v>100</v>
      </c>
      <c r="S1591">
        <v>100</v>
      </c>
      <c r="T1591" t="s">
        <v>28</v>
      </c>
      <c r="U1591" t="s">
        <v>28</v>
      </c>
      <c r="V1591" t="s">
        <v>28</v>
      </c>
      <c r="W1591" t="s">
        <v>28</v>
      </c>
    </row>
    <row r="1592" spans="1:23" ht="14.25" hidden="1" x14ac:dyDescent="0.25">
      <c r="A1592" t="s">
        <v>275</v>
      </c>
      <c r="B1592" t="s">
        <v>276</v>
      </c>
      <c r="C1592" t="s">
        <v>277</v>
      </c>
      <c r="D1592" t="s">
        <v>26</v>
      </c>
      <c r="E1592">
        <v>1993</v>
      </c>
      <c r="F1592">
        <v>2</v>
      </c>
      <c r="G1592">
        <v>1994</v>
      </c>
      <c r="H1592" t="s">
        <v>40</v>
      </c>
      <c r="I1592">
        <v>1</v>
      </c>
      <c r="J1592">
        <v>0.2</v>
      </c>
      <c r="K1592">
        <v>0.2</v>
      </c>
      <c r="L1592">
        <v>0.2</v>
      </c>
      <c r="M1592">
        <v>0.6</v>
      </c>
      <c r="N1592">
        <v>156</v>
      </c>
      <c r="O1592">
        <v>156</v>
      </c>
      <c r="P1592">
        <v>240</v>
      </c>
      <c r="Q1592">
        <v>100</v>
      </c>
      <c r="R1592">
        <v>100</v>
      </c>
      <c r="S1592">
        <v>100</v>
      </c>
      <c r="T1592" t="s">
        <v>28</v>
      </c>
      <c r="U1592" t="s">
        <v>28</v>
      </c>
      <c r="V1592" t="s">
        <v>28</v>
      </c>
      <c r="W1592" t="s">
        <v>28</v>
      </c>
    </row>
    <row r="1593" spans="1:23" ht="14.25" hidden="1" x14ac:dyDescent="0.25">
      <c r="A1593" t="s">
        <v>275</v>
      </c>
      <c r="B1593" t="s">
        <v>276</v>
      </c>
      <c r="C1593" t="s">
        <v>277</v>
      </c>
      <c r="D1593" t="s">
        <v>26</v>
      </c>
      <c r="E1593">
        <v>1993</v>
      </c>
      <c r="F1593">
        <v>2</v>
      </c>
      <c r="G1593">
        <v>1994</v>
      </c>
      <c r="H1593" t="s">
        <v>59</v>
      </c>
      <c r="I1593">
        <v>83</v>
      </c>
      <c r="J1593">
        <v>10</v>
      </c>
      <c r="K1593">
        <v>3.1</v>
      </c>
      <c r="L1593">
        <v>12.5</v>
      </c>
      <c r="M1593">
        <v>25.5</v>
      </c>
      <c r="N1593">
        <v>120</v>
      </c>
      <c r="O1593">
        <v>37</v>
      </c>
      <c r="P1593">
        <v>150</v>
      </c>
      <c r="Q1593">
        <v>100</v>
      </c>
      <c r="R1593">
        <v>100</v>
      </c>
      <c r="S1593">
        <v>100</v>
      </c>
      <c r="T1593" t="s">
        <v>28</v>
      </c>
      <c r="U1593" t="s">
        <v>28</v>
      </c>
      <c r="V1593" t="s">
        <v>28</v>
      </c>
      <c r="W1593" t="s">
        <v>28</v>
      </c>
    </row>
    <row r="1594" spans="1:23" ht="14.25" hidden="1" x14ac:dyDescent="0.25">
      <c r="A1594" t="s">
        <v>275</v>
      </c>
      <c r="B1594" t="s">
        <v>276</v>
      </c>
      <c r="C1594" t="s">
        <v>277</v>
      </c>
      <c r="D1594" t="s">
        <v>26</v>
      </c>
      <c r="E1594">
        <v>1993</v>
      </c>
      <c r="F1594">
        <v>2</v>
      </c>
      <c r="G1594">
        <v>1994</v>
      </c>
      <c r="H1594" t="s">
        <v>149</v>
      </c>
      <c r="I1594">
        <v>4</v>
      </c>
      <c r="J1594">
        <v>0.8</v>
      </c>
      <c r="K1594">
        <v>0.2</v>
      </c>
      <c r="L1594">
        <v>0.2</v>
      </c>
      <c r="M1594">
        <v>1.2</v>
      </c>
      <c r="N1594">
        <v>195</v>
      </c>
      <c r="O1594">
        <v>50</v>
      </c>
      <c r="P1594">
        <v>50</v>
      </c>
      <c r="Q1594">
        <v>100</v>
      </c>
      <c r="R1594">
        <v>100</v>
      </c>
      <c r="S1594">
        <v>100</v>
      </c>
      <c r="T1594" t="s">
        <v>28</v>
      </c>
      <c r="U1594" t="s">
        <v>28</v>
      </c>
      <c r="V1594" t="s">
        <v>28</v>
      </c>
      <c r="W1594" t="s">
        <v>28</v>
      </c>
    </row>
    <row r="1595" spans="1:23" ht="14.25" hidden="1" x14ac:dyDescent="0.25">
      <c r="A1595" t="s">
        <v>278</v>
      </c>
      <c r="B1595" t="s">
        <v>279</v>
      </c>
      <c r="C1595" t="s">
        <v>280</v>
      </c>
      <c r="D1595" t="s">
        <v>103</v>
      </c>
      <c r="E1595" t="s">
        <v>419</v>
      </c>
      <c r="F1595">
        <v>2</v>
      </c>
      <c r="G1595">
        <v>1994</v>
      </c>
      <c r="H1595" t="s">
        <v>189</v>
      </c>
      <c r="I1595">
        <v>160</v>
      </c>
      <c r="J1595">
        <v>3.9</v>
      </c>
      <c r="K1595">
        <v>8.3000000000000007</v>
      </c>
      <c r="L1595">
        <v>0</v>
      </c>
      <c r="M1595">
        <v>12.1</v>
      </c>
      <c r="N1595">
        <v>28</v>
      </c>
      <c r="O1595">
        <v>60</v>
      </c>
      <c r="P1595">
        <v>0</v>
      </c>
      <c r="Q1595">
        <v>86</v>
      </c>
      <c r="R1595">
        <v>86</v>
      </c>
      <c r="S1595">
        <v>0</v>
      </c>
      <c r="T1595" t="s">
        <v>28</v>
      </c>
      <c r="U1595" t="s">
        <v>28</v>
      </c>
      <c r="V1595" t="s">
        <v>28</v>
      </c>
      <c r="W1595" t="s">
        <v>28</v>
      </c>
    </row>
    <row r="1596" spans="1:23" ht="14.25" hidden="1" x14ac:dyDescent="0.25">
      <c r="A1596" t="s">
        <v>278</v>
      </c>
      <c r="B1596" t="s">
        <v>279</v>
      </c>
      <c r="C1596" t="s">
        <v>280</v>
      </c>
      <c r="D1596" t="s">
        <v>103</v>
      </c>
      <c r="E1596" t="s">
        <v>419</v>
      </c>
      <c r="F1596">
        <v>2</v>
      </c>
      <c r="G1596">
        <v>1994</v>
      </c>
      <c r="H1596" t="s">
        <v>166</v>
      </c>
      <c r="I1596">
        <v>78</v>
      </c>
      <c r="J1596">
        <v>9</v>
      </c>
      <c r="K1596">
        <v>4.4000000000000004</v>
      </c>
      <c r="L1596">
        <v>5.0999999999999996</v>
      </c>
      <c r="M1596">
        <v>18.600000000000001</v>
      </c>
      <c r="N1596">
        <v>115</v>
      </c>
      <c r="O1596">
        <v>57</v>
      </c>
      <c r="P1596">
        <v>66</v>
      </c>
      <c r="Q1596">
        <v>100</v>
      </c>
      <c r="R1596">
        <v>100</v>
      </c>
      <c r="S1596">
        <v>100</v>
      </c>
      <c r="T1596" t="s">
        <v>28</v>
      </c>
      <c r="U1596" t="s">
        <v>28</v>
      </c>
      <c r="V1596" t="s">
        <v>28</v>
      </c>
      <c r="W1596" t="s">
        <v>28</v>
      </c>
    </row>
    <row r="1597" spans="1:23" ht="14.25" hidden="1" x14ac:dyDescent="0.25">
      <c r="A1597" t="s">
        <v>278</v>
      </c>
      <c r="B1597" t="s">
        <v>279</v>
      </c>
      <c r="C1597" t="s">
        <v>280</v>
      </c>
      <c r="D1597" t="s">
        <v>103</v>
      </c>
      <c r="E1597" t="s">
        <v>419</v>
      </c>
      <c r="F1597">
        <v>2</v>
      </c>
      <c r="G1597">
        <v>1994</v>
      </c>
      <c r="H1597" t="s">
        <v>49</v>
      </c>
      <c r="I1597">
        <v>55</v>
      </c>
      <c r="J1597">
        <v>11.3</v>
      </c>
      <c r="K1597">
        <v>1.1000000000000001</v>
      </c>
      <c r="L1597">
        <v>6.3</v>
      </c>
      <c r="M1597">
        <v>18.7</v>
      </c>
      <c r="N1597">
        <v>220</v>
      </c>
      <c r="O1597">
        <v>21</v>
      </c>
      <c r="P1597">
        <v>124</v>
      </c>
      <c r="Q1597">
        <v>93</v>
      </c>
      <c r="R1597">
        <v>93</v>
      </c>
      <c r="S1597">
        <v>93</v>
      </c>
      <c r="T1597" t="s">
        <v>28</v>
      </c>
      <c r="U1597" t="s">
        <v>28</v>
      </c>
      <c r="V1597" t="s">
        <v>28</v>
      </c>
      <c r="W1597" t="s">
        <v>28</v>
      </c>
    </row>
    <row r="1598" spans="1:23" ht="14.25" hidden="1" x14ac:dyDescent="0.25">
      <c r="A1598" t="s">
        <v>278</v>
      </c>
      <c r="B1598" t="s">
        <v>279</v>
      </c>
      <c r="C1598" t="s">
        <v>280</v>
      </c>
      <c r="D1598" t="s">
        <v>103</v>
      </c>
      <c r="E1598" t="s">
        <v>419</v>
      </c>
      <c r="F1598">
        <v>2</v>
      </c>
      <c r="G1598">
        <v>1994</v>
      </c>
      <c r="H1598" t="s">
        <v>27</v>
      </c>
      <c r="I1598">
        <v>400</v>
      </c>
      <c r="J1598">
        <v>14.4</v>
      </c>
      <c r="K1598">
        <v>4.4000000000000004</v>
      </c>
      <c r="L1598">
        <v>0</v>
      </c>
      <c r="M1598">
        <v>18.8</v>
      </c>
      <c r="N1598">
        <v>97</v>
      </c>
      <c r="O1598">
        <v>30</v>
      </c>
      <c r="P1598">
        <v>0</v>
      </c>
      <c r="Q1598">
        <v>37</v>
      </c>
      <c r="R1598">
        <v>37</v>
      </c>
      <c r="S1598">
        <v>0</v>
      </c>
      <c r="T1598" t="s">
        <v>28</v>
      </c>
      <c r="U1598" t="s">
        <v>28</v>
      </c>
      <c r="V1598" t="s">
        <v>28</v>
      </c>
      <c r="W1598" t="s">
        <v>28</v>
      </c>
    </row>
    <row r="1599" spans="1:23" ht="14.25" hidden="1" x14ac:dyDescent="0.25">
      <c r="A1599" t="s">
        <v>278</v>
      </c>
      <c r="B1599" t="s">
        <v>279</v>
      </c>
      <c r="C1599" t="s">
        <v>280</v>
      </c>
      <c r="D1599" t="s">
        <v>103</v>
      </c>
      <c r="E1599" t="s">
        <v>419</v>
      </c>
      <c r="F1599">
        <v>2</v>
      </c>
      <c r="G1599">
        <v>1994</v>
      </c>
      <c r="H1599" t="s">
        <v>139</v>
      </c>
      <c r="I1599">
        <v>13</v>
      </c>
      <c r="J1599">
        <v>1.2</v>
      </c>
      <c r="K1599">
        <v>0.6</v>
      </c>
      <c r="L1599">
        <v>0.3</v>
      </c>
      <c r="M1599">
        <v>2.1</v>
      </c>
      <c r="N1599">
        <v>90</v>
      </c>
      <c r="O1599">
        <v>48</v>
      </c>
      <c r="P1599">
        <v>22</v>
      </c>
      <c r="Q1599">
        <v>99</v>
      </c>
      <c r="R1599">
        <v>99</v>
      </c>
      <c r="S1599">
        <v>99</v>
      </c>
      <c r="T1599" t="s">
        <v>28</v>
      </c>
      <c r="U1599" t="s">
        <v>28</v>
      </c>
      <c r="V1599" t="s">
        <v>28</v>
      </c>
      <c r="W1599" t="s">
        <v>28</v>
      </c>
    </row>
    <row r="1600" spans="1:23" ht="14.25" hidden="1" x14ac:dyDescent="0.25">
      <c r="A1600" t="s">
        <v>278</v>
      </c>
      <c r="B1600" t="s">
        <v>279</v>
      </c>
      <c r="C1600" t="s">
        <v>280</v>
      </c>
      <c r="D1600" t="s">
        <v>103</v>
      </c>
      <c r="E1600" t="s">
        <v>419</v>
      </c>
      <c r="F1600">
        <v>2</v>
      </c>
      <c r="G1600">
        <v>1994</v>
      </c>
      <c r="H1600" t="s">
        <v>281</v>
      </c>
      <c r="I1600">
        <v>1</v>
      </c>
      <c r="J1600">
        <v>0.1</v>
      </c>
      <c r="K1600">
        <v>0</v>
      </c>
      <c r="L1600">
        <v>0</v>
      </c>
      <c r="M1600">
        <v>0.2</v>
      </c>
      <c r="N1600">
        <v>110</v>
      </c>
      <c r="O1600">
        <v>42</v>
      </c>
      <c r="P1600">
        <v>37</v>
      </c>
      <c r="Q1600">
        <v>100</v>
      </c>
      <c r="R1600">
        <v>100</v>
      </c>
      <c r="S1600">
        <v>100</v>
      </c>
      <c r="T1600" t="s">
        <v>28</v>
      </c>
      <c r="U1600" t="s">
        <v>28</v>
      </c>
      <c r="V1600" t="s">
        <v>28</v>
      </c>
      <c r="W1600" t="s">
        <v>28</v>
      </c>
    </row>
    <row r="1601" spans="1:23" ht="14.25" hidden="1" x14ac:dyDescent="0.25">
      <c r="A1601" t="s">
        <v>278</v>
      </c>
      <c r="B1601" t="s">
        <v>279</v>
      </c>
      <c r="C1601" t="s">
        <v>280</v>
      </c>
      <c r="D1601" t="s">
        <v>103</v>
      </c>
      <c r="E1601" t="s">
        <v>419</v>
      </c>
      <c r="F1601">
        <v>2</v>
      </c>
      <c r="G1601">
        <v>1994</v>
      </c>
      <c r="H1601" t="s">
        <v>65</v>
      </c>
      <c r="I1601">
        <v>1848</v>
      </c>
      <c r="J1601">
        <v>35.200000000000003</v>
      </c>
      <c r="K1601">
        <v>24.8</v>
      </c>
      <c r="L1601">
        <v>0</v>
      </c>
      <c r="M1601">
        <v>60</v>
      </c>
      <c r="N1601">
        <v>34</v>
      </c>
      <c r="O1601">
        <v>24</v>
      </c>
      <c r="P1601">
        <v>0</v>
      </c>
      <c r="Q1601">
        <v>56</v>
      </c>
      <c r="R1601">
        <v>56</v>
      </c>
      <c r="S1601">
        <v>0</v>
      </c>
      <c r="T1601" t="s">
        <v>28</v>
      </c>
      <c r="U1601" t="s">
        <v>28</v>
      </c>
      <c r="V1601" t="s">
        <v>28</v>
      </c>
      <c r="W1601" t="s">
        <v>28</v>
      </c>
    </row>
    <row r="1602" spans="1:23" ht="14.25" hidden="1" x14ac:dyDescent="0.25">
      <c r="A1602" t="s">
        <v>278</v>
      </c>
      <c r="B1602" t="s">
        <v>279</v>
      </c>
      <c r="C1602" t="s">
        <v>280</v>
      </c>
      <c r="D1602" t="s">
        <v>103</v>
      </c>
      <c r="E1602" t="s">
        <v>419</v>
      </c>
      <c r="F1602">
        <v>2</v>
      </c>
      <c r="G1602">
        <v>1994</v>
      </c>
      <c r="H1602" t="s">
        <v>282</v>
      </c>
      <c r="I1602">
        <v>64</v>
      </c>
      <c r="J1602">
        <v>3.7</v>
      </c>
      <c r="K1602">
        <v>0.2</v>
      </c>
      <c r="L1602">
        <v>0</v>
      </c>
      <c r="M1602">
        <v>3.8</v>
      </c>
      <c r="N1602">
        <v>73</v>
      </c>
      <c r="O1602">
        <v>3</v>
      </c>
      <c r="P1602">
        <v>0</v>
      </c>
      <c r="Q1602">
        <v>79</v>
      </c>
      <c r="R1602">
        <v>79</v>
      </c>
      <c r="S1602">
        <v>0</v>
      </c>
      <c r="T1602" t="s">
        <v>28</v>
      </c>
      <c r="U1602" t="s">
        <v>28</v>
      </c>
      <c r="V1602" t="s">
        <v>28</v>
      </c>
      <c r="W1602" t="s">
        <v>28</v>
      </c>
    </row>
    <row r="1603" spans="1:23" ht="14.25" hidden="1" x14ac:dyDescent="0.25">
      <c r="A1603" t="s">
        <v>278</v>
      </c>
      <c r="B1603" t="s">
        <v>279</v>
      </c>
      <c r="C1603" t="s">
        <v>280</v>
      </c>
      <c r="D1603" t="s">
        <v>103</v>
      </c>
      <c r="E1603" t="s">
        <v>419</v>
      </c>
      <c r="F1603">
        <v>2</v>
      </c>
      <c r="G1603">
        <v>1994</v>
      </c>
      <c r="H1603" t="s">
        <v>167</v>
      </c>
      <c r="I1603">
        <v>279</v>
      </c>
      <c r="J1603">
        <v>17.899999999999999</v>
      </c>
      <c r="K1603">
        <v>5</v>
      </c>
      <c r="L1603">
        <v>7.1</v>
      </c>
      <c r="M1603">
        <v>30</v>
      </c>
      <c r="N1603">
        <v>119</v>
      </c>
      <c r="O1603">
        <v>33</v>
      </c>
      <c r="P1603">
        <v>47</v>
      </c>
      <c r="Q1603">
        <v>54</v>
      </c>
      <c r="R1603">
        <v>54</v>
      </c>
      <c r="S1603">
        <v>54</v>
      </c>
      <c r="T1603" t="s">
        <v>28</v>
      </c>
      <c r="U1603" t="s">
        <v>28</v>
      </c>
      <c r="V1603" t="s">
        <v>28</v>
      </c>
      <c r="W1603" t="s">
        <v>28</v>
      </c>
    </row>
    <row r="1604" spans="1:23" ht="14.25" hidden="1" x14ac:dyDescent="0.25">
      <c r="A1604" t="s">
        <v>278</v>
      </c>
      <c r="B1604" t="s">
        <v>279</v>
      </c>
      <c r="C1604" t="s">
        <v>280</v>
      </c>
      <c r="D1604" t="s">
        <v>103</v>
      </c>
      <c r="E1604" t="s">
        <v>419</v>
      </c>
      <c r="F1604">
        <v>2</v>
      </c>
      <c r="G1604">
        <v>1994</v>
      </c>
      <c r="H1604" t="s">
        <v>113</v>
      </c>
      <c r="I1604">
        <v>12</v>
      </c>
      <c r="J1604">
        <v>0.6</v>
      </c>
      <c r="K1604">
        <v>0</v>
      </c>
      <c r="L1604">
        <v>0.5</v>
      </c>
      <c r="M1604">
        <v>1.1000000000000001</v>
      </c>
      <c r="N1604">
        <v>59</v>
      </c>
      <c r="O1604">
        <v>2</v>
      </c>
      <c r="P1604">
        <v>49</v>
      </c>
      <c r="Q1604">
        <v>80</v>
      </c>
      <c r="R1604">
        <v>80</v>
      </c>
      <c r="S1604">
        <v>80</v>
      </c>
      <c r="T1604" t="s">
        <v>28</v>
      </c>
      <c r="U1604" t="s">
        <v>28</v>
      </c>
      <c r="V1604" t="s">
        <v>28</v>
      </c>
      <c r="W1604" t="s">
        <v>28</v>
      </c>
    </row>
    <row r="1605" spans="1:23" ht="14.25" hidden="1" x14ac:dyDescent="0.25">
      <c r="A1605" t="s">
        <v>278</v>
      </c>
      <c r="B1605" t="s">
        <v>279</v>
      </c>
      <c r="C1605" t="s">
        <v>280</v>
      </c>
      <c r="D1605" t="s">
        <v>103</v>
      </c>
      <c r="E1605" t="s">
        <v>419</v>
      </c>
      <c r="F1605">
        <v>2</v>
      </c>
      <c r="G1605">
        <v>1994</v>
      </c>
      <c r="H1605" t="s">
        <v>114</v>
      </c>
      <c r="I1605">
        <v>587</v>
      </c>
      <c r="J1605">
        <v>18.100000000000001</v>
      </c>
      <c r="K1605">
        <v>10.8</v>
      </c>
      <c r="L1605">
        <v>4.3</v>
      </c>
      <c r="M1605">
        <v>33.200000000000003</v>
      </c>
      <c r="N1605">
        <v>55</v>
      </c>
      <c r="O1605">
        <v>33</v>
      </c>
      <c r="P1605">
        <v>13</v>
      </c>
      <c r="Q1605">
        <v>56</v>
      </c>
      <c r="R1605">
        <v>56</v>
      </c>
      <c r="S1605">
        <v>56</v>
      </c>
      <c r="T1605" t="s">
        <v>28</v>
      </c>
      <c r="U1605" t="s">
        <v>28</v>
      </c>
      <c r="V1605" t="s">
        <v>28</v>
      </c>
      <c r="W1605" t="s">
        <v>28</v>
      </c>
    </row>
    <row r="1606" spans="1:23" ht="14.25" hidden="1" x14ac:dyDescent="0.25">
      <c r="A1606" t="s">
        <v>278</v>
      </c>
      <c r="B1606" t="s">
        <v>279</v>
      </c>
      <c r="C1606" t="s">
        <v>280</v>
      </c>
      <c r="D1606" t="s">
        <v>103</v>
      </c>
      <c r="E1606" t="s">
        <v>419</v>
      </c>
      <c r="F1606">
        <v>2</v>
      </c>
      <c r="G1606">
        <v>1994</v>
      </c>
      <c r="H1606" t="s">
        <v>57</v>
      </c>
      <c r="I1606">
        <v>343</v>
      </c>
      <c r="J1606">
        <v>45.9</v>
      </c>
      <c r="K1606">
        <v>7.3</v>
      </c>
      <c r="L1606">
        <v>0</v>
      </c>
      <c r="M1606">
        <v>53.2</v>
      </c>
      <c r="N1606">
        <v>176</v>
      </c>
      <c r="O1606">
        <v>28</v>
      </c>
      <c r="P1606">
        <v>0</v>
      </c>
      <c r="Q1606">
        <v>76</v>
      </c>
      <c r="R1606">
        <v>76</v>
      </c>
      <c r="S1606">
        <v>0</v>
      </c>
      <c r="T1606" t="s">
        <v>28</v>
      </c>
      <c r="U1606" t="s">
        <v>28</v>
      </c>
      <c r="V1606" t="s">
        <v>28</v>
      </c>
      <c r="W1606" t="s">
        <v>28</v>
      </c>
    </row>
    <row r="1607" spans="1:23" ht="14.25" hidden="1" x14ac:dyDescent="0.25">
      <c r="A1607" t="s">
        <v>278</v>
      </c>
      <c r="B1607" t="s">
        <v>279</v>
      </c>
      <c r="C1607" t="s">
        <v>280</v>
      </c>
      <c r="D1607" t="s">
        <v>103</v>
      </c>
      <c r="E1607" t="s">
        <v>419</v>
      </c>
      <c r="F1607">
        <v>2</v>
      </c>
      <c r="G1607">
        <v>1994</v>
      </c>
      <c r="H1607" t="s">
        <v>259</v>
      </c>
      <c r="I1607">
        <v>12</v>
      </c>
      <c r="J1607">
        <v>3</v>
      </c>
      <c r="K1607">
        <v>2.5</v>
      </c>
      <c r="L1607">
        <v>1.7</v>
      </c>
      <c r="M1607">
        <v>7.2</v>
      </c>
      <c r="N1607">
        <v>248</v>
      </c>
      <c r="O1607">
        <v>210</v>
      </c>
      <c r="P1607">
        <v>142</v>
      </c>
      <c r="Q1607">
        <v>100</v>
      </c>
      <c r="R1607">
        <v>100</v>
      </c>
      <c r="S1607">
        <v>100</v>
      </c>
      <c r="T1607" t="s">
        <v>28</v>
      </c>
      <c r="U1607" t="s">
        <v>28</v>
      </c>
      <c r="V1607" t="s">
        <v>28</v>
      </c>
      <c r="W1607" t="s">
        <v>28</v>
      </c>
    </row>
    <row r="1608" spans="1:23" ht="14.25" hidden="1" x14ac:dyDescent="0.25">
      <c r="A1608" t="s">
        <v>278</v>
      </c>
      <c r="B1608" t="s">
        <v>279</v>
      </c>
      <c r="C1608" t="s">
        <v>280</v>
      </c>
      <c r="D1608" t="s">
        <v>103</v>
      </c>
      <c r="E1608" t="s">
        <v>419</v>
      </c>
      <c r="F1608">
        <v>2</v>
      </c>
      <c r="G1608">
        <v>1994</v>
      </c>
      <c r="H1608" t="s">
        <v>141</v>
      </c>
      <c r="I1608">
        <v>1</v>
      </c>
      <c r="J1608">
        <v>0.5</v>
      </c>
      <c r="K1608">
        <v>0.3</v>
      </c>
      <c r="L1608">
        <v>0.2</v>
      </c>
      <c r="M1608">
        <v>1</v>
      </c>
      <c r="N1608">
        <v>450</v>
      </c>
      <c r="O1608">
        <v>340</v>
      </c>
      <c r="P1608">
        <v>180</v>
      </c>
      <c r="Q1608">
        <v>100</v>
      </c>
      <c r="R1608">
        <v>100</v>
      </c>
      <c r="S1608">
        <v>100</v>
      </c>
      <c r="T1608" t="s">
        <v>28</v>
      </c>
      <c r="U1608" t="s">
        <v>28</v>
      </c>
      <c r="V1608" t="s">
        <v>28</v>
      </c>
      <c r="W1608" t="s">
        <v>28</v>
      </c>
    </row>
    <row r="1609" spans="1:23" ht="14.25" hidden="1" x14ac:dyDescent="0.25">
      <c r="A1609" t="s">
        <v>278</v>
      </c>
      <c r="B1609" t="s">
        <v>279</v>
      </c>
      <c r="C1609" t="s">
        <v>280</v>
      </c>
      <c r="D1609" t="s">
        <v>103</v>
      </c>
      <c r="E1609" t="s">
        <v>419</v>
      </c>
      <c r="F1609">
        <v>2</v>
      </c>
      <c r="G1609">
        <v>1994</v>
      </c>
      <c r="H1609" t="s">
        <v>66</v>
      </c>
      <c r="I1609">
        <v>4</v>
      </c>
      <c r="J1609">
        <v>0.3</v>
      </c>
      <c r="K1609">
        <v>0.4</v>
      </c>
      <c r="L1609">
        <v>0</v>
      </c>
      <c r="M1609">
        <v>0.8</v>
      </c>
      <c r="N1609">
        <v>82</v>
      </c>
      <c r="O1609">
        <v>91</v>
      </c>
      <c r="P1609">
        <v>22</v>
      </c>
      <c r="Q1609">
        <v>100</v>
      </c>
      <c r="R1609">
        <v>100</v>
      </c>
      <c r="S1609">
        <v>100</v>
      </c>
      <c r="T1609" t="s">
        <v>28</v>
      </c>
      <c r="U1609" t="s">
        <v>28</v>
      </c>
      <c r="V1609" t="s">
        <v>28</v>
      </c>
      <c r="W1609" t="s">
        <v>28</v>
      </c>
    </row>
    <row r="1610" spans="1:23" ht="14.25" hidden="1" x14ac:dyDescent="0.25">
      <c r="A1610" t="s">
        <v>278</v>
      </c>
      <c r="B1610" t="s">
        <v>279</v>
      </c>
      <c r="C1610" t="s">
        <v>280</v>
      </c>
      <c r="D1610" t="s">
        <v>103</v>
      </c>
      <c r="E1610" t="s">
        <v>419</v>
      </c>
      <c r="F1610">
        <v>2</v>
      </c>
      <c r="G1610">
        <v>1994</v>
      </c>
      <c r="H1610" t="s">
        <v>32</v>
      </c>
      <c r="I1610">
        <v>273</v>
      </c>
      <c r="J1610">
        <v>17.600000000000001</v>
      </c>
      <c r="K1610">
        <v>6.2</v>
      </c>
      <c r="L1610">
        <v>4.0999999999999996</v>
      </c>
      <c r="M1610">
        <v>28</v>
      </c>
      <c r="N1610">
        <v>68</v>
      </c>
      <c r="O1610">
        <v>24</v>
      </c>
      <c r="P1610">
        <v>16</v>
      </c>
      <c r="Q1610">
        <v>95</v>
      </c>
      <c r="R1610">
        <v>95</v>
      </c>
      <c r="S1610">
        <v>95</v>
      </c>
      <c r="T1610" t="s">
        <v>28</v>
      </c>
      <c r="U1610" t="s">
        <v>28</v>
      </c>
      <c r="V1610" t="s">
        <v>28</v>
      </c>
      <c r="W1610" t="s">
        <v>28</v>
      </c>
    </row>
    <row r="1611" spans="1:23" ht="14.25" hidden="1" x14ac:dyDescent="0.25">
      <c r="A1611" t="s">
        <v>278</v>
      </c>
      <c r="B1611" t="s">
        <v>279</v>
      </c>
      <c r="C1611" t="s">
        <v>280</v>
      </c>
      <c r="D1611" t="s">
        <v>103</v>
      </c>
      <c r="E1611" t="s">
        <v>419</v>
      </c>
      <c r="F1611">
        <v>2</v>
      </c>
      <c r="G1611">
        <v>1994</v>
      </c>
      <c r="H1611" t="s">
        <v>34</v>
      </c>
      <c r="I1611">
        <v>50</v>
      </c>
      <c r="J1611">
        <v>3.9</v>
      </c>
      <c r="K1611">
        <v>1.1000000000000001</v>
      </c>
      <c r="L1611">
        <v>0.7</v>
      </c>
      <c r="M1611">
        <v>5.6</v>
      </c>
      <c r="N1611">
        <v>78</v>
      </c>
      <c r="O1611">
        <v>21</v>
      </c>
      <c r="P1611">
        <v>13</v>
      </c>
      <c r="Q1611">
        <v>100</v>
      </c>
      <c r="R1611">
        <v>100</v>
      </c>
      <c r="S1611">
        <v>100</v>
      </c>
      <c r="T1611" t="s">
        <v>28</v>
      </c>
      <c r="U1611" t="s">
        <v>28</v>
      </c>
      <c r="V1611" t="s">
        <v>28</v>
      </c>
      <c r="W1611" t="s">
        <v>28</v>
      </c>
    </row>
    <row r="1612" spans="1:23" ht="14.25" hidden="1" x14ac:dyDescent="0.25">
      <c r="A1612" t="s">
        <v>278</v>
      </c>
      <c r="B1612" t="s">
        <v>279</v>
      </c>
      <c r="C1612" t="s">
        <v>280</v>
      </c>
      <c r="D1612" t="s">
        <v>103</v>
      </c>
      <c r="E1612" t="s">
        <v>419</v>
      </c>
      <c r="F1612">
        <v>2</v>
      </c>
      <c r="G1612">
        <v>1994</v>
      </c>
      <c r="H1612" t="s">
        <v>283</v>
      </c>
      <c r="I1612">
        <v>380</v>
      </c>
      <c r="J1612">
        <v>19.899999999999999</v>
      </c>
      <c r="K1612">
        <v>3.7</v>
      </c>
      <c r="L1612">
        <v>0.2</v>
      </c>
      <c r="M1612">
        <v>23.8</v>
      </c>
      <c r="N1612">
        <v>128</v>
      </c>
      <c r="O1612">
        <v>24</v>
      </c>
      <c r="P1612">
        <v>1</v>
      </c>
      <c r="Q1612">
        <v>41</v>
      </c>
      <c r="R1612">
        <v>41</v>
      </c>
      <c r="S1612">
        <v>41</v>
      </c>
      <c r="T1612" t="s">
        <v>28</v>
      </c>
      <c r="U1612" t="s">
        <v>28</v>
      </c>
      <c r="V1612" t="s">
        <v>28</v>
      </c>
      <c r="W1612" t="s">
        <v>28</v>
      </c>
    </row>
    <row r="1613" spans="1:23" ht="14.25" hidden="1" x14ac:dyDescent="0.25">
      <c r="A1613" t="s">
        <v>278</v>
      </c>
      <c r="B1613" t="s">
        <v>279</v>
      </c>
      <c r="C1613" t="s">
        <v>280</v>
      </c>
      <c r="D1613" t="s">
        <v>103</v>
      </c>
      <c r="E1613" t="s">
        <v>419</v>
      </c>
      <c r="F1613">
        <v>2</v>
      </c>
      <c r="G1613">
        <v>1994</v>
      </c>
      <c r="H1613" t="s">
        <v>96</v>
      </c>
      <c r="I1613">
        <v>43</v>
      </c>
      <c r="J1613">
        <v>1</v>
      </c>
      <c r="K1613">
        <v>0.7</v>
      </c>
      <c r="L1613">
        <v>0</v>
      </c>
      <c r="M1613">
        <v>1.8</v>
      </c>
      <c r="N1613">
        <v>51</v>
      </c>
      <c r="O1613">
        <v>36</v>
      </c>
      <c r="P1613">
        <v>1</v>
      </c>
      <c r="Q1613">
        <v>47</v>
      </c>
      <c r="R1613">
        <v>47</v>
      </c>
      <c r="S1613">
        <v>47</v>
      </c>
      <c r="T1613" t="s">
        <v>28</v>
      </c>
      <c r="U1613" t="s">
        <v>28</v>
      </c>
      <c r="V1613" t="s">
        <v>28</v>
      </c>
      <c r="W1613" t="s">
        <v>28</v>
      </c>
    </row>
    <row r="1614" spans="1:23" ht="14.25" hidden="1" x14ac:dyDescent="0.25">
      <c r="A1614" t="s">
        <v>278</v>
      </c>
      <c r="B1614" t="s">
        <v>279</v>
      </c>
      <c r="C1614" t="s">
        <v>280</v>
      </c>
      <c r="D1614" t="s">
        <v>103</v>
      </c>
      <c r="E1614" t="s">
        <v>419</v>
      </c>
      <c r="F1614">
        <v>2</v>
      </c>
      <c r="G1614">
        <v>1994</v>
      </c>
      <c r="H1614" t="s">
        <v>176</v>
      </c>
      <c r="I1614">
        <v>3</v>
      </c>
      <c r="J1614">
        <v>0.3</v>
      </c>
      <c r="K1614">
        <v>0.2</v>
      </c>
      <c r="L1614">
        <v>0.1</v>
      </c>
      <c r="M1614">
        <v>0.7</v>
      </c>
      <c r="N1614">
        <v>107</v>
      </c>
      <c r="O1614">
        <v>88</v>
      </c>
      <c r="P1614">
        <v>47</v>
      </c>
      <c r="Q1614">
        <v>93</v>
      </c>
      <c r="R1614">
        <v>93</v>
      </c>
      <c r="S1614">
        <v>93</v>
      </c>
      <c r="T1614" t="s">
        <v>28</v>
      </c>
      <c r="U1614" t="s">
        <v>28</v>
      </c>
      <c r="V1614" t="s">
        <v>28</v>
      </c>
      <c r="W1614" t="s">
        <v>28</v>
      </c>
    </row>
    <row r="1615" spans="1:23" ht="14.25" hidden="1" x14ac:dyDescent="0.25">
      <c r="A1615" t="s">
        <v>278</v>
      </c>
      <c r="B1615" t="s">
        <v>279</v>
      </c>
      <c r="C1615" t="s">
        <v>280</v>
      </c>
      <c r="D1615" t="s">
        <v>103</v>
      </c>
      <c r="E1615" t="s">
        <v>419</v>
      </c>
      <c r="F1615">
        <v>2</v>
      </c>
      <c r="G1615">
        <v>1994</v>
      </c>
      <c r="H1615" t="s">
        <v>284</v>
      </c>
      <c r="I1615">
        <v>5</v>
      </c>
      <c r="J1615">
        <v>0.3</v>
      </c>
      <c r="K1615">
        <v>0.3</v>
      </c>
      <c r="L1615">
        <v>0</v>
      </c>
      <c r="M1615">
        <v>0.7</v>
      </c>
      <c r="N1615">
        <v>70</v>
      </c>
      <c r="O1615">
        <v>61</v>
      </c>
      <c r="P1615">
        <v>16</v>
      </c>
      <c r="Q1615">
        <v>99</v>
      </c>
      <c r="R1615">
        <v>99</v>
      </c>
      <c r="S1615">
        <v>99</v>
      </c>
      <c r="T1615" t="s">
        <v>28</v>
      </c>
      <c r="U1615" t="s">
        <v>28</v>
      </c>
      <c r="V1615" t="s">
        <v>28</v>
      </c>
      <c r="W1615" t="s">
        <v>28</v>
      </c>
    </row>
    <row r="1616" spans="1:23" ht="14.25" hidden="1" x14ac:dyDescent="0.25">
      <c r="A1616" t="s">
        <v>278</v>
      </c>
      <c r="B1616" t="s">
        <v>279</v>
      </c>
      <c r="C1616" t="s">
        <v>280</v>
      </c>
      <c r="D1616" t="s">
        <v>103</v>
      </c>
      <c r="E1616" t="s">
        <v>419</v>
      </c>
      <c r="F1616">
        <v>2</v>
      </c>
      <c r="G1616">
        <v>1994</v>
      </c>
      <c r="H1616" t="s">
        <v>285</v>
      </c>
      <c r="I1616">
        <v>34</v>
      </c>
      <c r="J1616">
        <v>1.7</v>
      </c>
      <c r="K1616">
        <v>0.5</v>
      </c>
      <c r="L1616">
        <v>0.9</v>
      </c>
      <c r="M1616">
        <v>3.1</v>
      </c>
      <c r="N1616">
        <v>51</v>
      </c>
      <c r="O1616">
        <v>15</v>
      </c>
      <c r="P1616">
        <v>26</v>
      </c>
      <c r="Q1616">
        <v>100</v>
      </c>
      <c r="R1616">
        <v>100</v>
      </c>
      <c r="S1616">
        <v>100</v>
      </c>
      <c r="T1616" t="s">
        <v>28</v>
      </c>
      <c r="U1616" t="s">
        <v>28</v>
      </c>
      <c r="V1616" t="s">
        <v>28</v>
      </c>
      <c r="W1616" t="s">
        <v>28</v>
      </c>
    </row>
    <row r="1617" spans="1:23" ht="14.25" hidden="1" x14ac:dyDescent="0.25">
      <c r="A1617" t="s">
        <v>278</v>
      </c>
      <c r="B1617" t="s">
        <v>279</v>
      </c>
      <c r="C1617" t="s">
        <v>280</v>
      </c>
      <c r="D1617" t="s">
        <v>103</v>
      </c>
      <c r="E1617" t="s">
        <v>419</v>
      </c>
      <c r="F1617">
        <v>2</v>
      </c>
      <c r="G1617">
        <v>1994</v>
      </c>
      <c r="H1617" t="s">
        <v>191</v>
      </c>
      <c r="I1617">
        <v>2</v>
      </c>
      <c r="J1617">
        <v>0.2</v>
      </c>
      <c r="K1617" t="s">
        <v>28</v>
      </c>
      <c r="L1617">
        <v>0</v>
      </c>
      <c r="M1617">
        <v>0.3</v>
      </c>
      <c r="N1617">
        <v>87</v>
      </c>
      <c r="O1617">
        <v>38</v>
      </c>
      <c r="P1617">
        <v>0</v>
      </c>
      <c r="Q1617">
        <v>100</v>
      </c>
      <c r="R1617">
        <v>100</v>
      </c>
      <c r="S1617">
        <v>0</v>
      </c>
      <c r="T1617" t="s">
        <v>28</v>
      </c>
      <c r="U1617" t="s">
        <v>28</v>
      </c>
      <c r="V1617" t="s">
        <v>28</v>
      </c>
      <c r="W1617" t="s">
        <v>28</v>
      </c>
    </row>
    <row r="1618" spans="1:23" ht="14.25" hidden="1" x14ac:dyDescent="0.25">
      <c r="A1618" t="s">
        <v>278</v>
      </c>
      <c r="B1618" t="s">
        <v>279</v>
      </c>
      <c r="C1618" t="s">
        <v>280</v>
      </c>
      <c r="D1618" t="s">
        <v>103</v>
      </c>
      <c r="E1618" t="s">
        <v>419</v>
      </c>
      <c r="F1618">
        <v>2</v>
      </c>
      <c r="G1618">
        <v>1994</v>
      </c>
      <c r="H1618" t="s">
        <v>50</v>
      </c>
      <c r="I1618">
        <v>7853</v>
      </c>
      <c r="J1618">
        <v>489.4</v>
      </c>
      <c r="K1618">
        <v>155.19999999999999</v>
      </c>
      <c r="L1618">
        <v>6</v>
      </c>
      <c r="M1618">
        <v>650.5</v>
      </c>
      <c r="N1618">
        <v>82</v>
      </c>
      <c r="O1618">
        <v>26</v>
      </c>
      <c r="P1618">
        <v>1</v>
      </c>
      <c r="Q1618">
        <v>76</v>
      </c>
      <c r="R1618">
        <v>76</v>
      </c>
      <c r="S1618">
        <v>76</v>
      </c>
      <c r="T1618" t="s">
        <v>28</v>
      </c>
      <c r="U1618" t="s">
        <v>28</v>
      </c>
      <c r="V1618" t="s">
        <v>28</v>
      </c>
      <c r="W1618" t="s">
        <v>28</v>
      </c>
    </row>
    <row r="1619" spans="1:23" ht="14.25" hidden="1" x14ac:dyDescent="0.25">
      <c r="A1619" t="s">
        <v>278</v>
      </c>
      <c r="B1619" t="s">
        <v>279</v>
      </c>
      <c r="C1619" t="s">
        <v>280</v>
      </c>
      <c r="D1619" t="s">
        <v>103</v>
      </c>
      <c r="E1619" t="s">
        <v>419</v>
      </c>
      <c r="F1619">
        <v>2</v>
      </c>
      <c r="G1619">
        <v>1994</v>
      </c>
      <c r="H1619" t="s">
        <v>286</v>
      </c>
      <c r="I1619">
        <v>43</v>
      </c>
      <c r="J1619">
        <v>2.5</v>
      </c>
      <c r="K1619">
        <v>1</v>
      </c>
      <c r="L1619">
        <v>1.3</v>
      </c>
      <c r="M1619">
        <v>4.8</v>
      </c>
      <c r="N1619">
        <v>75</v>
      </c>
      <c r="O1619">
        <v>29</v>
      </c>
      <c r="P1619">
        <v>38</v>
      </c>
      <c r="Q1619">
        <v>78</v>
      </c>
      <c r="R1619">
        <v>78</v>
      </c>
      <c r="S1619">
        <v>78</v>
      </c>
      <c r="T1619" t="s">
        <v>28</v>
      </c>
      <c r="U1619" t="s">
        <v>28</v>
      </c>
      <c r="V1619" t="s">
        <v>28</v>
      </c>
      <c r="W1619" t="s">
        <v>28</v>
      </c>
    </row>
    <row r="1620" spans="1:23" ht="14.25" hidden="1" x14ac:dyDescent="0.25">
      <c r="A1620" t="s">
        <v>278</v>
      </c>
      <c r="B1620" t="s">
        <v>279</v>
      </c>
      <c r="C1620" t="s">
        <v>280</v>
      </c>
      <c r="D1620" t="s">
        <v>103</v>
      </c>
      <c r="E1620" t="s">
        <v>419</v>
      </c>
      <c r="F1620">
        <v>2</v>
      </c>
      <c r="G1620">
        <v>1994</v>
      </c>
      <c r="H1620" t="s">
        <v>69</v>
      </c>
      <c r="I1620">
        <v>243</v>
      </c>
      <c r="J1620">
        <v>10.9</v>
      </c>
      <c r="K1620">
        <v>6.5</v>
      </c>
      <c r="L1620">
        <v>0</v>
      </c>
      <c r="M1620">
        <v>17.399999999999999</v>
      </c>
      <c r="N1620">
        <v>69</v>
      </c>
      <c r="O1620">
        <v>41</v>
      </c>
      <c r="P1620">
        <v>0</v>
      </c>
      <c r="Q1620">
        <v>65</v>
      </c>
      <c r="R1620">
        <v>65</v>
      </c>
      <c r="S1620">
        <v>0</v>
      </c>
      <c r="T1620" t="s">
        <v>28</v>
      </c>
      <c r="U1620" t="s">
        <v>28</v>
      </c>
      <c r="V1620" t="s">
        <v>28</v>
      </c>
      <c r="W1620" t="s">
        <v>28</v>
      </c>
    </row>
    <row r="1621" spans="1:23" ht="14.25" hidden="1" x14ac:dyDescent="0.25">
      <c r="A1621" t="s">
        <v>278</v>
      </c>
      <c r="B1621" t="s">
        <v>279</v>
      </c>
      <c r="C1621" t="s">
        <v>280</v>
      </c>
      <c r="D1621" t="s">
        <v>103</v>
      </c>
      <c r="E1621" t="s">
        <v>419</v>
      </c>
      <c r="F1621">
        <v>2</v>
      </c>
      <c r="G1621">
        <v>1994</v>
      </c>
      <c r="H1621" t="s">
        <v>36</v>
      </c>
      <c r="I1621">
        <v>11</v>
      </c>
      <c r="J1621">
        <v>1.5</v>
      </c>
      <c r="K1621">
        <v>0.5</v>
      </c>
      <c r="L1621">
        <v>0.2</v>
      </c>
      <c r="M1621">
        <v>2.2999999999999998</v>
      </c>
      <c r="N1621">
        <v>145</v>
      </c>
      <c r="O1621">
        <v>49</v>
      </c>
      <c r="P1621">
        <v>24</v>
      </c>
      <c r="Q1621">
        <v>94</v>
      </c>
      <c r="R1621">
        <v>94</v>
      </c>
      <c r="S1621">
        <v>94</v>
      </c>
      <c r="T1621" t="s">
        <v>28</v>
      </c>
      <c r="U1621" t="s">
        <v>28</v>
      </c>
      <c r="V1621" t="s">
        <v>28</v>
      </c>
      <c r="W1621" t="s">
        <v>28</v>
      </c>
    </row>
    <row r="1622" spans="1:23" ht="14.25" hidden="1" x14ac:dyDescent="0.25">
      <c r="A1622" t="s">
        <v>278</v>
      </c>
      <c r="B1622" t="s">
        <v>279</v>
      </c>
      <c r="C1622" t="s">
        <v>280</v>
      </c>
      <c r="D1622" t="s">
        <v>103</v>
      </c>
      <c r="E1622" t="s">
        <v>419</v>
      </c>
      <c r="F1622">
        <v>2</v>
      </c>
      <c r="G1622">
        <v>1994</v>
      </c>
      <c r="H1622" t="s">
        <v>37</v>
      </c>
      <c r="I1622">
        <v>111</v>
      </c>
      <c r="J1622">
        <v>36.5</v>
      </c>
      <c r="K1622">
        <v>14</v>
      </c>
      <c r="L1622">
        <v>2</v>
      </c>
      <c r="M1622">
        <v>52.5</v>
      </c>
      <c r="N1622">
        <v>329</v>
      </c>
      <c r="O1622">
        <v>126</v>
      </c>
      <c r="P1622">
        <v>18</v>
      </c>
      <c r="Q1622">
        <v>100</v>
      </c>
      <c r="R1622">
        <v>100</v>
      </c>
      <c r="S1622">
        <v>100</v>
      </c>
      <c r="T1622" t="s">
        <v>28</v>
      </c>
      <c r="U1622" t="s">
        <v>28</v>
      </c>
      <c r="V1622" t="s">
        <v>28</v>
      </c>
      <c r="W1622" t="s">
        <v>28</v>
      </c>
    </row>
    <row r="1623" spans="1:23" ht="14.25" hidden="1" x14ac:dyDescent="0.25">
      <c r="A1623" t="s">
        <v>278</v>
      </c>
      <c r="B1623" t="s">
        <v>279</v>
      </c>
      <c r="C1623" t="s">
        <v>280</v>
      </c>
      <c r="D1623" t="s">
        <v>103</v>
      </c>
      <c r="E1623" t="s">
        <v>419</v>
      </c>
      <c r="F1623">
        <v>2</v>
      </c>
      <c r="G1623">
        <v>1994</v>
      </c>
      <c r="H1623" t="s">
        <v>287</v>
      </c>
      <c r="I1623">
        <v>13</v>
      </c>
      <c r="J1623">
        <v>1.3</v>
      </c>
      <c r="K1623">
        <v>0.5</v>
      </c>
      <c r="L1623">
        <v>0.4</v>
      </c>
      <c r="M1623">
        <v>2.2000000000000002</v>
      </c>
      <c r="N1623">
        <v>132</v>
      </c>
      <c r="O1623">
        <v>47</v>
      </c>
      <c r="P1623">
        <v>44</v>
      </c>
      <c r="Q1623">
        <v>76</v>
      </c>
      <c r="R1623">
        <v>76</v>
      </c>
      <c r="S1623">
        <v>76</v>
      </c>
      <c r="T1623" t="s">
        <v>28</v>
      </c>
      <c r="U1623" t="s">
        <v>28</v>
      </c>
      <c r="V1623" t="s">
        <v>28</v>
      </c>
      <c r="W1623" t="s">
        <v>28</v>
      </c>
    </row>
    <row r="1624" spans="1:23" ht="14.25" hidden="1" x14ac:dyDescent="0.25">
      <c r="A1624" t="s">
        <v>278</v>
      </c>
      <c r="B1624" t="s">
        <v>279</v>
      </c>
      <c r="C1624" t="s">
        <v>280</v>
      </c>
      <c r="D1624" t="s">
        <v>103</v>
      </c>
      <c r="E1624" t="s">
        <v>419</v>
      </c>
      <c r="F1624">
        <v>2</v>
      </c>
      <c r="G1624">
        <v>1994</v>
      </c>
      <c r="H1624" t="s">
        <v>118</v>
      </c>
      <c r="I1624">
        <v>84</v>
      </c>
      <c r="J1624">
        <v>10.5</v>
      </c>
      <c r="K1624">
        <v>4.8</v>
      </c>
      <c r="L1624">
        <v>2.7</v>
      </c>
      <c r="M1624">
        <v>18.100000000000001</v>
      </c>
      <c r="N1624">
        <v>135</v>
      </c>
      <c r="O1624">
        <v>62</v>
      </c>
      <c r="P1624">
        <v>35</v>
      </c>
      <c r="Q1624">
        <v>93</v>
      </c>
      <c r="R1624">
        <v>93</v>
      </c>
      <c r="S1624">
        <v>93</v>
      </c>
      <c r="T1624" t="s">
        <v>28</v>
      </c>
      <c r="U1624" t="s">
        <v>28</v>
      </c>
      <c r="V1624" t="s">
        <v>28</v>
      </c>
      <c r="W1624" t="s">
        <v>28</v>
      </c>
    </row>
    <row r="1625" spans="1:23" ht="14.25" hidden="1" x14ac:dyDescent="0.25">
      <c r="A1625" t="s">
        <v>278</v>
      </c>
      <c r="B1625" t="s">
        <v>279</v>
      </c>
      <c r="C1625" t="s">
        <v>280</v>
      </c>
      <c r="D1625" t="s">
        <v>103</v>
      </c>
      <c r="E1625" t="s">
        <v>419</v>
      </c>
      <c r="F1625">
        <v>2</v>
      </c>
      <c r="G1625">
        <v>1994</v>
      </c>
      <c r="H1625" t="s">
        <v>119</v>
      </c>
      <c r="I1625">
        <v>7</v>
      </c>
      <c r="J1625">
        <v>1.4</v>
      </c>
      <c r="K1625">
        <v>0.6</v>
      </c>
      <c r="L1625">
        <v>0.8</v>
      </c>
      <c r="M1625">
        <v>2.8</v>
      </c>
      <c r="N1625">
        <v>200</v>
      </c>
      <c r="O1625">
        <v>80</v>
      </c>
      <c r="P1625">
        <v>120</v>
      </c>
      <c r="Q1625">
        <v>100</v>
      </c>
      <c r="R1625">
        <v>100</v>
      </c>
      <c r="S1625">
        <v>100</v>
      </c>
      <c r="T1625" t="s">
        <v>28</v>
      </c>
      <c r="U1625" t="s">
        <v>28</v>
      </c>
      <c r="V1625" t="s">
        <v>28</v>
      </c>
      <c r="W1625" t="s">
        <v>28</v>
      </c>
    </row>
    <row r="1626" spans="1:23" ht="14.25" hidden="1" x14ac:dyDescent="0.25">
      <c r="A1626" t="s">
        <v>278</v>
      </c>
      <c r="B1626" t="s">
        <v>279</v>
      </c>
      <c r="C1626" t="s">
        <v>280</v>
      </c>
      <c r="D1626" t="s">
        <v>103</v>
      </c>
      <c r="E1626" t="s">
        <v>419</v>
      </c>
      <c r="F1626">
        <v>2</v>
      </c>
      <c r="G1626">
        <v>1994</v>
      </c>
      <c r="H1626" t="s">
        <v>40</v>
      </c>
      <c r="I1626">
        <v>65</v>
      </c>
      <c r="J1626">
        <v>6.5</v>
      </c>
      <c r="K1626">
        <v>7.4</v>
      </c>
      <c r="L1626">
        <v>4.3</v>
      </c>
      <c r="M1626">
        <v>18.2</v>
      </c>
      <c r="N1626">
        <v>104</v>
      </c>
      <c r="O1626">
        <v>118</v>
      </c>
      <c r="P1626">
        <v>69</v>
      </c>
      <c r="Q1626">
        <v>96</v>
      </c>
      <c r="R1626">
        <v>96</v>
      </c>
      <c r="S1626">
        <v>96</v>
      </c>
      <c r="T1626" t="s">
        <v>28</v>
      </c>
      <c r="U1626" t="s">
        <v>28</v>
      </c>
      <c r="V1626" t="s">
        <v>28</v>
      </c>
      <c r="W1626" t="s">
        <v>28</v>
      </c>
    </row>
    <row r="1627" spans="1:23" ht="14.25" hidden="1" x14ac:dyDescent="0.25">
      <c r="A1627" t="s">
        <v>278</v>
      </c>
      <c r="B1627" t="s">
        <v>279</v>
      </c>
      <c r="C1627" t="s">
        <v>280</v>
      </c>
      <c r="D1627" t="s">
        <v>103</v>
      </c>
      <c r="E1627" t="s">
        <v>419</v>
      </c>
      <c r="F1627">
        <v>2</v>
      </c>
      <c r="G1627">
        <v>1994</v>
      </c>
      <c r="H1627" t="s">
        <v>106</v>
      </c>
      <c r="I1627">
        <v>149</v>
      </c>
      <c r="J1627">
        <v>17.899999999999999</v>
      </c>
      <c r="K1627">
        <v>4.8</v>
      </c>
      <c r="L1627">
        <v>0</v>
      </c>
      <c r="M1627">
        <v>22.7</v>
      </c>
      <c r="N1627">
        <v>129</v>
      </c>
      <c r="O1627">
        <v>35</v>
      </c>
      <c r="P1627">
        <v>0</v>
      </c>
      <c r="Q1627">
        <v>93</v>
      </c>
      <c r="R1627">
        <v>93</v>
      </c>
      <c r="S1627">
        <v>0</v>
      </c>
      <c r="T1627" t="s">
        <v>28</v>
      </c>
      <c r="U1627" t="s">
        <v>28</v>
      </c>
      <c r="V1627" t="s">
        <v>28</v>
      </c>
      <c r="W1627" t="s">
        <v>28</v>
      </c>
    </row>
    <row r="1628" spans="1:23" ht="14.25" hidden="1" x14ac:dyDescent="0.25">
      <c r="A1628" t="s">
        <v>278</v>
      </c>
      <c r="B1628" t="s">
        <v>279</v>
      </c>
      <c r="C1628" t="s">
        <v>280</v>
      </c>
      <c r="D1628" t="s">
        <v>103</v>
      </c>
      <c r="E1628" t="s">
        <v>419</v>
      </c>
      <c r="F1628">
        <v>2</v>
      </c>
      <c r="G1628">
        <v>1994</v>
      </c>
      <c r="H1628" t="s">
        <v>289</v>
      </c>
      <c r="I1628">
        <v>115</v>
      </c>
      <c r="J1628">
        <v>6.2</v>
      </c>
      <c r="K1628">
        <v>0.9</v>
      </c>
      <c r="L1628">
        <v>0</v>
      </c>
      <c r="M1628">
        <v>7.1</v>
      </c>
      <c r="N1628">
        <v>71</v>
      </c>
      <c r="O1628">
        <v>10</v>
      </c>
      <c r="P1628">
        <v>0</v>
      </c>
      <c r="Q1628">
        <v>76</v>
      </c>
      <c r="R1628">
        <v>76</v>
      </c>
      <c r="S1628">
        <v>0</v>
      </c>
      <c r="T1628" t="s">
        <v>28</v>
      </c>
      <c r="U1628" t="s">
        <v>28</v>
      </c>
      <c r="V1628" t="s">
        <v>28</v>
      </c>
      <c r="W1628" t="s">
        <v>28</v>
      </c>
    </row>
    <row r="1629" spans="1:23" ht="14.25" hidden="1" x14ac:dyDescent="0.25">
      <c r="A1629" t="s">
        <v>278</v>
      </c>
      <c r="B1629" t="s">
        <v>279</v>
      </c>
      <c r="C1629" t="s">
        <v>280</v>
      </c>
      <c r="D1629" t="s">
        <v>103</v>
      </c>
      <c r="E1629" t="s">
        <v>419</v>
      </c>
      <c r="F1629">
        <v>2</v>
      </c>
      <c r="G1629">
        <v>1994</v>
      </c>
      <c r="H1629" t="s">
        <v>145</v>
      </c>
      <c r="I1629">
        <v>75</v>
      </c>
      <c r="J1629">
        <v>5.3</v>
      </c>
      <c r="K1629">
        <v>0.9</v>
      </c>
      <c r="L1629">
        <v>0</v>
      </c>
      <c r="M1629">
        <v>6.2</v>
      </c>
      <c r="N1629">
        <v>72</v>
      </c>
      <c r="O1629">
        <v>12</v>
      </c>
      <c r="P1629">
        <v>0</v>
      </c>
      <c r="Q1629">
        <v>99</v>
      </c>
      <c r="R1629">
        <v>99</v>
      </c>
      <c r="S1629">
        <v>0</v>
      </c>
      <c r="T1629" t="s">
        <v>28</v>
      </c>
      <c r="U1629" t="s">
        <v>28</v>
      </c>
      <c r="V1629" t="s">
        <v>28</v>
      </c>
      <c r="W1629" t="s">
        <v>28</v>
      </c>
    </row>
    <row r="1630" spans="1:23" ht="14.25" hidden="1" x14ac:dyDescent="0.25">
      <c r="A1630" t="s">
        <v>278</v>
      </c>
      <c r="B1630" t="s">
        <v>279</v>
      </c>
      <c r="C1630" t="s">
        <v>280</v>
      </c>
      <c r="D1630" t="s">
        <v>103</v>
      </c>
      <c r="E1630" t="s">
        <v>419</v>
      </c>
      <c r="F1630">
        <v>2</v>
      </c>
      <c r="G1630">
        <v>1994</v>
      </c>
      <c r="H1630" t="s">
        <v>99</v>
      </c>
      <c r="I1630">
        <v>1934</v>
      </c>
      <c r="J1630">
        <v>169.1</v>
      </c>
      <c r="K1630">
        <v>32.4</v>
      </c>
      <c r="L1630">
        <v>0</v>
      </c>
      <c r="M1630">
        <v>201.4</v>
      </c>
      <c r="N1630">
        <v>141</v>
      </c>
      <c r="O1630">
        <v>27</v>
      </c>
      <c r="P1630">
        <v>0</v>
      </c>
      <c r="Q1630">
        <v>62</v>
      </c>
      <c r="R1630">
        <v>62</v>
      </c>
      <c r="S1630">
        <v>0</v>
      </c>
      <c r="T1630" t="s">
        <v>28</v>
      </c>
      <c r="U1630" t="s">
        <v>28</v>
      </c>
      <c r="V1630" t="s">
        <v>28</v>
      </c>
      <c r="W1630" t="s">
        <v>28</v>
      </c>
    </row>
    <row r="1631" spans="1:23" ht="14.25" hidden="1" x14ac:dyDescent="0.25">
      <c r="A1631" t="s">
        <v>278</v>
      </c>
      <c r="B1631" t="s">
        <v>279</v>
      </c>
      <c r="C1631" t="s">
        <v>280</v>
      </c>
      <c r="D1631" t="s">
        <v>103</v>
      </c>
      <c r="E1631" t="s">
        <v>419</v>
      </c>
      <c r="F1631">
        <v>2</v>
      </c>
      <c r="G1631">
        <v>1994</v>
      </c>
      <c r="H1631" t="s">
        <v>121</v>
      </c>
      <c r="I1631">
        <v>370</v>
      </c>
      <c r="J1631">
        <v>10.5</v>
      </c>
      <c r="K1631">
        <v>12.3</v>
      </c>
      <c r="L1631">
        <v>0</v>
      </c>
      <c r="M1631">
        <v>22.8</v>
      </c>
      <c r="N1631">
        <v>30</v>
      </c>
      <c r="O1631">
        <v>35</v>
      </c>
      <c r="P1631">
        <v>0</v>
      </c>
      <c r="Q1631">
        <v>95</v>
      </c>
      <c r="R1631">
        <v>95</v>
      </c>
      <c r="S1631">
        <v>0</v>
      </c>
      <c r="T1631" t="s">
        <v>28</v>
      </c>
      <c r="U1631" t="s">
        <v>28</v>
      </c>
      <c r="V1631" t="s">
        <v>28</v>
      </c>
      <c r="W1631" t="s">
        <v>28</v>
      </c>
    </row>
    <row r="1632" spans="1:23" ht="14.25" hidden="1" x14ac:dyDescent="0.25">
      <c r="A1632" t="s">
        <v>278</v>
      </c>
      <c r="B1632" t="s">
        <v>279</v>
      </c>
      <c r="C1632" t="s">
        <v>280</v>
      </c>
      <c r="D1632" t="s">
        <v>103</v>
      </c>
      <c r="E1632" t="s">
        <v>419</v>
      </c>
      <c r="F1632">
        <v>2</v>
      </c>
      <c r="G1632">
        <v>1994</v>
      </c>
      <c r="H1632" t="s">
        <v>146</v>
      </c>
      <c r="I1632">
        <v>11</v>
      </c>
      <c r="J1632">
        <v>1.8</v>
      </c>
      <c r="K1632">
        <v>0.7</v>
      </c>
      <c r="L1632">
        <v>0</v>
      </c>
      <c r="M1632">
        <v>2.5</v>
      </c>
      <c r="N1632">
        <v>164</v>
      </c>
      <c r="O1632">
        <v>64</v>
      </c>
      <c r="P1632">
        <v>3</v>
      </c>
      <c r="Q1632">
        <v>100</v>
      </c>
      <c r="R1632">
        <v>100</v>
      </c>
      <c r="S1632">
        <v>100</v>
      </c>
      <c r="T1632" t="s">
        <v>28</v>
      </c>
      <c r="U1632" t="s">
        <v>28</v>
      </c>
      <c r="V1632" t="s">
        <v>28</v>
      </c>
      <c r="W1632" t="s">
        <v>28</v>
      </c>
    </row>
    <row r="1633" spans="1:23" ht="14.25" hidden="1" x14ac:dyDescent="0.25">
      <c r="A1633" t="s">
        <v>278</v>
      </c>
      <c r="B1633" t="s">
        <v>279</v>
      </c>
      <c r="C1633" t="s">
        <v>280</v>
      </c>
      <c r="D1633" t="s">
        <v>103</v>
      </c>
      <c r="E1633" t="s">
        <v>419</v>
      </c>
      <c r="F1633">
        <v>2</v>
      </c>
      <c r="G1633">
        <v>1994</v>
      </c>
      <c r="H1633" t="s">
        <v>147</v>
      </c>
      <c r="I1633">
        <v>4</v>
      </c>
      <c r="J1633">
        <v>0.9</v>
      </c>
      <c r="K1633">
        <v>0.5</v>
      </c>
      <c r="L1633">
        <v>0.3</v>
      </c>
      <c r="M1633">
        <v>1.6</v>
      </c>
      <c r="N1633">
        <v>213</v>
      </c>
      <c r="O1633">
        <v>113</v>
      </c>
      <c r="P1633">
        <v>83</v>
      </c>
      <c r="Q1633">
        <v>100</v>
      </c>
      <c r="R1633">
        <v>100</v>
      </c>
      <c r="S1633">
        <v>100</v>
      </c>
      <c r="T1633" t="s">
        <v>28</v>
      </c>
      <c r="U1633" t="s">
        <v>28</v>
      </c>
      <c r="V1633" t="s">
        <v>28</v>
      </c>
      <c r="W1633" t="s">
        <v>28</v>
      </c>
    </row>
    <row r="1634" spans="1:23" ht="14.25" hidden="1" x14ac:dyDescent="0.25">
      <c r="A1634" t="s">
        <v>278</v>
      </c>
      <c r="B1634" t="s">
        <v>279</v>
      </c>
      <c r="C1634" t="s">
        <v>280</v>
      </c>
      <c r="D1634" t="s">
        <v>103</v>
      </c>
      <c r="E1634" t="s">
        <v>419</v>
      </c>
      <c r="F1634">
        <v>2</v>
      </c>
      <c r="G1634">
        <v>1994</v>
      </c>
      <c r="H1634" t="s">
        <v>59</v>
      </c>
      <c r="I1634">
        <v>654</v>
      </c>
      <c r="J1634">
        <v>79.7</v>
      </c>
      <c r="K1634">
        <v>23.8</v>
      </c>
      <c r="L1634">
        <v>20.8</v>
      </c>
      <c r="M1634">
        <v>124.4</v>
      </c>
      <c r="N1634">
        <v>134</v>
      </c>
      <c r="O1634">
        <v>40</v>
      </c>
      <c r="P1634">
        <v>35</v>
      </c>
      <c r="Q1634">
        <v>91</v>
      </c>
      <c r="R1634">
        <v>91</v>
      </c>
      <c r="S1634">
        <v>91</v>
      </c>
      <c r="T1634" t="s">
        <v>28</v>
      </c>
      <c r="U1634" t="s">
        <v>28</v>
      </c>
      <c r="V1634" t="s">
        <v>28</v>
      </c>
      <c r="W1634" t="s">
        <v>28</v>
      </c>
    </row>
    <row r="1635" spans="1:23" ht="14.25" hidden="1" x14ac:dyDescent="0.25">
      <c r="A1635" t="s">
        <v>278</v>
      </c>
      <c r="B1635" t="s">
        <v>279</v>
      </c>
      <c r="C1635" t="s">
        <v>280</v>
      </c>
      <c r="D1635" t="s">
        <v>103</v>
      </c>
      <c r="E1635" t="s">
        <v>419</v>
      </c>
      <c r="F1635">
        <v>2</v>
      </c>
      <c r="G1635">
        <v>1994</v>
      </c>
      <c r="H1635" t="s">
        <v>60</v>
      </c>
      <c r="I1635">
        <v>32</v>
      </c>
      <c r="J1635">
        <v>2.9</v>
      </c>
      <c r="K1635">
        <v>1.6</v>
      </c>
      <c r="L1635">
        <v>1.7</v>
      </c>
      <c r="M1635">
        <v>6.1</v>
      </c>
      <c r="N1635">
        <v>90</v>
      </c>
      <c r="O1635">
        <v>50</v>
      </c>
      <c r="P1635">
        <v>53</v>
      </c>
      <c r="Q1635">
        <v>99</v>
      </c>
      <c r="R1635">
        <v>99</v>
      </c>
      <c r="S1635">
        <v>99</v>
      </c>
      <c r="T1635" t="s">
        <v>28</v>
      </c>
      <c r="U1635" t="s">
        <v>28</v>
      </c>
      <c r="V1635" t="s">
        <v>28</v>
      </c>
      <c r="W1635" t="s">
        <v>28</v>
      </c>
    </row>
    <row r="1636" spans="1:23" ht="14.25" hidden="1" x14ac:dyDescent="0.25">
      <c r="A1636" t="s">
        <v>278</v>
      </c>
      <c r="B1636" t="s">
        <v>279</v>
      </c>
      <c r="C1636" t="s">
        <v>280</v>
      </c>
      <c r="D1636" t="s">
        <v>103</v>
      </c>
      <c r="E1636" t="s">
        <v>419</v>
      </c>
      <c r="F1636">
        <v>2</v>
      </c>
      <c r="G1636">
        <v>1994</v>
      </c>
      <c r="H1636" t="s">
        <v>107</v>
      </c>
      <c r="I1636">
        <v>55</v>
      </c>
      <c r="J1636">
        <v>14.8</v>
      </c>
      <c r="K1636">
        <v>7.8</v>
      </c>
      <c r="L1636">
        <v>4.7</v>
      </c>
      <c r="M1636">
        <v>27.3</v>
      </c>
      <c r="N1636">
        <v>271</v>
      </c>
      <c r="O1636">
        <v>144</v>
      </c>
      <c r="P1636">
        <v>86</v>
      </c>
      <c r="Q1636">
        <v>99</v>
      </c>
      <c r="R1636">
        <v>99</v>
      </c>
      <c r="S1636">
        <v>99</v>
      </c>
      <c r="T1636" t="s">
        <v>28</v>
      </c>
      <c r="U1636" t="s">
        <v>28</v>
      </c>
      <c r="V1636" t="s">
        <v>28</v>
      </c>
      <c r="W1636" t="s">
        <v>28</v>
      </c>
    </row>
    <row r="1637" spans="1:23" ht="14.25" hidden="1" x14ac:dyDescent="0.25">
      <c r="A1637" t="s">
        <v>278</v>
      </c>
      <c r="B1637" t="s">
        <v>279</v>
      </c>
      <c r="C1637" t="s">
        <v>280</v>
      </c>
      <c r="D1637" t="s">
        <v>103</v>
      </c>
      <c r="E1637" t="s">
        <v>419</v>
      </c>
      <c r="F1637">
        <v>2</v>
      </c>
      <c r="G1637">
        <v>1994</v>
      </c>
      <c r="H1637" t="s">
        <v>43</v>
      </c>
      <c r="I1637">
        <v>153</v>
      </c>
      <c r="J1637">
        <v>36.1</v>
      </c>
      <c r="K1637">
        <v>15</v>
      </c>
      <c r="L1637">
        <v>4</v>
      </c>
      <c r="M1637">
        <v>55.1</v>
      </c>
      <c r="N1637">
        <v>243</v>
      </c>
      <c r="O1637">
        <v>101</v>
      </c>
      <c r="P1637">
        <v>27</v>
      </c>
      <c r="Q1637">
        <v>97</v>
      </c>
      <c r="R1637">
        <v>97</v>
      </c>
      <c r="S1637">
        <v>97</v>
      </c>
      <c r="T1637" t="s">
        <v>28</v>
      </c>
      <c r="U1637" t="s">
        <v>28</v>
      </c>
      <c r="V1637" t="s">
        <v>28</v>
      </c>
      <c r="W1637" t="s">
        <v>28</v>
      </c>
    </row>
    <row r="1638" spans="1:23" ht="14.25" hidden="1" x14ac:dyDescent="0.25">
      <c r="A1638" t="s">
        <v>278</v>
      </c>
      <c r="B1638" t="s">
        <v>279</v>
      </c>
      <c r="C1638" t="s">
        <v>280</v>
      </c>
      <c r="D1638" t="s">
        <v>103</v>
      </c>
      <c r="E1638" t="s">
        <v>419</v>
      </c>
      <c r="F1638">
        <v>2</v>
      </c>
      <c r="G1638">
        <v>1994</v>
      </c>
      <c r="H1638" t="s">
        <v>424</v>
      </c>
      <c r="I1638">
        <v>14</v>
      </c>
      <c r="J1638">
        <v>1.6</v>
      </c>
      <c r="K1638">
        <v>0.8</v>
      </c>
      <c r="L1638">
        <v>0.6</v>
      </c>
      <c r="M1638">
        <v>3</v>
      </c>
      <c r="N1638">
        <v>120</v>
      </c>
      <c r="O1638">
        <v>61</v>
      </c>
      <c r="P1638">
        <v>42</v>
      </c>
      <c r="Q1638">
        <v>95</v>
      </c>
      <c r="R1638">
        <v>95</v>
      </c>
      <c r="S1638">
        <v>95</v>
      </c>
      <c r="T1638" t="s">
        <v>28</v>
      </c>
      <c r="U1638" t="s">
        <v>28</v>
      </c>
      <c r="V1638" t="s">
        <v>28</v>
      </c>
      <c r="W1638" t="s">
        <v>28</v>
      </c>
    </row>
    <row r="1639" spans="1:23" ht="14.25" hidden="1" x14ac:dyDescent="0.25">
      <c r="A1639" t="s">
        <v>278</v>
      </c>
      <c r="B1639" t="s">
        <v>279</v>
      </c>
      <c r="C1639" t="s">
        <v>280</v>
      </c>
      <c r="D1639" t="s">
        <v>103</v>
      </c>
      <c r="E1639" t="s">
        <v>419</v>
      </c>
      <c r="F1639">
        <v>2</v>
      </c>
      <c r="G1639">
        <v>1994</v>
      </c>
      <c r="H1639" t="s">
        <v>44</v>
      </c>
      <c r="I1639">
        <v>913</v>
      </c>
      <c r="J1639">
        <v>155.4</v>
      </c>
      <c r="K1639">
        <v>30.6</v>
      </c>
      <c r="L1639">
        <v>0</v>
      </c>
      <c r="M1639">
        <v>186</v>
      </c>
      <c r="N1639">
        <v>183</v>
      </c>
      <c r="O1639">
        <v>36</v>
      </c>
      <c r="P1639">
        <v>0</v>
      </c>
      <c r="Q1639">
        <v>93</v>
      </c>
      <c r="R1639">
        <v>93</v>
      </c>
      <c r="S1639">
        <v>0</v>
      </c>
      <c r="T1639" t="s">
        <v>28</v>
      </c>
      <c r="U1639" t="s">
        <v>28</v>
      </c>
      <c r="V1639" t="s">
        <v>28</v>
      </c>
      <c r="W1639" t="s">
        <v>28</v>
      </c>
    </row>
    <row r="1640" spans="1:23" ht="14.25" hidden="1" x14ac:dyDescent="0.25">
      <c r="A1640" t="s">
        <v>290</v>
      </c>
      <c r="B1640" t="s">
        <v>291</v>
      </c>
      <c r="C1640" t="s">
        <v>292</v>
      </c>
      <c r="D1640" t="s">
        <v>26</v>
      </c>
      <c r="E1640" t="s">
        <v>420</v>
      </c>
      <c r="F1640">
        <v>2</v>
      </c>
      <c r="G1640">
        <v>1994</v>
      </c>
      <c r="H1640" t="s">
        <v>167</v>
      </c>
      <c r="I1640">
        <v>73</v>
      </c>
      <c r="J1640">
        <v>5.0999999999999996</v>
      </c>
      <c r="K1640">
        <v>1.8</v>
      </c>
      <c r="L1640">
        <v>5.8</v>
      </c>
      <c r="M1640">
        <v>12.8</v>
      </c>
      <c r="N1640">
        <v>70</v>
      </c>
      <c r="O1640">
        <v>25</v>
      </c>
      <c r="P1640">
        <v>80</v>
      </c>
      <c r="Q1640">
        <v>100</v>
      </c>
      <c r="R1640">
        <v>100</v>
      </c>
      <c r="S1640">
        <v>100</v>
      </c>
      <c r="T1640" t="s">
        <v>28</v>
      </c>
      <c r="U1640" t="s">
        <v>28</v>
      </c>
      <c r="V1640" t="s">
        <v>28</v>
      </c>
      <c r="W1640" t="s">
        <v>28</v>
      </c>
    </row>
    <row r="1641" spans="1:23" ht="14.25" hidden="1" x14ac:dyDescent="0.25">
      <c r="A1641" t="s">
        <v>290</v>
      </c>
      <c r="B1641" t="s">
        <v>291</v>
      </c>
      <c r="C1641" t="s">
        <v>292</v>
      </c>
      <c r="D1641" t="s">
        <v>26</v>
      </c>
      <c r="E1641" t="s">
        <v>420</v>
      </c>
      <c r="F1641">
        <v>2</v>
      </c>
      <c r="G1641">
        <v>1994</v>
      </c>
      <c r="H1641" t="s">
        <v>57</v>
      </c>
      <c r="I1641">
        <v>16</v>
      </c>
      <c r="J1641">
        <v>0.5</v>
      </c>
      <c r="K1641">
        <v>0.5</v>
      </c>
      <c r="L1641">
        <v>0.2</v>
      </c>
      <c r="M1641">
        <v>1.2</v>
      </c>
      <c r="N1641">
        <v>34</v>
      </c>
      <c r="O1641">
        <v>29</v>
      </c>
      <c r="P1641">
        <v>14</v>
      </c>
      <c r="Q1641">
        <v>100</v>
      </c>
      <c r="R1641">
        <v>100</v>
      </c>
      <c r="S1641">
        <v>100</v>
      </c>
      <c r="T1641" t="s">
        <v>28</v>
      </c>
      <c r="U1641" t="s">
        <v>28</v>
      </c>
      <c r="V1641" t="s">
        <v>28</v>
      </c>
      <c r="W1641" t="s">
        <v>28</v>
      </c>
    </row>
    <row r="1642" spans="1:23" ht="14.25" hidden="1" x14ac:dyDescent="0.25">
      <c r="A1642" t="s">
        <v>290</v>
      </c>
      <c r="B1642" t="s">
        <v>291</v>
      </c>
      <c r="C1642" t="s">
        <v>292</v>
      </c>
      <c r="D1642" t="s">
        <v>26</v>
      </c>
      <c r="E1642" t="s">
        <v>420</v>
      </c>
      <c r="F1642">
        <v>2</v>
      </c>
      <c r="G1642">
        <v>1994</v>
      </c>
      <c r="H1642" t="s">
        <v>37</v>
      </c>
      <c r="I1642">
        <v>920</v>
      </c>
      <c r="J1642">
        <v>5.5</v>
      </c>
      <c r="K1642">
        <v>5.5</v>
      </c>
      <c r="L1642">
        <v>4.4000000000000004</v>
      </c>
      <c r="M1642">
        <v>15.5</v>
      </c>
      <c r="N1642">
        <v>10</v>
      </c>
      <c r="O1642">
        <v>10</v>
      </c>
      <c r="P1642">
        <v>8</v>
      </c>
      <c r="Q1642">
        <v>60</v>
      </c>
      <c r="R1642">
        <v>60</v>
      </c>
      <c r="S1642">
        <v>60</v>
      </c>
      <c r="T1642" t="s">
        <v>28</v>
      </c>
      <c r="U1642" t="s">
        <v>28</v>
      </c>
      <c r="V1642" t="s">
        <v>28</v>
      </c>
      <c r="W1642" t="s">
        <v>28</v>
      </c>
    </row>
    <row r="1643" spans="1:23" ht="14.25" hidden="1" x14ac:dyDescent="0.25">
      <c r="A1643" t="s">
        <v>290</v>
      </c>
      <c r="B1643" t="s">
        <v>291</v>
      </c>
      <c r="C1643" t="s">
        <v>292</v>
      </c>
      <c r="D1643" t="s">
        <v>26</v>
      </c>
      <c r="E1643" t="s">
        <v>420</v>
      </c>
      <c r="F1643">
        <v>2</v>
      </c>
      <c r="G1643">
        <v>1994</v>
      </c>
      <c r="H1643" t="s">
        <v>117</v>
      </c>
      <c r="I1643">
        <v>145</v>
      </c>
      <c r="J1643">
        <v>3.2</v>
      </c>
      <c r="K1643">
        <v>1.5</v>
      </c>
      <c r="L1643">
        <v>0.6</v>
      </c>
      <c r="M1643">
        <v>5.2</v>
      </c>
      <c r="N1643">
        <v>22</v>
      </c>
      <c r="O1643">
        <v>10</v>
      </c>
      <c r="P1643">
        <v>4</v>
      </c>
      <c r="Q1643">
        <v>100</v>
      </c>
      <c r="R1643">
        <v>100</v>
      </c>
      <c r="S1643">
        <v>100</v>
      </c>
      <c r="T1643" t="s">
        <v>28</v>
      </c>
      <c r="U1643" t="s">
        <v>28</v>
      </c>
      <c r="V1643" t="s">
        <v>28</v>
      </c>
      <c r="W1643" t="s">
        <v>28</v>
      </c>
    </row>
    <row r="1644" spans="1:23" ht="14.25" hidden="1" x14ac:dyDescent="0.25">
      <c r="A1644" t="s">
        <v>290</v>
      </c>
      <c r="B1644" t="s">
        <v>291</v>
      </c>
      <c r="C1644" t="s">
        <v>292</v>
      </c>
      <c r="D1644" t="s">
        <v>26</v>
      </c>
      <c r="E1644" t="s">
        <v>420</v>
      </c>
      <c r="F1644">
        <v>2</v>
      </c>
      <c r="G1644">
        <v>1994</v>
      </c>
      <c r="H1644" t="s">
        <v>41</v>
      </c>
      <c r="I1644">
        <v>524</v>
      </c>
      <c r="J1644">
        <v>0</v>
      </c>
      <c r="K1644">
        <v>3.4</v>
      </c>
      <c r="L1644">
        <v>1.7</v>
      </c>
      <c r="M1644">
        <v>5</v>
      </c>
      <c r="N1644">
        <v>0</v>
      </c>
      <c r="O1644">
        <v>8</v>
      </c>
      <c r="P1644">
        <v>4</v>
      </c>
      <c r="Q1644">
        <v>80</v>
      </c>
      <c r="R1644">
        <v>80</v>
      </c>
      <c r="S1644">
        <v>80</v>
      </c>
      <c r="T1644" t="s">
        <v>28</v>
      </c>
      <c r="U1644" t="s">
        <v>28</v>
      </c>
      <c r="V1644" t="s">
        <v>28</v>
      </c>
      <c r="W1644" t="s">
        <v>28</v>
      </c>
    </row>
    <row r="1645" spans="1:23" ht="14.25" hidden="1" x14ac:dyDescent="0.25">
      <c r="A1645" t="s">
        <v>290</v>
      </c>
      <c r="B1645" t="s">
        <v>291</v>
      </c>
      <c r="C1645" t="s">
        <v>292</v>
      </c>
      <c r="D1645" t="s">
        <v>26</v>
      </c>
      <c r="E1645" t="s">
        <v>420</v>
      </c>
      <c r="F1645">
        <v>2</v>
      </c>
      <c r="G1645">
        <v>1994</v>
      </c>
      <c r="H1645" t="s">
        <v>73</v>
      </c>
      <c r="I1645">
        <v>110</v>
      </c>
      <c r="J1645">
        <v>4.5999999999999996</v>
      </c>
      <c r="K1645">
        <v>3.2</v>
      </c>
      <c r="L1645">
        <v>1.5</v>
      </c>
      <c r="M1645">
        <v>9.4</v>
      </c>
      <c r="N1645">
        <v>42</v>
      </c>
      <c r="O1645">
        <v>29</v>
      </c>
      <c r="P1645">
        <v>14</v>
      </c>
      <c r="Q1645">
        <v>100</v>
      </c>
      <c r="R1645">
        <v>100</v>
      </c>
      <c r="S1645">
        <v>100</v>
      </c>
      <c r="T1645" t="s">
        <v>28</v>
      </c>
      <c r="U1645" t="s">
        <v>28</v>
      </c>
      <c r="V1645" t="s">
        <v>28</v>
      </c>
      <c r="W1645" t="s">
        <v>28</v>
      </c>
    </row>
    <row r="1646" spans="1:23" ht="14.25" hidden="1" x14ac:dyDescent="0.25">
      <c r="A1646" t="s">
        <v>294</v>
      </c>
      <c r="B1646" t="s">
        <v>295</v>
      </c>
      <c r="C1646" t="s">
        <v>296</v>
      </c>
      <c r="D1646" t="s">
        <v>137</v>
      </c>
      <c r="E1646" t="s">
        <v>415</v>
      </c>
      <c r="F1646">
        <v>2</v>
      </c>
      <c r="G1646">
        <v>1994</v>
      </c>
      <c r="H1646" t="s">
        <v>282</v>
      </c>
      <c r="I1646">
        <v>159</v>
      </c>
      <c r="J1646">
        <v>0</v>
      </c>
      <c r="K1646">
        <v>0.4</v>
      </c>
      <c r="L1646">
        <v>0</v>
      </c>
      <c r="M1646">
        <v>0.4</v>
      </c>
      <c r="N1646">
        <v>0</v>
      </c>
      <c r="O1646">
        <v>14</v>
      </c>
      <c r="P1646">
        <v>0</v>
      </c>
      <c r="Q1646">
        <v>20</v>
      </c>
      <c r="R1646">
        <v>20</v>
      </c>
      <c r="S1646">
        <v>20</v>
      </c>
      <c r="T1646" t="s">
        <v>28</v>
      </c>
      <c r="U1646" t="s">
        <v>28</v>
      </c>
      <c r="V1646" t="s">
        <v>28</v>
      </c>
      <c r="W1646" t="s">
        <v>28</v>
      </c>
    </row>
    <row r="1647" spans="1:23" ht="14.25" hidden="1" x14ac:dyDescent="0.25">
      <c r="A1647" t="s">
        <v>294</v>
      </c>
      <c r="B1647" t="s">
        <v>295</v>
      </c>
      <c r="C1647" t="s">
        <v>296</v>
      </c>
      <c r="D1647" t="s">
        <v>137</v>
      </c>
      <c r="E1647" t="s">
        <v>415</v>
      </c>
      <c r="F1647">
        <v>2</v>
      </c>
      <c r="G1647">
        <v>1994</v>
      </c>
      <c r="H1647" t="s">
        <v>57</v>
      </c>
      <c r="I1647">
        <v>64</v>
      </c>
      <c r="J1647">
        <v>1.2</v>
      </c>
      <c r="K1647">
        <v>0.2</v>
      </c>
      <c r="L1647">
        <v>0</v>
      </c>
      <c r="M1647">
        <v>1.3</v>
      </c>
      <c r="N1647">
        <v>31</v>
      </c>
      <c r="O1647">
        <v>4</v>
      </c>
      <c r="P1647">
        <v>0</v>
      </c>
      <c r="Q1647">
        <v>59</v>
      </c>
      <c r="R1647">
        <v>59</v>
      </c>
      <c r="S1647">
        <v>59</v>
      </c>
      <c r="T1647" t="s">
        <v>28</v>
      </c>
      <c r="U1647" t="s">
        <v>28</v>
      </c>
      <c r="V1647" t="s">
        <v>28</v>
      </c>
      <c r="W1647" t="s">
        <v>28</v>
      </c>
    </row>
    <row r="1648" spans="1:23" ht="14.25" hidden="1" x14ac:dyDescent="0.25">
      <c r="A1648" t="s">
        <v>294</v>
      </c>
      <c r="B1648" t="s">
        <v>295</v>
      </c>
      <c r="C1648" t="s">
        <v>296</v>
      </c>
      <c r="D1648" t="s">
        <v>137</v>
      </c>
      <c r="E1648" t="s">
        <v>415</v>
      </c>
      <c r="F1648">
        <v>2</v>
      </c>
      <c r="G1648">
        <v>1994</v>
      </c>
      <c r="H1648" t="s">
        <v>96</v>
      </c>
      <c r="I1648">
        <v>567</v>
      </c>
      <c r="J1648">
        <v>0.7</v>
      </c>
      <c r="K1648">
        <v>0.7</v>
      </c>
      <c r="L1648">
        <v>0</v>
      </c>
      <c r="M1648">
        <v>1.4</v>
      </c>
      <c r="N1648">
        <v>10</v>
      </c>
      <c r="O1648">
        <v>11</v>
      </c>
      <c r="P1648">
        <v>0</v>
      </c>
      <c r="Q1648">
        <v>12</v>
      </c>
      <c r="R1648">
        <v>12</v>
      </c>
      <c r="S1648">
        <v>12</v>
      </c>
      <c r="T1648" t="s">
        <v>28</v>
      </c>
      <c r="U1648" t="s">
        <v>28</v>
      </c>
      <c r="V1648" t="s">
        <v>28</v>
      </c>
      <c r="W1648" t="s">
        <v>28</v>
      </c>
    </row>
    <row r="1649" spans="1:23" ht="14.25" hidden="1" x14ac:dyDescent="0.25">
      <c r="A1649" t="s">
        <v>294</v>
      </c>
      <c r="B1649" t="s">
        <v>295</v>
      </c>
      <c r="C1649" t="s">
        <v>296</v>
      </c>
      <c r="D1649" t="s">
        <v>137</v>
      </c>
      <c r="E1649" t="s">
        <v>415</v>
      </c>
      <c r="F1649">
        <v>2</v>
      </c>
      <c r="G1649">
        <v>1994</v>
      </c>
      <c r="H1649" t="s">
        <v>82</v>
      </c>
      <c r="I1649">
        <v>36</v>
      </c>
      <c r="J1649">
        <v>1.4</v>
      </c>
      <c r="K1649">
        <v>0</v>
      </c>
      <c r="L1649">
        <v>0.3</v>
      </c>
      <c r="M1649">
        <v>1.8</v>
      </c>
      <c r="N1649">
        <v>40</v>
      </c>
      <c r="O1649">
        <v>0</v>
      </c>
      <c r="P1649">
        <v>9</v>
      </c>
      <c r="Q1649">
        <v>100</v>
      </c>
      <c r="R1649">
        <v>0</v>
      </c>
      <c r="S1649">
        <v>100</v>
      </c>
      <c r="T1649" t="s">
        <v>28</v>
      </c>
      <c r="U1649" t="s">
        <v>28</v>
      </c>
      <c r="V1649" t="s">
        <v>28</v>
      </c>
      <c r="W1649" t="s">
        <v>28</v>
      </c>
    </row>
    <row r="1650" spans="1:23" ht="14.25" hidden="1" x14ac:dyDescent="0.25">
      <c r="A1650" t="s">
        <v>294</v>
      </c>
      <c r="B1650" t="s">
        <v>295</v>
      </c>
      <c r="C1650" t="s">
        <v>296</v>
      </c>
      <c r="D1650" t="s">
        <v>137</v>
      </c>
      <c r="E1650" t="s">
        <v>415</v>
      </c>
      <c r="F1650">
        <v>2</v>
      </c>
      <c r="G1650">
        <v>1994</v>
      </c>
      <c r="H1650" t="s">
        <v>50</v>
      </c>
      <c r="I1650">
        <v>123</v>
      </c>
      <c r="J1650">
        <v>2.2999999999999998</v>
      </c>
      <c r="K1650">
        <v>0.7</v>
      </c>
      <c r="L1650">
        <v>0.1</v>
      </c>
      <c r="M1650">
        <v>3.1</v>
      </c>
      <c r="N1650">
        <v>112</v>
      </c>
      <c r="O1650">
        <v>32</v>
      </c>
      <c r="P1650">
        <v>5</v>
      </c>
      <c r="Q1650">
        <v>17</v>
      </c>
      <c r="R1650">
        <v>17</v>
      </c>
      <c r="S1650">
        <v>17</v>
      </c>
      <c r="T1650" t="s">
        <v>28</v>
      </c>
      <c r="U1650" t="s">
        <v>28</v>
      </c>
      <c r="V1650" t="s">
        <v>28</v>
      </c>
      <c r="W1650" t="s">
        <v>28</v>
      </c>
    </row>
    <row r="1651" spans="1:23" ht="14.25" hidden="1" x14ac:dyDescent="0.25">
      <c r="A1651" t="s">
        <v>294</v>
      </c>
      <c r="B1651" t="s">
        <v>295</v>
      </c>
      <c r="C1651" t="s">
        <v>296</v>
      </c>
      <c r="D1651" t="s">
        <v>137</v>
      </c>
      <c r="E1651" t="s">
        <v>415</v>
      </c>
      <c r="F1651">
        <v>2</v>
      </c>
      <c r="G1651">
        <v>1994</v>
      </c>
      <c r="H1651" t="s">
        <v>40</v>
      </c>
      <c r="I1651">
        <v>14</v>
      </c>
      <c r="J1651">
        <v>0.2</v>
      </c>
      <c r="K1651">
        <v>0</v>
      </c>
      <c r="L1651">
        <v>0</v>
      </c>
      <c r="M1651">
        <v>0.2</v>
      </c>
      <c r="N1651">
        <v>37</v>
      </c>
      <c r="O1651">
        <v>10</v>
      </c>
      <c r="P1651">
        <v>0</v>
      </c>
      <c r="Q1651">
        <v>36</v>
      </c>
      <c r="R1651">
        <v>36</v>
      </c>
      <c r="S1651">
        <v>36</v>
      </c>
      <c r="T1651" t="s">
        <v>28</v>
      </c>
      <c r="U1651" t="s">
        <v>28</v>
      </c>
      <c r="V1651" t="s">
        <v>28</v>
      </c>
      <c r="W1651" t="s">
        <v>28</v>
      </c>
    </row>
    <row r="1652" spans="1:23" ht="14.25" hidden="1" x14ac:dyDescent="0.25">
      <c r="A1652" t="s">
        <v>294</v>
      </c>
      <c r="B1652" t="s">
        <v>295</v>
      </c>
      <c r="C1652" t="s">
        <v>296</v>
      </c>
      <c r="D1652" t="s">
        <v>137</v>
      </c>
      <c r="E1652" t="s">
        <v>415</v>
      </c>
      <c r="F1652">
        <v>2</v>
      </c>
      <c r="G1652">
        <v>1994</v>
      </c>
      <c r="H1652" t="s">
        <v>288</v>
      </c>
      <c r="I1652">
        <v>68</v>
      </c>
      <c r="J1652">
        <v>0</v>
      </c>
      <c r="K1652">
        <v>0.3</v>
      </c>
      <c r="L1652">
        <v>0</v>
      </c>
      <c r="M1652">
        <v>0.3</v>
      </c>
      <c r="N1652">
        <v>0</v>
      </c>
      <c r="O1652">
        <v>19</v>
      </c>
      <c r="P1652">
        <v>0</v>
      </c>
      <c r="Q1652">
        <v>26</v>
      </c>
      <c r="R1652">
        <v>26</v>
      </c>
      <c r="S1652">
        <v>26</v>
      </c>
      <c r="T1652" t="s">
        <v>28</v>
      </c>
      <c r="U1652" t="s">
        <v>28</v>
      </c>
      <c r="V1652" t="s">
        <v>28</v>
      </c>
      <c r="W1652" t="s">
        <v>28</v>
      </c>
    </row>
    <row r="1653" spans="1:23" ht="14.25" hidden="1" x14ac:dyDescent="0.25">
      <c r="A1653" t="s">
        <v>294</v>
      </c>
      <c r="B1653" t="s">
        <v>295</v>
      </c>
      <c r="C1653" t="s">
        <v>296</v>
      </c>
      <c r="D1653" t="s">
        <v>137</v>
      </c>
      <c r="E1653" t="s">
        <v>415</v>
      </c>
      <c r="F1653">
        <v>2</v>
      </c>
      <c r="G1653">
        <v>1994</v>
      </c>
      <c r="H1653" t="s">
        <v>106</v>
      </c>
      <c r="I1653">
        <v>4800</v>
      </c>
      <c r="J1653">
        <v>32.799999999999997</v>
      </c>
      <c r="K1653">
        <v>5.5</v>
      </c>
      <c r="L1653">
        <v>0</v>
      </c>
      <c r="M1653">
        <v>38.299999999999997</v>
      </c>
      <c r="N1653">
        <v>12</v>
      </c>
      <c r="O1653">
        <v>2</v>
      </c>
      <c r="P1653">
        <v>0</v>
      </c>
      <c r="Q1653">
        <v>57</v>
      </c>
      <c r="R1653">
        <v>57</v>
      </c>
      <c r="S1653">
        <v>57</v>
      </c>
      <c r="T1653" t="s">
        <v>28</v>
      </c>
      <c r="U1653" t="s">
        <v>28</v>
      </c>
      <c r="V1653" t="s">
        <v>28</v>
      </c>
      <c r="W1653" t="s">
        <v>28</v>
      </c>
    </row>
    <row r="1654" spans="1:23" ht="14.25" hidden="1" x14ac:dyDescent="0.25">
      <c r="A1654" t="s">
        <v>294</v>
      </c>
      <c r="B1654" t="s">
        <v>295</v>
      </c>
      <c r="C1654" t="s">
        <v>296</v>
      </c>
      <c r="D1654" t="s">
        <v>137</v>
      </c>
      <c r="E1654" t="s">
        <v>415</v>
      </c>
      <c r="F1654">
        <v>2</v>
      </c>
      <c r="G1654">
        <v>1994</v>
      </c>
      <c r="H1654" t="s">
        <v>161</v>
      </c>
      <c r="I1654">
        <v>40</v>
      </c>
      <c r="J1654">
        <v>0.6</v>
      </c>
      <c r="K1654">
        <v>0</v>
      </c>
      <c r="L1654">
        <v>0</v>
      </c>
      <c r="M1654">
        <v>0.7</v>
      </c>
      <c r="N1654">
        <v>25</v>
      </c>
      <c r="O1654">
        <v>2</v>
      </c>
      <c r="P1654">
        <v>1</v>
      </c>
      <c r="Q1654">
        <v>62</v>
      </c>
      <c r="R1654">
        <v>62</v>
      </c>
      <c r="S1654">
        <v>62</v>
      </c>
      <c r="T1654" t="s">
        <v>28</v>
      </c>
      <c r="U1654" t="s">
        <v>28</v>
      </c>
      <c r="V1654" t="s">
        <v>28</v>
      </c>
      <c r="W1654" t="s">
        <v>28</v>
      </c>
    </row>
    <row r="1655" spans="1:23" ht="14.25" hidden="1" x14ac:dyDescent="0.25">
      <c r="A1655" t="s">
        <v>294</v>
      </c>
      <c r="B1655" t="s">
        <v>295</v>
      </c>
      <c r="C1655" t="s">
        <v>296</v>
      </c>
      <c r="D1655" t="s">
        <v>137</v>
      </c>
      <c r="E1655" t="s">
        <v>415</v>
      </c>
      <c r="F1655">
        <v>2</v>
      </c>
      <c r="G1655">
        <v>1994</v>
      </c>
      <c r="H1655" t="s">
        <v>145</v>
      </c>
      <c r="I1655">
        <v>1011</v>
      </c>
      <c r="J1655">
        <v>1.9</v>
      </c>
      <c r="K1655">
        <v>0.6</v>
      </c>
      <c r="L1655">
        <v>0</v>
      </c>
      <c r="M1655">
        <v>2.6</v>
      </c>
      <c r="N1655">
        <v>24</v>
      </c>
      <c r="O1655">
        <v>8</v>
      </c>
      <c r="P1655">
        <v>0</v>
      </c>
      <c r="Q1655">
        <v>8</v>
      </c>
      <c r="R1655">
        <v>8</v>
      </c>
      <c r="S1655">
        <v>8</v>
      </c>
      <c r="T1655" t="s">
        <v>28</v>
      </c>
      <c r="U1655" t="s">
        <v>28</v>
      </c>
      <c r="V1655" t="s">
        <v>28</v>
      </c>
      <c r="W1655" t="s">
        <v>28</v>
      </c>
    </row>
    <row r="1656" spans="1:23" ht="14.25" hidden="1" x14ac:dyDescent="0.25">
      <c r="A1656" t="s">
        <v>294</v>
      </c>
      <c r="B1656" t="s">
        <v>295</v>
      </c>
      <c r="C1656" t="s">
        <v>296</v>
      </c>
      <c r="D1656" t="s">
        <v>137</v>
      </c>
      <c r="E1656" t="s">
        <v>415</v>
      </c>
      <c r="F1656">
        <v>2</v>
      </c>
      <c r="G1656">
        <v>1994</v>
      </c>
      <c r="H1656" t="s">
        <v>59</v>
      </c>
      <c r="I1656">
        <v>47</v>
      </c>
      <c r="J1656">
        <v>1.2</v>
      </c>
      <c r="K1656">
        <v>0.2</v>
      </c>
      <c r="L1656">
        <v>0.4</v>
      </c>
      <c r="M1656">
        <v>1.8</v>
      </c>
      <c r="N1656">
        <v>95</v>
      </c>
      <c r="O1656">
        <v>15</v>
      </c>
      <c r="P1656">
        <v>35</v>
      </c>
      <c r="Q1656">
        <v>27</v>
      </c>
      <c r="R1656">
        <v>27</v>
      </c>
      <c r="S1656">
        <v>27</v>
      </c>
      <c r="T1656" t="s">
        <v>28</v>
      </c>
      <c r="U1656" t="s">
        <v>28</v>
      </c>
      <c r="V1656" t="s">
        <v>28</v>
      </c>
      <c r="W1656" t="s">
        <v>28</v>
      </c>
    </row>
    <row r="1657" spans="1:23" ht="14.25" hidden="1" x14ac:dyDescent="0.25">
      <c r="A1657" t="s">
        <v>294</v>
      </c>
      <c r="B1657" t="s">
        <v>295</v>
      </c>
      <c r="C1657" t="s">
        <v>296</v>
      </c>
      <c r="D1657" t="s">
        <v>137</v>
      </c>
      <c r="E1657" t="s">
        <v>415</v>
      </c>
      <c r="F1657">
        <v>2</v>
      </c>
      <c r="G1657">
        <v>1994</v>
      </c>
      <c r="H1657" t="s">
        <v>73</v>
      </c>
      <c r="I1657">
        <v>220</v>
      </c>
      <c r="J1657">
        <v>0.3</v>
      </c>
      <c r="K1657">
        <v>0</v>
      </c>
      <c r="L1657">
        <v>0</v>
      </c>
      <c r="M1657">
        <v>0.3</v>
      </c>
      <c r="N1657">
        <v>8</v>
      </c>
      <c r="O1657">
        <v>0</v>
      </c>
      <c r="P1657">
        <v>0</v>
      </c>
      <c r="Q1657">
        <v>19</v>
      </c>
      <c r="R1657">
        <v>19</v>
      </c>
      <c r="S1657">
        <v>19</v>
      </c>
      <c r="T1657" t="s">
        <v>28</v>
      </c>
      <c r="U1657" t="s">
        <v>28</v>
      </c>
      <c r="V1657" t="s">
        <v>28</v>
      </c>
      <c r="W1657" t="s">
        <v>28</v>
      </c>
    </row>
    <row r="1658" spans="1:23" ht="14.25" hidden="1" x14ac:dyDescent="0.25">
      <c r="A1658" t="s">
        <v>294</v>
      </c>
      <c r="B1658" t="s">
        <v>295</v>
      </c>
      <c r="C1658" t="s">
        <v>296</v>
      </c>
      <c r="D1658" t="s">
        <v>137</v>
      </c>
      <c r="E1658" t="s">
        <v>415</v>
      </c>
      <c r="F1658">
        <v>2</v>
      </c>
      <c r="G1658">
        <v>1994</v>
      </c>
      <c r="H1658" t="s">
        <v>60</v>
      </c>
      <c r="I1658">
        <v>33</v>
      </c>
      <c r="J1658">
        <v>0</v>
      </c>
      <c r="K1658">
        <v>0</v>
      </c>
      <c r="L1658">
        <v>0.1</v>
      </c>
      <c r="M1658">
        <v>0.2</v>
      </c>
      <c r="N1658">
        <v>46</v>
      </c>
      <c r="O1658">
        <v>0</v>
      </c>
      <c r="P1658">
        <v>58</v>
      </c>
      <c r="Q1658">
        <v>6</v>
      </c>
      <c r="R1658">
        <v>0</v>
      </c>
      <c r="S1658">
        <v>6</v>
      </c>
      <c r="T1658" t="s">
        <v>28</v>
      </c>
      <c r="U1658" t="s">
        <v>28</v>
      </c>
      <c r="V1658" t="s">
        <v>28</v>
      </c>
      <c r="W1658" t="s">
        <v>28</v>
      </c>
    </row>
    <row r="1659" spans="1:23" ht="14.25" hidden="1" x14ac:dyDescent="0.25">
      <c r="A1659" t="s">
        <v>294</v>
      </c>
      <c r="B1659" t="s">
        <v>295</v>
      </c>
      <c r="C1659" t="s">
        <v>296</v>
      </c>
      <c r="D1659" t="s">
        <v>137</v>
      </c>
      <c r="E1659" t="s">
        <v>415</v>
      </c>
      <c r="F1659">
        <v>2</v>
      </c>
      <c r="G1659">
        <v>1994</v>
      </c>
      <c r="H1659" t="s">
        <v>44</v>
      </c>
      <c r="I1659">
        <v>136</v>
      </c>
      <c r="J1659">
        <v>0.4</v>
      </c>
      <c r="K1659">
        <v>0.2</v>
      </c>
      <c r="L1659">
        <v>0</v>
      </c>
      <c r="M1659">
        <v>0.6</v>
      </c>
      <c r="N1659">
        <v>7</v>
      </c>
      <c r="O1659">
        <v>4</v>
      </c>
      <c r="P1659">
        <v>0</v>
      </c>
      <c r="Q1659">
        <v>41</v>
      </c>
      <c r="R1659">
        <v>41</v>
      </c>
      <c r="S1659">
        <v>41</v>
      </c>
      <c r="T1659" t="s">
        <v>28</v>
      </c>
      <c r="U1659" t="s">
        <v>28</v>
      </c>
      <c r="V1659" t="s">
        <v>28</v>
      </c>
      <c r="W1659" t="s">
        <v>28</v>
      </c>
    </row>
    <row r="1660" spans="1:23" ht="14.25" hidden="1" x14ac:dyDescent="0.25">
      <c r="A1660" t="s">
        <v>300</v>
      </c>
      <c r="B1660" t="s">
        <v>301</v>
      </c>
      <c r="C1660" t="s">
        <v>302</v>
      </c>
      <c r="D1660" t="s">
        <v>64</v>
      </c>
      <c r="E1660" t="s">
        <v>420</v>
      </c>
      <c r="F1660">
        <v>2</v>
      </c>
      <c r="G1660">
        <v>1994</v>
      </c>
      <c r="H1660" t="s">
        <v>27</v>
      </c>
      <c r="I1660">
        <v>32</v>
      </c>
      <c r="J1660">
        <v>2.7</v>
      </c>
      <c r="K1660">
        <v>0.5</v>
      </c>
      <c r="L1660">
        <v>0.8</v>
      </c>
      <c r="M1660">
        <v>4</v>
      </c>
      <c r="N1660">
        <v>85</v>
      </c>
      <c r="O1660">
        <v>15</v>
      </c>
      <c r="P1660">
        <v>25</v>
      </c>
      <c r="Q1660">
        <v>100</v>
      </c>
      <c r="R1660">
        <v>100</v>
      </c>
      <c r="S1660">
        <v>100</v>
      </c>
      <c r="T1660" t="s">
        <v>28</v>
      </c>
      <c r="U1660" t="s">
        <v>28</v>
      </c>
      <c r="V1660" t="s">
        <v>28</v>
      </c>
      <c r="W1660" t="s">
        <v>28</v>
      </c>
    </row>
    <row r="1661" spans="1:23" ht="14.25" hidden="1" x14ac:dyDescent="0.25">
      <c r="A1661" t="s">
        <v>300</v>
      </c>
      <c r="B1661" t="s">
        <v>301</v>
      </c>
      <c r="C1661" t="s">
        <v>302</v>
      </c>
      <c r="D1661" t="s">
        <v>64</v>
      </c>
      <c r="E1661" t="s">
        <v>420</v>
      </c>
      <c r="F1661">
        <v>2</v>
      </c>
      <c r="G1661">
        <v>1994</v>
      </c>
      <c r="H1661" t="s">
        <v>66</v>
      </c>
      <c r="I1661">
        <v>250</v>
      </c>
      <c r="J1661">
        <v>12.5</v>
      </c>
      <c r="K1661">
        <v>10</v>
      </c>
      <c r="L1661">
        <v>7.5</v>
      </c>
      <c r="M1661">
        <v>30</v>
      </c>
      <c r="N1661">
        <v>50</v>
      </c>
      <c r="O1661">
        <v>40</v>
      </c>
      <c r="P1661">
        <v>30</v>
      </c>
      <c r="Q1661">
        <v>100</v>
      </c>
      <c r="R1661">
        <v>100</v>
      </c>
      <c r="S1661">
        <v>100</v>
      </c>
      <c r="T1661" t="s">
        <v>28</v>
      </c>
      <c r="U1661" t="s">
        <v>28</v>
      </c>
      <c r="V1661" t="s">
        <v>28</v>
      </c>
      <c r="W1661" t="s">
        <v>28</v>
      </c>
    </row>
    <row r="1662" spans="1:23" ht="14.25" hidden="1" x14ac:dyDescent="0.25">
      <c r="A1662" t="s">
        <v>300</v>
      </c>
      <c r="B1662" t="s">
        <v>301</v>
      </c>
      <c r="C1662" t="s">
        <v>302</v>
      </c>
      <c r="D1662" t="s">
        <v>64</v>
      </c>
      <c r="E1662" t="s">
        <v>420</v>
      </c>
      <c r="F1662">
        <v>2</v>
      </c>
      <c r="G1662">
        <v>1994</v>
      </c>
      <c r="H1662" t="s">
        <v>133</v>
      </c>
      <c r="I1662">
        <v>25</v>
      </c>
      <c r="J1662">
        <v>2.5</v>
      </c>
      <c r="K1662">
        <v>1</v>
      </c>
      <c r="L1662">
        <v>2</v>
      </c>
      <c r="M1662">
        <v>5.5</v>
      </c>
      <c r="N1662">
        <v>100</v>
      </c>
      <c r="O1662">
        <v>40</v>
      </c>
      <c r="P1662">
        <v>80</v>
      </c>
      <c r="Q1662">
        <v>100</v>
      </c>
      <c r="R1662">
        <v>100</v>
      </c>
      <c r="S1662">
        <v>100</v>
      </c>
      <c r="T1662" t="s">
        <v>28</v>
      </c>
      <c r="U1662" t="s">
        <v>28</v>
      </c>
      <c r="V1662" t="s">
        <v>28</v>
      </c>
      <c r="W1662" t="s">
        <v>28</v>
      </c>
    </row>
    <row r="1663" spans="1:23" ht="14.25" hidden="1" x14ac:dyDescent="0.25">
      <c r="A1663" t="s">
        <v>300</v>
      </c>
      <c r="B1663" t="s">
        <v>301</v>
      </c>
      <c r="C1663" t="s">
        <v>302</v>
      </c>
      <c r="D1663" t="s">
        <v>64</v>
      </c>
      <c r="E1663" t="s">
        <v>420</v>
      </c>
      <c r="F1663">
        <v>2</v>
      </c>
      <c r="G1663">
        <v>1994</v>
      </c>
      <c r="H1663" t="s">
        <v>421</v>
      </c>
      <c r="I1663">
        <v>1049</v>
      </c>
      <c r="J1663">
        <v>267.39999999999998</v>
      </c>
      <c r="K1663">
        <v>26.2</v>
      </c>
      <c r="L1663">
        <v>8.5</v>
      </c>
      <c r="M1663">
        <v>302.10000000000002</v>
      </c>
      <c r="N1663">
        <v>254.9</v>
      </c>
      <c r="O1663">
        <v>25</v>
      </c>
      <c r="P1663">
        <v>8.1</v>
      </c>
      <c r="Q1663">
        <v>100</v>
      </c>
      <c r="R1663">
        <v>100</v>
      </c>
      <c r="S1663">
        <v>100</v>
      </c>
      <c r="T1663" t="s">
        <v>28</v>
      </c>
      <c r="U1663" t="s">
        <v>28</v>
      </c>
      <c r="V1663" t="s">
        <v>28</v>
      </c>
      <c r="W1663" t="s">
        <v>28</v>
      </c>
    </row>
    <row r="1664" spans="1:23" ht="14.25" hidden="1" x14ac:dyDescent="0.25">
      <c r="A1664" t="s">
        <v>300</v>
      </c>
      <c r="B1664" t="s">
        <v>301</v>
      </c>
      <c r="C1664" t="s">
        <v>302</v>
      </c>
      <c r="D1664" t="s">
        <v>64</v>
      </c>
      <c r="E1664" t="s">
        <v>420</v>
      </c>
      <c r="F1664">
        <v>2</v>
      </c>
      <c r="G1664">
        <v>1994</v>
      </c>
      <c r="H1664" t="s">
        <v>50</v>
      </c>
      <c r="I1664">
        <v>10</v>
      </c>
      <c r="J1664">
        <v>0.5</v>
      </c>
      <c r="K1664">
        <v>0.5</v>
      </c>
      <c r="L1664">
        <v>0.3</v>
      </c>
      <c r="M1664">
        <v>1.3</v>
      </c>
      <c r="N1664">
        <v>50</v>
      </c>
      <c r="O1664">
        <v>45</v>
      </c>
      <c r="P1664">
        <v>30</v>
      </c>
      <c r="Q1664">
        <v>100</v>
      </c>
      <c r="R1664">
        <v>100</v>
      </c>
      <c r="S1664">
        <v>100</v>
      </c>
      <c r="T1664" t="s">
        <v>28</v>
      </c>
      <c r="U1664" t="s">
        <v>28</v>
      </c>
      <c r="V1664" t="s">
        <v>28</v>
      </c>
      <c r="W1664" t="s">
        <v>28</v>
      </c>
    </row>
    <row r="1665" spans="1:23" ht="14.25" hidden="1" x14ac:dyDescent="0.25">
      <c r="A1665" t="s">
        <v>300</v>
      </c>
      <c r="B1665" t="s">
        <v>301</v>
      </c>
      <c r="C1665" t="s">
        <v>302</v>
      </c>
      <c r="D1665" t="s">
        <v>64</v>
      </c>
      <c r="E1665" t="s">
        <v>420</v>
      </c>
      <c r="F1665">
        <v>2</v>
      </c>
      <c r="G1665">
        <v>1994</v>
      </c>
      <c r="H1665" t="s">
        <v>37</v>
      </c>
      <c r="I1665">
        <v>82</v>
      </c>
      <c r="J1665">
        <v>8.1999999999999993</v>
      </c>
      <c r="K1665">
        <v>2.1</v>
      </c>
      <c r="L1665">
        <v>6.6</v>
      </c>
      <c r="M1665">
        <v>16.8</v>
      </c>
      <c r="N1665">
        <v>100</v>
      </c>
      <c r="O1665">
        <v>25</v>
      </c>
      <c r="P1665">
        <v>80</v>
      </c>
      <c r="Q1665">
        <v>100</v>
      </c>
      <c r="R1665">
        <v>100</v>
      </c>
      <c r="S1665">
        <v>100</v>
      </c>
      <c r="T1665" t="s">
        <v>28</v>
      </c>
      <c r="U1665" t="s">
        <v>28</v>
      </c>
      <c r="V1665" t="s">
        <v>28</v>
      </c>
      <c r="W1665" t="s">
        <v>28</v>
      </c>
    </row>
    <row r="1666" spans="1:23" ht="14.25" hidden="1" x14ac:dyDescent="0.25">
      <c r="A1666" t="s">
        <v>300</v>
      </c>
      <c r="B1666" t="s">
        <v>301</v>
      </c>
      <c r="C1666" t="s">
        <v>302</v>
      </c>
      <c r="D1666" t="s">
        <v>64</v>
      </c>
      <c r="E1666" t="s">
        <v>420</v>
      </c>
      <c r="F1666">
        <v>2</v>
      </c>
      <c r="G1666">
        <v>1994</v>
      </c>
      <c r="H1666" t="s">
        <v>40</v>
      </c>
      <c r="I1666">
        <v>178</v>
      </c>
      <c r="J1666">
        <v>35.6</v>
      </c>
      <c r="K1666">
        <v>16</v>
      </c>
      <c r="L1666">
        <v>36.5</v>
      </c>
      <c r="M1666">
        <v>88.1</v>
      </c>
      <c r="N1666">
        <v>200</v>
      </c>
      <c r="O1666">
        <v>90</v>
      </c>
      <c r="P1666">
        <v>205</v>
      </c>
      <c r="Q1666">
        <v>100</v>
      </c>
      <c r="R1666">
        <v>100</v>
      </c>
      <c r="S1666">
        <v>100</v>
      </c>
      <c r="T1666" t="s">
        <v>28</v>
      </c>
      <c r="U1666" t="s">
        <v>28</v>
      </c>
      <c r="V1666" t="s">
        <v>28</v>
      </c>
      <c r="W1666" t="s">
        <v>28</v>
      </c>
    </row>
    <row r="1667" spans="1:23" ht="14.25" hidden="1" x14ac:dyDescent="0.25">
      <c r="A1667" t="s">
        <v>300</v>
      </c>
      <c r="B1667" t="s">
        <v>301</v>
      </c>
      <c r="C1667" t="s">
        <v>302</v>
      </c>
      <c r="D1667" t="s">
        <v>64</v>
      </c>
      <c r="E1667" t="s">
        <v>420</v>
      </c>
      <c r="F1667">
        <v>2</v>
      </c>
      <c r="G1667">
        <v>1994</v>
      </c>
      <c r="H1667" t="s">
        <v>41</v>
      </c>
      <c r="I1667">
        <v>9</v>
      </c>
      <c r="J1667">
        <v>0</v>
      </c>
      <c r="K1667">
        <v>0.5</v>
      </c>
      <c r="L1667">
        <v>0.7</v>
      </c>
      <c r="M1667">
        <v>1.4</v>
      </c>
      <c r="N1667">
        <v>10</v>
      </c>
      <c r="O1667">
        <v>60</v>
      </c>
      <c r="P1667">
        <v>80</v>
      </c>
      <c r="Q1667">
        <v>100</v>
      </c>
      <c r="R1667">
        <v>100</v>
      </c>
      <c r="S1667">
        <v>100</v>
      </c>
      <c r="T1667" t="s">
        <v>28</v>
      </c>
      <c r="U1667" t="s">
        <v>28</v>
      </c>
      <c r="V1667" t="s">
        <v>28</v>
      </c>
      <c r="W1667" t="s">
        <v>28</v>
      </c>
    </row>
    <row r="1668" spans="1:23" ht="14.25" hidden="1" x14ac:dyDescent="0.25">
      <c r="A1668" t="s">
        <v>300</v>
      </c>
      <c r="B1668" t="s">
        <v>301</v>
      </c>
      <c r="C1668" t="s">
        <v>302</v>
      </c>
      <c r="D1668" t="s">
        <v>64</v>
      </c>
      <c r="E1668" t="s">
        <v>420</v>
      </c>
      <c r="F1668">
        <v>2</v>
      </c>
      <c r="G1668">
        <v>1994</v>
      </c>
      <c r="H1668" t="s">
        <v>70</v>
      </c>
      <c r="I1668">
        <v>4</v>
      </c>
      <c r="J1668">
        <v>0.8</v>
      </c>
      <c r="K1668">
        <v>0</v>
      </c>
      <c r="L1668">
        <v>0.1</v>
      </c>
      <c r="M1668">
        <v>1</v>
      </c>
      <c r="N1668">
        <v>200</v>
      </c>
      <c r="O1668">
        <v>20</v>
      </c>
      <c r="P1668">
        <v>30</v>
      </c>
      <c r="Q1668">
        <v>100</v>
      </c>
      <c r="R1668">
        <v>100</v>
      </c>
      <c r="S1668">
        <v>100</v>
      </c>
      <c r="T1668" t="s">
        <v>28</v>
      </c>
      <c r="U1668" t="s">
        <v>28</v>
      </c>
      <c r="V1668" t="s">
        <v>28</v>
      </c>
      <c r="W1668" t="s">
        <v>28</v>
      </c>
    </row>
    <row r="1669" spans="1:23" ht="14.25" hidden="1" x14ac:dyDescent="0.25">
      <c r="A1669" t="s">
        <v>300</v>
      </c>
      <c r="B1669" t="s">
        <v>301</v>
      </c>
      <c r="C1669" t="s">
        <v>302</v>
      </c>
      <c r="D1669" t="s">
        <v>64</v>
      </c>
      <c r="E1669" t="s">
        <v>420</v>
      </c>
      <c r="F1669">
        <v>2</v>
      </c>
      <c r="G1669">
        <v>1994</v>
      </c>
      <c r="H1669" t="s">
        <v>422</v>
      </c>
      <c r="I1669">
        <v>11</v>
      </c>
      <c r="J1669">
        <v>1.1000000000000001</v>
      </c>
      <c r="K1669">
        <v>0</v>
      </c>
      <c r="L1669">
        <v>0.3</v>
      </c>
      <c r="M1669">
        <v>1.4</v>
      </c>
      <c r="N1669">
        <v>100</v>
      </c>
      <c r="O1669">
        <v>5</v>
      </c>
      <c r="P1669">
        <v>26</v>
      </c>
      <c r="Q1669">
        <v>100</v>
      </c>
      <c r="R1669">
        <v>100</v>
      </c>
      <c r="S1669">
        <v>100</v>
      </c>
      <c r="T1669" t="s">
        <v>28</v>
      </c>
      <c r="U1669" t="s">
        <v>28</v>
      </c>
      <c r="V1669" t="s">
        <v>28</v>
      </c>
      <c r="W1669" t="s">
        <v>28</v>
      </c>
    </row>
    <row r="1670" spans="1:23" ht="14.25" hidden="1" x14ac:dyDescent="0.25">
      <c r="A1670" t="s">
        <v>300</v>
      </c>
      <c r="B1670" t="s">
        <v>301</v>
      </c>
      <c r="C1670" t="s">
        <v>302</v>
      </c>
      <c r="D1670" t="s">
        <v>64</v>
      </c>
      <c r="E1670" t="s">
        <v>420</v>
      </c>
      <c r="F1670">
        <v>2</v>
      </c>
      <c r="G1670">
        <v>1994</v>
      </c>
      <c r="H1670" t="s">
        <v>72</v>
      </c>
      <c r="I1670">
        <v>118</v>
      </c>
      <c r="J1670">
        <v>17.7</v>
      </c>
      <c r="K1670">
        <v>8.3000000000000007</v>
      </c>
      <c r="L1670">
        <v>10</v>
      </c>
      <c r="M1670">
        <v>36</v>
      </c>
      <c r="N1670">
        <v>150</v>
      </c>
      <c r="O1670">
        <v>70</v>
      </c>
      <c r="P1670">
        <v>85</v>
      </c>
      <c r="Q1670">
        <v>100</v>
      </c>
      <c r="R1670">
        <v>100</v>
      </c>
      <c r="S1670">
        <v>100</v>
      </c>
      <c r="T1670" t="s">
        <v>28</v>
      </c>
      <c r="U1670" t="s">
        <v>28</v>
      </c>
      <c r="V1670" t="s">
        <v>28</v>
      </c>
      <c r="W1670" t="s">
        <v>28</v>
      </c>
    </row>
    <row r="1671" spans="1:23" ht="14.25" hidden="1" x14ac:dyDescent="0.25">
      <c r="A1671" t="s">
        <v>300</v>
      </c>
      <c r="B1671" t="s">
        <v>301</v>
      </c>
      <c r="C1671" t="s">
        <v>302</v>
      </c>
      <c r="D1671" t="s">
        <v>64</v>
      </c>
      <c r="E1671" t="s">
        <v>420</v>
      </c>
      <c r="F1671">
        <v>2</v>
      </c>
      <c r="G1671">
        <v>1994</v>
      </c>
      <c r="H1671" t="s">
        <v>51</v>
      </c>
      <c r="I1671">
        <v>73</v>
      </c>
      <c r="J1671">
        <v>11.7</v>
      </c>
      <c r="K1671">
        <v>5.8</v>
      </c>
      <c r="L1671">
        <v>13.9</v>
      </c>
      <c r="M1671">
        <v>31.4</v>
      </c>
      <c r="N1671">
        <v>160</v>
      </c>
      <c r="O1671">
        <v>80</v>
      </c>
      <c r="P1671">
        <v>190</v>
      </c>
      <c r="Q1671">
        <v>100</v>
      </c>
      <c r="R1671">
        <v>100</v>
      </c>
      <c r="S1671">
        <v>100</v>
      </c>
      <c r="T1671" t="s">
        <v>28</v>
      </c>
      <c r="U1671" t="s">
        <v>28</v>
      </c>
      <c r="V1671" t="s">
        <v>28</v>
      </c>
      <c r="W1671" t="s">
        <v>28</v>
      </c>
    </row>
    <row r="1672" spans="1:23" ht="14.25" hidden="1" x14ac:dyDescent="0.25">
      <c r="A1672" t="s">
        <v>300</v>
      </c>
      <c r="B1672" t="s">
        <v>301</v>
      </c>
      <c r="C1672" t="s">
        <v>302</v>
      </c>
      <c r="D1672" t="s">
        <v>64</v>
      </c>
      <c r="E1672" t="s">
        <v>420</v>
      </c>
      <c r="F1672">
        <v>2</v>
      </c>
      <c r="G1672">
        <v>1994</v>
      </c>
      <c r="H1672" t="s">
        <v>44</v>
      </c>
      <c r="I1672">
        <v>126</v>
      </c>
      <c r="J1672">
        <v>21.4</v>
      </c>
      <c r="K1672">
        <v>1.9</v>
      </c>
      <c r="L1672">
        <v>3.2</v>
      </c>
      <c r="M1672">
        <v>26.5</v>
      </c>
      <c r="N1672">
        <v>170</v>
      </c>
      <c r="O1672">
        <v>15</v>
      </c>
      <c r="P1672">
        <v>25</v>
      </c>
      <c r="Q1672">
        <v>100</v>
      </c>
      <c r="R1672">
        <v>100</v>
      </c>
      <c r="S1672">
        <v>100</v>
      </c>
      <c r="T1672" t="s">
        <v>28</v>
      </c>
      <c r="U1672" t="s">
        <v>28</v>
      </c>
      <c r="V1672" t="s">
        <v>28</v>
      </c>
      <c r="W1672" t="s">
        <v>28</v>
      </c>
    </row>
    <row r="1673" spans="1:23" ht="14.25" hidden="1" x14ac:dyDescent="0.25">
      <c r="A1673" t="s">
        <v>303</v>
      </c>
      <c r="B1673" t="s">
        <v>304</v>
      </c>
      <c r="C1673" t="s">
        <v>305</v>
      </c>
      <c r="D1673" t="s">
        <v>103</v>
      </c>
      <c r="E1673">
        <v>1993</v>
      </c>
      <c r="F1673">
        <v>2</v>
      </c>
      <c r="G1673">
        <v>1994</v>
      </c>
      <c r="H1673" t="s">
        <v>49</v>
      </c>
      <c r="I1673">
        <v>7</v>
      </c>
      <c r="J1673">
        <v>0.7</v>
      </c>
      <c r="K1673">
        <v>0.3</v>
      </c>
      <c r="L1673">
        <v>0.1</v>
      </c>
      <c r="M1673">
        <v>1.2</v>
      </c>
      <c r="N1673">
        <v>150</v>
      </c>
      <c r="O1673">
        <v>60</v>
      </c>
      <c r="P1673">
        <v>30</v>
      </c>
      <c r="Q1673">
        <v>71</v>
      </c>
      <c r="R1673">
        <v>71</v>
      </c>
      <c r="S1673">
        <v>71</v>
      </c>
      <c r="T1673" t="s">
        <v>28</v>
      </c>
      <c r="U1673" t="s">
        <v>28</v>
      </c>
      <c r="V1673" t="s">
        <v>28</v>
      </c>
      <c r="W1673" t="s">
        <v>28</v>
      </c>
    </row>
    <row r="1674" spans="1:23" ht="14.25" hidden="1" x14ac:dyDescent="0.25">
      <c r="A1674" t="s">
        <v>303</v>
      </c>
      <c r="B1674" t="s">
        <v>304</v>
      </c>
      <c r="C1674" t="s">
        <v>305</v>
      </c>
      <c r="D1674" t="s">
        <v>103</v>
      </c>
      <c r="E1674">
        <v>1993</v>
      </c>
      <c r="F1674">
        <v>2</v>
      </c>
      <c r="G1674">
        <v>1994</v>
      </c>
      <c r="H1674" t="s">
        <v>157</v>
      </c>
      <c r="I1674">
        <v>114</v>
      </c>
      <c r="J1674">
        <v>1.2</v>
      </c>
      <c r="K1674">
        <v>1.9</v>
      </c>
      <c r="L1674">
        <v>0</v>
      </c>
      <c r="M1674">
        <v>3.1</v>
      </c>
      <c r="N1674">
        <v>18</v>
      </c>
      <c r="O1674">
        <v>30</v>
      </c>
      <c r="P1674">
        <v>0</v>
      </c>
      <c r="Q1674">
        <v>57</v>
      </c>
      <c r="R1674">
        <v>57</v>
      </c>
      <c r="S1674">
        <v>0</v>
      </c>
      <c r="T1674" t="s">
        <v>28</v>
      </c>
      <c r="U1674" t="s">
        <v>28</v>
      </c>
      <c r="V1674" t="s">
        <v>28</v>
      </c>
      <c r="W1674" t="s">
        <v>28</v>
      </c>
    </row>
    <row r="1675" spans="1:23" ht="14.25" hidden="1" x14ac:dyDescent="0.25">
      <c r="A1675" t="s">
        <v>303</v>
      </c>
      <c r="B1675" t="s">
        <v>304</v>
      </c>
      <c r="C1675" t="s">
        <v>305</v>
      </c>
      <c r="D1675" t="s">
        <v>103</v>
      </c>
      <c r="E1675">
        <v>1993</v>
      </c>
      <c r="F1675">
        <v>2</v>
      </c>
      <c r="G1675">
        <v>1994</v>
      </c>
      <c r="H1675" t="s">
        <v>114</v>
      </c>
      <c r="I1675">
        <v>75</v>
      </c>
      <c r="J1675">
        <v>6.3</v>
      </c>
      <c r="K1675">
        <v>3.5</v>
      </c>
      <c r="L1675">
        <v>1.4</v>
      </c>
      <c r="M1675">
        <v>11.2</v>
      </c>
      <c r="N1675">
        <v>90</v>
      </c>
      <c r="O1675">
        <v>50</v>
      </c>
      <c r="P1675">
        <v>20</v>
      </c>
      <c r="Q1675">
        <v>93</v>
      </c>
      <c r="R1675">
        <v>93</v>
      </c>
      <c r="S1675">
        <v>93</v>
      </c>
      <c r="T1675" t="s">
        <v>28</v>
      </c>
      <c r="U1675" t="s">
        <v>28</v>
      </c>
      <c r="V1675" t="s">
        <v>28</v>
      </c>
      <c r="W1675" t="s">
        <v>28</v>
      </c>
    </row>
    <row r="1676" spans="1:23" ht="14.25" hidden="1" x14ac:dyDescent="0.25">
      <c r="A1676" t="s">
        <v>303</v>
      </c>
      <c r="B1676" t="s">
        <v>304</v>
      </c>
      <c r="C1676" t="s">
        <v>305</v>
      </c>
      <c r="D1676" t="s">
        <v>103</v>
      </c>
      <c r="E1676">
        <v>1993</v>
      </c>
      <c r="F1676">
        <v>2</v>
      </c>
      <c r="G1676">
        <v>1994</v>
      </c>
      <c r="H1676" t="s">
        <v>50</v>
      </c>
      <c r="I1676">
        <v>210</v>
      </c>
      <c r="J1676">
        <v>8.1999999999999993</v>
      </c>
      <c r="K1676">
        <v>2.2000000000000002</v>
      </c>
      <c r="L1676">
        <v>0</v>
      </c>
      <c r="M1676">
        <v>10.4</v>
      </c>
      <c r="N1676">
        <v>45</v>
      </c>
      <c r="O1676">
        <v>12</v>
      </c>
      <c r="P1676">
        <v>0</v>
      </c>
      <c r="Q1676">
        <v>87</v>
      </c>
      <c r="R1676">
        <v>87</v>
      </c>
      <c r="S1676">
        <v>0</v>
      </c>
      <c r="T1676" t="s">
        <v>28</v>
      </c>
      <c r="U1676" t="s">
        <v>28</v>
      </c>
      <c r="V1676" t="s">
        <v>28</v>
      </c>
      <c r="W1676" t="s">
        <v>28</v>
      </c>
    </row>
    <row r="1677" spans="1:23" ht="14.25" hidden="1" x14ac:dyDescent="0.25">
      <c r="A1677" t="s">
        <v>303</v>
      </c>
      <c r="B1677" t="s">
        <v>304</v>
      </c>
      <c r="C1677" t="s">
        <v>305</v>
      </c>
      <c r="D1677" t="s">
        <v>103</v>
      </c>
      <c r="E1677">
        <v>1993</v>
      </c>
      <c r="F1677">
        <v>2</v>
      </c>
      <c r="G1677">
        <v>1994</v>
      </c>
      <c r="H1677" t="s">
        <v>106</v>
      </c>
      <c r="I1677">
        <v>57</v>
      </c>
      <c r="J1677">
        <v>1</v>
      </c>
      <c r="K1677">
        <v>0.7</v>
      </c>
      <c r="L1677">
        <v>0</v>
      </c>
      <c r="M1677">
        <v>1.7</v>
      </c>
      <c r="N1677">
        <v>42</v>
      </c>
      <c r="O1677">
        <v>30</v>
      </c>
      <c r="P1677">
        <v>0</v>
      </c>
      <c r="Q1677">
        <v>42</v>
      </c>
      <c r="R1677">
        <v>42</v>
      </c>
      <c r="S1677">
        <v>0</v>
      </c>
      <c r="T1677" t="s">
        <v>28</v>
      </c>
      <c r="U1677" t="s">
        <v>28</v>
      </c>
      <c r="V1677" t="s">
        <v>28</v>
      </c>
      <c r="W1677" t="s">
        <v>28</v>
      </c>
    </row>
    <row r="1678" spans="1:23" ht="14.25" hidden="1" x14ac:dyDescent="0.25">
      <c r="A1678" t="s">
        <v>303</v>
      </c>
      <c r="B1678" t="s">
        <v>304</v>
      </c>
      <c r="C1678" t="s">
        <v>305</v>
      </c>
      <c r="D1678" t="s">
        <v>103</v>
      </c>
      <c r="E1678">
        <v>1993</v>
      </c>
      <c r="F1678">
        <v>2</v>
      </c>
      <c r="G1678">
        <v>1994</v>
      </c>
      <c r="H1678" t="s">
        <v>99</v>
      </c>
      <c r="I1678">
        <v>60</v>
      </c>
      <c r="J1678">
        <v>1.7</v>
      </c>
      <c r="K1678">
        <v>1.7</v>
      </c>
      <c r="L1678">
        <v>0</v>
      </c>
      <c r="M1678">
        <v>3.3</v>
      </c>
      <c r="N1678">
        <v>30</v>
      </c>
      <c r="O1678">
        <v>30</v>
      </c>
      <c r="P1678">
        <v>0</v>
      </c>
      <c r="Q1678">
        <v>92</v>
      </c>
      <c r="R1678">
        <v>92</v>
      </c>
      <c r="S1678">
        <v>0</v>
      </c>
      <c r="T1678" t="s">
        <v>28</v>
      </c>
      <c r="U1678" t="s">
        <v>28</v>
      </c>
      <c r="V1678" t="s">
        <v>28</v>
      </c>
      <c r="W1678" t="s">
        <v>28</v>
      </c>
    </row>
    <row r="1679" spans="1:23" ht="14.25" hidden="1" x14ac:dyDescent="0.25">
      <c r="A1679" t="s">
        <v>309</v>
      </c>
      <c r="B1679" t="s">
        <v>310</v>
      </c>
      <c r="C1679" t="s">
        <v>311</v>
      </c>
      <c r="D1679" t="s">
        <v>64</v>
      </c>
      <c r="E1679" t="s">
        <v>420</v>
      </c>
      <c r="F1679">
        <v>2</v>
      </c>
      <c r="G1679">
        <v>1994</v>
      </c>
      <c r="H1679" t="s">
        <v>27</v>
      </c>
      <c r="I1679">
        <v>174</v>
      </c>
      <c r="J1679">
        <v>19.100000000000001</v>
      </c>
      <c r="K1679">
        <v>7</v>
      </c>
      <c r="L1679">
        <v>8.4</v>
      </c>
      <c r="M1679">
        <v>34.5</v>
      </c>
      <c r="N1679">
        <v>110</v>
      </c>
      <c r="O1679">
        <v>40</v>
      </c>
      <c r="P1679">
        <v>48</v>
      </c>
      <c r="Q1679">
        <v>100</v>
      </c>
      <c r="R1679">
        <v>100</v>
      </c>
      <c r="S1679">
        <v>100</v>
      </c>
      <c r="T1679" t="s">
        <v>28</v>
      </c>
      <c r="U1679" t="s">
        <v>28</v>
      </c>
      <c r="V1679" t="s">
        <v>28</v>
      </c>
      <c r="W1679" t="s">
        <v>28</v>
      </c>
    </row>
    <row r="1680" spans="1:23" ht="14.25" hidden="1" x14ac:dyDescent="0.25">
      <c r="A1680" t="s">
        <v>309</v>
      </c>
      <c r="B1680" t="s">
        <v>310</v>
      </c>
      <c r="C1680" t="s">
        <v>311</v>
      </c>
      <c r="D1680" t="s">
        <v>64</v>
      </c>
      <c r="E1680" t="s">
        <v>420</v>
      </c>
      <c r="F1680">
        <v>2</v>
      </c>
      <c r="G1680">
        <v>1994</v>
      </c>
      <c r="H1680" t="s">
        <v>66</v>
      </c>
      <c r="I1680">
        <v>475</v>
      </c>
      <c r="J1680">
        <v>54.6</v>
      </c>
      <c r="K1680">
        <v>14.7</v>
      </c>
      <c r="L1680">
        <v>35.200000000000003</v>
      </c>
      <c r="M1680">
        <v>104.5</v>
      </c>
      <c r="N1680">
        <v>115</v>
      </c>
      <c r="O1680">
        <v>31</v>
      </c>
      <c r="P1680">
        <v>74</v>
      </c>
      <c r="Q1680">
        <v>100</v>
      </c>
      <c r="R1680">
        <v>100</v>
      </c>
      <c r="S1680">
        <v>100</v>
      </c>
      <c r="T1680" t="s">
        <v>28</v>
      </c>
      <c r="U1680" t="s">
        <v>28</v>
      </c>
      <c r="V1680" t="s">
        <v>28</v>
      </c>
      <c r="W1680" t="s">
        <v>28</v>
      </c>
    </row>
    <row r="1681" spans="1:23" ht="14.25" hidden="1" x14ac:dyDescent="0.25">
      <c r="A1681" t="s">
        <v>309</v>
      </c>
      <c r="B1681" t="s">
        <v>310</v>
      </c>
      <c r="C1681" t="s">
        <v>311</v>
      </c>
      <c r="D1681" t="s">
        <v>64</v>
      </c>
      <c r="E1681" t="s">
        <v>420</v>
      </c>
      <c r="F1681">
        <v>2</v>
      </c>
      <c r="G1681">
        <v>1994</v>
      </c>
      <c r="H1681" t="s">
        <v>133</v>
      </c>
      <c r="I1681">
        <v>2</v>
      </c>
      <c r="J1681">
        <v>0</v>
      </c>
      <c r="K1681">
        <v>0.1</v>
      </c>
      <c r="L1681">
        <v>0.2</v>
      </c>
      <c r="M1681">
        <v>0.4</v>
      </c>
      <c r="N1681">
        <v>40</v>
      </c>
      <c r="O1681">
        <v>50</v>
      </c>
      <c r="P1681">
        <v>120</v>
      </c>
      <c r="Q1681">
        <v>100</v>
      </c>
      <c r="R1681">
        <v>100</v>
      </c>
      <c r="S1681">
        <v>100</v>
      </c>
      <c r="T1681" t="s">
        <v>28</v>
      </c>
      <c r="U1681" t="s">
        <v>28</v>
      </c>
      <c r="V1681" t="s">
        <v>28</v>
      </c>
      <c r="W1681" t="s">
        <v>28</v>
      </c>
    </row>
    <row r="1682" spans="1:23" ht="14.25" hidden="1" x14ac:dyDescent="0.25">
      <c r="A1682" t="s">
        <v>309</v>
      </c>
      <c r="B1682" t="s">
        <v>310</v>
      </c>
      <c r="C1682" t="s">
        <v>311</v>
      </c>
      <c r="D1682" t="s">
        <v>64</v>
      </c>
      <c r="E1682" t="s">
        <v>420</v>
      </c>
      <c r="F1682">
        <v>2</v>
      </c>
      <c r="G1682">
        <v>1994</v>
      </c>
      <c r="H1682" t="s">
        <v>68</v>
      </c>
      <c r="I1682">
        <v>115</v>
      </c>
      <c r="J1682">
        <v>11.6</v>
      </c>
      <c r="K1682">
        <v>2.6</v>
      </c>
      <c r="L1682">
        <v>6.9</v>
      </c>
      <c r="M1682">
        <v>21.2</v>
      </c>
      <c r="N1682">
        <v>101</v>
      </c>
      <c r="O1682">
        <v>23</v>
      </c>
      <c r="P1682">
        <v>60</v>
      </c>
      <c r="Q1682">
        <v>100</v>
      </c>
      <c r="R1682">
        <v>100</v>
      </c>
      <c r="S1682">
        <v>100</v>
      </c>
      <c r="T1682" t="s">
        <v>28</v>
      </c>
      <c r="U1682" t="s">
        <v>28</v>
      </c>
      <c r="V1682" t="s">
        <v>28</v>
      </c>
      <c r="W1682" t="s">
        <v>28</v>
      </c>
    </row>
    <row r="1683" spans="1:23" ht="14.25" hidden="1" x14ac:dyDescent="0.25">
      <c r="A1683" t="s">
        <v>309</v>
      </c>
      <c r="B1683" t="s">
        <v>310</v>
      </c>
      <c r="C1683" t="s">
        <v>311</v>
      </c>
      <c r="D1683" t="s">
        <v>64</v>
      </c>
      <c r="E1683" t="s">
        <v>420</v>
      </c>
      <c r="F1683">
        <v>2</v>
      </c>
      <c r="G1683">
        <v>1994</v>
      </c>
      <c r="H1683" t="s">
        <v>37</v>
      </c>
      <c r="I1683">
        <v>12</v>
      </c>
      <c r="J1683">
        <v>1</v>
      </c>
      <c r="K1683">
        <v>0.5</v>
      </c>
      <c r="L1683">
        <v>1.1000000000000001</v>
      </c>
      <c r="M1683">
        <v>2.5</v>
      </c>
      <c r="N1683">
        <v>80</v>
      </c>
      <c r="O1683">
        <v>40</v>
      </c>
      <c r="P1683">
        <v>90</v>
      </c>
      <c r="Q1683">
        <v>100</v>
      </c>
      <c r="R1683">
        <v>100</v>
      </c>
      <c r="S1683">
        <v>100</v>
      </c>
      <c r="T1683" t="s">
        <v>28</v>
      </c>
      <c r="U1683" t="s">
        <v>28</v>
      </c>
      <c r="V1683" t="s">
        <v>28</v>
      </c>
      <c r="W1683" t="s">
        <v>28</v>
      </c>
    </row>
    <row r="1684" spans="1:23" ht="14.25" hidden="1" x14ac:dyDescent="0.25">
      <c r="A1684" t="s">
        <v>309</v>
      </c>
      <c r="B1684" t="s">
        <v>310</v>
      </c>
      <c r="C1684" t="s">
        <v>311</v>
      </c>
      <c r="D1684" t="s">
        <v>64</v>
      </c>
      <c r="E1684" t="s">
        <v>420</v>
      </c>
      <c r="F1684">
        <v>2</v>
      </c>
      <c r="G1684">
        <v>1994</v>
      </c>
      <c r="H1684" t="s">
        <v>40</v>
      </c>
      <c r="I1684">
        <v>20</v>
      </c>
      <c r="J1684">
        <v>2</v>
      </c>
      <c r="K1684">
        <v>1.8</v>
      </c>
      <c r="L1684">
        <v>3.2</v>
      </c>
      <c r="M1684">
        <v>7</v>
      </c>
      <c r="N1684">
        <v>100</v>
      </c>
      <c r="O1684">
        <v>90</v>
      </c>
      <c r="P1684">
        <v>160</v>
      </c>
      <c r="Q1684">
        <v>100</v>
      </c>
      <c r="R1684">
        <v>100</v>
      </c>
      <c r="S1684">
        <v>100</v>
      </c>
      <c r="T1684" t="s">
        <v>28</v>
      </c>
      <c r="U1684" t="s">
        <v>28</v>
      </c>
      <c r="V1684" t="s">
        <v>28</v>
      </c>
      <c r="W1684" t="s">
        <v>28</v>
      </c>
    </row>
    <row r="1685" spans="1:23" ht="14.25" hidden="1" x14ac:dyDescent="0.25">
      <c r="A1685" t="s">
        <v>309</v>
      </c>
      <c r="B1685" t="s">
        <v>310</v>
      </c>
      <c r="C1685" t="s">
        <v>311</v>
      </c>
      <c r="D1685" t="s">
        <v>64</v>
      </c>
      <c r="E1685" t="s">
        <v>420</v>
      </c>
      <c r="F1685">
        <v>2</v>
      </c>
      <c r="G1685">
        <v>1994</v>
      </c>
      <c r="H1685" t="s">
        <v>70</v>
      </c>
      <c r="I1685">
        <v>6</v>
      </c>
      <c r="J1685">
        <v>0.7</v>
      </c>
      <c r="K1685">
        <v>0.3</v>
      </c>
      <c r="L1685">
        <v>0.3</v>
      </c>
      <c r="M1685">
        <v>1.2</v>
      </c>
      <c r="N1685">
        <v>110</v>
      </c>
      <c r="O1685">
        <v>45</v>
      </c>
      <c r="P1685">
        <v>48</v>
      </c>
      <c r="Q1685">
        <v>100</v>
      </c>
      <c r="R1685">
        <v>100</v>
      </c>
      <c r="S1685">
        <v>100</v>
      </c>
      <c r="T1685" t="s">
        <v>28</v>
      </c>
      <c r="U1685" t="s">
        <v>28</v>
      </c>
      <c r="V1685" t="s">
        <v>28</v>
      </c>
      <c r="W1685" t="s">
        <v>28</v>
      </c>
    </row>
    <row r="1686" spans="1:23" ht="14.25" hidden="1" x14ac:dyDescent="0.25">
      <c r="A1686" t="s">
        <v>309</v>
      </c>
      <c r="B1686" t="s">
        <v>310</v>
      </c>
      <c r="C1686" t="s">
        <v>311</v>
      </c>
      <c r="D1686" t="s">
        <v>64</v>
      </c>
      <c r="E1686" t="s">
        <v>420</v>
      </c>
      <c r="F1686">
        <v>2</v>
      </c>
      <c r="G1686">
        <v>1994</v>
      </c>
      <c r="H1686" t="s">
        <v>422</v>
      </c>
      <c r="I1686">
        <v>127</v>
      </c>
      <c r="J1686">
        <v>11.4</v>
      </c>
      <c r="K1686">
        <v>5.0999999999999996</v>
      </c>
      <c r="L1686">
        <v>6.1</v>
      </c>
      <c r="M1686">
        <v>22.6</v>
      </c>
      <c r="N1686">
        <v>90</v>
      </c>
      <c r="O1686">
        <v>40</v>
      </c>
      <c r="P1686">
        <v>48</v>
      </c>
      <c r="Q1686">
        <v>100</v>
      </c>
      <c r="R1686">
        <v>100</v>
      </c>
      <c r="S1686">
        <v>100</v>
      </c>
      <c r="T1686" t="s">
        <v>28</v>
      </c>
      <c r="U1686" t="s">
        <v>28</v>
      </c>
      <c r="V1686" t="s">
        <v>28</v>
      </c>
      <c r="W1686" t="s">
        <v>28</v>
      </c>
    </row>
    <row r="1687" spans="1:23" ht="14.25" hidden="1" x14ac:dyDescent="0.25">
      <c r="A1687" t="s">
        <v>309</v>
      </c>
      <c r="B1687" t="s">
        <v>310</v>
      </c>
      <c r="C1687" t="s">
        <v>311</v>
      </c>
      <c r="D1687" t="s">
        <v>64</v>
      </c>
      <c r="E1687" t="s">
        <v>420</v>
      </c>
      <c r="F1687">
        <v>2</v>
      </c>
      <c r="G1687">
        <v>1994</v>
      </c>
      <c r="H1687" t="s">
        <v>51</v>
      </c>
      <c r="I1687">
        <v>6</v>
      </c>
      <c r="J1687">
        <v>0.9</v>
      </c>
      <c r="K1687">
        <v>0.5</v>
      </c>
      <c r="L1687">
        <v>1.2</v>
      </c>
      <c r="M1687">
        <v>2.6</v>
      </c>
      <c r="N1687">
        <v>150</v>
      </c>
      <c r="O1687">
        <v>75</v>
      </c>
      <c r="P1687">
        <v>200</v>
      </c>
      <c r="Q1687">
        <v>100</v>
      </c>
      <c r="R1687">
        <v>100</v>
      </c>
      <c r="S1687">
        <v>100</v>
      </c>
      <c r="T1687" t="s">
        <v>28</v>
      </c>
      <c r="U1687" t="s">
        <v>28</v>
      </c>
      <c r="V1687" t="s">
        <v>28</v>
      </c>
      <c r="W1687" t="s">
        <v>28</v>
      </c>
    </row>
    <row r="1688" spans="1:23" ht="14.25" hidden="1" x14ac:dyDescent="0.25">
      <c r="A1688" t="s">
        <v>309</v>
      </c>
      <c r="B1688" t="s">
        <v>310</v>
      </c>
      <c r="C1688" t="s">
        <v>311</v>
      </c>
      <c r="D1688" t="s">
        <v>64</v>
      </c>
      <c r="E1688" t="s">
        <v>420</v>
      </c>
      <c r="F1688">
        <v>2</v>
      </c>
      <c r="G1688">
        <v>1994</v>
      </c>
      <c r="H1688" t="s">
        <v>44</v>
      </c>
      <c r="I1688">
        <v>65</v>
      </c>
      <c r="J1688">
        <v>7.8</v>
      </c>
      <c r="K1688">
        <v>2.9</v>
      </c>
      <c r="L1688">
        <v>3.1</v>
      </c>
      <c r="M1688">
        <v>13.8</v>
      </c>
      <c r="N1688">
        <v>120</v>
      </c>
      <c r="O1688">
        <v>45</v>
      </c>
      <c r="P1688">
        <v>48</v>
      </c>
      <c r="Q1688">
        <v>100</v>
      </c>
      <c r="R1688">
        <v>100</v>
      </c>
      <c r="S1688">
        <v>100</v>
      </c>
      <c r="T1688" t="s">
        <v>28</v>
      </c>
      <c r="U1688" t="s">
        <v>28</v>
      </c>
      <c r="V1688" t="s">
        <v>28</v>
      </c>
      <c r="W1688" t="s">
        <v>28</v>
      </c>
    </row>
    <row r="1689" spans="1:23" ht="14.25" hidden="1" x14ac:dyDescent="0.25">
      <c r="A1689" t="s">
        <v>312</v>
      </c>
      <c r="B1689" t="s">
        <v>313</v>
      </c>
      <c r="C1689" t="s">
        <v>314</v>
      </c>
      <c r="D1689" t="s">
        <v>81</v>
      </c>
      <c r="E1689" t="s">
        <v>420</v>
      </c>
      <c r="F1689">
        <v>2</v>
      </c>
      <c r="G1689">
        <v>1994</v>
      </c>
      <c r="H1689" t="s">
        <v>57</v>
      </c>
      <c r="I1689">
        <v>2806</v>
      </c>
      <c r="J1689">
        <v>404.5</v>
      </c>
      <c r="K1689">
        <v>22</v>
      </c>
      <c r="L1689">
        <v>3</v>
      </c>
      <c r="M1689">
        <v>429.5</v>
      </c>
      <c r="N1689">
        <v>147.1</v>
      </c>
      <c r="O1689">
        <v>26.1</v>
      </c>
      <c r="P1689">
        <v>5.0999999999999996</v>
      </c>
      <c r="Q1689">
        <v>98</v>
      </c>
      <c r="R1689">
        <v>30</v>
      </c>
      <c r="S1689">
        <v>21</v>
      </c>
      <c r="T1689" t="s">
        <v>28</v>
      </c>
      <c r="U1689" t="s">
        <v>28</v>
      </c>
      <c r="V1689" t="s">
        <v>28</v>
      </c>
      <c r="W1689" t="s">
        <v>28</v>
      </c>
    </row>
    <row r="1690" spans="1:23" ht="14.25" hidden="1" x14ac:dyDescent="0.25">
      <c r="A1690" t="s">
        <v>312</v>
      </c>
      <c r="B1690" t="s">
        <v>313</v>
      </c>
      <c r="C1690" t="s">
        <v>314</v>
      </c>
      <c r="D1690" t="s">
        <v>81</v>
      </c>
      <c r="E1690" t="s">
        <v>420</v>
      </c>
      <c r="F1690">
        <v>2</v>
      </c>
      <c r="G1690">
        <v>1994</v>
      </c>
      <c r="H1690" t="s">
        <v>50</v>
      </c>
      <c r="I1690">
        <v>834</v>
      </c>
      <c r="J1690">
        <v>73.900000000000006</v>
      </c>
      <c r="K1690">
        <v>11.6</v>
      </c>
      <c r="L1690">
        <v>0.5</v>
      </c>
      <c r="M1690">
        <v>86</v>
      </c>
      <c r="N1690">
        <v>92.3</v>
      </c>
      <c r="O1690">
        <v>14.6</v>
      </c>
      <c r="P1690">
        <v>3</v>
      </c>
      <c r="Q1690">
        <v>96</v>
      </c>
      <c r="R1690">
        <v>95</v>
      </c>
      <c r="S1690">
        <v>20</v>
      </c>
      <c r="T1690" t="s">
        <v>28</v>
      </c>
      <c r="U1690" t="s">
        <v>28</v>
      </c>
      <c r="V1690" t="s">
        <v>28</v>
      </c>
      <c r="W1690" t="s">
        <v>28</v>
      </c>
    </row>
    <row r="1691" spans="1:23" ht="14.25" hidden="1" x14ac:dyDescent="0.25">
      <c r="A1691" t="s">
        <v>312</v>
      </c>
      <c r="B1691" t="s">
        <v>313</v>
      </c>
      <c r="C1691" t="s">
        <v>314</v>
      </c>
      <c r="D1691" t="s">
        <v>81</v>
      </c>
      <c r="E1691" t="s">
        <v>420</v>
      </c>
      <c r="F1691">
        <v>2</v>
      </c>
      <c r="G1691">
        <v>1994</v>
      </c>
      <c r="H1691" t="s">
        <v>37</v>
      </c>
      <c r="I1691">
        <v>6419</v>
      </c>
      <c r="J1691">
        <v>103.6</v>
      </c>
      <c r="K1691">
        <v>61.8</v>
      </c>
      <c r="L1691">
        <v>6.5</v>
      </c>
      <c r="M1691">
        <v>171.9</v>
      </c>
      <c r="N1691">
        <v>26.9</v>
      </c>
      <c r="O1691">
        <v>21.4</v>
      </c>
      <c r="P1691">
        <v>12.6</v>
      </c>
      <c r="Q1691">
        <v>60</v>
      </c>
      <c r="R1691">
        <v>45</v>
      </c>
      <c r="S1691">
        <v>8</v>
      </c>
      <c r="T1691" t="s">
        <v>28</v>
      </c>
      <c r="U1691" t="s">
        <v>28</v>
      </c>
      <c r="V1691" t="s">
        <v>28</v>
      </c>
      <c r="W1691" t="s">
        <v>28</v>
      </c>
    </row>
    <row r="1692" spans="1:23" ht="14.25" hidden="1" x14ac:dyDescent="0.25">
      <c r="A1692" t="s">
        <v>312</v>
      </c>
      <c r="B1692" t="s">
        <v>313</v>
      </c>
      <c r="C1692" t="s">
        <v>314</v>
      </c>
      <c r="D1692" t="s">
        <v>81</v>
      </c>
      <c r="E1692" t="s">
        <v>420</v>
      </c>
      <c r="F1692">
        <v>2</v>
      </c>
      <c r="G1692">
        <v>1994</v>
      </c>
      <c r="H1692" t="s">
        <v>106</v>
      </c>
      <c r="I1692">
        <v>1973</v>
      </c>
      <c r="J1692">
        <v>156.80000000000001</v>
      </c>
      <c r="K1692">
        <v>55</v>
      </c>
      <c r="L1692">
        <v>6</v>
      </c>
      <c r="M1692">
        <v>217.9</v>
      </c>
      <c r="N1692">
        <v>82.8</v>
      </c>
      <c r="O1692">
        <v>31</v>
      </c>
      <c r="P1692">
        <v>11.3</v>
      </c>
      <c r="Q1692">
        <v>96</v>
      </c>
      <c r="R1692">
        <v>90</v>
      </c>
      <c r="S1692">
        <v>27</v>
      </c>
      <c r="T1692" t="s">
        <v>28</v>
      </c>
      <c r="U1692" t="s">
        <v>28</v>
      </c>
      <c r="V1692" t="s">
        <v>28</v>
      </c>
      <c r="W1692" t="s">
        <v>28</v>
      </c>
    </row>
    <row r="1693" spans="1:23" ht="14.25" hidden="1" x14ac:dyDescent="0.25">
      <c r="A1693" t="s">
        <v>312</v>
      </c>
      <c r="B1693" t="s">
        <v>313</v>
      </c>
      <c r="C1693" t="s">
        <v>314</v>
      </c>
      <c r="D1693" t="s">
        <v>81</v>
      </c>
      <c r="E1693" t="s">
        <v>420</v>
      </c>
      <c r="F1693">
        <v>2</v>
      </c>
      <c r="G1693">
        <v>1994</v>
      </c>
      <c r="H1693" t="s">
        <v>59</v>
      </c>
      <c r="I1693">
        <v>853</v>
      </c>
      <c r="J1693">
        <v>183.2</v>
      </c>
      <c r="K1693">
        <v>46.1</v>
      </c>
      <c r="L1693">
        <v>7</v>
      </c>
      <c r="M1693">
        <v>236.2</v>
      </c>
      <c r="N1693">
        <v>216.9</v>
      </c>
      <c r="O1693">
        <v>60</v>
      </c>
      <c r="P1693">
        <v>23.4</v>
      </c>
      <c r="Q1693">
        <v>99</v>
      </c>
      <c r="R1693">
        <v>90</v>
      </c>
      <c r="S1693">
        <v>35</v>
      </c>
      <c r="T1693" t="s">
        <v>28</v>
      </c>
      <c r="U1693" t="s">
        <v>28</v>
      </c>
      <c r="V1693" t="s">
        <v>28</v>
      </c>
      <c r="W1693" t="s">
        <v>28</v>
      </c>
    </row>
    <row r="1694" spans="1:23" ht="14.25" hidden="1" x14ac:dyDescent="0.25">
      <c r="A1694" t="s">
        <v>312</v>
      </c>
      <c r="B1694" t="s">
        <v>313</v>
      </c>
      <c r="C1694" t="s">
        <v>314</v>
      </c>
      <c r="D1694" t="s">
        <v>81</v>
      </c>
      <c r="E1694" t="s">
        <v>420</v>
      </c>
      <c r="F1694">
        <v>2</v>
      </c>
      <c r="G1694">
        <v>1994</v>
      </c>
      <c r="H1694" t="s">
        <v>44</v>
      </c>
      <c r="I1694">
        <v>8225</v>
      </c>
      <c r="J1694">
        <v>713.6</v>
      </c>
      <c r="K1694">
        <v>291.7</v>
      </c>
      <c r="L1694">
        <v>4</v>
      </c>
      <c r="M1694">
        <v>1009.3</v>
      </c>
      <c r="N1694">
        <v>96.4</v>
      </c>
      <c r="O1694">
        <v>40.299999999999997</v>
      </c>
      <c r="P1694">
        <v>3.5</v>
      </c>
      <c r="Q1694">
        <v>90</v>
      </c>
      <c r="R1694">
        <v>88</v>
      </c>
      <c r="S1694">
        <v>14</v>
      </c>
      <c r="T1694" t="s">
        <v>28</v>
      </c>
      <c r="U1694" t="s">
        <v>28</v>
      </c>
      <c r="V1694" t="s">
        <v>28</v>
      </c>
      <c r="W1694" t="s">
        <v>28</v>
      </c>
    </row>
    <row r="1695" spans="1:23" ht="14.25" hidden="1" x14ac:dyDescent="0.25">
      <c r="A1695" t="s">
        <v>315</v>
      </c>
      <c r="B1695" t="s">
        <v>316</v>
      </c>
      <c r="C1695" t="s">
        <v>317</v>
      </c>
      <c r="D1695" t="s">
        <v>103</v>
      </c>
      <c r="E1695" t="s">
        <v>415</v>
      </c>
      <c r="F1695">
        <v>2</v>
      </c>
      <c r="G1695">
        <v>1994</v>
      </c>
      <c r="H1695" t="s">
        <v>49</v>
      </c>
      <c r="I1695">
        <v>14</v>
      </c>
      <c r="J1695">
        <v>7.9</v>
      </c>
      <c r="K1695">
        <v>0</v>
      </c>
      <c r="L1695">
        <v>3.4</v>
      </c>
      <c r="M1695">
        <v>11.3</v>
      </c>
      <c r="N1695">
        <v>564</v>
      </c>
      <c r="O1695">
        <v>0</v>
      </c>
      <c r="P1695">
        <v>245</v>
      </c>
      <c r="Q1695">
        <v>100</v>
      </c>
      <c r="R1695">
        <v>0</v>
      </c>
      <c r="S1695">
        <v>100</v>
      </c>
      <c r="T1695" t="s">
        <v>28</v>
      </c>
      <c r="U1695" t="s">
        <v>28</v>
      </c>
      <c r="V1695" t="s">
        <v>28</v>
      </c>
      <c r="W1695" t="s">
        <v>28</v>
      </c>
    </row>
    <row r="1696" spans="1:23" ht="14.25" hidden="1" x14ac:dyDescent="0.25">
      <c r="A1696" t="s">
        <v>315</v>
      </c>
      <c r="B1696" t="s">
        <v>316</v>
      </c>
      <c r="C1696" t="s">
        <v>317</v>
      </c>
      <c r="D1696" t="s">
        <v>103</v>
      </c>
      <c r="E1696" t="s">
        <v>415</v>
      </c>
      <c r="F1696">
        <v>2</v>
      </c>
      <c r="G1696">
        <v>1994</v>
      </c>
      <c r="H1696" t="s">
        <v>157</v>
      </c>
      <c r="I1696">
        <v>3</v>
      </c>
      <c r="J1696">
        <v>0</v>
      </c>
      <c r="K1696">
        <v>0</v>
      </c>
      <c r="L1696">
        <v>0</v>
      </c>
      <c r="M1696">
        <v>0.1</v>
      </c>
      <c r="N1696">
        <v>37</v>
      </c>
      <c r="O1696">
        <v>42</v>
      </c>
      <c r="P1696">
        <v>0</v>
      </c>
      <c r="Q1696">
        <v>40</v>
      </c>
      <c r="R1696">
        <v>40</v>
      </c>
      <c r="S1696">
        <v>0</v>
      </c>
      <c r="T1696" t="s">
        <v>28</v>
      </c>
      <c r="U1696" t="s">
        <v>28</v>
      </c>
      <c r="V1696" t="s">
        <v>28</v>
      </c>
      <c r="W1696" t="s">
        <v>28</v>
      </c>
    </row>
    <row r="1697" spans="1:23" ht="14.25" hidden="1" x14ac:dyDescent="0.25">
      <c r="A1697" t="s">
        <v>315</v>
      </c>
      <c r="B1697" t="s">
        <v>316</v>
      </c>
      <c r="C1697" t="s">
        <v>317</v>
      </c>
      <c r="D1697" t="s">
        <v>103</v>
      </c>
      <c r="E1697" t="s">
        <v>415</v>
      </c>
      <c r="F1697">
        <v>2</v>
      </c>
      <c r="G1697">
        <v>1994</v>
      </c>
      <c r="H1697" t="s">
        <v>167</v>
      </c>
      <c r="I1697">
        <v>2</v>
      </c>
      <c r="J1697">
        <v>0</v>
      </c>
      <c r="K1697">
        <v>0</v>
      </c>
      <c r="L1697">
        <v>0</v>
      </c>
      <c r="M1697">
        <v>0.1</v>
      </c>
      <c r="N1697">
        <v>46</v>
      </c>
      <c r="O1697">
        <v>7</v>
      </c>
      <c r="P1697">
        <v>23</v>
      </c>
      <c r="Q1697">
        <v>43</v>
      </c>
      <c r="R1697">
        <v>43</v>
      </c>
      <c r="S1697">
        <v>43</v>
      </c>
      <c r="T1697" t="s">
        <v>28</v>
      </c>
      <c r="U1697" t="s">
        <v>28</v>
      </c>
      <c r="V1697" t="s">
        <v>28</v>
      </c>
      <c r="W1697" t="s">
        <v>28</v>
      </c>
    </row>
    <row r="1698" spans="1:23" ht="14.25" hidden="1" x14ac:dyDescent="0.25">
      <c r="A1698" t="s">
        <v>315</v>
      </c>
      <c r="B1698" t="s">
        <v>316</v>
      </c>
      <c r="C1698" t="s">
        <v>317</v>
      </c>
      <c r="D1698" t="s">
        <v>103</v>
      </c>
      <c r="E1698" t="s">
        <v>415</v>
      </c>
      <c r="F1698">
        <v>2</v>
      </c>
      <c r="G1698">
        <v>1994</v>
      </c>
      <c r="H1698" t="s">
        <v>114</v>
      </c>
      <c r="I1698">
        <v>14</v>
      </c>
      <c r="J1698">
        <v>1.4</v>
      </c>
      <c r="K1698">
        <v>0.2</v>
      </c>
      <c r="L1698">
        <v>0.7</v>
      </c>
      <c r="M1698">
        <v>2.2999999999999998</v>
      </c>
      <c r="N1698">
        <v>103</v>
      </c>
      <c r="O1698">
        <v>16</v>
      </c>
      <c r="P1698">
        <v>48</v>
      </c>
      <c r="Q1698">
        <v>100</v>
      </c>
      <c r="R1698">
        <v>100</v>
      </c>
      <c r="S1698">
        <v>100</v>
      </c>
      <c r="T1698" t="s">
        <v>28</v>
      </c>
      <c r="U1698" t="s">
        <v>28</v>
      </c>
      <c r="V1698" t="s">
        <v>28</v>
      </c>
      <c r="W1698" t="s">
        <v>28</v>
      </c>
    </row>
    <row r="1699" spans="1:23" ht="14.25" hidden="1" x14ac:dyDescent="0.25">
      <c r="A1699" t="s">
        <v>315</v>
      </c>
      <c r="B1699" t="s">
        <v>316</v>
      </c>
      <c r="C1699" t="s">
        <v>317</v>
      </c>
      <c r="D1699" t="s">
        <v>103</v>
      </c>
      <c r="E1699" t="s">
        <v>415</v>
      </c>
      <c r="F1699">
        <v>2</v>
      </c>
      <c r="G1699">
        <v>1994</v>
      </c>
      <c r="H1699" t="s">
        <v>423</v>
      </c>
      <c r="I1699">
        <v>10</v>
      </c>
      <c r="J1699">
        <v>0.1</v>
      </c>
      <c r="K1699">
        <v>0</v>
      </c>
      <c r="L1699">
        <v>0</v>
      </c>
      <c r="M1699">
        <v>0.1</v>
      </c>
      <c r="N1699">
        <v>42</v>
      </c>
      <c r="O1699">
        <v>0</v>
      </c>
      <c r="P1699">
        <v>0</v>
      </c>
      <c r="Q1699">
        <v>30</v>
      </c>
      <c r="R1699">
        <v>0</v>
      </c>
      <c r="S1699">
        <v>0</v>
      </c>
      <c r="T1699" t="s">
        <v>28</v>
      </c>
      <c r="U1699" t="s">
        <v>28</v>
      </c>
      <c r="V1699" t="s">
        <v>28</v>
      </c>
      <c r="W1699" t="s">
        <v>28</v>
      </c>
    </row>
    <row r="1700" spans="1:23" ht="14.25" hidden="1" x14ac:dyDescent="0.25">
      <c r="A1700" t="s">
        <v>315</v>
      </c>
      <c r="B1700" t="s">
        <v>316</v>
      </c>
      <c r="C1700" t="s">
        <v>317</v>
      </c>
      <c r="D1700" t="s">
        <v>103</v>
      </c>
      <c r="E1700" t="s">
        <v>415</v>
      </c>
      <c r="F1700">
        <v>2</v>
      </c>
      <c r="G1700">
        <v>1994</v>
      </c>
      <c r="H1700" t="s">
        <v>176</v>
      </c>
      <c r="I1700">
        <v>2</v>
      </c>
      <c r="J1700">
        <v>0.1</v>
      </c>
      <c r="K1700">
        <v>0.1</v>
      </c>
      <c r="L1700">
        <v>0.5</v>
      </c>
      <c r="M1700">
        <v>0.8</v>
      </c>
      <c r="N1700">
        <v>73</v>
      </c>
      <c r="O1700">
        <v>54</v>
      </c>
      <c r="P1700">
        <v>270</v>
      </c>
      <c r="Q1700">
        <v>100</v>
      </c>
      <c r="R1700">
        <v>100</v>
      </c>
      <c r="S1700">
        <v>100</v>
      </c>
      <c r="T1700" t="s">
        <v>28</v>
      </c>
      <c r="U1700" t="s">
        <v>28</v>
      </c>
      <c r="V1700" t="s">
        <v>28</v>
      </c>
      <c r="W1700" t="s">
        <v>28</v>
      </c>
    </row>
    <row r="1701" spans="1:23" ht="14.25" hidden="1" x14ac:dyDescent="0.25">
      <c r="A1701" t="s">
        <v>315</v>
      </c>
      <c r="B1701" t="s">
        <v>316</v>
      </c>
      <c r="C1701" t="s">
        <v>317</v>
      </c>
      <c r="D1701" t="s">
        <v>103</v>
      </c>
      <c r="E1701" t="s">
        <v>415</v>
      </c>
      <c r="F1701">
        <v>2</v>
      </c>
      <c r="G1701">
        <v>1994</v>
      </c>
      <c r="H1701" t="s">
        <v>50</v>
      </c>
      <c r="I1701">
        <v>83</v>
      </c>
      <c r="J1701">
        <v>1.6</v>
      </c>
      <c r="K1701">
        <v>0.4</v>
      </c>
      <c r="L1701">
        <v>0.2</v>
      </c>
      <c r="M1701">
        <v>2.2999999999999998</v>
      </c>
      <c r="N1701">
        <v>121</v>
      </c>
      <c r="O1701">
        <v>33</v>
      </c>
      <c r="P1701">
        <v>16</v>
      </c>
      <c r="Q1701">
        <v>16</v>
      </c>
      <c r="R1701">
        <v>16</v>
      </c>
      <c r="S1701">
        <v>16</v>
      </c>
      <c r="T1701" t="s">
        <v>28</v>
      </c>
      <c r="U1701" t="s">
        <v>28</v>
      </c>
      <c r="V1701" t="s">
        <v>28</v>
      </c>
      <c r="W1701" t="s">
        <v>28</v>
      </c>
    </row>
    <row r="1702" spans="1:23" ht="14.25" hidden="1" x14ac:dyDescent="0.25">
      <c r="A1702" t="s">
        <v>315</v>
      </c>
      <c r="B1702" t="s">
        <v>316</v>
      </c>
      <c r="C1702" t="s">
        <v>317</v>
      </c>
      <c r="D1702" t="s">
        <v>103</v>
      </c>
      <c r="E1702" t="s">
        <v>415</v>
      </c>
      <c r="F1702">
        <v>2</v>
      </c>
      <c r="G1702">
        <v>1994</v>
      </c>
      <c r="H1702" t="s">
        <v>98</v>
      </c>
      <c r="I1702">
        <v>2</v>
      </c>
      <c r="J1702">
        <v>0.1</v>
      </c>
      <c r="K1702">
        <v>0</v>
      </c>
      <c r="L1702">
        <v>0</v>
      </c>
      <c r="M1702">
        <v>0.1</v>
      </c>
      <c r="N1702">
        <v>55</v>
      </c>
      <c r="O1702">
        <v>0</v>
      </c>
      <c r="P1702">
        <v>0</v>
      </c>
      <c r="Q1702">
        <v>100</v>
      </c>
      <c r="R1702">
        <v>0</v>
      </c>
      <c r="S1702">
        <v>0</v>
      </c>
      <c r="T1702" t="s">
        <v>28</v>
      </c>
      <c r="U1702" t="s">
        <v>28</v>
      </c>
      <c r="V1702" t="s">
        <v>28</v>
      </c>
      <c r="W1702" t="s">
        <v>28</v>
      </c>
    </row>
    <row r="1703" spans="1:23" ht="14.25" hidden="1" x14ac:dyDescent="0.25">
      <c r="A1703" t="s">
        <v>315</v>
      </c>
      <c r="B1703" t="s">
        <v>316</v>
      </c>
      <c r="C1703" t="s">
        <v>317</v>
      </c>
      <c r="D1703" t="s">
        <v>103</v>
      </c>
      <c r="E1703" t="s">
        <v>415</v>
      </c>
      <c r="F1703">
        <v>2</v>
      </c>
      <c r="G1703">
        <v>1994</v>
      </c>
      <c r="H1703" t="s">
        <v>36</v>
      </c>
      <c r="I1703">
        <v>10</v>
      </c>
      <c r="J1703">
        <v>0.9</v>
      </c>
      <c r="K1703">
        <v>0.7</v>
      </c>
      <c r="L1703">
        <v>0.3</v>
      </c>
      <c r="M1703">
        <v>1.9</v>
      </c>
      <c r="N1703">
        <v>87</v>
      </c>
      <c r="O1703">
        <v>65</v>
      </c>
      <c r="P1703">
        <v>33</v>
      </c>
      <c r="Q1703">
        <v>100</v>
      </c>
      <c r="R1703">
        <v>100</v>
      </c>
      <c r="S1703">
        <v>100</v>
      </c>
      <c r="T1703" t="s">
        <v>28</v>
      </c>
      <c r="U1703" t="s">
        <v>28</v>
      </c>
      <c r="V1703" t="s">
        <v>28</v>
      </c>
      <c r="W1703" t="s">
        <v>28</v>
      </c>
    </row>
    <row r="1704" spans="1:23" ht="14.25" hidden="1" x14ac:dyDescent="0.25">
      <c r="A1704" t="s">
        <v>315</v>
      </c>
      <c r="B1704" t="s">
        <v>316</v>
      </c>
      <c r="C1704" t="s">
        <v>317</v>
      </c>
      <c r="D1704" t="s">
        <v>103</v>
      </c>
      <c r="E1704" t="s">
        <v>415</v>
      </c>
      <c r="F1704">
        <v>2</v>
      </c>
      <c r="G1704">
        <v>1994</v>
      </c>
      <c r="H1704" t="s">
        <v>119</v>
      </c>
      <c r="I1704">
        <v>1</v>
      </c>
      <c r="J1704">
        <v>0.1</v>
      </c>
      <c r="K1704">
        <v>0</v>
      </c>
      <c r="L1704">
        <v>0</v>
      </c>
      <c r="M1704">
        <v>0.2</v>
      </c>
      <c r="N1704">
        <v>128</v>
      </c>
      <c r="O1704">
        <v>60</v>
      </c>
      <c r="P1704">
        <v>59</v>
      </c>
      <c r="Q1704">
        <v>100</v>
      </c>
      <c r="R1704">
        <v>100</v>
      </c>
      <c r="S1704">
        <v>100</v>
      </c>
      <c r="T1704" t="s">
        <v>28</v>
      </c>
      <c r="U1704" t="s">
        <v>28</v>
      </c>
      <c r="V1704" t="s">
        <v>28</v>
      </c>
      <c r="W1704" t="s">
        <v>28</v>
      </c>
    </row>
    <row r="1705" spans="1:23" ht="14.25" hidden="1" x14ac:dyDescent="0.25">
      <c r="A1705" t="s">
        <v>315</v>
      </c>
      <c r="B1705" t="s">
        <v>316</v>
      </c>
      <c r="C1705" t="s">
        <v>317</v>
      </c>
      <c r="D1705" t="s">
        <v>103</v>
      </c>
      <c r="E1705" t="s">
        <v>415</v>
      </c>
      <c r="F1705">
        <v>2</v>
      </c>
      <c r="G1705">
        <v>1994</v>
      </c>
      <c r="H1705" t="s">
        <v>225</v>
      </c>
      <c r="I1705">
        <v>2</v>
      </c>
      <c r="J1705">
        <v>0</v>
      </c>
      <c r="K1705">
        <v>0</v>
      </c>
      <c r="L1705">
        <v>0</v>
      </c>
      <c r="M1705">
        <v>0.1</v>
      </c>
      <c r="N1705">
        <v>84</v>
      </c>
      <c r="O1705">
        <v>0</v>
      </c>
      <c r="P1705">
        <v>0</v>
      </c>
      <c r="Q1705">
        <v>40</v>
      </c>
      <c r="R1705">
        <v>0</v>
      </c>
      <c r="S1705">
        <v>0</v>
      </c>
      <c r="T1705" t="s">
        <v>28</v>
      </c>
      <c r="U1705" t="s">
        <v>28</v>
      </c>
      <c r="V1705" t="s">
        <v>28</v>
      </c>
      <c r="W1705" t="s">
        <v>28</v>
      </c>
    </row>
    <row r="1706" spans="1:23" ht="14.25" hidden="1" x14ac:dyDescent="0.25">
      <c r="A1706" t="s">
        <v>315</v>
      </c>
      <c r="B1706" t="s">
        <v>316</v>
      </c>
      <c r="C1706" t="s">
        <v>317</v>
      </c>
      <c r="D1706" t="s">
        <v>103</v>
      </c>
      <c r="E1706" t="s">
        <v>415</v>
      </c>
      <c r="F1706">
        <v>2</v>
      </c>
      <c r="G1706">
        <v>1994</v>
      </c>
      <c r="H1706" t="s">
        <v>40</v>
      </c>
      <c r="I1706">
        <v>1</v>
      </c>
      <c r="J1706">
        <v>0.3</v>
      </c>
      <c r="K1706">
        <v>0.2</v>
      </c>
      <c r="L1706">
        <v>0.1</v>
      </c>
      <c r="M1706">
        <v>0.6</v>
      </c>
      <c r="N1706">
        <v>292</v>
      </c>
      <c r="O1706">
        <v>218</v>
      </c>
      <c r="P1706">
        <v>109</v>
      </c>
      <c r="Q1706">
        <v>100</v>
      </c>
      <c r="R1706">
        <v>100</v>
      </c>
      <c r="S1706">
        <v>100</v>
      </c>
      <c r="T1706" t="s">
        <v>28</v>
      </c>
      <c r="U1706" t="s">
        <v>28</v>
      </c>
      <c r="V1706" t="s">
        <v>28</v>
      </c>
      <c r="W1706" t="s">
        <v>28</v>
      </c>
    </row>
    <row r="1707" spans="1:23" ht="14.25" hidden="1" x14ac:dyDescent="0.25">
      <c r="A1707" t="s">
        <v>315</v>
      </c>
      <c r="B1707" t="s">
        <v>316</v>
      </c>
      <c r="C1707" t="s">
        <v>317</v>
      </c>
      <c r="D1707" t="s">
        <v>103</v>
      </c>
      <c r="E1707" t="s">
        <v>415</v>
      </c>
      <c r="F1707">
        <v>2</v>
      </c>
      <c r="G1707">
        <v>1994</v>
      </c>
      <c r="H1707" t="s">
        <v>106</v>
      </c>
      <c r="I1707">
        <v>105</v>
      </c>
      <c r="J1707">
        <v>4.7</v>
      </c>
      <c r="K1707">
        <v>1.6</v>
      </c>
      <c r="L1707">
        <v>0.8</v>
      </c>
      <c r="M1707">
        <v>7</v>
      </c>
      <c r="N1707">
        <v>100</v>
      </c>
      <c r="O1707">
        <v>33</v>
      </c>
      <c r="P1707">
        <v>16</v>
      </c>
      <c r="Q1707">
        <v>45</v>
      </c>
      <c r="R1707">
        <v>45</v>
      </c>
      <c r="S1707">
        <v>45</v>
      </c>
      <c r="T1707" t="s">
        <v>28</v>
      </c>
      <c r="U1707" t="s">
        <v>28</v>
      </c>
      <c r="V1707" t="s">
        <v>28</v>
      </c>
      <c r="W1707" t="s">
        <v>28</v>
      </c>
    </row>
    <row r="1708" spans="1:23" ht="14.25" hidden="1" x14ac:dyDescent="0.25">
      <c r="A1708" t="s">
        <v>315</v>
      </c>
      <c r="B1708" t="s">
        <v>316</v>
      </c>
      <c r="C1708" t="s">
        <v>317</v>
      </c>
      <c r="D1708" t="s">
        <v>103</v>
      </c>
      <c r="E1708" t="s">
        <v>415</v>
      </c>
      <c r="F1708">
        <v>2</v>
      </c>
      <c r="G1708">
        <v>1994</v>
      </c>
      <c r="H1708" t="s">
        <v>99</v>
      </c>
      <c r="I1708">
        <v>9</v>
      </c>
      <c r="J1708">
        <v>0.7</v>
      </c>
      <c r="K1708">
        <v>0.2</v>
      </c>
      <c r="L1708">
        <v>0</v>
      </c>
      <c r="M1708">
        <v>1</v>
      </c>
      <c r="N1708">
        <v>74</v>
      </c>
      <c r="O1708">
        <v>22</v>
      </c>
      <c r="P1708">
        <v>11</v>
      </c>
      <c r="Q1708">
        <v>100</v>
      </c>
      <c r="R1708">
        <v>100</v>
      </c>
      <c r="S1708">
        <v>100</v>
      </c>
      <c r="T1708" t="s">
        <v>28</v>
      </c>
      <c r="U1708" t="s">
        <v>28</v>
      </c>
      <c r="V1708" t="s">
        <v>28</v>
      </c>
      <c r="W1708" t="s">
        <v>28</v>
      </c>
    </row>
    <row r="1709" spans="1:23" ht="14.25" hidden="1" x14ac:dyDescent="0.25">
      <c r="A1709" t="s">
        <v>315</v>
      </c>
      <c r="B1709" t="s">
        <v>316</v>
      </c>
      <c r="C1709" t="s">
        <v>317</v>
      </c>
      <c r="D1709" t="s">
        <v>103</v>
      </c>
      <c r="E1709" t="s">
        <v>415</v>
      </c>
      <c r="F1709">
        <v>2</v>
      </c>
      <c r="G1709">
        <v>1994</v>
      </c>
      <c r="H1709" t="s">
        <v>59</v>
      </c>
      <c r="I1709">
        <v>26</v>
      </c>
      <c r="J1709">
        <v>2.1</v>
      </c>
      <c r="K1709">
        <v>0.9</v>
      </c>
      <c r="L1709">
        <v>1.8</v>
      </c>
      <c r="M1709">
        <v>4.8</v>
      </c>
      <c r="N1709">
        <v>79</v>
      </c>
      <c r="O1709">
        <v>35</v>
      </c>
      <c r="P1709">
        <v>71</v>
      </c>
      <c r="Q1709">
        <v>100</v>
      </c>
      <c r="R1709">
        <v>100</v>
      </c>
      <c r="S1709">
        <v>100</v>
      </c>
      <c r="T1709" t="s">
        <v>28</v>
      </c>
      <c r="U1709" t="s">
        <v>28</v>
      </c>
      <c r="V1709" t="s">
        <v>28</v>
      </c>
      <c r="W1709" t="s">
        <v>28</v>
      </c>
    </row>
    <row r="1710" spans="1:23" ht="14.25" hidden="1" x14ac:dyDescent="0.25">
      <c r="A1710" t="s">
        <v>315</v>
      </c>
      <c r="B1710" t="s">
        <v>316</v>
      </c>
      <c r="C1710" t="s">
        <v>317</v>
      </c>
      <c r="D1710" t="s">
        <v>103</v>
      </c>
      <c r="E1710" t="s">
        <v>415</v>
      </c>
      <c r="F1710">
        <v>2</v>
      </c>
      <c r="G1710">
        <v>1994</v>
      </c>
      <c r="H1710" t="s">
        <v>60</v>
      </c>
      <c r="I1710">
        <v>1</v>
      </c>
      <c r="J1710">
        <v>0.2</v>
      </c>
      <c r="K1710">
        <v>0.2</v>
      </c>
      <c r="L1710">
        <v>0.2</v>
      </c>
      <c r="M1710">
        <v>0.7</v>
      </c>
      <c r="N1710">
        <v>242</v>
      </c>
      <c r="O1710">
        <v>221</v>
      </c>
      <c r="P1710">
        <v>206</v>
      </c>
      <c r="Q1710">
        <v>100</v>
      </c>
      <c r="R1710">
        <v>100</v>
      </c>
      <c r="S1710">
        <v>100</v>
      </c>
      <c r="T1710" t="s">
        <v>28</v>
      </c>
      <c r="U1710" t="s">
        <v>28</v>
      </c>
      <c r="V1710" t="s">
        <v>28</v>
      </c>
      <c r="W1710" t="s">
        <v>28</v>
      </c>
    </row>
    <row r="1711" spans="1:23" ht="14.25" hidden="1" x14ac:dyDescent="0.25">
      <c r="A1711" t="s">
        <v>315</v>
      </c>
      <c r="B1711" t="s">
        <v>316</v>
      </c>
      <c r="C1711" t="s">
        <v>317</v>
      </c>
      <c r="D1711" t="s">
        <v>103</v>
      </c>
      <c r="E1711" t="s">
        <v>415</v>
      </c>
      <c r="F1711">
        <v>2</v>
      </c>
      <c r="G1711">
        <v>1994</v>
      </c>
      <c r="H1711" t="s">
        <v>107</v>
      </c>
      <c r="I1711">
        <v>2</v>
      </c>
      <c r="J1711">
        <v>0.1</v>
      </c>
      <c r="K1711">
        <v>0.1</v>
      </c>
      <c r="L1711">
        <v>0.5</v>
      </c>
      <c r="M1711">
        <v>0.8</v>
      </c>
      <c r="N1711">
        <v>73</v>
      </c>
      <c r="O1711">
        <v>54</v>
      </c>
      <c r="P1711">
        <v>270</v>
      </c>
      <c r="Q1711">
        <v>100</v>
      </c>
      <c r="R1711">
        <v>100</v>
      </c>
      <c r="S1711">
        <v>100</v>
      </c>
      <c r="T1711" t="s">
        <v>28</v>
      </c>
      <c r="U1711" t="s">
        <v>28</v>
      </c>
      <c r="V1711" t="s">
        <v>28</v>
      </c>
      <c r="W1711" t="s">
        <v>28</v>
      </c>
    </row>
    <row r="1712" spans="1:23" ht="14.25" hidden="1" x14ac:dyDescent="0.25">
      <c r="A1712" t="s">
        <v>315</v>
      </c>
      <c r="B1712" t="s">
        <v>316</v>
      </c>
      <c r="C1712" t="s">
        <v>317</v>
      </c>
      <c r="D1712" t="s">
        <v>103</v>
      </c>
      <c r="E1712" t="s">
        <v>415</v>
      </c>
      <c r="F1712">
        <v>2</v>
      </c>
      <c r="G1712">
        <v>1994</v>
      </c>
      <c r="H1712" t="s">
        <v>424</v>
      </c>
      <c r="I1712">
        <v>1</v>
      </c>
      <c r="J1712">
        <v>0</v>
      </c>
      <c r="K1712">
        <v>0</v>
      </c>
      <c r="L1712">
        <v>0</v>
      </c>
      <c r="M1712">
        <v>0.2</v>
      </c>
      <c r="N1712">
        <v>85</v>
      </c>
      <c r="O1712">
        <v>87</v>
      </c>
      <c r="P1712">
        <v>44</v>
      </c>
      <c r="Q1712">
        <v>100</v>
      </c>
      <c r="R1712">
        <v>100</v>
      </c>
      <c r="S1712">
        <v>100</v>
      </c>
      <c r="T1712" t="s">
        <v>28</v>
      </c>
      <c r="U1712" t="s">
        <v>28</v>
      </c>
      <c r="V1712" t="s">
        <v>28</v>
      </c>
      <c r="W1712" t="s">
        <v>28</v>
      </c>
    </row>
    <row r="1713" spans="1:23" ht="14.25" hidden="1" x14ac:dyDescent="0.25">
      <c r="A1713" t="s">
        <v>318</v>
      </c>
      <c r="B1713" t="s">
        <v>319</v>
      </c>
      <c r="C1713" t="s">
        <v>320</v>
      </c>
      <c r="D1713" t="s">
        <v>103</v>
      </c>
      <c r="E1713">
        <v>1990</v>
      </c>
      <c r="F1713">
        <v>2</v>
      </c>
      <c r="G1713">
        <v>1994</v>
      </c>
      <c r="H1713" t="s">
        <v>50</v>
      </c>
      <c r="I1713">
        <v>518</v>
      </c>
      <c r="J1713">
        <v>0.2</v>
      </c>
      <c r="K1713">
        <v>1.2</v>
      </c>
      <c r="L1713">
        <v>0.4</v>
      </c>
      <c r="M1713">
        <v>1.9</v>
      </c>
      <c r="N1713">
        <v>4</v>
      </c>
      <c r="O1713">
        <v>24</v>
      </c>
      <c r="P1713">
        <v>8</v>
      </c>
      <c r="Q1713">
        <v>10</v>
      </c>
      <c r="R1713">
        <v>10</v>
      </c>
      <c r="S1713">
        <v>10</v>
      </c>
      <c r="T1713" t="s">
        <v>28</v>
      </c>
      <c r="U1713" t="s">
        <v>28</v>
      </c>
      <c r="V1713" t="s">
        <v>28</v>
      </c>
      <c r="W1713" t="s">
        <v>28</v>
      </c>
    </row>
    <row r="1714" spans="1:23" ht="14.25" hidden="1" x14ac:dyDescent="0.25">
      <c r="A1714" t="s">
        <v>318</v>
      </c>
      <c r="B1714" t="s">
        <v>319</v>
      </c>
      <c r="C1714" t="s">
        <v>320</v>
      </c>
      <c r="D1714" t="s">
        <v>103</v>
      </c>
      <c r="E1714">
        <v>1990</v>
      </c>
      <c r="F1714">
        <v>2</v>
      </c>
      <c r="G1714">
        <v>1994</v>
      </c>
      <c r="H1714" t="s">
        <v>106</v>
      </c>
      <c r="I1714">
        <v>32</v>
      </c>
      <c r="J1714">
        <v>0.2</v>
      </c>
      <c r="K1714">
        <v>0.3</v>
      </c>
      <c r="L1714">
        <v>0.2</v>
      </c>
      <c r="M1714">
        <v>0.7</v>
      </c>
      <c r="N1714">
        <v>27</v>
      </c>
      <c r="O1714">
        <v>46</v>
      </c>
      <c r="P1714">
        <v>30</v>
      </c>
      <c r="Q1714">
        <v>21</v>
      </c>
      <c r="R1714">
        <v>21</v>
      </c>
      <c r="S1714">
        <v>21</v>
      </c>
      <c r="T1714" t="s">
        <v>28</v>
      </c>
      <c r="U1714" t="s">
        <v>28</v>
      </c>
      <c r="V1714" t="s">
        <v>28</v>
      </c>
      <c r="W1714" t="s">
        <v>28</v>
      </c>
    </row>
    <row r="1715" spans="1:23" ht="14.25" hidden="1" x14ac:dyDescent="0.25">
      <c r="A1715" t="s">
        <v>318</v>
      </c>
      <c r="B1715" t="s">
        <v>319</v>
      </c>
      <c r="C1715" t="s">
        <v>320</v>
      </c>
      <c r="D1715" t="s">
        <v>103</v>
      </c>
      <c r="E1715">
        <v>1990</v>
      </c>
      <c r="F1715">
        <v>2</v>
      </c>
      <c r="G1715">
        <v>1994</v>
      </c>
      <c r="H1715" t="s">
        <v>121</v>
      </c>
      <c r="I1715">
        <v>900</v>
      </c>
      <c r="J1715">
        <v>1.4</v>
      </c>
      <c r="K1715">
        <v>8.1</v>
      </c>
      <c r="L1715">
        <v>2.7</v>
      </c>
      <c r="M1715">
        <v>12.2</v>
      </c>
      <c r="N1715">
        <v>5</v>
      </c>
      <c r="O1715">
        <v>30</v>
      </c>
      <c r="P1715">
        <v>10</v>
      </c>
      <c r="Q1715">
        <v>30</v>
      </c>
      <c r="R1715">
        <v>30</v>
      </c>
      <c r="S1715">
        <v>30</v>
      </c>
      <c r="T1715" t="s">
        <v>28</v>
      </c>
      <c r="U1715" t="s">
        <v>28</v>
      </c>
      <c r="V1715" t="s">
        <v>28</v>
      </c>
      <c r="W1715" t="s">
        <v>28</v>
      </c>
    </row>
    <row r="1716" spans="1:23" ht="14.25" hidden="1" x14ac:dyDescent="0.25">
      <c r="A1716" t="s">
        <v>318</v>
      </c>
      <c r="B1716" t="s">
        <v>319</v>
      </c>
      <c r="C1716" t="s">
        <v>320</v>
      </c>
      <c r="D1716" t="s">
        <v>103</v>
      </c>
      <c r="E1716">
        <v>1990</v>
      </c>
      <c r="F1716">
        <v>2</v>
      </c>
      <c r="G1716">
        <v>1994</v>
      </c>
      <c r="H1716" t="s">
        <v>59</v>
      </c>
      <c r="I1716">
        <v>47</v>
      </c>
      <c r="J1716">
        <v>0.2</v>
      </c>
      <c r="K1716">
        <v>0</v>
      </c>
      <c r="L1716">
        <v>0.4</v>
      </c>
      <c r="M1716">
        <v>0.7</v>
      </c>
      <c r="N1716">
        <v>40</v>
      </c>
      <c r="O1716">
        <v>16</v>
      </c>
      <c r="P1716">
        <v>60</v>
      </c>
      <c r="Q1716">
        <v>13</v>
      </c>
      <c r="R1716">
        <v>13</v>
      </c>
      <c r="S1716">
        <v>13</v>
      </c>
      <c r="T1716" t="s">
        <v>28</v>
      </c>
      <c r="U1716" t="s">
        <v>28</v>
      </c>
      <c r="V1716" t="s">
        <v>28</v>
      </c>
      <c r="W1716" t="s">
        <v>28</v>
      </c>
    </row>
    <row r="1717" spans="1:23" ht="14.25" hidden="1" x14ac:dyDescent="0.25">
      <c r="A1717" t="s">
        <v>318</v>
      </c>
      <c r="B1717" t="s">
        <v>319</v>
      </c>
      <c r="C1717" t="s">
        <v>320</v>
      </c>
      <c r="D1717" t="s">
        <v>103</v>
      </c>
      <c r="E1717">
        <v>1990</v>
      </c>
      <c r="F1717">
        <v>2</v>
      </c>
      <c r="G1717">
        <v>1994</v>
      </c>
      <c r="H1717" t="s">
        <v>51</v>
      </c>
      <c r="I1717">
        <v>12</v>
      </c>
      <c r="J1717">
        <v>0.4</v>
      </c>
      <c r="K1717">
        <v>0.4</v>
      </c>
      <c r="L1717">
        <v>0.5</v>
      </c>
      <c r="M1717">
        <v>1.2</v>
      </c>
      <c r="N1717">
        <v>80</v>
      </c>
      <c r="O1717">
        <v>75</v>
      </c>
      <c r="P1717">
        <v>93</v>
      </c>
      <c r="Q1717">
        <v>42</v>
      </c>
      <c r="R1717">
        <v>42</v>
      </c>
      <c r="S1717">
        <v>42</v>
      </c>
      <c r="T1717" t="s">
        <v>28</v>
      </c>
      <c r="U1717" t="s">
        <v>28</v>
      </c>
      <c r="V1717" t="s">
        <v>28</v>
      </c>
      <c r="W1717" t="s">
        <v>28</v>
      </c>
    </row>
    <row r="1718" spans="1:23" ht="14.25" hidden="1" x14ac:dyDescent="0.25">
      <c r="A1718" t="s">
        <v>318</v>
      </c>
      <c r="B1718" t="s">
        <v>319</v>
      </c>
      <c r="C1718" t="s">
        <v>320</v>
      </c>
      <c r="D1718" t="s">
        <v>103</v>
      </c>
      <c r="E1718">
        <v>1990</v>
      </c>
      <c r="F1718">
        <v>2</v>
      </c>
      <c r="G1718">
        <v>1994</v>
      </c>
      <c r="H1718" t="s">
        <v>44</v>
      </c>
      <c r="I1718">
        <v>241</v>
      </c>
      <c r="J1718">
        <v>2.1</v>
      </c>
      <c r="K1718">
        <v>3.7</v>
      </c>
      <c r="L1718">
        <v>2.4</v>
      </c>
      <c r="M1718">
        <v>8.1999999999999993</v>
      </c>
      <c r="N1718">
        <v>27</v>
      </c>
      <c r="O1718">
        <v>46</v>
      </c>
      <c r="P1718">
        <v>30</v>
      </c>
      <c r="Q1718">
        <v>33</v>
      </c>
      <c r="R1718">
        <v>33</v>
      </c>
      <c r="S1718">
        <v>33</v>
      </c>
      <c r="T1718" t="s">
        <v>28</v>
      </c>
      <c r="U1718" t="s">
        <v>28</v>
      </c>
      <c r="V1718" t="s">
        <v>28</v>
      </c>
      <c r="W1718" t="s">
        <v>28</v>
      </c>
    </row>
    <row r="1719" spans="1:23" ht="14.25" hidden="1" x14ac:dyDescent="0.25">
      <c r="A1719" t="s">
        <v>321</v>
      </c>
      <c r="B1719" t="s">
        <v>322</v>
      </c>
      <c r="C1719" t="s">
        <v>323</v>
      </c>
      <c r="D1719" t="s">
        <v>103</v>
      </c>
      <c r="E1719">
        <v>1990</v>
      </c>
      <c r="F1719">
        <v>2</v>
      </c>
      <c r="G1719">
        <v>1994</v>
      </c>
      <c r="H1719" t="s">
        <v>27</v>
      </c>
      <c r="I1719">
        <v>133</v>
      </c>
      <c r="J1719">
        <v>1.8</v>
      </c>
      <c r="K1719">
        <v>1.2</v>
      </c>
      <c r="L1719">
        <v>0.6</v>
      </c>
      <c r="M1719">
        <v>3.6</v>
      </c>
      <c r="N1719" t="s">
        <v>28</v>
      </c>
      <c r="O1719" t="s">
        <v>28</v>
      </c>
      <c r="P1719" t="s">
        <v>28</v>
      </c>
      <c r="Q1719" t="s">
        <v>28</v>
      </c>
      <c r="R1719" t="s">
        <v>28</v>
      </c>
      <c r="S1719" t="s">
        <v>28</v>
      </c>
      <c r="T1719">
        <v>13.5</v>
      </c>
      <c r="U1719">
        <v>9</v>
      </c>
      <c r="V1719">
        <v>4.5</v>
      </c>
      <c r="W1719" t="s">
        <v>28</v>
      </c>
    </row>
    <row r="1720" spans="1:23" ht="14.25" hidden="1" x14ac:dyDescent="0.25">
      <c r="A1720" t="s">
        <v>321</v>
      </c>
      <c r="B1720" t="s">
        <v>322</v>
      </c>
      <c r="C1720" t="s">
        <v>323</v>
      </c>
      <c r="D1720" t="s">
        <v>103</v>
      </c>
      <c r="E1720">
        <v>1990</v>
      </c>
      <c r="F1720">
        <v>2</v>
      </c>
      <c r="G1720">
        <v>1994</v>
      </c>
      <c r="H1720" t="s">
        <v>157</v>
      </c>
      <c r="I1720">
        <v>78</v>
      </c>
      <c r="J1720">
        <v>0.7</v>
      </c>
      <c r="K1720">
        <v>0.7</v>
      </c>
      <c r="L1720">
        <v>0</v>
      </c>
      <c r="M1720">
        <v>1.4</v>
      </c>
      <c r="N1720" t="s">
        <v>28</v>
      </c>
      <c r="O1720" t="s">
        <v>28</v>
      </c>
      <c r="P1720" t="s">
        <v>28</v>
      </c>
      <c r="Q1720" t="s">
        <v>28</v>
      </c>
      <c r="R1720" t="s">
        <v>28</v>
      </c>
      <c r="S1720" t="s">
        <v>28</v>
      </c>
      <c r="T1720">
        <v>9</v>
      </c>
      <c r="U1720">
        <v>9</v>
      </c>
      <c r="V1720">
        <v>0</v>
      </c>
      <c r="W1720" t="s">
        <v>28</v>
      </c>
    </row>
    <row r="1721" spans="1:23" ht="14.25" hidden="1" x14ac:dyDescent="0.25">
      <c r="A1721" t="s">
        <v>321</v>
      </c>
      <c r="B1721" t="s">
        <v>322</v>
      </c>
      <c r="C1721" t="s">
        <v>323</v>
      </c>
      <c r="D1721" t="s">
        <v>103</v>
      </c>
      <c r="E1721">
        <v>1990</v>
      </c>
      <c r="F1721">
        <v>2</v>
      </c>
      <c r="G1721">
        <v>1994</v>
      </c>
      <c r="H1721" t="s">
        <v>57</v>
      </c>
      <c r="I1721">
        <v>103</v>
      </c>
      <c r="J1721">
        <v>9.3000000000000007</v>
      </c>
      <c r="K1721">
        <v>4.5999999999999996</v>
      </c>
      <c r="L1721">
        <v>3.2</v>
      </c>
      <c r="M1721">
        <v>17.100000000000001</v>
      </c>
      <c r="N1721" t="s">
        <v>28</v>
      </c>
      <c r="O1721" t="s">
        <v>28</v>
      </c>
      <c r="P1721" t="s">
        <v>28</v>
      </c>
      <c r="Q1721" t="s">
        <v>28</v>
      </c>
      <c r="R1721" t="s">
        <v>28</v>
      </c>
      <c r="S1721" t="s">
        <v>28</v>
      </c>
      <c r="T1721">
        <v>90</v>
      </c>
      <c r="U1721">
        <v>45</v>
      </c>
      <c r="V1721">
        <v>31.5</v>
      </c>
      <c r="W1721" t="s">
        <v>28</v>
      </c>
    </row>
    <row r="1722" spans="1:23" ht="14.25" hidden="1" x14ac:dyDescent="0.25">
      <c r="A1722" t="s">
        <v>321</v>
      </c>
      <c r="B1722" t="s">
        <v>322</v>
      </c>
      <c r="C1722" t="s">
        <v>323</v>
      </c>
      <c r="D1722" t="s">
        <v>103</v>
      </c>
      <c r="E1722">
        <v>1990</v>
      </c>
      <c r="F1722">
        <v>2</v>
      </c>
      <c r="G1722">
        <v>1994</v>
      </c>
      <c r="H1722" t="s">
        <v>50</v>
      </c>
      <c r="I1722">
        <v>211</v>
      </c>
      <c r="J1722">
        <v>11.4</v>
      </c>
      <c r="K1722">
        <v>2.8</v>
      </c>
      <c r="L1722">
        <v>5.7</v>
      </c>
      <c r="M1722">
        <v>19.899999999999999</v>
      </c>
      <c r="N1722" t="s">
        <v>28</v>
      </c>
      <c r="O1722" t="s">
        <v>28</v>
      </c>
      <c r="P1722" t="s">
        <v>28</v>
      </c>
      <c r="Q1722" t="s">
        <v>28</v>
      </c>
      <c r="R1722" t="s">
        <v>28</v>
      </c>
      <c r="S1722" t="s">
        <v>28</v>
      </c>
      <c r="T1722">
        <v>54</v>
      </c>
      <c r="U1722">
        <v>13.5</v>
      </c>
      <c r="V1722">
        <v>27</v>
      </c>
      <c r="W1722" t="s">
        <v>28</v>
      </c>
    </row>
    <row r="1723" spans="1:23" ht="14.25" hidden="1" x14ac:dyDescent="0.25">
      <c r="A1723" t="s">
        <v>321</v>
      </c>
      <c r="B1723" t="s">
        <v>322</v>
      </c>
      <c r="C1723" t="s">
        <v>323</v>
      </c>
      <c r="D1723" t="s">
        <v>103</v>
      </c>
      <c r="E1723">
        <v>1990</v>
      </c>
      <c r="F1723">
        <v>2</v>
      </c>
      <c r="G1723">
        <v>1994</v>
      </c>
      <c r="H1723" t="s">
        <v>40</v>
      </c>
      <c r="I1723">
        <v>219</v>
      </c>
      <c r="J1723">
        <v>9.9</v>
      </c>
      <c r="K1723">
        <v>9.9</v>
      </c>
      <c r="L1723">
        <v>9.9</v>
      </c>
      <c r="M1723">
        <v>29.6</v>
      </c>
      <c r="N1723" t="s">
        <v>28</v>
      </c>
      <c r="O1723" t="s">
        <v>28</v>
      </c>
      <c r="P1723" t="s">
        <v>28</v>
      </c>
      <c r="Q1723" t="s">
        <v>28</v>
      </c>
      <c r="R1723" t="s">
        <v>28</v>
      </c>
      <c r="S1723" t="s">
        <v>28</v>
      </c>
      <c r="T1723">
        <v>45</v>
      </c>
      <c r="U1723">
        <v>45</v>
      </c>
      <c r="V1723">
        <v>45</v>
      </c>
      <c r="W1723" t="s">
        <v>28</v>
      </c>
    </row>
    <row r="1724" spans="1:23" ht="14.25" hidden="1" x14ac:dyDescent="0.25">
      <c r="A1724" t="s">
        <v>321</v>
      </c>
      <c r="B1724" t="s">
        <v>322</v>
      </c>
      <c r="C1724" t="s">
        <v>323</v>
      </c>
      <c r="D1724" t="s">
        <v>103</v>
      </c>
      <c r="E1724">
        <v>1990</v>
      </c>
      <c r="F1724">
        <v>2</v>
      </c>
      <c r="G1724">
        <v>1994</v>
      </c>
      <c r="H1724" t="s">
        <v>106</v>
      </c>
      <c r="I1724">
        <v>216</v>
      </c>
      <c r="J1724">
        <v>19.399999999999999</v>
      </c>
      <c r="K1724">
        <v>2.9</v>
      </c>
      <c r="L1724">
        <v>1.9</v>
      </c>
      <c r="M1724">
        <v>24.3</v>
      </c>
      <c r="N1724" t="s">
        <v>28</v>
      </c>
      <c r="O1724" t="s">
        <v>28</v>
      </c>
      <c r="P1724" t="s">
        <v>28</v>
      </c>
      <c r="Q1724" t="s">
        <v>28</v>
      </c>
      <c r="R1724" t="s">
        <v>28</v>
      </c>
      <c r="S1724" t="s">
        <v>28</v>
      </c>
      <c r="T1724">
        <v>90</v>
      </c>
      <c r="U1724">
        <v>13.5</v>
      </c>
      <c r="V1724">
        <v>9</v>
      </c>
      <c r="W1724" t="s">
        <v>28</v>
      </c>
    </row>
    <row r="1725" spans="1:23" ht="14.25" hidden="1" x14ac:dyDescent="0.25">
      <c r="A1725" t="s">
        <v>321</v>
      </c>
      <c r="B1725" t="s">
        <v>322</v>
      </c>
      <c r="C1725" t="s">
        <v>323</v>
      </c>
      <c r="D1725" t="s">
        <v>103</v>
      </c>
      <c r="E1725">
        <v>1990</v>
      </c>
      <c r="F1725">
        <v>2</v>
      </c>
      <c r="G1725">
        <v>1994</v>
      </c>
      <c r="H1725" t="s">
        <v>44</v>
      </c>
      <c r="I1725">
        <v>120</v>
      </c>
      <c r="J1725">
        <v>3.2</v>
      </c>
      <c r="K1725">
        <v>1.6</v>
      </c>
      <c r="L1725">
        <v>1.1000000000000001</v>
      </c>
      <c r="M1725">
        <v>5.9</v>
      </c>
      <c r="N1725" t="s">
        <v>28</v>
      </c>
      <c r="O1725" t="s">
        <v>28</v>
      </c>
      <c r="P1725" t="s">
        <v>28</v>
      </c>
      <c r="Q1725" t="s">
        <v>28</v>
      </c>
      <c r="R1725" t="s">
        <v>28</v>
      </c>
      <c r="S1725" t="s">
        <v>28</v>
      </c>
      <c r="T1725">
        <v>27</v>
      </c>
      <c r="U1725">
        <v>13.5</v>
      </c>
      <c r="V1725">
        <v>9</v>
      </c>
      <c r="W1725" t="s">
        <v>28</v>
      </c>
    </row>
    <row r="1726" spans="1:23" ht="14.25" hidden="1" x14ac:dyDescent="0.25">
      <c r="A1726" t="s">
        <v>328</v>
      </c>
      <c r="B1726" t="s">
        <v>329</v>
      </c>
      <c r="C1726" t="s">
        <v>330</v>
      </c>
      <c r="D1726" t="s">
        <v>64</v>
      </c>
      <c r="E1726">
        <v>1993</v>
      </c>
      <c r="F1726">
        <v>2</v>
      </c>
      <c r="G1726">
        <v>1994</v>
      </c>
      <c r="H1726" t="s">
        <v>27</v>
      </c>
      <c r="I1726">
        <v>1167</v>
      </c>
      <c r="J1726">
        <v>54.7</v>
      </c>
      <c r="K1726">
        <v>17.2</v>
      </c>
      <c r="L1726">
        <v>23.6</v>
      </c>
      <c r="M1726">
        <v>95.5</v>
      </c>
      <c r="N1726">
        <v>83.7</v>
      </c>
      <c r="O1726">
        <v>46</v>
      </c>
      <c r="P1726">
        <v>65.3</v>
      </c>
      <c r="Q1726">
        <v>56</v>
      </c>
      <c r="R1726">
        <v>32</v>
      </c>
      <c r="S1726">
        <v>31</v>
      </c>
      <c r="T1726" t="s">
        <v>28</v>
      </c>
      <c r="U1726" t="s">
        <v>28</v>
      </c>
      <c r="V1726" t="s">
        <v>28</v>
      </c>
      <c r="W1726" t="s">
        <v>28</v>
      </c>
    </row>
    <row r="1727" spans="1:23" ht="14.25" hidden="1" x14ac:dyDescent="0.25">
      <c r="A1727" t="s">
        <v>328</v>
      </c>
      <c r="B1727" t="s">
        <v>329</v>
      </c>
      <c r="C1727" t="s">
        <v>330</v>
      </c>
      <c r="D1727" t="s">
        <v>64</v>
      </c>
      <c r="E1727">
        <v>1993</v>
      </c>
      <c r="F1727">
        <v>2</v>
      </c>
      <c r="G1727">
        <v>1994</v>
      </c>
      <c r="H1727" t="s">
        <v>65</v>
      </c>
      <c r="I1727">
        <v>1256</v>
      </c>
      <c r="J1727">
        <v>43.5</v>
      </c>
      <c r="K1727">
        <v>13.5</v>
      </c>
      <c r="L1727">
        <v>17.5</v>
      </c>
      <c r="M1727">
        <v>74.5</v>
      </c>
      <c r="N1727">
        <v>86.6</v>
      </c>
      <c r="O1727">
        <v>35.799999999999997</v>
      </c>
      <c r="P1727">
        <v>46.4</v>
      </c>
      <c r="Q1727">
        <v>40</v>
      </c>
      <c r="R1727">
        <v>30</v>
      </c>
      <c r="S1727">
        <v>30</v>
      </c>
      <c r="T1727" t="s">
        <v>28</v>
      </c>
      <c r="U1727" t="s">
        <v>28</v>
      </c>
      <c r="V1727" t="s">
        <v>28</v>
      </c>
      <c r="W1727" t="s">
        <v>28</v>
      </c>
    </row>
    <row r="1728" spans="1:23" ht="14.25" hidden="1" x14ac:dyDescent="0.25">
      <c r="A1728" t="s">
        <v>328</v>
      </c>
      <c r="B1728" t="s">
        <v>329</v>
      </c>
      <c r="C1728" t="s">
        <v>330</v>
      </c>
      <c r="D1728" t="s">
        <v>64</v>
      </c>
      <c r="E1728">
        <v>1993</v>
      </c>
      <c r="F1728">
        <v>2</v>
      </c>
      <c r="G1728">
        <v>1994</v>
      </c>
      <c r="H1728" t="s">
        <v>142</v>
      </c>
      <c r="I1728">
        <v>4</v>
      </c>
      <c r="J1728">
        <v>0.1</v>
      </c>
      <c r="K1728">
        <v>0.1</v>
      </c>
      <c r="L1728">
        <v>0.1</v>
      </c>
      <c r="M1728">
        <v>0.3</v>
      </c>
      <c r="N1728">
        <v>31.3</v>
      </c>
      <c r="O1728">
        <v>31.3</v>
      </c>
      <c r="P1728">
        <v>31.3</v>
      </c>
      <c r="Q1728">
        <v>80</v>
      </c>
      <c r="R1728">
        <v>80</v>
      </c>
      <c r="S1728">
        <v>80</v>
      </c>
      <c r="T1728" t="s">
        <v>28</v>
      </c>
      <c r="U1728" t="s">
        <v>28</v>
      </c>
      <c r="V1728" t="s">
        <v>28</v>
      </c>
      <c r="W1728" t="s">
        <v>28</v>
      </c>
    </row>
    <row r="1729" spans="1:23" ht="14.25" hidden="1" x14ac:dyDescent="0.25">
      <c r="A1729" t="s">
        <v>328</v>
      </c>
      <c r="B1729" t="s">
        <v>329</v>
      </c>
      <c r="C1729" t="s">
        <v>330</v>
      </c>
      <c r="D1729" t="s">
        <v>64</v>
      </c>
      <c r="E1729">
        <v>1993</v>
      </c>
      <c r="F1729">
        <v>2</v>
      </c>
      <c r="G1729">
        <v>1994</v>
      </c>
      <c r="H1729" t="s">
        <v>174</v>
      </c>
      <c r="I1729">
        <v>195</v>
      </c>
      <c r="J1729">
        <v>8.9</v>
      </c>
      <c r="K1729">
        <v>4.9000000000000004</v>
      </c>
      <c r="L1729">
        <v>6.3</v>
      </c>
      <c r="M1729">
        <v>20.100000000000001</v>
      </c>
      <c r="N1729">
        <v>76.099999999999994</v>
      </c>
      <c r="O1729">
        <v>41.9</v>
      </c>
      <c r="P1729">
        <v>53.9</v>
      </c>
      <c r="Q1729">
        <v>60</v>
      </c>
      <c r="R1729">
        <v>60</v>
      </c>
      <c r="S1729">
        <v>60</v>
      </c>
      <c r="T1729" t="s">
        <v>28</v>
      </c>
      <c r="U1729" t="s">
        <v>28</v>
      </c>
      <c r="V1729" t="s">
        <v>28</v>
      </c>
      <c r="W1729" t="s">
        <v>28</v>
      </c>
    </row>
    <row r="1730" spans="1:23" ht="14.25" hidden="1" x14ac:dyDescent="0.25">
      <c r="A1730" t="s">
        <v>328</v>
      </c>
      <c r="B1730" t="s">
        <v>329</v>
      </c>
      <c r="C1730" t="s">
        <v>330</v>
      </c>
      <c r="D1730" t="s">
        <v>64</v>
      </c>
      <c r="E1730">
        <v>1993</v>
      </c>
      <c r="F1730">
        <v>2</v>
      </c>
      <c r="G1730">
        <v>1994</v>
      </c>
      <c r="H1730" t="s">
        <v>343</v>
      </c>
      <c r="I1730">
        <v>1280</v>
      </c>
      <c r="J1730">
        <v>65.3</v>
      </c>
      <c r="K1730">
        <v>9.4</v>
      </c>
      <c r="L1730">
        <v>18.399999999999999</v>
      </c>
      <c r="M1730">
        <v>93.1</v>
      </c>
      <c r="N1730">
        <v>102</v>
      </c>
      <c r="O1730">
        <v>21</v>
      </c>
      <c r="P1730">
        <v>41.1</v>
      </c>
      <c r="Q1730">
        <v>50</v>
      </c>
      <c r="R1730">
        <v>35</v>
      </c>
      <c r="S1730">
        <v>35</v>
      </c>
      <c r="T1730" t="s">
        <v>28</v>
      </c>
      <c r="U1730" t="s">
        <v>28</v>
      </c>
      <c r="V1730" t="s">
        <v>28</v>
      </c>
      <c r="W1730" t="s">
        <v>28</v>
      </c>
    </row>
    <row r="1731" spans="1:23" ht="14.25" hidden="1" x14ac:dyDescent="0.25">
      <c r="A1731" t="s">
        <v>328</v>
      </c>
      <c r="B1731" t="s">
        <v>329</v>
      </c>
      <c r="C1731" t="s">
        <v>330</v>
      </c>
      <c r="D1731" t="s">
        <v>64</v>
      </c>
      <c r="E1731">
        <v>1993</v>
      </c>
      <c r="F1731">
        <v>2</v>
      </c>
      <c r="G1731">
        <v>1994</v>
      </c>
      <c r="H1731" t="s">
        <v>133</v>
      </c>
      <c r="I1731">
        <v>290</v>
      </c>
      <c r="J1731">
        <v>8.1</v>
      </c>
      <c r="K1731">
        <v>1.8</v>
      </c>
      <c r="L1731">
        <v>1.7</v>
      </c>
      <c r="M1731">
        <v>11.6</v>
      </c>
      <c r="N1731">
        <v>69.8</v>
      </c>
      <c r="O1731">
        <v>20.7</v>
      </c>
      <c r="P1731">
        <v>19.5</v>
      </c>
      <c r="Q1731">
        <v>40</v>
      </c>
      <c r="R1731">
        <v>30</v>
      </c>
      <c r="S1731">
        <v>30</v>
      </c>
      <c r="T1731" t="s">
        <v>28</v>
      </c>
      <c r="U1731" t="s">
        <v>28</v>
      </c>
      <c r="V1731" t="s">
        <v>28</v>
      </c>
      <c r="W1731" t="s">
        <v>28</v>
      </c>
    </row>
    <row r="1732" spans="1:23" ht="14.25" hidden="1" x14ac:dyDescent="0.25">
      <c r="A1732" t="s">
        <v>328</v>
      </c>
      <c r="B1732" t="s">
        <v>329</v>
      </c>
      <c r="C1732" t="s">
        <v>330</v>
      </c>
      <c r="D1732" t="s">
        <v>64</v>
      </c>
      <c r="E1732">
        <v>1993</v>
      </c>
      <c r="F1732">
        <v>2</v>
      </c>
      <c r="G1732">
        <v>1994</v>
      </c>
      <c r="H1732" t="s">
        <v>423</v>
      </c>
      <c r="I1732">
        <v>4046</v>
      </c>
      <c r="J1732">
        <v>110.5</v>
      </c>
      <c r="K1732">
        <v>29.5</v>
      </c>
      <c r="L1732">
        <v>32.6</v>
      </c>
      <c r="M1732">
        <v>172.5</v>
      </c>
      <c r="N1732">
        <v>80.3</v>
      </c>
      <c r="O1732">
        <v>31.7</v>
      </c>
      <c r="P1732">
        <v>35</v>
      </c>
      <c r="Q1732">
        <v>34</v>
      </c>
      <c r="R1732">
        <v>23</v>
      </c>
      <c r="S1732">
        <v>23</v>
      </c>
      <c r="T1732" t="s">
        <v>28</v>
      </c>
      <c r="U1732" t="s">
        <v>28</v>
      </c>
      <c r="V1732" t="s">
        <v>28</v>
      </c>
      <c r="W1732" t="s">
        <v>28</v>
      </c>
    </row>
    <row r="1733" spans="1:23" ht="14.25" hidden="1" x14ac:dyDescent="0.25">
      <c r="A1733" t="s">
        <v>328</v>
      </c>
      <c r="B1733" t="s">
        <v>329</v>
      </c>
      <c r="C1733" t="s">
        <v>330</v>
      </c>
      <c r="D1733" t="s">
        <v>64</v>
      </c>
      <c r="E1733">
        <v>1993</v>
      </c>
      <c r="F1733">
        <v>2</v>
      </c>
      <c r="G1733">
        <v>1994</v>
      </c>
      <c r="H1733" t="s">
        <v>50</v>
      </c>
      <c r="I1733">
        <v>35</v>
      </c>
      <c r="J1733">
        <v>2.2999999999999998</v>
      </c>
      <c r="K1733">
        <v>1</v>
      </c>
      <c r="L1733">
        <v>1.6</v>
      </c>
      <c r="M1733">
        <v>4.9000000000000004</v>
      </c>
      <c r="N1733">
        <v>73</v>
      </c>
      <c r="O1733">
        <v>47.6</v>
      </c>
      <c r="P1733">
        <v>65.3</v>
      </c>
      <c r="Q1733">
        <v>90</v>
      </c>
      <c r="R1733">
        <v>60</v>
      </c>
      <c r="S1733">
        <v>70</v>
      </c>
      <c r="T1733" t="s">
        <v>28</v>
      </c>
      <c r="U1733" t="s">
        <v>28</v>
      </c>
      <c r="V1733" t="s">
        <v>28</v>
      </c>
      <c r="W1733" t="s">
        <v>28</v>
      </c>
    </row>
    <row r="1734" spans="1:23" ht="14.25" hidden="1" x14ac:dyDescent="0.25">
      <c r="A1734" t="s">
        <v>328</v>
      </c>
      <c r="B1734" t="s">
        <v>329</v>
      </c>
      <c r="C1734" t="s">
        <v>330</v>
      </c>
      <c r="D1734" t="s">
        <v>64</v>
      </c>
      <c r="E1734">
        <v>1993</v>
      </c>
      <c r="F1734">
        <v>2</v>
      </c>
      <c r="G1734">
        <v>1994</v>
      </c>
      <c r="H1734" t="s">
        <v>91</v>
      </c>
      <c r="I1734">
        <v>178</v>
      </c>
      <c r="J1734">
        <v>10.1</v>
      </c>
      <c r="K1734">
        <v>4.5</v>
      </c>
      <c r="L1734">
        <v>10.5</v>
      </c>
      <c r="M1734">
        <v>25.1</v>
      </c>
      <c r="N1734">
        <v>70.900000000000006</v>
      </c>
      <c r="O1734">
        <v>33.700000000000003</v>
      </c>
      <c r="P1734">
        <v>78.7</v>
      </c>
      <c r="Q1734">
        <v>80</v>
      </c>
      <c r="R1734">
        <v>75</v>
      </c>
      <c r="S1734">
        <v>75</v>
      </c>
      <c r="T1734" t="s">
        <v>28</v>
      </c>
      <c r="U1734" t="s">
        <v>28</v>
      </c>
      <c r="V1734" t="s">
        <v>28</v>
      </c>
      <c r="W1734" t="s">
        <v>28</v>
      </c>
    </row>
    <row r="1735" spans="1:23" ht="14.25" hidden="1" x14ac:dyDescent="0.25">
      <c r="A1735" t="s">
        <v>328</v>
      </c>
      <c r="B1735" t="s">
        <v>329</v>
      </c>
      <c r="C1735" t="s">
        <v>330</v>
      </c>
      <c r="D1735" t="s">
        <v>64</v>
      </c>
      <c r="E1735">
        <v>1993</v>
      </c>
      <c r="F1735">
        <v>2</v>
      </c>
      <c r="G1735">
        <v>1994</v>
      </c>
      <c r="H1735" t="s">
        <v>69</v>
      </c>
      <c r="I1735">
        <v>642</v>
      </c>
      <c r="J1735">
        <v>21.6</v>
      </c>
      <c r="K1735">
        <v>6.6</v>
      </c>
      <c r="L1735">
        <v>9.6</v>
      </c>
      <c r="M1735">
        <v>37.799999999999997</v>
      </c>
      <c r="N1735">
        <v>74.8</v>
      </c>
      <c r="O1735">
        <v>34.299999999999997</v>
      </c>
      <c r="P1735">
        <v>49.8</v>
      </c>
      <c r="Q1735">
        <v>45</v>
      </c>
      <c r="R1735">
        <v>30</v>
      </c>
      <c r="S1735">
        <v>30</v>
      </c>
      <c r="T1735" t="s">
        <v>28</v>
      </c>
      <c r="U1735" t="s">
        <v>28</v>
      </c>
      <c r="V1735" t="s">
        <v>28</v>
      </c>
      <c r="W1735" t="s">
        <v>28</v>
      </c>
    </row>
    <row r="1736" spans="1:23" ht="14.25" hidden="1" x14ac:dyDescent="0.25">
      <c r="A1736" t="s">
        <v>328</v>
      </c>
      <c r="B1736" t="s">
        <v>329</v>
      </c>
      <c r="C1736" t="s">
        <v>330</v>
      </c>
      <c r="D1736" t="s">
        <v>64</v>
      </c>
      <c r="E1736">
        <v>1993</v>
      </c>
      <c r="F1736">
        <v>2</v>
      </c>
      <c r="G1736">
        <v>1994</v>
      </c>
      <c r="H1736" t="s">
        <v>37</v>
      </c>
      <c r="I1736">
        <v>585</v>
      </c>
      <c r="J1736">
        <v>46.7</v>
      </c>
      <c r="K1736">
        <v>0.6</v>
      </c>
      <c r="L1736">
        <v>0.3</v>
      </c>
      <c r="M1736">
        <v>47.6</v>
      </c>
      <c r="N1736">
        <v>99.8</v>
      </c>
      <c r="O1736">
        <v>6.8</v>
      </c>
      <c r="P1736">
        <v>3.4</v>
      </c>
      <c r="Q1736">
        <v>80</v>
      </c>
      <c r="R1736">
        <v>15</v>
      </c>
      <c r="S1736">
        <v>15</v>
      </c>
      <c r="T1736" t="s">
        <v>28</v>
      </c>
      <c r="U1736" t="s">
        <v>28</v>
      </c>
      <c r="V1736" t="s">
        <v>28</v>
      </c>
      <c r="W1736" t="s">
        <v>28</v>
      </c>
    </row>
    <row r="1737" spans="1:23" ht="14.25" hidden="1" x14ac:dyDescent="0.25">
      <c r="A1737" t="s">
        <v>328</v>
      </c>
      <c r="B1737" t="s">
        <v>329</v>
      </c>
      <c r="C1737" t="s">
        <v>330</v>
      </c>
      <c r="D1737" t="s">
        <v>64</v>
      </c>
      <c r="E1737">
        <v>1993</v>
      </c>
      <c r="F1737">
        <v>2</v>
      </c>
      <c r="G1737">
        <v>1994</v>
      </c>
      <c r="H1737" t="s">
        <v>40</v>
      </c>
      <c r="I1737">
        <v>1761</v>
      </c>
      <c r="J1737">
        <v>33.1</v>
      </c>
      <c r="K1737">
        <v>14.1</v>
      </c>
      <c r="L1737">
        <v>16.600000000000001</v>
      </c>
      <c r="M1737">
        <v>63.8</v>
      </c>
      <c r="N1737">
        <v>62.7</v>
      </c>
      <c r="O1737">
        <v>32</v>
      </c>
      <c r="P1737">
        <v>31.4</v>
      </c>
      <c r="Q1737">
        <v>30</v>
      </c>
      <c r="R1737">
        <v>25</v>
      </c>
      <c r="S1737">
        <v>30</v>
      </c>
      <c r="T1737" t="s">
        <v>28</v>
      </c>
      <c r="U1737" t="s">
        <v>28</v>
      </c>
      <c r="V1737" t="s">
        <v>28</v>
      </c>
      <c r="W1737" t="s">
        <v>28</v>
      </c>
    </row>
    <row r="1738" spans="1:23" ht="14.25" hidden="1" x14ac:dyDescent="0.25">
      <c r="A1738" t="s">
        <v>328</v>
      </c>
      <c r="B1738" t="s">
        <v>329</v>
      </c>
      <c r="C1738" t="s">
        <v>330</v>
      </c>
      <c r="D1738" t="s">
        <v>64</v>
      </c>
      <c r="E1738">
        <v>1993</v>
      </c>
      <c r="F1738">
        <v>2</v>
      </c>
      <c r="G1738">
        <v>1994</v>
      </c>
      <c r="H1738" t="s">
        <v>41</v>
      </c>
      <c r="I1738">
        <v>300</v>
      </c>
      <c r="J1738">
        <v>4.3</v>
      </c>
      <c r="K1738">
        <v>3.8</v>
      </c>
      <c r="L1738">
        <v>4</v>
      </c>
      <c r="M1738">
        <v>12.1</v>
      </c>
      <c r="N1738">
        <v>47.8</v>
      </c>
      <c r="O1738">
        <v>50.7</v>
      </c>
      <c r="P1738">
        <v>53.3</v>
      </c>
      <c r="Q1738">
        <v>30</v>
      </c>
      <c r="R1738">
        <v>25</v>
      </c>
      <c r="S1738">
        <v>25</v>
      </c>
      <c r="T1738" t="s">
        <v>28</v>
      </c>
      <c r="U1738" t="s">
        <v>28</v>
      </c>
      <c r="V1738" t="s">
        <v>28</v>
      </c>
      <c r="W1738" t="s">
        <v>28</v>
      </c>
    </row>
    <row r="1739" spans="1:23" ht="14.25" hidden="1" x14ac:dyDescent="0.25">
      <c r="A1739" t="s">
        <v>328</v>
      </c>
      <c r="B1739" t="s">
        <v>329</v>
      </c>
      <c r="C1739" t="s">
        <v>330</v>
      </c>
      <c r="D1739" t="s">
        <v>64</v>
      </c>
      <c r="E1739">
        <v>1993</v>
      </c>
      <c r="F1739">
        <v>2</v>
      </c>
      <c r="G1739">
        <v>1994</v>
      </c>
      <c r="H1739" t="s">
        <v>70</v>
      </c>
      <c r="I1739">
        <v>348</v>
      </c>
      <c r="J1739">
        <v>39.6</v>
      </c>
      <c r="K1739">
        <v>15.7</v>
      </c>
      <c r="L1739">
        <v>16.399999999999999</v>
      </c>
      <c r="M1739">
        <v>71.7</v>
      </c>
      <c r="N1739">
        <v>126.4</v>
      </c>
      <c r="O1739">
        <v>53.1</v>
      </c>
      <c r="P1739">
        <v>55.4</v>
      </c>
      <c r="Q1739">
        <v>90</v>
      </c>
      <c r="R1739">
        <v>85</v>
      </c>
      <c r="S1739">
        <v>85</v>
      </c>
      <c r="T1739" t="s">
        <v>28</v>
      </c>
      <c r="U1739" t="s">
        <v>28</v>
      </c>
      <c r="V1739" t="s">
        <v>28</v>
      </c>
      <c r="W1739" t="s">
        <v>28</v>
      </c>
    </row>
    <row r="1740" spans="1:23" ht="14.25" hidden="1" x14ac:dyDescent="0.25">
      <c r="A1740" t="s">
        <v>328</v>
      </c>
      <c r="B1740" t="s">
        <v>329</v>
      </c>
      <c r="C1740" t="s">
        <v>330</v>
      </c>
      <c r="D1740" t="s">
        <v>64</v>
      </c>
      <c r="E1740">
        <v>1993</v>
      </c>
      <c r="F1740">
        <v>2</v>
      </c>
      <c r="G1740">
        <v>1994</v>
      </c>
      <c r="H1740" t="s">
        <v>71</v>
      </c>
      <c r="I1740">
        <v>2213</v>
      </c>
      <c r="J1740">
        <v>56.8</v>
      </c>
      <c r="K1740">
        <v>22</v>
      </c>
      <c r="L1740">
        <v>32.6</v>
      </c>
      <c r="M1740">
        <v>111.4</v>
      </c>
      <c r="N1740">
        <v>75.5</v>
      </c>
      <c r="O1740">
        <v>49.7</v>
      </c>
      <c r="P1740">
        <v>73.7</v>
      </c>
      <c r="Q1740">
        <v>34</v>
      </c>
      <c r="R1740">
        <v>20</v>
      </c>
      <c r="S1740">
        <v>20</v>
      </c>
      <c r="T1740" t="s">
        <v>28</v>
      </c>
      <c r="U1740" t="s">
        <v>28</v>
      </c>
      <c r="V1740" t="s">
        <v>28</v>
      </c>
      <c r="W1740" t="s">
        <v>28</v>
      </c>
    </row>
    <row r="1741" spans="1:23" ht="14.25" hidden="1" x14ac:dyDescent="0.25">
      <c r="A1741" t="s">
        <v>328</v>
      </c>
      <c r="B1741" t="s">
        <v>329</v>
      </c>
      <c r="C1741" t="s">
        <v>330</v>
      </c>
      <c r="D1741" t="s">
        <v>64</v>
      </c>
      <c r="E1741">
        <v>1993</v>
      </c>
      <c r="F1741">
        <v>2</v>
      </c>
      <c r="G1741">
        <v>1994</v>
      </c>
      <c r="H1741" t="s">
        <v>72</v>
      </c>
      <c r="I1741">
        <v>399</v>
      </c>
      <c r="J1741">
        <v>36.200000000000003</v>
      </c>
      <c r="K1741">
        <v>17</v>
      </c>
      <c r="L1741">
        <v>20.6</v>
      </c>
      <c r="M1741">
        <v>73.8</v>
      </c>
      <c r="N1741">
        <v>95.5</v>
      </c>
      <c r="O1741">
        <v>44.9</v>
      </c>
      <c r="P1741">
        <v>54.4</v>
      </c>
      <c r="Q1741">
        <v>95</v>
      </c>
      <c r="R1741">
        <v>95</v>
      </c>
      <c r="S1741">
        <v>95</v>
      </c>
      <c r="T1741" t="s">
        <v>28</v>
      </c>
      <c r="U1741" t="s">
        <v>28</v>
      </c>
      <c r="V1741" t="s">
        <v>28</v>
      </c>
      <c r="W1741" t="s">
        <v>28</v>
      </c>
    </row>
    <row r="1742" spans="1:23" ht="14.25" hidden="1" x14ac:dyDescent="0.25">
      <c r="A1742" t="s">
        <v>328</v>
      </c>
      <c r="B1742" t="s">
        <v>329</v>
      </c>
      <c r="C1742" t="s">
        <v>330</v>
      </c>
      <c r="D1742" t="s">
        <v>64</v>
      </c>
      <c r="E1742">
        <v>1993</v>
      </c>
      <c r="F1742">
        <v>2</v>
      </c>
      <c r="G1742">
        <v>1994</v>
      </c>
      <c r="H1742" t="s">
        <v>60</v>
      </c>
      <c r="I1742">
        <v>18</v>
      </c>
      <c r="J1742">
        <v>1</v>
      </c>
      <c r="K1742">
        <v>1.1000000000000001</v>
      </c>
      <c r="L1742">
        <v>1.7</v>
      </c>
      <c r="M1742">
        <v>3.8</v>
      </c>
      <c r="N1742">
        <v>58.5</v>
      </c>
      <c r="O1742">
        <v>64.3</v>
      </c>
      <c r="P1742">
        <v>99.4</v>
      </c>
      <c r="Q1742">
        <v>95</v>
      </c>
      <c r="R1742">
        <v>95</v>
      </c>
      <c r="S1742">
        <v>95</v>
      </c>
      <c r="T1742" t="s">
        <v>28</v>
      </c>
      <c r="U1742" t="s">
        <v>28</v>
      </c>
      <c r="V1742" t="s">
        <v>28</v>
      </c>
      <c r="W1742" t="s">
        <v>28</v>
      </c>
    </row>
    <row r="1743" spans="1:23" ht="14.25" hidden="1" x14ac:dyDescent="0.25">
      <c r="A1743" t="s">
        <v>328</v>
      </c>
      <c r="B1743" t="s">
        <v>329</v>
      </c>
      <c r="C1743" t="s">
        <v>330</v>
      </c>
      <c r="D1743" t="s">
        <v>64</v>
      </c>
      <c r="E1743">
        <v>1993</v>
      </c>
      <c r="F1743">
        <v>2</v>
      </c>
      <c r="G1743">
        <v>1994</v>
      </c>
      <c r="H1743" t="s">
        <v>449</v>
      </c>
      <c r="I1743">
        <v>657</v>
      </c>
      <c r="J1743">
        <v>33.5</v>
      </c>
      <c r="K1743">
        <v>9.6999999999999993</v>
      </c>
      <c r="L1743">
        <v>13.4</v>
      </c>
      <c r="M1743">
        <v>56.6</v>
      </c>
      <c r="N1743">
        <v>85</v>
      </c>
      <c r="O1743">
        <v>59.1</v>
      </c>
      <c r="P1743">
        <v>81.599999999999994</v>
      </c>
      <c r="Q1743">
        <v>60</v>
      </c>
      <c r="R1743">
        <v>25</v>
      </c>
      <c r="S1743">
        <v>25</v>
      </c>
      <c r="T1743" t="s">
        <v>28</v>
      </c>
      <c r="U1743" t="s">
        <v>28</v>
      </c>
      <c r="V1743" t="s">
        <v>28</v>
      </c>
      <c r="W1743" t="s">
        <v>28</v>
      </c>
    </row>
    <row r="1744" spans="1:23" ht="14.25" hidden="1" x14ac:dyDescent="0.25">
      <c r="A1744" t="s">
        <v>328</v>
      </c>
      <c r="B1744" t="s">
        <v>329</v>
      </c>
      <c r="C1744" t="s">
        <v>330</v>
      </c>
      <c r="D1744" t="s">
        <v>64</v>
      </c>
      <c r="E1744">
        <v>1993</v>
      </c>
      <c r="F1744">
        <v>2</v>
      </c>
      <c r="G1744">
        <v>1994</v>
      </c>
      <c r="H1744" t="s">
        <v>51</v>
      </c>
      <c r="I1744">
        <v>278</v>
      </c>
      <c r="J1744">
        <v>5</v>
      </c>
      <c r="K1744">
        <v>4.2</v>
      </c>
      <c r="L1744">
        <v>6.7</v>
      </c>
      <c r="M1744">
        <v>15.9</v>
      </c>
      <c r="N1744">
        <v>60</v>
      </c>
      <c r="O1744">
        <v>50.4</v>
      </c>
      <c r="P1744">
        <v>80.3</v>
      </c>
      <c r="Q1744">
        <v>30</v>
      </c>
      <c r="R1744">
        <v>30</v>
      </c>
      <c r="S1744">
        <v>30</v>
      </c>
      <c r="T1744" t="s">
        <v>28</v>
      </c>
      <c r="U1744" t="s">
        <v>28</v>
      </c>
      <c r="V1744" t="s">
        <v>28</v>
      </c>
      <c r="W1744" t="s">
        <v>28</v>
      </c>
    </row>
    <row r="1745" spans="1:23" ht="14.25" hidden="1" x14ac:dyDescent="0.25">
      <c r="A1745" t="s">
        <v>328</v>
      </c>
      <c r="B1745" t="s">
        <v>329</v>
      </c>
      <c r="C1745" t="s">
        <v>330</v>
      </c>
      <c r="D1745" t="s">
        <v>64</v>
      </c>
      <c r="E1745">
        <v>1993</v>
      </c>
      <c r="F1745">
        <v>2</v>
      </c>
      <c r="G1745">
        <v>1994</v>
      </c>
      <c r="H1745" t="s">
        <v>44</v>
      </c>
      <c r="I1745">
        <v>2477</v>
      </c>
      <c r="J1745">
        <v>120.5</v>
      </c>
      <c r="K1745">
        <v>33.6</v>
      </c>
      <c r="L1745">
        <v>46.3</v>
      </c>
      <c r="M1745">
        <v>200.4</v>
      </c>
      <c r="N1745">
        <v>76</v>
      </c>
      <c r="O1745">
        <v>42.4</v>
      </c>
      <c r="P1745">
        <v>55</v>
      </c>
      <c r="Q1745">
        <v>64</v>
      </c>
      <c r="R1745">
        <v>32</v>
      </c>
      <c r="S1745">
        <v>34</v>
      </c>
      <c r="T1745" t="s">
        <v>28</v>
      </c>
      <c r="U1745" t="s">
        <v>28</v>
      </c>
      <c r="V1745" t="s">
        <v>28</v>
      </c>
      <c r="W1745" t="s">
        <v>28</v>
      </c>
    </row>
    <row r="1746" spans="1:23" ht="14.25" hidden="1" x14ac:dyDescent="0.25">
      <c r="A1746" t="s">
        <v>333</v>
      </c>
      <c r="B1746" t="s">
        <v>334</v>
      </c>
      <c r="C1746" t="s">
        <v>335</v>
      </c>
      <c r="D1746" t="s">
        <v>64</v>
      </c>
      <c r="E1746" t="s">
        <v>420</v>
      </c>
      <c r="F1746">
        <v>2</v>
      </c>
      <c r="G1746">
        <v>1994</v>
      </c>
      <c r="H1746" t="s">
        <v>27</v>
      </c>
      <c r="I1746">
        <v>60</v>
      </c>
      <c r="J1746">
        <v>3.6</v>
      </c>
      <c r="K1746">
        <v>3</v>
      </c>
      <c r="L1746">
        <v>0.3</v>
      </c>
      <c r="M1746">
        <v>6.9</v>
      </c>
      <c r="N1746" t="s">
        <v>28</v>
      </c>
      <c r="O1746" t="s">
        <v>28</v>
      </c>
      <c r="P1746" t="s">
        <v>28</v>
      </c>
      <c r="Q1746" t="s">
        <v>28</v>
      </c>
      <c r="R1746" t="s">
        <v>28</v>
      </c>
      <c r="S1746" t="s">
        <v>28</v>
      </c>
      <c r="T1746">
        <v>60</v>
      </c>
      <c r="U1746">
        <v>50</v>
      </c>
      <c r="V1746">
        <v>5</v>
      </c>
      <c r="W1746" t="s">
        <v>28</v>
      </c>
    </row>
    <row r="1747" spans="1:23" ht="14.25" hidden="1" x14ac:dyDescent="0.25">
      <c r="A1747" t="s">
        <v>333</v>
      </c>
      <c r="B1747" t="s">
        <v>334</v>
      </c>
      <c r="C1747" t="s">
        <v>335</v>
      </c>
      <c r="D1747" t="s">
        <v>64</v>
      </c>
      <c r="E1747" t="s">
        <v>420</v>
      </c>
      <c r="F1747">
        <v>2</v>
      </c>
      <c r="G1747">
        <v>1994</v>
      </c>
      <c r="H1747" t="s">
        <v>66</v>
      </c>
      <c r="I1747">
        <v>200</v>
      </c>
      <c r="J1747">
        <v>16</v>
      </c>
      <c r="K1747">
        <v>6</v>
      </c>
      <c r="L1747">
        <v>6</v>
      </c>
      <c r="M1747">
        <v>28</v>
      </c>
      <c r="N1747" t="s">
        <v>28</v>
      </c>
      <c r="O1747" t="s">
        <v>28</v>
      </c>
      <c r="P1747" t="s">
        <v>28</v>
      </c>
      <c r="Q1747" t="s">
        <v>28</v>
      </c>
      <c r="R1747" t="s">
        <v>28</v>
      </c>
      <c r="S1747" t="s">
        <v>28</v>
      </c>
      <c r="T1747">
        <v>80</v>
      </c>
      <c r="U1747">
        <v>30</v>
      </c>
      <c r="V1747">
        <v>30</v>
      </c>
      <c r="W1747" t="s">
        <v>28</v>
      </c>
    </row>
    <row r="1748" spans="1:23" ht="14.25" hidden="1" x14ac:dyDescent="0.25">
      <c r="A1748" t="s">
        <v>333</v>
      </c>
      <c r="B1748" t="s">
        <v>334</v>
      </c>
      <c r="C1748" t="s">
        <v>335</v>
      </c>
      <c r="D1748" t="s">
        <v>64</v>
      </c>
      <c r="E1748" t="s">
        <v>420</v>
      </c>
      <c r="F1748">
        <v>2</v>
      </c>
      <c r="G1748">
        <v>1994</v>
      </c>
      <c r="H1748" t="s">
        <v>115</v>
      </c>
      <c r="I1748">
        <v>20</v>
      </c>
      <c r="J1748">
        <v>0.6</v>
      </c>
      <c r="K1748">
        <v>1.2</v>
      </c>
      <c r="L1748">
        <v>0.3</v>
      </c>
      <c r="M1748">
        <v>2.1</v>
      </c>
      <c r="N1748" t="s">
        <v>28</v>
      </c>
      <c r="O1748" t="s">
        <v>28</v>
      </c>
      <c r="P1748" t="s">
        <v>28</v>
      </c>
      <c r="Q1748" t="s">
        <v>28</v>
      </c>
      <c r="R1748" t="s">
        <v>28</v>
      </c>
      <c r="S1748" t="s">
        <v>28</v>
      </c>
      <c r="T1748">
        <v>30</v>
      </c>
      <c r="U1748">
        <v>60</v>
      </c>
      <c r="V1748">
        <v>15</v>
      </c>
      <c r="W1748" t="s">
        <v>28</v>
      </c>
    </row>
    <row r="1749" spans="1:23" ht="14.25" hidden="1" x14ac:dyDescent="0.25">
      <c r="A1749" t="s">
        <v>333</v>
      </c>
      <c r="B1749" t="s">
        <v>334</v>
      </c>
      <c r="C1749" t="s">
        <v>335</v>
      </c>
      <c r="D1749" t="s">
        <v>64</v>
      </c>
      <c r="E1749" t="s">
        <v>420</v>
      </c>
      <c r="F1749">
        <v>2</v>
      </c>
      <c r="G1749">
        <v>1994</v>
      </c>
      <c r="H1749" t="s">
        <v>133</v>
      </c>
      <c r="I1749">
        <v>440</v>
      </c>
      <c r="J1749">
        <v>21.1</v>
      </c>
      <c r="K1749">
        <v>11</v>
      </c>
      <c r="L1749">
        <v>11</v>
      </c>
      <c r="M1749">
        <v>43.1</v>
      </c>
      <c r="N1749" t="s">
        <v>28</v>
      </c>
      <c r="O1749" t="s">
        <v>28</v>
      </c>
      <c r="P1749" t="s">
        <v>28</v>
      </c>
      <c r="Q1749" t="s">
        <v>28</v>
      </c>
      <c r="R1749" t="s">
        <v>28</v>
      </c>
      <c r="S1749" t="s">
        <v>28</v>
      </c>
      <c r="T1749">
        <v>48</v>
      </c>
      <c r="U1749">
        <v>25</v>
      </c>
      <c r="V1749">
        <v>25</v>
      </c>
      <c r="W1749" t="s">
        <v>28</v>
      </c>
    </row>
    <row r="1750" spans="1:23" ht="14.25" hidden="1" x14ac:dyDescent="0.25">
      <c r="A1750" t="s">
        <v>333</v>
      </c>
      <c r="B1750" t="s">
        <v>334</v>
      </c>
      <c r="C1750" t="s">
        <v>335</v>
      </c>
      <c r="D1750" t="s">
        <v>64</v>
      </c>
      <c r="E1750" t="s">
        <v>420</v>
      </c>
      <c r="F1750">
        <v>2</v>
      </c>
      <c r="G1750">
        <v>1994</v>
      </c>
      <c r="H1750" t="s">
        <v>67</v>
      </c>
      <c r="I1750">
        <v>20</v>
      </c>
      <c r="J1750">
        <v>2</v>
      </c>
      <c r="K1750">
        <v>1.2</v>
      </c>
      <c r="L1750">
        <v>0.6</v>
      </c>
      <c r="M1750">
        <v>3.8</v>
      </c>
      <c r="N1750" t="s">
        <v>28</v>
      </c>
      <c r="O1750" t="s">
        <v>28</v>
      </c>
      <c r="P1750" t="s">
        <v>28</v>
      </c>
      <c r="Q1750" t="s">
        <v>28</v>
      </c>
      <c r="R1750" t="s">
        <v>28</v>
      </c>
      <c r="S1750" t="s">
        <v>28</v>
      </c>
      <c r="T1750">
        <v>100</v>
      </c>
      <c r="U1750">
        <v>60</v>
      </c>
      <c r="V1750">
        <v>30</v>
      </c>
      <c r="W1750" t="s">
        <v>28</v>
      </c>
    </row>
    <row r="1751" spans="1:23" ht="14.25" hidden="1" x14ac:dyDescent="0.25">
      <c r="A1751" t="s">
        <v>333</v>
      </c>
      <c r="B1751" t="s">
        <v>334</v>
      </c>
      <c r="C1751" t="s">
        <v>335</v>
      </c>
      <c r="D1751" t="s">
        <v>64</v>
      </c>
      <c r="E1751" t="s">
        <v>420</v>
      </c>
      <c r="F1751">
        <v>2</v>
      </c>
      <c r="G1751">
        <v>1994</v>
      </c>
      <c r="H1751" t="s">
        <v>68</v>
      </c>
      <c r="I1751">
        <v>80</v>
      </c>
      <c r="J1751">
        <v>2</v>
      </c>
      <c r="K1751">
        <v>1.6</v>
      </c>
      <c r="L1751">
        <v>1.2</v>
      </c>
      <c r="M1751">
        <v>4.8</v>
      </c>
      <c r="N1751" t="s">
        <v>28</v>
      </c>
      <c r="O1751" t="s">
        <v>28</v>
      </c>
      <c r="P1751" t="s">
        <v>28</v>
      </c>
      <c r="Q1751" t="s">
        <v>28</v>
      </c>
      <c r="R1751" t="s">
        <v>28</v>
      </c>
      <c r="S1751" t="s">
        <v>28</v>
      </c>
      <c r="T1751">
        <v>25</v>
      </c>
      <c r="U1751">
        <v>20</v>
      </c>
      <c r="V1751">
        <v>15</v>
      </c>
      <c r="W1751" t="s">
        <v>28</v>
      </c>
    </row>
    <row r="1752" spans="1:23" ht="14.25" hidden="1" x14ac:dyDescent="0.25">
      <c r="A1752" t="s">
        <v>333</v>
      </c>
      <c r="B1752" t="s">
        <v>334</v>
      </c>
      <c r="C1752" t="s">
        <v>335</v>
      </c>
      <c r="D1752" t="s">
        <v>64</v>
      </c>
      <c r="E1752" t="s">
        <v>420</v>
      </c>
      <c r="F1752">
        <v>2</v>
      </c>
      <c r="G1752">
        <v>1994</v>
      </c>
      <c r="H1752" t="s">
        <v>50</v>
      </c>
      <c r="I1752">
        <v>150</v>
      </c>
      <c r="J1752">
        <v>24</v>
      </c>
      <c r="K1752">
        <v>9</v>
      </c>
      <c r="L1752">
        <v>8.3000000000000007</v>
      </c>
      <c r="M1752">
        <v>41.3</v>
      </c>
      <c r="N1752" t="s">
        <v>28</v>
      </c>
      <c r="O1752" t="s">
        <v>28</v>
      </c>
      <c r="P1752" t="s">
        <v>28</v>
      </c>
      <c r="Q1752" t="s">
        <v>28</v>
      </c>
      <c r="R1752" t="s">
        <v>28</v>
      </c>
      <c r="S1752" t="s">
        <v>28</v>
      </c>
      <c r="T1752">
        <v>160</v>
      </c>
      <c r="U1752">
        <v>60</v>
      </c>
      <c r="V1752">
        <v>55</v>
      </c>
      <c r="W1752" t="s">
        <v>28</v>
      </c>
    </row>
    <row r="1753" spans="1:23" ht="14.25" hidden="1" x14ac:dyDescent="0.25">
      <c r="A1753" t="s">
        <v>333</v>
      </c>
      <c r="B1753" t="s">
        <v>334</v>
      </c>
      <c r="C1753" t="s">
        <v>335</v>
      </c>
      <c r="D1753" t="s">
        <v>64</v>
      </c>
      <c r="E1753" t="s">
        <v>420</v>
      </c>
      <c r="F1753">
        <v>2</v>
      </c>
      <c r="G1753">
        <v>1994</v>
      </c>
      <c r="H1753" t="s">
        <v>40</v>
      </c>
      <c r="I1753">
        <v>120</v>
      </c>
      <c r="J1753">
        <v>12</v>
      </c>
      <c r="K1753">
        <v>9.6</v>
      </c>
      <c r="L1753">
        <v>9.6</v>
      </c>
      <c r="M1753">
        <v>31.2</v>
      </c>
      <c r="N1753" t="s">
        <v>28</v>
      </c>
      <c r="O1753" t="s">
        <v>28</v>
      </c>
      <c r="P1753" t="s">
        <v>28</v>
      </c>
      <c r="Q1753" t="s">
        <v>28</v>
      </c>
      <c r="R1753" t="s">
        <v>28</v>
      </c>
      <c r="S1753" t="s">
        <v>28</v>
      </c>
      <c r="T1753">
        <v>100</v>
      </c>
      <c r="U1753">
        <v>80</v>
      </c>
      <c r="V1753">
        <v>80</v>
      </c>
      <c r="W1753" t="s">
        <v>28</v>
      </c>
    </row>
    <row r="1754" spans="1:23" ht="14.25" hidden="1" x14ac:dyDescent="0.25">
      <c r="A1754" t="s">
        <v>333</v>
      </c>
      <c r="B1754" t="s">
        <v>334</v>
      </c>
      <c r="C1754" t="s">
        <v>335</v>
      </c>
      <c r="D1754" t="s">
        <v>64</v>
      </c>
      <c r="E1754" t="s">
        <v>420</v>
      </c>
      <c r="F1754">
        <v>2</v>
      </c>
      <c r="G1754">
        <v>1994</v>
      </c>
      <c r="H1754" t="s">
        <v>41</v>
      </c>
      <c r="I1754">
        <v>20</v>
      </c>
      <c r="J1754">
        <v>0.1</v>
      </c>
      <c r="K1754">
        <v>0.7</v>
      </c>
      <c r="L1754">
        <v>0.1</v>
      </c>
      <c r="M1754">
        <v>0.9</v>
      </c>
      <c r="N1754" t="s">
        <v>28</v>
      </c>
      <c r="O1754" t="s">
        <v>28</v>
      </c>
      <c r="P1754" t="s">
        <v>28</v>
      </c>
      <c r="Q1754" t="s">
        <v>28</v>
      </c>
      <c r="R1754" t="s">
        <v>28</v>
      </c>
      <c r="S1754" t="s">
        <v>28</v>
      </c>
      <c r="T1754">
        <v>5</v>
      </c>
      <c r="U1754">
        <v>35</v>
      </c>
      <c r="V1754">
        <v>5</v>
      </c>
      <c r="W1754" t="s">
        <v>28</v>
      </c>
    </row>
    <row r="1755" spans="1:23" ht="14.25" hidden="1" x14ac:dyDescent="0.25">
      <c r="A1755" t="s">
        <v>333</v>
      </c>
      <c r="B1755" t="s">
        <v>334</v>
      </c>
      <c r="C1755" t="s">
        <v>335</v>
      </c>
      <c r="D1755" t="s">
        <v>64</v>
      </c>
      <c r="E1755" t="s">
        <v>420</v>
      </c>
      <c r="F1755">
        <v>2</v>
      </c>
      <c r="G1755">
        <v>1994</v>
      </c>
      <c r="H1755" t="s">
        <v>422</v>
      </c>
      <c r="I1755">
        <v>242</v>
      </c>
      <c r="J1755">
        <v>14.5</v>
      </c>
      <c r="K1755">
        <v>8.5</v>
      </c>
      <c r="L1755">
        <v>0</v>
      </c>
      <c r="M1755">
        <v>23</v>
      </c>
      <c r="N1755" t="s">
        <v>28</v>
      </c>
      <c r="O1755" t="s">
        <v>28</v>
      </c>
      <c r="P1755" t="s">
        <v>28</v>
      </c>
      <c r="Q1755" t="s">
        <v>28</v>
      </c>
      <c r="R1755" t="s">
        <v>28</v>
      </c>
      <c r="S1755" t="s">
        <v>28</v>
      </c>
      <c r="T1755">
        <v>60</v>
      </c>
      <c r="U1755">
        <v>35</v>
      </c>
      <c r="V1755">
        <v>0</v>
      </c>
      <c r="W1755" t="s">
        <v>28</v>
      </c>
    </row>
    <row r="1756" spans="1:23" ht="14.25" hidden="1" x14ac:dyDescent="0.25">
      <c r="A1756" t="s">
        <v>333</v>
      </c>
      <c r="B1756" t="s">
        <v>334</v>
      </c>
      <c r="C1756" t="s">
        <v>335</v>
      </c>
      <c r="D1756" t="s">
        <v>64</v>
      </c>
      <c r="E1756" t="s">
        <v>420</v>
      </c>
      <c r="F1756">
        <v>2</v>
      </c>
      <c r="G1756">
        <v>1994</v>
      </c>
      <c r="H1756" t="s">
        <v>51</v>
      </c>
      <c r="I1756">
        <v>115</v>
      </c>
      <c r="J1756">
        <v>14.5</v>
      </c>
      <c r="K1756">
        <v>9.1999999999999993</v>
      </c>
      <c r="L1756">
        <v>8.1</v>
      </c>
      <c r="M1756">
        <v>31.7</v>
      </c>
      <c r="N1756" t="s">
        <v>28</v>
      </c>
      <c r="O1756" t="s">
        <v>28</v>
      </c>
      <c r="P1756" t="s">
        <v>28</v>
      </c>
      <c r="Q1756" t="s">
        <v>28</v>
      </c>
      <c r="R1756" t="s">
        <v>28</v>
      </c>
      <c r="S1756" t="s">
        <v>28</v>
      </c>
      <c r="T1756">
        <v>126</v>
      </c>
      <c r="U1756">
        <v>80</v>
      </c>
      <c r="V1756">
        <v>70</v>
      </c>
      <c r="W1756" t="s">
        <v>28</v>
      </c>
    </row>
    <row r="1757" spans="1:23" ht="14.25" hidden="1" x14ac:dyDescent="0.25">
      <c r="A1757" t="s">
        <v>333</v>
      </c>
      <c r="B1757" t="s">
        <v>334</v>
      </c>
      <c r="C1757" t="s">
        <v>335</v>
      </c>
      <c r="D1757" t="s">
        <v>64</v>
      </c>
      <c r="E1757" t="s">
        <v>420</v>
      </c>
      <c r="F1757">
        <v>2</v>
      </c>
      <c r="G1757">
        <v>1994</v>
      </c>
      <c r="H1757" t="s">
        <v>44</v>
      </c>
      <c r="I1757">
        <v>295</v>
      </c>
      <c r="J1757">
        <v>23.6</v>
      </c>
      <c r="K1757">
        <v>14.8</v>
      </c>
      <c r="L1757">
        <v>1.5</v>
      </c>
      <c r="M1757">
        <v>39.799999999999997</v>
      </c>
      <c r="N1757" t="s">
        <v>28</v>
      </c>
      <c r="O1757" t="s">
        <v>28</v>
      </c>
      <c r="P1757" t="s">
        <v>28</v>
      </c>
      <c r="Q1757" t="s">
        <v>28</v>
      </c>
      <c r="R1757" t="s">
        <v>28</v>
      </c>
      <c r="S1757" t="s">
        <v>28</v>
      </c>
      <c r="T1757">
        <v>80</v>
      </c>
      <c r="U1757">
        <v>50</v>
      </c>
      <c r="V1757">
        <v>5</v>
      </c>
      <c r="W1757" t="s">
        <v>28</v>
      </c>
    </row>
    <row r="1758" spans="1:23" ht="14.25" hidden="1" x14ac:dyDescent="0.25">
      <c r="A1758" t="s">
        <v>450</v>
      </c>
      <c r="B1758" t="s">
        <v>337</v>
      </c>
      <c r="C1758" t="s">
        <v>338</v>
      </c>
      <c r="D1758" t="s">
        <v>137</v>
      </c>
      <c r="E1758">
        <v>1993</v>
      </c>
      <c r="F1758">
        <v>2</v>
      </c>
      <c r="G1758">
        <v>1994</v>
      </c>
      <c r="H1758" t="s">
        <v>246</v>
      </c>
      <c r="I1758">
        <v>53</v>
      </c>
      <c r="J1758">
        <v>10.6</v>
      </c>
      <c r="K1758">
        <v>4.2</v>
      </c>
      <c r="L1758">
        <v>5.3</v>
      </c>
      <c r="M1758">
        <v>20.100000000000001</v>
      </c>
      <c r="N1758">
        <v>200</v>
      </c>
      <c r="O1758">
        <v>80</v>
      </c>
      <c r="P1758">
        <v>100</v>
      </c>
      <c r="Q1758">
        <v>100</v>
      </c>
      <c r="R1758">
        <v>100</v>
      </c>
      <c r="S1758">
        <v>100</v>
      </c>
      <c r="T1758" t="s">
        <v>28</v>
      </c>
      <c r="U1758" t="s">
        <v>28</v>
      </c>
      <c r="V1758" t="s">
        <v>28</v>
      </c>
      <c r="W1758" t="s">
        <v>28</v>
      </c>
    </row>
    <row r="1759" spans="1:23" ht="14.25" hidden="1" x14ac:dyDescent="0.25">
      <c r="A1759" t="s">
        <v>450</v>
      </c>
      <c r="B1759" t="s">
        <v>337</v>
      </c>
      <c r="C1759" t="s">
        <v>338</v>
      </c>
      <c r="D1759" t="s">
        <v>137</v>
      </c>
      <c r="E1759">
        <v>1993</v>
      </c>
      <c r="F1759">
        <v>2</v>
      </c>
      <c r="G1759">
        <v>1994</v>
      </c>
      <c r="H1759" t="s">
        <v>27</v>
      </c>
      <c r="I1759">
        <v>103</v>
      </c>
      <c r="J1759">
        <v>15.5</v>
      </c>
      <c r="K1759">
        <v>13.4</v>
      </c>
      <c r="L1759">
        <v>10.3</v>
      </c>
      <c r="M1759">
        <v>39.1</v>
      </c>
      <c r="N1759">
        <v>150</v>
      </c>
      <c r="O1759">
        <v>130</v>
      </c>
      <c r="P1759">
        <v>100</v>
      </c>
      <c r="Q1759">
        <v>100</v>
      </c>
      <c r="R1759">
        <v>100</v>
      </c>
      <c r="S1759">
        <v>100</v>
      </c>
      <c r="T1759" t="s">
        <v>28</v>
      </c>
      <c r="U1759" t="s">
        <v>28</v>
      </c>
      <c r="V1759" t="s">
        <v>28</v>
      </c>
      <c r="W1759" t="s">
        <v>28</v>
      </c>
    </row>
    <row r="1760" spans="1:23" ht="14.25" hidden="1" x14ac:dyDescent="0.25">
      <c r="A1760" t="s">
        <v>450</v>
      </c>
      <c r="B1760" t="s">
        <v>337</v>
      </c>
      <c r="C1760" t="s">
        <v>338</v>
      </c>
      <c r="D1760" t="s">
        <v>137</v>
      </c>
      <c r="E1760">
        <v>1993</v>
      </c>
      <c r="F1760">
        <v>2</v>
      </c>
      <c r="G1760">
        <v>1994</v>
      </c>
      <c r="H1760" t="s">
        <v>138</v>
      </c>
      <c r="I1760">
        <v>45</v>
      </c>
      <c r="J1760">
        <v>15.8</v>
      </c>
      <c r="K1760">
        <v>9</v>
      </c>
      <c r="L1760">
        <v>12.2</v>
      </c>
      <c r="M1760">
        <v>36.9</v>
      </c>
      <c r="N1760">
        <v>350</v>
      </c>
      <c r="O1760">
        <v>200</v>
      </c>
      <c r="P1760">
        <v>270</v>
      </c>
      <c r="Q1760">
        <v>100</v>
      </c>
      <c r="R1760">
        <v>100</v>
      </c>
      <c r="S1760">
        <v>100</v>
      </c>
      <c r="T1760" t="s">
        <v>28</v>
      </c>
      <c r="U1760" t="s">
        <v>28</v>
      </c>
      <c r="V1760" t="s">
        <v>28</v>
      </c>
      <c r="W1760" t="s">
        <v>28</v>
      </c>
    </row>
    <row r="1761" spans="1:23" ht="14.25" hidden="1" x14ac:dyDescent="0.25">
      <c r="A1761" t="s">
        <v>450</v>
      </c>
      <c r="B1761" t="s">
        <v>337</v>
      </c>
      <c r="C1761" t="s">
        <v>338</v>
      </c>
      <c r="D1761" t="s">
        <v>137</v>
      </c>
      <c r="E1761">
        <v>1993</v>
      </c>
      <c r="F1761">
        <v>2</v>
      </c>
      <c r="G1761">
        <v>1994</v>
      </c>
      <c r="H1761" t="s">
        <v>65</v>
      </c>
      <c r="I1761">
        <v>12</v>
      </c>
      <c r="J1761">
        <v>1.8</v>
      </c>
      <c r="K1761">
        <v>1.2</v>
      </c>
      <c r="L1761">
        <v>1.2</v>
      </c>
      <c r="M1761">
        <v>4.2</v>
      </c>
      <c r="N1761">
        <v>150</v>
      </c>
      <c r="O1761">
        <v>100</v>
      </c>
      <c r="P1761">
        <v>100</v>
      </c>
      <c r="Q1761">
        <v>100</v>
      </c>
      <c r="R1761">
        <v>100</v>
      </c>
      <c r="S1761">
        <v>100</v>
      </c>
      <c r="T1761" t="s">
        <v>28</v>
      </c>
      <c r="U1761" t="s">
        <v>28</v>
      </c>
      <c r="V1761" t="s">
        <v>28</v>
      </c>
      <c r="W1761" t="s">
        <v>28</v>
      </c>
    </row>
    <row r="1762" spans="1:23" ht="14.25" hidden="1" x14ac:dyDescent="0.25">
      <c r="A1762" t="s">
        <v>450</v>
      </c>
      <c r="B1762" t="s">
        <v>337</v>
      </c>
      <c r="C1762" t="s">
        <v>338</v>
      </c>
      <c r="D1762" t="s">
        <v>137</v>
      </c>
      <c r="E1762">
        <v>1993</v>
      </c>
      <c r="F1762">
        <v>2</v>
      </c>
      <c r="G1762">
        <v>1994</v>
      </c>
      <c r="H1762" t="s">
        <v>32</v>
      </c>
      <c r="I1762">
        <v>72</v>
      </c>
      <c r="J1762">
        <v>18.600000000000001</v>
      </c>
      <c r="K1762">
        <v>7.2</v>
      </c>
      <c r="L1762">
        <v>8.6</v>
      </c>
      <c r="M1762">
        <v>34.4</v>
      </c>
      <c r="N1762">
        <v>258</v>
      </c>
      <c r="O1762">
        <v>100</v>
      </c>
      <c r="P1762">
        <v>120</v>
      </c>
      <c r="Q1762">
        <v>100</v>
      </c>
      <c r="R1762">
        <v>100</v>
      </c>
      <c r="S1762">
        <v>100</v>
      </c>
      <c r="T1762" t="s">
        <v>28</v>
      </c>
      <c r="U1762" t="s">
        <v>28</v>
      </c>
      <c r="V1762" t="s">
        <v>28</v>
      </c>
      <c r="W1762" t="s">
        <v>28</v>
      </c>
    </row>
    <row r="1763" spans="1:23" ht="14.25" hidden="1" x14ac:dyDescent="0.25">
      <c r="A1763" t="s">
        <v>450</v>
      </c>
      <c r="B1763" t="s">
        <v>337</v>
      </c>
      <c r="C1763" t="s">
        <v>338</v>
      </c>
      <c r="D1763" t="s">
        <v>137</v>
      </c>
      <c r="E1763">
        <v>1993</v>
      </c>
      <c r="F1763">
        <v>2</v>
      </c>
      <c r="G1763">
        <v>1994</v>
      </c>
      <c r="H1763" t="s">
        <v>33</v>
      </c>
      <c r="I1763">
        <v>43</v>
      </c>
      <c r="J1763">
        <v>12.9</v>
      </c>
      <c r="K1763">
        <v>8.6</v>
      </c>
      <c r="L1763">
        <v>8.6</v>
      </c>
      <c r="M1763">
        <v>30.1</v>
      </c>
      <c r="N1763">
        <v>300</v>
      </c>
      <c r="O1763">
        <v>200</v>
      </c>
      <c r="P1763">
        <v>200</v>
      </c>
      <c r="Q1763">
        <v>100</v>
      </c>
      <c r="R1763">
        <v>100</v>
      </c>
      <c r="S1763">
        <v>100</v>
      </c>
      <c r="T1763" t="s">
        <v>28</v>
      </c>
      <c r="U1763" t="s">
        <v>28</v>
      </c>
      <c r="V1763" t="s">
        <v>28</v>
      </c>
      <c r="W1763" t="s">
        <v>28</v>
      </c>
    </row>
    <row r="1764" spans="1:23" ht="14.25" hidden="1" x14ac:dyDescent="0.25">
      <c r="A1764" t="s">
        <v>450</v>
      </c>
      <c r="B1764" t="s">
        <v>337</v>
      </c>
      <c r="C1764" t="s">
        <v>338</v>
      </c>
      <c r="D1764" t="s">
        <v>137</v>
      </c>
      <c r="E1764">
        <v>1993</v>
      </c>
      <c r="F1764">
        <v>2</v>
      </c>
      <c r="G1764">
        <v>1994</v>
      </c>
      <c r="H1764" t="s">
        <v>50</v>
      </c>
      <c r="I1764">
        <v>21</v>
      </c>
      <c r="J1764">
        <v>4</v>
      </c>
      <c r="K1764">
        <v>2.7</v>
      </c>
      <c r="L1764">
        <v>2.7</v>
      </c>
      <c r="M1764">
        <v>9.5</v>
      </c>
      <c r="N1764">
        <v>190</v>
      </c>
      <c r="O1764">
        <v>130</v>
      </c>
      <c r="P1764">
        <v>130</v>
      </c>
      <c r="Q1764">
        <v>100</v>
      </c>
      <c r="R1764">
        <v>100</v>
      </c>
      <c r="S1764">
        <v>100</v>
      </c>
      <c r="T1764" t="s">
        <v>28</v>
      </c>
      <c r="U1764" t="s">
        <v>28</v>
      </c>
      <c r="V1764" t="s">
        <v>28</v>
      </c>
      <c r="W1764" t="s">
        <v>28</v>
      </c>
    </row>
    <row r="1765" spans="1:23" ht="14.25" hidden="1" x14ac:dyDescent="0.25">
      <c r="A1765" t="s">
        <v>450</v>
      </c>
      <c r="B1765" t="s">
        <v>337</v>
      </c>
      <c r="C1765" t="s">
        <v>338</v>
      </c>
      <c r="D1765" t="s">
        <v>137</v>
      </c>
      <c r="E1765">
        <v>1993</v>
      </c>
      <c r="F1765">
        <v>2</v>
      </c>
      <c r="G1765">
        <v>1994</v>
      </c>
      <c r="H1765" t="s">
        <v>36</v>
      </c>
      <c r="I1765">
        <v>38</v>
      </c>
      <c r="J1765">
        <v>10.6</v>
      </c>
      <c r="K1765">
        <v>5.7</v>
      </c>
      <c r="L1765">
        <v>9.1</v>
      </c>
      <c r="M1765">
        <v>25.5</v>
      </c>
      <c r="N1765">
        <v>280</v>
      </c>
      <c r="O1765">
        <v>150</v>
      </c>
      <c r="P1765">
        <v>240</v>
      </c>
      <c r="Q1765">
        <v>100</v>
      </c>
      <c r="R1765">
        <v>100</v>
      </c>
      <c r="S1765">
        <v>100</v>
      </c>
      <c r="T1765" t="s">
        <v>28</v>
      </c>
      <c r="U1765" t="s">
        <v>28</v>
      </c>
      <c r="V1765" t="s">
        <v>28</v>
      </c>
      <c r="W1765" t="s">
        <v>28</v>
      </c>
    </row>
    <row r="1766" spans="1:23" ht="14.25" hidden="1" x14ac:dyDescent="0.25">
      <c r="A1766" t="s">
        <v>450</v>
      </c>
      <c r="B1766" t="s">
        <v>337</v>
      </c>
      <c r="C1766" t="s">
        <v>338</v>
      </c>
      <c r="D1766" t="s">
        <v>137</v>
      </c>
      <c r="E1766">
        <v>1993</v>
      </c>
      <c r="F1766">
        <v>2</v>
      </c>
      <c r="G1766">
        <v>1994</v>
      </c>
      <c r="H1766" t="s">
        <v>116</v>
      </c>
      <c r="I1766">
        <v>21</v>
      </c>
      <c r="J1766">
        <v>5.3</v>
      </c>
      <c r="K1766">
        <v>4.2</v>
      </c>
      <c r="L1766">
        <v>3.8</v>
      </c>
      <c r="M1766">
        <v>13.2</v>
      </c>
      <c r="N1766">
        <v>250</v>
      </c>
      <c r="O1766">
        <v>200</v>
      </c>
      <c r="P1766">
        <v>180</v>
      </c>
      <c r="Q1766">
        <v>100</v>
      </c>
      <c r="R1766">
        <v>100</v>
      </c>
      <c r="S1766">
        <v>100</v>
      </c>
      <c r="T1766" t="s">
        <v>28</v>
      </c>
      <c r="U1766" t="s">
        <v>28</v>
      </c>
      <c r="V1766" t="s">
        <v>28</v>
      </c>
      <c r="W1766" t="s">
        <v>28</v>
      </c>
    </row>
    <row r="1767" spans="1:23" ht="14.25" hidden="1" x14ac:dyDescent="0.25">
      <c r="A1767" t="s">
        <v>450</v>
      </c>
      <c r="B1767" t="s">
        <v>337</v>
      </c>
      <c r="C1767" t="s">
        <v>338</v>
      </c>
      <c r="D1767" t="s">
        <v>137</v>
      </c>
      <c r="E1767">
        <v>1993</v>
      </c>
      <c r="F1767">
        <v>2</v>
      </c>
      <c r="G1767">
        <v>1994</v>
      </c>
      <c r="H1767" t="s">
        <v>37</v>
      </c>
      <c r="I1767">
        <v>240</v>
      </c>
      <c r="J1767">
        <v>72</v>
      </c>
      <c r="K1767">
        <v>24</v>
      </c>
      <c r="L1767">
        <v>20</v>
      </c>
      <c r="M1767">
        <v>116</v>
      </c>
      <c r="N1767">
        <v>300</v>
      </c>
      <c r="O1767">
        <v>100</v>
      </c>
      <c r="P1767">
        <v>83.4</v>
      </c>
      <c r="Q1767">
        <v>100</v>
      </c>
      <c r="R1767">
        <v>100</v>
      </c>
      <c r="S1767">
        <v>100</v>
      </c>
      <c r="T1767" t="s">
        <v>28</v>
      </c>
      <c r="U1767" t="s">
        <v>28</v>
      </c>
      <c r="V1767" t="s">
        <v>28</v>
      </c>
      <c r="W1767" t="s">
        <v>28</v>
      </c>
    </row>
    <row r="1768" spans="1:23" ht="14.25" hidden="1" x14ac:dyDescent="0.25">
      <c r="A1768" t="s">
        <v>450</v>
      </c>
      <c r="B1768" t="s">
        <v>337</v>
      </c>
      <c r="C1768" t="s">
        <v>338</v>
      </c>
      <c r="D1768" t="s">
        <v>137</v>
      </c>
      <c r="E1768">
        <v>1993</v>
      </c>
      <c r="F1768">
        <v>2</v>
      </c>
      <c r="G1768">
        <v>1994</v>
      </c>
      <c r="H1768" t="s">
        <v>118</v>
      </c>
      <c r="I1768">
        <v>80</v>
      </c>
      <c r="J1768">
        <v>24</v>
      </c>
      <c r="K1768">
        <v>16</v>
      </c>
      <c r="L1768">
        <v>18.399999999999999</v>
      </c>
      <c r="M1768">
        <v>58.4</v>
      </c>
      <c r="N1768">
        <v>300</v>
      </c>
      <c r="O1768">
        <v>200</v>
      </c>
      <c r="P1768">
        <v>230</v>
      </c>
      <c r="Q1768">
        <v>100</v>
      </c>
      <c r="R1768">
        <v>100</v>
      </c>
      <c r="S1768">
        <v>100</v>
      </c>
      <c r="T1768" t="s">
        <v>28</v>
      </c>
      <c r="U1768" t="s">
        <v>28</v>
      </c>
      <c r="V1768" t="s">
        <v>28</v>
      </c>
      <c r="W1768" t="s">
        <v>28</v>
      </c>
    </row>
    <row r="1769" spans="1:23" ht="14.25" hidden="1" x14ac:dyDescent="0.25">
      <c r="A1769" t="s">
        <v>450</v>
      </c>
      <c r="B1769" t="s">
        <v>337</v>
      </c>
      <c r="C1769" t="s">
        <v>338</v>
      </c>
      <c r="D1769" t="s">
        <v>137</v>
      </c>
      <c r="E1769">
        <v>1993</v>
      </c>
      <c r="F1769">
        <v>2</v>
      </c>
      <c r="G1769">
        <v>1994</v>
      </c>
      <c r="H1769" t="s">
        <v>40</v>
      </c>
      <c r="I1769">
        <v>34</v>
      </c>
      <c r="J1769">
        <v>6.1</v>
      </c>
      <c r="K1769">
        <v>5.0999999999999996</v>
      </c>
      <c r="L1769">
        <v>5.0999999999999996</v>
      </c>
      <c r="M1769">
        <v>16.3</v>
      </c>
      <c r="N1769">
        <v>180</v>
      </c>
      <c r="O1769">
        <v>150</v>
      </c>
      <c r="P1769">
        <v>150</v>
      </c>
      <c r="Q1769">
        <v>100</v>
      </c>
      <c r="R1769">
        <v>100</v>
      </c>
      <c r="S1769">
        <v>100</v>
      </c>
      <c r="T1769" t="s">
        <v>28</v>
      </c>
      <c r="U1769" t="s">
        <v>28</v>
      </c>
      <c r="V1769" t="s">
        <v>28</v>
      </c>
      <c r="W1769" t="s">
        <v>28</v>
      </c>
    </row>
    <row r="1770" spans="1:23" ht="14.25" hidden="1" x14ac:dyDescent="0.25">
      <c r="A1770" t="s">
        <v>450</v>
      </c>
      <c r="B1770" t="s">
        <v>337</v>
      </c>
      <c r="C1770" t="s">
        <v>338</v>
      </c>
      <c r="D1770" t="s">
        <v>137</v>
      </c>
      <c r="E1770">
        <v>1993</v>
      </c>
      <c r="F1770">
        <v>2</v>
      </c>
      <c r="G1770">
        <v>1994</v>
      </c>
      <c r="H1770" t="s">
        <v>144</v>
      </c>
      <c r="I1770">
        <v>16</v>
      </c>
      <c r="J1770">
        <v>1.6</v>
      </c>
      <c r="K1770">
        <v>1.1000000000000001</v>
      </c>
      <c r="L1770">
        <v>3.8</v>
      </c>
      <c r="M1770">
        <v>6.6</v>
      </c>
      <c r="N1770">
        <v>100</v>
      </c>
      <c r="O1770">
        <v>70</v>
      </c>
      <c r="P1770">
        <v>240</v>
      </c>
      <c r="Q1770">
        <v>100</v>
      </c>
      <c r="R1770">
        <v>100</v>
      </c>
      <c r="S1770">
        <v>100</v>
      </c>
      <c r="T1770" t="s">
        <v>28</v>
      </c>
      <c r="U1770" t="s">
        <v>28</v>
      </c>
      <c r="V1770" t="s">
        <v>28</v>
      </c>
      <c r="W1770" t="s">
        <v>28</v>
      </c>
    </row>
    <row r="1771" spans="1:23" ht="14.25" hidden="1" x14ac:dyDescent="0.25">
      <c r="A1771" t="s">
        <v>450</v>
      </c>
      <c r="B1771" t="s">
        <v>337</v>
      </c>
      <c r="C1771" t="s">
        <v>338</v>
      </c>
      <c r="D1771" t="s">
        <v>137</v>
      </c>
      <c r="E1771">
        <v>1993</v>
      </c>
      <c r="F1771">
        <v>2</v>
      </c>
      <c r="G1771">
        <v>1994</v>
      </c>
      <c r="H1771" t="s">
        <v>41</v>
      </c>
      <c r="I1771">
        <v>30</v>
      </c>
      <c r="J1771">
        <v>2.4</v>
      </c>
      <c r="K1771">
        <v>2.4</v>
      </c>
      <c r="L1771">
        <v>1.8</v>
      </c>
      <c r="M1771">
        <v>6.6</v>
      </c>
      <c r="N1771">
        <v>80</v>
      </c>
      <c r="O1771">
        <v>80</v>
      </c>
      <c r="P1771">
        <v>60</v>
      </c>
      <c r="Q1771">
        <v>100</v>
      </c>
      <c r="R1771">
        <v>100</v>
      </c>
      <c r="S1771">
        <v>100</v>
      </c>
      <c r="T1771" t="s">
        <v>28</v>
      </c>
      <c r="U1771" t="s">
        <v>28</v>
      </c>
      <c r="V1771" t="s">
        <v>28</v>
      </c>
      <c r="W1771" t="s">
        <v>28</v>
      </c>
    </row>
    <row r="1772" spans="1:23" ht="14.25" hidden="1" x14ac:dyDescent="0.25">
      <c r="A1772" t="s">
        <v>450</v>
      </c>
      <c r="B1772" t="s">
        <v>337</v>
      </c>
      <c r="C1772" t="s">
        <v>338</v>
      </c>
      <c r="D1772" t="s">
        <v>137</v>
      </c>
      <c r="E1772">
        <v>1993</v>
      </c>
      <c r="F1772">
        <v>2</v>
      </c>
      <c r="G1772">
        <v>1994</v>
      </c>
      <c r="H1772" t="s">
        <v>339</v>
      </c>
      <c r="I1772">
        <v>33</v>
      </c>
      <c r="J1772">
        <v>9.9</v>
      </c>
      <c r="K1772">
        <v>5</v>
      </c>
      <c r="L1772">
        <v>7.9</v>
      </c>
      <c r="M1772">
        <v>22.8</v>
      </c>
      <c r="N1772">
        <v>300</v>
      </c>
      <c r="O1772">
        <v>150</v>
      </c>
      <c r="P1772">
        <v>240</v>
      </c>
      <c r="Q1772">
        <v>100</v>
      </c>
      <c r="R1772">
        <v>100</v>
      </c>
      <c r="S1772">
        <v>100</v>
      </c>
      <c r="T1772" t="s">
        <v>28</v>
      </c>
      <c r="U1772" t="s">
        <v>28</v>
      </c>
      <c r="V1772" t="s">
        <v>28</v>
      </c>
      <c r="W1772" t="s">
        <v>28</v>
      </c>
    </row>
    <row r="1773" spans="1:23" ht="14.25" hidden="1" x14ac:dyDescent="0.25">
      <c r="A1773" t="s">
        <v>450</v>
      </c>
      <c r="B1773" t="s">
        <v>337</v>
      </c>
      <c r="C1773" t="s">
        <v>338</v>
      </c>
      <c r="D1773" t="s">
        <v>137</v>
      </c>
      <c r="E1773">
        <v>1993</v>
      </c>
      <c r="F1773">
        <v>2</v>
      </c>
      <c r="G1773">
        <v>1994</v>
      </c>
      <c r="H1773" t="s">
        <v>106</v>
      </c>
      <c r="I1773">
        <v>1157</v>
      </c>
      <c r="J1773">
        <v>231.4</v>
      </c>
      <c r="K1773">
        <v>84.1</v>
      </c>
      <c r="L1773">
        <v>100.9</v>
      </c>
      <c r="M1773">
        <v>416.4</v>
      </c>
      <c r="N1773">
        <v>200</v>
      </c>
      <c r="O1773">
        <v>72.7</v>
      </c>
      <c r="P1773">
        <v>87.2</v>
      </c>
      <c r="Q1773">
        <v>100</v>
      </c>
      <c r="R1773">
        <v>100</v>
      </c>
      <c r="S1773">
        <v>100</v>
      </c>
      <c r="T1773" t="s">
        <v>28</v>
      </c>
      <c r="U1773" t="s">
        <v>28</v>
      </c>
      <c r="V1773" t="s">
        <v>28</v>
      </c>
      <c r="W1773" t="s">
        <v>28</v>
      </c>
    </row>
    <row r="1774" spans="1:23" ht="14.25" hidden="1" x14ac:dyDescent="0.25">
      <c r="A1774" t="s">
        <v>450</v>
      </c>
      <c r="B1774" t="s">
        <v>337</v>
      </c>
      <c r="C1774" t="s">
        <v>338</v>
      </c>
      <c r="D1774" t="s">
        <v>137</v>
      </c>
      <c r="E1774">
        <v>1993</v>
      </c>
      <c r="F1774">
        <v>2</v>
      </c>
      <c r="G1774">
        <v>1994</v>
      </c>
      <c r="H1774" t="s">
        <v>145</v>
      </c>
      <c r="I1774">
        <v>46</v>
      </c>
      <c r="J1774">
        <v>4.5999999999999996</v>
      </c>
      <c r="K1774">
        <v>1.8</v>
      </c>
      <c r="L1774">
        <v>4.0999999999999996</v>
      </c>
      <c r="M1774">
        <v>10.6</v>
      </c>
      <c r="N1774">
        <v>100</v>
      </c>
      <c r="O1774">
        <v>40</v>
      </c>
      <c r="P1774">
        <v>90</v>
      </c>
      <c r="Q1774">
        <v>100</v>
      </c>
      <c r="R1774">
        <v>100</v>
      </c>
      <c r="S1774">
        <v>100</v>
      </c>
      <c r="T1774" t="s">
        <v>28</v>
      </c>
      <c r="U1774" t="s">
        <v>28</v>
      </c>
      <c r="V1774" t="s">
        <v>28</v>
      </c>
      <c r="W1774" t="s">
        <v>28</v>
      </c>
    </row>
    <row r="1775" spans="1:23" ht="14.25" hidden="1" x14ac:dyDescent="0.25">
      <c r="A1775" t="s">
        <v>450</v>
      </c>
      <c r="B1775" t="s">
        <v>337</v>
      </c>
      <c r="C1775" t="s">
        <v>338</v>
      </c>
      <c r="D1775" t="s">
        <v>137</v>
      </c>
      <c r="E1775">
        <v>1993</v>
      </c>
      <c r="F1775">
        <v>2</v>
      </c>
      <c r="G1775">
        <v>1994</v>
      </c>
      <c r="H1775" t="s">
        <v>121</v>
      </c>
      <c r="I1775">
        <v>105</v>
      </c>
      <c r="J1775">
        <v>6.3</v>
      </c>
      <c r="K1775">
        <v>7.4</v>
      </c>
      <c r="L1775">
        <v>6.3</v>
      </c>
      <c r="M1775">
        <v>20</v>
      </c>
      <c r="N1775">
        <v>60</v>
      </c>
      <c r="O1775">
        <v>70</v>
      </c>
      <c r="P1775">
        <v>60</v>
      </c>
      <c r="Q1775">
        <v>100</v>
      </c>
      <c r="R1775">
        <v>100</v>
      </c>
      <c r="S1775">
        <v>100</v>
      </c>
      <c r="T1775" t="s">
        <v>28</v>
      </c>
      <c r="U1775" t="s">
        <v>28</v>
      </c>
      <c r="V1775" t="s">
        <v>28</v>
      </c>
      <c r="W1775" t="s">
        <v>28</v>
      </c>
    </row>
    <row r="1776" spans="1:23" ht="14.25" hidden="1" x14ac:dyDescent="0.25">
      <c r="A1776" t="s">
        <v>450</v>
      </c>
      <c r="B1776" t="s">
        <v>337</v>
      </c>
      <c r="C1776" t="s">
        <v>338</v>
      </c>
      <c r="D1776" t="s">
        <v>137</v>
      </c>
      <c r="E1776">
        <v>1993</v>
      </c>
      <c r="F1776">
        <v>2</v>
      </c>
      <c r="G1776">
        <v>1994</v>
      </c>
      <c r="H1776" t="s">
        <v>43</v>
      </c>
      <c r="I1776">
        <v>77</v>
      </c>
      <c r="J1776">
        <v>23.1</v>
      </c>
      <c r="K1776">
        <v>11.6</v>
      </c>
      <c r="L1776">
        <v>13.9</v>
      </c>
      <c r="M1776">
        <v>48.5</v>
      </c>
      <c r="N1776">
        <v>300</v>
      </c>
      <c r="O1776">
        <v>150</v>
      </c>
      <c r="P1776">
        <v>180</v>
      </c>
      <c r="Q1776">
        <v>100</v>
      </c>
      <c r="R1776">
        <v>100</v>
      </c>
      <c r="S1776">
        <v>100</v>
      </c>
      <c r="T1776" t="s">
        <v>28</v>
      </c>
      <c r="U1776" t="s">
        <v>28</v>
      </c>
      <c r="V1776" t="s">
        <v>28</v>
      </c>
      <c r="W1776" t="s">
        <v>28</v>
      </c>
    </row>
    <row r="1777" spans="1:23" ht="14.25" hidden="1" x14ac:dyDescent="0.25">
      <c r="A1777" t="s">
        <v>450</v>
      </c>
      <c r="B1777" t="s">
        <v>337</v>
      </c>
      <c r="C1777" t="s">
        <v>338</v>
      </c>
      <c r="D1777" t="s">
        <v>137</v>
      </c>
      <c r="E1777">
        <v>1993</v>
      </c>
      <c r="F1777">
        <v>2</v>
      </c>
      <c r="G1777">
        <v>1994</v>
      </c>
      <c r="H1777" t="s">
        <v>424</v>
      </c>
      <c r="I1777">
        <v>35</v>
      </c>
      <c r="J1777">
        <v>10.5</v>
      </c>
      <c r="K1777">
        <v>5.3</v>
      </c>
      <c r="L1777">
        <v>7</v>
      </c>
      <c r="M1777">
        <v>22.8</v>
      </c>
      <c r="N1777">
        <v>300</v>
      </c>
      <c r="O1777">
        <v>150</v>
      </c>
      <c r="P1777">
        <v>200</v>
      </c>
      <c r="Q1777">
        <v>100</v>
      </c>
      <c r="R1777">
        <v>100</v>
      </c>
      <c r="S1777">
        <v>100</v>
      </c>
      <c r="T1777" t="s">
        <v>28</v>
      </c>
      <c r="U1777" t="s">
        <v>28</v>
      </c>
      <c r="V1777" t="s">
        <v>28</v>
      </c>
      <c r="W1777" t="s">
        <v>28</v>
      </c>
    </row>
    <row r="1778" spans="1:23" ht="14.25" hidden="1" x14ac:dyDescent="0.25">
      <c r="A1778" t="s">
        <v>451</v>
      </c>
      <c r="B1778" t="s">
        <v>452</v>
      </c>
      <c r="C1778" t="s">
        <v>453</v>
      </c>
      <c r="D1778" t="s">
        <v>199</v>
      </c>
      <c r="E1778">
        <v>1993</v>
      </c>
      <c r="F1778">
        <v>2</v>
      </c>
      <c r="G1778">
        <v>1994</v>
      </c>
      <c r="H1778" t="s">
        <v>133</v>
      </c>
      <c r="I1778">
        <v>150</v>
      </c>
      <c r="J1778">
        <v>6.6</v>
      </c>
      <c r="K1778">
        <v>4.4000000000000004</v>
      </c>
      <c r="L1778">
        <v>8.6</v>
      </c>
      <c r="M1778">
        <v>19.5</v>
      </c>
      <c r="N1778" t="s">
        <v>28</v>
      </c>
      <c r="O1778" t="s">
        <v>28</v>
      </c>
      <c r="P1778" t="s">
        <v>28</v>
      </c>
      <c r="Q1778" t="s">
        <v>28</v>
      </c>
      <c r="R1778" t="s">
        <v>28</v>
      </c>
      <c r="S1778" t="s">
        <v>28</v>
      </c>
      <c r="T1778">
        <v>44</v>
      </c>
      <c r="U1778">
        <v>29</v>
      </c>
      <c r="V1778">
        <v>57</v>
      </c>
      <c r="W1778" t="s">
        <v>28</v>
      </c>
    </row>
    <row r="1779" spans="1:23" ht="14.25" hidden="1" x14ac:dyDescent="0.25">
      <c r="A1779" t="s">
        <v>451</v>
      </c>
      <c r="B1779" t="s">
        <v>452</v>
      </c>
      <c r="C1779" t="s">
        <v>453</v>
      </c>
      <c r="D1779" t="s">
        <v>199</v>
      </c>
      <c r="E1779">
        <v>1993</v>
      </c>
      <c r="F1779">
        <v>2</v>
      </c>
      <c r="G1779">
        <v>1994</v>
      </c>
      <c r="H1779" t="s">
        <v>50</v>
      </c>
      <c r="I1779">
        <v>375</v>
      </c>
      <c r="J1779">
        <v>6.4</v>
      </c>
      <c r="K1779">
        <v>3</v>
      </c>
      <c r="L1779">
        <v>1.5</v>
      </c>
      <c r="M1779">
        <v>10.9</v>
      </c>
      <c r="N1779" t="s">
        <v>28</v>
      </c>
      <c r="O1779" t="s">
        <v>28</v>
      </c>
      <c r="P1779" t="s">
        <v>28</v>
      </c>
      <c r="Q1779" t="s">
        <v>28</v>
      </c>
      <c r="R1779" t="s">
        <v>28</v>
      </c>
      <c r="S1779" t="s">
        <v>28</v>
      </c>
      <c r="T1779">
        <v>17</v>
      </c>
      <c r="U1779">
        <v>8</v>
      </c>
      <c r="V1779">
        <v>4</v>
      </c>
      <c r="W1779" t="s">
        <v>28</v>
      </c>
    </row>
    <row r="1780" spans="1:23" ht="14.25" hidden="1" x14ac:dyDescent="0.25">
      <c r="A1780" t="s">
        <v>451</v>
      </c>
      <c r="B1780" t="s">
        <v>452</v>
      </c>
      <c r="C1780" t="s">
        <v>453</v>
      </c>
      <c r="D1780" t="s">
        <v>199</v>
      </c>
      <c r="E1780">
        <v>1993</v>
      </c>
      <c r="F1780">
        <v>2</v>
      </c>
      <c r="G1780">
        <v>1994</v>
      </c>
      <c r="H1780" t="s">
        <v>117</v>
      </c>
      <c r="I1780">
        <v>400</v>
      </c>
      <c r="J1780">
        <v>2.4</v>
      </c>
      <c r="K1780">
        <v>1.2</v>
      </c>
      <c r="L1780">
        <v>0.4</v>
      </c>
      <c r="M1780">
        <v>4</v>
      </c>
      <c r="N1780" t="s">
        <v>28</v>
      </c>
      <c r="O1780" t="s">
        <v>28</v>
      </c>
      <c r="P1780" t="s">
        <v>28</v>
      </c>
      <c r="Q1780" t="s">
        <v>28</v>
      </c>
      <c r="R1780" t="s">
        <v>28</v>
      </c>
      <c r="S1780" t="s">
        <v>28</v>
      </c>
      <c r="T1780">
        <v>6</v>
      </c>
      <c r="U1780">
        <v>3</v>
      </c>
      <c r="V1780">
        <v>1</v>
      </c>
      <c r="W1780" t="s">
        <v>28</v>
      </c>
    </row>
    <row r="1781" spans="1:23" ht="14.25" hidden="1" x14ac:dyDescent="0.25">
      <c r="A1781" t="s">
        <v>451</v>
      </c>
      <c r="B1781" t="s">
        <v>452</v>
      </c>
      <c r="C1781" t="s">
        <v>453</v>
      </c>
      <c r="D1781" t="s">
        <v>199</v>
      </c>
      <c r="E1781">
        <v>1993</v>
      </c>
      <c r="F1781">
        <v>2</v>
      </c>
      <c r="G1781">
        <v>1994</v>
      </c>
      <c r="H1781" t="s">
        <v>72</v>
      </c>
      <c r="I1781">
        <v>85</v>
      </c>
      <c r="J1781">
        <v>3.7</v>
      </c>
      <c r="K1781">
        <v>3.5</v>
      </c>
      <c r="L1781">
        <v>1.4</v>
      </c>
      <c r="M1781">
        <v>8.6999999999999993</v>
      </c>
      <c r="N1781" t="s">
        <v>28</v>
      </c>
      <c r="O1781" t="s">
        <v>28</v>
      </c>
      <c r="P1781" t="s">
        <v>28</v>
      </c>
      <c r="Q1781" t="s">
        <v>28</v>
      </c>
      <c r="R1781" t="s">
        <v>28</v>
      </c>
      <c r="S1781" t="s">
        <v>28</v>
      </c>
      <c r="T1781">
        <v>44</v>
      </c>
      <c r="U1781">
        <v>41</v>
      </c>
      <c r="V1781">
        <v>17</v>
      </c>
      <c r="W1781" t="s">
        <v>28</v>
      </c>
    </row>
    <row r="1782" spans="1:23" ht="14.25" hidden="1" x14ac:dyDescent="0.25">
      <c r="A1782" t="s">
        <v>451</v>
      </c>
      <c r="B1782" t="s">
        <v>452</v>
      </c>
      <c r="C1782" t="s">
        <v>453</v>
      </c>
      <c r="D1782" t="s">
        <v>199</v>
      </c>
      <c r="E1782">
        <v>1993</v>
      </c>
      <c r="F1782">
        <v>2</v>
      </c>
      <c r="G1782">
        <v>1994</v>
      </c>
      <c r="H1782" t="s">
        <v>73</v>
      </c>
      <c r="I1782">
        <v>130</v>
      </c>
      <c r="J1782">
        <v>0.5</v>
      </c>
      <c r="K1782">
        <v>0.7</v>
      </c>
      <c r="L1782">
        <v>0.4</v>
      </c>
      <c r="M1782">
        <v>1.6</v>
      </c>
      <c r="N1782" t="s">
        <v>28</v>
      </c>
      <c r="O1782" t="s">
        <v>28</v>
      </c>
      <c r="P1782" t="s">
        <v>28</v>
      </c>
      <c r="Q1782" t="s">
        <v>28</v>
      </c>
      <c r="R1782" t="s">
        <v>28</v>
      </c>
      <c r="S1782" t="s">
        <v>28</v>
      </c>
      <c r="T1782">
        <v>4</v>
      </c>
      <c r="U1782">
        <v>5</v>
      </c>
      <c r="V1782">
        <v>3</v>
      </c>
      <c r="W1782" t="s">
        <v>28</v>
      </c>
    </row>
    <row r="1783" spans="1:23" ht="14.25" hidden="1" x14ac:dyDescent="0.25">
      <c r="A1783" t="s">
        <v>451</v>
      </c>
      <c r="B1783" t="s">
        <v>452</v>
      </c>
      <c r="C1783" t="s">
        <v>453</v>
      </c>
      <c r="D1783" t="s">
        <v>199</v>
      </c>
      <c r="E1783">
        <v>1993</v>
      </c>
      <c r="F1783">
        <v>2</v>
      </c>
      <c r="G1783">
        <v>1994</v>
      </c>
      <c r="H1783" t="s">
        <v>60</v>
      </c>
      <c r="I1783">
        <v>36</v>
      </c>
      <c r="J1783">
        <v>0.6</v>
      </c>
      <c r="K1783">
        <v>0.2</v>
      </c>
      <c r="L1783">
        <v>0.3</v>
      </c>
      <c r="M1783">
        <v>1.1000000000000001</v>
      </c>
      <c r="N1783" t="s">
        <v>28</v>
      </c>
      <c r="O1783" t="s">
        <v>28</v>
      </c>
      <c r="P1783" t="s">
        <v>28</v>
      </c>
      <c r="Q1783" t="s">
        <v>28</v>
      </c>
      <c r="R1783" t="s">
        <v>28</v>
      </c>
      <c r="S1783" t="s">
        <v>28</v>
      </c>
      <c r="T1783">
        <v>18</v>
      </c>
      <c r="U1783">
        <v>6</v>
      </c>
      <c r="V1783">
        <v>7</v>
      </c>
      <c r="W1783" t="s">
        <v>28</v>
      </c>
    </row>
    <row r="1784" spans="1:23" ht="14.25" hidden="1" x14ac:dyDescent="0.25">
      <c r="A1784" t="s">
        <v>451</v>
      </c>
      <c r="B1784" t="s">
        <v>452</v>
      </c>
      <c r="C1784" t="s">
        <v>453</v>
      </c>
      <c r="D1784" t="s">
        <v>199</v>
      </c>
      <c r="E1784">
        <v>1993</v>
      </c>
      <c r="F1784">
        <v>2</v>
      </c>
      <c r="G1784">
        <v>1994</v>
      </c>
      <c r="H1784" t="s">
        <v>51</v>
      </c>
      <c r="I1784">
        <v>35</v>
      </c>
      <c r="J1784">
        <v>0.4</v>
      </c>
      <c r="K1784">
        <v>0.2</v>
      </c>
      <c r="L1784">
        <v>0.1</v>
      </c>
      <c r="M1784">
        <v>0.7</v>
      </c>
      <c r="N1784" t="s">
        <v>28</v>
      </c>
      <c r="O1784" t="s">
        <v>28</v>
      </c>
      <c r="P1784" t="s">
        <v>28</v>
      </c>
      <c r="Q1784" t="s">
        <v>28</v>
      </c>
      <c r="R1784" t="s">
        <v>28</v>
      </c>
      <c r="S1784" t="s">
        <v>28</v>
      </c>
      <c r="T1784">
        <v>12</v>
      </c>
      <c r="U1784">
        <v>6</v>
      </c>
      <c r="V1784">
        <v>3</v>
      </c>
      <c r="W1784" t="s">
        <v>28</v>
      </c>
    </row>
    <row r="1785" spans="1:23" ht="14.25" hidden="1" x14ac:dyDescent="0.25">
      <c r="A1785" t="s">
        <v>451</v>
      </c>
      <c r="B1785" t="s">
        <v>452</v>
      </c>
      <c r="C1785" t="s">
        <v>453</v>
      </c>
      <c r="D1785" t="s">
        <v>199</v>
      </c>
      <c r="E1785">
        <v>1993</v>
      </c>
      <c r="F1785">
        <v>2</v>
      </c>
      <c r="G1785">
        <v>1994</v>
      </c>
      <c r="H1785" t="s">
        <v>44</v>
      </c>
      <c r="I1785">
        <v>550</v>
      </c>
      <c r="J1785">
        <v>14.9</v>
      </c>
      <c r="K1785">
        <v>5.5</v>
      </c>
      <c r="L1785">
        <v>2.8</v>
      </c>
      <c r="M1785">
        <v>23.1</v>
      </c>
      <c r="N1785" t="s">
        <v>28</v>
      </c>
      <c r="O1785" t="s">
        <v>28</v>
      </c>
      <c r="P1785" t="s">
        <v>28</v>
      </c>
      <c r="Q1785" t="s">
        <v>28</v>
      </c>
      <c r="R1785" t="s">
        <v>28</v>
      </c>
      <c r="S1785" t="s">
        <v>28</v>
      </c>
      <c r="T1785">
        <v>27</v>
      </c>
      <c r="U1785">
        <v>10</v>
      </c>
      <c r="V1785">
        <v>5</v>
      </c>
      <c r="W1785" t="s">
        <v>28</v>
      </c>
    </row>
    <row r="1786" spans="1:23" ht="14.25" hidden="1" x14ac:dyDescent="0.25">
      <c r="A1786" t="s">
        <v>454</v>
      </c>
      <c r="B1786" t="s">
        <v>455</v>
      </c>
      <c r="C1786" t="s">
        <v>456</v>
      </c>
      <c r="D1786" t="s">
        <v>64</v>
      </c>
      <c r="E1786">
        <v>1993</v>
      </c>
      <c r="F1786">
        <v>2</v>
      </c>
      <c r="G1786">
        <v>1994</v>
      </c>
      <c r="H1786" t="s">
        <v>27</v>
      </c>
      <c r="I1786">
        <v>637</v>
      </c>
      <c r="J1786">
        <v>47.2</v>
      </c>
      <c r="K1786">
        <v>23.4</v>
      </c>
      <c r="L1786">
        <v>1</v>
      </c>
      <c r="M1786">
        <v>71.5</v>
      </c>
      <c r="N1786">
        <v>95</v>
      </c>
      <c r="O1786">
        <v>47</v>
      </c>
      <c r="P1786">
        <v>2</v>
      </c>
      <c r="Q1786">
        <v>78</v>
      </c>
      <c r="R1786">
        <v>78</v>
      </c>
      <c r="S1786">
        <v>78</v>
      </c>
      <c r="T1786" t="s">
        <v>28</v>
      </c>
      <c r="U1786" t="s">
        <v>28</v>
      </c>
      <c r="V1786" t="s">
        <v>28</v>
      </c>
      <c r="W1786" t="s">
        <v>28</v>
      </c>
    </row>
    <row r="1787" spans="1:23" ht="14.25" hidden="1" x14ac:dyDescent="0.25">
      <c r="A1787" t="s">
        <v>454</v>
      </c>
      <c r="B1787" t="s">
        <v>455</v>
      </c>
      <c r="C1787" t="s">
        <v>456</v>
      </c>
      <c r="D1787" t="s">
        <v>64</v>
      </c>
      <c r="E1787">
        <v>1993</v>
      </c>
      <c r="F1787">
        <v>2</v>
      </c>
      <c r="G1787">
        <v>1994</v>
      </c>
      <c r="H1787" t="s">
        <v>50</v>
      </c>
      <c r="I1787">
        <v>3102</v>
      </c>
      <c r="J1787">
        <v>118.7</v>
      </c>
      <c r="K1787">
        <v>54.6</v>
      </c>
      <c r="L1787">
        <v>5.5</v>
      </c>
      <c r="M1787">
        <v>178.8</v>
      </c>
      <c r="N1787">
        <v>87</v>
      </c>
      <c r="O1787">
        <v>40</v>
      </c>
      <c r="P1787">
        <v>4</v>
      </c>
      <c r="Q1787">
        <v>44</v>
      </c>
      <c r="R1787">
        <v>44</v>
      </c>
      <c r="S1787">
        <v>44</v>
      </c>
      <c r="T1787" t="s">
        <v>28</v>
      </c>
      <c r="U1787" t="s">
        <v>28</v>
      </c>
      <c r="V1787" t="s">
        <v>28</v>
      </c>
      <c r="W1787" t="s">
        <v>28</v>
      </c>
    </row>
    <row r="1788" spans="1:23" ht="14.25" hidden="1" x14ac:dyDescent="0.25">
      <c r="A1788" t="s">
        <v>454</v>
      </c>
      <c r="B1788" t="s">
        <v>455</v>
      </c>
      <c r="C1788" t="s">
        <v>456</v>
      </c>
      <c r="D1788" t="s">
        <v>64</v>
      </c>
      <c r="E1788">
        <v>1993</v>
      </c>
      <c r="F1788">
        <v>2</v>
      </c>
      <c r="G1788">
        <v>1994</v>
      </c>
      <c r="H1788" t="s">
        <v>117</v>
      </c>
      <c r="I1788">
        <v>336</v>
      </c>
      <c r="J1788">
        <v>26.2</v>
      </c>
      <c r="K1788">
        <v>0</v>
      </c>
      <c r="L1788">
        <v>0</v>
      </c>
      <c r="M1788">
        <v>26.2</v>
      </c>
      <c r="N1788">
        <v>78</v>
      </c>
      <c r="O1788">
        <v>0</v>
      </c>
      <c r="P1788" t="s">
        <v>28</v>
      </c>
      <c r="Q1788">
        <v>100</v>
      </c>
      <c r="R1788">
        <v>0</v>
      </c>
      <c r="S1788">
        <v>0</v>
      </c>
      <c r="T1788" t="s">
        <v>28</v>
      </c>
      <c r="U1788" t="s">
        <v>28</v>
      </c>
      <c r="V1788" t="s">
        <v>28</v>
      </c>
      <c r="W1788" t="s">
        <v>28</v>
      </c>
    </row>
    <row r="1789" spans="1:23" ht="14.25" hidden="1" x14ac:dyDescent="0.25">
      <c r="A1789" t="s">
        <v>454</v>
      </c>
      <c r="B1789" t="s">
        <v>455</v>
      </c>
      <c r="C1789" t="s">
        <v>456</v>
      </c>
      <c r="D1789" t="s">
        <v>64</v>
      </c>
      <c r="E1789">
        <v>1993</v>
      </c>
      <c r="F1789">
        <v>2</v>
      </c>
      <c r="G1789">
        <v>1994</v>
      </c>
      <c r="H1789" t="s">
        <v>40</v>
      </c>
      <c r="I1789">
        <v>260</v>
      </c>
      <c r="J1789">
        <v>18.399999999999999</v>
      </c>
      <c r="K1789">
        <v>10.7</v>
      </c>
      <c r="L1789">
        <v>4.9000000000000004</v>
      </c>
      <c r="M1789">
        <v>34</v>
      </c>
      <c r="N1789">
        <v>129</v>
      </c>
      <c r="O1789">
        <v>75</v>
      </c>
      <c r="P1789">
        <v>34</v>
      </c>
      <c r="Q1789">
        <v>55</v>
      </c>
      <c r="R1789">
        <v>55</v>
      </c>
      <c r="S1789">
        <v>55</v>
      </c>
      <c r="T1789" t="s">
        <v>28</v>
      </c>
      <c r="U1789" t="s">
        <v>28</v>
      </c>
      <c r="V1789" t="s">
        <v>28</v>
      </c>
      <c r="W1789" t="s">
        <v>28</v>
      </c>
    </row>
    <row r="1790" spans="1:23" ht="14.25" hidden="1" x14ac:dyDescent="0.25">
      <c r="A1790" t="s">
        <v>454</v>
      </c>
      <c r="B1790" t="s">
        <v>455</v>
      </c>
      <c r="C1790" t="s">
        <v>456</v>
      </c>
      <c r="D1790" t="s">
        <v>64</v>
      </c>
      <c r="E1790">
        <v>1993</v>
      </c>
      <c r="F1790">
        <v>2</v>
      </c>
      <c r="G1790">
        <v>1994</v>
      </c>
      <c r="H1790" t="s">
        <v>121</v>
      </c>
      <c r="I1790">
        <v>168</v>
      </c>
      <c r="J1790">
        <v>1.1000000000000001</v>
      </c>
      <c r="K1790">
        <v>1.4</v>
      </c>
      <c r="L1790">
        <v>0</v>
      </c>
      <c r="M1790">
        <v>2.5</v>
      </c>
      <c r="N1790">
        <v>56</v>
      </c>
      <c r="O1790">
        <v>67</v>
      </c>
      <c r="P1790">
        <v>0</v>
      </c>
      <c r="Q1790">
        <v>12</v>
      </c>
      <c r="R1790">
        <v>12</v>
      </c>
      <c r="S1790">
        <v>0</v>
      </c>
      <c r="T1790" t="s">
        <v>28</v>
      </c>
      <c r="U1790" t="s">
        <v>28</v>
      </c>
      <c r="V1790" t="s">
        <v>28</v>
      </c>
      <c r="W1790" t="s">
        <v>28</v>
      </c>
    </row>
    <row r="1791" spans="1:23" ht="14.25" hidden="1" x14ac:dyDescent="0.25">
      <c r="A1791" t="s">
        <v>454</v>
      </c>
      <c r="B1791" t="s">
        <v>455</v>
      </c>
      <c r="C1791" t="s">
        <v>456</v>
      </c>
      <c r="D1791" t="s">
        <v>64</v>
      </c>
      <c r="E1791">
        <v>1993</v>
      </c>
      <c r="F1791">
        <v>2</v>
      </c>
      <c r="G1791">
        <v>1994</v>
      </c>
      <c r="H1791" t="s">
        <v>72</v>
      </c>
      <c r="I1791">
        <v>97</v>
      </c>
      <c r="J1791">
        <v>7.5</v>
      </c>
      <c r="K1791">
        <v>5.3</v>
      </c>
      <c r="L1791">
        <v>3</v>
      </c>
      <c r="M1791">
        <v>15.7</v>
      </c>
      <c r="N1791">
        <v>113</v>
      </c>
      <c r="O1791">
        <v>80</v>
      </c>
      <c r="P1791">
        <v>45</v>
      </c>
      <c r="Q1791">
        <v>68</v>
      </c>
      <c r="R1791">
        <v>68</v>
      </c>
      <c r="S1791">
        <v>68</v>
      </c>
      <c r="T1791" t="s">
        <v>28</v>
      </c>
      <c r="U1791" t="s">
        <v>28</v>
      </c>
      <c r="V1791" t="s">
        <v>28</v>
      </c>
      <c r="W1791" t="s">
        <v>28</v>
      </c>
    </row>
    <row r="1792" spans="1:23" ht="14.25" hidden="1" x14ac:dyDescent="0.25">
      <c r="A1792" t="s">
        <v>454</v>
      </c>
      <c r="B1792" t="s">
        <v>455</v>
      </c>
      <c r="C1792" t="s">
        <v>456</v>
      </c>
      <c r="D1792" t="s">
        <v>64</v>
      </c>
      <c r="E1792">
        <v>1993</v>
      </c>
      <c r="F1792">
        <v>2</v>
      </c>
      <c r="G1792">
        <v>1994</v>
      </c>
      <c r="H1792" t="s">
        <v>73</v>
      </c>
      <c r="I1792">
        <v>588</v>
      </c>
      <c r="J1792">
        <v>21.3</v>
      </c>
      <c r="K1792">
        <v>15</v>
      </c>
      <c r="L1792">
        <v>6.3</v>
      </c>
      <c r="M1792">
        <v>42.6</v>
      </c>
      <c r="N1792">
        <v>74</v>
      </c>
      <c r="O1792">
        <v>52</v>
      </c>
      <c r="P1792">
        <v>22</v>
      </c>
      <c r="Q1792">
        <v>49</v>
      </c>
      <c r="R1792">
        <v>49</v>
      </c>
      <c r="S1792">
        <v>49</v>
      </c>
      <c r="T1792" t="s">
        <v>28</v>
      </c>
      <c r="U1792" t="s">
        <v>28</v>
      </c>
      <c r="V1792" t="s">
        <v>28</v>
      </c>
      <c r="W1792" t="s">
        <v>28</v>
      </c>
    </row>
    <row r="1793" spans="1:23" ht="14.25" hidden="1" x14ac:dyDescent="0.25">
      <c r="A1793" t="s">
        <v>454</v>
      </c>
      <c r="B1793" t="s">
        <v>455</v>
      </c>
      <c r="C1793" t="s">
        <v>456</v>
      </c>
      <c r="D1793" t="s">
        <v>64</v>
      </c>
      <c r="E1793">
        <v>1993</v>
      </c>
      <c r="F1793">
        <v>2</v>
      </c>
      <c r="G1793">
        <v>1994</v>
      </c>
      <c r="H1793" t="s">
        <v>51</v>
      </c>
      <c r="I1793">
        <v>285</v>
      </c>
      <c r="J1793">
        <v>3.6</v>
      </c>
      <c r="K1793">
        <v>2.1</v>
      </c>
      <c r="L1793">
        <v>1.2</v>
      </c>
      <c r="M1793">
        <v>6.9</v>
      </c>
      <c r="N1793">
        <v>128</v>
      </c>
      <c r="O1793">
        <v>72</v>
      </c>
      <c r="P1793">
        <v>42</v>
      </c>
      <c r="Q1793">
        <v>10</v>
      </c>
      <c r="R1793">
        <v>10</v>
      </c>
      <c r="S1793">
        <v>10</v>
      </c>
      <c r="T1793" t="s">
        <v>28</v>
      </c>
      <c r="U1793" t="s">
        <v>28</v>
      </c>
      <c r="V1793" t="s">
        <v>28</v>
      </c>
      <c r="W1793" t="s">
        <v>28</v>
      </c>
    </row>
    <row r="1794" spans="1:23" ht="14.25" hidden="1" x14ac:dyDescent="0.25">
      <c r="A1794" t="s">
        <v>454</v>
      </c>
      <c r="B1794" t="s">
        <v>455</v>
      </c>
      <c r="C1794" t="s">
        <v>456</v>
      </c>
      <c r="D1794" t="s">
        <v>64</v>
      </c>
      <c r="E1794">
        <v>1993</v>
      </c>
      <c r="F1794">
        <v>2</v>
      </c>
      <c r="G1794">
        <v>1994</v>
      </c>
      <c r="H1794" t="s">
        <v>44</v>
      </c>
      <c r="I1794">
        <v>2280</v>
      </c>
      <c r="J1794">
        <v>29.3</v>
      </c>
      <c r="K1794">
        <v>15.1</v>
      </c>
      <c r="L1794">
        <v>0</v>
      </c>
      <c r="M1794">
        <v>44.5</v>
      </c>
      <c r="N1794">
        <v>99</v>
      </c>
      <c r="O1794">
        <v>51</v>
      </c>
      <c r="P1794">
        <v>0</v>
      </c>
      <c r="Q1794">
        <v>13</v>
      </c>
      <c r="R1794">
        <v>13</v>
      </c>
      <c r="S1794">
        <v>0</v>
      </c>
      <c r="T1794" t="s">
        <v>28</v>
      </c>
      <c r="U1794" t="s">
        <v>28</v>
      </c>
      <c r="V1794" t="s">
        <v>28</v>
      </c>
      <c r="W1794" t="s">
        <v>28</v>
      </c>
    </row>
    <row r="1795" spans="1:23" ht="14.25" hidden="1" x14ac:dyDescent="0.25">
      <c r="A1795" t="s">
        <v>340</v>
      </c>
      <c r="B1795" t="s">
        <v>341</v>
      </c>
      <c r="C1795" t="s">
        <v>342</v>
      </c>
      <c r="D1795" t="s">
        <v>199</v>
      </c>
      <c r="E1795">
        <v>1993</v>
      </c>
      <c r="F1795">
        <v>2</v>
      </c>
      <c r="G1795">
        <v>1994</v>
      </c>
      <c r="H1795" t="s">
        <v>65</v>
      </c>
      <c r="I1795">
        <v>36302</v>
      </c>
      <c r="J1795">
        <v>544.79999999999995</v>
      </c>
      <c r="K1795">
        <v>457.4</v>
      </c>
      <c r="L1795">
        <v>174</v>
      </c>
      <c r="M1795">
        <v>1176.2</v>
      </c>
      <c r="N1795">
        <v>34.9</v>
      </c>
      <c r="O1795">
        <v>28</v>
      </c>
      <c r="P1795">
        <v>14.1</v>
      </c>
      <c r="Q1795">
        <v>43</v>
      </c>
      <c r="R1795">
        <v>45</v>
      </c>
      <c r="S1795">
        <v>34</v>
      </c>
      <c r="T1795" t="s">
        <v>28</v>
      </c>
      <c r="U1795" t="s">
        <v>28</v>
      </c>
      <c r="V1795" t="s">
        <v>28</v>
      </c>
      <c r="W1795" t="s">
        <v>28</v>
      </c>
    </row>
    <row r="1796" spans="1:23" ht="14.25" hidden="1" x14ac:dyDescent="0.25">
      <c r="A1796" t="s">
        <v>340</v>
      </c>
      <c r="B1796" t="s">
        <v>341</v>
      </c>
      <c r="C1796" t="s">
        <v>342</v>
      </c>
      <c r="D1796" t="s">
        <v>199</v>
      </c>
      <c r="E1796">
        <v>1993</v>
      </c>
      <c r="F1796">
        <v>2</v>
      </c>
      <c r="G1796">
        <v>1994</v>
      </c>
      <c r="H1796" t="s">
        <v>142</v>
      </c>
      <c r="I1796">
        <v>262</v>
      </c>
      <c r="J1796">
        <v>3</v>
      </c>
      <c r="K1796">
        <v>7.9</v>
      </c>
      <c r="L1796">
        <v>10.9</v>
      </c>
      <c r="M1796">
        <v>21.8</v>
      </c>
      <c r="N1796">
        <v>17</v>
      </c>
      <c r="O1796">
        <v>45</v>
      </c>
      <c r="P1796">
        <v>62</v>
      </c>
      <c r="Q1796">
        <v>67</v>
      </c>
      <c r="R1796">
        <v>67</v>
      </c>
      <c r="S1796">
        <v>67</v>
      </c>
      <c r="T1796" t="s">
        <v>28</v>
      </c>
      <c r="U1796" t="s">
        <v>28</v>
      </c>
      <c r="V1796" t="s">
        <v>28</v>
      </c>
      <c r="W1796" t="s">
        <v>28</v>
      </c>
    </row>
    <row r="1797" spans="1:23" ht="14.25" hidden="1" x14ac:dyDescent="0.25">
      <c r="A1797" t="s">
        <v>340</v>
      </c>
      <c r="B1797" t="s">
        <v>341</v>
      </c>
      <c r="C1797" t="s">
        <v>342</v>
      </c>
      <c r="D1797" t="s">
        <v>199</v>
      </c>
      <c r="E1797">
        <v>1993</v>
      </c>
      <c r="F1797">
        <v>2</v>
      </c>
      <c r="G1797">
        <v>1994</v>
      </c>
      <c r="H1797" t="s">
        <v>66</v>
      </c>
      <c r="I1797">
        <v>37000</v>
      </c>
      <c r="J1797">
        <v>895</v>
      </c>
      <c r="K1797">
        <v>197.2</v>
      </c>
      <c r="L1797">
        <v>303.39999999999998</v>
      </c>
      <c r="M1797">
        <v>1395.6</v>
      </c>
      <c r="N1797">
        <v>59</v>
      </c>
      <c r="O1797">
        <v>13</v>
      </c>
      <c r="P1797">
        <v>20</v>
      </c>
      <c r="Q1797">
        <v>41</v>
      </c>
      <c r="R1797">
        <v>41</v>
      </c>
      <c r="S1797">
        <v>41</v>
      </c>
      <c r="T1797" t="s">
        <v>28</v>
      </c>
      <c r="U1797" t="s">
        <v>28</v>
      </c>
      <c r="V1797" t="s">
        <v>28</v>
      </c>
      <c r="W1797" t="s">
        <v>28</v>
      </c>
    </row>
    <row r="1798" spans="1:23" ht="14.25" hidden="1" x14ac:dyDescent="0.25">
      <c r="A1798" t="s">
        <v>340</v>
      </c>
      <c r="B1798" t="s">
        <v>341</v>
      </c>
      <c r="C1798" t="s">
        <v>342</v>
      </c>
      <c r="D1798" t="s">
        <v>199</v>
      </c>
      <c r="E1798">
        <v>1993</v>
      </c>
      <c r="F1798">
        <v>2</v>
      </c>
      <c r="G1798">
        <v>1994</v>
      </c>
      <c r="H1798" t="s">
        <v>50</v>
      </c>
      <c r="I1798">
        <v>805</v>
      </c>
      <c r="J1798">
        <v>27.1</v>
      </c>
      <c r="K1798">
        <v>22.8</v>
      </c>
      <c r="L1798">
        <v>14.2</v>
      </c>
      <c r="M1798">
        <v>64.099999999999994</v>
      </c>
      <c r="N1798">
        <v>57</v>
      </c>
      <c r="O1798">
        <v>48</v>
      </c>
      <c r="P1798">
        <v>30</v>
      </c>
      <c r="Q1798">
        <v>59</v>
      </c>
      <c r="R1798">
        <v>59</v>
      </c>
      <c r="S1798">
        <v>59</v>
      </c>
      <c r="T1798" t="s">
        <v>28</v>
      </c>
      <c r="U1798" t="s">
        <v>28</v>
      </c>
      <c r="V1798" t="s">
        <v>28</v>
      </c>
      <c r="W1798" t="s">
        <v>28</v>
      </c>
    </row>
    <row r="1799" spans="1:23" ht="14.25" hidden="1" x14ac:dyDescent="0.25">
      <c r="A1799" t="s">
        <v>340</v>
      </c>
      <c r="B1799" t="s">
        <v>341</v>
      </c>
      <c r="C1799" t="s">
        <v>342</v>
      </c>
      <c r="D1799" t="s">
        <v>199</v>
      </c>
      <c r="E1799">
        <v>1993</v>
      </c>
      <c r="F1799">
        <v>2</v>
      </c>
      <c r="G1799">
        <v>1994</v>
      </c>
      <c r="H1799" t="s">
        <v>40</v>
      </c>
      <c r="I1799">
        <v>3554</v>
      </c>
      <c r="J1799">
        <v>29.4</v>
      </c>
      <c r="K1799">
        <v>39.200000000000003</v>
      </c>
      <c r="L1799">
        <v>63.8</v>
      </c>
      <c r="M1799">
        <v>132.4</v>
      </c>
      <c r="N1799">
        <v>12</v>
      </c>
      <c r="O1799">
        <v>16</v>
      </c>
      <c r="P1799">
        <v>26</v>
      </c>
      <c r="Q1799">
        <v>69</v>
      </c>
      <c r="R1799">
        <v>69</v>
      </c>
      <c r="S1799">
        <v>69</v>
      </c>
      <c r="T1799" t="s">
        <v>28</v>
      </c>
      <c r="U1799" t="s">
        <v>28</v>
      </c>
      <c r="V1799" t="s">
        <v>28</v>
      </c>
      <c r="W1799" t="s">
        <v>28</v>
      </c>
    </row>
    <row r="1800" spans="1:23" ht="14.25" hidden="1" x14ac:dyDescent="0.25">
      <c r="A1800" t="s">
        <v>340</v>
      </c>
      <c r="B1800" t="s">
        <v>341</v>
      </c>
      <c r="C1800" t="s">
        <v>342</v>
      </c>
      <c r="D1800" t="s">
        <v>199</v>
      </c>
      <c r="E1800">
        <v>1993</v>
      </c>
      <c r="F1800">
        <v>2</v>
      </c>
      <c r="G1800">
        <v>1994</v>
      </c>
      <c r="H1800" t="s">
        <v>106</v>
      </c>
      <c r="I1800">
        <v>260</v>
      </c>
      <c r="J1800">
        <v>30</v>
      </c>
      <c r="K1800">
        <v>19</v>
      </c>
      <c r="L1800">
        <v>6.9</v>
      </c>
      <c r="M1800">
        <v>55.9</v>
      </c>
      <c r="N1800">
        <v>134</v>
      </c>
      <c r="O1800">
        <v>85</v>
      </c>
      <c r="P1800">
        <v>31</v>
      </c>
      <c r="Q1800">
        <v>86</v>
      </c>
      <c r="R1800">
        <v>86</v>
      </c>
      <c r="S1800">
        <v>86</v>
      </c>
      <c r="T1800" t="s">
        <v>28</v>
      </c>
      <c r="U1800" t="s">
        <v>28</v>
      </c>
      <c r="V1800" t="s">
        <v>28</v>
      </c>
      <c r="W1800" t="s">
        <v>28</v>
      </c>
    </row>
    <row r="1801" spans="1:23" ht="14.25" hidden="1" x14ac:dyDescent="0.25">
      <c r="A1801" t="s">
        <v>340</v>
      </c>
      <c r="B1801" t="s">
        <v>341</v>
      </c>
      <c r="C1801" t="s">
        <v>342</v>
      </c>
      <c r="D1801" t="s">
        <v>199</v>
      </c>
      <c r="E1801">
        <v>1993</v>
      </c>
      <c r="F1801">
        <v>2</v>
      </c>
      <c r="G1801">
        <v>1994</v>
      </c>
      <c r="H1801" t="s">
        <v>121</v>
      </c>
      <c r="I1801">
        <v>621</v>
      </c>
      <c r="J1801">
        <v>2.8</v>
      </c>
      <c r="K1801">
        <v>14.9</v>
      </c>
      <c r="L1801">
        <v>0.8</v>
      </c>
      <c r="M1801">
        <v>18.600000000000001</v>
      </c>
      <c r="N1801">
        <v>7</v>
      </c>
      <c r="O1801">
        <v>37</v>
      </c>
      <c r="P1801">
        <v>2</v>
      </c>
      <c r="Q1801">
        <v>65</v>
      </c>
      <c r="R1801">
        <v>65</v>
      </c>
      <c r="S1801">
        <v>65</v>
      </c>
      <c r="T1801" t="s">
        <v>28</v>
      </c>
      <c r="U1801" t="s">
        <v>28</v>
      </c>
      <c r="V1801" t="s">
        <v>28</v>
      </c>
      <c r="W1801" t="s">
        <v>28</v>
      </c>
    </row>
    <row r="1802" spans="1:23" ht="14.25" hidden="1" x14ac:dyDescent="0.25">
      <c r="A1802" t="s">
        <v>340</v>
      </c>
      <c r="B1802" t="s">
        <v>341</v>
      </c>
      <c r="C1802" t="s">
        <v>342</v>
      </c>
      <c r="D1802" t="s">
        <v>199</v>
      </c>
      <c r="E1802">
        <v>1993</v>
      </c>
      <c r="F1802">
        <v>2</v>
      </c>
      <c r="G1802">
        <v>1994</v>
      </c>
      <c r="H1802" t="s">
        <v>72</v>
      </c>
      <c r="I1802">
        <v>1334</v>
      </c>
      <c r="J1802">
        <v>99.5</v>
      </c>
      <c r="K1802">
        <v>99.5</v>
      </c>
      <c r="L1802">
        <v>99.5</v>
      </c>
      <c r="M1802">
        <v>298.60000000000002</v>
      </c>
      <c r="N1802">
        <v>91</v>
      </c>
      <c r="O1802">
        <v>91</v>
      </c>
      <c r="P1802">
        <v>91</v>
      </c>
      <c r="Q1802">
        <v>82</v>
      </c>
      <c r="R1802">
        <v>82</v>
      </c>
      <c r="S1802">
        <v>82</v>
      </c>
      <c r="T1802" t="s">
        <v>28</v>
      </c>
      <c r="U1802" t="s">
        <v>28</v>
      </c>
      <c r="V1802" t="s">
        <v>28</v>
      </c>
      <c r="W1802" t="s">
        <v>28</v>
      </c>
    </row>
    <row r="1803" spans="1:23" ht="14.25" hidden="1" x14ac:dyDescent="0.25">
      <c r="A1803" t="s">
        <v>340</v>
      </c>
      <c r="B1803" t="s">
        <v>341</v>
      </c>
      <c r="C1803" t="s">
        <v>342</v>
      </c>
      <c r="D1803" t="s">
        <v>199</v>
      </c>
      <c r="E1803">
        <v>1993</v>
      </c>
      <c r="F1803">
        <v>2</v>
      </c>
      <c r="G1803">
        <v>1994</v>
      </c>
      <c r="H1803" t="s">
        <v>73</v>
      </c>
      <c r="I1803">
        <v>2917</v>
      </c>
      <c r="J1803">
        <v>17.7</v>
      </c>
      <c r="K1803">
        <v>28</v>
      </c>
      <c r="L1803">
        <v>14.9</v>
      </c>
      <c r="M1803">
        <v>60.7</v>
      </c>
      <c r="N1803">
        <v>19</v>
      </c>
      <c r="O1803">
        <v>30</v>
      </c>
      <c r="P1803">
        <v>16</v>
      </c>
      <c r="Q1803">
        <v>32</v>
      </c>
      <c r="R1803">
        <v>32</v>
      </c>
      <c r="S1803">
        <v>32</v>
      </c>
      <c r="T1803" t="s">
        <v>28</v>
      </c>
      <c r="U1803" t="s">
        <v>28</v>
      </c>
      <c r="V1803" t="s">
        <v>28</v>
      </c>
      <c r="W1803" t="s">
        <v>28</v>
      </c>
    </row>
    <row r="1804" spans="1:23" ht="14.25" hidden="1" x14ac:dyDescent="0.25">
      <c r="A1804" t="s">
        <v>340</v>
      </c>
      <c r="B1804" t="s">
        <v>341</v>
      </c>
      <c r="C1804" t="s">
        <v>342</v>
      </c>
      <c r="D1804" t="s">
        <v>199</v>
      </c>
      <c r="E1804">
        <v>1993</v>
      </c>
      <c r="F1804">
        <v>2</v>
      </c>
      <c r="G1804">
        <v>1994</v>
      </c>
      <c r="H1804" t="s">
        <v>51</v>
      </c>
      <c r="I1804">
        <v>667</v>
      </c>
      <c r="J1804">
        <v>13.1</v>
      </c>
      <c r="K1804">
        <v>12</v>
      </c>
      <c r="L1804">
        <v>14.2</v>
      </c>
      <c r="M1804">
        <v>39.200000000000003</v>
      </c>
      <c r="N1804">
        <v>35</v>
      </c>
      <c r="O1804">
        <v>32</v>
      </c>
      <c r="P1804">
        <v>38</v>
      </c>
      <c r="Q1804">
        <v>56</v>
      </c>
      <c r="R1804">
        <v>56</v>
      </c>
      <c r="S1804">
        <v>56</v>
      </c>
      <c r="T1804" t="s">
        <v>28</v>
      </c>
      <c r="U1804" t="s">
        <v>28</v>
      </c>
      <c r="V1804" t="s">
        <v>28</v>
      </c>
      <c r="W1804" t="s">
        <v>28</v>
      </c>
    </row>
    <row r="1805" spans="1:23" ht="14.25" hidden="1" x14ac:dyDescent="0.25">
      <c r="A1805" t="s">
        <v>340</v>
      </c>
      <c r="B1805" t="s">
        <v>341</v>
      </c>
      <c r="C1805" t="s">
        <v>342</v>
      </c>
      <c r="D1805" t="s">
        <v>199</v>
      </c>
      <c r="E1805">
        <v>1993</v>
      </c>
      <c r="F1805">
        <v>2</v>
      </c>
      <c r="G1805">
        <v>1994</v>
      </c>
      <c r="H1805" t="s">
        <v>44</v>
      </c>
      <c r="I1805">
        <v>23517</v>
      </c>
      <c r="J1805">
        <v>400.3</v>
      </c>
      <c r="K1805">
        <v>302.89999999999998</v>
      </c>
      <c r="L1805">
        <v>205.5</v>
      </c>
      <c r="M1805">
        <v>908.7</v>
      </c>
      <c r="N1805">
        <v>37</v>
      </c>
      <c r="O1805">
        <v>28</v>
      </c>
      <c r="P1805">
        <v>19</v>
      </c>
      <c r="Q1805">
        <v>46</v>
      </c>
      <c r="R1805">
        <v>46</v>
      </c>
      <c r="S1805">
        <v>46</v>
      </c>
      <c r="T1805" t="s">
        <v>28</v>
      </c>
      <c r="U1805" t="s">
        <v>28</v>
      </c>
      <c r="V1805" t="s">
        <v>28</v>
      </c>
      <c r="W1805" t="s">
        <v>28</v>
      </c>
    </row>
    <row r="1806" spans="1:23" ht="14.25" hidden="1" x14ac:dyDescent="0.25">
      <c r="A1806" t="s">
        <v>344</v>
      </c>
      <c r="B1806" t="s">
        <v>345</v>
      </c>
      <c r="C1806" t="s">
        <v>346</v>
      </c>
      <c r="D1806" t="s">
        <v>77</v>
      </c>
      <c r="E1806">
        <v>1993</v>
      </c>
      <c r="F1806">
        <v>2</v>
      </c>
      <c r="G1806">
        <v>1994</v>
      </c>
      <c r="H1806" t="s">
        <v>189</v>
      </c>
      <c r="I1806">
        <v>150</v>
      </c>
      <c r="J1806">
        <v>21</v>
      </c>
      <c r="K1806">
        <v>45</v>
      </c>
      <c r="L1806">
        <v>1.9</v>
      </c>
      <c r="M1806">
        <v>67.900000000000006</v>
      </c>
      <c r="N1806">
        <v>200</v>
      </c>
      <c r="O1806">
        <v>300</v>
      </c>
      <c r="P1806">
        <v>50</v>
      </c>
      <c r="Q1806">
        <v>70</v>
      </c>
      <c r="R1806">
        <v>100</v>
      </c>
      <c r="S1806">
        <v>25</v>
      </c>
      <c r="T1806" t="s">
        <v>28</v>
      </c>
      <c r="U1806" t="s">
        <v>28</v>
      </c>
      <c r="V1806" t="s">
        <v>28</v>
      </c>
      <c r="W1806" t="s">
        <v>28</v>
      </c>
    </row>
    <row r="1807" spans="1:23" ht="14.25" hidden="1" x14ac:dyDescent="0.25">
      <c r="A1807" t="s">
        <v>344</v>
      </c>
      <c r="B1807" t="s">
        <v>345</v>
      </c>
      <c r="C1807" t="s">
        <v>346</v>
      </c>
      <c r="D1807" t="s">
        <v>77</v>
      </c>
      <c r="E1807">
        <v>1993</v>
      </c>
      <c r="F1807">
        <v>2</v>
      </c>
      <c r="G1807">
        <v>1994</v>
      </c>
      <c r="H1807" t="s">
        <v>27</v>
      </c>
      <c r="I1807">
        <v>300</v>
      </c>
      <c r="J1807">
        <v>67.5</v>
      </c>
      <c r="K1807">
        <v>54</v>
      </c>
      <c r="L1807">
        <v>1.1000000000000001</v>
      </c>
      <c r="M1807">
        <v>122.6</v>
      </c>
      <c r="N1807">
        <v>225</v>
      </c>
      <c r="O1807">
        <v>180</v>
      </c>
      <c r="P1807">
        <v>35</v>
      </c>
      <c r="Q1807">
        <v>100</v>
      </c>
      <c r="R1807">
        <v>100</v>
      </c>
      <c r="S1807">
        <v>10</v>
      </c>
      <c r="T1807" t="s">
        <v>28</v>
      </c>
      <c r="U1807" t="s">
        <v>28</v>
      </c>
      <c r="V1807" t="s">
        <v>28</v>
      </c>
      <c r="W1807" t="s">
        <v>28</v>
      </c>
    </row>
    <row r="1808" spans="1:23" ht="14.25" hidden="1" x14ac:dyDescent="0.25">
      <c r="A1808" t="s">
        <v>344</v>
      </c>
      <c r="B1808" t="s">
        <v>345</v>
      </c>
      <c r="C1808" t="s">
        <v>346</v>
      </c>
      <c r="D1808" t="s">
        <v>77</v>
      </c>
      <c r="E1808">
        <v>1993</v>
      </c>
      <c r="F1808">
        <v>2</v>
      </c>
      <c r="G1808">
        <v>1994</v>
      </c>
      <c r="H1808" t="s">
        <v>40</v>
      </c>
      <c r="I1808">
        <v>15</v>
      </c>
      <c r="J1808">
        <v>2.6</v>
      </c>
      <c r="K1808">
        <v>3</v>
      </c>
      <c r="L1808">
        <v>1.5</v>
      </c>
      <c r="M1808">
        <v>7.1</v>
      </c>
      <c r="N1808">
        <v>175</v>
      </c>
      <c r="O1808">
        <v>200</v>
      </c>
      <c r="P1808">
        <v>100</v>
      </c>
      <c r="Q1808">
        <v>100</v>
      </c>
      <c r="R1808">
        <v>100</v>
      </c>
      <c r="S1808">
        <v>100</v>
      </c>
      <c r="T1808" t="s">
        <v>28</v>
      </c>
      <c r="U1808" t="s">
        <v>28</v>
      </c>
      <c r="V1808" t="s">
        <v>28</v>
      </c>
      <c r="W1808" t="s">
        <v>28</v>
      </c>
    </row>
    <row r="1809" spans="1:23" ht="14.25" hidden="1" x14ac:dyDescent="0.25">
      <c r="A1809" t="s">
        <v>344</v>
      </c>
      <c r="B1809" t="s">
        <v>345</v>
      </c>
      <c r="C1809" t="s">
        <v>346</v>
      </c>
      <c r="D1809" t="s">
        <v>77</v>
      </c>
      <c r="E1809">
        <v>1993</v>
      </c>
      <c r="F1809">
        <v>2</v>
      </c>
      <c r="G1809">
        <v>1994</v>
      </c>
      <c r="H1809" t="s">
        <v>424</v>
      </c>
      <c r="I1809">
        <v>50</v>
      </c>
      <c r="J1809">
        <v>7.5</v>
      </c>
      <c r="K1809">
        <v>7.5</v>
      </c>
      <c r="L1809">
        <v>1.3</v>
      </c>
      <c r="M1809">
        <v>16.3</v>
      </c>
      <c r="N1809">
        <v>150</v>
      </c>
      <c r="O1809">
        <v>150</v>
      </c>
      <c r="P1809">
        <v>50</v>
      </c>
      <c r="Q1809">
        <v>100</v>
      </c>
      <c r="R1809">
        <v>100</v>
      </c>
      <c r="S1809">
        <v>50</v>
      </c>
      <c r="T1809" t="s">
        <v>28</v>
      </c>
      <c r="U1809" t="s">
        <v>28</v>
      </c>
      <c r="V1809" t="s">
        <v>28</v>
      </c>
      <c r="W1809" t="s">
        <v>28</v>
      </c>
    </row>
    <row r="1810" spans="1:23" ht="14.25" hidden="1" x14ac:dyDescent="0.25">
      <c r="A1810" t="s">
        <v>344</v>
      </c>
      <c r="B1810" t="s">
        <v>345</v>
      </c>
      <c r="C1810" t="s">
        <v>346</v>
      </c>
      <c r="D1810" t="s">
        <v>77</v>
      </c>
      <c r="E1810">
        <v>1993</v>
      </c>
      <c r="F1810">
        <v>2</v>
      </c>
      <c r="G1810">
        <v>1994</v>
      </c>
      <c r="H1810" t="s">
        <v>44</v>
      </c>
      <c r="I1810">
        <v>300</v>
      </c>
      <c r="J1810">
        <v>81</v>
      </c>
      <c r="K1810">
        <v>67.5</v>
      </c>
      <c r="L1810">
        <v>2.2999999999999998</v>
      </c>
      <c r="M1810">
        <v>150.80000000000001</v>
      </c>
      <c r="N1810">
        <v>270</v>
      </c>
      <c r="O1810">
        <v>225</v>
      </c>
      <c r="P1810">
        <v>50</v>
      </c>
      <c r="Q1810">
        <v>100</v>
      </c>
      <c r="R1810">
        <v>100</v>
      </c>
      <c r="S1810">
        <v>15</v>
      </c>
      <c r="T1810" t="s">
        <v>28</v>
      </c>
      <c r="U1810" t="s">
        <v>28</v>
      </c>
      <c r="V1810" t="s">
        <v>28</v>
      </c>
      <c r="W1810" t="s">
        <v>28</v>
      </c>
    </row>
    <row r="1811" spans="1:23" ht="14.25" hidden="1" x14ac:dyDescent="0.25">
      <c r="A1811" t="s">
        <v>348</v>
      </c>
      <c r="B1811" t="s">
        <v>349</v>
      </c>
      <c r="C1811" t="s">
        <v>350</v>
      </c>
      <c r="D1811" t="s">
        <v>26</v>
      </c>
      <c r="E1811" t="s">
        <v>419</v>
      </c>
      <c r="F1811">
        <v>2</v>
      </c>
      <c r="G1811">
        <v>1994</v>
      </c>
      <c r="H1811" t="s">
        <v>57</v>
      </c>
      <c r="I1811">
        <v>44</v>
      </c>
      <c r="J1811">
        <v>1</v>
      </c>
      <c r="K1811">
        <v>0.7</v>
      </c>
      <c r="L1811">
        <v>1.1000000000000001</v>
      </c>
      <c r="M1811">
        <v>2.8</v>
      </c>
      <c r="N1811">
        <v>29</v>
      </c>
      <c r="O1811">
        <v>20</v>
      </c>
      <c r="P1811">
        <v>30</v>
      </c>
      <c r="Q1811">
        <v>80</v>
      </c>
      <c r="R1811">
        <v>80</v>
      </c>
      <c r="S1811">
        <v>80</v>
      </c>
      <c r="T1811" t="s">
        <v>28</v>
      </c>
      <c r="U1811" t="s">
        <v>28</v>
      </c>
      <c r="V1811" t="s">
        <v>28</v>
      </c>
      <c r="W1811" t="s">
        <v>28</v>
      </c>
    </row>
    <row r="1812" spans="1:23" ht="14.25" hidden="1" x14ac:dyDescent="0.25">
      <c r="A1812" t="s">
        <v>348</v>
      </c>
      <c r="B1812" t="s">
        <v>349</v>
      </c>
      <c r="C1812" t="s">
        <v>350</v>
      </c>
      <c r="D1812" t="s">
        <v>26</v>
      </c>
      <c r="E1812" t="s">
        <v>419</v>
      </c>
      <c r="F1812">
        <v>2</v>
      </c>
      <c r="G1812">
        <v>1994</v>
      </c>
      <c r="H1812" t="s">
        <v>96</v>
      </c>
      <c r="I1812">
        <v>871</v>
      </c>
      <c r="J1812">
        <v>0.4</v>
      </c>
      <c r="K1812">
        <v>1</v>
      </c>
      <c r="L1812">
        <v>1</v>
      </c>
      <c r="M1812">
        <v>2.5</v>
      </c>
      <c r="N1812">
        <v>15</v>
      </c>
      <c r="O1812">
        <v>40</v>
      </c>
      <c r="P1812">
        <v>39</v>
      </c>
      <c r="Q1812">
        <v>3</v>
      </c>
      <c r="R1812">
        <v>3</v>
      </c>
      <c r="S1812">
        <v>3</v>
      </c>
      <c r="T1812" t="s">
        <v>28</v>
      </c>
      <c r="U1812" t="s">
        <v>28</v>
      </c>
      <c r="V1812" t="s">
        <v>28</v>
      </c>
      <c r="W1812" t="s">
        <v>28</v>
      </c>
    </row>
    <row r="1813" spans="1:23" ht="14.25" hidden="1" x14ac:dyDescent="0.25">
      <c r="A1813" t="s">
        <v>348</v>
      </c>
      <c r="B1813" t="s">
        <v>349</v>
      </c>
      <c r="C1813" t="s">
        <v>350</v>
      </c>
      <c r="D1813" t="s">
        <v>26</v>
      </c>
      <c r="E1813" t="s">
        <v>419</v>
      </c>
      <c r="F1813">
        <v>2</v>
      </c>
      <c r="G1813">
        <v>1994</v>
      </c>
      <c r="H1813" t="s">
        <v>50</v>
      </c>
      <c r="I1813">
        <v>91</v>
      </c>
      <c r="J1813">
        <v>1.3</v>
      </c>
      <c r="K1813">
        <v>1.4</v>
      </c>
      <c r="L1813">
        <v>2.1</v>
      </c>
      <c r="M1813">
        <v>4.8</v>
      </c>
      <c r="N1813">
        <v>33</v>
      </c>
      <c r="O1813">
        <v>36</v>
      </c>
      <c r="P1813">
        <v>54</v>
      </c>
      <c r="Q1813">
        <v>43</v>
      </c>
      <c r="R1813">
        <v>43</v>
      </c>
      <c r="S1813">
        <v>43</v>
      </c>
      <c r="T1813" t="s">
        <v>28</v>
      </c>
      <c r="U1813" t="s">
        <v>28</v>
      </c>
      <c r="V1813" t="s">
        <v>28</v>
      </c>
      <c r="W1813" t="s">
        <v>28</v>
      </c>
    </row>
    <row r="1814" spans="1:23" ht="14.25" hidden="1" x14ac:dyDescent="0.25">
      <c r="A1814" t="s">
        <v>348</v>
      </c>
      <c r="B1814" t="s">
        <v>349</v>
      </c>
      <c r="C1814" t="s">
        <v>350</v>
      </c>
      <c r="D1814" t="s">
        <v>26</v>
      </c>
      <c r="E1814" t="s">
        <v>419</v>
      </c>
      <c r="F1814">
        <v>2</v>
      </c>
      <c r="G1814">
        <v>1994</v>
      </c>
      <c r="H1814" t="s">
        <v>288</v>
      </c>
      <c r="I1814">
        <v>50</v>
      </c>
      <c r="J1814">
        <v>0</v>
      </c>
      <c r="K1814">
        <v>0.3</v>
      </c>
      <c r="L1814">
        <v>0.1</v>
      </c>
      <c r="M1814">
        <v>0.5</v>
      </c>
      <c r="N1814">
        <v>13</v>
      </c>
      <c r="O1814">
        <v>44</v>
      </c>
      <c r="P1814">
        <v>22</v>
      </c>
      <c r="Q1814">
        <v>12</v>
      </c>
      <c r="R1814">
        <v>12</v>
      </c>
      <c r="S1814">
        <v>12</v>
      </c>
      <c r="T1814" t="s">
        <v>28</v>
      </c>
      <c r="U1814" t="s">
        <v>28</v>
      </c>
      <c r="V1814" t="s">
        <v>28</v>
      </c>
      <c r="W1814" t="s">
        <v>28</v>
      </c>
    </row>
    <row r="1815" spans="1:23" ht="14.25" hidden="1" x14ac:dyDescent="0.25">
      <c r="A1815" t="s">
        <v>348</v>
      </c>
      <c r="B1815" t="s">
        <v>349</v>
      </c>
      <c r="C1815" t="s">
        <v>350</v>
      </c>
      <c r="D1815" t="s">
        <v>26</v>
      </c>
      <c r="E1815" t="s">
        <v>419</v>
      </c>
      <c r="F1815">
        <v>2</v>
      </c>
      <c r="G1815">
        <v>1994</v>
      </c>
      <c r="H1815" t="s">
        <v>106</v>
      </c>
      <c r="I1815">
        <v>72</v>
      </c>
      <c r="J1815">
        <v>3.4</v>
      </c>
      <c r="K1815">
        <v>1</v>
      </c>
      <c r="L1815">
        <v>0</v>
      </c>
      <c r="M1815">
        <v>4.5</v>
      </c>
      <c r="N1815">
        <v>149</v>
      </c>
      <c r="O1815">
        <v>45</v>
      </c>
      <c r="P1815">
        <v>0</v>
      </c>
      <c r="Q1815">
        <v>32</v>
      </c>
      <c r="R1815">
        <v>32</v>
      </c>
      <c r="S1815">
        <v>0</v>
      </c>
      <c r="T1815" t="s">
        <v>28</v>
      </c>
      <c r="U1815" t="s">
        <v>28</v>
      </c>
      <c r="V1815" t="s">
        <v>28</v>
      </c>
      <c r="W1815" t="s">
        <v>28</v>
      </c>
    </row>
    <row r="1816" spans="1:23" ht="14.25" hidden="1" x14ac:dyDescent="0.25">
      <c r="A1816" t="s">
        <v>348</v>
      </c>
      <c r="B1816" t="s">
        <v>349</v>
      </c>
      <c r="C1816" t="s">
        <v>350</v>
      </c>
      <c r="D1816" t="s">
        <v>26</v>
      </c>
      <c r="E1816" t="s">
        <v>419</v>
      </c>
      <c r="F1816">
        <v>2</v>
      </c>
      <c r="G1816">
        <v>1994</v>
      </c>
      <c r="H1816" t="s">
        <v>51</v>
      </c>
      <c r="I1816">
        <v>10</v>
      </c>
      <c r="J1816">
        <v>0</v>
      </c>
      <c r="K1816">
        <v>0</v>
      </c>
      <c r="L1816">
        <v>0</v>
      </c>
      <c r="M1816">
        <v>0.2</v>
      </c>
      <c r="N1816">
        <v>50</v>
      </c>
      <c r="O1816">
        <v>45</v>
      </c>
      <c r="P1816">
        <v>89</v>
      </c>
      <c r="Q1816">
        <v>10</v>
      </c>
      <c r="R1816">
        <v>10</v>
      </c>
      <c r="S1816">
        <v>10</v>
      </c>
      <c r="T1816" t="s">
        <v>28</v>
      </c>
      <c r="U1816" t="s">
        <v>28</v>
      </c>
      <c r="V1816" t="s">
        <v>28</v>
      </c>
      <c r="W1816" t="s">
        <v>28</v>
      </c>
    </row>
    <row r="1817" spans="1:23" ht="14.25" hidden="1" x14ac:dyDescent="0.25">
      <c r="A1817" t="s">
        <v>351</v>
      </c>
      <c r="B1817" t="s">
        <v>352</v>
      </c>
      <c r="C1817" t="s">
        <v>353</v>
      </c>
      <c r="D1817" t="s">
        <v>26</v>
      </c>
      <c r="E1817">
        <v>1992</v>
      </c>
      <c r="F1817">
        <v>2</v>
      </c>
      <c r="G1817">
        <v>1994</v>
      </c>
      <c r="H1817" t="s">
        <v>189</v>
      </c>
      <c r="I1817">
        <v>470</v>
      </c>
      <c r="J1817">
        <v>9.4</v>
      </c>
      <c r="K1817">
        <v>48.4</v>
      </c>
      <c r="L1817">
        <v>11.3</v>
      </c>
      <c r="M1817">
        <v>69.099999999999994</v>
      </c>
      <c r="N1817">
        <v>20</v>
      </c>
      <c r="O1817">
        <v>103</v>
      </c>
      <c r="P1817">
        <v>24</v>
      </c>
      <c r="Q1817">
        <v>100</v>
      </c>
      <c r="R1817">
        <v>100</v>
      </c>
      <c r="S1817">
        <v>100</v>
      </c>
      <c r="T1817" t="s">
        <v>28</v>
      </c>
      <c r="U1817" t="s">
        <v>28</v>
      </c>
      <c r="V1817" t="s">
        <v>28</v>
      </c>
      <c r="W1817" t="s">
        <v>28</v>
      </c>
    </row>
    <row r="1818" spans="1:23" ht="14.25" hidden="1" x14ac:dyDescent="0.25">
      <c r="A1818" t="s">
        <v>351</v>
      </c>
      <c r="B1818" t="s">
        <v>352</v>
      </c>
      <c r="C1818" t="s">
        <v>353</v>
      </c>
      <c r="D1818" t="s">
        <v>26</v>
      </c>
      <c r="E1818">
        <v>1992</v>
      </c>
      <c r="F1818">
        <v>2</v>
      </c>
      <c r="G1818">
        <v>1994</v>
      </c>
      <c r="H1818" t="s">
        <v>27</v>
      </c>
      <c r="I1818">
        <v>138</v>
      </c>
      <c r="J1818">
        <v>2.8</v>
      </c>
      <c r="K1818">
        <v>3.2</v>
      </c>
      <c r="L1818">
        <v>0.8</v>
      </c>
      <c r="M1818">
        <v>6.8</v>
      </c>
      <c r="N1818">
        <v>20</v>
      </c>
      <c r="O1818">
        <v>23</v>
      </c>
      <c r="P1818">
        <v>6</v>
      </c>
      <c r="Q1818">
        <v>100</v>
      </c>
      <c r="R1818">
        <v>100</v>
      </c>
      <c r="S1818">
        <v>100</v>
      </c>
      <c r="T1818" t="s">
        <v>28</v>
      </c>
      <c r="U1818" t="s">
        <v>28</v>
      </c>
      <c r="V1818" t="s">
        <v>28</v>
      </c>
      <c r="W1818" t="s">
        <v>28</v>
      </c>
    </row>
    <row r="1819" spans="1:23" ht="14.25" hidden="1" x14ac:dyDescent="0.25">
      <c r="A1819" t="s">
        <v>351</v>
      </c>
      <c r="B1819" t="s">
        <v>352</v>
      </c>
      <c r="C1819" t="s">
        <v>353</v>
      </c>
      <c r="D1819" t="s">
        <v>26</v>
      </c>
      <c r="E1819">
        <v>1992</v>
      </c>
      <c r="F1819">
        <v>2</v>
      </c>
      <c r="G1819">
        <v>1994</v>
      </c>
      <c r="H1819" t="s">
        <v>157</v>
      </c>
      <c r="I1819">
        <v>45</v>
      </c>
      <c r="J1819">
        <v>0.4</v>
      </c>
      <c r="K1819">
        <v>2</v>
      </c>
      <c r="L1819">
        <v>0.8</v>
      </c>
      <c r="M1819">
        <v>3.2</v>
      </c>
      <c r="N1819">
        <v>10</v>
      </c>
      <c r="O1819">
        <v>46</v>
      </c>
      <c r="P1819">
        <v>18</v>
      </c>
      <c r="Q1819">
        <v>95</v>
      </c>
      <c r="R1819">
        <v>95</v>
      </c>
      <c r="S1819">
        <v>95</v>
      </c>
      <c r="T1819" t="s">
        <v>28</v>
      </c>
      <c r="U1819" t="s">
        <v>28</v>
      </c>
      <c r="V1819" t="s">
        <v>28</v>
      </c>
      <c r="W1819" t="s">
        <v>28</v>
      </c>
    </row>
    <row r="1820" spans="1:23" ht="14.25" hidden="1" x14ac:dyDescent="0.25">
      <c r="A1820" t="s">
        <v>351</v>
      </c>
      <c r="B1820" t="s">
        <v>352</v>
      </c>
      <c r="C1820" t="s">
        <v>353</v>
      </c>
      <c r="D1820" t="s">
        <v>26</v>
      </c>
      <c r="E1820">
        <v>1992</v>
      </c>
      <c r="F1820">
        <v>2</v>
      </c>
      <c r="G1820">
        <v>1994</v>
      </c>
      <c r="H1820" t="s">
        <v>167</v>
      </c>
      <c r="I1820">
        <v>44</v>
      </c>
      <c r="J1820">
        <v>3.1</v>
      </c>
      <c r="K1820">
        <v>1.1000000000000001</v>
      </c>
      <c r="L1820">
        <v>2.4</v>
      </c>
      <c r="M1820">
        <v>6.6</v>
      </c>
      <c r="N1820">
        <v>70</v>
      </c>
      <c r="O1820">
        <v>25</v>
      </c>
      <c r="P1820">
        <v>54</v>
      </c>
      <c r="Q1820">
        <v>100</v>
      </c>
      <c r="R1820">
        <v>100</v>
      </c>
      <c r="S1820">
        <v>100</v>
      </c>
      <c r="T1820" t="s">
        <v>28</v>
      </c>
      <c r="U1820" t="s">
        <v>28</v>
      </c>
      <c r="V1820" t="s">
        <v>28</v>
      </c>
      <c r="W1820" t="s">
        <v>28</v>
      </c>
    </row>
    <row r="1821" spans="1:23" ht="14.25" hidden="1" x14ac:dyDescent="0.25">
      <c r="A1821" t="s">
        <v>351</v>
      </c>
      <c r="B1821" t="s">
        <v>352</v>
      </c>
      <c r="C1821" t="s">
        <v>353</v>
      </c>
      <c r="D1821" t="s">
        <v>26</v>
      </c>
      <c r="E1821">
        <v>1992</v>
      </c>
      <c r="F1821">
        <v>2</v>
      </c>
      <c r="G1821">
        <v>1994</v>
      </c>
      <c r="H1821" t="s">
        <v>57</v>
      </c>
      <c r="I1821">
        <v>36</v>
      </c>
      <c r="J1821">
        <v>3.2</v>
      </c>
      <c r="K1821">
        <v>1.5</v>
      </c>
      <c r="L1821">
        <v>0.6</v>
      </c>
      <c r="M1821">
        <v>5.3</v>
      </c>
      <c r="N1821">
        <v>100</v>
      </c>
      <c r="O1821">
        <v>46</v>
      </c>
      <c r="P1821">
        <v>18</v>
      </c>
      <c r="Q1821">
        <v>90</v>
      </c>
      <c r="R1821">
        <v>90</v>
      </c>
      <c r="S1821">
        <v>90</v>
      </c>
      <c r="T1821" t="s">
        <v>28</v>
      </c>
      <c r="U1821" t="s">
        <v>28</v>
      </c>
      <c r="V1821" t="s">
        <v>28</v>
      </c>
      <c r="W1821" t="s">
        <v>28</v>
      </c>
    </row>
    <row r="1822" spans="1:23" ht="14.25" hidden="1" x14ac:dyDescent="0.25">
      <c r="A1822" t="s">
        <v>351</v>
      </c>
      <c r="B1822" t="s">
        <v>352</v>
      </c>
      <c r="C1822" t="s">
        <v>353</v>
      </c>
      <c r="D1822" t="s">
        <v>26</v>
      </c>
      <c r="E1822">
        <v>1992</v>
      </c>
      <c r="F1822">
        <v>2</v>
      </c>
      <c r="G1822">
        <v>1994</v>
      </c>
      <c r="H1822" t="s">
        <v>347</v>
      </c>
      <c r="I1822">
        <v>835</v>
      </c>
      <c r="J1822">
        <v>16.7</v>
      </c>
      <c r="K1822">
        <v>19.2</v>
      </c>
      <c r="L1822">
        <v>5</v>
      </c>
      <c r="M1822">
        <v>40.9</v>
      </c>
      <c r="N1822">
        <v>20</v>
      </c>
      <c r="O1822">
        <v>23</v>
      </c>
      <c r="P1822">
        <v>6</v>
      </c>
      <c r="Q1822">
        <v>100</v>
      </c>
      <c r="R1822">
        <v>100</v>
      </c>
      <c r="S1822">
        <v>100</v>
      </c>
      <c r="T1822" t="s">
        <v>28</v>
      </c>
      <c r="U1822" t="s">
        <v>28</v>
      </c>
      <c r="V1822" t="s">
        <v>28</v>
      </c>
      <c r="W1822" t="s">
        <v>28</v>
      </c>
    </row>
    <row r="1823" spans="1:23" ht="14.25" hidden="1" x14ac:dyDescent="0.25">
      <c r="A1823" t="s">
        <v>351</v>
      </c>
      <c r="B1823" t="s">
        <v>352</v>
      </c>
      <c r="C1823" t="s">
        <v>353</v>
      </c>
      <c r="D1823" t="s">
        <v>26</v>
      </c>
      <c r="E1823">
        <v>1992</v>
      </c>
      <c r="F1823">
        <v>2</v>
      </c>
      <c r="G1823">
        <v>1994</v>
      </c>
      <c r="H1823" t="s">
        <v>133</v>
      </c>
      <c r="I1823">
        <v>40</v>
      </c>
      <c r="J1823">
        <v>4.5999999999999996</v>
      </c>
      <c r="K1823">
        <v>0.9</v>
      </c>
      <c r="L1823">
        <v>3.6</v>
      </c>
      <c r="M1823">
        <v>9</v>
      </c>
      <c r="N1823">
        <v>120</v>
      </c>
      <c r="O1823">
        <v>23</v>
      </c>
      <c r="P1823">
        <v>94</v>
      </c>
      <c r="Q1823">
        <v>95</v>
      </c>
      <c r="R1823">
        <v>95</v>
      </c>
      <c r="S1823">
        <v>95</v>
      </c>
      <c r="T1823" t="s">
        <v>28</v>
      </c>
      <c r="U1823" t="s">
        <v>28</v>
      </c>
      <c r="V1823" t="s">
        <v>28</v>
      </c>
      <c r="W1823" t="s">
        <v>28</v>
      </c>
    </row>
    <row r="1824" spans="1:23" ht="14.25" hidden="1" x14ac:dyDescent="0.25">
      <c r="A1824" t="s">
        <v>351</v>
      </c>
      <c r="B1824" t="s">
        <v>352</v>
      </c>
      <c r="C1824" t="s">
        <v>353</v>
      </c>
      <c r="D1824" t="s">
        <v>26</v>
      </c>
      <c r="E1824">
        <v>1992</v>
      </c>
      <c r="F1824">
        <v>2</v>
      </c>
      <c r="G1824">
        <v>1994</v>
      </c>
      <c r="H1824" t="s">
        <v>457</v>
      </c>
      <c r="I1824">
        <v>22</v>
      </c>
      <c r="J1824">
        <v>0.4</v>
      </c>
      <c r="K1824">
        <v>0.5</v>
      </c>
      <c r="L1824">
        <v>0.7</v>
      </c>
      <c r="M1824">
        <v>1.6</v>
      </c>
      <c r="N1824">
        <v>20</v>
      </c>
      <c r="O1824">
        <v>23</v>
      </c>
      <c r="P1824">
        <v>30</v>
      </c>
      <c r="Q1824">
        <v>100</v>
      </c>
      <c r="R1824">
        <v>100</v>
      </c>
      <c r="S1824">
        <v>100</v>
      </c>
      <c r="T1824" t="s">
        <v>28</v>
      </c>
      <c r="U1824" t="s">
        <v>28</v>
      </c>
      <c r="V1824" t="s">
        <v>28</v>
      </c>
      <c r="W1824" t="s">
        <v>28</v>
      </c>
    </row>
    <row r="1825" spans="1:23" ht="14.25" hidden="1" x14ac:dyDescent="0.25">
      <c r="A1825" t="s">
        <v>351</v>
      </c>
      <c r="B1825" t="s">
        <v>352</v>
      </c>
      <c r="C1825" t="s">
        <v>353</v>
      </c>
      <c r="D1825" t="s">
        <v>26</v>
      </c>
      <c r="E1825">
        <v>1992</v>
      </c>
      <c r="F1825">
        <v>2</v>
      </c>
      <c r="G1825">
        <v>1994</v>
      </c>
      <c r="H1825" t="s">
        <v>34</v>
      </c>
      <c r="I1825">
        <v>101</v>
      </c>
      <c r="J1825">
        <v>5.0999999999999996</v>
      </c>
      <c r="K1825">
        <v>2.1</v>
      </c>
      <c r="L1825">
        <v>2</v>
      </c>
      <c r="M1825">
        <v>9.1999999999999993</v>
      </c>
      <c r="N1825">
        <v>50</v>
      </c>
      <c r="O1825">
        <v>21</v>
      </c>
      <c r="P1825">
        <v>20</v>
      </c>
      <c r="Q1825">
        <v>100</v>
      </c>
      <c r="R1825">
        <v>100</v>
      </c>
      <c r="S1825">
        <v>100</v>
      </c>
      <c r="T1825" t="s">
        <v>28</v>
      </c>
      <c r="U1825" t="s">
        <v>28</v>
      </c>
      <c r="V1825" t="s">
        <v>28</v>
      </c>
      <c r="W1825" t="s">
        <v>28</v>
      </c>
    </row>
    <row r="1826" spans="1:23" ht="14.25" hidden="1" x14ac:dyDescent="0.25">
      <c r="A1826" t="s">
        <v>351</v>
      </c>
      <c r="B1826" t="s">
        <v>352</v>
      </c>
      <c r="C1826" t="s">
        <v>353</v>
      </c>
      <c r="D1826" t="s">
        <v>26</v>
      </c>
      <c r="E1826">
        <v>1992</v>
      </c>
      <c r="F1826">
        <v>2</v>
      </c>
      <c r="G1826">
        <v>1994</v>
      </c>
      <c r="H1826" t="s">
        <v>96</v>
      </c>
      <c r="I1826">
        <v>164</v>
      </c>
      <c r="J1826">
        <v>0.3</v>
      </c>
      <c r="K1826">
        <v>0</v>
      </c>
      <c r="L1826">
        <v>0</v>
      </c>
      <c r="M1826">
        <v>0.3</v>
      </c>
      <c r="N1826">
        <v>10</v>
      </c>
      <c r="O1826">
        <v>0</v>
      </c>
      <c r="P1826">
        <v>0</v>
      </c>
      <c r="Q1826">
        <v>20</v>
      </c>
      <c r="R1826">
        <v>20</v>
      </c>
      <c r="S1826">
        <v>0</v>
      </c>
      <c r="T1826" t="s">
        <v>28</v>
      </c>
      <c r="U1826" t="s">
        <v>28</v>
      </c>
      <c r="V1826" t="s">
        <v>28</v>
      </c>
      <c r="W1826" t="s">
        <v>28</v>
      </c>
    </row>
    <row r="1827" spans="1:23" ht="14.25" hidden="1" x14ac:dyDescent="0.25">
      <c r="A1827" t="s">
        <v>351</v>
      </c>
      <c r="B1827" t="s">
        <v>352</v>
      </c>
      <c r="C1827" t="s">
        <v>353</v>
      </c>
      <c r="D1827" t="s">
        <v>26</v>
      </c>
      <c r="E1827">
        <v>1992</v>
      </c>
      <c r="F1827">
        <v>2</v>
      </c>
      <c r="G1827">
        <v>1994</v>
      </c>
      <c r="H1827" t="s">
        <v>50</v>
      </c>
      <c r="I1827">
        <v>3623</v>
      </c>
      <c r="J1827">
        <v>170.3</v>
      </c>
      <c r="K1827">
        <v>83.3</v>
      </c>
      <c r="L1827">
        <v>29</v>
      </c>
      <c r="M1827">
        <v>282.60000000000002</v>
      </c>
      <c r="N1827">
        <v>47</v>
      </c>
      <c r="O1827">
        <v>23</v>
      </c>
      <c r="P1827">
        <v>8</v>
      </c>
      <c r="Q1827">
        <v>100</v>
      </c>
      <c r="R1827">
        <v>100</v>
      </c>
      <c r="S1827">
        <v>100</v>
      </c>
      <c r="T1827" t="s">
        <v>28</v>
      </c>
      <c r="U1827" t="s">
        <v>28</v>
      </c>
      <c r="V1827" t="s">
        <v>28</v>
      </c>
      <c r="W1827" t="s">
        <v>28</v>
      </c>
    </row>
    <row r="1828" spans="1:23" ht="14.25" hidden="1" x14ac:dyDescent="0.25">
      <c r="A1828" t="s">
        <v>351</v>
      </c>
      <c r="B1828" t="s">
        <v>352</v>
      </c>
      <c r="C1828" t="s">
        <v>353</v>
      </c>
      <c r="D1828" t="s">
        <v>26</v>
      </c>
      <c r="E1828">
        <v>1992</v>
      </c>
      <c r="F1828">
        <v>2</v>
      </c>
      <c r="G1828">
        <v>1994</v>
      </c>
      <c r="H1828" t="s">
        <v>117</v>
      </c>
      <c r="I1828">
        <v>2200</v>
      </c>
      <c r="J1828">
        <v>71.5</v>
      </c>
      <c r="K1828">
        <v>18.7</v>
      </c>
      <c r="L1828">
        <v>13.2</v>
      </c>
      <c r="M1828">
        <v>103.4</v>
      </c>
      <c r="N1828">
        <v>130</v>
      </c>
      <c r="O1828">
        <v>34</v>
      </c>
      <c r="P1828">
        <v>24</v>
      </c>
      <c r="Q1828">
        <v>25</v>
      </c>
      <c r="R1828">
        <v>25</v>
      </c>
      <c r="S1828">
        <v>25</v>
      </c>
      <c r="T1828" t="s">
        <v>28</v>
      </c>
      <c r="U1828" t="s">
        <v>28</v>
      </c>
      <c r="V1828" t="s">
        <v>28</v>
      </c>
      <c r="W1828" t="s">
        <v>28</v>
      </c>
    </row>
    <row r="1829" spans="1:23" ht="14.25" hidden="1" x14ac:dyDescent="0.25">
      <c r="A1829" t="s">
        <v>351</v>
      </c>
      <c r="B1829" t="s">
        <v>352</v>
      </c>
      <c r="C1829" t="s">
        <v>353</v>
      </c>
      <c r="D1829" t="s">
        <v>26</v>
      </c>
      <c r="E1829">
        <v>1992</v>
      </c>
      <c r="F1829">
        <v>2</v>
      </c>
      <c r="G1829">
        <v>1994</v>
      </c>
      <c r="H1829" t="s">
        <v>40</v>
      </c>
      <c r="I1829">
        <v>55</v>
      </c>
      <c r="J1829">
        <v>6.6</v>
      </c>
      <c r="K1829">
        <v>7.5</v>
      </c>
      <c r="L1829">
        <v>4.5999999999999996</v>
      </c>
      <c r="M1829">
        <v>18.8</v>
      </c>
      <c r="N1829">
        <v>120</v>
      </c>
      <c r="O1829">
        <v>137</v>
      </c>
      <c r="P1829">
        <v>84</v>
      </c>
      <c r="Q1829">
        <v>100</v>
      </c>
      <c r="R1829">
        <v>100</v>
      </c>
      <c r="S1829">
        <v>100</v>
      </c>
      <c r="T1829" t="s">
        <v>28</v>
      </c>
      <c r="U1829" t="s">
        <v>28</v>
      </c>
      <c r="V1829" t="s">
        <v>28</v>
      </c>
      <c r="W1829" t="s">
        <v>28</v>
      </c>
    </row>
    <row r="1830" spans="1:23" ht="14.25" hidden="1" x14ac:dyDescent="0.25">
      <c r="A1830" t="s">
        <v>351</v>
      </c>
      <c r="B1830" t="s">
        <v>352</v>
      </c>
      <c r="C1830" t="s">
        <v>353</v>
      </c>
      <c r="D1830" t="s">
        <v>26</v>
      </c>
      <c r="E1830">
        <v>1992</v>
      </c>
      <c r="F1830">
        <v>2</v>
      </c>
      <c r="G1830">
        <v>1994</v>
      </c>
      <c r="H1830" t="s">
        <v>71</v>
      </c>
      <c r="I1830">
        <v>34</v>
      </c>
      <c r="J1830">
        <v>0.7</v>
      </c>
      <c r="K1830">
        <v>0.8</v>
      </c>
      <c r="L1830">
        <v>0.2</v>
      </c>
      <c r="M1830">
        <v>1.7</v>
      </c>
      <c r="N1830">
        <v>20</v>
      </c>
      <c r="O1830">
        <v>23</v>
      </c>
      <c r="P1830">
        <v>6</v>
      </c>
      <c r="Q1830">
        <v>100</v>
      </c>
      <c r="R1830">
        <v>100</v>
      </c>
      <c r="S1830">
        <v>100</v>
      </c>
      <c r="T1830" t="s">
        <v>28</v>
      </c>
      <c r="U1830" t="s">
        <v>28</v>
      </c>
      <c r="V1830" t="s">
        <v>28</v>
      </c>
      <c r="W1830" t="s">
        <v>28</v>
      </c>
    </row>
    <row r="1831" spans="1:23" ht="14.25" hidden="1" x14ac:dyDescent="0.25">
      <c r="A1831" t="s">
        <v>351</v>
      </c>
      <c r="B1831" t="s">
        <v>352</v>
      </c>
      <c r="C1831" t="s">
        <v>353</v>
      </c>
      <c r="D1831" t="s">
        <v>26</v>
      </c>
      <c r="E1831">
        <v>1992</v>
      </c>
      <c r="F1831">
        <v>2</v>
      </c>
      <c r="G1831">
        <v>1994</v>
      </c>
      <c r="H1831" t="s">
        <v>99</v>
      </c>
      <c r="I1831">
        <v>170</v>
      </c>
      <c r="J1831">
        <v>7.6</v>
      </c>
      <c r="K1831">
        <v>3.7</v>
      </c>
      <c r="L1831">
        <v>1.3</v>
      </c>
      <c r="M1831">
        <v>12.6</v>
      </c>
      <c r="N1831">
        <v>47</v>
      </c>
      <c r="O1831">
        <v>23</v>
      </c>
      <c r="P1831">
        <v>8</v>
      </c>
      <c r="Q1831">
        <v>95</v>
      </c>
      <c r="R1831">
        <v>95</v>
      </c>
      <c r="S1831">
        <v>95</v>
      </c>
      <c r="T1831" t="s">
        <v>28</v>
      </c>
      <c r="U1831" t="s">
        <v>28</v>
      </c>
      <c r="V1831" t="s">
        <v>28</v>
      </c>
      <c r="W1831" t="s">
        <v>28</v>
      </c>
    </row>
    <row r="1832" spans="1:23" ht="14.25" hidden="1" x14ac:dyDescent="0.25">
      <c r="A1832" t="s">
        <v>351</v>
      </c>
      <c r="B1832" t="s">
        <v>352</v>
      </c>
      <c r="C1832" t="s">
        <v>353</v>
      </c>
      <c r="D1832" t="s">
        <v>26</v>
      </c>
      <c r="E1832">
        <v>1992</v>
      </c>
      <c r="F1832">
        <v>2</v>
      </c>
      <c r="G1832">
        <v>1994</v>
      </c>
      <c r="H1832" t="s">
        <v>121</v>
      </c>
      <c r="I1832">
        <v>45</v>
      </c>
      <c r="J1832">
        <v>0.5</v>
      </c>
      <c r="K1832">
        <v>2.1</v>
      </c>
      <c r="L1832">
        <v>0.8</v>
      </c>
      <c r="M1832">
        <v>3.3</v>
      </c>
      <c r="N1832">
        <v>10</v>
      </c>
      <c r="O1832">
        <v>46</v>
      </c>
      <c r="P1832">
        <v>18</v>
      </c>
      <c r="Q1832">
        <v>100</v>
      </c>
      <c r="R1832">
        <v>100</v>
      </c>
      <c r="S1832">
        <v>100</v>
      </c>
      <c r="T1832" t="s">
        <v>28</v>
      </c>
      <c r="U1832" t="s">
        <v>28</v>
      </c>
      <c r="V1832" t="s">
        <v>28</v>
      </c>
      <c r="W1832" t="s">
        <v>28</v>
      </c>
    </row>
    <row r="1833" spans="1:23" ht="14.25" hidden="1" x14ac:dyDescent="0.25">
      <c r="A1833" t="s">
        <v>351</v>
      </c>
      <c r="B1833" t="s">
        <v>352</v>
      </c>
      <c r="C1833" t="s">
        <v>353</v>
      </c>
      <c r="D1833" t="s">
        <v>26</v>
      </c>
      <c r="E1833">
        <v>1992</v>
      </c>
      <c r="F1833">
        <v>2</v>
      </c>
      <c r="G1833">
        <v>1994</v>
      </c>
      <c r="H1833" t="s">
        <v>59</v>
      </c>
      <c r="I1833">
        <v>386</v>
      </c>
      <c r="J1833">
        <v>19.3</v>
      </c>
      <c r="K1833">
        <v>8.9</v>
      </c>
      <c r="L1833">
        <v>30.3</v>
      </c>
      <c r="M1833">
        <v>58.5</v>
      </c>
      <c r="N1833">
        <v>100</v>
      </c>
      <c r="O1833">
        <v>46</v>
      </c>
      <c r="P1833">
        <v>157</v>
      </c>
      <c r="Q1833">
        <v>50</v>
      </c>
      <c r="R1833">
        <v>50</v>
      </c>
      <c r="S1833">
        <v>50</v>
      </c>
      <c r="T1833" t="s">
        <v>28</v>
      </c>
      <c r="U1833" t="s">
        <v>28</v>
      </c>
      <c r="V1833" t="s">
        <v>28</v>
      </c>
      <c r="W1833" t="s">
        <v>28</v>
      </c>
    </row>
    <row r="1834" spans="1:23" ht="14.25" hidden="1" x14ac:dyDescent="0.25">
      <c r="A1834" t="s">
        <v>351</v>
      </c>
      <c r="B1834" t="s">
        <v>352</v>
      </c>
      <c r="C1834" t="s">
        <v>353</v>
      </c>
      <c r="D1834" t="s">
        <v>26</v>
      </c>
      <c r="E1834">
        <v>1992</v>
      </c>
      <c r="F1834">
        <v>2</v>
      </c>
      <c r="G1834">
        <v>1994</v>
      </c>
      <c r="H1834" t="s">
        <v>73</v>
      </c>
      <c r="I1834">
        <v>400</v>
      </c>
      <c r="J1834">
        <v>5.4</v>
      </c>
      <c r="K1834">
        <v>5.8</v>
      </c>
      <c r="L1834">
        <v>2.2000000000000002</v>
      </c>
      <c r="M1834">
        <v>13.3</v>
      </c>
      <c r="N1834">
        <v>15</v>
      </c>
      <c r="O1834">
        <v>16</v>
      </c>
      <c r="P1834">
        <v>6</v>
      </c>
      <c r="Q1834">
        <v>90</v>
      </c>
      <c r="R1834">
        <v>90</v>
      </c>
      <c r="S1834">
        <v>90</v>
      </c>
      <c r="T1834" t="s">
        <v>28</v>
      </c>
      <c r="U1834" t="s">
        <v>28</v>
      </c>
      <c r="V1834" t="s">
        <v>28</v>
      </c>
      <c r="W1834" t="s">
        <v>28</v>
      </c>
    </row>
    <row r="1835" spans="1:23" ht="14.25" hidden="1" x14ac:dyDescent="0.25">
      <c r="A1835" t="s">
        <v>351</v>
      </c>
      <c r="B1835" t="s">
        <v>352</v>
      </c>
      <c r="C1835" t="s">
        <v>353</v>
      </c>
      <c r="D1835" t="s">
        <v>26</v>
      </c>
      <c r="E1835">
        <v>1992</v>
      </c>
      <c r="F1835">
        <v>2</v>
      </c>
      <c r="G1835">
        <v>1994</v>
      </c>
      <c r="H1835" t="s">
        <v>60</v>
      </c>
      <c r="I1835">
        <v>24</v>
      </c>
      <c r="J1835">
        <v>0.9</v>
      </c>
      <c r="K1835">
        <v>4.2</v>
      </c>
      <c r="L1835">
        <v>3.3</v>
      </c>
      <c r="M1835">
        <v>8.4</v>
      </c>
      <c r="N1835">
        <v>40</v>
      </c>
      <c r="O1835">
        <v>183</v>
      </c>
      <c r="P1835">
        <v>145</v>
      </c>
      <c r="Q1835">
        <v>95</v>
      </c>
      <c r="R1835">
        <v>95</v>
      </c>
      <c r="S1835">
        <v>95</v>
      </c>
      <c r="T1835" t="s">
        <v>28</v>
      </c>
      <c r="U1835" t="s">
        <v>28</v>
      </c>
      <c r="V1835" t="s">
        <v>28</v>
      </c>
      <c r="W1835" t="s">
        <v>28</v>
      </c>
    </row>
    <row r="1836" spans="1:23" ht="14.25" hidden="1" x14ac:dyDescent="0.25">
      <c r="A1836" t="s">
        <v>351</v>
      </c>
      <c r="B1836" t="s">
        <v>352</v>
      </c>
      <c r="C1836" t="s">
        <v>353</v>
      </c>
      <c r="D1836" t="s">
        <v>26</v>
      </c>
      <c r="E1836">
        <v>1992</v>
      </c>
      <c r="F1836">
        <v>2</v>
      </c>
      <c r="G1836">
        <v>1994</v>
      </c>
      <c r="H1836" t="s">
        <v>51</v>
      </c>
      <c r="I1836">
        <v>85</v>
      </c>
      <c r="J1836">
        <v>12.1</v>
      </c>
      <c r="K1836">
        <v>12.9</v>
      </c>
      <c r="L1836">
        <v>6.8</v>
      </c>
      <c r="M1836">
        <v>31.8</v>
      </c>
      <c r="N1836">
        <v>150</v>
      </c>
      <c r="O1836">
        <v>160</v>
      </c>
      <c r="P1836">
        <v>84</v>
      </c>
      <c r="Q1836">
        <v>95</v>
      </c>
      <c r="R1836">
        <v>95</v>
      </c>
      <c r="S1836">
        <v>95</v>
      </c>
      <c r="T1836" t="s">
        <v>28</v>
      </c>
      <c r="U1836" t="s">
        <v>28</v>
      </c>
      <c r="V1836" t="s">
        <v>28</v>
      </c>
      <c r="W1836" t="s">
        <v>28</v>
      </c>
    </row>
    <row r="1837" spans="1:23" ht="14.25" hidden="1" x14ac:dyDescent="0.25">
      <c r="A1837" t="s">
        <v>351</v>
      </c>
      <c r="B1837" t="s">
        <v>352</v>
      </c>
      <c r="C1837" t="s">
        <v>353</v>
      </c>
      <c r="D1837" t="s">
        <v>26</v>
      </c>
      <c r="E1837">
        <v>1992</v>
      </c>
      <c r="F1837">
        <v>2</v>
      </c>
      <c r="G1837">
        <v>1994</v>
      </c>
      <c r="H1837" t="s">
        <v>44</v>
      </c>
      <c r="I1837">
        <v>743</v>
      </c>
      <c r="J1837">
        <v>22.3</v>
      </c>
      <c r="K1837">
        <v>17.100000000000001</v>
      </c>
      <c r="L1837">
        <v>5.9</v>
      </c>
      <c r="M1837">
        <v>45.3</v>
      </c>
      <c r="N1837">
        <v>30</v>
      </c>
      <c r="O1837">
        <v>23</v>
      </c>
      <c r="P1837">
        <v>8</v>
      </c>
      <c r="Q1837">
        <v>100</v>
      </c>
      <c r="R1837">
        <v>100</v>
      </c>
      <c r="S1837">
        <v>100</v>
      </c>
      <c r="T1837" t="s">
        <v>28</v>
      </c>
      <c r="U1837" t="s">
        <v>28</v>
      </c>
      <c r="V1837" t="s">
        <v>28</v>
      </c>
      <c r="W1837" t="s">
        <v>28</v>
      </c>
    </row>
    <row r="1838" spans="1:23" ht="14.25" hidden="1" x14ac:dyDescent="0.25">
      <c r="A1838" t="s">
        <v>354</v>
      </c>
      <c r="B1838" t="s">
        <v>355</v>
      </c>
      <c r="C1838" t="s">
        <v>356</v>
      </c>
      <c r="D1838" t="s">
        <v>64</v>
      </c>
      <c r="E1838">
        <v>1992</v>
      </c>
      <c r="F1838">
        <v>2</v>
      </c>
      <c r="G1838">
        <v>1994</v>
      </c>
      <c r="H1838" t="s">
        <v>27</v>
      </c>
      <c r="I1838">
        <v>3740</v>
      </c>
      <c r="J1838">
        <v>187</v>
      </c>
      <c r="K1838">
        <v>56.1</v>
      </c>
      <c r="L1838">
        <v>48.6</v>
      </c>
      <c r="M1838">
        <v>291.7</v>
      </c>
      <c r="N1838" t="s">
        <v>28</v>
      </c>
      <c r="O1838" t="s">
        <v>28</v>
      </c>
      <c r="P1838" t="s">
        <v>28</v>
      </c>
      <c r="Q1838" t="s">
        <v>28</v>
      </c>
      <c r="R1838" t="s">
        <v>28</v>
      </c>
      <c r="S1838" t="s">
        <v>28</v>
      </c>
      <c r="T1838">
        <v>50</v>
      </c>
      <c r="U1838">
        <v>15</v>
      </c>
      <c r="V1838">
        <v>13</v>
      </c>
      <c r="W1838" t="s">
        <v>28</v>
      </c>
    </row>
    <row r="1839" spans="1:23" ht="14.25" hidden="1" x14ac:dyDescent="0.25">
      <c r="A1839" t="s">
        <v>354</v>
      </c>
      <c r="B1839" t="s">
        <v>355</v>
      </c>
      <c r="C1839" t="s">
        <v>356</v>
      </c>
      <c r="D1839" t="s">
        <v>64</v>
      </c>
      <c r="E1839">
        <v>1992</v>
      </c>
      <c r="F1839">
        <v>2</v>
      </c>
      <c r="G1839">
        <v>1994</v>
      </c>
      <c r="H1839" t="s">
        <v>31</v>
      </c>
      <c r="I1839">
        <v>4180</v>
      </c>
      <c r="J1839">
        <v>0</v>
      </c>
      <c r="K1839">
        <v>0</v>
      </c>
      <c r="L1839">
        <v>0</v>
      </c>
      <c r="M1839">
        <v>0</v>
      </c>
      <c r="N1839" t="s">
        <v>28</v>
      </c>
      <c r="O1839" t="s">
        <v>28</v>
      </c>
      <c r="P1839" t="s">
        <v>28</v>
      </c>
      <c r="Q1839" t="s">
        <v>28</v>
      </c>
      <c r="R1839" t="s">
        <v>28</v>
      </c>
      <c r="S1839" t="s">
        <v>28</v>
      </c>
      <c r="T1839">
        <v>0</v>
      </c>
      <c r="U1839">
        <v>0</v>
      </c>
      <c r="V1839">
        <v>0</v>
      </c>
      <c r="W1839" t="s">
        <v>28</v>
      </c>
    </row>
    <row r="1840" spans="1:23" ht="14.25" hidden="1" x14ac:dyDescent="0.25">
      <c r="A1840" t="s">
        <v>354</v>
      </c>
      <c r="B1840" t="s">
        <v>355</v>
      </c>
      <c r="C1840" t="s">
        <v>356</v>
      </c>
      <c r="D1840" t="s">
        <v>64</v>
      </c>
      <c r="E1840">
        <v>1992</v>
      </c>
      <c r="F1840">
        <v>2</v>
      </c>
      <c r="G1840">
        <v>1994</v>
      </c>
      <c r="H1840" t="s">
        <v>66</v>
      </c>
      <c r="I1840">
        <v>665</v>
      </c>
      <c r="J1840">
        <v>20</v>
      </c>
      <c r="K1840">
        <v>54.5</v>
      </c>
      <c r="L1840">
        <v>27.9</v>
      </c>
      <c r="M1840">
        <v>102.4</v>
      </c>
      <c r="N1840" t="s">
        <v>28</v>
      </c>
      <c r="O1840" t="s">
        <v>28</v>
      </c>
      <c r="P1840" t="s">
        <v>28</v>
      </c>
      <c r="Q1840" t="s">
        <v>28</v>
      </c>
      <c r="R1840" t="s">
        <v>28</v>
      </c>
      <c r="S1840" t="s">
        <v>28</v>
      </c>
      <c r="T1840">
        <v>30</v>
      </c>
      <c r="U1840">
        <v>82</v>
      </c>
      <c r="V1840">
        <v>42</v>
      </c>
      <c r="W1840" t="s">
        <v>28</v>
      </c>
    </row>
    <row r="1841" spans="1:23" ht="14.25" hidden="1" x14ac:dyDescent="0.25">
      <c r="A1841" t="s">
        <v>354</v>
      </c>
      <c r="B1841" t="s">
        <v>355</v>
      </c>
      <c r="C1841" t="s">
        <v>356</v>
      </c>
      <c r="D1841" t="s">
        <v>64</v>
      </c>
      <c r="E1841">
        <v>1992</v>
      </c>
      <c r="F1841">
        <v>2</v>
      </c>
      <c r="G1841">
        <v>1994</v>
      </c>
      <c r="H1841" t="s">
        <v>133</v>
      </c>
      <c r="I1841">
        <v>4348</v>
      </c>
      <c r="J1841">
        <v>217.4</v>
      </c>
      <c r="K1841">
        <v>95.7</v>
      </c>
      <c r="L1841">
        <v>100</v>
      </c>
      <c r="M1841">
        <v>413.1</v>
      </c>
      <c r="N1841" t="s">
        <v>28</v>
      </c>
      <c r="O1841" t="s">
        <v>28</v>
      </c>
      <c r="P1841" t="s">
        <v>28</v>
      </c>
      <c r="Q1841" t="s">
        <v>28</v>
      </c>
      <c r="R1841" t="s">
        <v>28</v>
      </c>
      <c r="S1841" t="s">
        <v>28</v>
      </c>
      <c r="T1841">
        <v>50</v>
      </c>
      <c r="U1841">
        <v>22</v>
      </c>
      <c r="V1841">
        <v>23</v>
      </c>
      <c r="W1841" t="s">
        <v>28</v>
      </c>
    </row>
    <row r="1842" spans="1:23" ht="14.25" hidden="1" x14ac:dyDescent="0.25">
      <c r="A1842" t="s">
        <v>354</v>
      </c>
      <c r="B1842" t="s">
        <v>355</v>
      </c>
      <c r="C1842" t="s">
        <v>356</v>
      </c>
      <c r="D1842" t="s">
        <v>64</v>
      </c>
      <c r="E1842">
        <v>1992</v>
      </c>
      <c r="F1842">
        <v>2</v>
      </c>
      <c r="G1842">
        <v>1994</v>
      </c>
      <c r="H1842" t="s">
        <v>421</v>
      </c>
      <c r="I1842">
        <v>1400</v>
      </c>
      <c r="J1842">
        <v>5.7</v>
      </c>
      <c r="K1842">
        <v>2</v>
      </c>
      <c r="L1842">
        <v>1.5</v>
      </c>
      <c r="M1842">
        <v>9.1999999999999993</v>
      </c>
      <c r="N1842" t="s">
        <v>28</v>
      </c>
      <c r="O1842" t="s">
        <v>28</v>
      </c>
      <c r="P1842" t="s">
        <v>28</v>
      </c>
      <c r="Q1842" t="s">
        <v>28</v>
      </c>
      <c r="R1842" t="s">
        <v>28</v>
      </c>
      <c r="S1842" t="s">
        <v>28</v>
      </c>
      <c r="T1842">
        <v>4.0999999999999996</v>
      </c>
      <c r="U1842">
        <v>1.4</v>
      </c>
      <c r="V1842">
        <v>1.1000000000000001</v>
      </c>
      <c r="W1842" t="s">
        <v>28</v>
      </c>
    </row>
    <row r="1843" spans="1:23" ht="14.25" hidden="1" x14ac:dyDescent="0.25">
      <c r="A1843" t="s">
        <v>354</v>
      </c>
      <c r="B1843" t="s">
        <v>355</v>
      </c>
      <c r="C1843" t="s">
        <v>356</v>
      </c>
      <c r="D1843" t="s">
        <v>64</v>
      </c>
      <c r="E1843">
        <v>1992</v>
      </c>
      <c r="F1843">
        <v>2</v>
      </c>
      <c r="G1843">
        <v>1994</v>
      </c>
      <c r="H1843" t="s">
        <v>50</v>
      </c>
      <c r="I1843">
        <v>485</v>
      </c>
      <c r="J1843">
        <v>83.4</v>
      </c>
      <c r="K1843">
        <v>41.7</v>
      </c>
      <c r="L1843">
        <v>22.3</v>
      </c>
      <c r="M1843">
        <v>147.4</v>
      </c>
      <c r="N1843" t="s">
        <v>28</v>
      </c>
      <c r="O1843" t="s">
        <v>28</v>
      </c>
      <c r="P1843" t="s">
        <v>28</v>
      </c>
      <c r="Q1843" t="s">
        <v>28</v>
      </c>
      <c r="R1843" t="s">
        <v>28</v>
      </c>
      <c r="S1843" t="s">
        <v>28</v>
      </c>
      <c r="T1843">
        <v>172</v>
      </c>
      <c r="U1843">
        <v>86</v>
      </c>
      <c r="V1843">
        <v>46</v>
      </c>
      <c r="W1843" t="s">
        <v>28</v>
      </c>
    </row>
    <row r="1844" spans="1:23" ht="14.25" hidden="1" x14ac:dyDescent="0.25">
      <c r="A1844" t="s">
        <v>354</v>
      </c>
      <c r="B1844" t="s">
        <v>355</v>
      </c>
      <c r="C1844" t="s">
        <v>356</v>
      </c>
      <c r="D1844" t="s">
        <v>64</v>
      </c>
      <c r="E1844">
        <v>1992</v>
      </c>
      <c r="F1844">
        <v>2</v>
      </c>
      <c r="G1844">
        <v>1994</v>
      </c>
      <c r="H1844" t="s">
        <v>37</v>
      </c>
      <c r="I1844">
        <v>100</v>
      </c>
      <c r="J1844">
        <v>20</v>
      </c>
      <c r="K1844">
        <v>7.5</v>
      </c>
      <c r="L1844">
        <v>4.5999999999999996</v>
      </c>
      <c r="M1844">
        <v>32.1</v>
      </c>
      <c r="N1844" t="s">
        <v>28</v>
      </c>
      <c r="O1844" t="s">
        <v>28</v>
      </c>
      <c r="P1844" t="s">
        <v>28</v>
      </c>
      <c r="Q1844" t="s">
        <v>28</v>
      </c>
      <c r="R1844" t="s">
        <v>28</v>
      </c>
      <c r="S1844" t="s">
        <v>28</v>
      </c>
      <c r="T1844">
        <v>200</v>
      </c>
      <c r="U1844">
        <v>75</v>
      </c>
      <c r="V1844">
        <v>46</v>
      </c>
      <c r="W1844" t="s">
        <v>28</v>
      </c>
    </row>
    <row r="1845" spans="1:23" ht="14.25" hidden="1" x14ac:dyDescent="0.25">
      <c r="A1845" t="s">
        <v>354</v>
      </c>
      <c r="B1845" t="s">
        <v>355</v>
      </c>
      <c r="C1845" t="s">
        <v>356</v>
      </c>
      <c r="D1845" t="s">
        <v>64</v>
      </c>
      <c r="E1845">
        <v>1992</v>
      </c>
      <c r="F1845">
        <v>2</v>
      </c>
      <c r="G1845">
        <v>1994</v>
      </c>
      <c r="H1845" t="s">
        <v>40</v>
      </c>
      <c r="I1845">
        <v>280</v>
      </c>
      <c r="J1845">
        <v>28.6</v>
      </c>
      <c r="K1845">
        <v>17.600000000000001</v>
      </c>
      <c r="L1845">
        <v>22.7</v>
      </c>
      <c r="M1845">
        <v>68.900000000000006</v>
      </c>
      <c r="N1845" t="s">
        <v>28</v>
      </c>
      <c r="O1845" t="s">
        <v>28</v>
      </c>
      <c r="P1845" t="s">
        <v>28</v>
      </c>
      <c r="Q1845" t="s">
        <v>28</v>
      </c>
      <c r="R1845" t="s">
        <v>28</v>
      </c>
      <c r="S1845" t="s">
        <v>28</v>
      </c>
      <c r="T1845">
        <v>102</v>
      </c>
      <c r="U1845">
        <v>63</v>
      </c>
      <c r="V1845">
        <v>81</v>
      </c>
      <c r="W1845" t="s">
        <v>28</v>
      </c>
    </row>
    <row r="1846" spans="1:23" ht="14.25" hidden="1" x14ac:dyDescent="0.25">
      <c r="A1846" t="s">
        <v>354</v>
      </c>
      <c r="B1846" t="s">
        <v>355</v>
      </c>
      <c r="C1846" t="s">
        <v>356</v>
      </c>
      <c r="D1846" t="s">
        <v>64</v>
      </c>
      <c r="E1846">
        <v>1992</v>
      </c>
      <c r="F1846">
        <v>2</v>
      </c>
      <c r="G1846">
        <v>1994</v>
      </c>
      <c r="H1846" t="s">
        <v>41</v>
      </c>
      <c r="I1846">
        <v>349</v>
      </c>
      <c r="J1846">
        <v>1.7</v>
      </c>
      <c r="K1846">
        <v>9.1</v>
      </c>
      <c r="L1846">
        <v>6.6</v>
      </c>
      <c r="M1846">
        <v>17.5</v>
      </c>
      <c r="N1846" t="s">
        <v>28</v>
      </c>
      <c r="O1846" t="s">
        <v>28</v>
      </c>
      <c r="P1846" t="s">
        <v>28</v>
      </c>
      <c r="Q1846" t="s">
        <v>28</v>
      </c>
      <c r="R1846" t="s">
        <v>28</v>
      </c>
      <c r="S1846" t="s">
        <v>28</v>
      </c>
      <c r="T1846">
        <v>5</v>
      </c>
      <c r="U1846">
        <v>26</v>
      </c>
      <c r="V1846">
        <v>19</v>
      </c>
      <c r="W1846" t="s">
        <v>28</v>
      </c>
    </row>
    <row r="1847" spans="1:23" ht="14.25" hidden="1" x14ac:dyDescent="0.25">
      <c r="A1847" t="s">
        <v>354</v>
      </c>
      <c r="B1847" t="s">
        <v>355</v>
      </c>
      <c r="C1847" t="s">
        <v>356</v>
      </c>
      <c r="D1847" t="s">
        <v>64</v>
      </c>
      <c r="E1847">
        <v>1992</v>
      </c>
      <c r="F1847">
        <v>2</v>
      </c>
      <c r="G1847">
        <v>1994</v>
      </c>
      <c r="H1847" t="s">
        <v>70</v>
      </c>
      <c r="I1847">
        <v>10</v>
      </c>
      <c r="J1847">
        <v>0.4</v>
      </c>
      <c r="K1847">
        <v>0.2</v>
      </c>
      <c r="L1847">
        <v>0.2</v>
      </c>
      <c r="M1847">
        <v>0.8</v>
      </c>
      <c r="N1847" t="s">
        <v>28</v>
      </c>
      <c r="O1847" t="s">
        <v>28</v>
      </c>
      <c r="P1847" t="s">
        <v>28</v>
      </c>
      <c r="Q1847" t="s">
        <v>28</v>
      </c>
      <c r="R1847" t="s">
        <v>28</v>
      </c>
      <c r="S1847" t="s">
        <v>28</v>
      </c>
      <c r="T1847">
        <v>36</v>
      </c>
      <c r="U1847">
        <v>24</v>
      </c>
      <c r="V1847">
        <v>18</v>
      </c>
      <c r="W1847" t="s">
        <v>28</v>
      </c>
    </row>
    <row r="1848" spans="1:23" ht="14.25" hidden="1" x14ac:dyDescent="0.25">
      <c r="A1848" t="s">
        <v>354</v>
      </c>
      <c r="B1848" t="s">
        <v>355</v>
      </c>
      <c r="C1848" t="s">
        <v>356</v>
      </c>
      <c r="D1848" t="s">
        <v>64</v>
      </c>
      <c r="E1848">
        <v>1992</v>
      </c>
      <c r="F1848">
        <v>2</v>
      </c>
      <c r="G1848">
        <v>1994</v>
      </c>
      <c r="H1848" t="s">
        <v>422</v>
      </c>
      <c r="I1848">
        <v>520</v>
      </c>
      <c r="J1848">
        <v>23.9</v>
      </c>
      <c r="K1848">
        <v>21.3</v>
      </c>
      <c r="L1848">
        <v>18.2</v>
      </c>
      <c r="M1848">
        <v>63.4</v>
      </c>
      <c r="N1848" t="s">
        <v>28</v>
      </c>
      <c r="O1848" t="s">
        <v>28</v>
      </c>
      <c r="P1848" t="s">
        <v>28</v>
      </c>
      <c r="Q1848" t="s">
        <v>28</v>
      </c>
      <c r="R1848" t="s">
        <v>28</v>
      </c>
      <c r="S1848" t="s">
        <v>28</v>
      </c>
      <c r="T1848">
        <v>46</v>
      </c>
      <c r="U1848">
        <v>41</v>
      </c>
      <c r="V1848">
        <v>35</v>
      </c>
      <c r="W1848" t="s">
        <v>28</v>
      </c>
    </row>
    <row r="1849" spans="1:23" ht="14.25" hidden="1" x14ac:dyDescent="0.25">
      <c r="A1849" t="s">
        <v>354</v>
      </c>
      <c r="B1849" t="s">
        <v>355</v>
      </c>
      <c r="C1849" t="s">
        <v>356</v>
      </c>
      <c r="D1849" t="s">
        <v>64</v>
      </c>
      <c r="E1849">
        <v>1992</v>
      </c>
      <c r="F1849">
        <v>2</v>
      </c>
      <c r="G1849">
        <v>1994</v>
      </c>
      <c r="H1849" t="s">
        <v>72</v>
      </c>
      <c r="I1849">
        <v>180</v>
      </c>
      <c r="J1849">
        <v>27.9</v>
      </c>
      <c r="K1849">
        <v>15.8</v>
      </c>
      <c r="L1849">
        <v>16.7</v>
      </c>
      <c r="M1849">
        <v>60.5</v>
      </c>
      <c r="N1849" t="s">
        <v>28</v>
      </c>
      <c r="O1849" t="s">
        <v>28</v>
      </c>
      <c r="P1849" t="s">
        <v>28</v>
      </c>
      <c r="Q1849" t="s">
        <v>28</v>
      </c>
      <c r="R1849" t="s">
        <v>28</v>
      </c>
      <c r="S1849" t="s">
        <v>28</v>
      </c>
      <c r="T1849">
        <v>155</v>
      </c>
      <c r="U1849">
        <v>88</v>
      </c>
      <c r="V1849">
        <v>93</v>
      </c>
      <c r="W1849" t="s">
        <v>28</v>
      </c>
    </row>
    <row r="1850" spans="1:23" ht="14.25" hidden="1" x14ac:dyDescent="0.25">
      <c r="A1850" t="s">
        <v>354</v>
      </c>
      <c r="B1850" t="s">
        <v>355</v>
      </c>
      <c r="C1850" t="s">
        <v>356</v>
      </c>
      <c r="D1850" t="s">
        <v>64</v>
      </c>
      <c r="E1850">
        <v>1992</v>
      </c>
      <c r="F1850">
        <v>2</v>
      </c>
      <c r="G1850">
        <v>1994</v>
      </c>
      <c r="H1850" t="s">
        <v>73</v>
      </c>
      <c r="I1850">
        <v>1170</v>
      </c>
      <c r="J1850">
        <v>33.9</v>
      </c>
      <c r="K1850">
        <v>24.6</v>
      </c>
      <c r="L1850">
        <v>19.899999999999999</v>
      </c>
      <c r="M1850">
        <v>78.400000000000006</v>
      </c>
      <c r="N1850" t="s">
        <v>28</v>
      </c>
      <c r="O1850" t="s">
        <v>28</v>
      </c>
      <c r="P1850" t="s">
        <v>28</v>
      </c>
      <c r="Q1850" t="s">
        <v>28</v>
      </c>
      <c r="R1850" t="s">
        <v>28</v>
      </c>
      <c r="S1850" t="s">
        <v>28</v>
      </c>
      <c r="T1850">
        <v>29</v>
      </c>
      <c r="U1850">
        <v>21</v>
      </c>
      <c r="V1850">
        <v>17</v>
      </c>
      <c r="W1850" t="s">
        <v>28</v>
      </c>
    </row>
    <row r="1851" spans="1:23" ht="14.25" hidden="1" x14ac:dyDescent="0.25">
      <c r="A1851" t="s">
        <v>354</v>
      </c>
      <c r="B1851" t="s">
        <v>355</v>
      </c>
      <c r="C1851" t="s">
        <v>356</v>
      </c>
      <c r="D1851" t="s">
        <v>64</v>
      </c>
      <c r="E1851">
        <v>1992</v>
      </c>
      <c r="F1851">
        <v>2</v>
      </c>
      <c r="G1851">
        <v>1994</v>
      </c>
      <c r="H1851" t="s">
        <v>51</v>
      </c>
      <c r="I1851">
        <v>425</v>
      </c>
      <c r="J1851">
        <v>113.5</v>
      </c>
      <c r="K1851">
        <v>74.400000000000006</v>
      </c>
      <c r="L1851">
        <v>43.8</v>
      </c>
      <c r="M1851">
        <v>231.6</v>
      </c>
      <c r="N1851" t="s">
        <v>28</v>
      </c>
      <c r="O1851" t="s">
        <v>28</v>
      </c>
      <c r="P1851" t="s">
        <v>28</v>
      </c>
      <c r="Q1851" t="s">
        <v>28</v>
      </c>
      <c r="R1851" t="s">
        <v>28</v>
      </c>
      <c r="S1851" t="s">
        <v>28</v>
      </c>
      <c r="T1851">
        <v>267</v>
      </c>
      <c r="U1851">
        <v>175</v>
      </c>
      <c r="V1851">
        <v>103</v>
      </c>
      <c r="W1851" t="s">
        <v>28</v>
      </c>
    </row>
    <row r="1852" spans="1:23" ht="14.25" hidden="1" x14ac:dyDescent="0.25">
      <c r="A1852" t="s">
        <v>354</v>
      </c>
      <c r="B1852" t="s">
        <v>355</v>
      </c>
      <c r="C1852" t="s">
        <v>356</v>
      </c>
      <c r="D1852" t="s">
        <v>64</v>
      </c>
      <c r="E1852">
        <v>1992</v>
      </c>
      <c r="F1852">
        <v>2</v>
      </c>
      <c r="G1852">
        <v>1994</v>
      </c>
      <c r="H1852" t="s">
        <v>44</v>
      </c>
      <c r="I1852">
        <v>2135</v>
      </c>
      <c r="J1852">
        <v>149.5</v>
      </c>
      <c r="K1852">
        <v>47</v>
      </c>
      <c r="L1852">
        <v>38.4</v>
      </c>
      <c r="M1852">
        <v>234.9</v>
      </c>
      <c r="N1852" t="s">
        <v>28</v>
      </c>
      <c r="O1852" t="s">
        <v>28</v>
      </c>
      <c r="P1852" t="s">
        <v>28</v>
      </c>
      <c r="Q1852" t="s">
        <v>28</v>
      </c>
      <c r="R1852" t="s">
        <v>28</v>
      </c>
      <c r="S1852" t="s">
        <v>28</v>
      </c>
      <c r="T1852">
        <v>70</v>
      </c>
      <c r="U1852">
        <v>22</v>
      </c>
      <c r="V1852">
        <v>18</v>
      </c>
      <c r="W1852" t="s">
        <v>28</v>
      </c>
    </row>
    <row r="1853" spans="1:23" ht="14.25" hidden="1" x14ac:dyDescent="0.25">
      <c r="A1853" t="s">
        <v>358</v>
      </c>
      <c r="B1853" t="s">
        <v>359</v>
      </c>
      <c r="C1853" t="s">
        <v>360</v>
      </c>
      <c r="D1853" t="s">
        <v>81</v>
      </c>
      <c r="E1853" t="s">
        <v>420</v>
      </c>
      <c r="F1853">
        <v>2</v>
      </c>
      <c r="G1853">
        <v>1994</v>
      </c>
      <c r="H1853" t="s">
        <v>113</v>
      </c>
      <c r="I1853">
        <v>416</v>
      </c>
      <c r="J1853">
        <v>3</v>
      </c>
      <c r="K1853">
        <v>2.4</v>
      </c>
      <c r="L1853">
        <v>7.4</v>
      </c>
      <c r="M1853">
        <v>12.8</v>
      </c>
      <c r="N1853" t="s">
        <v>28</v>
      </c>
      <c r="O1853" t="s">
        <v>28</v>
      </c>
      <c r="P1853" t="s">
        <v>28</v>
      </c>
      <c r="Q1853" t="s">
        <v>28</v>
      </c>
      <c r="R1853" t="s">
        <v>28</v>
      </c>
      <c r="S1853" t="s">
        <v>28</v>
      </c>
      <c r="T1853">
        <v>7.2</v>
      </c>
      <c r="U1853">
        <v>5.8</v>
      </c>
      <c r="V1853">
        <v>17.8</v>
      </c>
      <c r="W1853" t="s">
        <v>28</v>
      </c>
    </row>
    <row r="1854" spans="1:23" ht="14.25" hidden="1" x14ac:dyDescent="0.25">
      <c r="A1854" t="s">
        <v>358</v>
      </c>
      <c r="B1854" t="s">
        <v>359</v>
      </c>
      <c r="C1854" t="s">
        <v>360</v>
      </c>
      <c r="D1854" t="s">
        <v>81</v>
      </c>
      <c r="E1854" t="s">
        <v>420</v>
      </c>
      <c r="F1854">
        <v>2</v>
      </c>
      <c r="G1854">
        <v>1994</v>
      </c>
      <c r="H1854" t="s">
        <v>106</v>
      </c>
      <c r="I1854">
        <v>790</v>
      </c>
      <c r="J1854">
        <v>58.9</v>
      </c>
      <c r="K1854">
        <v>13.6</v>
      </c>
      <c r="L1854">
        <v>21.4</v>
      </c>
      <c r="M1854">
        <v>93.9</v>
      </c>
      <c r="N1854" t="s">
        <v>28</v>
      </c>
      <c r="O1854" t="s">
        <v>28</v>
      </c>
      <c r="P1854" t="s">
        <v>28</v>
      </c>
      <c r="Q1854" t="s">
        <v>28</v>
      </c>
      <c r="R1854" t="s">
        <v>28</v>
      </c>
      <c r="S1854" t="s">
        <v>28</v>
      </c>
      <c r="T1854">
        <v>74.599999999999994</v>
      </c>
      <c r="U1854">
        <v>17.2</v>
      </c>
      <c r="V1854">
        <v>27.1</v>
      </c>
      <c r="W1854" t="s">
        <v>28</v>
      </c>
    </row>
    <row r="1855" spans="1:23" ht="14.25" hidden="1" x14ac:dyDescent="0.25">
      <c r="A1855" t="s">
        <v>358</v>
      </c>
      <c r="B1855" t="s">
        <v>359</v>
      </c>
      <c r="C1855" t="s">
        <v>360</v>
      </c>
      <c r="D1855" t="s">
        <v>81</v>
      </c>
      <c r="E1855" t="s">
        <v>420</v>
      </c>
      <c r="F1855">
        <v>2</v>
      </c>
      <c r="G1855">
        <v>1994</v>
      </c>
      <c r="H1855" t="s">
        <v>161</v>
      </c>
      <c r="I1855">
        <v>210</v>
      </c>
      <c r="J1855">
        <v>1.5</v>
      </c>
      <c r="K1855">
        <v>1.5</v>
      </c>
      <c r="L1855">
        <v>1.6</v>
      </c>
      <c r="M1855">
        <v>4.5999999999999996</v>
      </c>
      <c r="N1855" t="s">
        <v>28</v>
      </c>
      <c r="O1855" t="s">
        <v>28</v>
      </c>
      <c r="P1855" t="s">
        <v>28</v>
      </c>
      <c r="Q1855" t="s">
        <v>28</v>
      </c>
      <c r="R1855" t="s">
        <v>28</v>
      </c>
      <c r="S1855" t="s">
        <v>28</v>
      </c>
      <c r="T1855">
        <v>7.1</v>
      </c>
      <c r="U1855">
        <v>7.1</v>
      </c>
      <c r="V1855">
        <v>7.6</v>
      </c>
      <c r="W1855" t="s">
        <v>28</v>
      </c>
    </row>
    <row r="1856" spans="1:23" ht="14.25" hidden="1" x14ac:dyDescent="0.25">
      <c r="A1856" t="s">
        <v>358</v>
      </c>
      <c r="B1856" t="s">
        <v>359</v>
      </c>
      <c r="C1856" t="s">
        <v>360</v>
      </c>
      <c r="D1856" t="s">
        <v>81</v>
      </c>
      <c r="E1856" t="s">
        <v>420</v>
      </c>
      <c r="F1856">
        <v>2</v>
      </c>
      <c r="G1856">
        <v>1994</v>
      </c>
      <c r="H1856" t="s">
        <v>149</v>
      </c>
      <c r="I1856">
        <v>210</v>
      </c>
      <c r="J1856">
        <v>20.9</v>
      </c>
      <c r="K1856">
        <v>4.3</v>
      </c>
      <c r="L1856">
        <v>12.2</v>
      </c>
      <c r="M1856">
        <v>37.4</v>
      </c>
      <c r="N1856" t="s">
        <v>28</v>
      </c>
      <c r="O1856" t="s">
        <v>28</v>
      </c>
      <c r="P1856" t="s">
        <v>28</v>
      </c>
      <c r="Q1856" t="s">
        <v>28</v>
      </c>
      <c r="R1856" t="s">
        <v>28</v>
      </c>
      <c r="S1856" t="s">
        <v>28</v>
      </c>
      <c r="T1856">
        <v>99.5</v>
      </c>
      <c r="U1856">
        <v>20.5</v>
      </c>
      <c r="V1856">
        <v>58.1</v>
      </c>
      <c r="W1856" t="s">
        <v>28</v>
      </c>
    </row>
    <row r="1857" spans="1:23" ht="14.25" hidden="1" x14ac:dyDescent="0.25">
      <c r="A1857" t="s">
        <v>358</v>
      </c>
      <c r="B1857" t="s">
        <v>359</v>
      </c>
      <c r="C1857" t="s">
        <v>360</v>
      </c>
      <c r="D1857" t="s">
        <v>81</v>
      </c>
      <c r="E1857" t="s">
        <v>420</v>
      </c>
      <c r="F1857">
        <v>2</v>
      </c>
      <c r="G1857">
        <v>1994</v>
      </c>
      <c r="H1857" t="s">
        <v>60</v>
      </c>
      <c r="I1857">
        <v>8</v>
      </c>
      <c r="J1857">
        <v>0</v>
      </c>
      <c r="K1857">
        <v>0.2</v>
      </c>
      <c r="L1857">
        <v>0</v>
      </c>
      <c r="M1857">
        <v>0.3</v>
      </c>
      <c r="N1857" t="s">
        <v>28</v>
      </c>
      <c r="O1857" t="s">
        <v>28</v>
      </c>
      <c r="P1857" t="s">
        <v>28</v>
      </c>
      <c r="Q1857" t="s">
        <v>28</v>
      </c>
      <c r="R1857" t="s">
        <v>28</v>
      </c>
      <c r="S1857" t="s">
        <v>28</v>
      </c>
      <c r="T1857">
        <v>8.1</v>
      </c>
      <c r="U1857">
        <v>25</v>
      </c>
      <c r="V1857">
        <v>1</v>
      </c>
      <c r="W1857" t="s">
        <v>28</v>
      </c>
    </row>
    <row r="1858" spans="1:23" ht="14.25" hidden="1" x14ac:dyDescent="0.25">
      <c r="A1858" t="s">
        <v>361</v>
      </c>
      <c r="B1858" t="s">
        <v>362</v>
      </c>
      <c r="C1858" t="s">
        <v>363</v>
      </c>
      <c r="D1858" t="s">
        <v>26</v>
      </c>
      <c r="E1858" t="s">
        <v>419</v>
      </c>
      <c r="F1858">
        <v>2</v>
      </c>
      <c r="G1858">
        <v>1994</v>
      </c>
      <c r="H1858" t="s">
        <v>57</v>
      </c>
      <c r="I1858">
        <v>182</v>
      </c>
      <c r="J1858">
        <v>20</v>
      </c>
      <c r="K1858">
        <v>0</v>
      </c>
      <c r="L1858">
        <v>0</v>
      </c>
      <c r="M1858">
        <v>20</v>
      </c>
      <c r="N1858">
        <v>110</v>
      </c>
      <c r="O1858">
        <v>0</v>
      </c>
      <c r="P1858">
        <v>0</v>
      </c>
      <c r="Q1858">
        <v>100</v>
      </c>
      <c r="R1858">
        <v>0</v>
      </c>
      <c r="S1858">
        <v>0</v>
      </c>
      <c r="T1858" t="s">
        <v>28</v>
      </c>
      <c r="U1858" t="s">
        <v>28</v>
      </c>
      <c r="V1858" t="s">
        <v>28</v>
      </c>
      <c r="W1858" t="s">
        <v>28</v>
      </c>
    </row>
    <row r="1859" spans="1:23" ht="14.25" hidden="1" x14ac:dyDescent="0.25">
      <c r="A1859" t="s">
        <v>361</v>
      </c>
      <c r="B1859" t="s">
        <v>362</v>
      </c>
      <c r="C1859" t="s">
        <v>363</v>
      </c>
      <c r="D1859" t="s">
        <v>26</v>
      </c>
      <c r="E1859" t="s">
        <v>419</v>
      </c>
      <c r="F1859">
        <v>2</v>
      </c>
      <c r="G1859">
        <v>1994</v>
      </c>
      <c r="H1859" t="s">
        <v>99</v>
      </c>
      <c r="I1859">
        <v>2737</v>
      </c>
      <c r="J1859">
        <v>21.2</v>
      </c>
      <c r="K1859">
        <v>0</v>
      </c>
      <c r="L1859">
        <v>0</v>
      </c>
      <c r="M1859">
        <v>21.2</v>
      </c>
      <c r="N1859">
        <v>97</v>
      </c>
      <c r="O1859">
        <v>0</v>
      </c>
      <c r="P1859">
        <v>0</v>
      </c>
      <c r="Q1859">
        <v>8</v>
      </c>
      <c r="R1859">
        <v>0</v>
      </c>
      <c r="S1859">
        <v>0</v>
      </c>
      <c r="T1859" t="s">
        <v>28</v>
      </c>
      <c r="U1859" t="s">
        <v>28</v>
      </c>
      <c r="V1859" t="s">
        <v>28</v>
      </c>
      <c r="W1859" t="s">
        <v>28</v>
      </c>
    </row>
    <row r="1860" spans="1:23" ht="14.25" hidden="1" x14ac:dyDescent="0.25">
      <c r="A1860" t="s">
        <v>361</v>
      </c>
      <c r="B1860" t="s">
        <v>362</v>
      </c>
      <c r="C1860" t="s">
        <v>363</v>
      </c>
      <c r="D1860" t="s">
        <v>26</v>
      </c>
      <c r="E1860" t="s">
        <v>419</v>
      </c>
      <c r="F1860">
        <v>2</v>
      </c>
      <c r="G1860">
        <v>1994</v>
      </c>
      <c r="H1860" t="s">
        <v>59</v>
      </c>
      <c r="I1860">
        <v>41</v>
      </c>
      <c r="J1860">
        <v>2.2999999999999998</v>
      </c>
      <c r="K1860">
        <v>1.8</v>
      </c>
      <c r="L1860">
        <v>0</v>
      </c>
      <c r="M1860">
        <v>4</v>
      </c>
      <c r="N1860">
        <v>55</v>
      </c>
      <c r="O1860">
        <v>43</v>
      </c>
      <c r="P1860">
        <v>0</v>
      </c>
      <c r="Q1860">
        <v>100</v>
      </c>
      <c r="R1860">
        <v>100</v>
      </c>
      <c r="S1860">
        <v>0</v>
      </c>
      <c r="T1860" t="s">
        <v>28</v>
      </c>
      <c r="U1860" t="s">
        <v>28</v>
      </c>
      <c r="V1860" t="s">
        <v>28</v>
      </c>
      <c r="W1860" t="s">
        <v>28</v>
      </c>
    </row>
    <row r="1861" spans="1:23" ht="14.25" hidden="1" x14ac:dyDescent="0.25">
      <c r="A1861" t="s">
        <v>361</v>
      </c>
      <c r="B1861" t="s">
        <v>362</v>
      </c>
      <c r="C1861" t="s">
        <v>363</v>
      </c>
      <c r="D1861" t="s">
        <v>26</v>
      </c>
      <c r="E1861" t="s">
        <v>419</v>
      </c>
      <c r="F1861">
        <v>2</v>
      </c>
      <c r="G1861">
        <v>1994</v>
      </c>
      <c r="H1861" t="s">
        <v>51</v>
      </c>
      <c r="I1861">
        <v>33</v>
      </c>
      <c r="J1861">
        <v>3.6</v>
      </c>
      <c r="K1861">
        <v>0.7</v>
      </c>
      <c r="L1861">
        <v>0</v>
      </c>
      <c r="M1861">
        <v>4.4000000000000004</v>
      </c>
      <c r="N1861">
        <v>110</v>
      </c>
      <c r="O1861">
        <v>22</v>
      </c>
      <c r="P1861">
        <v>0</v>
      </c>
      <c r="Q1861">
        <v>100</v>
      </c>
      <c r="R1861">
        <v>100</v>
      </c>
      <c r="S1861">
        <v>0</v>
      </c>
      <c r="T1861" t="s">
        <v>28</v>
      </c>
      <c r="U1861" t="s">
        <v>28</v>
      </c>
      <c r="V1861" t="s">
        <v>28</v>
      </c>
      <c r="W1861" t="s">
        <v>28</v>
      </c>
    </row>
    <row r="1862" spans="1:23" ht="14.25" hidden="1" x14ac:dyDescent="0.25">
      <c r="A1862" t="s">
        <v>361</v>
      </c>
      <c r="B1862" t="s">
        <v>362</v>
      </c>
      <c r="C1862" t="s">
        <v>363</v>
      </c>
      <c r="D1862" t="s">
        <v>26</v>
      </c>
      <c r="E1862" t="s">
        <v>419</v>
      </c>
      <c r="F1862">
        <v>2</v>
      </c>
      <c r="G1862">
        <v>1994</v>
      </c>
      <c r="H1862" t="s">
        <v>44</v>
      </c>
      <c r="I1862">
        <v>460</v>
      </c>
      <c r="J1862">
        <v>50.6</v>
      </c>
      <c r="K1862">
        <v>5.0999999999999996</v>
      </c>
      <c r="L1862" t="s">
        <v>28</v>
      </c>
      <c r="M1862">
        <v>55.7</v>
      </c>
      <c r="N1862">
        <v>110</v>
      </c>
      <c r="O1862">
        <v>11</v>
      </c>
      <c r="P1862">
        <v>0</v>
      </c>
      <c r="Q1862">
        <v>100</v>
      </c>
      <c r="R1862">
        <v>100</v>
      </c>
      <c r="S1862">
        <v>0</v>
      </c>
      <c r="T1862" t="s">
        <v>28</v>
      </c>
      <c r="U1862" t="s">
        <v>28</v>
      </c>
      <c r="V1862" t="s">
        <v>28</v>
      </c>
      <c r="W1862" t="s">
        <v>28</v>
      </c>
    </row>
    <row r="1863" spans="1:23" ht="14.25" hidden="1" x14ac:dyDescent="0.25">
      <c r="A1863" t="s">
        <v>364</v>
      </c>
      <c r="B1863" t="s">
        <v>365</v>
      </c>
      <c r="C1863" t="s">
        <v>366</v>
      </c>
      <c r="D1863" t="s">
        <v>64</v>
      </c>
      <c r="E1863" t="s">
        <v>420</v>
      </c>
      <c r="F1863">
        <v>2</v>
      </c>
      <c r="G1863">
        <v>1994</v>
      </c>
      <c r="H1863" t="s">
        <v>27</v>
      </c>
      <c r="I1863">
        <v>450</v>
      </c>
      <c r="J1863">
        <v>31.5</v>
      </c>
      <c r="K1863">
        <v>6.3</v>
      </c>
      <c r="L1863">
        <v>4.5</v>
      </c>
      <c r="M1863">
        <v>42.3</v>
      </c>
      <c r="N1863">
        <v>70</v>
      </c>
      <c r="O1863">
        <v>14</v>
      </c>
      <c r="P1863">
        <v>10</v>
      </c>
      <c r="Q1863">
        <v>100</v>
      </c>
      <c r="R1863">
        <v>100</v>
      </c>
      <c r="S1863">
        <v>100</v>
      </c>
      <c r="T1863" t="s">
        <v>28</v>
      </c>
      <c r="U1863" t="s">
        <v>28</v>
      </c>
      <c r="V1863" t="s">
        <v>28</v>
      </c>
      <c r="W1863" t="s">
        <v>28</v>
      </c>
    </row>
    <row r="1864" spans="1:23" ht="14.25" hidden="1" x14ac:dyDescent="0.25">
      <c r="A1864" t="s">
        <v>364</v>
      </c>
      <c r="B1864" t="s">
        <v>365</v>
      </c>
      <c r="C1864" t="s">
        <v>366</v>
      </c>
      <c r="D1864" t="s">
        <v>64</v>
      </c>
      <c r="E1864" t="s">
        <v>420</v>
      </c>
      <c r="F1864">
        <v>2</v>
      </c>
      <c r="G1864">
        <v>1994</v>
      </c>
      <c r="H1864" t="s">
        <v>66</v>
      </c>
      <c r="I1864">
        <v>730</v>
      </c>
      <c r="J1864">
        <v>62.1</v>
      </c>
      <c r="K1864">
        <v>11</v>
      </c>
      <c r="L1864">
        <v>29.2</v>
      </c>
      <c r="M1864">
        <v>102.2</v>
      </c>
      <c r="N1864">
        <v>85</v>
      </c>
      <c r="O1864">
        <v>15</v>
      </c>
      <c r="P1864">
        <v>40</v>
      </c>
      <c r="Q1864">
        <v>100</v>
      </c>
      <c r="R1864">
        <v>100</v>
      </c>
      <c r="S1864">
        <v>100</v>
      </c>
      <c r="T1864" t="s">
        <v>28</v>
      </c>
      <c r="U1864" t="s">
        <v>28</v>
      </c>
      <c r="V1864" t="s">
        <v>28</v>
      </c>
      <c r="W1864" t="s">
        <v>28</v>
      </c>
    </row>
    <row r="1865" spans="1:23" ht="14.25" hidden="1" x14ac:dyDescent="0.25">
      <c r="A1865" t="s">
        <v>364</v>
      </c>
      <c r="B1865" t="s">
        <v>365</v>
      </c>
      <c r="C1865" t="s">
        <v>366</v>
      </c>
      <c r="D1865" t="s">
        <v>64</v>
      </c>
      <c r="E1865" t="s">
        <v>420</v>
      </c>
      <c r="F1865">
        <v>2</v>
      </c>
      <c r="G1865">
        <v>1994</v>
      </c>
      <c r="H1865" t="s">
        <v>115</v>
      </c>
      <c r="I1865">
        <v>36</v>
      </c>
      <c r="J1865">
        <v>4.7</v>
      </c>
      <c r="K1865">
        <v>0</v>
      </c>
      <c r="L1865">
        <v>0</v>
      </c>
      <c r="M1865">
        <v>4.7</v>
      </c>
      <c r="N1865">
        <v>130</v>
      </c>
      <c r="O1865">
        <v>0</v>
      </c>
      <c r="P1865">
        <v>0</v>
      </c>
      <c r="Q1865">
        <v>100</v>
      </c>
      <c r="R1865">
        <v>100</v>
      </c>
      <c r="S1865">
        <v>100</v>
      </c>
      <c r="T1865" t="s">
        <v>28</v>
      </c>
      <c r="U1865" t="s">
        <v>28</v>
      </c>
      <c r="V1865" t="s">
        <v>28</v>
      </c>
      <c r="W1865" t="s">
        <v>28</v>
      </c>
    </row>
    <row r="1866" spans="1:23" ht="14.25" hidden="1" x14ac:dyDescent="0.25">
      <c r="A1866" t="s">
        <v>364</v>
      </c>
      <c r="B1866" t="s">
        <v>365</v>
      </c>
      <c r="C1866" t="s">
        <v>366</v>
      </c>
      <c r="D1866" t="s">
        <v>64</v>
      </c>
      <c r="E1866" t="s">
        <v>420</v>
      </c>
      <c r="F1866">
        <v>2</v>
      </c>
      <c r="G1866">
        <v>1994</v>
      </c>
      <c r="H1866" t="s">
        <v>68</v>
      </c>
      <c r="I1866">
        <v>80</v>
      </c>
      <c r="J1866">
        <v>4.8</v>
      </c>
      <c r="K1866">
        <v>1.2</v>
      </c>
      <c r="L1866">
        <v>0</v>
      </c>
      <c r="M1866">
        <v>6</v>
      </c>
      <c r="N1866">
        <v>60</v>
      </c>
      <c r="O1866">
        <v>15</v>
      </c>
      <c r="P1866">
        <v>0</v>
      </c>
      <c r="Q1866">
        <v>100</v>
      </c>
      <c r="R1866">
        <v>100</v>
      </c>
      <c r="S1866">
        <v>100</v>
      </c>
      <c r="T1866" t="s">
        <v>28</v>
      </c>
      <c r="U1866" t="s">
        <v>28</v>
      </c>
      <c r="V1866" t="s">
        <v>28</v>
      </c>
      <c r="W1866" t="s">
        <v>28</v>
      </c>
    </row>
    <row r="1867" spans="1:23" ht="14.25" hidden="1" x14ac:dyDescent="0.25">
      <c r="A1867" t="s">
        <v>364</v>
      </c>
      <c r="B1867" t="s">
        <v>365</v>
      </c>
      <c r="C1867" t="s">
        <v>366</v>
      </c>
      <c r="D1867" t="s">
        <v>64</v>
      </c>
      <c r="E1867" t="s">
        <v>420</v>
      </c>
      <c r="F1867">
        <v>2</v>
      </c>
      <c r="G1867">
        <v>1994</v>
      </c>
      <c r="H1867" t="s">
        <v>37</v>
      </c>
      <c r="I1867">
        <v>41</v>
      </c>
      <c r="J1867">
        <v>4.0999999999999996</v>
      </c>
      <c r="K1867">
        <v>1.4</v>
      </c>
      <c r="L1867">
        <v>4.0999999999999996</v>
      </c>
      <c r="M1867">
        <v>9.6</v>
      </c>
      <c r="N1867">
        <v>100</v>
      </c>
      <c r="O1867">
        <v>35</v>
      </c>
      <c r="P1867">
        <v>100</v>
      </c>
      <c r="Q1867">
        <v>100</v>
      </c>
      <c r="R1867">
        <v>100</v>
      </c>
      <c r="S1867">
        <v>100</v>
      </c>
      <c r="T1867" t="s">
        <v>28</v>
      </c>
      <c r="U1867" t="s">
        <v>28</v>
      </c>
      <c r="V1867" t="s">
        <v>28</v>
      </c>
      <c r="W1867" t="s">
        <v>28</v>
      </c>
    </row>
    <row r="1868" spans="1:23" ht="14.25" hidden="1" x14ac:dyDescent="0.25">
      <c r="A1868" t="s">
        <v>364</v>
      </c>
      <c r="B1868" t="s">
        <v>365</v>
      </c>
      <c r="C1868" t="s">
        <v>366</v>
      </c>
      <c r="D1868" t="s">
        <v>64</v>
      </c>
      <c r="E1868" t="s">
        <v>420</v>
      </c>
      <c r="F1868">
        <v>2</v>
      </c>
      <c r="G1868">
        <v>1994</v>
      </c>
      <c r="H1868" t="s">
        <v>40</v>
      </c>
      <c r="I1868">
        <v>37</v>
      </c>
      <c r="J1868">
        <v>3</v>
      </c>
      <c r="K1868">
        <v>3</v>
      </c>
      <c r="L1868">
        <v>6.3</v>
      </c>
      <c r="M1868">
        <v>12.2</v>
      </c>
      <c r="N1868">
        <v>80</v>
      </c>
      <c r="O1868">
        <v>80</v>
      </c>
      <c r="P1868">
        <v>170</v>
      </c>
      <c r="Q1868">
        <v>100</v>
      </c>
      <c r="R1868">
        <v>100</v>
      </c>
      <c r="S1868">
        <v>100</v>
      </c>
      <c r="T1868" t="s">
        <v>28</v>
      </c>
      <c r="U1868" t="s">
        <v>28</v>
      </c>
      <c r="V1868" t="s">
        <v>28</v>
      </c>
      <c r="W1868" t="s">
        <v>28</v>
      </c>
    </row>
    <row r="1869" spans="1:23" ht="14.25" hidden="1" x14ac:dyDescent="0.25">
      <c r="A1869" t="s">
        <v>364</v>
      </c>
      <c r="B1869" t="s">
        <v>365</v>
      </c>
      <c r="C1869" t="s">
        <v>366</v>
      </c>
      <c r="D1869" t="s">
        <v>64</v>
      </c>
      <c r="E1869" t="s">
        <v>420</v>
      </c>
      <c r="F1869">
        <v>2</v>
      </c>
      <c r="G1869">
        <v>1994</v>
      </c>
      <c r="H1869" t="s">
        <v>41</v>
      </c>
      <c r="I1869">
        <v>10</v>
      </c>
      <c r="J1869">
        <v>0</v>
      </c>
      <c r="K1869">
        <v>0.5</v>
      </c>
      <c r="L1869">
        <v>0.4</v>
      </c>
      <c r="M1869">
        <v>0.9</v>
      </c>
      <c r="N1869">
        <v>0</v>
      </c>
      <c r="O1869">
        <v>45</v>
      </c>
      <c r="P1869">
        <v>40</v>
      </c>
      <c r="Q1869">
        <v>100</v>
      </c>
      <c r="R1869">
        <v>100</v>
      </c>
      <c r="S1869">
        <v>100</v>
      </c>
      <c r="T1869" t="s">
        <v>28</v>
      </c>
      <c r="U1869" t="s">
        <v>28</v>
      </c>
      <c r="V1869" t="s">
        <v>28</v>
      </c>
      <c r="W1869" t="s">
        <v>28</v>
      </c>
    </row>
    <row r="1870" spans="1:23" ht="14.25" hidden="1" x14ac:dyDescent="0.25">
      <c r="A1870" t="s">
        <v>364</v>
      </c>
      <c r="B1870" t="s">
        <v>365</v>
      </c>
      <c r="C1870" t="s">
        <v>366</v>
      </c>
      <c r="D1870" t="s">
        <v>64</v>
      </c>
      <c r="E1870" t="s">
        <v>420</v>
      </c>
      <c r="F1870">
        <v>2</v>
      </c>
      <c r="G1870">
        <v>1994</v>
      </c>
      <c r="H1870" t="s">
        <v>70</v>
      </c>
      <c r="I1870">
        <v>140</v>
      </c>
      <c r="J1870">
        <v>16.8</v>
      </c>
      <c r="K1870">
        <v>5.6</v>
      </c>
      <c r="L1870">
        <v>4.2</v>
      </c>
      <c r="M1870">
        <v>26.6</v>
      </c>
      <c r="N1870">
        <v>120</v>
      </c>
      <c r="O1870">
        <v>40</v>
      </c>
      <c r="P1870">
        <v>30</v>
      </c>
      <c r="Q1870">
        <v>100</v>
      </c>
      <c r="R1870">
        <v>100</v>
      </c>
      <c r="S1870">
        <v>100</v>
      </c>
      <c r="T1870" t="s">
        <v>28</v>
      </c>
      <c r="U1870" t="s">
        <v>28</v>
      </c>
      <c r="V1870" t="s">
        <v>28</v>
      </c>
      <c r="W1870" t="s">
        <v>28</v>
      </c>
    </row>
    <row r="1871" spans="1:23" ht="14.25" hidden="1" x14ac:dyDescent="0.25">
      <c r="A1871" t="s">
        <v>364</v>
      </c>
      <c r="B1871" t="s">
        <v>365</v>
      </c>
      <c r="C1871" t="s">
        <v>366</v>
      </c>
      <c r="D1871" t="s">
        <v>64</v>
      </c>
      <c r="E1871" t="s">
        <v>420</v>
      </c>
      <c r="F1871">
        <v>2</v>
      </c>
      <c r="G1871">
        <v>1994</v>
      </c>
      <c r="H1871" t="s">
        <v>422</v>
      </c>
      <c r="I1871">
        <v>418</v>
      </c>
      <c r="J1871">
        <v>29.3</v>
      </c>
      <c r="K1871">
        <v>4.5999999999999996</v>
      </c>
      <c r="L1871">
        <v>4.2</v>
      </c>
      <c r="M1871">
        <v>38</v>
      </c>
      <c r="N1871">
        <v>70</v>
      </c>
      <c r="O1871">
        <v>11</v>
      </c>
      <c r="P1871">
        <v>10</v>
      </c>
      <c r="Q1871">
        <v>100</v>
      </c>
      <c r="R1871">
        <v>100</v>
      </c>
      <c r="S1871">
        <v>100</v>
      </c>
      <c r="T1871" t="s">
        <v>28</v>
      </c>
      <c r="U1871" t="s">
        <v>28</v>
      </c>
      <c r="V1871" t="s">
        <v>28</v>
      </c>
      <c r="W1871" t="s">
        <v>28</v>
      </c>
    </row>
    <row r="1872" spans="1:23" ht="14.25" hidden="1" x14ac:dyDescent="0.25">
      <c r="A1872" t="s">
        <v>364</v>
      </c>
      <c r="B1872" t="s">
        <v>365</v>
      </c>
      <c r="C1872" t="s">
        <v>366</v>
      </c>
      <c r="D1872" t="s">
        <v>64</v>
      </c>
      <c r="E1872" t="s">
        <v>420</v>
      </c>
      <c r="F1872">
        <v>2</v>
      </c>
      <c r="G1872">
        <v>1994</v>
      </c>
      <c r="H1872" t="s">
        <v>72</v>
      </c>
      <c r="I1872">
        <v>50</v>
      </c>
      <c r="J1872">
        <v>6</v>
      </c>
      <c r="K1872">
        <v>2.5</v>
      </c>
      <c r="L1872">
        <v>3.5</v>
      </c>
      <c r="M1872">
        <v>12</v>
      </c>
      <c r="N1872">
        <v>120</v>
      </c>
      <c r="O1872">
        <v>50</v>
      </c>
      <c r="P1872">
        <v>70</v>
      </c>
      <c r="Q1872">
        <v>100</v>
      </c>
      <c r="R1872">
        <v>100</v>
      </c>
      <c r="S1872">
        <v>100</v>
      </c>
      <c r="T1872" t="s">
        <v>28</v>
      </c>
      <c r="U1872" t="s">
        <v>28</v>
      </c>
      <c r="V1872" t="s">
        <v>28</v>
      </c>
      <c r="W1872" t="s">
        <v>28</v>
      </c>
    </row>
    <row r="1873" spans="1:23" ht="14.25" hidden="1" x14ac:dyDescent="0.25">
      <c r="A1873" t="s">
        <v>364</v>
      </c>
      <c r="B1873" t="s">
        <v>365</v>
      </c>
      <c r="C1873" t="s">
        <v>366</v>
      </c>
      <c r="D1873" t="s">
        <v>64</v>
      </c>
      <c r="E1873" t="s">
        <v>420</v>
      </c>
      <c r="F1873">
        <v>2</v>
      </c>
      <c r="G1873">
        <v>1994</v>
      </c>
      <c r="H1873" t="s">
        <v>51</v>
      </c>
      <c r="I1873">
        <v>10</v>
      </c>
      <c r="J1873">
        <v>1</v>
      </c>
      <c r="K1873">
        <v>0.7</v>
      </c>
      <c r="L1873">
        <v>1.1000000000000001</v>
      </c>
      <c r="M1873">
        <v>2.8</v>
      </c>
      <c r="N1873">
        <v>100</v>
      </c>
      <c r="O1873">
        <v>70</v>
      </c>
      <c r="P1873">
        <v>110</v>
      </c>
      <c r="Q1873">
        <v>100</v>
      </c>
      <c r="R1873">
        <v>100</v>
      </c>
      <c r="S1873">
        <v>100</v>
      </c>
      <c r="T1873" t="s">
        <v>28</v>
      </c>
      <c r="U1873" t="s">
        <v>28</v>
      </c>
      <c r="V1873" t="s">
        <v>28</v>
      </c>
      <c r="W1873" t="s">
        <v>28</v>
      </c>
    </row>
    <row r="1874" spans="1:23" ht="14.25" hidden="1" x14ac:dyDescent="0.25">
      <c r="A1874" t="s">
        <v>364</v>
      </c>
      <c r="B1874" t="s">
        <v>365</v>
      </c>
      <c r="C1874" t="s">
        <v>366</v>
      </c>
      <c r="D1874" t="s">
        <v>64</v>
      </c>
      <c r="E1874" t="s">
        <v>420</v>
      </c>
      <c r="F1874">
        <v>2</v>
      </c>
      <c r="G1874">
        <v>1994</v>
      </c>
      <c r="H1874" t="s">
        <v>44</v>
      </c>
      <c r="I1874">
        <v>306</v>
      </c>
      <c r="J1874">
        <v>33.700000000000003</v>
      </c>
      <c r="K1874">
        <v>6.7</v>
      </c>
      <c r="L1874">
        <v>3.1</v>
      </c>
      <c r="M1874">
        <v>43.5</v>
      </c>
      <c r="N1874">
        <v>110</v>
      </c>
      <c r="O1874">
        <v>22</v>
      </c>
      <c r="P1874">
        <v>10</v>
      </c>
      <c r="Q1874">
        <v>100</v>
      </c>
      <c r="R1874">
        <v>100</v>
      </c>
      <c r="S1874">
        <v>100</v>
      </c>
      <c r="T1874" t="s">
        <v>28</v>
      </c>
      <c r="U1874" t="s">
        <v>28</v>
      </c>
      <c r="V1874" t="s">
        <v>28</v>
      </c>
      <c r="W1874" t="s">
        <v>28</v>
      </c>
    </row>
    <row r="1875" spans="1:23" ht="14.25" hidden="1" x14ac:dyDescent="0.25">
      <c r="A1875" t="s">
        <v>367</v>
      </c>
      <c r="B1875" t="s">
        <v>368</v>
      </c>
      <c r="C1875" t="s">
        <v>369</v>
      </c>
      <c r="D1875" t="s">
        <v>64</v>
      </c>
      <c r="E1875" t="s">
        <v>420</v>
      </c>
      <c r="F1875">
        <v>2</v>
      </c>
      <c r="G1875">
        <v>1994</v>
      </c>
      <c r="H1875" t="s">
        <v>27</v>
      </c>
      <c r="I1875">
        <v>60</v>
      </c>
      <c r="J1875">
        <v>8.1</v>
      </c>
      <c r="K1875">
        <v>3.3</v>
      </c>
      <c r="L1875">
        <v>5.0999999999999996</v>
      </c>
      <c r="M1875">
        <v>16.5</v>
      </c>
      <c r="N1875" t="s">
        <v>28</v>
      </c>
      <c r="O1875" t="s">
        <v>28</v>
      </c>
      <c r="P1875" t="s">
        <v>28</v>
      </c>
      <c r="Q1875" t="s">
        <v>28</v>
      </c>
      <c r="R1875" t="s">
        <v>28</v>
      </c>
      <c r="S1875" t="s">
        <v>28</v>
      </c>
      <c r="T1875">
        <v>135</v>
      </c>
      <c r="U1875">
        <v>55</v>
      </c>
      <c r="V1875">
        <v>85</v>
      </c>
      <c r="W1875" t="s">
        <v>28</v>
      </c>
    </row>
    <row r="1876" spans="1:23" ht="14.25" hidden="1" x14ac:dyDescent="0.25">
      <c r="A1876" t="s">
        <v>367</v>
      </c>
      <c r="B1876" t="s">
        <v>368</v>
      </c>
      <c r="C1876" t="s">
        <v>369</v>
      </c>
      <c r="D1876" t="s">
        <v>64</v>
      </c>
      <c r="E1876" t="s">
        <v>420</v>
      </c>
      <c r="F1876">
        <v>2</v>
      </c>
      <c r="G1876">
        <v>1994</v>
      </c>
      <c r="H1876" t="s">
        <v>66</v>
      </c>
      <c r="I1876">
        <v>100</v>
      </c>
      <c r="J1876">
        <v>9.5</v>
      </c>
      <c r="K1876">
        <v>7</v>
      </c>
      <c r="L1876">
        <v>11</v>
      </c>
      <c r="M1876">
        <v>27.5</v>
      </c>
      <c r="N1876" t="s">
        <v>28</v>
      </c>
      <c r="O1876" t="s">
        <v>28</v>
      </c>
      <c r="P1876" t="s">
        <v>28</v>
      </c>
      <c r="Q1876" t="s">
        <v>28</v>
      </c>
      <c r="R1876" t="s">
        <v>28</v>
      </c>
      <c r="S1876" t="s">
        <v>28</v>
      </c>
      <c r="T1876">
        <v>95</v>
      </c>
      <c r="U1876">
        <v>70</v>
      </c>
      <c r="V1876">
        <v>110</v>
      </c>
      <c r="W1876" t="s">
        <v>28</v>
      </c>
    </row>
    <row r="1877" spans="1:23" ht="14.25" hidden="1" x14ac:dyDescent="0.25">
      <c r="A1877" t="s">
        <v>367</v>
      </c>
      <c r="B1877" t="s">
        <v>368</v>
      </c>
      <c r="C1877" t="s">
        <v>369</v>
      </c>
      <c r="D1877" t="s">
        <v>64</v>
      </c>
      <c r="E1877" t="s">
        <v>420</v>
      </c>
      <c r="F1877">
        <v>2</v>
      </c>
      <c r="G1877">
        <v>1994</v>
      </c>
      <c r="H1877" t="s">
        <v>133</v>
      </c>
      <c r="I1877">
        <v>20</v>
      </c>
      <c r="J1877">
        <v>1.6</v>
      </c>
      <c r="K1877">
        <v>1.2</v>
      </c>
      <c r="L1877">
        <v>2.6</v>
      </c>
      <c r="M1877">
        <v>5.4</v>
      </c>
      <c r="N1877" t="s">
        <v>28</v>
      </c>
      <c r="O1877" t="s">
        <v>28</v>
      </c>
      <c r="P1877" t="s">
        <v>28</v>
      </c>
      <c r="Q1877" t="s">
        <v>28</v>
      </c>
      <c r="R1877" t="s">
        <v>28</v>
      </c>
      <c r="S1877" t="s">
        <v>28</v>
      </c>
      <c r="T1877">
        <v>80</v>
      </c>
      <c r="U1877">
        <v>60</v>
      </c>
      <c r="V1877">
        <v>130</v>
      </c>
      <c r="W1877" t="s">
        <v>28</v>
      </c>
    </row>
    <row r="1878" spans="1:23" ht="14.25" hidden="1" x14ac:dyDescent="0.25">
      <c r="A1878" t="s">
        <v>367</v>
      </c>
      <c r="B1878" t="s">
        <v>368</v>
      </c>
      <c r="C1878" t="s">
        <v>369</v>
      </c>
      <c r="D1878" t="s">
        <v>64</v>
      </c>
      <c r="E1878" t="s">
        <v>420</v>
      </c>
      <c r="F1878">
        <v>2</v>
      </c>
      <c r="G1878">
        <v>1994</v>
      </c>
      <c r="H1878" t="s">
        <v>67</v>
      </c>
      <c r="I1878">
        <v>650</v>
      </c>
      <c r="J1878">
        <v>13</v>
      </c>
      <c r="K1878">
        <v>7.8</v>
      </c>
      <c r="L1878">
        <v>7.8</v>
      </c>
      <c r="M1878">
        <v>28.6</v>
      </c>
      <c r="N1878" t="s">
        <v>28</v>
      </c>
      <c r="O1878" t="s">
        <v>28</v>
      </c>
      <c r="P1878" t="s">
        <v>28</v>
      </c>
      <c r="Q1878" t="s">
        <v>28</v>
      </c>
      <c r="R1878" t="s">
        <v>28</v>
      </c>
      <c r="S1878" t="s">
        <v>28</v>
      </c>
      <c r="T1878">
        <v>20</v>
      </c>
      <c r="U1878">
        <v>12</v>
      </c>
      <c r="V1878">
        <v>12</v>
      </c>
      <c r="W1878" t="s">
        <v>28</v>
      </c>
    </row>
    <row r="1879" spans="1:23" ht="14.25" hidden="1" x14ac:dyDescent="0.25">
      <c r="A1879" t="s">
        <v>367</v>
      </c>
      <c r="B1879" t="s">
        <v>368</v>
      </c>
      <c r="C1879" t="s">
        <v>369</v>
      </c>
      <c r="D1879" t="s">
        <v>64</v>
      </c>
      <c r="E1879" t="s">
        <v>420</v>
      </c>
      <c r="F1879">
        <v>2</v>
      </c>
      <c r="G1879">
        <v>1994</v>
      </c>
      <c r="H1879" t="s">
        <v>50</v>
      </c>
      <c r="I1879">
        <v>27</v>
      </c>
      <c r="J1879">
        <v>4.0999999999999996</v>
      </c>
      <c r="K1879">
        <v>2.6</v>
      </c>
      <c r="L1879">
        <v>5.0999999999999996</v>
      </c>
      <c r="M1879">
        <v>11.7</v>
      </c>
      <c r="N1879" t="s">
        <v>28</v>
      </c>
      <c r="O1879" t="s">
        <v>28</v>
      </c>
      <c r="P1879" t="s">
        <v>28</v>
      </c>
      <c r="Q1879" t="s">
        <v>28</v>
      </c>
      <c r="R1879" t="s">
        <v>28</v>
      </c>
      <c r="S1879" t="s">
        <v>28</v>
      </c>
      <c r="T1879">
        <v>150</v>
      </c>
      <c r="U1879">
        <v>95</v>
      </c>
      <c r="V1879">
        <v>190</v>
      </c>
      <c r="W1879" t="s">
        <v>28</v>
      </c>
    </row>
    <row r="1880" spans="1:23" ht="14.25" hidden="1" x14ac:dyDescent="0.25">
      <c r="A1880" t="s">
        <v>367</v>
      </c>
      <c r="B1880" t="s">
        <v>368</v>
      </c>
      <c r="C1880" t="s">
        <v>369</v>
      </c>
      <c r="D1880" t="s">
        <v>64</v>
      </c>
      <c r="E1880" t="s">
        <v>420</v>
      </c>
      <c r="F1880">
        <v>2</v>
      </c>
      <c r="G1880">
        <v>1994</v>
      </c>
      <c r="H1880" t="s">
        <v>37</v>
      </c>
      <c r="I1880">
        <v>10</v>
      </c>
      <c r="J1880">
        <v>1</v>
      </c>
      <c r="K1880">
        <v>0.8</v>
      </c>
      <c r="L1880">
        <v>1.3</v>
      </c>
      <c r="M1880">
        <v>3.1</v>
      </c>
      <c r="N1880" t="s">
        <v>28</v>
      </c>
      <c r="O1880" t="s">
        <v>28</v>
      </c>
      <c r="P1880" t="s">
        <v>28</v>
      </c>
      <c r="Q1880" t="s">
        <v>28</v>
      </c>
      <c r="R1880" t="s">
        <v>28</v>
      </c>
      <c r="S1880" t="s">
        <v>28</v>
      </c>
      <c r="T1880">
        <v>100</v>
      </c>
      <c r="U1880">
        <v>80</v>
      </c>
      <c r="V1880">
        <v>130</v>
      </c>
      <c r="W1880" t="s">
        <v>28</v>
      </c>
    </row>
    <row r="1881" spans="1:23" ht="14.25" hidden="1" x14ac:dyDescent="0.25">
      <c r="A1881" t="s">
        <v>367</v>
      </c>
      <c r="B1881" t="s">
        <v>368</v>
      </c>
      <c r="C1881" t="s">
        <v>369</v>
      </c>
      <c r="D1881" t="s">
        <v>64</v>
      </c>
      <c r="E1881" t="s">
        <v>420</v>
      </c>
      <c r="F1881">
        <v>2</v>
      </c>
      <c r="G1881">
        <v>1994</v>
      </c>
      <c r="H1881" t="s">
        <v>40</v>
      </c>
      <c r="I1881">
        <v>19</v>
      </c>
      <c r="J1881">
        <v>2.9</v>
      </c>
      <c r="K1881">
        <v>1.8</v>
      </c>
      <c r="L1881">
        <v>4.3</v>
      </c>
      <c r="M1881">
        <v>8.9</v>
      </c>
      <c r="N1881" t="s">
        <v>28</v>
      </c>
      <c r="O1881" t="s">
        <v>28</v>
      </c>
      <c r="P1881" t="s">
        <v>28</v>
      </c>
      <c r="Q1881" t="s">
        <v>28</v>
      </c>
      <c r="R1881" t="s">
        <v>28</v>
      </c>
      <c r="S1881" t="s">
        <v>28</v>
      </c>
      <c r="T1881">
        <v>150</v>
      </c>
      <c r="U1881">
        <v>95</v>
      </c>
      <c r="V1881">
        <v>225</v>
      </c>
      <c r="W1881" t="s">
        <v>28</v>
      </c>
    </row>
    <row r="1882" spans="1:23" ht="14.25" hidden="1" x14ac:dyDescent="0.25">
      <c r="A1882" t="s">
        <v>367</v>
      </c>
      <c r="B1882" t="s">
        <v>368</v>
      </c>
      <c r="C1882" t="s">
        <v>369</v>
      </c>
      <c r="D1882" t="s">
        <v>64</v>
      </c>
      <c r="E1882" t="s">
        <v>420</v>
      </c>
      <c r="F1882">
        <v>2</v>
      </c>
      <c r="G1882">
        <v>1994</v>
      </c>
      <c r="H1882" t="s">
        <v>41</v>
      </c>
      <c r="I1882">
        <v>3</v>
      </c>
      <c r="J1882">
        <v>0</v>
      </c>
      <c r="K1882">
        <v>0.2</v>
      </c>
      <c r="L1882">
        <v>0.3</v>
      </c>
      <c r="M1882">
        <v>0.5</v>
      </c>
      <c r="N1882" t="s">
        <v>28</v>
      </c>
      <c r="O1882" t="s">
        <v>28</v>
      </c>
      <c r="P1882" t="s">
        <v>28</v>
      </c>
      <c r="Q1882" t="s">
        <v>28</v>
      </c>
      <c r="R1882" t="s">
        <v>28</v>
      </c>
      <c r="S1882" t="s">
        <v>28</v>
      </c>
      <c r="T1882">
        <v>10</v>
      </c>
      <c r="U1882">
        <v>75</v>
      </c>
      <c r="V1882">
        <v>95</v>
      </c>
      <c r="W1882" t="s">
        <v>28</v>
      </c>
    </row>
    <row r="1883" spans="1:23" ht="14.25" hidden="1" x14ac:dyDescent="0.25">
      <c r="A1883" t="s">
        <v>367</v>
      </c>
      <c r="B1883" t="s">
        <v>368</v>
      </c>
      <c r="C1883" t="s">
        <v>369</v>
      </c>
      <c r="D1883" t="s">
        <v>64</v>
      </c>
      <c r="E1883" t="s">
        <v>420</v>
      </c>
      <c r="F1883">
        <v>2</v>
      </c>
      <c r="G1883">
        <v>1994</v>
      </c>
      <c r="H1883" t="s">
        <v>70</v>
      </c>
      <c r="I1883">
        <v>17</v>
      </c>
      <c r="J1883">
        <v>2.4</v>
      </c>
      <c r="K1883">
        <v>1.4</v>
      </c>
      <c r="L1883">
        <v>3.2</v>
      </c>
      <c r="M1883">
        <v>7.1</v>
      </c>
      <c r="N1883" t="s">
        <v>28</v>
      </c>
      <c r="O1883" t="s">
        <v>28</v>
      </c>
      <c r="P1883" t="s">
        <v>28</v>
      </c>
      <c r="Q1883" t="s">
        <v>28</v>
      </c>
      <c r="R1883" t="s">
        <v>28</v>
      </c>
      <c r="S1883" t="s">
        <v>28</v>
      </c>
      <c r="T1883">
        <v>140</v>
      </c>
      <c r="U1883">
        <v>85</v>
      </c>
      <c r="V1883">
        <v>190</v>
      </c>
      <c r="W1883" t="s">
        <v>28</v>
      </c>
    </row>
    <row r="1884" spans="1:23" ht="14.25" hidden="1" x14ac:dyDescent="0.25">
      <c r="A1884" t="s">
        <v>367</v>
      </c>
      <c r="B1884" t="s">
        <v>368</v>
      </c>
      <c r="C1884" t="s">
        <v>369</v>
      </c>
      <c r="D1884" t="s">
        <v>64</v>
      </c>
      <c r="E1884" t="s">
        <v>420</v>
      </c>
      <c r="F1884">
        <v>2</v>
      </c>
      <c r="G1884">
        <v>1994</v>
      </c>
      <c r="H1884" t="s">
        <v>422</v>
      </c>
      <c r="I1884">
        <v>15</v>
      </c>
      <c r="J1884">
        <v>1.8</v>
      </c>
      <c r="K1884">
        <v>0.8</v>
      </c>
      <c r="L1884">
        <v>1.2</v>
      </c>
      <c r="M1884">
        <v>3.8</v>
      </c>
      <c r="N1884" t="s">
        <v>28</v>
      </c>
      <c r="O1884" t="s">
        <v>28</v>
      </c>
      <c r="P1884" t="s">
        <v>28</v>
      </c>
      <c r="Q1884" t="s">
        <v>28</v>
      </c>
      <c r="R1884" t="s">
        <v>28</v>
      </c>
      <c r="S1884" t="s">
        <v>28</v>
      </c>
      <c r="T1884">
        <v>120</v>
      </c>
      <c r="U1884">
        <v>50</v>
      </c>
      <c r="V1884">
        <v>80</v>
      </c>
      <c r="W1884" t="s">
        <v>28</v>
      </c>
    </row>
    <row r="1885" spans="1:23" ht="14.25" hidden="1" x14ac:dyDescent="0.25">
      <c r="A1885" t="s">
        <v>367</v>
      </c>
      <c r="B1885" t="s">
        <v>368</v>
      </c>
      <c r="C1885" t="s">
        <v>369</v>
      </c>
      <c r="D1885" t="s">
        <v>64</v>
      </c>
      <c r="E1885" t="s">
        <v>420</v>
      </c>
      <c r="F1885">
        <v>2</v>
      </c>
      <c r="G1885">
        <v>1994</v>
      </c>
      <c r="H1885" t="s">
        <v>72</v>
      </c>
      <c r="I1885">
        <v>14</v>
      </c>
      <c r="J1885">
        <v>2.1</v>
      </c>
      <c r="K1885">
        <v>1.3</v>
      </c>
      <c r="L1885">
        <v>3.2</v>
      </c>
      <c r="M1885">
        <v>6.6</v>
      </c>
      <c r="N1885" t="s">
        <v>28</v>
      </c>
      <c r="O1885" t="s">
        <v>28</v>
      </c>
      <c r="P1885" t="s">
        <v>28</v>
      </c>
      <c r="Q1885" t="s">
        <v>28</v>
      </c>
      <c r="R1885" t="s">
        <v>28</v>
      </c>
      <c r="S1885" t="s">
        <v>28</v>
      </c>
      <c r="T1885">
        <v>150</v>
      </c>
      <c r="U1885">
        <v>95</v>
      </c>
      <c r="V1885">
        <v>225</v>
      </c>
      <c r="W1885" t="s">
        <v>28</v>
      </c>
    </row>
    <row r="1886" spans="1:23" ht="14.25" hidden="1" x14ac:dyDescent="0.25">
      <c r="A1886" t="s">
        <v>367</v>
      </c>
      <c r="B1886" t="s">
        <v>368</v>
      </c>
      <c r="C1886" t="s">
        <v>369</v>
      </c>
      <c r="D1886" t="s">
        <v>64</v>
      </c>
      <c r="E1886" t="s">
        <v>420</v>
      </c>
      <c r="F1886">
        <v>2</v>
      </c>
      <c r="G1886">
        <v>1994</v>
      </c>
      <c r="H1886" t="s">
        <v>73</v>
      </c>
      <c r="I1886">
        <v>3</v>
      </c>
      <c r="J1886">
        <v>0</v>
      </c>
      <c r="K1886">
        <v>0.2</v>
      </c>
      <c r="L1886">
        <v>0.3</v>
      </c>
      <c r="M1886">
        <v>0.5</v>
      </c>
      <c r="N1886" t="s">
        <v>28</v>
      </c>
      <c r="O1886" t="s">
        <v>28</v>
      </c>
      <c r="P1886" t="s">
        <v>28</v>
      </c>
      <c r="Q1886" t="s">
        <v>28</v>
      </c>
      <c r="R1886" t="s">
        <v>28</v>
      </c>
      <c r="S1886" t="s">
        <v>28</v>
      </c>
      <c r="T1886">
        <v>5</v>
      </c>
      <c r="U1886">
        <v>60</v>
      </c>
      <c r="V1886">
        <v>85</v>
      </c>
      <c r="W1886" t="s">
        <v>28</v>
      </c>
    </row>
    <row r="1887" spans="1:23" ht="14.25" hidden="1" x14ac:dyDescent="0.25">
      <c r="A1887" t="s">
        <v>367</v>
      </c>
      <c r="B1887" t="s">
        <v>368</v>
      </c>
      <c r="C1887" t="s">
        <v>369</v>
      </c>
      <c r="D1887" t="s">
        <v>64</v>
      </c>
      <c r="E1887" t="s">
        <v>420</v>
      </c>
      <c r="F1887">
        <v>2</v>
      </c>
      <c r="G1887">
        <v>1994</v>
      </c>
      <c r="H1887" t="s">
        <v>51</v>
      </c>
      <c r="I1887">
        <v>15</v>
      </c>
      <c r="J1887">
        <v>2.7</v>
      </c>
      <c r="K1887">
        <v>2.6</v>
      </c>
      <c r="L1887">
        <v>4.0999999999999996</v>
      </c>
      <c r="M1887">
        <v>9.3000000000000007</v>
      </c>
      <c r="N1887" t="s">
        <v>28</v>
      </c>
      <c r="O1887" t="s">
        <v>28</v>
      </c>
      <c r="P1887" t="s">
        <v>28</v>
      </c>
      <c r="Q1887" t="s">
        <v>28</v>
      </c>
      <c r="R1887" t="s">
        <v>28</v>
      </c>
      <c r="S1887" t="s">
        <v>28</v>
      </c>
      <c r="T1887">
        <v>180</v>
      </c>
      <c r="U1887">
        <v>170</v>
      </c>
      <c r="V1887">
        <v>270</v>
      </c>
      <c r="W1887" t="s">
        <v>28</v>
      </c>
    </row>
    <row r="1888" spans="1:23" ht="14.25" hidden="1" x14ac:dyDescent="0.25">
      <c r="A1888" t="s">
        <v>367</v>
      </c>
      <c r="B1888" t="s">
        <v>368</v>
      </c>
      <c r="C1888" t="s">
        <v>369</v>
      </c>
      <c r="D1888" t="s">
        <v>64</v>
      </c>
      <c r="E1888" t="s">
        <v>420</v>
      </c>
      <c r="F1888">
        <v>2</v>
      </c>
      <c r="G1888">
        <v>1994</v>
      </c>
      <c r="H1888" t="s">
        <v>44</v>
      </c>
      <c r="I1888">
        <v>95</v>
      </c>
      <c r="J1888">
        <v>12.8</v>
      </c>
      <c r="K1888">
        <v>5.2</v>
      </c>
      <c r="L1888">
        <v>8.1</v>
      </c>
      <c r="M1888">
        <v>26.1</v>
      </c>
      <c r="N1888" t="s">
        <v>28</v>
      </c>
      <c r="O1888" t="s">
        <v>28</v>
      </c>
      <c r="P1888" t="s">
        <v>28</v>
      </c>
      <c r="Q1888" t="s">
        <v>28</v>
      </c>
      <c r="R1888" t="s">
        <v>28</v>
      </c>
      <c r="S1888" t="s">
        <v>28</v>
      </c>
      <c r="T1888">
        <v>135</v>
      </c>
      <c r="U1888">
        <v>55</v>
      </c>
      <c r="V1888">
        <v>85</v>
      </c>
      <c r="W1888" t="s">
        <v>28</v>
      </c>
    </row>
    <row r="1889" spans="1:23" ht="14.25" hidden="1" x14ac:dyDescent="0.25">
      <c r="A1889" t="s">
        <v>458</v>
      </c>
      <c r="B1889" t="s">
        <v>459</v>
      </c>
      <c r="C1889" t="s">
        <v>460</v>
      </c>
      <c r="D1889" t="s">
        <v>199</v>
      </c>
      <c r="E1889">
        <v>1978</v>
      </c>
      <c r="F1889">
        <v>2</v>
      </c>
      <c r="G1889">
        <v>1994</v>
      </c>
      <c r="H1889" t="s">
        <v>57</v>
      </c>
      <c r="I1889">
        <v>300</v>
      </c>
      <c r="J1889">
        <v>77.099999999999994</v>
      </c>
      <c r="K1889">
        <v>43.7</v>
      </c>
      <c r="L1889">
        <v>17.5</v>
      </c>
      <c r="M1889">
        <v>138.19999999999999</v>
      </c>
      <c r="N1889">
        <v>265</v>
      </c>
      <c r="O1889">
        <v>150</v>
      </c>
      <c r="P1889">
        <v>60</v>
      </c>
      <c r="Q1889">
        <v>97</v>
      </c>
      <c r="R1889">
        <v>97</v>
      </c>
      <c r="S1889">
        <v>97</v>
      </c>
      <c r="T1889" t="s">
        <v>28</v>
      </c>
      <c r="U1889" t="s">
        <v>28</v>
      </c>
      <c r="V1889" t="s">
        <v>28</v>
      </c>
      <c r="W1889" t="s">
        <v>28</v>
      </c>
    </row>
    <row r="1890" spans="1:23" ht="14.25" hidden="1" x14ac:dyDescent="0.25">
      <c r="A1890" t="s">
        <v>458</v>
      </c>
      <c r="B1890" t="s">
        <v>459</v>
      </c>
      <c r="C1890" t="s">
        <v>460</v>
      </c>
      <c r="D1890" t="s">
        <v>199</v>
      </c>
      <c r="E1890">
        <v>1978</v>
      </c>
      <c r="F1890">
        <v>2</v>
      </c>
      <c r="G1890">
        <v>1994</v>
      </c>
      <c r="H1890" t="s">
        <v>50</v>
      </c>
      <c r="I1890">
        <v>9</v>
      </c>
      <c r="J1890">
        <v>1.5</v>
      </c>
      <c r="K1890">
        <v>0.8</v>
      </c>
      <c r="L1890">
        <v>0.3</v>
      </c>
      <c r="M1890">
        <v>2.7</v>
      </c>
      <c r="N1890">
        <v>250</v>
      </c>
      <c r="O1890">
        <v>140</v>
      </c>
      <c r="P1890">
        <v>50</v>
      </c>
      <c r="Q1890">
        <v>67</v>
      </c>
      <c r="R1890">
        <v>67</v>
      </c>
      <c r="S1890">
        <v>67</v>
      </c>
      <c r="T1890" t="s">
        <v>28</v>
      </c>
      <c r="U1890" t="s">
        <v>28</v>
      </c>
      <c r="V1890" t="s">
        <v>28</v>
      </c>
      <c r="W1890" t="s">
        <v>28</v>
      </c>
    </row>
    <row r="1891" spans="1:23" ht="14.25" hidden="1" x14ac:dyDescent="0.25">
      <c r="A1891" t="s">
        <v>458</v>
      </c>
      <c r="B1891" t="s">
        <v>459</v>
      </c>
      <c r="C1891" t="s">
        <v>460</v>
      </c>
      <c r="D1891" t="s">
        <v>199</v>
      </c>
      <c r="E1891">
        <v>1978</v>
      </c>
      <c r="F1891">
        <v>2</v>
      </c>
      <c r="G1891">
        <v>1994</v>
      </c>
      <c r="H1891" t="s">
        <v>117</v>
      </c>
      <c r="I1891">
        <v>191</v>
      </c>
      <c r="J1891">
        <v>10.7</v>
      </c>
      <c r="K1891">
        <v>6.8</v>
      </c>
      <c r="L1891">
        <v>1.3</v>
      </c>
      <c r="M1891">
        <v>18.8</v>
      </c>
      <c r="N1891">
        <v>56</v>
      </c>
      <c r="O1891">
        <v>35.6</v>
      </c>
      <c r="P1891">
        <v>6.8</v>
      </c>
      <c r="Q1891">
        <v>100</v>
      </c>
      <c r="R1891">
        <v>100</v>
      </c>
      <c r="S1891">
        <v>100</v>
      </c>
      <c r="T1891" t="s">
        <v>28</v>
      </c>
      <c r="U1891" t="s">
        <v>28</v>
      </c>
      <c r="V1891" t="s">
        <v>28</v>
      </c>
      <c r="W1891" t="s">
        <v>28</v>
      </c>
    </row>
    <row r="1892" spans="1:23" ht="14.25" hidden="1" x14ac:dyDescent="0.25">
      <c r="A1892" t="s">
        <v>458</v>
      </c>
      <c r="B1892" t="s">
        <v>459</v>
      </c>
      <c r="C1892" t="s">
        <v>460</v>
      </c>
      <c r="D1892" t="s">
        <v>199</v>
      </c>
      <c r="E1892">
        <v>1978</v>
      </c>
      <c r="F1892">
        <v>2</v>
      </c>
      <c r="G1892">
        <v>1994</v>
      </c>
      <c r="H1892" t="s">
        <v>40</v>
      </c>
      <c r="I1892">
        <v>10</v>
      </c>
      <c r="J1892">
        <v>0.9</v>
      </c>
      <c r="K1892">
        <v>0.6</v>
      </c>
      <c r="L1892">
        <v>0.4</v>
      </c>
      <c r="M1892">
        <v>1.9</v>
      </c>
      <c r="N1892">
        <v>170</v>
      </c>
      <c r="O1892">
        <v>120</v>
      </c>
      <c r="P1892">
        <v>80</v>
      </c>
      <c r="Q1892">
        <v>50</v>
      </c>
      <c r="R1892">
        <v>50</v>
      </c>
      <c r="S1892">
        <v>50</v>
      </c>
      <c r="T1892" t="s">
        <v>28</v>
      </c>
      <c r="U1892" t="s">
        <v>28</v>
      </c>
      <c r="V1892" t="s">
        <v>28</v>
      </c>
      <c r="W1892" t="s">
        <v>28</v>
      </c>
    </row>
    <row r="1893" spans="1:23" ht="14.25" hidden="1" x14ac:dyDescent="0.25">
      <c r="A1893" t="s">
        <v>458</v>
      </c>
      <c r="B1893" t="s">
        <v>459</v>
      </c>
      <c r="C1893" t="s">
        <v>460</v>
      </c>
      <c r="D1893" t="s">
        <v>199</v>
      </c>
      <c r="E1893">
        <v>1978</v>
      </c>
      <c r="F1893">
        <v>2</v>
      </c>
      <c r="G1893">
        <v>1994</v>
      </c>
      <c r="H1893" t="s">
        <v>106</v>
      </c>
      <c r="I1893">
        <v>6</v>
      </c>
      <c r="J1893">
        <v>1</v>
      </c>
      <c r="K1893">
        <v>0.6</v>
      </c>
      <c r="L1893">
        <v>0</v>
      </c>
      <c r="M1893">
        <v>1.7</v>
      </c>
      <c r="N1893">
        <v>200</v>
      </c>
      <c r="O1893">
        <v>120</v>
      </c>
      <c r="P1893">
        <v>15</v>
      </c>
      <c r="Q1893">
        <v>83</v>
      </c>
      <c r="R1893">
        <v>83</v>
      </c>
      <c r="S1893">
        <v>83</v>
      </c>
      <c r="T1893" t="s">
        <v>28</v>
      </c>
      <c r="U1893" t="s">
        <v>28</v>
      </c>
      <c r="V1893" t="s">
        <v>28</v>
      </c>
      <c r="W1893" t="s">
        <v>28</v>
      </c>
    </row>
    <row r="1894" spans="1:23" ht="14.25" hidden="1" x14ac:dyDescent="0.25">
      <c r="A1894" t="s">
        <v>458</v>
      </c>
      <c r="B1894" t="s">
        <v>459</v>
      </c>
      <c r="C1894" t="s">
        <v>460</v>
      </c>
      <c r="D1894" t="s">
        <v>199</v>
      </c>
      <c r="E1894">
        <v>1978</v>
      </c>
      <c r="F1894">
        <v>2</v>
      </c>
      <c r="G1894">
        <v>1994</v>
      </c>
      <c r="H1894" t="s">
        <v>60</v>
      </c>
      <c r="I1894">
        <v>7</v>
      </c>
      <c r="J1894">
        <v>1.1000000000000001</v>
      </c>
      <c r="K1894">
        <v>1.1000000000000001</v>
      </c>
      <c r="L1894">
        <v>0.7</v>
      </c>
      <c r="M1894">
        <v>2.8</v>
      </c>
      <c r="N1894">
        <v>150</v>
      </c>
      <c r="O1894">
        <v>150</v>
      </c>
      <c r="P1894">
        <v>100</v>
      </c>
      <c r="Q1894">
        <v>100</v>
      </c>
      <c r="R1894">
        <v>100</v>
      </c>
      <c r="S1894">
        <v>100</v>
      </c>
      <c r="T1894" t="s">
        <v>28</v>
      </c>
      <c r="U1894" t="s">
        <v>28</v>
      </c>
      <c r="V1894" t="s">
        <v>28</v>
      </c>
      <c r="W1894" t="s">
        <v>28</v>
      </c>
    </row>
    <row r="1895" spans="1:23" ht="14.25" hidden="1" x14ac:dyDescent="0.25">
      <c r="A1895" t="s">
        <v>458</v>
      </c>
      <c r="B1895" t="s">
        <v>459</v>
      </c>
      <c r="C1895" t="s">
        <v>460</v>
      </c>
      <c r="D1895" t="s">
        <v>199</v>
      </c>
      <c r="E1895">
        <v>1978</v>
      </c>
      <c r="F1895">
        <v>2</v>
      </c>
      <c r="G1895">
        <v>1994</v>
      </c>
      <c r="H1895" t="s">
        <v>51</v>
      </c>
      <c r="I1895">
        <v>16</v>
      </c>
      <c r="J1895">
        <v>3.2</v>
      </c>
      <c r="K1895">
        <v>1.9</v>
      </c>
      <c r="L1895">
        <v>1</v>
      </c>
      <c r="M1895">
        <v>6.1</v>
      </c>
      <c r="N1895">
        <v>200</v>
      </c>
      <c r="O1895">
        <v>120</v>
      </c>
      <c r="P1895">
        <v>60</v>
      </c>
      <c r="Q1895">
        <v>100</v>
      </c>
      <c r="R1895">
        <v>100</v>
      </c>
      <c r="S1895">
        <v>100</v>
      </c>
      <c r="T1895" t="s">
        <v>28</v>
      </c>
      <c r="U1895" t="s">
        <v>28</v>
      </c>
      <c r="V1895" t="s">
        <v>28</v>
      </c>
      <c r="W1895" t="s">
        <v>28</v>
      </c>
    </row>
    <row r="1896" spans="1:23" ht="14.25" hidden="1" x14ac:dyDescent="0.25">
      <c r="A1896" t="s">
        <v>458</v>
      </c>
      <c r="B1896" t="s">
        <v>459</v>
      </c>
      <c r="C1896" t="s">
        <v>460</v>
      </c>
      <c r="D1896" t="s">
        <v>199</v>
      </c>
      <c r="E1896">
        <v>1978</v>
      </c>
      <c r="F1896">
        <v>2</v>
      </c>
      <c r="G1896">
        <v>1994</v>
      </c>
      <c r="H1896" t="s">
        <v>44</v>
      </c>
      <c r="I1896">
        <v>154</v>
      </c>
      <c r="J1896">
        <v>3.6</v>
      </c>
      <c r="K1896">
        <v>3.5</v>
      </c>
      <c r="L1896">
        <v>0.2</v>
      </c>
      <c r="M1896">
        <v>7.3</v>
      </c>
      <c r="N1896">
        <v>80</v>
      </c>
      <c r="O1896">
        <v>40</v>
      </c>
      <c r="P1896">
        <v>15</v>
      </c>
      <c r="Q1896">
        <v>29</v>
      </c>
      <c r="R1896">
        <v>57</v>
      </c>
      <c r="S1896">
        <v>9</v>
      </c>
      <c r="T1896" t="s">
        <v>28</v>
      </c>
      <c r="U1896" t="s">
        <v>28</v>
      </c>
      <c r="V1896" t="s">
        <v>28</v>
      </c>
      <c r="W1896" t="s">
        <v>28</v>
      </c>
    </row>
    <row r="1897" spans="1:23" ht="14.25" hidden="1" x14ac:dyDescent="0.25">
      <c r="A1897" t="s">
        <v>370</v>
      </c>
      <c r="B1897" t="s">
        <v>371</v>
      </c>
      <c r="C1897" t="s">
        <v>372</v>
      </c>
      <c r="D1897" t="s">
        <v>137</v>
      </c>
      <c r="E1897" t="s">
        <v>419</v>
      </c>
      <c r="F1897">
        <v>2</v>
      </c>
      <c r="G1897">
        <v>1994</v>
      </c>
      <c r="H1897" t="s">
        <v>95</v>
      </c>
      <c r="I1897">
        <v>1492</v>
      </c>
      <c r="J1897">
        <v>11.2</v>
      </c>
      <c r="K1897">
        <v>11.2</v>
      </c>
      <c r="L1897">
        <v>11.2</v>
      </c>
      <c r="M1897">
        <v>33.6</v>
      </c>
      <c r="N1897">
        <v>75</v>
      </c>
      <c r="O1897">
        <v>75</v>
      </c>
      <c r="P1897">
        <v>75</v>
      </c>
      <c r="Q1897">
        <v>10</v>
      </c>
      <c r="R1897">
        <v>10</v>
      </c>
      <c r="S1897">
        <v>10</v>
      </c>
      <c r="T1897" t="s">
        <v>28</v>
      </c>
      <c r="U1897" t="s">
        <v>28</v>
      </c>
      <c r="V1897" t="s">
        <v>28</v>
      </c>
      <c r="W1897" t="s">
        <v>28</v>
      </c>
    </row>
    <row r="1898" spans="1:23" ht="14.25" hidden="1" x14ac:dyDescent="0.25">
      <c r="A1898" t="s">
        <v>370</v>
      </c>
      <c r="B1898" t="s">
        <v>371</v>
      </c>
      <c r="C1898" t="s">
        <v>372</v>
      </c>
      <c r="D1898" t="s">
        <v>137</v>
      </c>
      <c r="E1898" t="s">
        <v>419</v>
      </c>
      <c r="F1898">
        <v>2</v>
      </c>
      <c r="G1898">
        <v>1994</v>
      </c>
      <c r="H1898" t="s">
        <v>113</v>
      </c>
      <c r="I1898">
        <v>393</v>
      </c>
      <c r="J1898">
        <v>0.3</v>
      </c>
      <c r="K1898">
        <v>0.3</v>
      </c>
      <c r="L1898">
        <v>0.5</v>
      </c>
      <c r="M1898">
        <v>1.1000000000000001</v>
      </c>
      <c r="N1898">
        <v>8</v>
      </c>
      <c r="O1898">
        <v>8</v>
      </c>
      <c r="P1898">
        <v>13</v>
      </c>
      <c r="Q1898">
        <v>10</v>
      </c>
      <c r="R1898">
        <v>10</v>
      </c>
      <c r="S1898">
        <v>10</v>
      </c>
      <c r="T1898" t="s">
        <v>28</v>
      </c>
      <c r="U1898" t="s">
        <v>28</v>
      </c>
      <c r="V1898" t="s">
        <v>28</v>
      </c>
      <c r="W1898" t="s">
        <v>28</v>
      </c>
    </row>
    <row r="1899" spans="1:23" ht="14.25" hidden="1" x14ac:dyDescent="0.25">
      <c r="A1899" t="s">
        <v>370</v>
      </c>
      <c r="B1899" t="s">
        <v>371</v>
      </c>
      <c r="C1899" t="s">
        <v>372</v>
      </c>
      <c r="D1899" t="s">
        <v>137</v>
      </c>
      <c r="E1899" t="s">
        <v>419</v>
      </c>
      <c r="F1899">
        <v>2</v>
      </c>
      <c r="G1899">
        <v>1994</v>
      </c>
      <c r="H1899" t="s">
        <v>114</v>
      </c>
      <c r="I1899">
        <v>63</v>
      </c>
      <c r="J1899">
        <v>3.6</v>
      </c>
      <c r="K1899">
        <v>3.6</v>
      </c>
      <c r="L1899">
        <v>3.6</v>
      </c>
      <c r="M1899">
        <v>10.9</v>
      </c>
      <c r="N1899">
        <v>75</v>
      </c>
      <c r="O1899">
        <v>75</v>
      </c>
      <c r="P1899">
        <v>75</v>
      </c>
      <c r="Q1899">
        <v>77</v>
      </c>
      <c r="R1899">
        <v>77</v>
      </c>
      <c r="S1899">
        <v>77</v>
      </c>
      <c r="T1899" t="s">
        <v>28</v>
      </c>
      <c r="U1899" t="s">
        <v>28</v>
      </c>
      <c r="V1899" t="s">
        <v>28</v>
      </c>
      <c r="W1899" t="s">
        <v>28</v>
      </c>
    </row>
    <row r="1900" spans="1:23" ht="14.25" hidden="1" x14ac:dyDescent="0.25">
      <c r="A1900" t="s">
        <v>370</v>
      </c>
      <c r="B1900" t="s">
        <v>371</v>
      </c>
      <c r="C1900" t="s">
        <v>372</v>
      </c>
      <c r="D1900" t="s">
        <v>137</v>
      </c>
      <c r="E1900" t="s">
        <v>419</v>
      </c>
      <c r="F1900">
        <v>2</v>
      </c>
      <c r="G1900">
        <v>1994</v>
      </c>
      <c r="H1900" t="s">
        <v>96</v>
      </c>
      <c r="I1900">
        <v>122</v>
      </c>
      <c r="J1900">
        <v>0</v>
      </c>
      <c r="K1900">
        <v>2.7</v>
      </c>
      <c r="L1900">
        <v>0</v>
      </c>
      <c r="M1900">
        <v>2.7</v>
      </c>
      <c r="N1900">
        <v>0</v>
      </c>
      <c r="O1900">
        <v>37.5</v>
      </c>
      <c r="P1900">
        <v>0</v>
      </c>
      <c r="Q1900">
        <v>0</v>
      </c>
      <c r="R1900">
        <v>59</v>
      </c>
      <c r="S1900">
        <v>0</v>
      </c>
      <c r="T1900" t="s">
        <v>28</v>
      </c>
      <c r="U1900" t="s">
        <v>28</v>
      </c>
      <c r="V1900" t="s">
        <v>28</v>
      </c>
      <c r="W1900" t="s">
        <v>28</v>
      </c>
    </row>
    <row r="1901" spans="1:23" ht="14.25" hidden="1" x14ac:dyDescent="0.25">
      <c r="A1901" t="s">
        <v>370</v>
      </c>
      <c r="B1901" t="s">
        <v>371</v>
      </c>
      <c r="C1901" t="s">
        <v>372</v>
      </c>
      <c r="D1901" t="s">
        <v>137</v>
      </c>
      <c r="E1901" t="s">
        <v>419</v>
      </c>
      <c r="F1901">
        <v>2</v>
      </c>
      <c r="G1901">
        <v>1994</v>
      </c>
      <c r="H1901" t="s">
        <v>50</v>
      </c>
      <c r="I1901">
        <v>1746</v>
      </c>
      <c r="J1901">
        <v>66.599999999999994</v>
      </c>
      <c r="K1901">
        <v>66.599999999999994</v>
      </c>
      <c r="L1901">
        <v>0</v>
      </c>
      <c r="M1901">
        <v>133.1</v>
      </c>
      <c r="N1901">
        <v>62.5</v>
      </c>
      <c r="O1901">
        <v>62.5</v>
      </c>
      <c r="P1901">
        <v>0</v>
      </c>
      <c r="Q1901">
        <v>61</v>
      </c>
      <c r="R1901">
        <v>61</v>
      </c>
      <c r="S1901">
        <v>0</v>
      </c>
      <c r="T1901" t="s">
        <v>28</v>
      </c>
      <c r="U1901" t="s">
        <v>28</v>
      </c>
      <c r="V1901" t="s">
        <v>28</v>
      </c>
      <c r="W1901" t="s">
        <v>28</v>
      </c>
    </row>
    <row r="1902" spans="1:23" ht="14.25" hidden="1" x14ac:dyDescent="0.25">
      <c r="A1902" t="s">
        <v>370</v>
      </c>
      <c r="B1902" t="s">
        <v>371</v>
      </c>
      <c r="C1902" t="s">
        <v>372</v>
      </c>
      <c r="D1902" t="s">
        <v>137</v>
      </c>
      <c r="E1902" t="s">
        <v>419</v>
      </c>
      <c r="F1902">
        <v>2</v>
      </c>
      <c r="G1902">
        <v>1994</v>
      </c>
      <c r="H1902" t="s">
        <v>373</v>
      </c>
      <c r="I1902">
        <v>449</v>
      </c>
      <c r="J1902">
        <v>0</v>
      </c>
      <c r="K1902">
        <v>4</v>
      </c>
      <c r="L1902">
        <v>0</v>
      </c>
      <c r="M1902">
        <v>4</v>
      </c>
      <c r="N1902">
        <v>0</v>
      </c>
      <c r="O1902">
        <v>37.5</v>
      </c>
      <c r="P1902">
        <v>0</v>
      </c>
      <c r="Q1902">
        <v>0</v>
      </c>
      <c r="R1902">
        <v>24</v>
      </c>
      <c r="S1902">
        <v>0</v>
      </c>
      <c r="T1902" t="s">
        <v>28</v>
      </c>
      <c r="U1902" t="s">
        <v>28</v>
      </c>
      <c r="V1902" t="s">
        <v>28</v>
      </c>
      <c r="W1902" t="s">
        <v>28</v>
      </c>
    </row>
    <row r="1903" spans="1:23" ht="14.25" hidden="1" x14ac:dyDescent="0.25">
      <c r="A1903" t="s">
        <v>370</v>
      </c>
      <c r="B1903" t="s">
        <v>371</v>
      </c>
      <c r="C1903" t="s">
        <v>372</v>
      </c>
      <c r="D1903" t="s">
        <v>137</v>
      </c>
      <c r="E1903" t="s">
        <v>419</v>
      </c>
      <c r="F1903">
        <v>2</v>
      </c>
      <c r="G1903">
        <v>1994</v>
      </c>
      <c r="H1903" t="s">
        <v>98</v>
      </c>
      <c r="I1903">
        <v>142</v>
      </c>
      <c r="J1903">
        <v>9.1999999999999993</v>
      </c>
      <c r="K1903">
        <v>7.7</v>
      </c>
      <c r="L1903">
        <v>19.100000000000001</v>
      </c>
      <c r="M1903">
        <v>36</v>
      </c>
      <c r="N1903">
        <v>66</v>
      </c>
      <c r="O1903">
        <v>55</v>
      </c>
      <c r="P1903">
        <v>137.5</v>
      </c>
      <c r="Q1903">
        <v>98</v>
      </c>
      <c r="R1903">
        <v>98</v>
      </c>
      <c r="S1903">
        <v>98</v>
      </c>
      <c r="T1903" t="s">
        <v>28</v>
      </c>
      <c r="U1903" t="s">
        <v>28</v>
      </c>
      <c r="V1903" t="s">
        <v>28</v>
      </c>
      <c r="W1903" t="s">
        <v>28</v>
      </c>
    </row>
    <row r="1904" spans="1:23" ht="14.25" hidden="1" x14ac:dyDescent="0.25">
      <c r="A1904" t="s">
        <v>370</v>
      </c>
      <c r="B1904" t="s">
        <v>371</v>
      </c>
      <c r="C1904" t="s">
        <v>372</v>
      </c>
      <c r="D1904" t="s">
        <v>137</v>
      </c>
      <c r="E1904" t="s">
        <v>419</v>
      </c>
      <c r="F1904">
        <v>2</v>
      </c>
      <c r="G1904">
        <v>1994</v>
      </c>
      <c r="H1904" t="s">
        <v>119</v>
      </c>
      <c r="I1904">
        <v>75</v>
      </c>
      <c r="J1904">
        <v>11.8</v>
      </c>
      <c r="K1904">
        <v>11.8</v>
      </c>
      <c r="L1904">
        <v>19.100000000000001</v>
      </c>
      <c r="M1904">
        <v>42.6</v>
      </c>
      <c r="N1904">
        <v>160</v>
      </c>
      <c r="O1904">
        <v>160</v>
      </c>
      <c r="P1904">
        <v>260</v>
      </c>
      <c r="Q1904">
        <v>98</v>
      </c>
      <c r="R1904">
        <v>98</v>
      </c>
      <c r="S1904">
        <v>98</v>
      </c>
      <c r="T1904" t="s">
        <v>28</v>
      </c>
      <c r="U1904" t="s">
        <v>28</v>
      </c>
      <c r="V1904" t="s">
        <v>28</v>
      </c>
      <c r="W1904" t="s">
        <v>28</v>
      </c>
    </row>
    <row r="1905" spans="1:23" ht="14.25" hidden="1" x14ac:dyDescent="0.25">
      <c r="A1905" t="s">
        <v>370</v>
      </c>
      <c r="B1905" t="s">
        <v>371</v>
      </c>
      <c r="C1905" t="s">
        <v>372</v>
      </c>
      <c r="D1905" t="s">
        <v>137</v>
      </c>
      <c r="E1905" t="s">
        <v>419</v>
      </c>
      <c r="F1905">
        <v>2</v>
      </c>
      <c r="G1905">
        <v>1994</v>
      </c>
      <c r="H1905" t="s">
        <v>106</v>
      </c>
      <c r="I1905">
        <v>9906</v>
      </c>
      <c r="J1905">
        <v>379.7</v>
      </c>
      <c r="K1905">
        <v>134.69999999999999</v>
      </c>
      <c r="L1905">
        <v>21.1</v>
      </c>
      <c r="M1905">
        <v>535.5</v>
      </c>
      <c r="N1905">
        <v>45.1</v>
      </c>
      <c r="O1905">
        <v>16</v>
      </c>
      <c r="P1905">
        <v>2.5</v>
      </c>
      <c r="Q1905">
        <v>85</v>
      </c>
      <c r="R1905">
        <v>85</v>
      </c>
      <c r="S1905">
        <v>85</v>
      </c>
      <c r="T1905" t="s">
        <v>28</v>
      </c>
      <c r="U1905" t="s">
        <v>28</v>
      </c>
      <c r="V1905" t="s">
        <v>28</v>
      </c>
      <c r="W1905" t="s">
        <v>28</v>
      </c>
    </row>
    <row r="1906" spans="1:23" ht="14.25" hidden="1" x14ac:dyDescent="0.25">
      <c r="A1906" t="s">
        <v>370</v>
      </c>
      <c r="B1906" t="s">
        <v>371</v>
      </c>
      <c r="C1906" t="s">
        <v>372</v>
      </c>
      <c r="D1906" t="s">
        <v>137</v>
      </c>
      <c r="E1906" t="s">
        <v>419</v>
      </c>
      <c r="F1906">
        <v>2</v>
      </c>
      <c r="G1906">
        <v>1994</v>
      </c>
      <c r="H1906" t="s">
        <v>161</v>
      </c>
      <c r="I1906">
        <v>1759</v>
      </c>
      <c r="J1906">
        <v>41.7</v>
      </c>
      <c r="K1906">
        <v>20.9</v>
      </c>
      <c r="L1906">
        <v>36.5</v>
      </c>
      <c r="M1906">
        <v>99.1</v>
      </c>
      <c r="N1906">
        <v>30.4</v>
      </c>
      <c r="O1906">
        <v>15.2</v>
      </c>
      <c r="P1906">
        <v>26.6</v>
      </c>
      <c r="Q1906">
        <v>78</v>
      </c>
      <c r="R1906">
        <v>78</v>
      </c>
      <c r="S1906">
        <v>78</v>
      </c>
      <c r="T1906" t="s">
        <v>28</v>
      </c>
      <c r="U1906" t="s">
        <v>28</v>
      </c>
      <c r="V1906" t="s">
        <v>28</v>
      </c>
      <c r="W1906" t="s">
        <v>28</v>
      </c>
    </row>
    <row r="1907" spans="1:23" ht="14.25" hidden="1" x14ac:dyDescent="0.25">
      <c r="A1907" t="s">
        <v>370</v>
      </c>
      <c r="B1907" t="s">
        <v>371</v>
      </c>
      <c r="C1907" t="s">
        <v>372</v>
      </c>
      <c r="D1907" t="s">
        <v>137</v>
      </c>
      <c r="E1907" t="s">
        <v>419</v>
      </c>
      <c r="F1907">
        <v>2</v>
      </c>
      <c r="G1907">
        <v>1994</v>
      </c>
      <c r="H1907" t="s">
        <v>99</v>
      </c>
      <c r="I1907">
        <v>194</v>
      </c>
      <c r="J1907">
        <v>1.2</v>
      </c>
      <c r="K1907">
        <v>1.2</v>
      </c>
      <c r="L1907">
        <v>0</v>
      </c>
      <c r="M1907">
        <v>2.4</v>
      </c>
      <c r="N1907">
        <v>62.5</v>
      </c>
      <c r="O1907">
        <v>62.5</v>
      </c>
      <c r="P1907">
        <v>0</v>
      </c>
      <c r="Q1907">
        <v>10</v>
      </c>
      <c r="R1907">
        <v>10</v>
      </c>
      <c r="S1907">
        <v>0</v>
      </c>
      <c r="T1907" t="s">
        <v>28</v>
      </c>
      <c r="U1907" t="s">
        <v>28</v>
      </c>
      <c r="V1907" t="s">
        <v>28</v>
      </c>
      <c r="W1907" t="s">
        <v>28</v>
      </c>
    </row>
    <row r="1908" spans="1:23" ht="14.25" hidden="1" x14ac:dyDescent="0.25">
      <c r="A1908" t="s">
        <v>370</v>
      </c>
      <c r="B1908" t="s">
        <v>371</v>
      </c>
      <c r="C1908" t="s">
        <v>372</v>
      </c>
      <c r="D1908" t="s">
        <v>137</v>
      </c>
      <c r="E1908" t="s">
        <v>419</v>
      </c>
      <c r="F1908">
        <v>2</v>
      </c>
      <c r="G1908">
        <v>1994</v>
      </c>
      <c r="H1908" t="s">
        <v>121</v>
      </c>
      <c r="I1908">
        <v>425</v>
      </c>
      <c r="J1908">
        <v>0</v>
      </c>
      <c r="K1908">
        <v>8</v>
      </c>
      <c r="L1908">
        <v>0</v>
      </c>
      <c r="M1908">
        <v>8</v>
      </c>
      <c r="N1908">
        <v>0</v>
      </c>
      <c r="O1908">
        <v>37.5</v>
      </c>
      <c r="P1908">
        <v>0</v>
      </c>
      <c r="Q1908">
        <v>0</v>
      </c>
      <c r="R1908">
        <v>50</v>
      </c>
      <c r="S1908">
        <v>0</v>
      </c>
      <c r="T1908" t="s">
        <v>28</v>
      </c>
      <c r="U1908" t="s">
        <v>28</v>
      </c>
      <c r="V1908" t="s">
        <v>28</v>
      </c>
      <c r="W1908" t="s">
        <v>28</v>
      </c>
    </row>
    <row r="1909" spans="1:23" ht="14.25" hidden="1" x14ac:dyDescent="0.25">
      <c r="A1909" t="s">
        <v>370</v>
      </c>
      <c r="B1909" t="s">
        <v>371</v>
      </c>
      <c r="C1909" t="s">
        <v>372</v>
      </c>
      <c r="D1909" t="s">
        <v>137</v>
      </c>
      <c r="E1909" t="s">
        <v>419</v>
      </c>
      <c r="F1909">
        <v>2</v>
      </c>
      <c r="G1909">
        <v>1994</v>
      </c>
      <c r="H1909" t="s">
        <v>59</v>
      </c>
      <c r="I1909">
        <v>789</v>
      </c>
      <c r="J1909">
        <v>50.8</v>
      </c>
      <c r="K1909">
        <v>10.3</v>
      </c>
      <c r="L1909">
        <v>8.3000000000000007</v>
      </c>
      <c r="M1909">
        <v>69.3</v>
      </c>
      <c r="N1909">
        <v>65</v>
      </c>
      <c r="O1909">
        <v>65</v>
      </c>
      <c r="P1909">
        <v>105</v>
      </c>
      <c r="Q1909">
        <v>99</v>
      </c>
      <c r="R1909">
        <v>20</v>
      </c>
      <c r="S1909">
        <v>10</v>
      </c>
      <c r="T1909" t="s">
        <v>28</v>
      </c>
      <c r="U1909" t="s">
        <v>28</v>
      </c>
      <c r="V1909" t="s">
        <v>28</v>
      </c>
      <c r="W1909" t="s">
        <v>28</v>
      </c>
    </row>
    <row r="1910" spans="1:23" ht="14.25" hidden="1" x14ac:dyDescent="0.25">
      <c r="A1910" t="s">
        <v>374</v>
      </c>
      <c r="B1910" t="s">
        <v>375</v>
      </c>
      <c r="C1910" t="s">
        <v>376</v>
      </c>
      <c r="D1910" t="s">
        <v>26</v>
      </c>
      <c r="E1910" t="s">
        <v>419</v>
      </c>
      <c r="F1910">
        <v>2</v>
      </c>
      <c r="G1910">
        <v>1994</v>
      </c>
      <c r="H1910" t="s">
        <v>114</v>
      </c>
      <c r="I1910">
        <v>21</v>
      </c>
      <c r="J1910">
        <v>0.2</v>
      </c>
      <c r="K1910">
        <v>0.2</v>
      </c>
      <c r="L1910">
        <v>0</v>
      </c>
      <c r="M1910">
        <v>0.5</v>
      </c>
      <c r="N1910">
        <v>21</v>
      </c>
      <c r="O1910">
        <v>19</v>
      </c>
      <c r="P1910">
        <v>7</v>
      </c>
      <c r="Q1910">
        <v>46</v>
      </c>
      <c r="R1910">
        <v>46</v>
      </c>
      <c r="S1910">
        <v>46</v>
      </c>
      <c r="T1910" t="s">
        <v>28</v>
      </c>
      <c r="U1910" t="s">
        <v>28</v>
      </c>
      <c r="V1910" t="s">
        <v>28</v>
      </c>
      <c r="W1910" t="s">
        <v>28</v>
      </c>
    </row>
    <row r="1911" spans="1:23" ht="14.25" hidden="1" x14ac:dyDescent="0.25">
      <c r="A1911" t="s">
        <v>374</v>
      </c>
      <c r="B1911" t="s">
        <v>375</v>
      </c>
      <c r="C1911" t="s">
        <v>376</v>
      </c>
      <c r="D1911" t="s">
        <v>26</v>
      </c>
      <c r="E1911" t="s">
        <v>419</v>
      </c>
      <c r="F1911">
        <v>2</v>
      </c>
      <c r="G1911">
        <v>1994</v>
      </c>
      <c r="H1911" t="s">
        <v>57</v>
      </c>
      <c r="I1911">
        <v>81</v>
      </c>
      <c r="J1911">
        <v>3</v>
      </c>
      <c r="K1911">
        <v>2.6</v>
      </c>
      <c r="L1911">
        <v>1.6</v>
      </c>
      <c r="M1911">
        <v>7.3</v>
      </c>
      <c r="N1911">
        <v>38</v>
      </c>
      <c r="O1911">
        <v>33</v>
      </c>
      <c r="P1911">
        <v>20</v>
      </c>
      <c r="Q1911">
        <v>99</v>
      </c>
      <c r="R1911">
        <v>99</v>
      </c>
      <c r="S1911">
        <v>99</v>
      </c>
      <c r="T1911" t="s">
        <v>28</v>
      </c>
      <c r="U1911" t="s">
        <v>28</v>
      </c>
      <c r="V1911" t="s">
        <v>28</v>
      </c>
      <c r="W1911" t="s">
        <v>28</v>
      </c>
    </row>
    <row r="1912" spans="1:23" ht="14.25" hidden="1" x14ac:dyDescent="0.25">
      <c r="A1912" t="s">
        <v>374</v>
      </c>
      <c r="B1912" t="s">
        <v>375</v>
      </c>
      <c r="C1912" t="s">
        <v>376</v>
      </c>
      <c r="D1912" t="s">
        <v>26</v>
      </c>
      <c r="E1912" t="s">
        <v>419</v>
      </c>
      <c r="F1912">
        <v>2</v>
      </c>
      <c r="G1912">
        <v>1994</v>
      </c>
      <c r="H1912" t="s">
        <v>50</v>
      </c>
      <c r="I1912">
        <v>296</v>
      </c>
      <c r="J1912">
        <v>1.8</v>
      </c>
      <c r="K1912">
        <v>0.6</v>
      </c>
      <c r="L1912">
        <v>0.6</v>
      </c>
      <c r="M1912">
        <v>3</v>
      </c>
      <c r="N1912">
        <v>37</v>
      </c>
      <c r="O1912">
        <v>13</v>
      </c>
      <c r="P1912">
        <v>13</v>
      </c>
      <c r="Q1912">
        <v>16</v>
      </c>
      <c r="R1912">
        <v>16</v>
      </c>
      <c r="S1912">
        <v>16</v>
      </c>
      <c r="T1912" t="s">
        <v>28</v>
      </c>
      <c r="U1912" t="s">
        <v>28</v>
      </c>
      <c r="V1912" t="s">
        <v>28</v>
      </c>
      <c r="W1912" t="s">
        <v>28</v>
      </c>
    </row>
    <row r="1913" spans="1:23" ht="14.25" hidden="1" x14ac:dyDescent="0.25">
      <c r="A1913" t="s">
        <v>374</v>
      </c>
      <c r="B1913" t="s">
        <v>375</v>
      </c>
      <c r="C1913" t="s">
        <v>376</v>
      </c>
      <c r="D1913" t="s">
        <v>26</v>
      </c>
      <c r="E1913" t="s">
        <v>419</v>
      </c>
      <c r="F1913">
        <v>2</v>
      </c>
      <c r="G1913">
        <v>1994</v>
      </c>
      <c r="H1913" t="s">
        <v>106</v>
      </c>
      <c r="I1913">
        <v>19</v>
      </c>
      <c r="J1913">
        <v>0.1</v>
      </c>
      <c r="K1913">
        <v>0</v>
      </c>
      <c r="L1913">
        <v>0</v>
      </c>
      <c r="M1913">
        <v>0.2</v>
      </c>
      <c r="N1913">
        <v>48</v>
      </c>
      <c r="O1913">
        <v>22</v>
      </c>
      <c r="P1913">
        <v>22</v>
      </c>
      <c r="Q1913">
        <v>13</v>
      </c>
      <c r="R1913">
        <v>13</v>
      </c>
      <c r="S1913">
        <v>13</v>
      </c>
      <c r="T1913" t="s">
        <v>28</v>
      </c>
      <c r="U1913" t="s">
        <v>28</v>
      </c>
      <c r="V1913" t="s">
        <v>28</v>
      </c>
      <c r="W1913" t="s">
        <v>28</v>
      </c>
    </row>
    <row r="1914" spans="1:23" ht="14.25" hidden="1" x14ac:dyDescent="0.25">
      <c r="A1914" t="s">
        <v>374</v>
      </c>
      <c r="B1914" t="s">
        <v>375</v>
      </c>
      <c r="C1914" t="s">
        <v>376</v>
      </c>
      <c r="D1914" t="s">
        <v>26</v>
      </c>
      <c r="E1914" t="s">
        <v>419</v>
      </c>
      <c r="F1914">
        <v>2</v>
      </c>
      <c r="G1914">
        <v>1994</v>
      </c>
      <c r="H1914" t="s">
        <v>99</v>
      </c>
      <c r="I1914">
        <v>184</v>
      </c>
      <c r="J1914">
        <v>0.7</v>
      </c>
      <c r="K1914">
        <v>0.2</v>
      </c>
      <c r="L1914">
        <v>0.2</v>
      </c>
      <c r="M1914">
        <v>1.1000000000000001</v>
      </c>
      <c r="N1914">
        <v>24</v>
      </c>
      <c r="O1914">
        <v>9</v>
      </c>
      <c r="P1914">
        <v>8</v>
      </c>
      <c r="Q1914">
        <v>15</v>
      </c>
      <c r="R1914">
        <v>15</v>
      </c>
      <c r="S1914">
        <v>15</v>
      </c>
      <c r="T1914" t="s">
        <v>28</v>
      </c>
      <c r="U1914" t="s">
        <v>28</v>
      </c>
      <c r="V1914" t="s">
        <v>28</v>
      </c>
      <c r="W1914" t="s">
        <v>28</v>
      </c>
    </row>
    <row r="1915" spans="1:23" ht="14.25" hidden="1" x14ac:dyDescent="0.25">
      <c r="A1915" t="s">
        <v>374</v>
      </c>
      <c r="B1915" t="s">
        <v>375</v>
      </c>
      <c r="C1915" t="s">
        <v>376</v>
      </c>
      <c r="D1915" t="s">
        <v>26</v>
      </c>
      <c r="E1915" t="s">
        <v>419</v>
      </c>
      <c r="F1915">
        <v>2</v>
      </c>
      <c r="G1915">
        <v>1994</v>
      </c>
      <c r="H1915" t="s">
        <v>59</v>
      </c>
      <c r="I1915">
        <v>1</v>
      </c>
      <c r="J1915">
        <v>0.3</v>
      </c>
      <c r="K1915">
        <v>0.2</v>
      </c>
      <c r="L1915">
        <v>0.2</v>
      </c>
      <c r="M1915">
        <v>0.7</v>
      </c>
      <c r="N1915">
        <v>308</v>
      </c>
      <c r="O1915">
        <v>174</v>
      </c>
      <c r="P1915">
        <v>174</v>
      </c>
      <c r="Q1915">
        <v>100</v>
      </c>
      <c r="R1915">
        <v>100</v>
      </c>
      <c r="S1915">
        <v>100</v>
      </c>
      <c r="T1915" t="s">
        <v>28</v>
      </c>
      <c r="U1915" t="s">
        <v>28</v>
      </c>
      <c r="V1915" t="s">
        <v>28</v>
      </c>
      <c r="W1915" t="s">
        <v>28</v>
      </c>
    </row>
    <row r="1916" spans="1:23" ht="14.25" hidden="1" x14ac:dyDescent="0.25">
      <c r="A1916" t="s">
        <v>461</v>
      </c>
      <c r="B1916" t="s">
        <v>462</v>
      </c>
      <c r="C1916" t="s">
        <v>463</v>
      </c>
      <c r="D1916" t="s">
        <v>199</v>
      </c>
      <c r="E1916">
        <v>1990</v>
      </c>
      <c r="F1916">
        <v>2</v>
      </c>
      <c r="G1916">
        <v>1994</v>
      </c>
      <c r="H1916" t="s">
        <v>57</v>
      </c>
      <c r="I1916">
        <v>623</v>
      </c>
      <c r="J1916">
        <v>95.7</v>
      </c>
      <c r="K1916">
        <v>46.8</v>
      </c>
      <c r="L1916">
        <v>17.899999999999999</v>
      </c>
      <c r="M1916">
        <v>160.5</v>
      </c>
      <c r="N1916">
        <v>192</v>
      </c>
      <c r="O1916">
        <v>94</v>
      </c>
      <c r="P1916">
        <v>36</v>
      </c>
      <c r="Q1916">
        <v>80</v>
      </c>
      <c r="R1916">
        <v>80</v>
      </c>
      <c r="S1916">
        <v>80</v>
      </c>
      <c r="T1916" t="s">
        <v>28</v>
      </c>
      <c r="U1916" t="s">
        <v>28</v>
      </c>
      <c r="V1916" t="s">
        <v>28</v>
      </c>
      <c r="W1916" t="s">
        <v>28</v>
      </c>
    </row>
    <row r="1917" spans="1:23" ht="14.25" hidden="1" x14ac:dyDescent="0.25">
      <c r="A1917" t="s">
        <v>385</v>
      </c>
      <c r="B1917" t="s">
        <v>386</v>
      </c>
      <c r="C1917" t="s">
        <v>387</v>
      </c>
      <c r="D1917" t="s">
        <v>77</v>
      </c>
      <c r="E1917">
        <v>1990</v>
      </c>
      <c r="F1917">
        <v>2</v>
      </c>
      <c r="G1917">
        <v>1994</v>
      </c>
      <c r="H1917" t="s">
        <v>133</v>
      </c>
      <c r="I1917">
        <v>3</v>
      </c>
      <c r="J1917">
        <v>0.6</v>
      </c>
      <c r="K1917">
        <v>0.6</v>
      </c>
      <c r="L1917">
        <v>0.3</v>
      </c>
      <c r="M1917">
        <v>1.5</v>
      </c>
      <c r="N1917">
        <v>200</v>
      </c>
      <c r="O1917">
        <v>200</v>
      </c>
      <c r="P1917">
        <v>100</v>
      </c>
      <c r="Q1917">
        <v>100</v>
      </c>
      <c r="R1917">
        <v>100</v>
      </c>
      <c r="S1917">
        <v>100</v>
      </c>
      <c r="T1917" t="s">
        <v>28</v>
      </c>
      <c r="U1917" t="s">
        <v>28</v>
      </c>
      <c r="V1917" t="s">
        <v>28</v>
      </c>
      <c r="W1917" t="s">
        <v>28</v>
      </c>
    </row>
    <row r="1918" spans="1:23" ht="14.25" hidden="1" x14ac:dyDescent="0.25">
      <c r="A1918" t="s">
        <v>385</v>
      </c>
      <c r="B1918" t="s">
        <v>386</v>
      </c>
      <c r="C1918" t="s">
        <v>387</v>
      </c>
      <c r="D1918" t="s">
        <v>77</v>
      </c>
      <c r="E1918">
        <v>1990</v>
      </c>
      <c r="F1918">
        <v>2</v>
      </c>
      <c r="G1918">
        <v>1994</v>
      </c>
      <c r="H1918" t="s">
        <v>37</v>
      </c>
      <c r="I1918">
        <v>8</v>
      </c>
      <c r="J1918">
        <v>2</v>
      </c>
      <c r="K1918">
        <v>1.8</v>
      </c>
      <c r="L1918">
        <v>0.8</v>
      </c>
      <c r="M1918">
        <v>4.5999999999999996</v>
      </c>
      <c r="N1918">
        <v>250</v>
      </c>
      <c r="O1918">
        <v>220</v>
      </c>
      <c r="P1918">
        <v>100</v>
      </c>
      <c r="Q1918">
        <v>100</v>
      </c>
      <c r="R1918">
        <v>100</v>
      </c>
      <c r="S1918">
        <v>100</v>
      </c>
      <c r="T1918" t="s">
        <v>28</v>
      </c>
      <c r="U1918" t="s">
        <v>28</v>
      </c>
      <c r="V1918" t="s">
        <v>28</v>
      </c>
      <c r="W1918" t="s">
        <v>28</v>
      </c>
    </row>
    <row r="1919" spans="1:23" ht="14.25" hidden="1" x14ac:dyDescent="0.25">
      <c r="A1919" t="s">
        <v>385</v>
      </c>
      <c r="B1919" t="s">
        <v>386</v>
      </c>
      <c r="C1919" t="s">
        <v>387</v>
      </c>
      <c r="D1919" t="s">
        <v>77</v>
      </c>
      <c r="E1919">
        <v>1990</v>
      </c>
      <c r="F1919">
        <v>2</v>
      </c>
      <c r="G1919">
        <v>1994</v>
      </c>
      <c r="H1919" t="s">
        <v>51</v>
      </c>
      <c r="I1919">
        <v>9</v>
      </c>
      <c r="J1919">
        <v>2.7</v>
      </c>
      <c r="K1919">
        <v>2.2999999999999998</v>
      </c>
      <c r="L1919">
        <v>1.4</v>
      </c>
      <c r="M1919">
        <v>6.3</v>
      </c>
      <c r="N1919">
        <v>300</v>
      </c>
      <c r="O1919">
        <v>250</v>
      </c>
      <c r="P1919">
        <v>150</v>
      </c>
      <c r="Q1919">
        <v>100</v>
      </c>
      <c r="R1919">
        <v>100</v>
      </c>
      <c r="S1919">
        <v>100</v>
      </c>
      <c r="T1919" t="s">
        <v>28</v>
      </c>
      <c r="U1919" t="s">
        <v>28</v>
      </c>
      <c r="V1919" t="s">
        <v>28</v>
      </c>
      <c r="W1919" t="s">
        <v>28</v>
      </c>
    </row>
    <row r="1920" spans="1:23" ht="14.25" hidden="1" x14ac:dyDescent="0.25">
      <c r="A1920" t="s">
        <v>385</v>
      </c>
      <c r="B1920" t="s">
        <v>386</v>
      </c>
      <c r="C1920" t="s">
        <v>387</v>
      </c>
      <c r="D1920" t="s">
        <v>77</v>
      </c>
      <c r="E1920">
        <v>1990</v>
      </c>
      <c r="F1920">
        <v>2</v>
      </c>
      <c r="G1920">
        <v>1994</v>
      </c>
      <c r="H1920" t="s">
        <v>44</v>
      </c>
      <c r="I1920">
        <v>1</v>
      </c>
      <c r="J1920">
        <v>0.2</v>
      </c>
      <c r="K1920">
        <v>0.2</v>
      </c>
      <c r="L1920">
        <v>0.1</v>
      </c>
      <c r="M1920">
        <v>0.5</v>
      </c>
      <c r="N1920">
        <v>200</v>
      </c>
      <c r="O1920">
        <v>200</v>
      </c>
      <c r="P1920">
        <v>100</v>
      </c>
      <c r="Q1920">
        <v>100</v>
      </c>
      <c r="R1920">
        <v>100</v>
      </c>
      <c r="S1920">
        <v>100</v>
      </c>
      <c r="T1920" t="s">
        <v>28</v>
      </c>
      <c r="U1920" t="s">
        <v>28</v>
      </c>
      <c r="V1920" t="s">
        <v>28</v>
      </c>
      <c r="W1920" t="s">
        <v>28</v>
      </c>
    </row>
    <row r="1921" spans="1:23" ht="14.25" hidden="1" x14ac:dyDescent="0.25">
      <c r="A1921" t="s">
        <v>388</v>
      </c>
      <c r="B1921" t="s">
        <v>389</v>
      </c>
      <c r="C1921" t="s">
        <v>390</v>
      </c>
      <c r="D1921" t="s">
        <v>64</v>
      </c>
      <c r="E1921" t="s">
        <v>420</v>
      </c>
      <c r="F1921">
        <v>2</v>
      </c>
      <c r="G1921">
        <v>1994</v>
      </c>
      <c r="H1921" t="s">
        <v>27</v>
      </c>
      <c r="I1921">
        <v>1193</v>
      </c>
      <c r="J1921">
        <v>140.80000000000001</v>
      </c>
      <c r="K1921">
        <v>54.9</v>
      </c>
      <c r="L1921">
        <v>62</v>
      </c>
      <c r="M1921">
        <v>257.7</v>
      </c>
      <c r="N1921">
        <v>118</v>
      </c>
      <c r="O1921">
        <v>46</v>
      </c>
      <c r="P1921">
        <v>52</v>
      </c>
      <c r="Q1921">
        <v>100</v>
      </c>
      <c r="R1921">
        <v>100</v>
      </c>
      <c r="S1921">
        <v>100</v>
      </c>
      <c r="T1921" t="s">
        <v>28</v>
      </c>
      <c r="U1921" t="s">
        <v>28</v>
      </c>
      <c r="V1921" t="s">
        <v>28</v>
      </c>
      <c r="W1921" t="s">
        <v>28</v>
      </c>
    </row>
    <row r="1922" spans="1:23" ht="14.25" hidden="1" x14ac:dyDescent="0.25">
      <c r="A1922" t="s">
        <v>388</v>
      </c>
      <c r="B1922" t="s">
        <v>389</v>
      </c>
      <c r="C1922" t="s">
        <v>390</v>
      </c>
      <c r="D1922" t="s">
        <v>64</v>
      </c>
      <c r="E1922" t="s">
        <v>420</v>
      </c>
      <c r="F1922">
        <v>2</v>
      </c>
      <c r="G1922">
        <v>1994</v>
      </c>
      <c r="H1922" t="s">
        <v>66</v>
      </c>
      <c r="I1922">
        <v>130</v>
      </c>
      <c r="J1922">
        <v>9.1</v>
      </c>
      <c r="K1922">
        <v>7.7</v>
      </c>
      <c r="L1922">
        <v>7.8</v>
      </c>
      <c r="M1922">
        <v>24.6</v>
      </c>
      <c r="N1922">
        <v>70</v>
      </c>
      <c r="O1922">
        <v>59</v>
      </c>
      <c r="P1922">
        <v>60</v>
      </c>
      <c r="Q1922">
        <v>100</v>
      </c>
      <c r="R1922">
        <v>100</v>
      </c>
      <c r="S1922">
        <v>100</v>
      </c>
      <c r="T1922" t="s">
        <v>28</v>
      </c>
      <c r="U1922" t="s">
        <v>28</v>
      </c>
      <c r="V1922" t="s">
        <v>28</v>
      </c>
      <c r="W1922" t="s">
        <v>28</v>
      </c>
    </row>
    <row r="1923" spans="1:23" ht="14.25" hidden="1" x14ac:dyDescent="0.25">
      <c r="A1923" t="s">
        <v>388</v>
      </c>
      <c r="B1923" t="s">
        <v>389</v>
      </c>
      <c r="C1923" t="s">
        <v>390</v>
      </c>
      <c r="D1923" t="s">
        <v>64</v>
      </c>
      <c r="E1923" t="s">
        <v>420</v>
      </c>
      <c r="F1923">
        <v>2</v>
      </c>
      <c r="G1923">
        <v>1994</v>
      </c>
      <c r="H1923" t="s">
        <v>115</v>
      </c>
      <c r="I1923">
        <v>56</v>
      </c>
      <c r="J1923">
        <v>0.3</v>
      </c>
      <c r="K1923">
        <v>7.6</v>
      </c>
      <c r="L1923">
        <v>7</v>
      </c>
      <c r="M1923">
        <v>14.8</v>
      </c>
      <c r="N1923">
        <v>5</v>
      </c>
      <c r="O1923">
        <v>135</v>
      </c>
      <c r="P1923">
        <v>125</v>
      </c>
      <c r="Q1923">
        <v>100</v>
      </c>
      <c r="R1923">
        <v>100</v>
      </c>
      <c r="S1923">
        <v>100</v>
      </c>
      <c r="T1923" t="s">
        <v>28</v>
      </c>
      <c r="U1923" t="s">
        <v>28</v>
      </c>
      <c r="V1923" t="s">
        <v>28</v>
      </c>
      <c r="W1923" t="s">
        <v>28</v>
      </c>
    </row>
    <row r="1924" spans="1:23" ht="14.25" hidden="1" x14ac:dyDescent="0.25">
      <c r="A1924" t="s">
        <v>388</v>
      </c>
      <c r="B1924" t="s">
        <v>389</v>
      </c>
      <c r="C1924" t="s">
        <v>390</v>
      </c>
      <c r="D1924" t="s">
        <v>64</v>
      </c>
      <c r="E1924" t="s">
        <v>420</v>
      </c>
      <c r="F1924">
        <v>2</v>
      </c>
      <c r="G1924">
        <v>1994</v>
      </c>
      <c r="H1924" t="s">
        <v>133</v>
      </c>
      <c r="I1924">
        <v>45</v>
      </c>
      <c r="J1924">
        <v>3.2</v>
      </c>
      <c r="K1924">
        <v>0.6</v>
      </c>
      <c r="L1924">
        <v>1.3</v>
      </c>
      <c r="M1924">
        <v>5</v>
      </c>
      <c r="N1924">
        <v>70</v>
      </c>
      <c r="O1924">
        <v>14</v>
      </c>
      <c r="P1924">
        <v>28</v>
      </c>
      <c r="Q1924">
        <v>100</v>
      </c>
      <c r="R1924">
        <v>100</v>
      </c>
      <c r="S1924">
        <v>100</v>
      </c>
      <c r="T1924" t="s">
        <v>28</v>
      </c>
      <c r="U1924" t="s">
        <v>28</v>
      </c>
      <c r="V1924" t="s">
        <v>28</v>
      </c>
      <c r="W1924" t="s">
        <v>28</v>
      </c>
    </row>
    <row r="1925" spans="1:23" ht="14.25" hidden="1" x14ac:dyDescent="0.25">
      <c r="A1925" t="s">
        <v>388</v>
      </c>
      <c r="B1925" t="s">
        <v>389</v>
      </c>
      <c r="C1925" t="s">
        <v>390</v>
      </c>
      <c r="D1925" t="s">
        <v>64</v>
      </c>
      <c r="E1925" t="s">
        <v>420</v>
      </c>
      <c r="F1925">
        <v>2</v>
      </c>
      <c r="G1925">
        <v>1994</v>
      </c>
      <c r="H1925" t="s">
        <v>67</v>
      </c>
      <c r="I1925">
        <v>6780</v>
      </c>
      <c r="J1925">
        <v>664.4</v>
      </c>
      <c r="K1925">
        <v>128.80000000000001</v>
      </c>
      <c r="L1925">
        <v>142.4</v>
      </c>
      <c r="M1925">
        <v>935.6</v>
      </c>
      <c r="N1925">
        <v>98</v>
      </c>
      <c r="O1925">
        <v>19</v>
      </c>
      <c r="P1925">
        <v>21</v>
      </c>
      <c r="Q1925">
        <v>100</v>
      </c>
      <c r="R1925">
        <v>100</v>
      </c>
      <c r="S1925">
        <v>100</v>
      </c>
      <c r="T1925" t="s">
        <v>28</v>
      </c>
      <c r="U1925" t="s">
        <v>28</v>
      </c>
      <c r="V1925" t="s">
        <v>28</v>
      </c>
      <c r="W1925" t="s">
        <v>28</v>
      </c>
    </row>
    <row r="1926" spans="1:23" ht="14.25" hidden="1" x14ac:dyDescent="0.25">
      <c r="A1926" t="s">
        <v>388</v>
      </c>
      <c r="B1926" t="s">
        <v>389</v>
      </c>
      <c r="C1926" t="s">
        <v>390</v>
      </c>
      <c r="D1926" t="s">
        <v>64</v>
      </c>
      <c r="E1926" t="s">
        <v>420</v>
      </c>
      <c r="F1926">
        <v>2</v>
      </c>
      <c r="G1926">
        <v>1994</v>
      </c>
      <c r="H1926" t="s">
        <v>37</v>
      </c>
      <c r="I1926">
        <v>175</v>
      </c>
      <c r="J1926">
        <v>10.5</v>
      </c>
      <c r="K1926">
        <v>4.4000000000000004</v>
      </c>
      <c r="L1926">
        <v>6.3</v>
      </c>
      <c r="M1926">
        <v>21.2</v>
      </c>
      <c r="N1926">
        <v>60</v>
      </c>
      <c r="O1926">
        <v>25</v>
      </c>
      <c r="P1926">
        <v>36</v>
      </c>
      <c r="Q1926">
        <v>100</v>
      </c>
      <c r="R1926">
        <v>100</v>
      </c>
      <c r="S1926">
        <v>100</v>
      </c>
      <c r="T1926" t="s">
        <v>28</v>
      </c>
      <c r="U1926" t="s">
        <v>28</v>
      </c>
      <c r="V1926" t="s">
        <v>28</v>
      </c>
      <c r="W1926" t="s">
        <v>28</v>
      </c>
    </row>
    <row r="1927" spans="1:23" ht="14.25" hidden="1" x14ac:dyDescent="0.25">
      <c r="A1927" t="s">
        <v>388</v>
      </c>
      <c r="B1927" t="s">
        <v>389</v>
      </c>
      <c r="C1927" t="s">
        <v>390</v>
      </c>
      <c r="D1927" t="s">
        <v>64</v>
      </c>
      <c r="E1927" t="s">
        <v>420</v>
      </c>
      <c r="F1927">
        <v>2</v>
      </c>
      <c r="G1927">
        <v>1994</v>
      </c>
      <c r="H1927" t="s">
        <v>40</v>
      </c>
      <c r="I1927">
        <v>173</v>
      </c>
      <c r="J1927">
        <v>30.8</v>
      </c>
      <c r="K1927">
        <v>31.1</v>
      </c>
      <c r="L1927">
        <v>41.2</v>
      </c>
      <c r="M1927">
        <v>103.1</v>
      </c>
      <c r="N1927">
        <v>178</v>
      </c>
      <c r="O1927">
        <v>180</v>
      </c>
      <c r="P1927">
        <v>238</v>
      </c>
      <c r="Q1927">
        <v>100</v>
      </c>
      <c r="R1927">
        <v>100</v>
      </c>
      <c r="S1927">
        <v>100</v>
      </c>
      <c r="T1927" t="s">
        <v>28</v>
      </c>
      <c r="U1927" t="s">
        <v>28</v>
      </c>
      <c r="V1927" t="s">
        <v>28</v>
      </c>
      <c r="W1927" t="s">
        <v>28</v>
      </c>
    </row>
    <row r="1928" spans="1:23" ht="14.25" hidden="1" x14ac:dyDescent="0.25">
      <c r="A1928" t="s">
        <v>388</v>
      </c>
      <c r="B1928" t="s">
        <v>389</v>
      </c>
      <c r="C1928" t="s">
        <v>390</v>
      </c>
      <c r="D1928" t="s">
        <v>64</v>
      </c>
      <c r="E1928" t="s">
        <v>420</v>
      </c>
      <c r="F1928">
        <v>2</v>
      </c>
      <c r="G1928">
        <v>1994</v>
      </c>
      <c r="H1928" t="s">
        <v>41</v>
      </c>
      <c r="I1928">
        <v>166</v>
      </c>
      <c r="J1928">
        <v>0.5</v>
      </c>
      <c r="K1928">
        <v>5.5</v>
      </c>
      <c r="L1928">
        <v>6.3</v>
      </c>
      <c r="M1928">
        <v>12.3</v>
      </c>
      <c r="N1928">
        <v>3</v>
      </c>
      <c r="O1928">
        <v>33</v>
      </c>
      <c r="P1928">
        <v>38</v>
      </c>
      <c r="Q1928">
        <v>100</v>
      </c>
      <c r="R1928">
        <v>100</v>
      </c>
      <c r="S1928">
        <v>100</v>
      </c>
      <c r="T1928" t="s">
        <v>28</v>
      </c>
      <c r="U1928" t="s">
        <v>28</v>
      </c>
      <c r="V1928" t="s">
        <v>28</v>
      </c>
      <c r="W1928" t="s">
        <v>28</v>
      </c>
    </row>
    <row r="1929" spans="1:23" ht="14.25" hidden="1" x14ac:dyDescent="0.25">
      <c r="A1929" t="s">
        <v>388</v>
      </c>
      <c r="B1929" t="s">
        <v>389</v>
      </c>
      <c r="C1929" t="s">
        <v>390</v>
      </c>
      <c r="D1929" t="s">
        <v>64</v>
      </c>
      <c r="E1929" t="s">
        <v>420</v>
      </c>
      <c r="F1929">
        <v>2</v>
      </c>
      <c r="G1929">
        <v>1994</v>
      </c>
      <c r="H1929" t="s">
        <v>70</v>
      </c>
      <c r="I1929">
        <v>336</v>
      </c>
      <c r="J1929">
        <v>63.8</v>
      </c>
      <c r="K1929">
        <v>16.100000000000001</v>
      </c>
      <c r="L1929">
        <v>16.8</v>
      </c>
      <c r="M1929">
        <v>96.8</v>
      </c>
      <c r="N1929">
        <v>190</v>
      </c>
      <c r="O1929">
        <v>48</v>
      </c>
      <c r="P1929">
        <v>50</v>
      </c>
      <c r="Q1929">
        <v>100</v>
      </c>
      <c r="R1929">
        <v>100</v>
      </c>
      <c r="S1929">
        <v>100</v>
      </c>
      <c r="T1929" t="s">
        <v>28</v>
      </c>
      <c r="U1929" t="s">
        <v>28</v>
      </c>
      <c r="V1929" t="s">
        <v>28</v>
      </c>
      <c r="W1929" t="s">
        <v>28</v>
      </c>
    </row>
    <row r="1930" spans="1:23" ht="14.25" hidden="1" x14ac:dyDescent="0.25">
      <c r="A1930" t="s">
        <v>388</v>
      </c>
      <c r="B1930" t="s">
        <v>389</v>
      </c>
      <c r="C1930" t="s">
        <v>390</v>
      </c>
      <c r="D1930" t="s">
        <v>64</v>
      </c>
      <c r="E1930" t="s">
        <v>420</v>
      </c>
      <c r="F1930">
        <v>2</v>
      </c>
      <c r="G1930">
        <v>1994</v>
      </c>
      <c r="H1930" t="s">
        <v>422</v>
      </c>
      <c r="I1930">
        <v>115</v>
      </c>
      <c r="J1930">
        <v>10.9</v>
      </c>
      <c r="K1930">
        <v>4.9000000000000004</v>
      </c>
      <c r="L1930">
        <v>5.4</v>
      </c>
      <c r="M1930">
        <v>21.3</v>
      </c>
      <c r="N1930">
        <v>95</v>
      </c>
      <c r="O1930">
        <v>43</v>
      </c>
      <c r="P1930">
        <v>47</v>
      </c>
      <c r="Q1930">
        <v>100</v>
      </c>
      <c r="R1930">
        <v>100</v>
      </c>
      <c r="S1930">
        <v>100</v>
      </c>
      <c r="T1930" t="s">
        <v>28</v>
      </c>
      <c r="U1930" t="s">
        <v>28</v>
      </c>
      <c r="V1930" t="s">
        <v>28</v>
      </c>
      <c r="W1930" t="s">
        <v>28</v>
      </c>
    </row>
    <row r="1931" spans="1:23" ht="14.25" hidden="1" x14ac:dyDescent="0.25">
      <c r="A1931" t="s">
        <v>388</v>
      </c>
      <c r="B1931" t="s">
        <v>389</v>
      </c>
      <c r="C1931" t="s">
        <v>390</v>
      </c>
      <c r="D1931" t="s">
        <v>64</v>
      </c>
      <c r="E1931" t="s">
        <v>420</v>
      </c>
      <c r="F1931">
        <v>2</v>
      </c>
      <c r="G1931">
        <v>1994</v>
      </c>
      <c r="H1931" t="s">
        <v>72</v>
      </c>
      <c r="I1931">
        <v>197</v>
      </c>
      <c r="J1931">
        <v>22.3</v>
      </c>
      <c r="K1931">
        <v>10</v>
      </c>
      <c r="L1931">
        <v>25.2</v>
      </c>
      <c r="M1931">
        <v>57.5</v>
      </c>
      <c r="N1931">
        <v>113</v>
      </c>
      <c r="O1931">
        <v>51</v>
      </c>
      <c r="P1931">
        <v>128</v>
      </c>
      <c r="Q1931">
        <v>100</v>
      </c>
      <c r="R1931">
        <v>100</v>
      </c>
      <c r="S1931">
        <v>100</v>
      </c>
      <c r="T1931" t="s">
        <v>28</v>
      </c>
      <c r="U1931" t="s">
        <v>28</v>
      </c>
      <c r="V1931" t="s">
        <v>28</v>
      </c>
      <c r="W1931" t="s">
        <v>28</v>
      </c>
    </row>
    <row r="1932" spans="1:23" ht="14.25" hidden="1" x14ac:dyDescent="0.25">
      <c r="A1932" t="s">
        <v>388</v>
      </c>
      <c r="B1932" t="s">
        <v>389</v>
      </c>
      <c r="C1932" t="s">
        <v>390</v>
      </c>
      <c r="D1932" t="s">
        <v>64</v>
      </c>
      <c r="E1932" t="s">
        <v>420</v>
      </c>
      <c r="F1932">
        <v>2</v>
      </c>
      <c r="G1932">
        <v>1994</v>
      </c>
      <c r="H1932" t="s">
        <v>51</v>
      </c>
      <c r="I1932">
        <v>130</v>
      </c>
      <c r="J1932">
        <v>19.5</v>
      </c>
      <c r="K1932">
        <v>8.1999999999999993</v>
      </c>
      <c r="L1932">
        <v>14.3</v>
      </c>
      <c r="M1932">
        <v>42</v>
      </c>
      <c r="N1932">
        <v>150</v>
      </c>
      <c r="O1932">
        <v>63</v>
      </c>
      <c r="P1932">
        <v>110</v>
      </c>
      <c r="Q1932">
        <v>100</v>
      </c>
      <c r="R1932">
        <v>100</v>
      </c>
      <c r="S1932">
        <v>100</v>
      </c>
      <c r="T1932" t="s">
        <v>28</v>
      </c>
      <c r="U1932" t="s">
        <v>28</v>
      </c>
      <c r="V1932" t="s">
        <v>28</v>
      </c>
      <c r="W1932" t="s">
        <v>28</v>
      </c>
    </row>
    <row r="1933" spans="1:23" ht="14.25" hidden="1" x14ac:dyDescent="0.25">
      <c r="A1933" t="s">
        <v>388</v>
      </c>
      <c r="B1933" t="s">
        <v>389</v>
      </c>
      <c r="C1933" t="s">
        <v>390</v>
      </c>
      <c r="D1933" t="s">
        <v>64</v>
      </c>
      <c r="E1933" t="s">
        <v>420</v>
      </c>
      <c r="F1933">
        <v>2</v>
      </c>
      <c r="G1933">
        <v>1994</v>
      </c>
      <c r="H1933" t="s">
        <v>44</v>
      </c>
      <c r="I1933">
        <v>1900</v>
      </c>
      <c r="J1933">
        <v>349.6</v>
      </c>
      <c r="K1933">
        <v>85.5</v>
      </c>
      <c r="L1933">
        <v>83.6</v>
      </c>
      <c r="M1933">
        <v>518.70000000000005</v>
      </c>
      <c r="N1933">
        <v>184</v>
      </c>
      <c r="O1933">
        <v>45</v>
      </c>
      <c r="P1933">
        <v>44</v>
      </c>
      <c r="Q1933">
        <v>100</v>
      </c>
      <c r="R1933">
        <v>100</v>
      </c>
      <c r="S1933">
        <v>100</v>
      </c>
      <c r="T1933" t="s">
        <v>28</v>
      </c>
      <c r="U1933" t="s">
        <v>28</v>
      </c>
      <c r="V1933" t="s">
        <v>28</v>
      </c>
      <c r="W1933" t="s">
        <v>28</v>
      </c>
    </row>
    <row r="1934" spans="1:23" ht="14.25" hidden="1" x14ac:dyDescent="0.25">
      <c r="A1934" t="s">
        <v>399</v>
      </c>
      <c r="B1934" t="s">
        <v>400</v>
      </c>
      <c r="C1934" t="s">
        <v>401</v>
      </c>
      <c r="D1934" t="s">
        <v>26</v>
      </c>
      <c r="E1934" t="s">
        <v>420</v>
      </c>
      <c r="F1934">
        <v>2</v>
      </c>
      <c r="G1934">
        <v>1994</v>
      </c>
      <c r="H1934" t="s">
        <v>114</v>
      </c>
      <c r="I1934">
        <v>242</v>
      </c>
      <c r="J1934">
        <v>0.2</v>
      </c>
      <c r="K1934">
        <v>0.2</v>
      </c>
      <c r="L1934">
        <v>0.2</v>
      </c>
      <c r="M1934">
        <v>0.7</v>
      </c>
      <c r="N1934">
        <v>8</v>
      </c>
      <c r="O1934">
        <v>10</v>
      </c>
      <c r="P1934">
        <v>10</v>
      </c>
      <c r="Q1934">
        <v>10</v>
      </c>
      <c r="R1934">
        <v>10</v>
      </c>
      <c r="S1934">
        <v>10</v>
      </c>
      <c r="T1934" t="s">
        <v>28</v>
      </c>
      <c r="U1934" t="s">
        <v>28</v>
      </c>
      <c r="V1934" t="s">
        <v>28</v>
      </c>
      <c r="W1934" t="s">
        <v>28</v>
      </c>
    </row>
    <row r="1935" spans="1:23" ht="14.25" hidden="1" x14ac:dyDescent="0.25">
      <c r="A1935" t="s">
        <v>399</v>
      </c>
      <c r="B1935" t="s">
        <v>400</v>
      </c>
      <c r="C1935" t="s">
        <v>401</v>
      </c>
      <c r="D1935" t="s">
        <v>26</v>
      </c>
      <c r="E1935" t="s">
        <v>420</v>
      </c>
      <c r="F1935">
        <v>2</v>
      </c>
      <c r="G1935">
        <v>1994</v>
      </c>
      <c r="H1935" t="s">
        <v>50</v>
      </c>
      <c r="I1935">
        <v>1908</v>
      </c>
      <c r="J1935">
        <v>15.3</v>
      </c>
      <c r="K1935">
        <v>7.6</v>
      </c>
      <c r="L1935">
        <v>0.2</v>
      </c>
      <c r="M1935">
        <v>23.1</v>
      </c>
      <c r="N1935">
        <v>80</v>
      </c>
      <c r="O1935">
        <v>40</v>
      </c>
      <c r="P1935">
        <v>1</v>
      </c>
      <c r="Q1935">
        <v>10</v>
      </c>
      <c r="R1935">
        <v>10</v>
      </c>
      <c r="S1935">
        <v>10</v>
      </c>
      <c r="T1935" t="s">
        <v>28</v>
      </c>
      <c r="U1935" t="s">
        <v>28</v>
      </c>
      <c r="V1935" t="s">
        <v>28</v>
      </c>
      <c r="W1935" t="s">
        <v>28</v>
      </c>
    </row>
    <row r="1936" spans="1:23" ht="14.25" hidden="1" x14ac:dyDescent="0.25">
      <c r="A1936" t="s">
        <v>399</v>
      </c>
      <c r="B1936" t="s">
        <v>400</v>
      </c>
      <c r="C1936" t="s">
        <v>401</v>
      </c>
      <c r="D1936" t="s">
        <v>26</v>
      </c>
      <c r="E1936" t="s">
        <v>420</v>
      </c>
      <c r="F1936">
        <v>2</v>
      </c>
      <c r="G1936">
        <v>1994</v>
      </c>
      <c r="H1936" t="s">
        <v>106</v>
      </c>
      <c r="I1936">
        <v>306</v>
      </c>
      <c r="J1936">
        <v>2.6</v>
      </c>
      <c r="K1936">
        <v>1.3</v>
      </c>
      <c r="L1936">
        <v>0</v>
      </c>
      <c r="M1936">
        <v>3.9</v>
      </c>
      <c r="N1936">
        <v>40</v>
      </c>
      <c r="O1936">
        <v>20</v>
      </c>
      <c r="P1936">
        <v>0</v>
      </c>
      <c r="Q1936">
        <v>21</v>
      </c>
      <c r="R1936">
        <v>21</v>
      </c>
      <c r="S1936">
        <v>0</v>
      </c>
      <c r="T1936" t="s">
        <v>28</v>
      </c>
      <c r="U1936" t="s">
        <v>28</v>
      </c>
      <c r="V1936" t="s">
        <v>28</v>
      </c>
      <c r="W1936" t="s">
        <v>28</v>
      </c>
    </row>
    <row r="1937" spans="1:23" ht="14.25" hidden="1" x14ac:dyDescent="0.25">
      <c r="A1937" t="s">
        <v>399</v>
      </c>
      <c r="B1937" t="s">
        <v>400</v>
      </c>
      <c r="C1937" t="s">
        <v>401</v>
      </c>
      <c r="D1937" t="s">
        <v>26</v>
      </c>
      <c r="E1937" t="s">
        <v>420</v>
      </c>
      <c r="F1937">
        <v>2</v>
      </c>
      <c r="G1937">
        <v>1994</v>
      </c>
      <c r="H1937" t="s">
        <v>149</v>
      </c>
      <c r="I1937">
        <v>30</v>
      </c>
      <c r="J1937">
        <v>2.8</v>
      </c>
      <c r="K1937">
        <v>0.6</v>
      </c>
      <c r="L1937">
        <v>0.6</v>
      </c>
      <c r="M1937">
        <v>3.9</v>
      </c>
      <c r="N1937">
        <v>100</v>
      </c>
      <c r="O1937">
        <v>20</v>
      </c>
      <c r="P1937">
        <v>20</v>
      </c>
      <c r="Q1937">
        <v>93</v>
      </c>
      <c r="R1937">
        <v>93</v>
      </c>
      <c r="S1937">
        <v>93</v>
      </c>
      <c r="T1937" t="s">
        <v>28</v>
      </c>
      <c r="U1937" t="s">
        <v>28</v>
      </c>
      <c r="V1937" t="s">
        <v>28</v>
      </c>
      <c r="W1937" t="s">
        <v>28</v>
      </c>
    </row>
    <row r="1938" spans="1:23" ht="14.25" hidden="1" x14ac:dyDescent="0.25">
      <c r="A1938" t="s">
        <v>399</v>
      </c>
      <c r="B1938" t="s">
        <v>400</v>
      </c>
      <c r="C1938" t="s">
        <v>401</v>
      </c>
      <c r="D1938" t="s">
        <v>26</v>
      </c>
      <c r="E1938" t="s">
        <v>420</v>
      </c>
      <c r="F1938">
        <v>2</v>
      </c>
      <c r="G1938">
        <v>1994</v>
      </c>
      <c r="H1938" t="s">
        <v>60</v>
      </c>
      <c r="I1938">
        <v>55</v>
      </c>
      <c r="J1938">
        <v>1.7</v>
      </c>
      <c r="K1938">
        <v>6.6</v>
      </c>
      <c r="L1938">
        <v>5</v>
      </c>
      <c r="M1938">
        <v>13.2</v>
      </c>
      <c r="N1938">
        <v>30</v>
      </c>
      <c r="O1938">
        <v>120</v>
      </c>
      <c r="P1938">
        <v>90</v>
      </c>
      <c r="Q1938">
        <v>100</v>
      </c>
      <c r="R1938">
        <v>100</v>
      </c>
      <c r="S1938">
        <v>100</v>
      </c>
      <c r="T1938" t="s">
        <v>28</v>
      </c>
      <c r="U1938" t="s">
        <v>28</v>
      </c>
      <c r="V1938" t="s">
        <v>28</v>
      </c>
      <c r="W1938" t="s">
        <v>28</v>
      </c>
    </row>
    <row r="1939" spans="1:23" ht="14.25" hidden="1" x14ac:dyDescent="0.25">
      <c r="A1939" t="s">
        <v>464</v>
      </c>
      <c r="B1939" t="s">
        <v>465</v>
      </c>
      <c r="C1939" t="s">
        <v>466</v>
      </c>
      <c r="D1939" t="s">
        <v>129</v>
      </c>
      <c r="E1939" t="s">
        <v>420</v>
      </c>
      <c r="F1939">
        <v>2</v>
      </c>
      <c r="G1939">
        <v>1994</v>
      </c>
      <c r="H1939" t="s">
        <v>246</v>
      </c>
      <c r="I1939">
        <v>185</v>
      </c>
      <c r="J1939">
        <v>10.5</v>
      </c>
      <c r="K1939">
        <v>6.7</v>
      </c>
      <c r="L1939">
        <v>10.5</v>
      </c>
      <c r="M1939">
        <v>27.7</v>
      </c>
      <c r="N1939">
        <v>71</v>
      </c>
      <c r="O1939">
        <v>45</v>
      </c>
      <c r="P1939">
        <v>71</v>
      </c>
      <c r="Q1939">
        <v>80</v>
      </c>
      <c r="R1939">
        <v>80</v>
      </c>
      <c r="S1939">
        <v>80</v>
      </c>
      <c r="T1939" t="s">
        <v>28</v>
      </c>
      <c r="U1939" t="s">
        <v>28</v>
      </c>
      <c r="V1939" t="s">
        <v>28</v>
      </c>
      <c r="W1939" t="s">
        <v>28</v>
      </c>
    </row>
    <row r="1940" spans="1:23" ht="14.25" hidden="1" x14ac:dyDescent="0.25">
      <c r="A1940" t="s">
        <v>464</v>
      </c>
      <c r="B1940" t="s">
        <v>465</v>
      </c>
      <c r="C1940" t="s">
        <v>466</v>
      </c>
      <c r="D1940" t="s">
        <v>129</v>
      </c>
      <c r="E1940" t="s">
        <v>420</v>
      </c>
      <c r="F1940">
        <v>2</v>
      </c>
      <c r="G1940">
        <v>1994</v>
      </c>
      <c r="H1940" t="s">
        <v>157</v>
      </c>
      <c r="I1940">
        <v>780</v>
      </c>
      <c r="J1940">
        <v>56.2</v>
      </c>
      <c r="K1940">
        <v>56.2</v>
      </c>
      <c r="L1940">
        <v>64.7</v>
      </c>
      <c r="M1940">
        <v>177.1</v>
      </c>
      <c r="N1940">
        <v>72</v>
      </c>
      <c r="O1940">
        <v>72</v>
      </c>
      <c r="P1940">
        <v>83</v>
      </c>
      <c r="Q1940">
        <v>100</v>
      </c>
      <c r="R1940">
        <v>100</v>
      </c>
      <c r="S1940">
        <v>100</v>
      </c>
      <c r="T1940" t="s">
        <v>28</v>
      </c>
      <c r="U1940" t="s">
        <v>28</v>
      </c>
      <c r="V1940" t="s">
        <v>28</v>
      </c>
      <c r="W1940" t="s">
        <v>28</v>
      </c>
    </row>
    <row r="1941" spans="1:23" ht="14.25" hidden="1" x14ac:dyDescent="0.25">
      <c r="A1941" t="s">
        <v>464</v>
      </c>
      <c r="B1941" t="s">
        <v>465</v>
      </c>
      <c r="C1941" t="s">
        <v>466</v>
      </c>
      <c r="D1941" t="s">
        <v>129</v>
      </c>
      <c r="E1941" t="s">
        <v>420</v>
      </c>
      <c r="F1941">
        <v>2</v>
      </c>
      <c r="G1941">
        <v>1994</v>
      </c>
      <c r="H1941" t="s">
        <v>104</v>
      </c>
      <c r="I1941">
        <v>413</v>
      </c>
      <c r="J1941">
        <v>9.6999999999999993</v>
      </c>
      <c r="K1941">
        <v>7.8</v>
      </c>
      <c r="L1941">
        <v>5.6</v>
      </c>
      <c r="M1941">
        <v>23.1</v>
      </c>
      <c r="N1941">
        <v>262</v>
      </c>
      <c r="O1941">
        <v>209</v>
      </c>
      <c r="P1941">
        <v>151</v>
      </c>
      <c r="Q1941">
        <v>9</v>
      </c>
      <c r="R1941">
        <v>9</v>
      </c>
      <c r="S1941">
        <v>9</v>
      </c>
      <c r="T1941" t="s">
        <v>28</v>
      </c>
      <c r="U1941" t="s">
        <v>28</v>
      </c>
      <c r="V1941" t="s">
        <v>28</v>
      </c>
      <c r="W1941" t="s">
        <v>28</v>
      </c>
    </row>
    <row r="1942" spans="1:23" ht="14.25" hidden="1" x14ac:dyDescent="0.25">
      <c r="A1942" t="s">
        <v>464</v>
      </c>
      <c r="B1942" t="s">
        <v>465</v>
      </c>
      <c r="C1942" t="s">
        <v>466</v>
      </c>
      <c r="D1942" t="s">
        <v>129</v>
      </c>
      <c r="E1942" t="s">
        <v>420</v>
      </c>
      <c r="F1942">
        <v>2</v>
      </c>
      <c r="G1942">
        <v>1994</v>
      </c>
      <c r="H1942" t="s">
        <v>167</v>
      </c>
      <c r="I1942">
        <v>413</v>
      </c>
      <c r="J1942">
        <v>79.599999999999994</v>
      </c>
      <c r="K1942">
        <v>21.7</v>
      </c>
      <c r="L1942">
        <v>81.599999999999994</v>
      </c>
      <c r="M1942">
        <v>182.9</v>
      </c>
      <c r="N1942">
        <v>235</v>
      </c>
      <c r="O1942">
        <v>64</v>
      </c>
      <c r="P1942">
        <v>241</v>
      </c>
      <c r="Q1942">
        <v>82</v>
      </c>
      <c r="R1942">
        <v>82</v>
      </c>
      <c r="S1942">
        <v>82</v>
      </c>
      <c r="T1942" t="s">
        <v>28</v>
      </c>
      <c r="U1942" t="s">
        <v>28</v>
      </c>
      <c r="V1942" t="s">
        <v>28</v>
      </c>
      <c r="W1942" t="s">
        <v>28</v>
      </c>
    </row>
    <row r="1943" spans="1:23" ht="14.25" hidden="1" x14ac:dyDescent="0.25">
      <c r="A1943" t="s">
        <v>464</v>
      </c>
      <c r="B1943" t="s">
        <v>465</v>
      </c>
      <c r="C1943" t="s">
        <v>466</v>
      </c>
      <c r="D1943" t="s">
        <v>129</v>
      </c>
      <c r="E1943" t="s">
        <v>420</v>
      </c>
      <c r="F1943">
        <v>2</v>
      </c>
      <c r="G1943">
        <v>1994</v>
      </c>
      <c r="H1943" t="s">
        <v>57</v>
      </c>
      <c r="I1943">
        <v>5440</v>
      </c>
      <c r="J1943">
        <v>462.4</v>
      </c>
      <c r="K1943">
        <v>245.1</v>
      </c>
      <c r="L1943">
        <v>300.60000000000002</v>
      </c>
      <c r="M1943">
        <v>1008</v>
      </c>
      <c r="N1943">
        <v>100</v>
      </c>
      <c r="O1943">
        <v>53</v>
      </c>
      <c r="P1943">
        <v>65</v>
      </c>
      <c r="Q1943">
        <v>85</v>
      </c>
      <c r="R1943">
        <v>85</v>
      </c>
      <c r="S1943">
        <v>85</v>
      </c>
      <c r="T1943" t="s">
        <v>28</v>
      </c>
      <c r="U1943" t="s">
        <v>28</v>
      </c>
      <c r="V1943" t="s">
        <v>28</v>
      </c>
      <c r="W1943" t="s">
        <v>28</v>
      </c>
    </row>
    <row r="1944" spans="1:23" ht="14.25" hidden="1" x14ac:dyDescent="0.25">
      <c r="A1944" t="s">
        <v>464</v>
      </c>
      <c r="B1944" t="s">
        <v>465</v>
      </c>
      <c r="C1944" t="s">
        <v>466</v>
      </c>
      <c r="D1944" t="s">
        <v>129</v>
      </c>
      <c r="E1944" t="s">
        <v>420</v>
      </c>
      <c r="F1944">
        <v>2</v>
      </c>
      <c r="G1944">
        <v>1994</v>
      </c>
      <c r="H1944" t="s">
        <v>96</v>
      </c>
      <c r="I1944">
        <v>698</v>
      </c>
      <c r="J1944">
        <v>14.5</v>
      </c>
      <c r="K1944">
        <v>28.4</v>
      </c>
      <c r="L1944">
        <v>44.6</v>
      </c>
      <c r="M1944">
        <v>87.5</v>
      </c>
      <c r="N1944">
        <v>25</v>
      </c>
      <c r="O1944">
        <v>49</v>
      </c>
      <c r="P1944">
        <v>77</v>
      </c>
      <c r="Q1944">
        <v>83</v>
      </c>
      <c r="R1944">
        <v>83</v>
      </c>
      <c r="S1944">
        <v>83</v>
      </c>
      <c r="T1944" t="s">
        <v>28</v>
      </c>
      <c r="U1944" t="s">
        <v>28</v>
      </c>
      <c r="V1944" t="s">
        <v>28</v>
      </c>
      <c r="W1944" t="s">
        <v>28</v>
      </c>
    </row>
    <row r="1945" spans="1:23" ht="14.25" hidden="1" x14ac:dyDescent="0.25">
      <c r="A1945" t="s">
        <v>464</v>
      </c>
      <c r="B1945" t="s">
        <v>465</v>
      </c>
      <c r="C1945" t="s">
        <v>466</v>
      </c>
      <c r="D1945" t="s">
        <v>129</v>
      </c>
      <c r="E1945" t="s">
        <v>420</v>
      </c>
      <c r="F1945">
        <v>2</v>
      </c>
      <c r="G1945">
        <v>1994</v>
      </c>
      <c r="H1945" t="s">
        <v>50</v>
      </c>
      <c r="I1945">
        <v>29673</v>
      </c>
      <c r="J1945">
        <v>3972</v>
      </c>
      <c r="K1945">
        <v>1813.3</v>
      </c>
      <c r="L1945">
        <v>2561.6999999999998</v>
      </c>
      <c r="M1945">
        <v>8347</v>
      </c>
      <c r="N1945">
        <v>138</v>
      </c>
      <c r="O1945">
        <v>63</v>
      </c>
      <c r="P1945">
        <v>89</v>
      </c>
      <c r="Q1945">
        <v>97</v>
      </c>
      <c r="R1945">
        <v>97</v>
      </c>
      <c r="S1945">
        <v>97</v>
      </c>
      <c r="T1945" t="s">
        <v>28</v>
      </c>
      <c r="U1945" t="s">
        <v>28</v>
      </c>
      <c r="V1945" t="s">
        <v>28</v>
      </c>
      <c r="W1945" t="s">
        <v>28</v>
      </c>
    </row>
    <row r="1946" spans="1:23" ht="14.25" hidden="1" x14ac:dyDescent="0.25">
      <c r="A1946" t="s">
        <v>464</v>
      </c>
      <c r="B1946" t="s">
        <v>465</v>
      </c>
      <c r="C1946" t="s">
        <v>466</v>
      </c>
      <c r="D1946" t="s">
        <v>129</v>
      </c>
      <c r="E1946" t="s">
        <v>420</v>
      </c>
      <c r="F1946">
        <v>2</v>
      </c>
      <c r="G1946">
        <v>1994</v>
      </c>
      <c r="H1946" t="s">
        <v>36</v>
      </c>
      <c r="I1946">
        <v>55</v>
      </c>
      <c r="J1946">
        <v>10.9</v>
      </c>
      <c r="K1946">
        <v>7.6</v>
      </c>
      <c r="L1946">
        <v>7.9</v>
      </c>
      <c r="M1946">
        <v>26.4</v>
      </c>
      <c r="N1946">
        <v>207</v>
      </c>
      <c r="O1946">
        <v>144</v>
      </c>
      <c r="P1946">
        <v>149</v>
      </c>
      <c r="Q1946">
        <v>96</v>
      </c>
      <c r="R1946">
        <v>96</v>
      </c>
      <c r="S1946">
        <v>96</v>
      </c>
      <c r="T1946" t="s">
        <v>28</v>
      </c>
      <c r="U1946" t="s">
        <v>28</v>
      </c>
      <c r="V1946" t="s">
        <v>28</v>
      </c>
      <c r="W1946" t="s">
        <v>28</v>
      </c>
    </row>
    <row r="1947" spans="1:23" ht="14.25" hidden="1" x14ac:dyDescent="0.25">
      <c r="A1947" t="s">
        <v>464</v>
      </c>
      <c r="B1947" t="s">
        <v>465</v>
      </c>
      <c r="C1947" t="s">
        <v>466</v>
      </c>
      <c r="D1947" t="s">
        <v>129</v>
      </c>
      <c r="E1947" t="s">
        <v>420</v>
      </c>
      <c r="F1947">
        <v>2</v>
      </c>
      <c r="G1947">
        <v>1994</v>
      </c>
      <c r="H1947" t="s">
        <v>193</v>
      </c>
      <c r="I1947">
        <v>136</v>
      </c>
      <c r="J1947">
        <v>4.0999999999999996</v>
      </c>
      <c r="K1947">
        <v>7.1</v>
      </c>
      <c r="L1947">
        <v>8.9</v>
      </c>
      <c r="M1947">
        <v>20.2</v>
      </c>
      <c r="N1947">
        <v>37</v>
      </c>
      <c r="O1947">
        <v>64</v>
      </c>
      <c r="P1947">
        <v>80</v>
      </c>
      <c r="Q1947">
        <v>82</v>
      </c>
      <c r="R1947">
        <v>82</v>
      </c>
      <c r="S1947">
        <v>82</v>
      </c>
      <c r="T1947" t="s">
        <v>28</v>
      </c>
      <c r="U1947" t="s">
        <v>28</v>
      </c>
      <c r="V1947" t="s">
        <v>28</v>
      </c>
      <c r="W1947" t="s">
        <v>28</v>
      </c>
    </row>
    <row r="1948" spans="1:23" ht="14.25" hidden="1" x14ac:dyDescent="0.25">
      <c r="A1948" t="s">
        <v>464</v>
      </c>
      <c r="B1948" t="s">
        <v>465</v>
      </c>
      <c r="C1948" t="s">
        <v>466</v>
      </c>
      <c r="D1948" t="s">
        <v>129</v>
      </c>
      <c r="E1948" t="s">
        <v>420</v>
      </c>
      <c r="F1948">
        <v>2</v>
      </c>
      <c r="G1948">
        <v>1994</v>
      </c>
      <c r="H1948" t="s">
        <v>40</v>
      </c>
      <c r="I1948">
        <v>560</v>
      </c>
      <c r="J1948">
        <v>123.1</v>
      </c>
      <c r="K1948">
        <v>101.5</v>
      </c>
      <c r="L1948">
        <v>88.7</v>
      </c>
      <c r="M1948">
        <v>313.2</v>
      </c>
      <c r="N1948">
        <v>222</v>
      </c>
      <c r="O1948">
        <v>183</v>
      </c>
      <c r="P1948">
        <v>160</v>
      </c>
      <c r="Q1948">
        <v>99</v>
      </c>
      <c r="R1948">
        <v>99</v>
      </c>
      <c r="S1948">
        <v>99</v>
      </c>
      <c r="T1948" t="s">
        <v>28</v>
      </c>
      <c r="U1948" t="s">
        <v>28</v>
      </c>
      <c r="V1948" t="s">
        <v>28</v>
      </c>
      <c r="W1948" t="s">
        <v>28</v>
      </c>
    </row>
    <row r="1949" spans="1:23" ht="14.25" hidden="1" x14ac:dyDescent="0.25">
      <c r="A1949" t="s">
        <v>464</v>
      </c>
      <c r="B1949" t="s">
        <v>465</v>
      </c>
      <c r="C1949" t="s">
        <v>466</v>
      </c>
      <c r="D1949" t="s">
        <v>129</v>
      </c>
      <c r="E1949" t="s">
        <v>420</v>
      </c>
      <c r="F1949">
        <v>2</v>
      </c>
      <c r="G1949">
        <v>1994</v>
      </c>
      <c r="H1949" t="s">
        <v>106</v>
      </c>
      <c r="I1949">
        <v>1180</v>
      </c>
      <c r="J1949">
        <v>173.5</v>
      </c>
      <c r="K1949">
        <v>56.7</v>
      </c>
      <c r="L1949">
        <v>64.8</v>
      </c>
      <c r="M1949">
        <v>294.89999999999998</v>
      </c>
      <c r="N1949">
        <v>150</v>
      </c>
      <c r="O1949">
        <v>49</v>
      </c>
      <c r="P1949">
        <v>56</v>
      </c>
      <c r="Q1949">
        <v>98</v>
      </c>
      <c r="R1949">
        <v>98</v>
      </c>
      <c r="S1949">
        <v>98</v>
      </c>
      <c r="T1949" t="s">
        <v>28</v>
      </c>
      <c r="U1949" t="s">
        <v>28</v>
      </c>
      <c r="V1949" t="s">
        <v>28</v>
      </c>
      <c r="W1949" t="s">
        <v>28</v>
      </c>
    </row>
    <row r="1950" spans="1:23" ht="14.25" hidden="1" x14ac:dyDescent="0.25">
      <c r="A1950" t="s">
        <v>464</v>
      </c>
      <c r="B1950" t="s">
        <v>465</v>
      </c>
      <c r="C1950" t="s">
        <v>466</v>
      </c>
      <c r="D1950" t="s">
        <v>129</v>
      </c>
      <c r="E1950" t="s">
        <v>420</v>
      </c>
      <c r="F1950">
        <v>2</v>
      </c>
      <c r="G1950">
        <v>1994</v>
      </c>
      <c r="H1950" t="s">
        <v>99</v>
      </c>
      <c r="I1950">
        <v>4246</v>
      </c>
      <c r="J1950">
        <v>310.39999999999998</v>
      </c>
      <c r="K1950">
        <v>138.80000000000001</v>
      </c>
      <c r="L1950">
        <v>91.3</v>
      </c>
      <c r="M1950">
        <v>540.4</v>
      </c>
      <c r="N1950">
        <v>85</v>
      </c>
      <c r="O1950">
        <v>38</v>
      </c>
      <c r="P1950">
        <v>25</v>
      </c>
      <c r="Q1950">
        <v>86</v>
      </c>
      <c r="R1950">
        <v>86</v>
      </c>
      <c r="S1950">
        <v>86</v>
      </c>
      <c r="T1950" t="s">
        <v>28</v>
      </c>
      <c r="U1950" t="s">
        <v>28</v>
      </c>
      <c r="V1950" t="s">
        <v>28</v>
      </c>
      <c r="W1950" t="s">
        <v>28</v>
      </c>
    </row>
    <row r="1951" spans="1:23" ht="14.25" hidden="1" x14ac:dyDescent="0.25">
      <c r="A1951" t="s">
        <v>464</v>
      </c>
      <c r="B1951" t="s">
        <v>465</v>
      </c>
      <c r="C1951" t="s">
        <v>466</v>
      </c>
      <c r="D1951" t="s">
        <v>129</v>
      </c>
      <c r="E1951" t="s">
        <v>420</v>
      </c>
      <c r="F1951">
        <v>2</v>
      </c>
      <c r="G1951">
        <v>1994</v>
      </c>
      <c r="H1951" t="s">
        <v>121</v>
      </c>
      <c r="I1951">
        <v>24020</v>
      </c>
      <c r="J1951">
        <v>137.4</v>
      </c>
      <c r="K1951">
        <v>324.8</v>
      </c>
      <c r="L1951">
        <v>555.79999999999995</v>
      </c>
      <c r="M1951">
        <v>1018</v>
      </c>
      <c r="N1951">
        <v>22</v>
      </c>
      <c r="O1951">
        <v>52</v>
      </c>
      <c r="P1951">
        <v>89</v>
      </c>
      <c r="Q1951">
        <v>26</v>
      </c>
      <c r="R1951">
        <v>26</v>
      </c>
      <c r="S1951">
        <v>26</v>
      </c>
      <c r="T1951" t="s">
        <v>28</v>
      </c>
      <c r="U1951" t="s">
        <v>28</v>
      </c>
      <c r="V1951" t="s">
        <v>28</v>
      </c>
      <c r="W1951" t="s">
        <v>28</v>
      </c>
    </row>
    <row r="1952" spans="1:23" ht="14.25" hidden="1" x14ac:dyDescent="0.25">
      <c r="A1952" t="s">
        <v>464</v>
      </c>
      <c r="B1952" t="s">
        <v>465</v>
      </c>
      <c r="C1952" t="s">
        <v>466</v>
      </c>
      <c r="D1952" t="s">
        <v>129</v>
      </c>
      <c r="E1952" t="s">
        <v>420</v>
      </c>
      <c r="F1952">
        <v>2</v>
      </c>
      <c r="G1952">
        <v>1994</v>
      </c>
      <c r="H1952" t="s">
        <v>107</v>
      </c>
      <c r="I1952">
        <v>198</v>
      </c>
      <c r="J1952">
        <v>34.5</v>
      </c>
      <c r="K1952">
        <v>20.6</v>
      </c>
      <c r="L1952">
        <v>9.5</v>
      </c>
      <c r="M1952">
        <v>64.5</v>
      </c>
      <c r="N1952">
        <v>174</v>
      </c>
      <c r="O1952">
        <v>104</v>
      </c>
      <c r="P1952">
        <v>48</v>
      </c>
      <c r="Q1952">
        <v>100</v>
      </c>
      <c r="R1952">
        <v>100</v>
      </c>
      <c r="S1952">
        <v>100</v>
      </c>
      <c r="T1952" t="s">
        <v>28</v>
      </c>
      <c r="U1952" t="s">
        <v>28</v>
      </c>
      <c r="V1952" t="s">
        <v>28</v>
      </c>
      <c r="W1952" t="s">
        <v>28</v>
      </c>
    </row>
    <row r="1953" spans="1:23" ht="14.25" hidden="1" x14ac:dyDescent="0.25">
      <c r="A1953" t="s">
        <v>464</v>
      </c>
      <c r="B1953" t="s">
        <v>465</v>
      </c>
      <c r="C1953" t="s">
        <v>466</v>
      </c>
      <c r="D1953" t="s">
        <v>129</v>
      </c>
      <c r="E1953" t="s">
        <v>420</v>
      </c>
      <c r="F1953">
        <v>2</v>
      </c>
      <c r="G1953">
        <v>1994</v>
      </c>
      <c r="H1953" t="s">
        <v>467</v>
      </c>
      <c r="I1953">
        <v>83</v>
      </c>
      <c r="J1953">
        <v>17.3</v>
      </c>
      <c r="K1953">
        <v>10</v>
      </c>
      <c r="L1953">
        <v>7.5</v>
      </c>
      <c r="M1953">
        <v>34.799999999999997</v>
      </c>
      <c r="N1953">
        <v>208</v>
      </c>
      <c r="O1953">
        <v>121</v>
      </c>
      <c r="P1953">
        <v>90</v>
      </c>
      <c r="Q1953">
        <v>100</v>
      </c>
      <c r="R1953">
        <v>100</v>
      </c>
      <c r="S1953">
        <v>100</v>
      </c>
      <c r="T1953" t="s">
        <v>28</v>
      </c>
      <c r="U1953" t="s">
        <v>28</v>
      </c>
      <c r="V1953" t="s">
        <v>28</v>
      </c>
      <c r="W1953" t="s">
        <v>28</v>
      </c>
    </row>
    <row r="1954" spans="1:23" ht="14.25" hidden="1" x14ac:dyDescent="0.25">
      <c r="A1954" t="s">
        <v>464</v>
      </c>
      <c r="B1954" t="s">
        <v>465</v>
      </c>
      <c r="C1954" t="s">
        <v>466</v>
      </c>
      <c r="D1954" t="s">
        <v>129</v>
      </c>
      <c r="E1954" t="s">
        <v>420</v>
      </c>
      <c r="F1954">
        <v>2</v>
      </c>
      <c r="G1954">
        <v>1994</v>
      </c>
      <c r="H1954" t="s">
        <v>44</v>
      </c>
      <c r="I1954">
        <v>29222</v>
      </c>
      <c r="J1954">
        <v>1830.5</v>
      </c>
      <c r="K1954">
        <v>966.1</v>
      </c>
      <c r="L1954">
        <v>991.5</v>
      </c>
      <c r="M1954">
        <v>3788</v>
      </c>
      <c r="N1954">
        <v>72</v>
      </c>
      <c r="O1954">
        <v>38</v>
      </c>
      <c r="P1954">
        <v>39</v>
      </c>
      <c r="Q1954">
        <v>87</v>
      </c>
      <c r="R1954">
        <v>87</v>
      </c>
      <c r="S1954">
        <v>87</v>
      </c>
      <c r="T1954" t="s">
        <v>28</v>
      </c>
      <c r="U1954" t="s">
        <v>28</v>
      </c>
      <c r="V1954" t="s">
        <v>28</v>
      </c>
      <c r="W1954" t="s">
        <v>28</v>
      </c>
    </row>
    <row r="1955" spans="1:23" ht="14.25" hidden="1" x14ac:dyDescent="0.25">
      <c r="A1955" t="s">
        <v>402</v>
      </c>
      <c r="B1955" t="s">
        <v>403</v>
      </c>
      <c r="C1955" t="s">
        <v>404</v>
      </c>
      <c r="D1955" t="s">
        <v>103</v>
      </c>
      <c r="E1955" t="s">
        <v>419</v>
      </c>
      <c r="F1955">
        <v>2</v>
      </c>
      <c r="G1955">
        <v>1994</v>
      </c>
      <c r="H1955" t="s">
        <v>27</v>
      </c>
      <c r="I1955">
        <v>71</v>
      </c>
      <c r="J1955">
        <v>3.7</v>
      </c>
      <c r="K1955">
        <v>4.3</v>
      </c>
      <c r="L1955">
        <v>0</v>
      </c>
      <c r="M1955">
        <v>8</v>
      </c>
      <c r="N1955">
        <v>51.6</v>
      </c>
      <c r="O1955">
        <v>60.8</v>
      </c>
      <c r="P1955">
        <v>0</v>
      </c>
      <c r="Q1955">
        <v>100</v>
      </c>
      <c r="R1955">
        <v>100</v>
      </c>
      <c r="S1955">
        <v>0</v>
      </c>
      <c r="T1955" t="s">
        <v>28</v>
      </c>
      <c r="U1955" t="s">
        <v>28</v>
      </c>
      <c r="V1955" t="s">
        <v>28</v>
      </c>
      <c r="W1955" t="s">
        <v>28</v>
      </c>
    </row>
    <row r="1956" spans="1:23" ht="14.25" hidden="1" x14ac:dyDescent="0.25">
      <c r="A1956" t="s">
        <v>402</v>
      </c>
      <c r="B1956" t="s">
        <v>403</v>
      </c>
      <c r="C1956" t="s">
        <v>404</v>
      </c>
      <c r="D1956" t="s">
        <v>103</v>
      </c>
      <c r="E1956" t="s">
        <v>419</v>
      </c>
      <c r="F1956">
        <v>2</v>
      </c>
      <c r="G1956">
        <v>1994</v>
      </c>
      <c r="H1956" t="s">
        <v>167</v>
      </c>
      <c r="I1956">
        <v>21</v>
      </c>
      <c r="J1956">
        <v>0.8</v>
      </c>
      <c r="K1956">
        <v>0.3</v>
      </c>
      <c r="L1956">
        <v>0.4</v>
      </c>
      <c r="M1956">
        <v>1.4</v>
      </c>
      <c r="N1956">
        <v>39.299999999999997</v>
      </c>
      <c r="O1956">
        <v>16.3</v>
      </c>
      <c r="P1956">
        <v>18.899999999999999</v>
      </c>
      <c r="Q1956">
        <v>92</v>
      </c>
      <c r="R1956">
        <v>92</v>
      </c>
      <c r="S1956">
        <v>92</v>
      </c>
      <c r="T1956" t="s">
        <v>28</v>
      </c>
      <c r="U1956" t="s">
        <v>28</v>
      </c>
      <c r="V1956" t="s">
        <v>28</v>
      </c>
      <c r="W1956" t="s">
        <v>28</v>
      </c>
    </row>
    <row r="1957" spans="1:23" ht="14.25" hidden="1" x14ac:dyDescent="0.25">
      <c r="A1957" t="s">
        <v>402</v>
      </c>
      <c r="B1957" t="s">
        <v>403</v>
      </c>
      <c r="C1957" t="s">
        <v>404</v>
      </c>
      <c r="D1957" t="s">
        <v>103</v>
      </c>
      <c r="E1957" t="s">
        <v>419</v>
      </c>
      <c r="F1957">
        <v>2</v>
      </c>
      <c r="G1957">
        <v>1994</v>
      </c>
      <c r="H1957" t="s">
        <v>468</v>
      </c>
      <c r="I1957">
        <v>12</v>
      </c>
      <c r="J1957">
        <v>0.1</v>
      </c>
      <c r="K1957">
        <v>0</v>
      </c>
      <c r="L1957">
        <v>0</v>
      </c>
      <c r="M1957">
        <v>0.2</v>
      </c>
      <c r="N1957">
        <v>46</v>
      </c>
      <c r="O1957">
        <v>18.100000000000001</v>
      </c>
      <c r="P1957">
        <v>5</v>
      </c>
      <c r="Q1957">
        <v>20</v>
      </c>
      <c r="R1957">
        <v>20</v>
      </c>
      <c r="S1957">
        <v>20</v>
      </c>
      <c r="T1957" t="s">
        <v>28</v>
      </c>
      <c r="U1957" t="s">
        <v>28</v>
      </c>
      <c r="V1957" t="s">
        <v>28</v>
      </c>
      <c r="W1957" t="s">
        <v>28</v>
      </c>
    </row>
    <row r="1958" spans="1:23" ht="14.25" hidden="1" x14ac:dyDescent="0.25">
      <c r="A1958" t="s">
        <v>402</v>
      </c>
      <c r="B1958" t="s">
        <v>403</v>
      </c>
      <c r="C1958" t="s">
        <v>404</v>
      </c>
      <c r="D1958" t="s">
        <v>103</v>
      </c>
      <c r="E1958" t="s">
        <v>419</v>
      </c>
      <c r="F1958">
        <v>2</v>
      </c>
      <c r="G1958">
        <v>1994</v>
      </c>
      <c r="H1958" t="s">
        <v>34</v>
      </c>
      <c r="I1958">
        <v>12</v>
      </c>
      <c r="J1958">
        <v>0.2</v>
      </c>
      <c r="K1958">
        <v>0.1</v>
      </c>
      <c r="L1958">
        <v>0</v>
      </c>
      <c r="M1958">
        <v>0.4</v>
      </c>
      <c r="N1958">
        <v>32.1</v>
      </c>
      <c r="O1958">
        <v>21.4</v>
      </c>
      <c r="P1958">
        <v>6.9</v>
      </c>
      <c r="Q1958">
        <v>56</v>
      </c>
      <c r="R1958">
        <v>56</v>
      </c>
      <c r="S1958">
        <v>56</v>
      </c>
      <c r="T1958" t="s">
        <v>28</v>
      </c>
      <c r="U1958" t="s">
        <v>28</v>
      </c>
      <c r="V1958" t="s">
        <v>28</v>
      </c>
      <c r="W1958" t="s">
        <v>28</v>
      </c>
    </row>
    <row r="1959" spans="1:23" ht="14.25" hidden="1" x14ac:dyDescent="0.25">
      <c r="A1959" t="s">
        <v>402</v>
      </c>
      <c r="B1959" t="s">
        <v>403</v>
      </c>
      <c r="C1959" t="s">
        <v>404</v>
      </c>
      <c r="D1959" t="s">
        <v>103</v>
      </c>
      <c r="E1959" t="s">
        <v>419</v>
      </c>
      <c r="F1959">
        <v>2</v>
      </c>
      <c r="G1959">
        <v>1994</v>
      </c>
      <c r="H1959" t="s">
        <v>469</v>
      </c>
      <c r="I1959">
        <v>652</v>
      </c>
      <c r="J1959">
        <v>0.7</v>
      </c>
      <c r="K1959">
        <v>13.3</v>
      </c>
      <c r="L1959">
        <v>0</v>
      </c>
      <c r="M1959">
        <v>14</v>
      </c>
      <c r="N1959">
        <v>1</v>
      </c>
      <c r="O1959">
        <v>20.399999999999999</v>
      </c>
      <c r="P1959">
        <v>0</v>
      </c>
      <c r="Q1959">
        <v>100</v>
      </c>
      <c r="R1959">
        <v>100</v>
      </c>
      <c r="S1959">
        <v>0</v>
      </c>
      <c r="T1959" t="s">
        <v>28</v>
      </c>
      <c r="U1959" t="s">
        <v>28</v>
      </c>
      <c r="V1959" t="s">
        <v>28</v>
      </c>
      <c r="W1959" t="s">
        <v>28</v>
      </c>
    </row>
    <row r="1960" spans="1:23" ht="14.25" hidden="1" x14ac:dyDescent="0.25">
      <c r="A1960" t="s">
        <v>402</v>
      </c>
      <c r="B1960" t="s">
        <v>403</v>
      </c>
      <c r="C1960" t="s">
        <v>404</v>
      </c>
      <c r="D1960" t="s">
        <v>103</v>
      </c>
      <c r="E1960" t="s">
        <v>419</v>
      </c>
      <c r="F1960">
        <v>2</v>
      </c>
      <c r="G1960">
        <v>1994</v>
      </c>
      <c r="H1960" t="s">
        <v>50</v>
      </c>
      <c r="I1960">
        <v>70</v>
      </c>
      <c r="J1960">
        <v>0.5</v>
      </c>
      <c r="K1960">
        <v>0.8</v>
      </c>
      <c r="L1960">
        <v>0</v>
      </c>
      <c r="M1960">
        <v>1.3</v>
      </c>
      <c r="N1960">
        <v>24.8</v>
      </c>
      <c r="O1960">
        <v>39.299999999999997</v>
      </c>
      <c r="P1960">
        <v>1.6</v>
      </c>
      <c r="Q1960">
        <v>28</v>
      </c>
      <c r="R1960">
        <v>28</v>
      </c>
      <c r="S1960">
        <v>28</v>
      </c>
      <c r="T1960" t="s">
        <v>28</v>
      </c>
      <c r="U1960" t="s">
        <v>28</v>
      </c>
      <c r="V1960" t="s">
        <v>28</v>
      </c>
      <c r="W1960" t="s">
        <v>28</v>
      </c>
    </row>
    <row r="1961" spans="1:23" ht="14.25" hidden="1" x14ac:dyDescent="0.25">
      <c r="A1961" t="s">
        <v>402</v>
      </c>
      <c r="B1961" t="s">
        <v>403</v>
      </c>
      <c r="C1961" t="s">
        <v>404</v>
      </c>
      <c r="D1961" t="s">
        <v>103</v>
      </c>
      <c r="E1961" t="s">
        <v>419</v>
      </c>
      <c r="F1961">
        <v>2</v>
      </c>
      <c r="G1961">
        <v>1994</v>
      </c>
      <c r="H1961" t="s">
        <v>69</v>
      </c>
      <c r="I1961">
        <v>52</v>
      </c>
      <c r="J1961">
        <v>0.9</v>
      </c>
      <c r="K1961">
        <v>1</v>
      </c>
      <c r="L1961">
        <v>0</v>
      </c>
      <c r="M1961">
        <v>1.9</v>
      </c>
      <c r="N1961">
        <v>22.8</v>
      </c>
      <c r="O1961">
        <v>26.9</v>
      </c>
      <c r="P1961">
        <v>0.2</v>
      </c>
      <c r="Q1961">
        <v>73</v>
      </c>
      <c r="R1961">
        <v>73</v>
      </c>
      <c r="S1961">
        <v>73</v>
      </c>
      <c r="T1961" t="s">
        <v>28</v>
      </c>
      <c r="U1961" t="s">
        <v>28</v>
      </c>
      <c r="V1961" t="s">
        <v>28</v>
      </c>
      <c r="W1961" t="s">
        <v>28</v>
      </c>
    </row>
    <row r="1962" spans="1:23" ht="14.25" hidden="1" x14ac:dyDescent="0.25">
      <c r="A1962" t="s">
        <v>402</v>
      </c>
      <c r="B1962" t="s">
        <v>403</v>
      </c>
      <c r="C1962" t="s">
        <v>404</v>
      </c>
      <c r="D1962" t="s">
        <v>103</v>
      </c>
      <c r="E1962" t="s">
        <v>419</v>
      </c>
      <c r="F1962">
        <v>2</v>
      </c>
      <c r="G1962">
        <v>1994</v>
      </c>
      <c r="H1962" t="s">
        <v>37</v>
      </c>
      <c r="I1962">
        <v>44</v>
      </c>
      <c r="J1962">
        <v>2.2000000000000002</v>
      </c>
      <c r="K1962">
        <v>2.2000000000000002</v>
      </c>
      <c r="L1962">
        <v>0</v>
      </c>
      <c r="M1962">
        <v>4.5</v>
      </c>
      <c r="N1962">
        <v>50</v>
      </c>
      <c r="O1962">
        <v>50</v>
      </c>
      <c r="P1962">
        <v>1.4</v>
      </c>
      <c r="Q1962">
        <v>100</v>
      </c>
      <c r="R1962">
        <v>100</v>
      </c>
      <c r="S1962">
        <v>100</v>
      </c>
      <c r="T1962" t="s">
        <v>28</v>
      </c>
      <c r="U1962" t="s">
        <v>28</v>
      </c>
      <c r="V1962" t="s">
        <v>28</v>
      </c>
      <c r="W1962" t="s">
        <v>28</v>
      </c>
    </row>
    <row r="1963" spans="1:23" ht="14.25" hidden="1" x14ac:dyDescent="0.25">
      <c r="A1963" t="s">
        <v>402</v>
      </c>
      <c r="B1963" t="s">
        <v>403</v>
      </c>
      <c r="C1963" t="s">
        <v>404</v>
      </c>
      <c r="D1963" t="s">
        <v>103</v>
      </c>
      <c r="E1963" t="s">
        <v>419</v>
      </c>
      <c r="F1963">
        <v>2</v>
      </c>
      <c r="G1963">
        <v>1994</v>
      </c>
      <c r="H1963" t="s">
        <v>40</v>
      </c>
      <c r="I1963">
        <v>17</v>
      </c>
      <c r="J1963">
        <v>1</v>
      </c>
      <c r="K1963">
        <v>1.3</v>
      </c>
      <c r="L1963">
        <v>0.3</v>
      </c>
      <c r="M1963">
        <v>2.6</v>
      </c>
      <c r="N1963">
        <v>59</v>
      </c>
      <c r="O1963">
        <v>78.8</v>
      </c>
      <c r="P1963">
        <v>17.2</v>
      </c>
      <c r="Q1963">
        <v>100</v>
      </c>
      <c r="R1963">
        <v>100</v>
      </c>
      <c r="S1963">
        <v>100</v>
      </c>
      <c r="T1963" t="s">
        <v>28</v>
      </c>
      <c r="U1963" t="s">
        <v>28</v>
      </c>
      <c r="V1963" t="s">
        <v>28</v>
      </c>
      <c r="W1963" t="s">
        <v>28</v>
      </c>
    </row>
    <row r="1964" spans="1:23" ht="14.25" hidden="1" x14ac:dyDescent="0.25">
      <c r="A1964" t="s">
        <v>402</v>
      </c>
      <c r="B1964" t="s">
        <v>403</v>
      </c>
      <c r="C1964" t="s">
        <v>404</v>
      </c>
      <c r="D1964" t="s">
        <v>103</v>
      </c>
      <c r="E1964" t="s">
        <v>419</v>
      </c>
      <c r="F1964">
        <v>2</v>
      </c>
      <c r="G1964">
        <v>1994</v>
      </c>
      <c r="H1964" t="s">
        <v>106</v>
      </c>
      <c r="I1964">
        <v>103</v>
      </c>
      <c r="J1964">
        <v>3.4</v>
      </c>
      <c r="K1964">
        <v>6</v>
      </c>
      <c r="L1964">
        <v>0.2</v>
      </c>
      <c r="M1964">
        <v>9.6</v>
      </c>
      <c r="N1964">
        <v>32.799999999999997</v>
      </c>
      <c r="O1964">
        <v>58</v>
      </c>
      <c r="P1964">
        <v>2.2000000000000002</v>
      </c>
      <c r="Q1964">
        <v>100</v>
      </c>
      <c r="R1964">
        <v>100</v>
      </c>
      <c r="S1964">
        <v>100</v>
      </c>
      <c r="T1964" t="s">
        <v>28</v>
      </c>
      <c r="U1964" t="s">
        <v>28</v>
      </c>
      <c r="V1964" t="s">
        <v>28</v>
      </c>
      <c r="W1964" t="s">
        <v>28</v>
      </c>
    </row>
    <row r="1965" spans="1:23" ht="14.25" hidden="1" x14ac:dyDescent="0.25">
      <c r="A1965" t="s">
        <v>402</v>
      </c>
      <c r="B1965" t="s">
        <v>403</v>
      </c>
      <c r="C1965" t="s">
        <v>404</v>
      </c>
      <c r="D1965" t="s">
        <v>103</v>
      </c>
      <c r="E1965" t="s">
        <v>419</v>
      </c>
      <c r="F1965">
        <v>2</v>
      </c>
      <c r="G1965">
        <v>1994</v>
      </c>
      <c r="H1965" t="s">
        <v>99</v>
      </c>
      <c r="I1965">
        <v>28</v>
      </c>
      <c r="J1965">
        <v>1.5</v>
      </c>
      <c r="K1965">
        <v>1.5</v>
      </c>
      <c r="L1965">
        <v>0</v>
      </c>
      <c r="M1965">
        <v>3.1</v>
      </c>
      <c r="N1965">
        <v>54.8</v>
      </c>
      <c r="O1965">
        <v>54.8</v>
      </c>
      <c r="P1965">
        <v>0.4</v>
      </c>
      <c r="Q1965">
        <v>100</v>
      </c>
      <c r="R1965">
        <v>100</v>
      </c>
      <c r="S1965">
        <v>100</v>
      </c>
      <c r="T1965" t="s">
        <v>28</v>
      </c>
      <c r="U1965" t="s">
        <v>28</v>
      </c>
      <c r="V1965" t="s">
        <v>28</v>
      </c>
      <c r="W1965" t="s">
        <v>28</v>
      </c>
    </row>
    <row r="1966" spans="1:23" ht="14.25" hidden="1" x14ac:dyDescent="0.25">
      <c r="A1966" t="s">
        <v>402</v>
      </c>
      <c r="B1966" t="s">
        <v>403</v>
      </c>
      <c r="C1966" t="s">
        <v>404</v>
      </c>
      <c r="D1966" t="s">
        <v>103</v>
      </c>
      <c r="E1966" t="s">
        <v>419</v>
      </c>
      <c r="F1966">
        <v>2</v>
      </c>
      <c r="G1966">
        <v>1994</v>
      </c>
      <c r="H1966" t="s">
        <v>121</v>
      </c>
      <c r="I1966">
        <v>45</v>
      </c>
      <c r="J1966">
        <v>0</v>
      </c>
      <c r="K1966">
        <v>0.9</v>
      </c>
      <c r="L1966">
        <v>0</v>
      </c>
      <c r="M1966">
        <v>0.9</v>
      </c>
      <c r="N1966">
        <v>3.2</v>
      </c>
      <c r="O1966">
        <v>60.1</v>
      </c>
      <c r="P1966">
        <v>0.2</v>
      </c>
      <c r="Q1966">
        <v>32</v>
      </c>
      <c r="R1966">
        <v>32</v>
      </c>
      <c r="S1966">
        <v>32</v>
      </c>
      <c r="T1966" t="s">
        <v>28</v>
      </c>
      <c r="U1966" t="s">
        <v>28</v>
      </c>
      <c r="V1966" t="s">
        <v>28</v>
      </c>
      <c r="W1966" t="s">
        <v>28</v>
      </c>
    </row>
    <row r="1967" spans="1:23" ht="14.25" hidden="1" x14ac:dyDescent="0.25">
      <c r="A1967" t="s">
        <v>402</v>
      </c>
      <c r="B1967" t="s">
        <v>403</v>
      </c>
      <c r="C1967" t="s">
        <v>404</v>
      </c>
      <c r="D1967" t="s">
        <v>103</v>
      </c>
      <c r="E1967" t="s">
        <v>419</v>
      </c>
      <c r="F1967">
        <v>2</v>
      </c>
      <c r="G1967">
        <v>1994</v>
      </c>
      <c r="H1967" t="s">
        <v>72</v>
      </c>
      <c r="I1967">
        <v>4</v>
      </c>
      <c r="J1967">
        <v>0.7</v>
      </c>
      <c r="K1967">
        <v>0.7</v>
      </c>
      <c r="L1967">
        <v>0.2</v>
      </c>
      <c r="M1967">
        <v>1.5</v>
      </c>
      <c r="N1967">
        <v>175</v>
      </c>
      <c r="O1967">
        <v>164</v>
      </c>
      <c r="P1967">
        <v>39.5</v>
      </c>
      <c r="Q1967">
        <v>100</v>
      </c>
      <c r="R1967">
        <v>100</v>
      </c>
      <c r="S1967">
        <v>100</v>
      </c>
      <c r="T1967" t="s">
        <v>28</v>
      </c>
      <c r="U1967" t="s">
        <v>28</v>
      </c>
      <c r="V1967" t="s">
        <v>28</v>
      </c>
      <c r="W1967" t="s">
        <v>28</v>
      </c>
    </row>
    <row r="1968" spans="1:23" ht="14.25" hidden="1" x14ac:dyDescent="0.25">
      <c r="A1968" t="s">
        <v>402</v>
      </c>
      <c r="B1968" t="s">
        <v>403</v>
      </c>
      <c r="C1968" t="s">
        <v>404</v>
      </c>
      <c r="D1968" t="s">
        <v>103</v>
      </c>
      <c r="E1968" t="s">
        <v>419</v>
      </c>
      <c r="F1968">
        <v>2</v>
      </c>
      <c r="G1968">
        <v>1994</v>
      </c>
      <c r="H1968" t="s">
        <v>59</v>
      </c>
      <c r="I1968">
        <v>10</v>
      </c>
      <c r="J1968">
        <v>2</v>
      </c>
      <c r="K1968">
        <v>0.3</v>
      </c>
      <c r="L1968">
        <v>1.4</v>
      </c>
      <c r="M1968">
        <v>3.7</v>
      </c>
      <c r="N1968">
        <v>203</v>
      </c>
      <c r="O1968">
        <v>34</v>
      </c>
      <c r="P1968">
        <v>135.6</v>
      </c>
      <c r="Q1968">
        <v>100</v>
      </c>
      <c r="R1968">
        <v>100</v>
      </c>
      <c r="S1968">
        <v>100</v>
      </c>
      <c r="T1968" t="s">
        <v>28</v>
      </c>
      <c r="U1968" t="s">
        <v>28</v>
      </c>
      <c r="V1968" t="s">
        <v>28</v>
      </c>
      <c r="W1968" t="s">
        <v>28</v>
      </c>
    </row>
    <row r="1969" spans="1:23" ht="14.25" hidden="1" x14ac:dyDescent="0.25">
      <c r="A1969" t="s">
        <v>402</v>
      </c>
      <c r="B1969" t="s">
        <v>403</v>
      </c>
      <c r="C1969" t="s">
        <v>404</v>
      </c>
      <c r="D1969" t="s">
        <v>103</v>
      </c>
      <c r="E1969" t="s">
        <v>419</v>
      </c>
      <c r="F1969">
        <v>2</v>
      </c>
      <c r="G1969">
        <v>1994</v>
      </c>
      <c r="H1969" t="s">
        <v>51</v>
      </c>
      <c r="I1969">
        <v>24</v>
      </c>
      <c r="J1969">
        <v>1.4</v>
      </c>
      <c r="K1969">
        <v>1</v>
      </c>
      <c r="L1969">
        <v>0.3</v>
      </c>
      <c r="M1969">
        <v>2.7</v>
      </c>
      <c r="N1969">
        <v>56.5</v>
      </c>
      <c r="O1969">
        <v>40.799999999999997</v>
      </c>
      <c r="P1969">
        <v>13.6</v>
      </c>
      <c r="Q1969">
        <v>100</v>
      </c>
      <c r="R1969">
        <v>100</v>
      </c>
      <c r="S1969">
        <v>100</v>
      </c>
      <c r="T1969" t="s">
        <v>28</v>
      </c>
      <c r="U1969" t="s">
        <v>28</v>
      </c>
      <c r="V1969" t="s">
        <v>28</v>
      </c>
      <c r="W1969" t="s">
        <v>28</v>
      </c>
    </row>
    <row r="1970" spans="1:23" ht="14.25" hidden="1" x14ac:dyDescent="0.25">
      <c r="A1970" t="s">
        <v>402</v>
      </c>
      <c r="B1970" t="s">
        <v>403</v>
      </c>
      <c r="C1970" t="s">
        <v>404</v>
      </c>
      <c r="D1970" t="s">
        <v>103</v>
      </c>
      <c r="E1970" t="s">
        <v>419</v>
      </c>
      <c r="F1970">
        <v>2</v>
      </c>
      <c r="G1970">
        <v>1994</v>
      </c>
      <c r="H1970" t="s">
        <v>44</v>
      </c>
      <c r="I1970">
        <v>225</v>
      </c>
      <c r="J1970">
        <v>10.7</v>
      </c>
      <c r="K1970">
        <v>7.6</v>
      </c>
      <c r="L1970">
        <v>0.1</v>
      </c>
      <c r="M1970">
        <v>18.399999999999999</v>
      </c>
      <c r="N1970">
        <v>52.3</v>
      </c>
      <c r="O1970">
        <v>37</v>
      </c>
      <c r="P1970">
        <v>0.6</v>
      </c>
      <c r="Q1970">
        <v>91</v>
      </c>
      <c r="R1970">
        <v>91</v>
      </c>
      <c r="S1970">
        <v>91</v>
      </c>
      <c r="T1970" t="s">
        <v>28</v>
      </c>
      <c r="U1970" t="s">
        <v>28</v>
      </c>
      <c r="V1970" t="s">
        <v>28</v>
      </c>
      <c r="W1970" t="s">
        <v>28</v>
      </c>
    </row>
    <row r="1971" spans="1:23" ht="14.25" hidden="1" x14ac:dyDescent="0.25">
      <c r="A1971" t="s">
        <v>405</v>
      </c>
      <c r="B1971" t="s">
        <v>406</v>
      </c>
      <c r="C1971" t="s">
        <v>407</v>
      </c>
      <c r="D1971" t="s">
        <v>103</v>
      </c>
      <c r="E1971">
        <v>1993</v>
      </c>
      <c r="F1971">
        <v>2</v>
      </c>
      <c r="G1971">
        <v>1994</v>
      </c>
      <c r="H1971" t="s">
        <v>157</v>
      </c>
      <c r="I1971">
        <v>40</v>
      </c>
      <c r="J1971">
        <v>1.7</v>
      </c>
      <c r="K1971">
        <v>1.4</v>
      </c>
      <c r="L1971">
        <v>1</v>
      </c>
      <c r="M1971">
        <v>4.0999999999999996</v>
      </c>
      <c r="N1971">
        <v>81</v>
      </c>
      <c r="O1971">
        <v>66</v>
      </c>
      <c r="P1971">
        <v>49</v>
      </c>
      <c r="Q1971">
        <v>52</v>
      </c>
      <c r="R1971">
        <v>52</v>
      </c>
      <c r="S1971">
        <v>52</v>
      </c>
      <c r="T1971" t="s">
        <v>28</v>
      </c>
      <c r="U1971" t="s">
        <v>28</v>
      </c>
      <c r="V1971" t="s">
        <v>28</v>
      </c>
      <c r="W1971" t="s">
        <v>28</v>
      </c>
    </row>
    <row r="1972" spans="1:23" ht="14.25" hidden="1" x14ac:dyDescent="0.25">
      <c r="A1972" t="s">
        <v>405</v>
      </c>
      <c r="B1972" t="s">
        <v>406</v>
      </c>
      <c r="C1972" t="s">
        <v>407</v>
      </c>
      <c r="D1972" t="s">
        <v>103</v>
      </c>
      <c r="E1972">
        <v>1993</v>
      </c>
      <c r="F1972">
        <v>2</v>
      </c>
      <c r="G1972">
        <v>1994</v>
      </c>
      <c r="H1972" t="s">
        <v>95</v>
      </c>
      <c r="I1972">
        <v>24</v>
      </c>
      <c r="J1972">
        <v>0.5</v>
      </c>
      <c r="K1972">
        <v>0.9</v>
      </c>
      <c r="L1972">
        <v>0.5</v>
      </c>
      <c r="M1972">
        <v>1.9</v>
      </c>
      <c r="N1972">
        <v>57</v>
      </c>
      <c r="O1972">
        <v>107</v>
      </c>
      <c r="P1972">
        <v>54</v>
      </c>
      <c r="Q1972">
        <v>36</v>
      </c>
      <c r="R1972">
        <v>36</v>
      </c>
      <c r="S1972">
        <v>36</v>
      </c>
      <c r="T1972" t="s">
        <v>28</v>
      </c>
      <c r="U1972" t="s">
        <v>28</v>
      </c>
      <c r="V1972" t="s">
        <v>28</v>
      </c>
      <c r="W1972" t="s">
        <v>28</v>
      </c>
    </row>
    <row r="1973" spans="1:23" ht="14.25" hidden="1" x14ac:dyDescent="0.25">
      <c r="A1973" t="s">
        <v>405</v>
      </c>
      <c r="B1973" t="s">
        <v>406</v>
      </c>
      <c r="C1973" t="s">
        <v>407</v>
      </c>
      <c r="D1973" t="s">
        <v>103</v>
      </c>
      <c r="E1973">
        <v>1993</v>
      </c>
      <c r="F1973">
        <v>2</v>
      </c>
      <c r="G1973">
        <v>1994</v>
      </c>
      <c r="H1973" t="s">
        <v>167</v>
      </c>
      <c r="I1973">
        <v>37</v>
      </c>
      <c r="J1973">
        <v>5</v>
      </c>
      <c r="K1973">
        <v>2.4</v>
      </c>
      <c r="L1973">
        <v>2.4</v>
      </c>
      <c r="M1973">
        <v>9.6999999999999993</v>
      </c>
      <c r="N1973">
        <v>159</v>
      </c>
      <c r="O1973">
        <v>75</v>
      </c>
      <c r="P1973">
        <v>75</v>
      </c>
      <c r="Q1973">
        <v>85</v>
      </c>
      <c r="R1973">
        <v>85</v>
      </c>
      <c r="S1973">
        <v>85</v>
      </c>
      <c r="T1973" t="s">
        <v>28</v>
      </c>
      <c r="U1973" t="s">
        <v>28</v>
      </c>
      <c r="V1973" t="s">
        <v>28</v>
      </c>
      <c r="W1973" t="s">
        <v>28</v>
      </c>
    </row>
    <row r="1974" spans="1:23" ht="14.25" hidden="1" x14ac:dyDescent="0.25">
      <c r="A1974" t="s">
        <v>405</v>
      </c>
      <c r="B1974" t="s">
        <v>406</v>
      </c>
      <c r="C1974" t="s">
        <v>407</v>
      </c>
      <c r="D1974" t="s">
        <v>103</v>
      </c>
      <c r="E1974">
        <v>1993</v>
      </c>
      <c r="F1974">
        <v>2</v>
      </c>
      <c r="G1974">
        <v>1994</v>
      </c>
      <c r="H1974" t="s">
        <v>112</v>
      </c>
      <c r="I1974">
        <v>65</v>
      </c>
      <c r="J1974">
        <v>1.2</v>
      </c>
      <c r="K1974">
        <v>0.7</v>
      </c>
      <c r="L1974">
        <v>0.5</v>
      </c>
      <c r="M1974">
        <v>2.5</v>
      </c>
      <c r="N1974">
        <v>160</v>
      </c>
      <c r="O1974">
        <v>95</v>
      </c>
      <c r="P1974">
        <v>70</v>
      </c>
      <c r="Q1974">
        <v>12</v>
      </c>
      <c r="R1974">
        <v>12</v>
      </c>
      <c r="S1974">
        <v>12</v>
      </c>
      <c r="T1974" t="s">
        <v>28</v>
      </c>
      <c r="U1974" t="s">
        <v>28</v>
      </c>
      <c r="V1974" t="s">
        <v>28</v>
      </c>
      <c r="W1974" t="s">
        <v>28</v>
      </c>
    </row>
    <row r="1975" spans="1:23" ht="14.25" hidden="1" x14ac:dyDescent="0.25">
      <c r="A1975" t="s">
        <v>405</v>
      </c>
      <c r="B1975" t="s">
        <v>406</v>
      </c>
      <c r="C1975" t="s">
        <v>407</v>
      </c>
      <c r="D1975" t="s">
        <v>103</v>
      </c>
      <c r="E1975">
        <v>1993</v>
      </c>
      <c r="F1975">
        <v>2</v>
      </c>
      <c r="G1975">
        <v>1994</v>
      </c>
      <c r="H1975" t="s">
        <v>113</v>
      </c>
      <c r="I1975">
        <v>20</v>
      </c>
      <c r="J1975">
        <v>0.2</v>
      </c>
      <c r="K1975">
        <v>0.3</v>
      </c>
      <c r="L1975">
        <v>0.2</v>
      </c>
      <c r="M1975">
        <v>0.8</v>
      </c>
      <c r="N1975">
        <v>96</v>
      </c>
      <c r="O1975">
        <v>113</v>
      </c>
      <c r="P1975">
        <v>83</v>
      </c>
      <c r="Q1975">
        <v>13</v>
      </c>
      <c r="R1975">
        <v>13</v>
      </c>
      <c r="S1975">
        <v>13</v>
      </c>
      <c r="T1975" t="s">
        <v>28</v>
      </c>
      <c r="U1975" t="s">
        <v>28</v>
      </c>
      <c r="V1975" t="s">
        <v>28</v>
      </c>
      <c r="W1975" t="s">
        <v>28</v>
      </c>
    </row>
    <row r="1976" spans="1:23" ht="14.25" hidden="1" x14ac:dyDescent="0.25">
      <c r="A1976" t="s">
        <v>405</v>
      </c>
      <c r="B1976" t="s">
        <v>406</v>
      </c>
      <c r="C1976" t="s">
        <v>407</v>
      </c>
      <c r="D1976" t="s">
        <v>103</v>
      </c>
      <c r="E1976">
        <v>1993</v>
      </c>
      <c r="F1976">
        <v>2</v>
      </c>
      <c r="G1976">
        <v>1994</v>
      </c>
      <c r="H1976" t="s">
        <v>114</v>
      </c>
      <c r="I1976">
        <v>225</v>
      </c>
      <c r="J1976">
        <v>8.9</v>
      </c>
      <c r="K1976">
        <v>5.3</v>
      </c>
      <c r="L1976">
        <v>3.9</v>
      </c>
      <c r="M1976">
        <v>18.2</v>
      </c>
      <c r="N1976">
        <v>158</v>
      </c>
      <c r="O1976">
        <v>95</v>
      </c>
      <c r="P1976">
        <v>70</v>
      </c>
      <c r="Q1976">
        <v>25</v>
      </c>
      <c r="R1976">
        <v>25</v>
      </c>
      <c r="S1976">
        <v>25</v>
      </c>
      <c r="T1976" t="s">
        <v>28</v>
      </c>
      <c r="U1976" t="s">
        <v>28</v>
      </c>
      <c r="V1976" t="s">
        <v>28</v>
      </c>
      <c r="W1976" t="s">
        <v>28</v>
      </c>
    </row>
    <row r="1977" spans="1:23" ht="14.25" hidden="1" x14ac:dyDescent="0.25">
      <c r="A1977" t="s">
        <v>405</v>
      </c>
      <c r="B1977" t="s">
        <v>406</v>
      </c>
      <c r="C1977" t="s">
        <v>407</v>
      </c>
      <c r="D1977" t="s">
        <v>103</v>
      </c>
      <c r="E1977">
        <v>1993</v>
      </c>
      <c r="F1977">
        <v>2</v>
      </c>
      <c r="G1977">
        <v>1994</v>
      </c>
      <c r="H1977" t="s">
        <v>57</v>
      </c>
      <c r="I1977">
        <v>35</v>
      </c>
      <c r="J1977">
        <v>3.6</v>
      </c>
      <c r="K1977">
        <v>1.9</v>
      </c>
      <c r="L1977">
        <v>1.4</v>
      </c>
      <c r="M1977">
        <v>6.8</v>
      </c>
      <c r="N1977">
        <v>109</v>
      </c>
      <c r="O1977">
        <v>57</v>
      </c>
      <c r="P1977">
        <v>42</v>
      </c>
      <c r="Q1977">
        <v>94</v>
      </c>
      <c r="R1977">
        <v>94</v>
      </c>
      <c r="S1977">
        <v>94</v>
      </c>
      <c r="T1977" t="s">
        <v>28</v>
      </c>
      <c r="U1977" t="s">
        <v>28</v>
      </c>
      <c r="V1977" t="s">
        <v>28</v>
      </c>
      <c r="W1977" t="s">
        <v>28</v>
      </c>
    </row>
    <row r="1978" spans="1:23" ht="14.25" hidden="1" x14ac:dyDescent="0.25">
      <c r="A1978" t="s">
        <v>405</v>
      </c>
      <c r="B1978" t="s">
        <v>406</v>
      </c>
      <c r="C1978" t="s">
        <v>407</v>
      </c>
      <c r="D1978" t="s">
        <v>103</v>
      </c>
      <c r="E1978">
        <v>1993</v>
      </c>
      <c r="F1978">
        <v>2</v>
      </c>
      <c r="G1978">
        <v>1994</v>
      </c>
      <c r="H1978" t="s">
        <v>32</v>
      </c>
      <c r="I1978">
        <v>68</v>
      </c>
      <c r="J1978">
        <v>6.3</v>
      </c>
      <c r="K1978">
        <v>2.9</v>
      </c>
      <c r="L1978">
        <v>2.9</v>
      </c>
      <c r="M1978">
        <v>12.1</v>
      </c>
      <c r="N1978">
        <v>163</v>
      </c>
      <c r="O1978">
        <v>74</v>
      </c>
      <c r="P1978">
        <v>75</v>
      </c>
      <c r="Q1978">
        <v>57</v>
      </c>
      <c r="R1978">
        <v>57</v>
      </c>
      <c r="S1978">
        <v>57</v>
      </c>
      <c r="T1978" t="s">
        <v>28</v>
      </c>
      <c r="U1978" t="s">
        <v>28</v>
      </c>
      <c r="V1978" t="s">
        <v>28</v>
      </c>
      <c r="W1978" t="s">
        <v>28</v>
      </c>
    </row>
    <row r="1979" spans="1:23" ht="14.25" hidden="1" x14ac:dyDescent="0.25">
      <c r="A1979" t="s">
        <v>405</v>
      </c>
      <c r="B1979" t="s">
        <v>406</v>
      </c>
      <c r="C1979" t="s">
        <v>407</v>
      </c>
      <c r="D1979" t="s">
        <v>103</v>
      </c>
      <c r="E1979">
        <v>1993</v>
      </c>
      <c r="F1979">
        <v>2</v>
      </c>
      <c r="G1979">
        <v>1994</v>
      </c>
      <c r="H1979" t="s">
        <v>96</v>
      </c>
      <c r="I1979">
        <v>4</v>
      </c>
      <c r="J1979">
        <v>0.3</v>
      </c>
      <c r="K1979">
        <v>0.2</v>
      </c>
      <c r="L1979">
        <v>0.2</v>
      </c>
      <c r="M1979">
        <v>0.7</v>
      </c>
      <c r="N1979">
        <v>87</v>
      </c>
      <c r="O1979">
        <v>57</v>
      </c>
      <c r="P1979">
        <v>42</v>
      </c>
      <c r="Q1979">
        <v>100</v>
      </c>
      <c r="R1979">
        <v>100</v>
      </c>
      <c r="S1979">
        <v>100</v>
      </c>
      <c r="T1979" t="s">
        <v>28</v>
      </c>
      <c r="U1979" t="s">
        <v>28</v>
      </c>
      <c r="V1979" t="s">
        <v>28</v>
      </c>
      <c r="W1979" t="s">
        <v>28</v>
      </c>
    </row>
    <row r="1980" spans="1:23" ht="14.25" hidden="1" x14ac:dyDescent="0.25">
      <c r="A1980" t="s">
        <v>405</v>
      </c>
      <c r="B1980" t="s">
        <v>406</v>
      </c>
      <c r="C1980" t="s">
        <v>407</v>
      </c>
      <c r="D1980" t="s">
        <v>103</v>
      </c>
      <c r="E1980">
        <v>1993</v>
      </c>
      <c r="F1980">
        <v>2</v>
      </c>
      <c r="G1980">
        <v>1994</v>
      </c>
      <c r="H1980" t="s">
        <v>50</v>
      </c>
      <c r="I1980">
        <v>262</v>
      </c>
      <c r="J1980">
        <v>27.8</v>
      </c>
      <c r="K1980">
        <v>17.100000000000001</v>
      </c>
      <c r="L1980">
        <v>12.7</v>
      </c>
      <c r="M1980">
        <v>57.6</v>
      </c>
      <c r="N1980">
        <v>107</v>
      </c>
      <c r="O1980">
        <v>66</v>
      </c>
      <c r="P1980">
        <v>49</v>
      </c>
      <c r="Q1980">
        <v>99</v>
      </c>
      <c r="R1980">
        <v>99</v>
      </c>
      <c r="S1980">
        <v>99</v>
      </c>
      <c r="T1980" t="s">
        <v>28</v>
      </c>
      <c r="U1980" t="s">
        <v>28</v>
      </c>
      <c r="V1980" t="s">
        <v>28</v>
      </c>
      <c r="W1980" t="s">
        <v>28</v>
      </c>
    </row>
    <row r="1981" spans="1:23" ht="14.25" hidden="1" x14ac:dyDescent="0.25">
      <c r="A1981" t="s">
        <v>405</v>
      </c>
      <c r="B1981" t="s">
        <v>406</v>
      </c>
      <c r="C1981" t="s">
        <v>407</v>
      </c>
      <c r="D1981" t="s">
        <v>103</v>
      </c>
      <c r="E1981">
        <v>1993</v>
      </c>
      <c r="F1981">
        <v>2</v>
      </c>
      <c r="G1981">
        <v>1994</v>
      </c>
      <c r="H1981" t="s">
        <v>98</v>
      </c>
      <c r="I1981">
        <v>20</v>
      </c>
      <c r="J1981">
        <v>2.2999999999999998</v>
      </c>
      <c r="K1981">
        <v>1.9</v>
      </c>
      <c r="L1981">
        <v>1.9</v>
      </c>
      <c r="M1981">
        <v>6.1</v>
      </c>
      <c r="N1981">
        <v>118</v>
      </c>
      <c r="O1981">
        <v>97</v>
      </c>
      <c r="P1981">
        <v>97</v>
      </c>
      <c r="Q1981">
        <v>98</v>
      </c>
      <c r="R1981">
        <v>98</v>
      </c>
      <c r="S1981">
        <v>98</v>
      </c>
      <c r="T1981" t="s">
        <v>28</v>
      </c>
      <c r="U1981" t="s">
        <v>28</v>
      </c>
      <c r="V1981" t="s">
        <v>28</v>
      </c>
      <c r="W1981" t="s">
        <v>28</v>
      </c>
    </row>
    <row r="1982" spans="1:23" ht="14.25" hidden="1" x14ac:dyDescent="0.25">
      <c r="A1982" t="s">
        <v>405</v>
      </c>
      <c r="B1982" t="s">
        <v>406</v>
      </c>
      <c r="C1982" t="s">
        <v>407</v>
      </c>
      <c r="D1982" t="s">
        <v>103</v>
      </c>
      <c r="E1982">
        <v>1993</v>
      </c>
      <c r="F1982">
        <v>2</v>
      </c>
      <c r="G1982">
        <v>1994</v>
      </c>
      <c r="H1982" t="s">
        <v>117</v>
      </c>
      <c r="I1982">
        <v>3500</v>
      </c>
      <c r="J1982">
        <v>17.399999999999999</v>
      </c>
      <c r="K1982">
        <v>5.3</v>
      </c>
      <c r="L1982">
        <v>2.5</v>
      </c>
      <c r="M1982">
        <v>25.2</v>
      </c>
      <c r="N1982">
        <v>62</v>
      </c>
      <c r="O1982">
        <v>19</v>
      </c>
      <c r="P1982">
        <v>9</v>
      </c>
      <c r="Q1982">
        <v>8</v>
      </c>
      <c r="R1982">
        <v>8</v>
      </c>
      <c r="S1982">
        <v>8</v>
      </c>
      <c r="T1982" t="s">
        <v>28</v>
      </c>
      <c r="U1982" t="s">
        <v>28</v>
      </c>
      <c r="V1982" t="s">
        <v>28</v>
      </c>
      <c r="W1982" t="s">
        <v>28</v>
      </c>
    </row>
    <row r="1983" spans="1:23" ht="14.25" hidden="1" x14ac:dyDescent="0.25">
      <c r="A1983" t="s">
        <v>405</v>
      </c>
      <c r="B1983" t="s">
        <v>406</v>
      </c>
      <c r="C1983" t="s">
        <v>407</v>
      </c>
      <c r="D1983" t="s">
        <v>103</v>
      </c>
      <c r="E1983">
        <v>1993</v>
      </c>
      <c r="F1983">
        <v>2</v>
      </c>
      <c r="G1983">
        <v>1994</v>
      </c>
      <c r="H1983" t="s">
        <v>225</v>
      </c>
      <c r="I1983">
        <v>116</v>
      </c>
      <c r="J1983">
        <v>7.3</v>
      </c>
      <c r="K1983">
        <v>4</v>
      </c>
      <c r="L1983">
        <v>4.3</v>
      </c>
      <c r="M1983">
        <v>15.6</v>
      </c>
      <c r="N1983">
        <v>94</v>
      </c>
      <c r="O1983">
        <v>52</v>
      </c>
      <c r="P1983">
        <v>55</v>
      </c>
      <c r="Q1983">
        <v>67</v>
      </c>
      <c r="R1983">
        <v>67</v>
      </c>
      <c r="S1983">
        <v>67</v>
      </c>
      <c r="T1983" t="s">
        <v>28</v>
      </c>
      <c r="U1983" t="s">
        <v>28</v>
      </c>
      <c r="V1983" t="s">
        <v>28</v>
      </c>
      <c r="W1983" t="s">
        <v>28</v>
      </c>
    </row>
    <row r="1984" spans="1:23" ht="14.25" hidden="1" x14ac:dyDescent="0.25">
      <c r="A1984" t="s">
        <v>405</v>
      </c>
      <c r="B1984" t="s">
        <v>406</v>
      </c>
      <c r="C1984" t="s">
        <v>407</v>
      </c>
      <c r="D1984" t="s">
        <v>103</v>
      </c>
      <c r="E1984">
        <v>1993</v>
      </c>
      <c r="F1984">
        <v>2</v>
      </c>
      <c r="G1984">
        <v>1994</v>
      </c>
      <c r="H1984" t="s">
        <v>40</v>
      </c>
      <c r="I1984">
        <v>9</v>
      </c>
      <c r="J1984">
        <v>0.8</v>
      </c>
      <c r="K1984">
        <v>0.6</v>
      </c>
      <c r="L1984">
        <v>0.7</v>
      </c>
      <c r="M1984">
        <v>2.2000000000000002</v>
      </c>
      <c r="N1984">
        <v>91</v>
      </c>
      <c r="O1984">
        <v>70</v>
      </c>
      <c r="P1984">
        <v>80</v>
      </c>
      <c r="Q1984">
        <v>100</v>
      </c>
      <c r="R1984">
        <v>100</v>
      </c>
      <c r="S1984">
        <v>100</v>
      </c>
      <c r="T1984" t="s">
        <v>28</v>
      </c>
      <c r="U1984" t="s">
        <v>28</v>
      </c>
      <c r="V1984" t="s">
        <v>28</v>
      </c>
      <c r="W1984" t="s">
        <v>28</v>
      </c>
    </row>
    <row r="1985" spans="1:23" ht="14.25" hidden="1" x14ac:dyDescent="0.25">
      <c r="A1985" t="s">
        <v>405</v>
      </c>
      <c r="B1985" t="s">
        <v>406</v>
      </c>
      <c r="C1985" t="s">
        <v>407</v>
      </c>
      <c r="D1985" t="s">
        <v>103</v>
      </c>
      <c r="E1985">
        <v>1993</v>
      </c>
      <c r="F1985">
        <v>2</v>
      </c>
      <c r="G1985">
        <v>1994</v>
      </c>
      <c r="H1985" t="s">
        <v>106</v>
      </c>
      <c r="I1985">
        <v>168</v>
      </c>
      <c r="J1985">
        <v>22.3</v>
      </c>
      <c r="K1985">
        <v>10.9</v>
      </c>
      <c r="L1985">
        <v>8.1</v>
      </c>
      <c r="M1985">
        <v>41.3</v>
      </c>
      <c r="N1985">
        <v>133</v>
      </c>
      <c r="O1985">
        <v>65</v>
      </c>
      <c r="P1985">
        <v>48</v>
      </c>
      <c r="Q1985">
        <v>100</v>
      </c>
      <c r="R1985">
        <v>100</v>
      </c>
      <c r="S1985">
        <v>100</v>
      </c>
      <c r="T1985" t="s">
        <v>28</v>
      </c>
      <c r="U1985" t="s">
        <v>28</v>
      </c>
      <c r="V1985" t="s">
        <v>28</v>
      </c>
      <c r="W1985" t="s">
        <v>28</v>
      </c>
    </row>
    <row r="1986" spans="1:23" ht="14.25" hidden="1" x14ac:dyDescent="0.25">
      <c r="A1986" t="s">
        <v>405</v>
      </c>
      <c r="B1986" t="s">
        <v>406</v>
      </c>
      <c r="C1986" t="s">
        <v>407</v>
      </c>
      <c r="D1986" t="s">
        <v>103</v>
      </c>
      <c r="E1986">
        <v>1993</v>
      </c>
      <c r="F1986">
        <v>2</v>
      </c>
      <c r="G1986">
        <v>1994</v>
      </c>
      <c r="H1986" t="s">
        <v>120</v>
      </c>
      <c r="I1986">
        <v>25</v>
      </c>
      <c r="J1986">
        <v>0</v>
      </c>
      <c r="K1986">
        <v>0.2</v>
      </c>
      <c r="L1986">
        <v>0</v>
      </c>
      <c r="M1986">
        <v>0.3</v>
      </c>
      <c r="N1986">
        <v>40</v>
      </c>
      <c r="O1986">
        <v>120</v>
      </c>
      <c r="P1986">
        <v>50</v>
      </c>
      <c r="Q1986">
        <v>5</v>
      </c>
      <c r="R1986">
        <v>5</v>
      </c>
      <c r="S1986">
        <v>5</v>
      </c>
      <c r="T1986" t="s">
        <v>28</v>
      </c>
      <c r="U1986" t="s">
        <v>28</v>
      </c>
      <c r="V1986" t="s">
        <v>28</v>
      </c>
      <c r="W1986" t="s">
        <v>28</v>
      </c>
    </row>
    <row r="1987" spans="1:23" ht="14.25" hidden="1" x14ac:dyDescent="0.25">
      <c r="A1987" t="s">
        <v>405</v>
      </c>
      <c r="B1987" t="s">
        <v>406</v>
      </c>
      <c r="C1987" t="s">
        <v>407</v>
      </c>
      <c r="D1987" t="s">
        <v>103</v>
      </c>
      <c r="E1987">
        <v>1993</v>
      </c>
      <c r="F1987">
        <v>2</v>
      </c>
      <c r="G1987">
        <v>1994</v>
      </c>
      <c r="H1987" t="s">
        <v>145</v>
      </c>
      <c r="I1987">
        <v>22</v>
      </c>
      <c r="J1987">
        <v>0.5</v>
      </c>
      <c r="K1987">
        <v>0.3</v>
      </c>
      <c r="L1987">
        <v>0.2</v>
      </c>
      <c r="M1987">
        <v>0.9</v>
      </c>
      <c r="N1987">
        <v>69</v>
      </c>
      <c r="O1987">
        <v>38</v>
      </c>
      <c r="P1987">
        <v>27</v>
      </c>
      <c r="Q1987">
        <v>31</v>
      </c>
      <c r="R1987">
        <v>31</v>
      </c>
      <c r="S1987">
        <v>31</v>
      </c>
      <c r="T1987" t="s">
        <v>28</v>
      </c>
      <c r="U1987" t="s">
        <v>28</v>
      </c>
      <c r="V1987" t="s">
        <v>28</v>
      </c>
      <c r="W1987" t="s">
        <v>28</v>
      </c>
    </row>
    <row r="1988" spans="1:23" ht="14.25" hidden="1" x14ac:dyDescent="0.25">
      <c r="A1988" t="s">
        <v>405</v>
      </c>
      <c r="B1988" t="s">
        <v>406</v>
      </c>
      <c r="C1988" t="s">
        <v>407</v>
      </c>
      <c r="D1988" t="s">
        <v>103</v>
      </c>
      <c r="E1988">
        <v>1993</v>
      </c>
      <c r="F1988">
        <v>2</v>
      </c>
      <c r="G1988">
        <v>1994</v>
      </c>
      <c r="H1988" t="s">
        <v>99</v>
      </c>
      <c r="I1988">
        <v>154</v>
      </c>
      <c r="J1988">
        <v>12.7</v>
      </c>
      <c r="K1988">
        <v>7.9</v>
      </c>
      <c r="L1988">
        <v>5.9</v>
      </c>
      <c r="M1988">
        <v>26.5</v>
      </c>
      <c r="N1988">
        <v>87</v>
      </c>
      <c r="O1988">
        <v>54</v>
      </c>
      <c r="P1988">
        <v>40</v>
      </c>
      <c r="Q1988">
        <v>95</v>
      </c>
      <c r="R1988">
        <v>95</v>
      </c>
      <c r="S1988">
        <v>95</v>
      </c>
      <c r="T1988" t="s">
        <v>28</v>
      </c>
      <c r="U1988" t="s">
        <v>28</v>
      </c>
      <c r="V1988" t="s">
        <v>28</v>
      </c>
      <c r="W1988" t="s">
        <v>28</v>
      </c>
    </row>
    <row r="1989" spans="1:23" ht="14.25" hidden="1" x14ac:dyDescent="0.25">
      <c r="A1989" t="s">
        <v>405</v>
      </c>
      <c r="B1989" t="s">
        <v>406</v>
      </c>
      <c r="C1989" t="s">
        <v>407</v>
      </c>
      <c r="D1989" t="s">
        <v>103</v>
      </c>
      <c r="E1989">
        <v>1993</v>
      </c>
      <c r="F1989">
        <v>2</v>
      </c>
      <c r="G1989">
        <v>1994</v>
      </c>
      <c r="H1989" t="s">
        <v>121</v>
      </c>
      <c r="I1989">
        <v>3</v>
      </c>
      <c r="J1989">
        <v>0.1</v>
      </c>
      <c r="K1989">
        <v>0.1</v>
      </c>
      <c r="L1989">
        <v>0.1</v>
      </c>
      <c r="M1989">
        <v>0.4</v>
      </c>
      <c r="N1989">
        <v>43</v>
      </c>
      <c r="O1989">
        <v>43</v>
      </c>
      <c r="P1989">
        <v>43</v>
      </c>
      <c r="Q1989">
        <v>100</v>
      </c>
      <c r="R1989">
        <v>100</v>
      </c>
      <c r="S1989">
        <v>100</v>
      </c>
      <c r="T1989" t="s">
        <v>28</v>
      </c>
      <c r="U1989" t="s">
        <v>28</v>
      </c>
      <c r="V1989" t="s">
        <v>28</v>
      </c>
      <c r="W1989" t="s">
        <v>28</v>
      </c>
    </row>
    <row r="1990" spans="1:23" ht="14.25" hidden="1" x14ac:dyDescent="0.25">
      <c r="A1990" t="s">
        <v>405</v>
      </c>
      <c r="B1990" t="s">
        <v>406</v>
      </c>
      <c r="C1990" t="s">
        <v>407</v>
      </c>
      <c r="D1990" t="s">
        <v>103</v>
      </c>
      <c r="E1990">
        <v>1993</v>
      </c>
      <c r="F1990">
        <v>2</v>
      </c>
      <c r="G1990">
        <v>1994</v>
      </c>
      <c r="H1990" t="s">
        <v>59</v>
      </c>
      <c r="I1990">
        <v>108</v>
      </c>
      <c r="J1990">
        <v>15.4</v>
      </c>
      <c r="K1990">
        <v>6.6</v>
      </c>
      <c r="L1990">
        <v>7.8</v>
      </c>
      <c r="M1990">
        <v>29.8</v>
      </c>
      <c r="N1990">
        <v>155</v>
      </c>
      <c r="O1990">
        <v>66</v>
      </c>
      <c r="P1990">
        <v>79</v>
      </c>
      <c r="Q1990">
        <v>92</v>
      </c>
      <c r="R1990">
        <v>92</v>
      </c>
      <c r="S1990">
        <v>92</v>
      </c>
      <c r="T1990" t="s">
        <v>28</v>
      </c>
      <c r="U1990" t="s">
        <v>28</v>
      </c>
      <c r="V1990" t="s">
        <v>28</v>
      </c>
      <c r="W1990" t="s">
        <v>28</v>
      </c>
    </row>
    <row r="1991" spans="1:23" ht="14.25" hidden="1" x14ac:dyDescent="0.25">
      <c r="A1991" t="s">
        <v>405</v>
      </c>
      <c r="B1991" t="s">
        <v>406</v>
      </c>
      <c r="C1991" t="s">
        <v>407</v>
      </c>
      <c r="D1991" t="s">
        <v>103</v>
      </c>
      <c r="E1991">
        <v>1993</v>
      </c>
      <c r="F1991">
        <v>2</v>
      </c>
      <c r="G1991">
        <v>1994</v>
      </c>
      <c r="H1991" t="s">
        <v>73</v>
      </c>
      <c r="I1991">
        <v>22</v>
      </c>
      <c r="J1991">
        <v>2.1</v>
      </c>
      <c r="K1991">
        <v>0.8</v>
      </c>
      <c r="L1991">
        <v>0.8</v>
      </c>
      <c r="M1991">
        <v>3.7</v>
      </c>
      <c r="N1991">
        <v>96</v>
      </c>
      <c r="O1991">
        <v>37</v>
      </c>
      <c r="P1991">
        <v>37</v>
      </c>
      <c r="Q1991">
        <v>100</v>
      </c>
      <c r="R1991">
        <v>100</v>
      </c>
      <c r="S1991">
        <v>100</v>
      </c>
      <c r="T1991" t="s">
        <v>28</v>
      </c>
      <c r="U1991" t="s">
        <v>28</v>
      </c>
      <c r="V1991" t="s">
        <v>28</v>
      </c>
      <c r="W1991" t="s">
        <v>28</v>
      </c>
    </row>
    <row r="1992" spans="1:23" ht="14.25" hidden="1" x14ac:dyDescent="0.25">
      <c r="A1992" t="s">
        <v>405</v>
      </c>
      <c r="B1992" t="s">
        <v>406</v>
      </c>
      <c r="C1992" t="s">
        <v>407</v>
      </c>
      <c r="D1992" t="s">
        <v>103</v>
      </c>
      <c r="E1992">
        <v>1993</v>
      </c>
      <c r="F1992">
        <v>2</v>
      </c>
      <c r="G1992">
        <v>1994</v>
      </c>
      <c r="H1992" t="s">
        <v>60</v>
      </c>
      <c r="I1992">
        <v>9</v>
      </c>
      <c r="J1992">
        <v>1</v>
      </c>
      <c r="K1992">
        <v>1.3</v>
      </c>
      <c r="L1992">
        <v>1.8</v>
      </c>
      <c r="M1992">
        <v>4.0999999999999996</v>
      </c>
      <c r="N1992">
        <v>115</v>
      </c>
      <c r="O1992">
        <v>140</v>
      </c>
      <c r="P1992">
        <v>200</v>
      </c>
      <c r="Q1992">
        <v>100</v>
      </c>
      <c r="R1992">
        <v>100</v>
      </c>
      <c r="S1992">
        <v>100</v>
      </c>
      <c r="T1992" t="s">
        <v>28</v>
      </c>
      <c r="U1992" t="s">
        <v>28</v>
      </c>
      <c r="V1992" t="s">
        <v>28</v>
      </c>
      <c r="W1992" t="s">
        <v>28</v>
      </c>
    </row>
    <row r="1993" spans="1:23" ht="14.25" hidden="1" x14ac:dyDescent="0.25">
      <c r="A1993" t="s">
        <v>405</v>
      </c>
      <c r="B1993" t="s">
        <v>406</v>
      </c>
      <c r="C1993" t="s">
        <v>407</v>
      </c>
      <c r="D1993" t="s">
        <v>103</v>
      </c>
      <c r="E1993">
        <v>1993</v>
      </c>
      <c r="F1993">
        <v>2</v>
      </c>
      <c r="G1993">
        <v>1994</v>
      </c>
      <c r="H1993" t="s">
        <v>107</v>
      </c>
      <c r="I1993">
        <v>9</v>
      </c>
      <c r="J1993">
        <v>1.3</v>
      </c>
      <c r="K1993">
        <v>0.6</v>
      </c>
      <c r="L1993">
        <v>0.4</v>
      </c>
      <c r="M1993">
        <v>2.2999999999999998</v>
      </c>
      <c r="N1993">
        <v>153</v>
      </c>
      <c r="O1993">
        <v>65</v>
      </c>
      <c r="P1993">
        <v>49</v>
      </c>
      <c r="Q1993">
        <v>97</v>
      </c>
      <c r="R1993">
        <v>97</v>
      </c>
      <c r="S1993">
        <v>97</v>
      </c>
      <c r="T1993" t="s">
        <v>28</v>
      </c>
      <c r="U1993" t="s">
        <v>28</v>
      </c>
      <c r="V1993" t="s">
        <v>28</v>
      </c>
      <c r="W1993" t="s">
        <v>28</v>
      </c>
    </row>
    <row r="1994" spans="1:23" ht="14.25" hidden="1" x14ac:dyDescent="0.25">
      <c r="A1994" t="s">
        <v>405</v>
      </c>
      <c r="B1994" t="s">
        <v>406</v>
      </c>
      <c r="C1994" t="s">
        <v>407</v>
      </c>
      <c r="D1994" t="s">
        <v>103</v>
      </c>
      <c r="E1994">
        <v>1993</v>
      </c>
      <c r="F1994">
        <v>2</v>
      </c>
      <c r="G1994">
        <v>1994</v>
      </c>
      <c r="H1994" t="s">
        <v>43</v>
      </c>
      <c r="I1994">
        <v>22</v>
      </c>
      <c r="J1994">
        <v>2.7</v>
      </c>
      <c r="K1994">
        <v>1.4</v>
      </c>
      <c r="L1994">
        <v>1</v>
      </c>
      <c r="M1994">
        <v>5.0999999999999996</v>
      </c>
      <c r="N1994">
        <v>131</v>
      </c>
      <c r="O1994">
        <v>66</v>
      </c>
      <c r="P1994">
        <v>49</v>
      </c>
      <c r="Q1994">
        <v>95</v>
      </c>
      <c r="R1994">
        <v>95</v>
      </c>
      <c r="S1994">
        <v>95</v>
      </c>
      <c r="T1994" t="s">
        <v>28</v>
      </c>
      <c r="U1994" t="s">
        <v>28</v>
      </c>
      <c r="V1994" t="s">
        <v>28</v>
      </c>
      <c r="W1994" t="s">
        <v>28</v>
      </c>
    </row>
    <row r="1995" spans="1:23" ht="14.25" hidden="1" x14ac:dyDescent="0.25">
      <c r="A1995" t="s">
        <v>405</v>
      </c>
      <c r="B1995" t="s">
        <v>406</v>
      </c>
      <c r="C1995" t="s">
        <v>407</v>
      </c>
      <c r="D1995" t="s">
        <v>103</v>
      </c>
      <c r="E1995">
        <v>1993</v>
      </c>
      <c r="F1995">
        <v>2</v>
      </c>
      <c r="G1995">
        <v>1994</v>
      </c>
      <c r="H1995" t="s">
        <v>424</v>
      </c>
      <c r="I1995">
        <v>13</v>
      </c>
      <c r="J1995">
        <v>1.6</v>
      </c>
      <c r="K1995">
        <v>0.8</v>
      </c>
      <c r="L1995">
        <v>0.6</v>
      </c>
      <c r="M1995">
        <v>3</v>
      </c>
      <c r="N1995">
        <v>132</v>
      </c>
      <c r="O1995">
        <v>66</v>
      </c>
      <c r="P1995">
        <v>49</v>
      </c>
      <c r="Q1995">
        <v>92</v>
      </c>
      <c r="R1995">
        <v>92</v>
      </c>
      <c r="S1995">
        <v>92</v>
      </c>
      <c r="T1995" t="s">
        <v>28</v>
      </c>
      <c r="U1995" t="s">
        <v>28</v>
      </c>
      <c r="V1995" t="s">
        <v>28</v>
      </c>
      <c r="W1995" t="s">
        <v>28</v>
      </c>
    </row>
    <row r="1996" spans="1:23" ht="14.25" hidden="1" x14ac:dyDescent="0.25">
      <c r="A1996" t="s">
        <v>408</v>
      </c>
      <c r="B1996" t="s">
        <v>409</v>
      </c>
      <c r="C1996" t="s">
        <v>410</v>
      </c>
      <c r="D1996" t="s">
        <v>137</v>
      </c>
      <c r="E1996" t="s">
        <v>419</v>
      </c>
      <c r="F1996">
        <v>2</v>
      </c>
      <c r="G1996">
        <v>1994</v>
      </c>
      <c r="H1996" t="s">
        <v>50</v>
      </c>
      <c r="I1996">
        <v>432</v>
      </c>
      <c r="J1996">
        <v>13.8</v>
      </c>
      <c r="K1996">
        <v>0</v>
      </c>
      <c r="L1996">
        <v>0</v>
      </c>
      <c r="M1996">
        <v>13.8</v>
      </c>
      <c r="N1996" t="s">
        <v>28</v>
      </c>
      <c r="O1996" t="s">
        <v>28</v>
      </c>
      <c r="P1996" t="s">
        <v>28</v>
      </c>
      <c r="Q1996" t="s">
        <v>28</v>
      </c>
      <c r="R1996" t="s">
        <v>28</v>
      </c>
      <c r="S1996" t="s">
        <v>28</v>
      </c>
      <c r="T1996">
        <v>32</v>
      </c>
      <c r="U1996">
        <v>0</v>
      </c>
      <c r="V1996">
        <v>0</v>
      </c>
      <c r="W1996" t="s">
        <v>28</v>
      </c>
    </row>
    <row r="1997" spans="1:23" ht="14.25" hidden="1" x14ac:dyDescent="0.25">
      <c r="A1997" t="s">
        <v>408</v>
      </c>
      <c r="B1997" t="s">
        <v>409</v>
      </c>
      <c r="C1997" t="s">
        <v>410</v>
      </c>
      <c r="D1997" t="s">
        <v>137</v>
      </c>
      <c r="E1997" t="s">
        <v>419</v>
      </c>
      <c r="F1997">
        <v>2</v>
      </c>
      <c r="G1997">
        <v>1994</v>
      </c>
      <c r="H1997" t="s">
        <v>37</v>
      </c>
      <c r="I1997">
        <v>1826</v>
      </c>
      <c r="J1997">
        <v>2.4</v>
      </c>
      <c r="K1997">
        <v>0</v>
      </c>
      <c r="L1997">
        <v>0</v>
      </c>
      <c r="M1997">
        <v>2.4</v>
      </c>
      <c r="N1997" t="s">
        <v>28</v>
      </c>
      <c r="O1997" t="s">
        <v>28</v>
      </c>
      <c r="P1997" t="s">
        <v>28</v>
      </c>
      <c r="Q1997" t="s">
        <v>28</v>
      </c>
      <c r="R1997" t="s">
        <v>28</v>
      </c>
      <c r="S1997" t="s">
        <v>28</v>
      </c>
      <c r="T1997">
        <v>1.3</v>
      </c>
      <c r="U1997">
        <v>0</v>
      </c>
      <c r="V1997">
        <v>0</v>
      </c>
      <c r="W1997" t="s">
        <v>28</v>
      </c>
    </row>
    <row r="1998" spans="1:23" ht="14.25" hidden="1" x14ac:dyDescent="0.25">
      <c r="A1998" t="s">
        <v>408</v>
      </c>
      <c r="B1998" t="s">
        <v>409</v>
      </c>
      <c r="C1998" t="s">
        <v>410</v>
      </c>
      <c r="D1998" t="s">
        <v>137</v>
      </c>
      <c r="E1998" t="s">
        <v>419</v>
      </c>
      <c r="F1998">
        <v>2</v>
      </c>
      <c r="G1998">
        <v>1994</v>
      </c>
      <c r="H1998" t="s">
        <v>41</v>
      </c>
      <c r="I1998">
        <v>293</v>
      </c>
      <c r="J1998">
        <v>7.3</v>
      </c>
      <c r="K1998">
        <v>0</v>
      </c>
      <c r="L1998">
        <v>0</v>
      </c>
      <c r="M1998">
        <v>7.3</v>
      </c>
      <c r="N1998" t="s">
        <v>28</v>
      </c>
      <c r="O1998" t="s">
        <v>28</v>
      </c>
      <c r="P1998" t="s">
        <v>28</v>
      </c>
      <c r="Q1998" t="s">
        <v>28</v>
      </c>
      <c r="R1998" t="s">
        <v>28</v>
      </c>
      <c r="S1998" t="s">
        <v>28</v>
      </c>
      <c r="T1998">
        <v>25</v>
      </c>
      <c r="U1998">
        <v>0</v>
      </c>
      <c r="V1998">
        <v>0</v>
      </c>
      <c r="W1998" t="s">
        <v>28</v>
      </c>
    </row>
    <row r="1999" spans="1:23" ht="14.25" hidden="1" x14ac:dyDescent="0.25">
      <c r="A1999" t="s">
        <v>408</v>
      </c>
      <c r="B1999" t="s">
        <v>409</v>
      </c>
      <c r="C1999" t="s">
        <v>410</v>
      </c>
      <c r="D1999" t="s">
        <v>137</v>
      </c>
      <c r="E1999" t="s">
        <v>419</v>
      </c>
      <c r="F1999">
        <v>2</v>
      </c>
      <c r="G1999">
        <v>1994</v>
      </c>
      <c r="H1999" t="s">
        <v>106</v>
      </c>
      <c r="I1999">
        <v>6027</v>
      </c>
      <c r="J1999">
        <v>157.9</v>
      </c>
      <c r="K1999">
        <v>0</v>
      </c>
      <c r="L1999">
        <v>0</v>
      </c>
      <c r="M1999">
        <v>157.9</v>
      </c>
      <c r="N1999" t="s">
        <v>28</v>
      </c>
      <c r="O1999" t="s">
        <v>28</v>
      </c>
      <c r="P1999" t="s">
        <v>28</v>
      </c>
      <c r="Q1999" t="s">
        <v>28</v>
      </c>
      <c r="R1999" t="s">
        <v>28</v>
      </c>
      <c r="S1999" t="s">
        <v>28</v>
      </c>
      <c r="T1999">
        <v>26.2</v>
      </c>
      <c r="U1999">
        <v>0</v>
      </c>
      <c r="V1999">
        <v>0</v>
      </c>
      <c r="W1999" t="s">
        <v>28</v>
      </c>
    </row>
    <row r="2000" spans="1:23" ht="14.25" hidden="1" x14ac:dyDescent="0.25">
      <c r="A2000" t="s">
        <v>408</v>
      </c>
      <c r="B2000" t="s">
        <v>409</v>
      </c>
      <c r="C2000" t="s">
        <v>410</v>
      </c>
      <c r="D2000" t="s">
        <v>137</v>
      </c>
      <c r="E2000" t="s">
        <v>419</v>
      </c>
      <c r="F2000">
        <v>2</v>
      </c>
      <c r="G2000">
        <v>1994</v>
      </c>
      <c r="H2000" t="s">
        <v>411</v>
      </c>
      <c r="I2000">
        <v>640</v>
      </c>
      <c r="J2000">
        <v>4.5999999999999996</v>
      </c>
      <c r="K2000">
        <v>0</v>
      </c>
      <c r="L2000">
        <v>0</v>
      </c>
      <c r="M2000">
        <v>4.5999999999999996</v>
      </c>
      <c r="N2000" t="s">
        <v>28</v>
      </c>
      <c r="O2000" t="s">
        <v>28</v>
      </c>
      <c r="P2000" t="s">
        <v>28</v>
      </c>
      <c r="Q2000" t="s">
        <v>28</v>
      </c>
      <c r="R2000" t="s">
        <v>28</v>
      </c>
      <c r="S2000" t="s">
        <v>28</v>
      </c>
      <c r="T2000">
        <v>7.2</v>
      </c>
      <c r="U2000">
        <v>0</v>
      </c>
      <c r="V2000">
        <v>0</v>
      </c>
      <c r="W2000" t="s">
        <v>28</v>
      </c>
    </row>
    <row r="2001" spans="1:23" ht="14.25" hidden="1" x14ac:dyDescent="0.25">
      <c r="A2001" t="s">
        <v>412</v>
      </c>
      <c r="B2001" t="s">
        <v>413</v>
      </c>
      <c r="C2001" t="s">
        <v>414</v>
      </c>
      <c r="D2001" t="s">
        <v>26</v>
      </c>
      <c r="E2001">
        <v>1993</v>
      </c>
      <c r="F2001">
        <v>2</v>
      </c>
      <c r="G2001">
        <v>1994</v>
      </c>
      <c r="H2001" t="s">
        <v>27</v>
      </c>
      <c r="I2001">
        <v>5.5</v>
      </c>
      <c r="J2001">
        <v>0.8</v>
      </c>
      <c r="K2001">
        <v>0.5</v>
      </c>
      <c r="L2001">
        <v>0.2</v>
      </c>
      <c r="M2001">
        <v>1.6</v>
      </c>
      <c r="N2001">
        <v>154</v>
      </c>
      <c r="O2001">
        <v>91</v>
      </c>
      <c r="P2001">
        <v>45</v>
      </c>
      <c r="Q2001">
        <v>100</v>
      </c>
      <c r="R2001">
        <v>100</v>
      </c>
      <c r="S2001">
        <v>100</v>
      </c>
      <c r="T2001" t="s">
        <v>28</v>
      </c>
      <c r="U2001" t="s">
        <v>28</v>
      </c>
      <c r="V2001" t="s">
        <v>28</v>
      </c>
      <c r="W2001" t="s">
        <v>28</v>
      </c>
    </row>
    <row r="2002" spans="1:23" ht="14.25" hidden="1" x14ac:dyDescent="0.25">
      <c r="A2002" t="s">
        <v>412</v>
      </c>
      <c r="B2002" t="s">
        <v>413</v>
      </c>
      <c r="C2002" t="s">
        <v>414</v>
      </c>
      <c r="D2002" t="s">
        <v>26</v>
      </c>
      <c r="E2002">
        <v>1993</v>
      </c>
      <c r="F2002">
        <v>2</v>
      </c>
      <c r="G2002">
        <v>1994</v>
      </c>
      <c r="H2002" t="s">
        <v>470</v>
      </c>
      <c r="I2002">
        <v>3.5</v>
      </c>
      <c r="J2002">
        <v>0.1</v>
      </c>
      <c r="K2002">
        <v>0.1</v>
      </c>
      <c r="L2002">
        <v>0.1</v>
      </c>
      <c r="M2002">
        <v>0.4</v>
      </c>
      <c r="N2002">
        <v>38</v>
      </c>
      <c r="O2002">
        <v>34</v>
      </c>
      <c r="P2002">
        <v>30</v>
      </c>
      <c r="Q2002">
        <v>100</v>
      </c>
      <c r="R2002">
        <v>100</v>
      </c>
      <c r="S2002">
        <v>100</v>
      </c>
      <c r="T2002" t="s">
        <v>28</v>
      </c>
      <c r="U2002" t="s">
        <v>28</v>
      </c>
      <c r="V2002" t="s">
        <v>28</v>
      </c>
      <c r="W2002" t="s">
        <v>28</v>
      </c>
    </row>
    <row r="2003" spans="1:23" ht="14.25" hidden="1" x14ac:dyDescent="0.25">
      <c r="A2003" t="s">
        <v>412</v>
      </c>
      <c r="B2003" t="s">
        <v>413</v>
      </c>
      <c r="C2003" t="s">
        <v>414</v>
      </c>
      <c r="D2003" t="s">
        <v>26</v>
      </c>
      <c r="E2003">
        <v>1993</v>
      </c>
      <c r="F2003">
        <v>2</v>
      </c>
      <c r="G2003">
        <v>1994</v>
      </c>
      <c r="H2003" t="s">
        <v>114</v>
      </c>
      <c r="I2003">
        <v>8</v>
      </c>
      <c r="J2003">
        <v>1.8</v>
      </c>
      <c r="K2003">
        <v>0.3</v>
      </c>
      <c r="L2003">
        <v>1.3</v>
      </c>
      <c r="M2003">
        <v>3.4</v>
      </c>
      <c r="N2003">
        <v>222</v>
      </c>
      <c r="O2003">
        <v>40</v>
      </c>
      <c r="P2003">
        <v>160</v>
      </c>
      <c r="Q2003">
        <v>100</v>
      </c>
      <c r="R2003">
        <v>100</v>
      </c>
      <c r="S2003">
        <v>100</v>
      </c>
      <c r="T2003" t="s">
        <v>28</v>
      </c>
      <c r="U2003" t="s">
        <v>28</v>
      </c>
      <c r="V2003" t="s">
        <v>28</v>
      </c>
      <c r="W2003" t="s">
        <v>28</v>
      </c>
    </row>
    <row r="2004" spans="1:23" ht="14.25" hidden="1" x14ac:dyDescent="0.25">
      <c r="A2004" t="s">
        <v>412</v>
      </c>
      <c r="B2004" t="s">
        <v>413</v>
      </c>
      <c r="C2004" t="s">
        <v>414</v>
      </c>
      <c r="D2004" t="s">
        <v>26</v>
      </c>
      <c r="E2004">
        <v>1993</v>
      </c>
      <c r="F2004">
        <v>2</v>
      </c>
      <c r="G2004">
        <v>1994</v>
      </c>
      <c r="H2004" t="s">
        <v>57</v>
      </c>
      <c r="I2004">
        <v>247</v>
      </c>
      <c r="J2004">
        <v>4.5999999999999996</v>
      </c>
      <c r="K2004">
        <v>4.3</v>
      </c>
      <c r="L2004">
        <v>2.5</v>
      </c>
      <c r="M2004">
        <v>11.4</v>
      </c>
      <c r="N2004">
        <v>37</v>
      </c>
      <c r="O2004">
        <v>35</v>
      </c>
      <c r="P2004">
        <v>20</v>
      </c>
      <c r="Q2004">
        <v>50</v>
      </c>
      <c r="R2004">
        <v>50</v>
      </c>
      <c r="S2004">
        <v>50</v>
      </c>
      <c r="T2004" t="s">
        <v>28</v>
      </c>
      <c r="U2004" t="s">
        <v>28</v>
      </c>
      <c r="V2004" t="s">
        <v>28</v>
      </c>
      <c r="W2004" t="s">
        <v>28</v>
      </c>
    </row>
    <row r="2005" spans="1:23" ht="14.25" hidden="1" x14ac:dyDescent="0.25">
      <c r="A2005" t="s">
        <v>412</v>
      </c>
      <c r="B2005" t="s">
        <v>413</v>
      </c>
      <c r="C2005" t="s">
        <v>414</v>
      </c>
      <c r="D2005" t="s">
        <v>26</v>
      </c>
      <c r="E2005">
        <v>1993</v>
      </c>
      <c r="F2005">
        <v>2</v>
      </c>
      <c r="G2005">
        <v>1994</v>
      </c>
      <c r="H2005" t="s">
        <v>66</v>
      </c>
      <c r="I2005">
        <v>8.4</v>
      </c>
      <c r="J2005">
        <v>0.4</v>
      </c>
      <c r="K2005">
        <v>0.2</v>
      </c>
      <c r="L2005">
        <v>0.1</v>
      </c>
      <c r="M2005">
        <v>0.8</v>
      </c>
      <c r="N2005">
        <v>50</v>
      </c>
      <c r="O2005">
        <v>28</v>
      </c>
      <c r="P2005">
        <v>14</v>
      </c>
      <c r="Q2005">
        <v>100</v>
      </c>
      <c r="R2005">
        <v>100</v>
      </c>
      <c r="S2005">
        <v>100</v>
      </c>
      <c r="T2005" t="s">
        <v>28</v>
      </c>
      <c r="U2005" t="s">
        <v>28</v>
      </c>
      <c r="V2005" t="s">
        <v>28</v>
      </c>
      <c r="W2005" t="s">
        <v>28</v>
      </c>
    </row>
    <row r="2006" spans="1:23" ht="14.25" hidden="1" x14ac:dyDescent="0.25">
      <c r="A2006" t="s">
        <v>412</v>
      </c>
      <c r="B2006" t="s">
        <v>413</v>
      </c>
      <c r="C2006" t="s">
        <v>414</v>
      </c>
      <c r="D2006" t="s">
        <v>26</v>
      </c>
      <c r="E2006">
        <v>1993</v>
      </c>
      <c r="F2006">
        <v>2</v>
      </c>
      <c r="G2006">
        <v>1994</v>
      </c>
      <c r="H2006" t="s">
        <v>133</v>
      </c>
      <c r="I2006">
        <v>7.5</v>
      </c>
      <c r="J2006">
        <v>0.7</v>
      </c>
      <c r="K2006">
        <v>0.9</v>
      </c>
      <c r="L2006">
        <v>0.3</v>
      </c>
      <c r="M2006">
        <v>2</v>
      </c>
      <c r="N2006">
        <v>93</v>
      </c>
      <c r="O2006">
        <v>126</v>
      </c>
      <c r="P2006">
        <v>42</v>
      </c>
      <c r="Q2006">
        <v>100</v>
      </c>
      <c r="R2006">
        <v>100</v>
      </c>
      <c r="S2006">
        <v>100</v>
      </c>
      <c r="T2006" t="s">
        <v>28</v>
      </c>
      <c r="U2006" t="s">
        <v>28</v>
      </c>
      <c r="V2006" t="s">
        <v>28</v>
      </c>
      <c r="W2006" t="s">
        <v>28</v>
      </c>
    </row>
    <row r="2007" spans="1:23" ht="14.25" hidden="1" x14ac:dyDescent="0.25">
      <c r="A2007" t="s">
        <v>412</v>
      </c>
      <c r="B2007" t="s">
        <v>413</v>
      </c>
      <c r="C2007" t="s">
        <v>414</v>
      </c>
      <c r="D2007" t="s">
        <v>26</v>
      </c>
      <c r="E2007">
        <v>1993</v>
      </c>
      <c r="F2007">
        <v>2</v>
      </c>
      <c r="G2007">
        <v>1994</v>
      </c>
      <c r="H2007" t="s">
        <v>96</v>
      </c>
      <c r="I2007">
        <v>129</v>
      </c>
      <c r="J2007">
        <v>0.2</v>
      </c>
      <c r="K2007">
        <v>0.5</v>
      </c>
      <c r="L2007">
        <v>0.2</v>
      </c>
      <c r="M2007">
        <v>1</v>
      </c>
      <c r="N2007">
        <v>17</v>
      </c>
      <c r="O2007">
        <v>37</v>
      </c>
      <c r="P2007">
        <v>15</v>
      </c>
      <c r="Q2007">
        <v>11</v>
      </c>
      <c r="R2007">
        <v>11</v>
      </c>
      <c r="S2007">
        <v>11</v>
      </c>
      <c r="T2007" t="s">
        <v>28</v>
      </c>
      <c r="U2007" t="s">
        <v>28</v>
      </c>
      <c r="V2007" t="s">
        <v>28</v>
      </c>
      <c r="W2007" t="s">
        <v>28</v>
      </c>
    </row>
    <row r="2008" spans="1:23" ht="14.25" hidden="1" x14ac:dyDescent="0.25">
      <c r="A2008" t="s">
        <v>412</v>
      </c>
      <c r="B2008" t="s">
        <v>413</v>
      </c>
      <c r="C2008" t="s">
        <v>414</v>
      </c>
      <c r="D2008" t="s">
        <v>26</v>
      </c>
      <c r="E2008">
        <v>1993</v>
      </c>
      <c r="F2008">
        <v>2</v>
      </c>
      <c r="G2008">
        <v>1994</v>
      </c>
      <c r="H2008" t="s">
        <v>176</v>
      </c>
      <c r="I2008">
        <v>6</v>
      </c>
      <c r="J2008">
        <v>1.5</v>
      </c>
      <c r="K2008">
        <v>1.2</v>
      </c>
      <c r="L2008">
        <v>1.1000000000000001</v>
      </c>
      <c r="M2008">
        <v>3.8</v>
      </c>
      <c r="N2008">
        <v>242</v>
      </c>
      <c r="O2008">
        <v>204</v>
      </c>
      <c r="P2008">
        <v>180</v>
      </c>
      <c r="Q2008">
        <v>100</v>
      </c>
      <c r="R2008">
        <v>100</v>
      </c>
      <c r="S2008">
        <v>100</v>
      </c>
      <c r="T2008" t="s">
        <v>28</v>
      </c>
      <c r="U2008" t="s">
        <v>28</v>
      </c>
      <c r="V2008" t="s">
        <v>28</v>
      </c>
      <c r="W2008" t="s">
        <v>28</v>
      </c>
    </row>
    <row r="2009" spans="1:23" ht="14.25" hidden="1" x14ac:dyDescent="0.25">
      <c r="A2009" t="s">
        <v>412</v>
      </c>
      <c r="B2009" t="s">
        <v>413</v>
      </c>
      <c r="C2009" t="s">
        <v>414</v>
      </c>
      <c r="D2009" t="s">
        <v>26</v>
      </c>
      <c r="E2009">
        <v>1993</v>
      </c>
      <c r="F2009">
        <v>2</v>
      </c>
      <c r="G2009">
        <v>1994</v>
      </c>
      <c r="H2009" t="s">
        <v>50</v>
      </c>
      <c r="I2009">
        <v>1630</v>
      </c>
      <c r="J2009">
        <v>65.7</v>
      </c>
      <c r="K2009">
        <v>26.1</v>
      </c>
      <c r="L2009">
        <v>12.5</v>
      </c>
      <c r="M2009">
        <v>104.3</v>
      </c>
      <c r="N2009">
        <v>63</v>
      </c>
      <c r="O2009">
        <v>25</v>
      </c>
      <c r="P2009">
        <v>12</v>
      </c>
      <c r="Q2009">
        <v>64</v>
      </c>
      <c r="R2009">
        <v>64</v>
      </c>
      <c r="S2009">
        <v>64</v>
      </c>
      <c r="T2009" t="s">
        <v>28</v>
      </c>
      <c r="U2009" t="s">
        <v>28</v>
      </c>
      <c r="V2009" t="s">
        <v>28</v>
      </c>
      <c r="W2009" t="s">
        <v>28</v>
      </c>
    </row>
    <row r="2010" spans="1:23" ht="14.25" hidden="1" x14ac:dyDescent="0.25">
      <c r="A2010" t="s">
        <v>412</v>
      </c>
      <c r="B2010" t="s">
        <v>413</v>
      </c>
      <c r="C2010" t="s">
        <v>414</v>
      </c>
      <c r="D2010" t="s">
        <v>26</v>
      </c>
      <c r="E2010">
        <v>1993</v>
      </c>
      <c r="F2010">
        <v>2</v>
      </c>
      <c r="G2010">
        <v>1994</v>
      </c>
      <c r="H2010" t="s">
        <v>91</v>
      </c>
      <c r="I2010">
        <v>8</v>
      </c>
      <c r="J2010">
        <v>1</v>
      </c>
      <c r="K2010">
        <v>0.3</v>
      </c>
      <c r="L2010">
        <v>0.2</v>
      </c>
      <c r="M2010">
        <v>1.5</v>
      </c>
      <c r="N2010">
        <v>126</v>
      </c>
      <c r="O2010">
        <v>42</v>
      </c>
      <c r="P2010">
        <v>21</v>
      </c>
      <c r="Q2010">
        <v>100</v>
      </c>
      <c r="R2010">
        <v>0.1</v>
      </c>
      <c r="S2010">
        <v>100</v>
      </c>
      <c r="T2010" t="s">
        <v>28</v>
      </c>
      <c r="U2010" t="s">
        <v>28</v>
      </c>
      <c r="V2010" t="s">
        <v>28</v>
      </c>
      <c r="W2010" t="s">
        <v>28</v>
      </c>
    </row>
    <row r="2011" spans="1:23" ht="14.25" hidden="1" x14ac:dyDescent="0.25">
      <c r="A2011" t="s">
        <v>412</v>
      </c>
      <c r="B2011" t="s">
        <v>413</v>
      </c>
      <c r="C2011" t="s">
        <v>414</v>
      </c>
      <c r="D2011" t="s">
        <v>26</v>
      </c>
      <c r="E2011">
        <v>1993</v>
      </c>
      <c r="F2011">
        <v>2</v>
      </c>
      <c r="G2011">
        <v>1994</v>
      </c>
      <c r="H2011" t="s">
        <v>117</v>
      </c>
      <c r="I2011">
        <v>12</v>
      </c>
      <c r="J2011">
        <v>1.2</v>
      </c>
      <c r="K2011">
        <v>0.9</v>
      </c>
      <c r="L2011" t="s">
        <v>28</v>
      </c>
      <c r="M2011">
        <v>2.1</v>
      </c>
      <c r="N2011">
        <v>102</v>
      </c>
      <c r="O2011">
        <v>76</v>
      </c>
      <c r="P2011">
        <v>0</v>
      </c>
      <c r="Q2011">
        <v>100</v>
      </c>
      <c r="R2011">
        <v>100</v>
      </c>
      <c r="S2011">
        <v>100</v>
      </c>
      <c r="T2011" t="s">
        <v>28</v>
      </c>
      <c r="U2011" t="s">
        <v>28</v>
      </c>
      <c r="V2011" t="s">
        <v>28</v>
      </c>
      <c r="W2011" t="s">
        <v>28</v>
      </c>
    </row>
    <row r="2012" spans="1:23" ht="14.25" hidden="1" x14ac:dyDescent="0.25">
      <c r="A2012" t="s">
        <v>412</v>
      </c>
      <c r="B2012" t="s">
        <v>413</v>
      </c>
      <c r="C2012" t="s">
        <v>414</v>
      </c>
      <c r="D2012" t="s">
        <v>26</v>
      </c>
      <c r="E2012">
        <v>1993</v>
      </c>
      <c r="F2012">
        <v>2</v>
      </c>
      <c r="G2012">
        <v>1994</v>
      </c>
      <c r="H2012" t="s">
        <v>40</v>
      </c>
      <c r="I2012">
        <v>6.5</v>
      </c>
      <c r="J2012">
        <v>1.3</v>
      </c>
      <c r="K2012">
        <v>2.5</v>
      </c>
      <c r="L2012">
        <v>0.8</v>
      </c>
      <c r="M2012">
        <v>4.5999999999999996</v>
      </c>
      <c r="N2012">
        <v>201</v>
      </c>
      <c r="O2012">
        <v>378</v>
      </c>
      <c r="P2012">
        <v>126</v>
      </c>
      <c r="Q2012">
        <v>100</v>
      </c>
      <c r="R2012">
        <v>100</v>
      </c>
      <c r="S2012">
        <v>100</v>
      </c>
      <c r="T2012" t="s">
        <v>28</v>
      </c>
      <c r="U2012" t="s">
        <v>28</v>
      </c>
      <c r="V2012" t="s">
        <v>28</v>
      </c>
      <c r="W2012" t="s">
        <v>28</v>
      </c>
    </row>
    <row r="2013" spans="1:23" ht="14.25" hidden="1" x14ac:dyDescent="0.25">
      <c r="A2013" t="s">
        <v>412</v>
      </c>
      <c r="B2013" t="s">
        <v>413</v>
      </c>
      <c r="C2013" t="s">
        <v>414</v>
      </c>
      <c r="D2013" t="s">
        <v>26</v>
      </c>
      <c r="E2013">
        <v>1993</v>
      </c>
      <c r="F2013">
        <v>2</v>
      </c>
      <c r="G2013">
        <v>1994</v>
      </c>
      <c r="H2013" t="s">
        <v>99</v>
      </c>
      <c r="I2013">
        <v>137</v>
      </c>
      <c r="J2013">
        <v>0.5</v>
      </c>
      <c r="K2013">
        <v>0.3</v>
      </c>
      <c r="L2013">
        <v>0.2</v>
      </c>
      <c r="M2013">
        <v>1</v>
      </c>
      <c r="N2013">
        <v>28</v>
      </c>
      <c r="O2013">
        <v>17</v>
      </c>
      <c r="P2013">
        <v>10</v>
      </c>
      <c r="Q2013">
        <v>13</v>
      </c>
      <c r="R2013">
        <v>13</v>
      </c>
      <c r="S2013">
        <v>13</v>
      </c>
      <c r="T2013" t="s">
        <v>28</v>
      </c>
      <c r="U2013" t="s">
        <v>28</v>
      </c>
      <c r="V2013" t="s">
        <v>28</v>
      </c>
      <c r="W2013" t="s">
        <v>28</v>
      </c>
    </row>
    <row r="2014" spans="1:23" ht="14.25" hidden="1" x14ac:dyDescent="0.25">
      <c r="A2014" t="s">
        <v>412</v>
      </c>
      <c r="B2014" t="s">
        <v>413</v>
      </c>
      <c r="C2014" t="s">
        <v>414</v>
      </c>
      <c r="D2014" t="s">
        <v>26</v>
      </c>
      <c r="E2014">
        <v>1993</v>
      </c>
      <c r="F2014">
        <v>2</v>
      </c>
      <c r="G2014">
        <v>1994</v>
      </c>
      <c r="H2014" t="s">
        <v>121</v>
      </c>
      <c r="I2014">
        <v>38</v>
      </c>
      <c r="J2014">
        <v>0.3</v>
      </c>
      <c r="K2014">
        <v>1.3</v>
      </c>
      <c r="L2014">
        <v>1.1000000000000001</v>
      </c>
      <c r="M2014">
        <v>2.7</v>
      </c>
      <c r="N2014">
        <v>8</v>
      </c>
      <c r="O2014">
        <v>34</v>
      </c>
      <c r="P2014">
        <v>30</v>
      </c>
      <c r="Q2014">
        <v>100</v>
      </c>
      <c r="R2014">
        <v>100</v>
      </c>
      <c r="S2014">
        <v>100</v>
      </c>
      <c r="T2014" t="s">
        <v>28</v>
      </c>
      <c r="U2014" t="s">
        <v>28</v>
      </c>
      <c r="V2014" t="s">
        <v>28</v>
      </c>
      <c r="W2014" t="s">
        <v>28</v>
      </c>
    </row>
    <row r="2015" spans="1:23" ht="14.25" hidden="1" x14ac:dyDescent="0.25">
      <c r="A2015" t="s">
        <v>412</v>
      </c>
      <c r="B2015" t="s">
        <v>413</v>
      </c>
      <c r="C2015" t="s">
        <v>414</v>
      </c>
      <c r="D2015" t="s">
        <v>26</v>
      </c>
      <c r="E2015">
        <v>1993</v>
      </c>
      <c r="F2015">
        <v>2</v>
      </c>
      <c r="G2015">
        <v>1994</v>
      </c>
      <c r="H2015" t="s">
        <v>59</v>
      </c>
      <c r="I2015">
        <v>26</v>
      </c>
      <c r="J2015">
        <v>3.6</v>
      </c>
      <c r="K2015">
        <v>1</v>
      </c>
      <c r="L2015">
        <v>1.6</v>
      </c>
      <c r="M2015">
        <v>6.1</v>
      </c>
      <c r="N2015">
        <v>138</v>
      </c>
      <c r="O2015">
        <v>38</v>
      </c>
      <c r="P2015">
        <v>60</v>
      </c>
      <c r="Q2015">
        <v>100</v>
      </c>
      <c r="R2015">
        <v>100</v>
      </c>
      <c r="S2015">
        <v>100</v>
      </c>
      <c r="T2015" t="s">
        <v>28</v>
      </c>
      <c r="U2015" t="s">
        <v>28</v>
      </c>
      <c r="V2015" t="s">
        <v>28</v>
      </c>
      <c r="W2015" t="s">
        <v>28</v>
      </c>
    </row>
    <row r="2016" spans="1:23" ht="14.25" hidden="1" x14ac:dyDescent="0.25">
      <c r="A2016" t="s">
        <v>412</v>
      </c>
      <c r="B2016" t="s">
        <v>413</v>
      </c>
      <c r="C2016" t="s">
        <v>414</v>
      </c>
      <c r="D2016" t="s">
        <v>26</v>
      </c>
      <c r="E2016">
        <v>1993</v>
      </c>
      <c r="F2016">
        <v>2</v>
      </c>
      <c r="G2016">
        <v>1994</v>
      </c>
      <c r="H2016" t="s">
        <v>73</v>
      </c>
      <c r="I2016">
        <v>116</v>
      </c>
      <c r="J2016">
        <v>0.3</v>
      </c>
      <c r="K2016">
        <v>0.2</v>
      </c>
      <c r="L2016">
        <v>0</v>
      </c>
      <c r="M2016">
        <v>0.6</v>
      </c>
      <c r="N2016">
        <v>25.3</v>
      </c>
      <c r="O2016">
        <v>14.2</v>
      </c>
      <c r="P2016">
        <v>7.1</v>
      </c>
      <c r="Q2016">
        <v>11</v>
      </c>
      <c r="R2016">
        <v>11</v>
      </c>
      <c r="S2016">
        <v>11</v>
      </c>
      <c r="T2016" t="s">
        <v>28</v>
      </c>
      <c r="U2016" t="s">
        <v>28</v>
      </c>
      <c r="V2016" t="s">
        <v>28</v>
      </c>
      <c r="W2016" t="s">
        <v>28</v>
      </c>
    </row>
    <row r="2017" spans="1:23" ht="14.25" hidden="1" x14ac:dyDescent="0.25">
      <c r="A2017" t="s">
        <v>412</v>
      </c>
      <c r="B2017" t="s">
        <v>413</v>
      </c>
      <c r="C2017" t="s">
        <v>414</v>
      </c>
      <c r="D2017" t="s">
        <v>26</v>
      </c>
      <c r="E2017">
        <v>1993</v>
      </c>
      <c r="F2017">
        <v>2</v>
      </c>
      <c r="G2017">
        <v>1994</v>
      </c>
      <c r="H2017" t="s">
        <v>149</v>
      </c>
      <c r="I2017">
        <v>6</v>
      </c>
      <c r="J2017">
        <v>1.1000000000000001</v>
      </c>
      <c r="K2017">
        <v>0.2</v>
      </c>
      <c r="L2017">
        <v>0.3</v>
      </c>
      <c r="M2017">
        <v>1.6</v>
      </c>
      <c r="N2017">
        <v>186</v>
      </c>
      <c r="O2017">
        <v>30</v>
      </c>
      <c r="P2017">
        <v>50</v>
      </c>
      <c r="Q2017">
        <v>100</v>
      </c>
      <c r="R2017">
        <v>100</v>
      </c>
      <c r="S2017">
        <v>100</v>
      </c>
      <c r="T2017" t="s">
        <v>28</v>
      </c>
      <c r="U2017" t="s">
        <v>28</v>
      </c>
      <c r="V2017" t="s">
        <v>28</v>
      </c>
      <c r="W2017" t="s">
        <v>28</v>
      </c>
    </row>
    <row r="2018" spans="1:23" ht="14.25" hidden="1" x14ac:dyDescent="0.25">
      <c r="A2018" t="s">
        <v>412</v>
      </c>
      <c r="B2018" t="s">
        <v>413</v>
      </c>
      <c r="C2018" t="s">
        <v>414</v>
      </c>
      <c r="D2018" t="s">
        <v>26</v>
      </c>
      <c r="E2018">
        <v>1993</v>
      </c>
      <c r="F2018">
        <v>2</v>
      </c>
      <c r="G2018">
        <v>1994</v>
      </c>
      <c r="H2018" t="s">
        <v>60</v>
      </c>
      <c r="I2018">
        <v>74.5</v>
      </c>
      <c r="J2018">
        <v>4.9000000000000004</v>
      </c>
      <c r="K2018">
        <v>8</v>
      </c>
      <c r="L2018">
        <v>7.1</v>
      </c>
      <c r="M2018">
        <v>20</v>
      </c>
      <c r="N2018">
        <v>66.7</v>
      </c>
      <c r="O2018">
        <v>108.8</v>
      </c>
      <c r="P2018">
        <v>95.9</v>
      </c>
      <c r="Q2018">
        <v>99</v>
      </c>
      <c r="R2018">
        <v>99</v>
      </c>
      <c r="S2018">
        <v>99</v>
      </c>
      <c r="T2018" t="s">
        <v>28</v>
      </c>
      <c r="U2018" t="s">
        <v>28</v>
      </c>
      <c r="V2018" t="s">
        <v>28</v>
      </c>
      <c r="W2018" t="s">
        <v>28</v>
      </c>
    </row>
    <row r="2019" spans="1:23" ht="14.25" hidden="1" x14ac:dyDescent="0.25">
      <c r="A2019" t="s">
        <v>412</v>
      </c>
      <c r="B2019" t="s">
        <v>413</v>
      </c>
      <c r="C2019" t="s">
        <v>414</v>
      </c>
      <c r="D2019" t="s">
        <v>26</v>
      </c>
      <c r="E2019">
        <v>1993</v>
      </c>
      <c r="F2019">
        <v>2</v>
      </c>
      <c r="G2019">
        <v>1994</v>
      </c>
      <c r="H2019" t="s">
        <v>44</v>
      </c>
      <c r="I2019">
        <v>50</v>
      </c>
      <c r="J2019">
        <v>9.4</v>
      </c>
      <c r="K2019">
        <v>4.5999999999999996</v>
      </c>
      <c r="L2019">
        <v>2.2999999999999998</v>
      </c>
      <c r="M2019">
        <v>16.2</v>
      </c>
      <c r="N2019">
        <v>188</v>
      </c>
      <c r="O2019">
        <v>91</v>
      </c>
      <c r="P2019">
        <v>45</v>
      </c>
      <c r="Q2019">
        <v>100</v>
      </c>
      <c r="R2019">
        <v>100</v>
      </c>
      <c r="S2019">
        <v>100</v>
      </c>
      <c r="T2019" t="s">
        <v>28</v>
      </c>
      <c r="U2019" t="s">
        <v>28</v>
      </c>
      <c r="V2019" t="s">
        <v>28</v>
      </c>
      <c r="W2019" t="s">
        <v>28</v>
      </c>
    </row>
    <row r="2020" spans="1:23" ht="14.25" hidden="1" x14ac:dyDescent="0.25">
      <c r="A2020" t="s">
        <v>24</v>
      </c>
      <c r="B2020" t="s">
        <v>24</v>
      </c>
      <c r="C2020" t="s">
        <v>25</v>
      </c>
      <c r="D2020" t="s">
        <v>26</v>
      </c>
      <c r="E2020">
        <v>1986</v>
      </c>
      <c r="F2020">
        <v>3</v>
      </c>
      <c r="G2020">
        <v>1996</v>
      </c>
      <c r="H2020" t="s">
        <v>104</v>
      </c>
      <c r="I2020">
        <v>17</v>
      </c>
      <c r="J2020">
        <v>1.7</v>
      </c>
      <c r="K2020">
        <v>1.8360000000000001</v>
      </c>
      <c r="L2020">
        <v>1.8360000000000001</v>
      </c>
      <c r="M2020">
        <v>5.3719999999999999</v>
      </c>
      <c r="N2020">
        <v>100</v>
      </c>
      <c r="O2020">
        <v>108</v>
      </c>
      <c r="P2020">
        <v>108</v>
      </c>
      <c r="Q2020">
        <v>100</v>
      </c>
      <c r="R2020">
        <v>100</v>
      </c>
      <c r="S2020">
        <v>100</v>
      </c>
      <c r="T2020" t="s">
        <v>28</v>
      </c>
      <c r="U2020" t="s">
        <v>28</v>
      </c>
      <c r="V2020" t="s">
        <v>28</v>
      </c>
      <c r="W2020" t="s">
        <v>28</v>
      </c>
    </row>
    <row r="2021" spans="1:23" ht="14.25" hidden="1" x14ac:dyDescent="0.25">
      <c r="A2021" t="s">
        <v>24</v>
      </c>
      <c r="B2021" t="s">
        <v>24</v>
      </c>
      <c r="C2021" t="s">
        <v>25</v>
      </c>
      <c r="D2021" t="s">
        <v>26</v>
      </c>
      <c r="E2021">
        <v>1986</v>
      </c>
      <c r="F2021">
        <v>3</v>
      </c>
      <c r="G2021">
        <v>1996</v>
      </c>
      <c r="H2021" t="s">
        <v>471</v>
      </c>
      <c r="I2021">
        <v>45</v>
      </c>
      <c r="J2021">
        <v>11.25</v>
      </c>
      <c r="K2021">
        <v>3.6</v>
      </c>
      <c r="L2021">
        <v>4.5</v>
      </c>
      <c r="M2021">
        <v>19.350000000000001</v>
      </c>
      <c r="N2021">
        <v>250</v>
      </c>
      <c r="O2021">
        <v>80</v>
      </c>
      <c r="P2021">
        <v>100</v>
      </c>
      <c r="Q2021">
        <v>100</v>
      </c>
      <c r="R2021">
        <v>100</v>
      </c>
      <c r="S2021">
        <v>100</v>
      </c>
      <c r="T2021" t="s">
        <v>28</v>
      </c>
      <c r="U2021" t="s">
        <v>28</v>
      </c>
      <c r="V2021" t="s">
        <v>28</v>
      </c>
      <c r="W2021" t="s">
        <v>28</v>
      </c>
    </row>
    <row r="2022" spans="1:23" ht="14.25" hidden="1" x14ac:dyDescent="0.25">
      <c r="A2022" t="s">
        <v>24</v>
      </c>
      <c r="B2022" t="s">
        <v>24</v>
      </c>
      <c r="C2022" t="s">
        <v>25</v>
      </c>
      <c r="D2022" t="s">
        <v>26</v>
      </c>
      <c r="E2022">
        <v>1986</v>
      </c>
      <c r="F2022">
        <v>3</v>
      </c>
      <c r="G2022">
        <v>1996</v>
      </c>
      <c r="H2022" t="s">
        <v>32</v>
      </c>
      <c r="I2022">
        <v>34</v>
      </c>
      <c r="J2022">
        <v>3.4</v>
      </c>
      <c r="K2022">
        <v>2.72</v>
      </c>
      <c r="L2022">
        <v>3.4</v>
      </c>
      <c r="M2022">
        <v>9.52</v>
      </c>
      <c r="N2022">
        <v>100</v>
      </c>
      <c r="O2022">
        <v>80</v>
      </c>
      <c r="P2022">
        <v>100</v>
      </c>
      <c r="Q2022">
        <v>100</v>
      </c>
      <c r="R2022">
        <v>100</v>
      </c>
      <c r="S2022">
        <v>100</v>
      </c>
      <c r="T2022" t="s">
        <v>28</v>
      </c>
      <c r="U2022" t="s">
        <v>28</v>
      </c>
      <c r="V2022" t="s">
        <v>28</v>
      </c>
      <c r="W2022" t="s">
        <v>28</v>
      </c>
    </row>
    <row r="2023" spans="1:23" ht="14.25" hidden="1" x14ac:dyDescent="0.25">
      <c r="A2023" t="s">
        <v>24</v>
      </c>
      <c r="B2023" t="s">
        <v>24</v>
      </c>
      <c r="C2023" t="s">
        <v>25</v>
      </c>
      <c r="D2023" t="s">
        <v>26</v>
      </c>
      <c r="E2023">
        <v>1986</v>
      </c>
      <c r="F2023">
        <v>3</v>
      </c>
      <c r="G2023">
        <v>1996</v>
      </c>
      <c r="H2023" t="s">
        <v>33</v>
      </c>
      <c r="I2023">
        <v>6</v>
      </c>
      <c r="J2023">
        <v>0.6</v>
      </c>
      <c r="K2023">
        <v>0.432</v>
      </c>
      <c r="L2023">
        <v>0.432</v>
      </c>
      <c r="M2023">
        <v>1.464</v>
      </c>
      <c r="N2023">
        <v>100</v>
      </c>
      <c r="O2023">
        <v>72</v>
      </c>
      <c r="P2023">
        <v>72</v>
      </c>
      <c r="Q2023">
        <v>100</v>
      </c>
      <c r="R2023">
        <v>100</v>
      </c>
      <c r="S2023">
        <v>100</v>
      </c>
      <c r="T2023" t="s">
        <v>28</v>
      </c>
      <c r="U2023" t="s">
        <v>28</v>
      </c>
      <c r="V2023" t="s">
        <v>28</v>
      </c>
      <c r="W2023" t="s">
        <v>28</v>
      </c>
    </row>
    <row r="2024" spans="1:23" ht="14.25" hidden="1" x14ac:dyDescent="0.25">
      <c r="A2024" t="s">
        <v>24</v>
      </c>
      <c r="B2024" t="s">
        <v>24</v>
      </c>
      <c r="C2024" t="s">
        <v>25</v>
      </c>
      <c r="D2024" t="s">
        <v>26</v>
      </c>
      <c r="E2024">
        <v>1986</v>
      </c>
      <c r="F2024">
        <v>3</v>
      </c>
      <c r="G2024">
        <v>1996</v>
      </c>
      <c r="H2024" t="s">
        <v>35</v>
      </c>
      <c r="I2024">
        <v>165</v>
      </c>
      <c r="J2024">
        <v>0.66</v>
      </c>
      <c r="K2024">
        <v>0.72599999999999998</v>
      </c>
      <c r="L2024">
        <v>0.90749999999999997</v>
      </c>
      <c r="M2024">
        <v>2.2934999999999999</v>
      </c>
      <c r="N2024">
        <v>40</v>
      </c>
      <c r="O2024">
        <v>44</v>
      </c>
      <c r="P2024">
        <v>55</v>
      </c>
      <c r="Q2024">
        <v>10</v>
      </c>
      <c r="R2024">
        <v>10</v>
      </c>
      <c r="S2024">
        <v>10</v>
      </c>
      <c r="T2024" t="s">
        <v>28</v>
      </c>
      <c r="U2024" t="s">
        <v>28</v>
      </c>
      <c r="V2024" t="s">
        <v>28</v>
      </c>
      <c r="W2024" t="s">
        <v>28</v>
      </c>
    </row>
    <row r="2025" spans="1:23" ht="14.25" hidden="1" x14ac:dyDescent="0.25">
      <c r="A2025" t="s">
        <v>24</v>
      </c>
      <c r="B2025" t="s">
        <v>24</v>
      </c>
      <c r="C2025" t="s">
        <v>25</v>
      </c>
      <c r="D2025" t="s">
        <v>26</v>
      </c>
      <c r="E2025">
        <v>1986</v>
      </c>
      <c r="F2025">
        <v>3</v>
      </c>
      <c r="G2025">
        <v>1996</v>
      </c>
      <c r="H2025" t="s">
        <v>36</v>
      </c>
      <c r="I2025">
        <v>25</v>
      </c>
      <c r="J2025">
        <v>3.4249999999999998</v>
      </c>
      <c r="K2025">
        <v>2.7</v>
      </c>
      <c r="L2025">
        <v>2.7</v>
      </c>
      <c r="M2025">
        <v>8.8249999999999993</v>
      </c>
      <c r="N2025">
        <v>137</v>
      </c>
      <c r="O2025">
        <v>108</v>
      </c>
      <c r="P2025">
        <v>108</v>
      </c>
      <c r="Q2025">
        <v>100</v>
      </c>
      <c r="R2025">
        <v>100</v>
      </c>
      <c r="S2025">
        <v>100</v>
      </c>
      <c r="T2025" t="s">
        <v>28</v>
      </c>
      <c r="U2025" t="s">
        <v>28</v>
      </c>
      <c r="V2025" t="s">
        <v>28</v>
      </c>
      <c r="W2025" t="s">
        <v>28</v>
      </c>
    </row>
    <row r="2026" spans="1:23" ht="14.25" hidden="1" x14ac:dyDescent="0.25">
      <c r="A2026" t="s">
        <v>24</v>
      </c>
      <c r="B2026" t="s">
        <v>24</v>
      </c>
      <c r="C2026" t="s">
        <v>25</v>
      </c>
      <c r="D2026" t="s">
        <v>26</v>
      </c>
      <c r="E2026">
        <v>1986</v>
      </c>
      <c r="F2026">
        <v>3</v>
      </c>
      <c r="G2026">
        <v>1996</v>
      </c>
      <c r="H2026" t="s">
        <v>472</v>
      </c>
      <c r="I2026">
        <v>26</v>
      </c>
      <c r="J2026">
        <v>1.716</v>
      </c>
      <c r="K2026">
        <v>2.6</v>
      </c>
      <c r="L2026">
        <v>3.25</v>
      </c>
      <c r="M2026">
        <v>7.5659999999999998</v>
      </c>
      <c r="N2026">
        <v>66</v>
      </c>
      <c r="O2026">
        <v>100</v>
      </c>
      <c r="P2026">
        <v>125</v>
      </c>
      <c r="Q2026">
        <v>100</v>
      </c>
      <c r="R2026">
        <v>100</v>
      </c>
      <c r="S2026">
        <v>100</v>
      </c>
      <c r="T2026" t="s">
        <v>28</v>
      </c>
      <c r="U2026" t="s">
        <v>28</v>
      </c>
      <c r="V2026" t="s">
        <v>28</v>
      </c>
      <c r="W2026" t="s">
        <v>28</v>
      </c>
    </row>
    <row r="2027" spans="1:23" ht="14.25" hidden="1" x14ac:dyDescent="0.25">
      <c r="A2027" t="s">
        <v>24</v>
      </c>
      <c r="B2027" t="s">
        <v>24</v>
      </c>
      <c r="C2027" t="s">
        <v>25</v>
      </c>
      <c r="D2027" t="s">
        <v>26</v>
      </c>
      <c r="E2027">
        <v>1986</v>
      </c>
      <c r="F2027">
        <v>3</v>
      </c>
      <c r="G2027">
        <v>1996</v>
      </c>
      <c r="H2027" t="s">
        <v>473</v>
      </c>
      <c r="I2027">
        <v>210</v>
      </c>
      <c r="J2027">
        <v>0</v>
      </c>
      <c r="K2027">
        <v>9.66</v>
      </c>
      <c r="L2027">
        <v>0</v>
      </c>
      <c r="M2027">
        <v>9.66</v>
      </c>
      <c r="N2027" t="s">
        <v>28</v>
      </c>
      <c r="O2027">
        <v>46</v>
      </c>
      <c r="P2027" t="s">
        <v>28</v>
      </c>
      <c r="Q2027" t="s">
        <v>28</v>
      </c>
      <c r="R2027">
        <v>100</v>
      </c>
      <c r="S2027" t="s">
        <v>28</v>
      </c>
      <c r="T2027" t="s">
        <v>28</v>
      </c>
      <c r="U2027" t="s">
        <v>28</v>
      </c>
      <c r="V2027" t="s">
        <v>28</v>
      </c>
      <c r="W2027" t="s">
        <v>28</v>
      </c>
    </row>
    <row r="2028" spans="1:23" ht="14.25" hidden="1" x14ac:dyDescent="0.25">
      <c r="A2028" t="s">
        <v>24</v>
      </c>
      <c r="B2028" t="s">
        <v>24</v>
      </c>
      <c r="C2028" t="s">
        <v>25</v>
      </c>
      <c r="D2028" t="s">
        <v>26</v>
      </c>
      <c r="E2028">
        <v>1986</v>
      </c>
      <c r="F2028">
        <v>3</v>
      </c>
      <c r="G2028">
        <v>1996</v>
      </c>
      <c r="H2028" t="s">
        <v>40</v>
      </c>
      <c r="I2028">
        <v>96</v>
      </c>
      <c r="J2028">
        <v>20.16</v>
      </c>
      <c r="K2028">
        <v>17.28</v>
      </c>
      <c r="L2028">
        <v>17.28</v>
      </c>
      <c r="M2028">
        <v>54.72</v>
      </c>
      <c r="N2028">
        <v>210</v>
      </c>
      <c r="O2028">
        <v>180</v>
      </c>
      <c r="P2028">
        <v>180</v>
      </c>
      <c r="Q2028">
        <v>100</v>
      </c>
      <c r="R2028">
        <v>100</v>
      </c>
      <c r="S2028">
        <v>100</v>
      </c>
      <c r="T2028" t="s">
        <v>28</v>
      </c>
      <c r="U2028" t="s">
        <v>28</v>
      </c>
      <c r="V2028" t="s">
        <v>28</v>
      </c>
      <c r="W2028" t="s">
        <v>28</v>
      </c>
    </row>
    <row r="2029" spans="1:23" ht="14.25" hidden="1" x14ac:dyDescent="0.25">
      <c r="A2029" t="s">
        <v>24</v>
      </c>
      <c r="B2029" t="s">
        <v>24</v>
      </c>
      <c r="C2029" t="s">
        <v>25</v>
      </c>
      <c r="D2029" t="s">
        <v>26</v>
      </c>
      <c r="E2029">
        <v>1986</v>
      </c>
      <c r="F2029">
        <v>3</v>
      </c>
      <c r="G2029">
        <v>1996</v>
      </c>
      <c r="H2029" t="s">
        <v>41</v>
      </c>
      <c r="I2029">
        <v>155</v>
      </c>
      <c r="J2029">
        <v>3.1</v>
      </c>
      <c r="K2029">
        <v>7.13</v>
      </c>
      <c r="L2029">
        <v>0</v>
      </c>
      <c r="M2029">
        <v>10.23</v>
      </c>
      <c r="N2029">
        <v>20</v>
      </c>
      <c r="O2029">
        <v>46</v>
      </c>
      <c r="P2029" t="s">
        <v>28</v>
      </c>
      <c r="Q2029">
        <v>100</v>
      </c>
      <c r="R2029">
        <v>100</v>
      </c>
      <c r="S2029" t="s">
        <v>28</v>
      </c>
      <c r="T2029" t="s">
        <v>28</v>
      </c>
      <c r="U2029" t="s">
        <v>28</v>
      </c>
      <c r="V2029" t="s">
        <v>28</v>
      </c>
      <c r="W2029" t="s">
        <v>28</v>
      </c>
    </row>
    <row r="2030" spans="1:23" ht="14.25" hidden="1" x14ac:dyDescent="0.25">
      <c r="A2030" t="s">
        <v>24</v>
      </c>
      <c r="B2030" t="s">
        <v>24</v>
      </c>
      <c r="C2030" t="s">
        <v>25</v>
      </c>
      <c r="D2030" t="s">
        <v>26</v>
      </c>
      <c r="E2030">
        <v>1986</v>
      </c>
      <c r="F2030">
        <v>3</v>
      </c>
      <c r="G2030">
        <v>1996</v>
      </c>
      <c r="H2030" t="s">
        <v>43</v>
      </c>
      <c r="I2030">
        <v>126</v>
      </c>
      <c r="J2030">
        <v>16.506</v>
      </c>
      <c r="K2030">
        <v>13.986000000000001</v>
      </c>
      <c r="L2030">
        <v>16.001999999999999</v>
      </c>
      <c r="M2030">
        <v>46.494</v>
      </c>
      <c r="N2030">
        <v>131</v>
      </c>
      <c r="O2030">
        <v>111</v>
      </c>
      <c r="P2030">
        <v>127</v>
      </c>
      <c r="Q2030">
        <v>100</v>
      </c>
      <c r="R2030">
        <v>100</v>
      </c>
      <c r="S2030">
        <v>100</v>
      </c>
      <c r="T2030" t="s">
        <v>28</v>
      </c>
      <c r="U2030" t="s">
        <v>28</v>
      </c>
      <c r="V2030" t="s">
        <v>28</v>
      </c>
      <c r="W2030" t="s">
        <v>28</v>
      </c>
    </row>
    <row r="2031" spans="1:23" ht="14.25" hidden="1" x14ac:dyDescent="0.25">
      <c r="A2031" t="s">
        <v>24</v>
      </c>
      <c r="B2031" t="s">
        <v>24</v>
      </c>
      <c r="C2031" t="s">
        <v>25</v>
      </c>
      <c r="D2031" t="s">
        <v>26</v>
      </c>
      <c r="E2031">
        <v>1986</v>
      </c>
      <c r="F2031">
        <v>3</v>
      </c>
      <c r="G2031">
        <v>1996</v>
      </c>
      <c r="H2031" t="s">
        <v>44</v>
      </c>
      <c r="I2031">
        <v>647</v>
      </c>
      <c r="J2031">
        <v>21.998000000000001</v>
      </c>
      <c r="K2031">
        <v>0</v>
      </c>
      <c r="L2031">
        <v>0</v>
      </c>
      <c r="M2031">
        <v>21.998000000000001</v>
      </c>
      <c r="N2031">
        <v>34</v>
      </c>
      <c r="O2031" t="s">
        <v>28</v>
      </c>
      <c r="P2031" t="s">
        <v>28</v>
      </c>
      <c r="Q2031">
        <v>100</v>
      </c>
      <c r="R2031" t="s">
        <v>28</v>
      </c>
      <c r="S2031" t="s">
        <v>28</v>
      </c>
      <c r="T2031" t="s">
        <v>28</v>
      </c>
      <c r="U2031" t="s">
        <v>28</v>
      </c>
      <c r="V2031" t="s">
        <v>28</v>
      </c>
      <c r="W2031" t="s">
        <v>28</v>
      </c>
    </row>
    <row r="2032" spans="1:23" ht="14.25" hidden="1" x14ac:dyDescent="0.25">
      <c r="A2032" t="s">
        <v>24</v>
      </c>
      <c r="B2032" t="s">
        <v>24</v>
      </c>
      <c r="C2032" t="s">
        <v>25</v>
      </c>
      <c r="D2032" t="s">
        <v>26</v>
      </c>
      <c r="E2032">
        <v>1986</v>
      </c>
      <c r="F2032">
        <v>3</v>
      </c>
      <c r="G2032">
        <v>1996</v>
      </c>
      <c r="H2032" t="s">
        <v>45</v>
      </c>
      <c r="I2032">
        <v>1000</v>
      </c>
      <c r="J2032">
        <v>0</v>
      </c>
      <c r="K2032">
        <v>46</v>
      </c>
      <c r="L2032">
        <v>0</v>
      </c>
      <c r="M2032">
        <v>46</v>
      </c>
      <c r="N2032" t="s">
        <v>28</v>
      </c>
      <c r="O2032">
        <v>46</v>
      </c>
      <c r="P2032" t="s">
        <v>28</v>
      </c>
      <c r="Q2032" t="s">
        <v>28</v>
      </c>
      <c r="R2032">
        <v>100</v>
      </c>
      <c r="S2032" t="s">
        <v>28</v>
      </c>
      <c r="T2032" t="s">
        <v>28</v>
      </c>
      <c r="U2032" t="s">
        <v>28</v>
      </c>
      <c r="V2032" t="s">
        <v>28</v>
      </c>
      <c r="W2032" t="s">
        <v>28</v>
      </c>
    </row>
    <row r="2033" spans="1:23" ht="14.25" hidden="1" x14ac:dyDescent="0.25">
      <c r="A2033" t="s">
        <v>47</v>
      </c>
      <c r="B2033" t="s">
        <v>47</v>
      </c>
      <c r="C2033" t="s">
        <v>48</v>
      </c>
      <c r="D2033" t="s">
        <v>26</v>
      </c>
      <c r="E2033">
        <v>1991</v>
      </c>
      <c r="F2033">
        <v>3</v>
      </c>
      <c r="G2033">
        <v>1996</v>
      </c>
      <c r="H2033" t="s">
        <v>49</v>
      </c>
      <c r="I2033">
        <v>30</v>
      </c>
      <c r="J2033">
        <v>0.40200000000000002</v>
      </c>
      <c r="K2033">
        <v>0.13200000000000001</v>
      </c>
      <c r="L2033">
        <v>0.67200000000000004</v>
      </c>
      <c r="M2033">
        <v>1.206</v>
      </c>
      <c r="N2033">
        <v>67</v>
      </c>
      <c r="O2033">
        <v>22</v>
      </c>
      <c r="P2033">
        <v>112</v>
      </c>
      <c r="Q2033">
        <v>20</v>
      </c>
      <c r="R2033">
        <v>20</v>
      </c>
      <c r="S2033">
        <v>20</v>
      </c>
      <c r="T2033" t="s">
        <v>28</v>
      </c>
      <c r="U2033" t="s">
        <v>28</v>
      </c>
      <c r="V2033" t="s">
        <v>28</v>
      </c>
      <c r="W2033" t="s">
        <v>28</v>
      </c>
    </row>
    <row r="2034" spans="1:23" ht="14.25" hidden="1" x14ac:dyDescent="0.25">
      <c r="A2034" t="s">
        <v>47</v>
      </c>
      <c r="B2034" t="s">
        <v>47</v>
      </c>
      <c r="C2034" t="s">
        <v>48</v>
      </c>
      <c r="D2034" t="s">
        <v>26</v>
      </c>
      <c r="E2034">
        <v>1991</v>
      </c>
      <c r="F2034">
        <v>3</v>
      </c>
      <c r="G2034">
        <v>1996</v>
      </c>
      <c r="H2034" t="s">
        <v>50</v>
      </c>
      <c r="I2034">
        <v>855</v>
      </c>
      <c r="J2034">
        <v>2.4624000000000001</v>
      </c>
      <c r="K2034">
        <v>4.9248000000000003</v>
      </c>
      <c r="L2034">
        <v>2.4624000000000001</v>
      </c>
      <c r="M2034">
        <v>9.8496000000000006</v>
      </c>
      <c r="N2034">
        <v>36</v>
      </c>
      <c r="O2034">
        <v>72</v>
      </c>
      <c r="P2034">
        <v>36</v>
      </c>
      <c r="Q2034">
        <v>8</v>
      </c>
      <c r="R2034">
        <v>8</v>
      </c>
      <c r="S2034">
        <v>8</v>
      </c>
      <c r="T2034" t="s">
        <v>28</v>
      </c>
      <c r="U2034" t="s">
        <v>28</v>
      </c>
      <c r="V2034" t="s">
        <v>28</v>
      </c>
      <c r="W2034" t="s">
        <v>28</v>
      </c>
    </row>
    <row r="2035" spans="1:23" ht="14.25" hidden="1" x14ac:dyDescent="0.25">
      <c r="A2035" t="s">
        <v>47</v>
      </c>
      <c r="B2035" t="s">
        <v>47</v>
      </c>
      <c r="C2035" t="s">
        <v>48</v>
      </c>
      <c r="D2035" t="s">
        <v>26</v>
      </c>
      <c r="E2035">
        <v>1991</v>
      </c>
      <c r="F2035">
        <v>3</v>
      </c>
      <c r="G2035">
        <v>1996</v>
      </c>
      <c r="H2035" t="s">
        <v>51</v>
      </c>
      <c r="I2035">
        <v>5</v>
      </c>
      <c r="J2035">
        <v>0.26800000000000002</v>
      </c>
      <c r="K2035">
        <v>8.7999999999999995E-2</v>
      </c>
      <c r="L2035">
        <v>0.44800000000000001</v>
      </c>
      <c r="M2035">
        <v>0.80400000000000005</v>
      </c>
      <c r="N2035">
        <v>67</v>
      </c>
      <c r="O2035">
        <v>22</v>
      </c>
      <c r="P2035">
        <v>112</v>
      </c>
      <c r="Q2035">
        <v>80</v>
      </c>
      <c r="R2035">
        <v>80</v>
      </c>
      <c r="S2035">
        <v>80</v>
      </c>
      <c r="T2035" t="s">
        <v>28</v>
      </c>
      <c r="U2035" t="s">
        <v>28</v>
      </c>
      <c r="V2035" t="s">
        <v>28</v>
      </c>
      <c r="W2035" t="s">
        <v>28</v>
      </c>
    </row>
    <row r="2036" spans="1:23" ht="14.25" hidden="1" x14ac:dyDescent="0.25">
      <c r="A2036" t="s">
        <v>417</v>
      </c>
      <c r="B2036" t="s">
        <v>417</v>
      </c>
      <c r="C2036" t="s">
        <v>418</v>
      </c>
      <c r="D2036" t="s">
        <v>103</v>
      </c>
      <c r="E2036">
        <v>1994</v>
      </c>
      <c r="F2036">
        <v>3</v>
      </c>
      <c r="G2036">
        <v>1996</v>
      </c>
      <c r="H2036" t="s">
        <v>27</v>
      </c>
      <c r="I2036">
        <v>145</v>
      </c>
      <c r="J2036">
        <v>2.3199999999999998</v>
      </c>
      <c r="K2036">
        <v>0.72499999999999998</v>
      </c>
      <c r="L2036">
        <v>0</v>
      </c>
      <c r="M2036">
        <v>3.0449999999999999</v>
      </c>
      <c r="N2036" t="s">
        <v>28</v>
      </c>
      <c r="O2036" t="s">
        <v>28</v>
      </c>
      <c r="P2036" t="s">
        <v>28</v>
      </c>
      <c r="Q2036" t="s">
        <v>28</v>
      </c>
      <c r="R2036" t="s">
        <v>28</v>
      </c>
      <c r="S2036" t="s">
        <v>28</v>
      </c>
      <c r="T2036">
        <v>16</v>
      </c>
      <c r="U2036">
        <v>5</v>
      </c>
      <c r="V2036" t="s">
        <v>28</v>
      </c>
      <c r="W2036" t="s">
        <v>28</v>
      </c>
    </row>
    <row r="2037" spans="1:23" ht="14.25" hidden="1" x14ac:dyDescent="0.25">
      <c r="A2037" t="s">
        <v>417</v>
      </c>
      <c r="B2037" t="s">
        <v>417</v>
      </c>
      <c r="C2037" t="s">
        <v>418</v>
      </c>
      <c r="D2037" t="s">
        <v>103</v>
      </c>
      <c r="E2037">
        <v>1994</v>
      </c>
      <c r="F2037">
        <v>3</v>
      </c>
      <c r="G2037">
        <v>1996</v>
      </c>
      <c r="H2037" t="s">
        <v>471</v>
      </c>
      <c r="I2037">
        <v>138</v>
      </c>
      <c r="J2037">
        <v>11.9922</v>
      </c>
      <c r="K2037">
        <v>3.9882</v>
      </c>
      <c r="L2037">
        <v>2.9946000000000002</v>
      </c>
      <c r="M2037">
        <v>18.975000000000001</v>
      </c>
      <c r="N2037" t="s">
        <v>28</v>
      </c>
      <c r="O2037" t="s">
        <v>28</v>
      </c>
      <c r="P2037" t="s">
        <v>28</v>
      </c>
      <c r="Q2037" t="s">
        <v>28</v>
      </c>
      <c r="R2037" t="s">
        <v>28</v>
      </c>
      <c r="S2037" t="s">
        <v>28</v>
      </c>
      <c r="T2037">
        <v>86.9</v>
      </c>
      <c r="U2037">
        <v>28.9</v>
      </c>
      <c r="V2037">
        <v>21.7</v>
      </c>
      <c r="W2037" t="s">
        <v>28</v>
      </c>
    </row>
    <row r="2038" spans="1:23" ht="14.25" hidden="1" x14ac:dyDescent="0.25">
      <c r="A2038" t="s">
        <v>417</v>
      </c>
      <c r="B2038" t="s">
        <v>417</v>
      </c>
      <c r="C2038" t="s">
        <v>418</v>
      </c>
      <c r="D2038" t="s">
        <v>103</v>
      </c>
      <c r="E2038">
        <v>1994</v>
      </c>
      <c r="F2038">
        <v>3</v>
      </c>
      <c r="G2038">
        <v>1996</v>
      </c>
      <c r="H2038" t="s">
        <v>57</v>
      </c>
      <c r="I2038">
        <v>756</v>
      </c>
      <c r="J2038">
        <v>3.4775999999999998</v>
      </c>
      <c r="K2038">
        <v>0</v>
      </c>
      <c r="L2038">
        <v>0</v>
      </c>
      <c r="M2038">
        <v>3.4775999999999998</v>
      </c>
      <c r="N2038" t="s">
        <v>28</v>
      </c>
      <c r="O2038" t="s">
        <v>28</v>
      </c>
      <c r="P2038" t="s">
        <v>28</v>
      </c>
      <c r="Q2038" t="s">
        <v>28</v>
      </c>
      <c r="R2038" t="s">
        <v>28</v>
      </c>
      <c r="S2038" t="s">
        <v>28</v>
      </c>
      <c r="T2038">
        <v>4.5999999999999996</v>
      </c>
      <c r="U2038" t="s">
        <v>28</v>
      </c>
      <c r="V2038" t="s">
        <v>28</v>
      </c>
      <c r="W2038" t="s">
        <v>28</v>
      </c>
    </row>
    <row r="2039" spans="1:23" ht="14.25" hidden="1" x14ac:dyDescent="0.25">
      <c r="A2039" t="s">
        <v>417</v>
      </c>
      <c r="B2039" t="s">
        <v>417</v>
      </c>
      <c r="C2039" t="s">
        <v>418</v>
      </c>
      <c r="D2039" t="s">
        <v>103</v>
      </c>
      <c r="E2039">
        <v>1994</v>
      </c>
      <c r="F2039">
        <v>3</v>
      </c>
      <c r="G2039">
        <v>1996</v>
      </c>
      <c r="H2039" t="s">
        <v>468</v>
      </c>
      <c r="I2039">
        <v>450</v>
      </c>
      <c r="J2039">
        <v>7.9649999999999999</v>
      </c>
      <c r="K2039">
        <v>1.98</v>
      </c>
      <c r="L2039">
        <v>2.97</v>
      </c>
      <c r="M2039">
        <v>12.914999999999999</v>
      </c>
      <c r="N2039" t="s">
        <v>28</v>
      </c>
      <c r="O2039" t="s">
        <v>28</v>
      </c>
      <c r="P2039" t="s">
        <v>28</v>
      </c>
      <c r="Q2039" t="s">
        <v>28</v>
      </c>
      <c r="R2039" t="s">
        <v>28</v>
      </c>
      <c r="S2039" t="s">
        <v>28</v>
      </c>
      <c r="T2039">
        <v>17.7</v>
      </c>
      <c r="U2039">
        <v>4.4000000000000004</v>
      </c>
      <c r="V2039">
        <v>6.6</v>
      </c>
      <c r="W2039" t="s">
        <v>28</v>
      </c>
    </row>
    <row r="2040" spans="1:23" ht="14.25" hidden="1" x14ac:dyDescent="0.25">
      <c r="A2040" t="s">
        <v>417</v>
      </c>
      <c r="B2040" t="s">
        <v>417</v>
      </c>
      <c r="C2040" t="s">
        <v>418</v>
      </c>
      <c r="D2040" t="s">
        <v>103</v>
      </c>
      <c r="E2040">
        <v>1994</v>
      </c>
      <c r="F2040">
        <v>3</v>
      </c>
      <c r="G2040">
        <v>1996</v>
      </c>
      <c r="H2040" t="s">
        <v>50</v>
      </c>
      <c r="I2040">
        <v>2895</v>
      </c>
      <c r="J2040">
        <v>20.265000000000001</v>
      </c>
      <c r="K2040">
        <v>13.0275</v>
      </c>
      <c r="L2040">
        <v>0</v>
      </c>
      <c r="M2040">
        <v>33.292499999999997</v>
      </c>
      <c r="N2040" t="s">
        <v>28</v>
      </c>
      <c r="O2040" t="s">
        <v>28</v>
      </c>
      <c r="P2040" t="s">
        <v>28</v>
      </c>
      <c r="Q2040" t="s">
        <v>28</v>
      </c>
      <c r="R2040" t="s">
        <v>28</v>
      </c>
      <c r="S2040" t="s">
        <v>28</v>
      </c>
      <c r="T2040">
        <v>7</v>
      </c>
      <c r="U2040">
        <v>4.5</v>
      </c>
      <c r="V2040" t="s">
        <v>28</v>
      </c>
      <c r="W2040" t="s">
        <v>28</v>
      </c>
    </row>
    <row r="2041" spans="1:23" ht="14.25" hidden="1" x14ac:dyDescent="0.25">
      <c r="A2041" t="s">
        <v>417</v>
      </c>
      <c r="B2041" t="s">
        <v>417</v>
      </c>
      <c r="C2041" t="s">
        <v>418</v>
      </c>
      <c r="D2041" t="s">
        <v>103</v>
      </c>
      <c r="E2041">
        <v>1994</v>
      </c>
      <c r="F2041">
        <v>3</v>
      </c>
      <c r="G2041">
        <v>1996</v>
      </c>
      <c r="H2041" t="s">
        <v>117</v>
      </c>
      <c r="I2041">
        <v>16522</v>
      </c>
      <c r="J2041">
        <v>24.783000000000001</v>
      </c>
      <c r="K2041">
        <v>23.130800000000001</v>
      </c>
      <c r="L2041">
        <v>47.913800000000002</v>
      </c>
      <c r="M2041">
        <v>95.827600000000004</v>
      </c>
      <c r="N2041" t="s">
        <v>28</v>
      </c>
      <c r="O2041" t="s">
        <v>28</v>
      </c>
      <c r="P2041" t="s">
        <v>28</v>
      </c>
      <c r="Q2041" t="s">
        <v>28</v>
      </c>
      <c r="R2041" t="s">
        <v>28</v>
      </c>
      <c r="S2041" t="s">
        <v>28</v>
      </c>
      <c r="T2041">
        <v>1.5</v>
      </c>
      <c r="U2041">
        <v>1.4</v>
      </c>
      <c r="V2041">
        <v>2.9</v>
      </c>
      <c r="W2041" t="s">
        <v>28</v>
      </c>
    </row>
    <row r="2042" spans="1:23" ht="14.25" hidden="1" x14ac:dyDescent="0.25">
      <c r="A2042" t="s">
        <v>417</v>
      </c>
      <c r="B2042" t="s">
        <v>417</v>
      </c>
      <c r="C2042" t="s">
        <v>418</v>
      </c>
      <c r="D2042" t="s">
        <v>103</v>
      </c>
      <c r="E2042">
        <v>1994</v>
      </c>
      <c r="F2042">
        <v>3</v>
      </c>
      <c r="G2042">
        <v>1996</v>
      </c>
      <c r="H2042" t="s">
        <v>40</v>
      </c>
      <c r="I2042">
        <v>105</v>
      </c>
      <c r="J2042">
        <v>1.89</v>
      </c>
      <c r="K2042">
        <v>10.5</v>
      </c>
      <c r="L2042">
        <v>0</v>
      </c>
      <c r="M2042">
        <v>12.39</v>
      </c>
      <c r="N2042" t="s">
        <v>28</v>
      </c>
      <c r="O2042" t="s">
        <v>28</v>
      </c>
      <c r="P2042" t="s">
        <v>28</v>
      </c>
      <c r="Q2042" t="s">
        <v>28</v>
      </c>
      <c r="R2042" t="s">
        <v>28</v>
      </c>
      <c r="S2042" t="s">
        <v>28</v>
      </c>
      <c r="T2042">
        <v>18</v>
      </c>
      <c r="U2042">
        <v>100</v>
      </c>
      <c r="V2042" t="s">
        <v>28</v>
      </c>
      <c r="W2042" t="s">
        <v>28</v>
      </c>
    </row>
    <row r="2043" spans="1:23" ht="14.25" hidden="1" x14ac:dyDescent="0.25">
      <c r="A2043" t="s">
        <v>417</v>
      </c>
      <c r="B2043" t="s">
        <v>417</v>
      </c>
      <c r="C2043" t="s">
        <v>418</v>
      </c>
      <c r="D2043" t="s">
        <v>103</v>
      </c>
      <c r="E2043">
        <v>1994</v>
      </c>
      <c r="F2043">
        <v>3</v>
      </c>
      <c r="G2043">
        <v>1996</v>
      </c>
      <c r="H2043" t="s">
        <v>106</v>
      </c>
      <c r="I2043">
        <v>192</v>
      </c>
      <c r="J2043">
        <v>3.9935999999999998</v>
      </c>
      <c r="K2043">
        <v>0.99839999999999995</v>
      </c>
      <c r="L2043">
        <v>0</v>
      </c>
      <c r="M2043">
        <v>4.992</v>
      </c>
      <c r="N2043" t="s">
        <v>28</v>
      </c>
      <c r="O2043" t="s">
        <v>28</v>
      </c>
      <c r="P2043" t="s">
        <v>28</v>
      </c>
      <c r="Q2043" t="s">
        <v>28</v>
      </c>
      <c r="R2043" t="s">
        <v>28</v>
      </c>
      <c r="S2043" t="s">
        <v>28</v>
      </c>
      <c r="T2043">
        <v>20.8</v>
      </c>
      <c r="U2043">
        <v>5.2</v>
      </c>
      <c r="V2043" t="s">
        <v>28</v>
      </c>
      <c r="W2043" t="s">
        <v>28</v>
      </c>
    </row>
    <row r="2044" spans="1:23" ht="14.25" hidden="1" x14ac:dyDescent="0.25">
      <c r="A2044" t="s">
        <v>417</v>
      </c>
      <c r="B2044" t="s">
        <v>417</v>
      </c>
      <c r="C2044" t="s">
        <v>418</v>
      </c>
      <c r="D2044" t="s">
        <v>103</v>
      </c>
      <c r="E2044">
        <v>1994</v>
      </c>
      <c r="F2044">
        <v>3</v>
      </c>
      <c r="G2044">
        <v>1996</v>
      </c>
      <c r="H2044" t="s">
        <v>99</v>
      </c>
      <c r="I2044">
        <v>623</v>
      </c>
      <c r="J2044">
        <v>0.37380000000000002</v>
      </c>
      <c r="K2044">
        <v>0.18690000000000001</v>
      </c>
      <c r="L2044">
        <v>0</v>
      </c>
      <c r="M2044">
        <v>0.56069999999999998</v>
      </c>
      <c r="N2044" t="s">
        <v>28</v>
      </c>
      <c r="O2044" t="s">
        <v>28</v>
      </c>
      <c r="P2044" t="s">
        <v>28</v>
      </c>
      <c r="Q2044" t="s">
        <v>28</v>
      </c>
      <c r="R2044" t="s">
        <v>28</v>
      </c>
      <c r="S2044" t="s">
        <v>28</v>
      </c>
      <c r="T2044">
        <v>0.6</v>
      </c>
      <c r="U2044">
        <v>0.3</v>
      </c>
      <c r="V2044" t="s">
        <v>28</v>
      </c>
      <c r="W2044" t="s">
        <v>28</v>
      </c>
    </row>
    <row r="2045" spans="1:23" ht="14.25" hidden="1" x14ac:dyDescent="0.25">
      <c r="A2045" t="s">
        <v>417</v>
      </c>
      <c r="B2045" t="s">
        <v>417</v>
      </c>
      <c r="C2045" t="s">
        <v>418</v>
      </c>
      <c r="D2045" t="s">
        <v>103</v>
      </c>
      <c r="E2045">
        <v>1994</v>
      </c>
      <c r="F2045">
        <v>3</v>
      </c>
      <c r="G2045">
        <v>1996</v>
      </c>
      <c r="H2045" t="s">
        <v>121</v>
      </c>
      <c r="I2045">
        <v>5890</v>
      </c>
      <c r="J2045">
        <v>0.58899999999999997</v>
      </c>
      <c r="K2045">
        <v>17.670000000000002</v>
      </c>
      <c r="L2045">
        <v>0</v>
      </c>
      <c r="M2045">
        <v>18.259</v>
      </c>
      <c r="N2045" t="s">
        <v>28</v>
      </c>
      <c r="O2045" t="s">
        <v>28</v>
      </c>
      <c r="P2045" t="s">
        <v>28</v>
      </c>
      <c r="Q2045" t="s">
        <v>28</v>
      </c>
      <c r="R2045" t="s">
        <v>28</v>
      </c>
      <c r="S2045" t="s">
        <v>28</v>
      </c>
      <c r="T2045">
        <v>0.1</v>
      </c>
      <c r="U2045">
        <v>3</v>
      </c>
      <c r="V2045" t="s">
        <v>28</v>
      </c>
      <c r="W2045" t="s">
        <v>28</v>
      </c>
    </row>
    <row r="2046" spans="1:23" ht="14.25" hidden="1" x14ac:dyDescent="0.25">
      <c r="A2046" t="s">
        <v>417</v>
      </c>
      <c r="B2046" t="s">
        <v>417</v>
      </c>
      <c r="C2046" t="s">
        <v>418</v>
      </c>
      <c r="D2046" t="s">
        <v>103</v>
      </c>
      <c r="E2046">
        <v>1994</v>
      </c>
      <c r="F2046">
        <v>3</v>
      </c>
      <c r="G2046">
        <v>1996</v>
      </c>
      <c r="H2046" t="s">
        <v>122</v>
      </c>
      <c r="I2046">
        <v>313</v>
      </c>
      <c r="J2046">
        <v>26.980599999999999</v>
      </c>
      <c r="K2046">
        <v>0</v>
      </c>
      <c r="L2046">
        <v>0</v>
      </c>
      <c r="M2046">
        <v>26.980599999999999</v>
      </c>
      <c r="N2046" t="s">
        <v>28</v>
      </c>
      <c r="O2046" t="s">
        <v>28</v>
      </c>
      <c r="P2046" t="s">
        <v>28</v>
      </c>
      <c r="Q2046" t="s">
        <v>28</v>
      </c>
      <c r="R2046" t="s">
        <v>28</v>
      </c>
      <c r="S2046" t="s">
        <v>28</v>
      </c>
      <c r="T2046">
        <v>86.2</v>
      </c>
      <c r="U2046" t="s">
        <v>28</v>
      </c>
      <c r="V2046" t="s">
        <v>28</v>
      </c>
      <c r="W2046" t="s">
        <v>28</v>
      </c>
    </row>
    <row r="2047" spans="1:23" ht="14.25" hidden="1" x14ac:dyDescent="0.25">
      <c r="A2047" t="s">
        <v>417</v>
      </c>
      <c r="B2047" t="s">
        <v>417</v>
      </c>
      <c r="C2047" t="s">
        <v>418</v>
      </c>
      <c r="D2047" t="s">
        <v>103</v>
      </c>
      <c r="E2047">
        <v>1994</v>
      </c>
      <c r="F2047">
        <v>3</v>
      </c>
      <c r="G2047">
        <v>1996</v>
      </c>
      <c r="H2047" t="s">
        <v>73</v>
      </c>
      <c r="I2047">
        <v>2564</v>
      </c>
      <c r="J2047">
        <v>4.8715999999999999</v>
      </c>
      <c r="K2047">
        <v>5.1280000000000001</v>
      </c>
      <c r="L2047">
        <v>0</v>
      </c>
      <c r="M2047">
        <v>9.9995999999999992</v>
      </c>
      <c r="N2047" t="s">
        <v>28</v>
      </c>
      <c r="O2047" t="s">
        <v>28</v>
      </c>
      <c r="P2047" t="s">
        <v>28</v>
      </c>
      <c r="Q2047" t="s">
        <v>28</v>
      </c>
      <c r="R2047" t="s">
        <v>28</v>
      </c>
      <c r="S2047" t="s">
        <v>28</v>
      </c>
      <c r="T2047">
        <v>1.9</v>
      </c>
      <c r="U2047">
        <v>2</v>
      </c>
      <c r="V2047" t="s">
        <v>28</v>
      </c>
      <c r="W2047" t="s">
        <v>28</v>
      </c>
    </row>
    <row r="2048" spans="1:23" ht="14.25" hidden="1" x14ac:dyDescent="0.25">
      <c r="A2048" t="s">
        <v>417</v>
      </c>
      <c r="B2048" t="s">
        <v>417</v>
      </c>
      <c r="C2048" t="s">
        <v>418</v>
      </c>
      <c r="D2048" t="s">
        <v>103</v>
      </c>
      <c r="E2048">
        <v>1994</v>
      </c>
      <c r="F2048">
        <v>3</v>
      </c>
      <c r="G2048">
        <v>1996</v>
      </c>
      <c r="H2048" t="s">
        <v>51</v>
      </c>
      <c r="I2048">
        <v>475</v>
      </c>
      <c r="J2048">
        <v>31.967500000000001</v>
      </c>
      <c r="K2048">
        <v>14.012499999999999</v>
      </c>
      <c r="L2048">
        <v>14.012499999999999</v>
      </c>
      <c r="M2048">
        <v>59.9925</v>
      </c>
      <c r="N2048" t="s">
        <v>28</v>
      </c>
      <c r="O2048" t="s">
        <v>28</v>
      </c>
      <c r="P2048" t="s">
        <v>28</v>
      </c>
      <c r="Q2048" t="s">
        <v>28</v>
      </c>
      <c r="R2048" t="s">
        <v>28</v>
      </c>
      <c r="S2048" t="s">
        <v>28</v>
      </c>
      <c r="T2048">
        <v>67.3</v>
      </c>
      <c r="U2048">
        <v>29.5</v>
      </c>
      <c r="V2048">
        <v>29.5</v>
      </c>
      <c r="W2048" t="s">
        <v>28</v>
      </c>
    </row>
    <row r="2049" spans="1:23" ht="14.25" hidden="1" x14ac:dyDescent="0.25">
      <c r="A2049" t="s">
        <v>417</v>
      </c>
      <c r="B2049" t="s">
        <v>417</v>
      </c>
      <c r="C2049" t="s">
        <v>418</v>
      </c>
      <c r="D2049" t="s">
        <v>103</v>
      </c>
      <c r="E2049">
        <v>1994</v>
      </c>
      <c r="F2049">
        <v>3</v>
      </c>
      <c r="G2049">
        <v>1996</v>
      </c>
      <c r="H2049" t="s">
        <v>44</v>
      </c>
      <c r="I2049">
        <v>5146</v>
      </c>
      <c r="J2049">
        <v>154.38</v>
      </c>
      <c r="K2049">
        <v>54.033000000000001</v>
      </c>
      <c r="L2049">
        <v>0</v>
      </c>
      <c r="M2049">
        <v>208.41300000000001</v>
      </c>
      <c r="N2049" t="s">
        <v>28</v>
      </c>
      <c r="O2049" t="s">
        <v>28</v>
      </c>
      <c r="P2049" t="s">
        <v>28</v>
      </c>
      <c r="Q2049" t="s">
        <v>28</v>
      </c>
      <c r="R2049" t="s">
        <v>28</v>
      </c>
      <c r="S2049" t="s">
        <v>28</v>
      </c>
      <c r="T2049">
        <v>30</v>
      </c>
      <c r="U2049">
        <v>10.5</v>
      </c>
      <c r="V2049" t="s">
        <v>28</v>
      </c>
      <c r="W2049" t="s">
        <v>28</v>
      </c>
    </row>
    <row r="2050" spans="1:23" ht="14.25" hidden="1" x14ac:dyDescent="0.25">
      <c r="A2050" t="s">
        <v>53</v>
      </c>
      <c r="B2050" t="s">
        <v>53</v>
      </c>
      <c r="C2050" t="s">
        <v>54</v>
      </c>
      <c r="D2050" t="s">
        <v>55</v>
      </c>
      <c r="E2050">
        <v>1995</v>
      </c>
      <c r="F2050">
        <v>3</v>
      </c>
      <c r="G2050">
        <v>1996</v>
      </c>
      <c r="H2050" t="s">
        <v>56</v>
      </c>
      <c r="I2050">
        <v>22800</v>
      </c>
      <c r="J2050">
        <v>344.28</v>
      </c>
      <c r="K2050">
        <v>383.04</v>
      </c>
      <c r="L2050">
        <v>2.2799999999999998</v>
      </c>
      <c r="M2050">
        <v>729.6</v>
      </c>
      <c r="N2050" t="s">
        <v>28</v>
      </c>
      <c r="O2050" t="s">
        <v>28</v>
      </c>
      <c r="P2050" t="s">
        <v>28</v>
      </c>
      <c r="Q2050" t="s">
        <v>28</v>
      </c>
      <c r="R2050" t="s">
        <v>28</v>
      </c>
      <c r="S2050" t="s">
        <v>28</v>
      </c>
      <c r="T2050">
        <v>15.1</v>
      </c>
      <c r="U2050">
        <v>16.8</v>
      </c>
      <c r="V2050">
        <v>0.1</v>
      </c>
      <c r="W2050" t="s">
        <v>28</v>
      </c>
    </row>
    <row r="2051" spans="1:23" ht="14.25" hidden="1" x14ac:dyDescent="0.25">
      <c r="A2051" t="s">
        <v>53</v>
      </c>
      <c r="B2051" t="s">
        <v>53</v>
      </c>
      <c r="C2051" t="s">
        <v>54</v>
      </c>
      <c r="D2051" t="s">
        <v>55</v>
      </c>
      <c r="E2051">
        <v>1995</v>
      </c>
      <c r="F2051">
        <v>3</v>
      </c>
      <c r="G2051">
        <v>1996</v>
      </c>
      <c r="H2051" t="s">
        <v>57</v>
      </c>
      <c r="I2051">
        <v>270</v>
      </c>
      <c r="J2051">
        <v>35.991</v>
      </c>
      <c r="K2051">
        <v>2.9969999999999999</v>
      </c>
      <c r="L2051">
        <v>0</v>
      </c>
      <c r="M2051">
        <v>38.988</v>
      </c>
      <c r="N2051" t="s">
        <v>28</v>
      </c>
      <c r="O2051" t="s">
        <v>28</v>
      </c>
      <c r="P2051" t="s">
        <v>28</v>
      </c>
      <c r="Q2051" t="s">
        <v>28</v>
      </c>
      <c r="R2051" t="s">
        <v>28</v>
      </c>
      <c r="S2051" t="s">
        <v>28</v>
      </c>
      <c r="T2051">
        <v>133.30000000000001</v>
      </c>
      <c r="U2051">
        <v>11.1</v>
      </c>
      <c r="V2051" t="s">
        <v>28</v>
      </c>
      <c r="W2051" t="s">
        <v>28</v>
      </c>
    </row>
    <row r="2052" spans="1:23" ht="14.25" hidden="1" x14ac:dyDescent="0.25">
      <c r="A2052" t="s">
        <v>53</v>
      </c>
      <c r="B2052" t="s">
        <v>53</v>
      </c>
      <c r="C2052" t="s">
        <v>54</v>
      </c>
      <c r="D2052" t="s">
        <v>55</v>
      </c>
      <c r="E2052">
        <v>1995</v>
      </c>
      <c r="F2052">
        <v>3</v>
      </c>
      <c r="G2052">
        <v>1996</v>
      </c>
      <c r="H2052" t="s">
        <v>176</v>
      </c>
      <c r="I2052">
        <v>330</v>
      </c>
      <c r="J2052">
        <v>57.75</v>
      </c>
      <c r="K2052">
        <v>76.89</v>
      </c>
      <c r="L2052">
        <v>52.14</v>
      </c>
      <c r="M2052">
        <v>186.78</v>
      </c>
      <c r="N2052" t="s">
        <v>28</v>
      </c>
      <c r="O2052" t="s">
        <v>28</v>
      </c>
      <c r="P2052" t="s">
        <v>28</v>
      </c>
      <c r="Q2052" t="s">
        <v>28</v>
      </c>
      <c r="R2052" t="s">
        <v>28</v>
      </c>
      <c r="S2052" t="s">
        <v>28</v>
      </c>
      <c r="T2052">
        <v>175</v>
      </c>
      <c r="U2052">
        <v>233</v>
      </c>
      <c r="V2052">
        <v>158</v>
      </c>
      <c r="W2052" t="s">
        <v>28</v>
      </c>
    </row>
    <row r="2053" spans="1:23" ht="14.25" hidden="1" x14ac:dyDescent="0.25">
      <c r="A2053" t="s">
        <v>53</v>
      </c>
      <c r="B2053" t="s">
        <v>53</v>
      </c>
      <c r="C2053" t="s">
        <v>54</v>
      </c>
      <c r="D2053" t="s">
        <v>55</v>
      </c>
      <c r="E2053">
        <v>1995</v>
      </c>
      <c r="F2053">
        <v>3</v>
      </c>
      <c r="G2053">
        <v>1996</v>
      </c>
      <c r="H2053" t="s">
        <v>474</v>
      </c>
      <c r="I2053">
        <v>30650</v>
      </c>
      <c r="J2053">
        <v>24.52</v>
      </c>
      <c r="K2053">
        <v>355.54</v>
      </c>
      <c r="L2053">
        <v>98.08</v>
      </c>
      <c r="M2053">
        <v>478.14</v>
      </c>
      <c r="N2053" t="s">
        <v>28</v>
      </c>
      <c r="O2053" t="s">
        <v>28</v>
      </c>
      <c r="P2053" t="s">
        <v>28</v>
      </c>
      <c r="Q2053" t="s">
        <v>28</v>
      </c>
      <c r="R2053" t="s">
        <v>28</v>
      </c>
      <c r="S2053" t="s">
        <v>28</v>
      </c>
      <c r="T2053">
        <v>0.8</v>
      </c>
      <c r="U2053">
        <v>11.6</v>
      </c>
      <c r="V2053">
        <v>3.2</v>
      </c>
      <c r="W2053" t="s">
        <v>28</v>
      </c>
    </row>
    <row r="2054" spans="1:23" ht="14.25" hidden="1" x14ac:dyDescent="0.25">
      <c r="A2054" t="s">
        <v>53</v>
      </c>
      <c r="B2054" t="s">
        <v>53</v>
      </c>
      <c r="C2054" t="s">
        <v>54</v>
      </c>
      <c r="D2054" t="s">
        <v>55</v>
      </c>
      <c r="E2054">
        <v>1995</v>
      </c>
      <c r="F2054">
        <v>3</v>
      </c>
      <c r="G2054">
        <v>1996</v>
      </c>
      <c r="H2054" t="s">
        <v>475</v>
      </c>
      <c r="I2054">
        <v>2400</v>
      </c>
      <c r="J2054">
        <v>10.08</v>
      </c>
      <c r="K2054">
        <v>60.96</v>
      </c>
      <c r="L2054">
        <v>3.12</v>
      </c>
      <c r="M2054">
        <v>74.16</v>
      </c>
      <c r="N2054" t="s">
        <v>28</v>
      </c>
      <c r="O2054" t="s">
        <v>28</v>
      </c>
      <c r="P2054" t="s">
        <v>28</v>
      </c>
      <c r="Q2054" t="s">
        <v>28</v>
      </c>
      <c r="R2054" t="s">
        <v>28</v>
      </c>
      <c r="S2054" t="s">
        <v>28</v>
      </c>
      <c r="T2054">
        <v>4.2</v>
      </c>
      <c r="U2054">
        <v>25.4</v>
      </c>
      <c r="V2054">
        <v>1.3</v>
      </c>
      <c r="W2054" t="s">
        <v>28</v>
      </c>
    </row>
    <row r="2055" spans="1:23" ht="14.25" hidden="1" x14ac:dyDescent="0.25">
      <c r="A2055" t="s">
        <v>53</v>
      </c>
      <c r="B2055" t="s">
        <v>53</v>
      </c>
      <c r="C2055" t="s">
        <v>54</v>
      </c>
      <c r="D2055" t="s">
        <v>55</v>
      </c>
      <c r="E2055">
        <v>1995</v>
      </c>
      <c r="F2055">
        <v>3</v>
      </c>
      <c r="G2055">
        <v>1996</v>
      </c>
      <c r="H2055" t="s">
        <v>122</v>
      </c>
      <c r="I2055">
        <v>385</v>
      </c>
      <c r="J2055">
        <v>78.001000000000005</v>
      </c>
      <c r="K2055">
        <v>20.02</v>
      </c>
      <c r="L2055">
        <v>39.000500000000002</v>
      </c>
      <c r="M2055">
        <v>137.0215</v>
      </c>
      <c r="N2055" t="s">
        <v>28</v>
      </c>
      <c r="O2055" t="s">
        <v>28</v>
      </c>
      <c r="P2055" t="s">
        <v>28</v>
      </c>
      <c r="Q2055" t="s">
        <v>28</v>
      </c>
      <c r="R2055" t="s">
        <v>28</v>
      </c>
      <c r="S2055" t="s">
        <v>28</v>
      </c>
      <c r="T2055">
        <v>202.6</v>
      </c>
      <c r="U2055">
        <v>52</v>
      </c>
      <c r="V2055">
        <v>101.3</v>
      </c>
      <c r="W2055" t="s">
        <v>28</v>
      </c>
    </row>
    <row r="2056" spans="1:23" ht="14.25" hidden="1" x14ac:dyDescent="0.25">
      <c r="A2056" t="s">
        <v>62</v>
      </c>
      <c r="B2056" t="s">
        <v>62</v>
      </c>
      <c r="C2056" t="s">
        <v>63</v>
      </c>
      <c r="D2056" t="s">
        <v>64</v>
      </c>
      <c r="E2056">
        <v>1994</v>
      </c>
      <c r="F2056">
        <v>3</v>
      </c>
      <c r="G2056">
        <v>1996</v>
      </c>
      <c r="H2056" t="s">
        <v>27</v>
      </c>
      <c r="I2056">
        <v>266</v>
      </c>
      <c r="J2056">
        <v>23.673999999999999</v>
      </c>
      <c r="K2056">
        <v>7.7140000000000004</v>
      </c>
      <c r="L2056">
        <v>8.7780000000000005</v>
      </c>
      <c r="M2056">
        <v>40.165999999999997</v>
      </c>
      <c r="N2056" t="s">
        <v>28</v>
      </c>
      <c r="O2056" t="s">
        <v>28</v>
      </c>
      <c r="P2056" t="s">
        <v>28</v>
      </c>
      <c r="Q2056" t="s">
        <v>28</v>
      </c>
      <c r="R2056" t="s">
        <v>28</v>
      </c>
      <c r="S2056" t="s">
        <v>28</v>
      </c>
      <c r="T2056">
        <v>89</v>
      </c>
      <c r="U2056">
        <v>29</v>
      </c>
      <c r="V2056">
        <v>33</v>
      </c>
      <c r="W2056" t="s">
        <v>28</v>
      </c>
    </row>
    <row r="2057" spans="1:23" ht="14.25" hidden="1" x14ac:dyDescent="0.25">
      <c r="A2057" t="s">
        <v>62</v>
      </c>
      <c r="B2057" t="s">
        <v>62</v>
      </c>
      <c r="C2057" t="s">
        <v>63</v>
      </c>
      <c r="D2057" t="s">
        <v>64</v>
      </c>
      <c r="E2057">
        <v>1994</v>
      </c>
      <c r="F2057">
        <v>3</v>
      </c>
      <c r="G2057">
        <v>1996</v>
      </c>
      <c r="H2057" t="s">
        <v>213</v>
      </c>
      <c r="I2057">
        <v>171</v>
      </c>
      <c r="J2057">
        <v>10.26</v>
      </c>
      <c r="K2057">
        <v>6.6689999999999996</v>
      </c>
      <c r="L2057">
        <v>6.4980000000000002</v>
      </c>
      <c r="M2057">
        <v>23.427</v>
      </c>
      <c r="N2057" t="s">
        <v>28</v>
      </c>
      <c r="O2057" t="s">
        <v>28</v>
      </c>
      <c r="P2057" t="s">
        <v>28</v>
      </c>
      <c r="Q2057" t="s">
        <v>28</v>
      </c>
      <c r="R2057" t="s">
        <v>28</v>
      </c>
      <c r="S2057" t="s">
        <v>28</v>
      </c>
      <c r="T2057">
        <v>60</v>
      </c>
      <c r="U2057">
        <v>39</v>
      </c>
      <c r="V2057">
        <v>38</v>
      </c>
      <c r="W2057" t="s">
        <v>28</v>
      </c>
    </row>
    <row r="2058" spans="1:23" ht="14.25" hidden="1" x14ac:dyDescent="0.25">
      <c r="A2058" t="s">
        <v>62</v>
      </c>
      <c r="B2058" t="s">
        <v>62</v>
      </c>
      <c r="C2058" t="s">
        <v>63</v>
      </c>
      <c r="D2058" t="s">
        <v>64</v>
      </c>
      <c r="E2058">
        <v>1994</v>
      </c>
      <c r="F2058">
        <v>3</v>
      </c>
      <c r="G2058">
        <v>1996</v>
      </c>
      <c r="H2058" t="s">
        <v>476</v>
      </c>
      <c r="I2058">
        <v>189</v>
      </c>
      <c r="J2058">
        <v>21.167999999999999</v>
      </c>
      <c r="K2058">
        <v>11.907</v>
      </c>
      <c r="L2058">
        <v>16.254000000000001</v>
      </c>
      <c r="M2058">
        <v>49.329000000000001</v>
      </c>
      <c r="N2058" t="s">
        <v>28</v>
      </c>
      <c r="O2058" t="s">
        <v>28</v>
      </c>
      <c r="P2058" t="s">
        <v>28</v>
      </c>
      <c r="Q2058" t="s">
        <v>28</v>
      </c>
      <c r="R2058" t="s">
        <v>28</v>
      </c>
      <c r="S2058" t="s">
        <v>28</v>
      </c>
      <c r="T2058">
        <v>112</v>
      </c>
      <c r="U2058">
        <v>63</v>
      </c>
      <c r="V2058">
        <v>86</v>
      </c>
      <c r="W2058" t="s">
        <v>28</v>
      </c>
    </row>
    <row r="2059" spans="1:23" ht="14.25" hidden="1" x14ac:dyDescent="0.25">
      <c r="A2059" t="s">
        <v>62</v>
      </c>
      <c r="B2059" t="s">
        <v>62</v>
      </c>
      <c r="C2059" t="s">
        <v>63</v>
      </c>
      <c r="D2059" t="s">
        <v>64</v>
      </c>
      <c r="E2059">
        <v>1994</v>
      </c>
      <c r="F2059">
        <v>3</v>
      </c>
      <c r="G2059">
        <v>1996</v>
      </c>
      <c r="H2059" t="s">
        <v>477</v>
      </c>
      <c r="I2059">
        <v>300</v>
      </c>
      <c r="J2059">
        <v>6.9</v>
      </c>
      <c r="K2059">
        <v>6.6</v>
      </c>
      <c r="L2059">
        <v>3.9</v>
      </c>
      <c r="M2059">
        <v>17.399999999999999</v>
      </c>
      <c r="N2059" t="s">
        <v>28</v>
      </c>
      <c r="O2059" t="s">
        <v>28</v>
      </c>
      <c r="P2059" t="s">
        <v>28</v>
      </c>
      <c r="Q2059" t="s">
        <v>28</v>
      </c>
      <c r="R2059" t="s">
        <v>28</v>
      </c>
      <c r="S2059" t="s">
        <v>28</v>
      </c>
      <c r="T2059">
        <v>23</v>
      </c>
      <c r="U2059">
        <v>22</v>
      </c>
      <c r="V2059">
        <v>13</v>
      </c>
      <c r="W2059" t="s">
        <v>28</v>
      </c>
    </row>
    <row r="2060" spans="1:23" ht="14.25" hidden="1" x14ac:dyDescent="0.25">
      <c r="A2060" t="s">
        <v>62</v>
      </c>
      <c r="B2060" t="s">
        <v>62</v>
      </c>
      <c r="C2060" t="s">
        <v>63</v>
      </c>
      <c r="D2060" t="s">
        <v>64</v>
      </c>
      <c r="E2060">
        <v>1994</v>
      </c>
      <c r="F2060">
        <v>3</v>
      </c>
      <c r="G2060">
        <v>1996</v>
      </c>
      <c r="H2060" t="s">
        <v>40</v>
      </c>
      <c r="I2060">
        <v>30</v>
      </c>
      <c r="J2060">
        <v>3</v>
      </c>
      <c r="K2060">
        <v>1.74</v>
      </c>
      <c r="L2060">
        <v>4.3499999999999996</v>
      </c>
      <c r="M2060">
        <v>9.09</v>
      </c>
      <c r="N2060" t="s">
        <v>28</v>
      </c>
      <c r="O2060" t="s">
        <v>28</v>
      </c>
      <c r="P2060" t="s">
        <v>28</v>
      </c>
      <c r="Q2060" t="s">
        <v>28</v>
      </c>
      <c r="R2060" t="s">
        <v>28</v>
      </c>
      <c r="S2060" t="s">
        <v>28</v>
      </c>
      <c r="T2060">
        <v>100</v>
      </c>
      <c r="U2060">
        <v>58</v>
      </c>
      <c r="V2060">
        <v>145</v>
      </c>
      <c r="W2060" t="s">
        <v>28</v>
      </c>
    </row>
    <row r="2061" spans="1:23" ht="14.25" hidden="1" x14ac:dyDescent="0.25">
      <c r="A2061" t="s">
        <v>62</v>
      </c>
      <c r="B2061" t="s">
        <v>62</v>
      </c>
      <c r="C2061" t="s">
        <v>63</v>
      </c>
      <c r="D2061" t="s">
        <v>64</v>
      </c>
      <c r="E2061">
        <v>1994</v>
      </c>
      <c r="F2061">
        <v>3</v>
      </c>
      <c r="G2061">
        <v>1996</v>
      </c>
      <c r="H2061" t="s">
        <v>41</v>
      </c>
      <c r="I2061">
        <v>40</v>
      </c>
      <c r="J2061">
        <v>0.08</v>
      </c>
      <c r="K2061">
        <v>0.4</v>
      </c>
      <c r="L2061">
        <v>0.8</v>
      </c>
      <c r="M2061">
        <v>1.28</v>
      </c>
      <c r="N2061" t="s">
        <v>28</v>
      </c>
      <c r="O2061" t="s">
        <v>28</v>
      </c>
      <c r="P2061" t="s">
        <v>28</v>
      </c>
      <c r="Q2061" t="s">
        <v>28</v>
      </c>
      <c r="R2061" t="s">
        <v>28</v>
      </c>
      <c r="S2061" t="s">
        <v>28</v>
      </c>
      <c r="T2061">
        <v>2</v>
      </c>
      <c r="U2061">
        <v>10</v>
      </c>
      <c r="V2061">
        <v>20</v>
      </c>
      <c r="W2061" t="s">
        <v>28</v>
      </c>
    </row>
    <row r="2062" spans="1:23" ht="14.25" hidden="1" x14ac:dyDescent="0.25">
      <c r="A2062" t="s">
        <v>62</v>
      </c>
      <c r="B2062" t="s">
        <v>62</v>
      </c>
      <c r="C2062" t="s">
        <v>63</v>
      </c>
      <c r="D2062" t="s">
        <v>64</v>
      </c>
      <c r="E2062">
        <v>1994</v>
      </c>
      <c r="F2062">
        <v>3</v>
      </c>
      <c r="G2062">
        <v>1996</v>
      </c>
      <c r="H2062" t="s">
        <v>70</v>
      </c>
      <c r="I2062">
        <v>78</v>
      </c>
      <c r="J2062">
        <v>8.9700000000000006</v>
      </c>
      <c r="K2062">
        <v>4.3680000000000003</v>
      </c>
      <c r="L2062">
        <v>5.5380000000000003</v>
      </c>
      <c r="M2062">
        <v>18.876000000000001</v>
      </c>
      <c r="N2062" t="s">
        <v>28</v>
      </c>
      <c r="O2062" t="s">
        <v>28</v>
      </c>
      <c r="P2062" t="s">
        <v>28</v>
      </c>
      <c r="Q2062" t="s">
        <v>28</v>
      </c>
      <c r="R2062" t="s">
        <v>28</v>
      </c>
      <c r="S2062" t="s">
        <v>28</v>
      </c>
      <c r="T2062">
        <v>115</v>
      </c>
      <c r="U2062">
        <v>56</v>
      </c>
      <c r="V2062">
        <v>71</v>
      </c>
      <c r="W2062" t="s">
        <v>28</v>
      </c>
    </row>
    <row r="2063" spans="1:23" ht="14.25" hidden="1" x14ac:dyDescent="0.25">
      <c r="A2063" t="s">
        <v>62</v>
      </c>
      <c r="B2063" t="s">
        <v>62</v>
      </c>
      <c r="C2063" t="s">
        <v>63</v>
      </c>
      <c r="D2063" t="s">
        <v>64</v>
      </c>
      <c r="E2063">
        <v>1994</v>
      </c>
      <c r="F2063">
        <v>3</v>
      </c>
      <c r="G2063">
        <v>1996</v>
      </c>
      <c r="H2063" t="s">
        <v>422</v>
      </c>
      <c r="I2063">
        <v>155</v>
      </c>
      <c r="J2063">
        <v>9.3000000000000007</v>
      </c>
      <c r="K2063">
        <v>3.5649999999999999</v>
      </c>
      <c r="L2063">
        <v>4.34</v>
      </c>
      <c r="M2063">
        <v>17.204999999999998</v>
      </c>
      <c r="N2063" t="s">
        <v>28</v>
      </c>
      <c r="O2063" t="s">
        <v>28</v>
      </c>
      <c r="P2063" t="s">
        <v>28</v>
      </c>
      <c r="Q2063" t="s">
        <v>28</v>
      </c>
      <c r="R2063" t="s">
        <v>28</v>
      </c>
      <c r="S2063" t="s">
        <v>28</v>
      </c>
      <c r="T2063">
        <v>60</v>
      </c>
      <c r="U2063">
        <v>23</v>
      </c>
      <c r="V2063">
        <v>28</v>
      </c>
      <c r="W2063" t="s">
        <v>28</v>
      </c>
    </row>
    <row r="2064" spans="1:23" ht="14.25" hidden="1" x14ac:dyDescent="0.25">
      <c r="A2064" t="s">
        <v>62</v>
      </c>
      <c r="B2064" t="s">
        <v>62</v>
      </c>
      <c r="C2064" t="s">
        <v>63</v>
      </c>
      <c r="D2064" t="s">
        <v>64</v>
      </c>
      <c r="E2064">
        <v>1994</v>
      </c>
      <c r="F2064">
        <v>3</v>
      </c>
      <c r="G2064">
        <v>1996</v>
      </c>
      <c r="H2064" t="s">
        <v>293</v>
      </c>
      <c r="I2064">
        <v>52</v>
      </c>
      <c r="J2064">
        <v>3.016</v>
      </c>
      <c r="K2064">
        <v>3.9</v>
      </c>
      <c r="L2064">
        <v>3.12</v>
      </c>
      <c r="M2064">
        <v>10.036</v>
      </c>
      <c r="N2064" t="s">
        <v>28</v>
      </c>
      <c r="O2064" t="s">
        <v>28</v>
      </c>
      <c r="P2064" t="s">
        <v>28</v>
      </c>
      <c r="Q2064" t="s">
        <v>28</v>
      </c>
      <c r="R2064" t="s">
        <v>28</v>
      </c>
      <c r="S2064" t="s">
        <v>28</v>
      </c>
      <c r="T2064">
        <v>58</v>
      </c>
      <c r="U2064">
        <v>75</v>
      </c>
      <c r="V2064">
        <v>60</v>
      </c>
      <c r="W2064" t="s">
        <v>28</v>
      </c>
    </row>
    <row r="2065" spans="1:23" ht="14.25" hidden="1" x14ac:dyDescent="0.25">
      <c r="A2065" t="s">
        <v>62</v>
      </c>
      <c r="B2065" t="s">
        <v>62</v>
      </c>
      <c r="C2065" t="s">
        <v>63</v>
      </c>
      <c r="D2065" t="s">
        <v>64</v>
      </c>
      <c r="E2065">
        <v>1994</v>
      </c>
      <c r="F2065">
        <v>3</v>
      </c>
      <c r="G2065">
        <v>1996</v>
      </c>
      <c r="H2065" t="s">
        <v>73</v>
      </c>
      <c r="I2065">
        <v>57</v>
      </c>
      <c r="J2065">
        <v>1.9950000000000001</v>
      </c>
      <c r="K2065">
        <v>1.9950000000000001</v>
      </c>
      <c r="L2065">
        <v>1.9950000000000001</v>
      </c>
      <c r="M2065">
        <v>5.9850000000000003</v>
      </c>
      <c r="N2065" t="s">
        <v>28</v>
      </c>
      <c r="O2065" t="s">
        <v>28</v>
      </c>
      <c r="P2065" t="s">
        <v>28</v>
      </c>
      <c r="Q2065" t="s">
        <v>28</v>
      </c>
      <c r="R2065" t="s">
        <v>28</v>
      </c>
      <c r="S2065" t="s">
        <v>28</v>
      </c>
      <c r="T2065">
        <v>35</v>
      </c>
      <c r="U2065">
        <v>35</v>
      </c>
      <c r="V2065">
        <v>35</v>
      </c>
      <c r="W2065" t="s">
        <v>28</v>
      </c>
    </row>
    <row r="2066" spans="1:23" ht="14.25" hidden="1" x14ac:dyDescent="0.25">
      <c r="A2066" t="s">
        <v>62</v>
      </c>
      <c r="B2066" t="s">
        <v>62</v>
      </c>
      <c r="C2066" t="s">
        <v>63</v>
      </c>
      <c r="D2066" t="s">
        <v>64</v>
      </c>
      <c r="E2066">
        <v>1994</v>
      </c>
      <c r="F2066">
        <v>3</v>
      </c>
      <c r="G2066">
        <v>1996</v>
      </c>
      <c r="H2066" t="s">
        <v>60</v>
      </c>
      <c r="I2066">
        <v>1</v>
      </c>
      <c r="J2066">
        <v>7.0000000000000007E-2</v>
      </c>
      <c r="K2066">
        <v>0.05</v>
      </c>
      <c r="L2066">
        <v>0.1</v>
      </c>
      <c r="M2066">
        <v>0.22</v>
      </c>
      <c r="N2066" t="s">
        <v>28</v>
      </c>
      <c r="O2066" t="s">
        <v>28</v>
      </c>
      <c r="P2066" t="s">
        <v>28</v>
      </c>
      <c r="Q2066" t="s">
        <v>28</v>
      </c>
      <c r="R2066" t="s">
        <v>28</v>
      </c>
      <c r="S2066" t="s">
        <v>28</v>
      </c>
      <c r="T2066">
        <v>70</v>
      </c>
      <c r="U2066">
        <v>50</v>
      </c>
      <c r="V2066">
        <v>100</v>
      </c>
      <c r="W2066" t="s">
        <v>28</v>
      </c>
    </row>
    <row r="2067" spans="1:23" ht="14.25" hidden="1" x14ac:dyDescent="0.25">
      <c r="A2067" t="s">
        <v>62</v>
      </c>
      <c r="B2067" t="s">
        <v>62</v>
      </c>
      <c r="C2067" t="s">
        <v>63</v>
      </c>
      <c r="D2067" t="s">
        <v>64</v>
      </c>
      <c r="E2067">
        <v>1994</v>
      </c>
      <c r="F2067">
        <v>3</v>
      </c>
      <c r="G2067">
        <v>1996</v>
      </c>
      <c r="H2067" t="s">
        <v>51</v>
      </c>
      <c r="I2067">
        <v>11</v>
      </c>
      <c r="J2067">
        <v>0.93500000000000005</v>
      </c>
      <c r="K2067">
        <v>0.52800000000000002</v>
      </c>
      <c r="L2067">
        <v>1.1000000000000001</v>
      </c>
      <c r="M2067">
        <v>2.5630000000000002</v>
      </c>
      <c r="N2067" t="s">
        <v>28</v>
      </c>
      <c r="O2067" t="s">
        <v>28</v>
      </c>
      <c r="P2067" t="s">
        <v>28</v>
      </c>
      <c r="Q2067" t="s">
        <v>28</v>
      </c>
      <c r="R2067" t="s">
        <v>28</v>
      </c>
      <c r="S2067" t="s">
        <v>28</v>
      </c>
      <c r="T2067">
        <v>85</v>
      </c>
      <c r="U2067">
        <v>48</v>
      </c>
      <c r="V2067">
        <v>100</v>
      </c>
      <c r="W2067" t="s">
        <v>28</v>
      </c>
    </row>
    <row r="2068" spans="1:23" ht="14.25" hidden="1" x14ac:dyDescent="0.25">
      <c r="A2068" t="s">
        <v>62</v>
      </c>
      <c r="B2068" t="s">
        <v>62</v>
      </c>
      <c r="C2068" t="s">
        <v>63</v>
      </c>
      <c r="D2068" t="s">
        <v>64</v>
      </c>
      <c r="E2068">
        <v>1994</v>
      </c>
      <c r="F2068">
        <v>3</v>
      </c>
      <c r="G2068">
        <v>1996</v>
      </c>
      <c r="H2068" t="s">
        <v>44</v>
      </c>
      <c r="I2068">
        <v>265</v>
      </c>
      <c r="J2068">
        <v>27.03</v>
      </c>
      <c r="K2068">
        <v>7.6849999999999996</v>
      </c>
      <c r="L2068">
        <v>9.2750000000000004</v>
      </c>
      <c r="M2068">
        <v>43.99</v>
      </c>
      <c r="N2068" t="s">
        <v>28</v>
      </c>
      <c r="O2068" t="s">
        <v>28</v>
      </c>
      <c r="P2068" t="s">
        <v>28</v>
      </c>
      <c r="Q2068" t="s">
        <v>28</v>
      </c>
      <c r="R2068" t="s">
        <v>28</v>
      </c>
      <c r="S2068" t="s">
        <v>28</v>
      </c>
      <c r="T2068">
        <v>102</v>
      </c>
      <c r="U2068">
        <v>29</v>
      </c>
      <c r="V2068">
        <v>35</v>
      </c>
      <c r="W2068" t="s">
        <v>28</v>
      </c>
    </row>
    <row r="2069" spans="1:23" ht="14.25" hidden="1" x14ac:dyDescent="0.25">
      <c r="A2069" t="s">
        <v>75</v>
      </c>
      <c r="B2069" t="s">
        <v>75</v>
      </c>
      <c r="C2069" t="s">
        <v>76</v>
      </c>
      <c r="D2069" t="s">
        <v>77</v>
      </c>
      <c r="E2069">
        <v>1991</v>
      </c>
      <c r="F2069">
        <v>3</v>
      </c>
      <c r="G2069">
        <v>1996</v>
      </c>
      <c r="H2069" t="s">
        <v>40</v>
      </c>
      <c r="I2069">
        <v>3</v>
      </c>
      <c r="J2069">
        <v>0.9</v>
      </c>
      <c r="K2069">
        <v>0.6</v>
      </c>
      <c r="L2069">
        <v>0.6</v>
      </c>
      <c r="M2069">
        <v>2.1</v>
      </c>
      <c r="N2069">
        <v>300</v>
      </c>
      <c r="O2069">
        <v>200</v>
      </c>
      <c r="P2069">
        <v>200</v>
      </c>
      <c r="Q2069">
        <v>100</v>
      </c>
      <c r="R2069">
        <v>100</v>
      </c>
      <c r="S2069">
        <v>100</v>
      </c>
      <c r="T2069" t="s">
        <v>28</v>
      </c>
      <c r="U2069" t="s">
        <v>28</v>
      </c>
      <c r="V2069" t="s">
        <v>28</v>
      </c>
      <c r="W2069" t="s">
        <v>28</v>
      </c>
    </row>
    <row r="2070" spans="1:23" ht="14.25" hidden="1" x14ac:dyDescent="0.25">
      <c r="A2070" t="s">
        <v>79</v>
      </c>
      <c r="B2070" t="s">
        <v>79</v>
      </c>
      <c r="C2070" t="s">
        <v>80</v>
      </c>
      <c r="D2070" t="s">
        <v>81</v>
      </c>
      <c r="E2070">
        <v>1990</v>
      </c>
      <c r="F2070">
        <v>3</v>
      </c>
      <c r="G2070">
        <v>1996</v>
      </c>
      <c r="H2070" t="s">
        <v>49</v>
      </c>
      <c r="I2070">
        <v>39</v>
      </c>
      <c r="J2070">
        <v>2.6453700000000002</v>
      </c>
      <c r="K2070">
        <v>2.6371799999999999</v>
      </c>
      <c r="L2070">
        <v>2.5935000000000001</v>
      </c>
      <c r="M2070">
        <v>7.8760500000000002</v>
      </c>
      <c r="N2070">
        <v>133</v>
      </c>
      <c r="O2070">
        <v>138</v>
      </c>
      <c r="P2070">
        <v>133</v>
      </c>
      <c r="Q2070">
        <v>51</v>
      </c>
      <c r="R2070">
        <v>49</v>
      </c>
      <c r="S2070">
        <v>50</v>
      </c>
      <c r="T2070" t="s">
        <v>28</v>
      </c>
      <c r="U2070" t="s">
        <v>28</v>
      </c>
      <c r="V2070" t="s">
        <v>28</v>
      </c>
      <c r="W2070" t="s">
        <v>28</v>
      </c>
    </row>
    <row r="2071" spans="1:23" ht="14.25" hidden="1" x14ac:dyDescent="0.25">
      <c r="A2071" t="s">
        <v>79</v>
      </c>
      <c r="B2071" t="s">
        <v>79</v>
      </c>
      <c r="C2071" t="s">
        <v>80</v>
      </c>
      <c r="D2071" t="s">
        <v>81</v>
      </c>
      <c r="E2071">
        <v>1990</v>
      </c>
      <c r="F2071">
        <v>3</v>
      </c>
      <c r="G2071">
        <v>1996</v>
      </c>
      <c r="H2071" t="s">
        <v>478</v>
      </c>
      <c r="I2071">
        <v>112</v>
      </c>
      <c r="J2071">
        <v>0.4032</v>
      </c>
      <c r="K2071">
        <v>0.31359999999999999</v>
      </c>
      <c r="L2071">
        <v>5.7119999999999997E-2</v>
      </c>
      <c r="M2071">
        <v>0.77392000000000005</v>
      </c>
      <c r="N2071">
        <v>12</v>
      </c>
      <c r="O2071">
        <v>10</v>
      </c>
      <c r="P2071">
        <v>17</v>
      </c>
      <c r="Q2071">
        <v>30</v>
      </c>
      <c r="R2071">
        <v>28</v>
      </c>
      <c r="S2071">
        <v>3</v>
      </c>
      <c r="T2071" t="s">
        <v>28</v>
      </c>
      <c r="U2071" t="s">
        <v>28</v>
      </c>
      <c r="V2071" t="s">
        <v>28</v>
      </c>
      <c r="W2071" t="s">
        <v>28</v>
      </c>
    </row>
    <row r="2072" spans="1:23" ht="14.25" hidden="1" x14ac:dyDescent="0.25">
      <c r="A2072" t="s">
        <v>79</v>
      </c>
      <c r="B2072" t="s">
        <v>79</v>
      </c>
      <c r="C2072" t="s">
        <v>80</v>
      </c>
      <c r="D2072" t="s">
        <v>81</v>
      </c>
      <c r="E2072">
        <v>1990</v>
      </c>
      <c r="F2072">
        <v>3</v>
      </c>
      <c r="G2072">
        <v>1996</v>
      </c>
      <c r="H2072" t="s">
        <v>82</v>
      </c>
      <c r="I2072">
        <v>584</v>
      </c>
      <c r="J2072">
        <v>12.707839999999999</v>
      </c>
      <c r="K2072">
        <v>2.4527999999999999</v>
      </c>
      <c r="L2072">
        <v>0.66576000000000002</v>
      </c>
      <c r="M2072">
        <v>15.8264</v>
      </c>
      <c r="N2072">
        <v>34</v>
      </c>
      <c r="O2072">
        <v>30</v>
      </c>
      <c r="P2072">
        <v>19</v>
      </c>
      <c r="Q2072">
        <v>64</v>
      </c>
      <c r="R2072">
        <v>14</v>
      </c>
      <c r="S2072">
        <v>6</v>
      </c>
      <c r="T2072" t="s">
        <v>28</v>
      </c>
      <c r="U2072" t="s">
        <v>28</v>
      </c>
      <c r="V2072" t="s">
        <v>28</v>
      </c>
      <c r="W2072" t="s">
        <v>28</v>
      </c>
    </row>
    <row r="2073" spans="1:23" ht="14.25" hidden="1" x14ac:dyDescent="0.25">
      <c r="A2073" t="s">
        <v>79</v>
      </c>
      <c r="B2073" t="s">
        <v>79</v>
      </c>
      <c r="C2073" t="s">
        <v>80</v>
      </c>
      <c r="D2073" t="s">
        <v>81</v>
      </c>
      <c r="E2073">
        <v>1990</v>
      </c>
      <c r="F2073">
        <v>3</v>
      </c>
      <c r="G2073">
        <v>1996</v>
      </c>
      <c r="H2073" t="s">
        <v>58</v>
      </c>
      <c r="I2073">
        <v>569</v>
      </c>
      <c r="J2073">
        <v>17.07</v>
      </c>
      <c r="K2073">
        <v>14.794</v>
      </c>
      <c r="L2073">
        <v>7.2319899999999997</v>
      </c>
      <c r="M2073">
        <v>39.09599</v>
      </c>
      <c r="N2073">
        <v>60</v>
      </c>
      <c r="O2073">
        <v>52</v>
      </c>
      <c r="P2073">
        <v>41</v>
      </c>
      <c r="Q2073">
        <v>50</v>
      </c>
      <c r="R2073">
        <v>50</v>
      </c>
      <c r="S2073">
        <v>31</v>
      </c>
      <c r="T2073" t="s">
        <v>28</v>
      </c>
      <c r="U2073" t="s">
        <v>28</v>
      </c>
      <c r="V2073" t="s">
        <v>28</v>
      </c>
      <c r="W2073" t="s">
        <v>28</v>
      </c>
    </row>
    <row r="2074" spans="1:23" ht="14.25" hidden="1" x14ac:dyDescent="0.25">
      <c r="A2074" t="s">
        <v>79</v>
      </c>
      <c r="B2074" t="s">
        <v>79</v>
      </c>
      <c r="C2074" t="s">
        <v>80</v>
      </c>
      <c r="D2074" t="s">
        <v>81</v>
      </c>
      <c r="E2074">
        <v>1990</v>
      </c>
      <c r="F2074">
        <v>3</v>
      </c>
      <c r="G2074">
        <v>1996</v>
      </c>
      <c r="H2074" t="s">
        <v>40</v>
      </c>
      <c r="I2074">
        <v>174</v>
      </c>
      <c r="J2074">
        <v>17.34084</v>
      </c>
      <c r="K2074">
        <v>14.3637</v>
      </c>
      <c r="L2074">
        <v>11.891159999999999</v>
      </c>
      <c r="M2074">
        <v>43.595700000000001</v>
      </c>
      <c r="N2074">
        <v>151</v>
      </c>
      <c r="O2074">
        <v>127</v>
      </c>
      <c r="P2074">
        <v>102</v>
      </c>
      <c r="Q2074">
        <v>66</v>
      </c>
      <c r="R2074">
        <v>65</v>
      </c>
      <c r="S2074">
        <v>67</v>
      </c>
      <c r="T2074" t="s">
        <v>28</v>
      </c>
      <c r="U2074" t="s">
        <v>28</v>
      </c>
      <c r="V2074" t="s">
        <v>28</v>
      </c>
      <c r="W2074" t="s">
        <v>28</v>
      </c>
    </row>
    <row r="2075" spans="1:23" ht="14.25" hidden="1" x14ac:dyDescent="0.25">
      <c r="A2075" t="s">
        <v>79</v>
      </c>
      <c r="B2075" t="s">
        <v>79</v>
      </c>
      <c r="C2075" t="s">
        <v>80</v>
      </c>
      <c r="D2075" t="s">
        <v>81</v>
      </c>
      <c r="E2075">
        <v>1990</v>
      </c>
      <c r="F2075">
        <v>3</v>
      </c>
      <c r="G2075">
        <v>1996</v>
      </c>
      <c r="H2075" t="s">
        <v>41</v>
      </c>
      <c r="I2075">
        <v>728</v>
      </c>
      <c r="J2075">
        <v>0.85175999999999996</v>
      </c>
      <c r="K2075">
        <v>1.1648000000000001</v>
      </c>
      <c r="L2075">
        <v>0.72799999999999998</v>
      </c>
      <c r="M2075">
        <v>2.7445599999999999</v>
      </c>
      <c r="N2075">
        <v>13</v>
      </c>
      <c r="O2075">
        <v>20</v>
      </c>
      <c r="P2075">
        <v>25</v>
      </c>
      <c r="Q2075">
        <v>9</v>
      </c>
      <c r="R2075">
        <v>8</v>
      </c>
      <c r="S2075">
        <v>4</v>
      </c>
      <c r="T2075" t="s">
        <v>28</v>
      </c>
      <c r="U2075" t="s">
        <v>28</v>
      </c>
      <c r="V2075" t="s">
        <v>28</v>
      </c>
      <c r="W2075" t="s">
        <v>28</v>
      </c>
    </row>
    <row r="2076" spans="1:23" ht="14.25" hidden="1" x14ac:dyDescent="0.25">
      <c r="A2076" t="s">
        <v>79</v>
      </c>
      <c r="B2076" t="s">
        <v>79</v>
      </c>
      <c r="C2076" t="s">
        <v>80</v>
      </c>
      <c r="D2076" t="s">
        <v>81</v>
      </c>
      <c r="E2076">
        <v>1990</v>
      </c>
      <c r="F2076">
        <v>3</v>
      </c>
      <c r="G2076">
        <v>1996</v>
      </c>
      <c r="H2076" t="s">
        <v>106</v>
      </c>
      <c r="I2076">
        <v>10433</v>
      </c>
      <c r="J2076">
        <v>499.46944200000002</v>
      </c>
      <c r="K2076">
        <v>164.799668</v>
      </c>
      <c r="L2076">
        <v>47.824871999999999</v>
      </c>
      <c r="M2076">
        <v>712.09398199999998</v>
      </c>
      <c r="N2076">
        <v>60.6</v>
      </c>
      <c r="O2076">
        <v>35.9</v>
      </c>
      <c r="P2076">
        <v>19.100000000000001</v>
      </c>
      <c r="Q2076">
        <v>79</v>
      </c>
      <c r="R2076">
        <v>44</v>
      </c>
      <c r="S2076">
        <v>24</v>
      </c>
      <c r="T2076" t="s">
        <v>28</v>
      </c>
      <c r="U2076" t="s">
        <v>28</v>
      </c>
      <c r="V2076" t="s">
        <v>28</v>
      </c>
      <c r="W2076" t="s">
        <v>28</v>
      </c>
    </row>
    <row r="2077" spans="1:23" ht="14.25" hidden="1" x14ac:dyDescent="0.25">
      <c r="A2077" t="s">
        <v>79</v>
      </c>
      <c r="B2077" t="s">
        <v>79</v>
      </c>
      <c r="C2077" t="s">
        <v>80</v>
      </c>
      <c r="D2077" t="s">
        <v>81</v>
      </c>
      <c r="E2077">
        <v>1990</v>
      </c>
      <c r="F2077">
        <v>3</v>
      </c>
      <c r="G2077">
        <v>1996</v>
      </c>
      <c r="H2077" t="s">
        <v>86</v>
      </c>
      <c r="I2077">
        <v>147</v>
      </c>
      <c r="J2077">
        <v>2.5401600000000002</v>
      </c>
      <c r="K2077">
        <v>1.3406400000000001</v>
      </c>
      <c r="L2077">
        <v>0.59682000000000002</v>
      </c>
      <c r="M2077">
        <v>4.4776199999999999</v>
      </c>
      <c r="N2077">
        <v>54</v>
      </c>
      <c r="O2077">
        <v>48</v>
      </c>
      <c r="P2077">
        <v>29</v>
      </c>
      <c r="Q2077">
        <v>32</v>
      </c>
      <c r="R2077">
        <v>19</v>
      </c>
      <c r="S2077">
        <v>14</v>
      </c>
      <c r="T2077" t="s">
        <v>28</v>
      </c>
      <c r="U2077" t="s">
        <v>28</v>
      </c>
      <c r="V2077" t="s">
        <v>28</v>
      </c>
      <c r="W2077" t="s">
        <v>28</v>
      </c>
    </row>
    <row r="2078" spans="1:23" ht="14.25" hidden="1" x14ac:dyDescent="0.25">
      <c r="A2078" t="s">
        <v>79</v>
      </c>
      <c r="B2078" t="s">
        <v>79</v>
      </c>
      <c r="C2078" t="s">
        <v>80</v>
      </c>
      <c r="D2078" t="s">
        <v>81</v>
      </c>
      <c r="E2078">
        <v>1990</v>
      </c>
      <c r="F2078">
        <v>3</v>
      </c>
      <c r="G2078">
        <v>1996</v>
      </c>
      <c r="H2078" t="s">
        <v>122</v>
      </c>
      <c r="I2078">
        <v>191</v>
      </c>
      <c r="J2078">
        <v>14.61914</v>
      </c>
      <c r="K2078">
        <v>9.0763200000000008</v>
      </c>
      <c r="L2078">
        <v>5.3632799999999996</v>
      </c>
      <c r="M2078">
        <v>29.05874</v>
      </c>
      <c r="N2078">
        <v>86</v>
      </c>
      <c r="O2078">
        <v>54</v>
      </c>
      <c r="P2078">
        <v>36</v>
      </c>
      <c r="Q2078">
        <v>89</v>
      </c>
      <c r="R2078">
        <v>88</v>
      </c>
      <c r="S2078">
        <v>78</v>
      </c>
      <c r="T2078" t="s">
        <v>28</v>
      </c>
      <c r="U2078" t="s">
        <v>28</v>
      </c>
      <c r="V2078" t="s">
        <v>28</v>
      </c>
      <c r="W2078" t="s">
        <v>28</v>
      </c>
    </row>
    <row r="2079" spans="1:23" ht="14.25" hidden="1" x14ac:dyDescent="0.25">
      <c r="A2079" t="s">
        <v>79</v>
      </c>
      <c r="B2079" t="s">
        <v>79</v>
      </c>
      <c r="C2079" t="s">
        <v>80</v>
      </c>
      <c r="D2079" t="s">
        <v>81</v>
      </c>
      <c r="E2079">
        <v>1990</v>
      </c>
      <c r="F2079">
        <v>3</v>
      </c>
      <c r="G2079">
        <v>1996</v>
      </c>
      <c r="H2079" t="s">
        <v>60</v>
      </c>
      <c r="I2079">
        <v>38</v>
      </c>
      <c r="J2079">
        <v>1.9953799999999999</v>
      </c>
      <c r="K2079">
        <v>3.5510999999999999</v>
      </c>
      <c r="L2079">
        <v>2.3408000000000002</v>
      </c>
      <c r="M2079">
        <v>7.8872799999999996</v>
      </c>
      <c r="N2079">
        <v>59</v>
      </c>
      <c r="O2079">
        <v>105</v>
      </c>
      <c r="P2079">
        <v>70</v>
      </c>
      <c r="Q2079">
        <v>89</v>
      </c>
      <c r="R2079">
        <v>89</v>
      </c>
      <c r="S2079">
        <v>88</v>
      </c>
      <c r="T2079" t="s">
        <v>28</v>
      </c>
      <c r="U2079" t="s">
        <v>28</v>
      </c>
      <c r="V2079" t="s">
        <v>28</v>
      </c>
      <c r="W2079" t="s">
        <v>28</v>
      </c>
    </row>
    <row r="2080" spans="1:23" ht="14.25" hidden="1" x14ac:dyDescent="0.25">
      <c r="A2080" t="s">
        <v>79</v>
      </c>
      <c r="B2080" t="s">
        <v>79</v>
      </c>
      <c r="C2080" t="s">
        <v>80</v>
      </c>
      <c r="D2080" t="s">
        <v>81</v>
      </c>
      <c r="E2080">
        <v>1990</v>
      </c>
      <c r="F2080">
        <v>3</v>
      </c>
      <c r="G2080">
        <v>1996</v>
      </c>
      <c r="H2080" t="s">
        <v>51</v>
      </c>
      <c r="I2080">
        <v>172</v>
      </c>
      <c r="J2080">
        <v>7.2824799999999996</v>
      </c>
      <c r="K2080">
        <v>3.85968</v>
      </c>
      <c r="L2080">
        <v>2.2136399999999998</v>
      </c>
      <c r="M2080">
        <v>13.3558</v>
      </c>
      <c r="N2080">
        <v>58</v>
      </c>
      <c r="O2080">
        <v>34</v>
      </c>
      <c r="P2080">
        <v>39</v>
      </c>
      <c r="Q2080">
        <v>73</v>
      </c>
      <c r="R2080">
        <v>66</v>
      </c>
      <c r="S2080">
        <v>33</v>
      </c>
      <c r="T2080" t="s">
        <v>28</v>
      </c>
      <c r="U2080" t="s">
        <v>28</v>
      </c>
      <c r="V2080" t="s">
        <v>28</v>
      </c>
      <c r="W2080" t="s">
        <v>28</v>
      </c>
    </row>
    <row r="2081" spans="1:23" ht="14.25" hidden="1" x14ac:dyDescent="0.25">
      <c r="A2081" t="s">
        <v>79</v>
      </c>
      <c r="B2081" t="s">
        <v>79</v>
      </c>
      <c r="C2081" t="s">
        <v>80</v>
      </c>
      <c r="D2081" t="s">
        <v>81</v>
      </c>
      <c r="E2081">
        <v>1990</v>
      </c>
      <c r="F2081">
        <v>3</v>
      </c>
      <c r="G2081">
        <v>1996</v>
      </c>
      <c r="H2081" t="s">
        <v>44</v>
      </c>
      <c r="I2081">
        <v>599</v>
      </c>
      <c r="J2081">
        <v>32.705399999999997</v>
      </c>
      <c r="K2081">
        <v>25.625219999999999</v>
      </c>
      <c r="L2081">
        <v>8.3500599999999991</v>
      </c>
      <c r="M2081">
        <v>66.680679999999995</v>
      </c>
      <c r="N2081">
        <v>65</v>
      </c>
      <c r="O2081">
        <v>62</v>
      </c>
      <c r="P2081">
        <v>34</v>
      </c>
      <c r="Q2081">
        <v>84</v>
      </c>
      <c r="R2081">
        <v>69</v>
      </c>
      <c r="S2081">
        <v>41</v>
      </c>
      <c r="T2081" t="s">
        <v>28</v>
      </c>
      <c r="U2081" t="s">
        <v>28</v>
      </c>
      <c r="V2081" t="s">
        <v>28</v>
      </c>
      <c r="W2081" t="s">
        <v>28</v>
      </c>
    </row>
    <row r="2082" spans="1:23" ht="14.25" hidden="1" x14ac:dyDescent="0.25">
      <c r="A2082" t="s">
        <v>88</v>
      </c>
      <c r="B2082" t="s">
        <v>88</v>
      </c>
      <c r="C2082" t="s">
        <v>89</v>
      </c>
      <c r="D2082" t="s">
        <v>64</v>
      </c>
      <c r="E2082">
        <v>1994</v>
      </c>
      <c r="F2082">
        <v>3</v>
      </c>
      <c r="G2082">
        <v>1996</v>
      </c>
      <c r="H2082" t="s">
        <v>27</v>
      </c>
      <c r="I2082">
        <v>62</v>
      </c>
      <c r="J2082">
        <v>5.58</v>
      </c>
      <c r="K2082">
        <v>2.48</v>
      </c>
      <c r="L2082">
        <v>4.03</v>
      </c>
      <c r="M2082">
        <v>12.09</v>
      </c>
      <c r="N2082" t="s">
        <v>28</v>
      </c>
      <c r="O2082" t="s">
        <v>28</v>
      </c>
      <c r="P2082" t="s">
        <v>28</v>
      </c>
      <c r="Q2082" t="s">
        <v>28</v>
      </c>
      <c r="R2082" t="s">
        <v>28</v>
      </c>
      <c r="S2082" t="s">
        <v>28</v>
      </c>
      <c r="T2082">
        <v>90</v>
      </c>
      <c r="U2082">
        <v>40</v>
      </c>
      <c r="V2082">
        <v>65</v>
      </c>
      <c r="W2082" t="s">
        <v>28</v>
      </c>
    </row>
    <row r="2083" spans="1:23" ht="14.25" hidden="1" x14ac:dyDescent="0.25">
      <c r="A2083" t="s">
        <v>88</v>
      </c>
      <c r="B2083" t="s">
        <v>88</v>
      </c>
      <c r="C2083" t="s">
        <v>89</v>
      </c>
      <c r="D2083" t="s">
        <v>64</v>
      </c>
      <c r="E2083">
        <v>1994</v>
      </c>
      <c r="F2083">
        <v>3</v>
      </c>
      <c r="G2083">
        <v>1996</v>
      </c>
      <c r="H2083" t="s">
        <v>479</v>
      </c>
      <c r="I2083">
        <v>165</v>
      </c>
      <c r="J2083">
        <v>12.375</v>
      </c>
      <c r="K2083">
        <v>3.3</v>
      </c>
      <c r="L2083">
        <v>8.25</v>
      </c>
      <c r="M2083">
        <v>23.925000000000001</v>
      </c>
      <c r="N2083" t="s">
        <v>28</v>
      </c>
      <c r="O2083" t="s">
        <v>28</v>
      </c>
      <c r="P2083" t="s">
        <v>28</v>
      </c>
      <c r="Q2083" t="s">
        <v>28</v>
      </c>
      <c r="R2083" t="s">
        <v>28</v>
      </c>
      <c r="S2083" t="s">
        <v>28</v>
      </c>
      <c r="T2083">
        <v>75</v>
      </c>
      <c r="U2083">
        <v>20</v>
      </c>
      <c r="V2083">
        <v>50</v>
      </c>
      <c r="W2083" t="s">
        <v>28</v>
      </c>
    </row>
    <row r="2084" spans="1:23" ht="14.25" hidden="1" x14ac:dyDescent="0.25">
      <c r="A2084" t="s">
        <v>88</v>
      </c>
      <c r="B2084" t="s">
        <v>88</v>
      </c>
      <c r="C2084" t="s">
        <v>89</v>
      </c>
      <c r="D2084" t="s">
        <v>64</v>
      </c>
      <c r="E2084">
        <v>1994</v>
      </c>
      <c r="F2084">
        <v>3</v>
      </c>
      <c r="G2084">
        <v>1996</v>
      </c>
      <c r="H2084" t="s">
        <v>476</v>
      </c>
      <c r="I2084">
        <v>30</v>
      </c>
      <c r="J2084">
        <v>2.4</v>
      </c>
      <c r="K2084">
        <v>1.2</v>
      </c>
      <c r="L2084">
        <v>2.1</v>
      </c>
      <c r="M2084">
        <v>5.7</v>
      </c>
      <c r="N2084" t="s">
        <v>28</v>
      </c>
      <c r="O2084" t="s">
        <v>28</v>
      </c>
      <c r="P2084" t="s">
        <v>28</v>
      </c>
      <c r="Q2084" t="s">
        <v>28</v>
      </c>
      <c r="R2084" t="s">
        <v>28</v>
      </c>
      <c r="S2084" t="s">
        <v>28</v>
      </c>
      <c r="T2084">
        <v>80</v>
      </c>
      <c r="U2084">
        <v>40</v>
      </c>
      <c r="V2084">
        <v>70</v>
      </c>
      <c r="W2084" t="s">
        <v>28</v>
      </c>
    </row>
    <row r="2085" spans="1:23" ht="14.25" hidden="1" x14ac:dyDescent="0.25">
      <c r="A2085" t="s">
        <v>88</v>
      </c>
      <c r="B2085" t="s">
        <v>88</v>
      </c>
      <c r="C2085" t="s">
        <v>89</v>
      </c>
      <c r="D2085" t="s">
        <v>64</v>
      </c>
      <c r="E2085">
        <v>1994</v>
      </c>
      <c r="F2085">
        <v>3</v>
      </c>
      <c r="G2085">
        <v>1996</v>
      </c>
      <c r="H2085" t="s">
        <v>477</v>
      </c>
      <c r="I2085">
        <v>556</v>
      </c>
      <c r="J2085">
        <v>86.736000000000004</v>
      </c>
      <c r="K2085">
        <v>19.46</v>
      </c>
      <c r="L2085">
        <v>33.36</v>
      </c>
      <c r="M2085">
        <v>139.55600000000001</v>
      </c>
      <c r="N2085" t="s">
        <v>28</v>
      </c>
      <c r="O2085" t="s">
        <v>28</v>
      </c>
      <c r="P2085" t="s">
        <v>28</v>
      </c>
      <c r="Q2085" t="s">
        <v>28</v>
      </c>
      <c r="R2085" t="s">
        <v>28</v>
      </c>
      <c r="S2085" t="s">
        <v>28</v>
      </c>
      <c r="T2085">
        <v>156</v>
      </c>
      <c r="U2085">
        <v>35</v>
      </c>
      <c r="V2085">
        <v>60</v>
      </c>
      <c r="W2085" t="s">
        <v>28</v>
      </c>
    </row>
    <row r="2086" spans="1:23" ht="14.25" hidden="1" x14ac:dyDescent="0.25">
      <c r="A2086" t="s">
        <v>88</v>
      </c>
      <c r="B2086" t="s">
        <v>88</v>
      </c>
      <c r="C2086" t="s">
        <v>89</v>
      </c>
      <c r="D2086" t="s">
        <v>64</v>
      </c>
      <c r="E2086">
        <v>1994</v>
      </c>
      <c r="F2086">
        <v>3</v>
      </c>
      <c r="G2086">
        <v>1996</v>
      </c>
      <c r="H2086" t="s">
        <v>37</v>
      </c>
      <c r="I2086">
        <v>33</v>
      </c>
      <c r="J2086">
        <v>0.66</v>
      </c>
      <c r="K2086">
        <v>0.66</v>
      </c>
      <c r="L2086">
        <v>0.66</v>
      </c>
      <c r="M2086">
        <v>1.98</v>
      </c>
      <c r="N2086" t="s">
        <v>28</v>
      </c>
      <c r="O2086" t="s">
        <v>28</v>
      </c>
      <c r="P2086" t="s">
        <v>28</v>
      </c>
      <c r="Q2086" t="s">
        <v>28</v>
      </c>
      <c r="R2086" t="s">
        <v>28</v>
      </c>
      <c r="S2086" t="s">
        <v>28</v>
      </c>
      <c r="T2086">
        <v>20</v>
      </c>
      <c r="U2086">
        <v>20</v>
      </c>
      <c r="V2086">
        <v>20</v>
      </c>
      <c r="W2086" t="s">
        <v>28</v>
      </c>
    </row>
    <row r="2087" spans="1:23" ht="14.25" hidden="1" x14ac:dyDescent="0.25">
      <c r="A2087" t="s">
        <v>88</v>
      </c>
      <c r="B2087" t="s">
        <v>88</v>
      </c>
      <c r="C2087" t="s">
        <v>89</v>
      </c>
      <c r="D2087" t="s">
        <v>64</v>
      </c>
      <c r="E2087">
        <v>1994</v>
      </c>
      <c r="F2087">
        <v>3</v>
      </c>
      <c r="G2087">
        <v>1996</v>
      </c>
      <c r="H2087" t="s">
        <v>40</v>
      </c>
      <c r="I2087">
        <v>51</v>
      </c>
      <c r="J2087">
        <v>7.65</v>
      </c>
      <c r="K2087">
        <v>3.06</v>
      </c>
      <c r="L2087">
        <v>10.199999999999999</v>
      </c>
      <c r="M2087">
        <v>20.91</v>
      </c>
      <c r="N2087" t="s">
        <v>28</v>
      </c>
      <c r="O2087" t="s">
        <v>28</v>
      </c>
      <c r="P2087" t="s">
        <v>28</v>
      </c>
      <c r="Q2087" t="s">
        <v>28</v>
      </c>
      <c r="R2087" t="s">
        <v>28</v>
      </c>
      <c r="S2087" t="s">
        <v>28</v>
      </c>
      <c r="T2087">
        <v>150</v>
      </c>
      <c r="U2087">
        <v>60</v>
      </c>
      <c r="V2087">
        <v>200</v>
      </c>
      <c r="W2087" t="s">
        <v>28</v>
      </c>
    </row>
    <row r="2088" spans="1:23" ht="14.25" hidden="1" x14ac:dyDescent="0.25">
      <c r="A2088" t="s">
        <v>88</v>
      </c>
      <c r="B2088" t="s">
        <v>88</v>
      </c>
      <c r="C2088" t="s">
        <v>89</v>
      </c>
      <c r="D2088" t="s">
        <v>64</v>
      </c>
      <c r="E2088">
        <v>1994</v>
      </c>
      <c r="F2088">
        <v>3</v>
      </c>
      <c r="G2088">
        <v>1996</v>
      </c>
      <c r="H2088" t="s">
        <v>41</v>
      </c>
      <c r="I2088">
        <v>5</v>
      </c>
      <c r="J2088">
        <v>7.4999999999999997E-2</v>
      </c>
      <c r="K2088">
        <v>0.25</v>
      </c>
      <c r="L2088">
        <v>0.4</v>
      </c>
      <c r="M2088">
        <v>0.72499999999999998</v>
      </c>
      <c r="N2088" t="s">
        <v>28</v>
      </c>
      <c r="O2088" t="s">
        <v>28</v>
      </c>
      <c r="P2088" t="s">
        <v>28</v>
      </c>
      <c r="Q2088" t="s">
        <v>28</v>
      </c>
      <c r="R2088" t="s">
        <v>28</v>
      </c>
      <c r="S2088" t="s">
        <v>28</v>
      </c>
      <c r="T2088">
        <v>15</v>
      </c>
      <c r="U2088">
        <v>50</v>
      </c>
      <c r="V2088">
        <v>80</v>
      </c>
      <c r="W2088" t="s">
        <v>28</v>
      </c>
    </row>
    <row r="2089" spans="1:23" ht="14.25" hidden="1" x14ac:dyDescent="0.25">
      <c r="A2089" t="s">
        <v>88</v>
      </c>
      <c r="B2089" t="s">
        <v>88</v>
      </c>
      <c r="C2089" t="s">
        <v>89</v>
      </c>
      <c r="D2089" t="s">
        <v>64</v>
      </c>
      <c r="E2089">
        <v>1994</v>
      </c>
      <c r="F2089">
        <v>3</v>
      </c>
      <c r="G2089">
        <v>1996</v>
      </c>
      <c r="H2089" t="s">
        <v>70</v>
      </c>
      <c r="I2089">
        <v>7</v>
      </c>
      <c r="J2089">
        <v>1.05</v>
      </c>
      <c r="K2089">
        <v>0.42</v>
      </c>
      <c r="L2089">
        <v>0.7</v>
      </c>
      <c r="M2089">
        <v>2.17</v>
      </c>
      <c r="N2089" t="s">
        <v>28</v>
      </c>
      <c r="O2089" t="s">
        <v>28</v>
      </c>
      <c r="P2089" t="s">
        <v>28</v>
      </c>
      <c r="Q2089" t="s">
        <v>28</v>
      </c>
      <c r="R2089" t="s">
        <v>28</v>
      </c>
      <c r="S2089" t="s">
        <v>28</v>
      </c>
      <c r="T2089">
        <v>150</v>
      </c>
      <c r="U2089">
        <v>60</v>
      </c>
      <c r="V2089">
        <v>100</v>
      </c>
      <c r="W2089" t="s">
        <v>28</v>
      </c>
    </row>
    <row r="2090" spans="1:23" ht="14.25" hidden="1" x14ac:dyDescent="0.25">
      <c r="A2090" t="s">
        <v>88</v>
      </c>
      <c r="B2090" t="s">
        <v>88</v>
      </c>
      <c r="C2090" t="s">
        <v>89</v>
      </c>
      <c r="D2090" t="s">
        <v>64</v>
      </c>
      <c r="E2090">
        <v>1994</v>
      </c>
      <c r="F2090">
        <v>3</v>
      </c>
      <c r="G2090">
        <v>1996</v>
      </c>
      <c r="H2090" t="s">
        <v>422</v>
      </c>
      <c r="I2090">
        <v>75</v>
      </c>
      <c r="J2090">
        <v>6.75</v>
      </c>
      <c r="K2090">
        <v>3</v>
      </c>
      <c r="L2090">
        <v>4.5</v>
      </c>
      <c r="M2090">
        <v>14.25</v>
      </c>
      <c r="N2090" t="s">
        <v>28</v>
      </c>
      <c r="O2090" t="s">
        <v>28</v>
      </c>
      <c r="P2090" t="s">
        <v>28</v>
      </c>
      <c r="Q2090" t="s">
        <v>28</v>
      </c>
      <c r="R2090" t="s">
        <v>28</v>
      </c>
      <c r="S2090" t="s">
        <v>28</v>
      </c>
      <c r="T2090">
        <v>90</v>
      </c>
      <c r="U2090">
        <v>40</v>
      </c>
      <c r="V2090">
        <v>60</v>
      </c>
      <c r="W2090" t="s">
        <v>28</v>
      </c>
    </row>
    <row r="2091" spans="1:23" ht="14.25" hidden="1" x14ac:dyDescent="0.25">
      <c r="A2091" t="s">
        <v>88</v>
      </c>
      <c r="B2091" t="s">
        <v>88</v>
      </c>
      <c r="C2091" t="s">
        <v>89</v>
      </c>
      <c r="D2091" t="s">
        <v>64</v>
      </c>
      <c r="E2091">
        <v>1994</v>
      </c>
      <c r="F2091">
        <v>3</v>
      </c>
      <c r="G2091">
        <v>1996</v>
      </c>
      <c r="H2091" t="s">
        <v>293</v>
      </c>
      <c r="I2091">
        <v>92</v>
      </c>
      <c r="J2091">
        <v>11.04</v>
      </c>
      <c r="K2091">
        <v>5.98</v>
      </c>
      <c r="L2091">
        <v>18.399999999999999</v>
      </c>
      <c r="M2091">
        <v>35.42</v>
      </c>
      <c r="N2091" t="s">
        <v>28</v>
      </c>
      <c r="O2091" t="s">
        <v>28</v>
      </c>
      <c r="P2091" t="s">
        <v>28</v>
      </c>
      <c r="Q2091" t="s">
        <v>28</v>
      </c>
      <c r="R2091" t="s">
        <v>28</v>
      </c>
      <c r="S2091" t="s">
        <v>28</v>
      </c>
      <c r="T2091">
        <v>120</v>
      </c>
      <c r="U2091">
        <v>65</v>
      </c>
      <c r="V2091">
        <v>200</v>
      </c>
      <c r="W2091" t="s">
        <v>28</v>
      </c>
    </row>
    <row r="2092" spans="1:23" ht="14.25" hidden="1" x14ac:dyDescent="0.25">
      <c r="A2092" t="s">
        <v>88</v>
      </c>
      <c r="B2092" t="s">
        <v>88</v>
      </c>
      <c r="C2092" t="s">
        <v>89</v>
      </c>
      <c r="D2092" t="s">
        <v>64</v>
      </c>
      <c r="E2092">
        <v>1994</v>
      </c>
      <c r="F2092">
        <v>3</v>
      </c>
      <c r="G2092">
        <v>1996</v>
      </c>
      <c r="H2092" t="s">
        <v>51</v>
      </c>
      <c r="I2092">
        <v>40</v>
      </c>
      <c r="J2092">
        <v>4</v>
      </c>
      <c r="K2092">
        <v>2.6</v>
      </c>
      <c r="L2092">
        <v>3.2</v>
      </c>
      <c r="M2092">
        <v>9.8000000000000007</v>
      </c>
      <c r="N2092" t="s">
        <v>28</v>
      </c>
      <c r="O2092" t="s">
        <v>28</v>
      </c>
      <c r="P2092" t="s">
        <v>28</v>
      </c>
      <c r="Q2092" t="s">
        <v>28</v>
      </c>
      <c r="R2092" t="s">
        <v>28</v>
      </c>
      <c r="S2092" t="s">
        <v>28</v>
      </c>
      <c r="T2092">
        <v>100</v>
      </c>
      <c r="U2092">
        <v>65</v>
      </c>
      <c r="V2092">
        <v>80</v>
      </c>
      <c r="W2092" t="s">
        <v>28</v>
      </c>
    </row>
    <row r="2093" spans="1:23" ht="14.25" hidden="1" x14ac:dyDescent="0.25">
      <c r="A2093" t="s">
        <v>88</v>
      </c>
      <c r="B2093" t="s">
        <v>88</v>
      </c>
      <c r="C2093" t="s">
        <v>89</v>
      </c>
      <c r="D2093" t="s">
        <v>64</v>
      </c>
      <c r="E2093">
        <v>1994</v>
      </c>
      <c r="F2093">
        <v>3</v>
      </c>
      <c r="G2093">
        <v>1996</v>
      </c>
      <c r="H2093" t="s">
        <v>44</v>
      </c>
      <c r="I2093">
        <v>212</v>
      </c>
      <c r="J2093">
        <v>29.68</v>
      </c>
      <c r="K2093">
        <v>8.48</v>
      </c>
      <c r="L2093">
        <v>13.78</v>
      </c>
      <c r="M2093">
        <v>51.94</v>
      </c>
      <c r="N2093" t="s">
        <v>28</v>
      </c>
      <c r="O2093" t="s">
        <v>28</v>
      </c>
      <c r="P2093" t="s">
        <v>28</v>
      </c>
      <c r="Q2093" t="s">
        <v>28</v>
      </c>
      <c r="R2093" t="s">
        <v>28</v>
      </c>
      <c r="S2093" t="s">
        <v>28</v>
      </c>
      <c r="T2093">
        <v>140</v>
      </c>
      <c r="U2093">
        <v>40</v>
      </c>
      <c r="V2093">
        <v>65</v>
      </c>
      <c r="W2093" t="s">
        <v>28</v>
      </c>
    </row>
    <row r="2094" spans="1:23" ht="14.25" hidden="1" x14ac:dyDescent="0.25">
      <c r="A2094" t="s">
        <v>93</v>
      </c>
      <c r="B2094" t="s">
        <v>93</v>
      </c>
      <c r="C2094" t="s">
        <v>94</v>
      </c>
      <c r="D2094" t="s">
        <v>26</v>
      </c>
      <c r="E2094">
        <v>1991</v>
      </c>
      <c r="F2094">
        <v>3</v>
      </c>
      <c r="G2094">
        <v>1996</v>
      </c>
      <c r="H2094" t="s">
        <v>57</v>
      </c>
      <c r="I2094">
        <v>151</v>
      </c>
      <c r="J2094">
        <v>5.2850000000000001</v>
      </c>
      <c r="K2094">
        <v>0.755</v>
      </c>
      <c r="L2094">
        <v>0.755</v>
      </c>
      <c r="M2094">
        <v>6.7949999999999999</v>
      </c>
      <c r="N2094" t="s">
        <v>28</v>
      </c>
      <c r="O2094" t="s">
        <v>28</v>
      </c>
      <c r="P2094" t="s">
        <v>28</v>
      </c>
      <c r="Q2094" t="s">
        <v>28</v>
      </c>
      <c r="R2094" t="s">
        <v>28</v>
      </c>
      <c r="S2094" t="s">
        <v>28</v>
      </c>
      <c r="T2094">
        <v>35</v>
      </c>
      <c r="U2094">
        <v>5</v>
      </c>
      <c r="V2094">
        <v>5</v>
      </c>
      <c r="W2094" t="s">
        <v>28</v>
      </c>
    </row>
    <row r="2095" spans="1:23" ht="14.25" hidden="1" x14ac:dyDescent="0.25">
      <c r="A2095" t="s">
        <v>480</v>
      </c>
      <c r="B2095" t="s">
        <v>101</v>
      </c>
      <c r="C2095" t="s">
        <v>102</v>
      </c>
      <c r="D2095" t="s">
        <v>103</v>
      </c>
      <c r="E2095">
        <v>1991</v>
      </c>
      <c r="F2095">
        <v>3</v>
      </c>
      <c r="G2095">
        <v>1996</v>
      </c>
      <c r="H2095" t="s">
        <v>104</v>
      </c>
      <c r="I2095">
        <v>4</v>
      </c>
      <c r="J2095">
        <v>0.16</v>
      </c>
      <c r="K2095">
        <v>0.06</v>
      </c>
      <c r="L2095">
        <v>0.04</v>
      </c>
      <c r="M2095">
        <v>0.26</v>
      </c>
      <c r="N2095" t="s">
        <v>28</v>
      </c>
      <c r="O2095" t="s">
        <v>28</v>
      </c>
      <c r="P2095" t="s">
        <v>28</v>
      </c>
      <c r="Q2095" t="s">
        <v>28</v>
      </c>
      <c r="R2095" t="s">
        <v>28</v>
      </c>
      <c r="S2095" t="s">
        <v>28</v>
      </c>
      <c r="T2095">
        <v>40</v>
      </c>
      <c r="U2095">
        <v>15</v>
      </c>
      <c r="V2095">
        <v>10</v>
      </c>
      <c r="W2095" t="s">
        <v>28</v>
      </c>
    </row>
    <row r="2096" spans="1:23" ht="14.25" hidden="1" x14ac:dyDescent="0.25">
      <c r="A2096" t="s">
        <v>480</v>
      </c>
      <c r="B2096" t="s">
        <v>101</v>
      </c>
      <c r="C2096" t="s">
        <v>102</v>
      </c>
      <c r="D2096" t="s">
        <v>103</v>
      </c>
      <c r="E2096">
        <v>1991</v>
      </c>
      <c r="F2096">
        <v>3</v>
      </c>
      <c r="G2096">
        <v>1996</v>
      </c>
      <c r="H2096" t="s">
        <v>50</v>
      </c>
      <c r="I2096">
        <v>35</v>
      </c>
      <c r="J2096">
        <v>0.38500000000000001</v>
      </c>
      <c r="K2096">
        <v>0</v>
      </c>
      <c r="L2096">
        <v>0</v>
      </c>
      <c r="M2096">
        <v>0.38500000000000001</v>
      </c>
      <c r="N2096" t="s">
        <v>28</v>
      </c>
      <c r="O2096" t="s">
        <v>28</v>
      </c>
      <c r="P2096" t="s">
        <v>28</v>
      </c>
      <c r="Q2096" t="s">
        <v>28</v>
      </c>
      <c r="R2096" t="s">
        <v>28</v>
      </c>
      <c r="S2096" t="s">
        <v>28</v>
      </c>
      <c r="T2096">
        <v>11</v>
      </c>
      <c r="U2096" t="s">
        <v>28</v>
      </c>
      <c r="V2096" t="s">
        <v>28</v>
      </c>
      <c r="W2096" t="s">
        <v>28</v>
      </c>
    </row>
    <row r="2097" spans="1:23" ht="14.25" hidden="1" x14ac:dyDescent="0.25">
      <c r="A2097" t="s">
        <v>480</v>
      </c>
      <c r="B2097" t="s">
        <v>101</v>
      </c>
      <c r="C2097" t="s">
        <v>102</v>
      </c>
      <c r="D2097" t="s">
        <v>103</v>
      </c>
      <c r="E2097">
        <v>1991</v>
      </c>
      <c r="F2097">
        <v>3</v>
      </c>
      <c r="G2097">
        <v>1996</v>
      </c>
      <c r="H2097" t="s">
        <v>36</v>
      </c>
      <c r="I2097">
        <v>7</v>
      </c>
      <c r="J2097">
        <v>0.35</v>
      </c>
      <c r="K2097">
        <v>0.105</v>
      </c>
      <c r="L2097">
        <v>7.0000000000000007E-2</v>
      </c>
      <c r="M2097">
        <v>0.52500000000000002</v>
      </c>
      <c r="N2097" t="s">
        <v>28</v>
      </c>
      <c r="O2097" t="s">
        <v>28</v>
      </c>
      <c r="P2097" t="s">
        <v>28</v>
      </c>
      <c r="Q2097" t="s">
        <v>28</v>
      </c>
      <c r="R2097" t="s">
        <v>28</v>
      </c>
      <c r="S2097" t="s">
        <v>28</v>
      </c>
      <c r="T2097">
        <v>50</v>
      </c>
      <c r="U2097">
        <v>15</v>
      </c>
      <c r="V2097">
        <v>10</v>
      </c>
      <c r="W2097" t="s">
        <v>28</v>
      </c>
    </row>
    <row r="2098" spans="1:23" ht="14.25" hidden="1" x14ac:dyDescent="0.25">
      <c r="A2098" t="s">
        <v>480</v>
      </c>
      <c r="B2098" t="s">
        <v>101</v>
      </c>
      <c r="C2098" t="s">
        <v>102</v>
      </c>
      <c r="D2098" t="s">
        <v>103</v>
      </c>
      <c r="E2098">
        <v>1991</v>
      </c>
      <c r="F2098">
        <v>3</v>
      </c>
      <c r="G2098">
        <v>1996</v>
      </c>
      <c r="H2098" t="s">
        <v>105</v>
      </c>
      <c r="I2098">
        <v>2</v>
      </c>
      <c r="J2098">
        <v>0.02</v>
      </c>
      <c r="K2098">
        <v>0.02</v>
      </c>
      <c r="L2098">
        <v>0.02</v>
      </c>
      <c r="M2098">
        <v>0.06</v>
      </c>
      <c r="N2098" t="s">
        <v>28</v>
      </c>
      <c r="O2098" t="s">
        <v>28</v>
      </c>
      <c r="P2098" t="s">
        <v>28</v>
      </c>
      <c r="Q2098" t="s">
        <v>28</v>
      </c>
      <c r="R2098" t="s">
        <v>28</v>
      </c>
      <c r="S2098" t="s">
        <v>28</v>
      </c>
      <c r="T2098">
        <v>10</v>
      </c>
      <c r="U2098">
        <v>10</v>
      </c>
      <c r="V2098">
        <v>10</v>
      </c>
      <c r="W2098" t="s">
        <v>28</v>
      </c>
    </row>
    <row r="2099" spans="1:23" ht="14.25" hidden="1" x14ac:dyDescent="0.25">
      <c r="A2099" t="s">
        <v>480</v>
      </c>
      <c r="B2099" t="s">
        <v>101</v>
      </c>
      <c r="C2099" t="s">
        <v>102</v>
      </c>
      <c r="D2099" t="s">
        <v>103</v>
      </c>
      <c r="E2099">
        <v>1991</v>
      </c>
      <c r="F2099">
        <v>3</v>
      </c>
      <c r="G2099">
        <v>1996</v>
      </c>
      <c r="H2099" t="s">
        <v>40</v>
      </c>
      <c r="I2099">
        <v>80</v>
      </c>
      <c r="J2099">
        <v>2.4</v>
      </c>
      <c r="K2099">
        <v>4.8</v>
      </c>
      <c r="L2099">
        <v>0</v>
      </c>
      <c r="M2099">
        <v>7.2</v>
      </c>
      <c r="N2099" t="s">
        <v>28</v>
      </c>
      <c r="O2099" t="s">
        <v>28</v>
      </c>
      <c r="P2099" t="s">
        <v>28</v>
      </c>
      <c r="Q2099" t="s">
        <v>28</v>
      </c>
      <c r="R2099" t="s">
        <v>28</v>
      </c>
      <c r="S2099" t="s">
        <v>28</v>
      </c>
      <c r="T2099">
        <v>30</v>
      </c>
      <c r="U2099">
        <v>60</v>
      </c>
      <c r="V2099" t="s">
        <v>28</v>
      </c>
      <c r="W2099" t="s">
        <v>28</v>
      </c>
    </row>
    <row r="2100" spans="1:23" ht="14.25" hidden="1" x14ac:dyDescent="0.25">
      <c r="A2100" t="s">
        <v>480</v>
      </c>
      <c r="B2100" t="s">
        <v>101</v>
      </c>
      <c r="C2100" t="s">
        <v>102</v>
      </c>
      <c r="D2100" t="s">
        <v>103</v>
      </c>
      <c r="E2100">
        <v>1991</v>
      </c>
      <c r="F2100">
        <v>3</v>
      </c>
      <c r="G2100">
        <v>1996</v>
      </c>
      <c r="H2100" t="s">
        <v>106</v>
      </c>
      <c r="I2100">
        <v>16</v>
      </c>
      <c r="J2100">
        <v>0.32</v>
      </c>
      <c r="K2100">
        <v>3.2000000000000001E-2</v>
      </c>
      <c r="L2100">
        <v>3.2000000000000001E-2</v>
      </c>
      <c r="M2100">
        <v>0.38400000000000001</v>
      </c>
      <c r="N2100" t="s">
        <v>28</v>
      </c>
      <c r="O2100" t="s">
        <v>28</v>
      </c>
      <c r="P2100" t="s">
        <v>28</v>
      </c>
      <c r="Q2100" t="s">
        <v>28</v>
      </c>
      <c r="R2100" t="s">
        <v>28</v>
      </c>
      <c r="S2100" t="s">
        <v>28</v>
      </c>
      <c r="T2100">
        <v>20</v>
      </c>
      <c r="U2100">
        <v>2</v>
      </c>
      <c r="V2100">
        <v>2</v>
      </c>
      <c r="W2100" t="s">
        <v>28</v>
      </c>
    </row>
    <row r="2101" spans="1:23" ht="14.25" hidden="1" x14ac:dyDescent="0.25">
      <c r="A2101" t="s">
        <v>480</v>
      </c>
      <c r="B2101" t="s">
        <v>101</v>
      </c>
      <c r="C2101" t="s">
        <v>102</v>
      </c>
      <c r="D2101" t="s">
        <v>103</v>
      </c>
      <c r="E2101">
        <v>1991</v>
      </c>
      <c r="F2101">
        <v>3</v>
      </c>
      <c r="G2101">
        <v>1996</v>
      </c>
      <c r="H2101" t="s">
        <v>107</v>
      </c>
      <c r="I2101">
        <v>5</v>
      </c>
      <c r="J2101">
        <v>0.25</v>
      </c>
      <c r="K2101">
        <v>0.35</v>
      </c>
      <c r="L2101">
        <v>0.1</v>
      </c>
      <c r="M2101">
        <v>0.7</v>
      </c>
      <c r="N2101" t="s">
        <v>28</v>
      </c>
      <c r="O2101" t="s">
        <v>28</v>
      </c>
      <c r="P2101" t="s">
        <v>28</v>
      </c>
      <c r="Q2101" t="s">
        <v>28</v>
      </c>
      <c r="R2101" t="s">
        <v>28</v>
      </c>
      <c r="S2101" t="s">
        <v>28</v>
      </c>
      <c r="T2101">
        <v>50</v>
      </c>
      <c r="U2101">
        <v>70</v>
      </c>
      <c r="V2101">
        <v>20</v>
      </c>
      <c r="W2101" t="s">
        <v>28</v>
      </c>
    </row>
    <row r="2102" spans="1:23" ht="14.25" hidden="1" x14ac:dyDescent="0.25">
      <c r="A2102" t="s">
        <v>109</v>
      </c>
      <c r="B2102" t="s">
        <v>109</v>
      </c>
      <c r="C2102" t="s">
        <v>110</v>
      </c>
      <c r="D2102" t="s">
        <v>103</v>
      </c>
      <c r="E2102">
        <v>1993</v>
      </c>
      <c r="F2102">
        <v>3</v>
      </c>
      <c r="G2102">
        <v>1996</v>
      </c>
      <c r="H2102" t="s">
        <v>114</v>
      </c>
      <c r="I2102">
        <v>2264</v>
      </c>
      <c r="J2102">
        <v>115.6904</v>
      </c>
      <c r="K2102">
        <v>26.941600000000001</v>
      </c>
      <c r="L2102">
        <v>115.6904</v>
      </c>
      <c r="M2102">
        <v>258.32240000000002</v>
      </c>
      <c r="N2102">
        <v>73</v>
      </c>
      <c r="O2102">
        <v>17</v>
      </c>
      <c r="P2102">
        <v>73</v>
      </c>
      <c r="Q2102">
        <v>70</v>
      </c>
      <c r="R2102">
        <v>70</v>
      </c>
      <c r="S2102">
        <v>70</v>
      </c>
      <c r="T2102" t="s">
        <v>28</v>
      </c>
      <c r="U2102" t="s">
        <v>28</v>
      </c>
      <c r="V2102" t="s">
        <v>28</v>
      </c>
      <c r="W2102" t="s">
        <v>28</v>
      </c>
    </row>
    <row r="2103" spans="1:23" ht="14.25" hidden="1" x14ac:dyDescent="0.25">
      <c r="A2103" t="s">
        <v>109</v>
      </c>
      <c r="B2103" t="s">
        <v>109</v>
      </c>
      <c r="C2103" t="s">
        <v>110</v>
      </c>
      <c r="D2103" t="s">
        <v>103</v>
      </c>
      <c r="E2103">
        <v>1993</v>
      </c>
      <c r="F2103">
        <v>3</v>
      </c>
      <c r="G2103">
        <v>1996</v>
      </c>
      <c r="H2103" t="s">
        <v>57</v>
      </c>
      <c r="I2103">
        <v>1286</v>
      </c>
      <c r="J2103">
        <v>24.691199999999998</v>
      </c>
      <c r="K2103">
        <v>44.752800000000001</v>
      </c>
      <c r="L2103">
        <v>40.894799999999996</v>
      </c>
      <c r="M2103">
        <v>110.33880000000001</v>
      </c>
      <c r="N2103">
        <v>32</v>
      </c>
      <c r="O2103">
        <v>58</v>
      </c>
      <c r="P2103">
        <v>53</v>
      </c>
      <c r="Q2103">
        <v>60</v>
      </c>
      <c r="R2103">
        <v>60</v>
      </c>
      <c r="S2103">
        <v>60</v>
      </c>
      <c r="T2103" t="s">
        <v>28</v>
      </c>
      <c r="U2103" t="s">
        <v>28</v>
      </c>
      <c r="V2103" t="s">
        <v>28</v>
      </c>
      <c r="W2103" t="s">
        <v>28</v>
      </c>
    </row>
    <row r="2104" spans="1:23" ht="14.25" hidden="1" x14ac:dyDescent="0.25">
      <c r="A2104" t="s">
        <v>109</v>
      </c>
      <c r="B2104" t="s">
        <v>109</v>
      </c>
      <c r="C2104" t="s">
        <v>110</v>
      </c>
      <c r="D2104" t="s">
        <v>103</v>
      </c>
      <c r="E2104">
        <v>1993</v>
      </c>
      <c r="F2104">
        <v>3</v>
      </c>
      <c r="G2104">
        <v>1996</v>
      </c>
      <c r="H2104" t="s">
        <v>50</v>
      </c>
      <c r="I2104">
        <v>13151</v>
      </c>
      <c r="J2104">
        <v>290.63709999999998</v>
      </c>
      <c r="K2104">
        <v>299.18525</v>
      </c>
      <c r="L2104">
        <v>299.18525</v>
      </c>
      <c r="M2104">
        <v>889.00760000000002</v>
      </c>
      <c r="N2104">
        <v>34</v>
      </c>
      <c r="O2104">
        <v>35</v>
      </c>
      <c r="P2104">
        <v>35</v>
      </c>
      <c r="Q2104">
        <v>65</v>
      </c>
      <c r="R2104">
        <v>65</v>
      </c>
      <c r="S2104">
        <v>65</v>
      </c>
      <c r="T2104" t="s">
        <v>28</v>
      </c>
      <c r="U2104" t="s">
        <v>28</v>
      </c>
      <c r="V2104" t="s">
        <v>28</v>
      </c>
      <c r="W2104" t="s">
        <v>28</v>
      </c>
    </row>
    <row r="2105" spans="1:23" ht="14.25" hidden="1" x14ac:dyDescent="0.25">
      <c r="A2105" t="s">
        <v>109</v>
      </c>
      <c r="B2105" t="s">
        <v>109</v>
      </c>
      <c r="C2105" t="s">
        <v>110</v>
      </c>
      <c r="D2105" t="s">
        <v>103</v>
      </c>
      <c r="E2105">
        <v>1993</v>
      </c>
      <c r="F2105">
        <v>3</v>
      </c>
      <c r="G2105">
        <v>1996</v>
      </c>
      <c r="H2105" t="s">
        <v>116</v>
      </c>
      <c r="I2105">
        <v>779</v>
      </c>
      <c r="J2105">
        <v>36.052120000000002</v>
      </c>
      <c r="K2105">
        <v>18.026060000000001</v>
      </c>
      <c r="L2105">
        <v>36.052120000000002</v>
      </c>
      <c r="M2105">
        <v>90.130300000000005</v>
      </c>
      <c r="N2105">
        <v>52</v>
      </c>
      <c r="O2105">
        <v>26</v>
      </c>
      <c r="P2105">
        <v>52</v>
      </c>
      <c r="Q2105">
        <v>89</v>
      </c>
      <c r="R2105">
        <v>89</v>
      </c>
      <c r="S2105">
        <v>89</v>
      </c>
      <c r="T2105" t="s">
        <v>28</v>
      </c>
      <c r="U2105" t="s">
        <v>28</v>
      </c>
      <c r="V2105" t="s">
        <v>28</v>
      </c>
      <c r="W2105" t="s">
        <v>28</v>
      </c>
    </row>
    <row r="2106" spans="1:23" ht="14.25" hidden="1" x14ac:dyDescent="0.25">
      <c r="A2106" t="s">
        <v>109</v>
      </c>
      <c r="B2106" t="s">
        <v>109</v>
      </c>
      <c r="C2106" t="s">
        <v>110</v>
      </c>
      <c r="D2106" t="s">
        <v>103</v>
      </c>
      <c r="E2106">
        <v>1993</v>
      </c>
      <c r="F2106">
        <v>3</v>
      </c>
      <c r="G2106">
        <v>1996</v>
      </c>
      <c r="H2106" t="s">
        <v>40</v>
      </c>
      <c r="I2106">
        <v>164</v>
      </c>
      <c r="J2106">
        <v>11.9884</v>
      </c>
      <c r="K2106">
        <v>41.88888</v>
      </c>
      <c r="L2106">
        <v>23.976800000000001</v>
      </c>
      <c r="M2106">
        <v>77.854079999999996</v>
      </c>
      <c r="N2106">
        <v>85</v>
      </c>
      <c r="O2106">
        <v>297</v>
      </c>
      <c r="P2106">
        <v>170</v>
      </c>
      <c r="Q2106">
        <v>86</v>
      </c>
      <c r="R2106">
        <v>86</v>
      </c>
      <c r="S2106">
        <v>86</v>
      </c>
      <c r="T2106" t="s">
        <v>28</v>
      </c>
      <c r="U2106" t="s">
        <v>28</v>
      </c>
      <c r="V2106" t="s">
        <v>28</v>
      </c>
      <c r="W2106" t="s">
        <v>28</v>
      </c>
    </row>
    <row r="2107" spans="1:23" ht="14.25" hidden="1" x14ac:dyDescent="0.25">
      <c r="A2107" t="s">
        <v>109</v>
      </c>
      <c r="B2107" t="s">
        <v>109</v>
      </c>
      <c r="C2107" t="s">
        <v>110</v>
      </c>
      <c r="D2107" t="s">
        <v>103</v>
      </c>
      <c r="E2107">
        <v>1993</v>
      </c>
      <c r="F2107">
        <v>3</v>
      </c>
      <c r="G2107">
        <v>1996</v>
      </c>
      <c r="H2107" t="s">
        <v>41</v>
      </c>
      <c r="I2107">
        <v>4361</v>
      </c>
      <c r="J2107">
        <v>37.9407</v>
      </c>
      <c r="K2107">
        <v>68.293260000000004</v>
      </c>
      <c r="L2107">
        <v>40.470080000000003</v>
      </c>
      <c r="M2107">
        <v>146.70403999999999</v>
      </c>
      <c r="N2107">
        <v>15</v>
      </c>
      <c r="O2107">
        <v>27</v>
      </c>
      <c r="P2107">
        <v>16</v>
      </c>
      <c r="Q2107">
        <v>58</v>
      </c>
      <c r="R2107">
        <v>58</v>
      </c>
      <c r="S2107">
        <v>58</v>
      </c>
      <c r="T2107" t="s">
        <v>28</v>
      </c>
      <c r="U2107" t="s">
        <v>28</v>
      </c>
      <c r="V2107" t="s">
        <v>28</v>
      </c>
      <c r="W2107" t="s">
        <v>28</v>
      </c>
    </row>
    <row r="2108" spans="1:23" ht="14.25" hidden="1" x14ac:dyDescent="0.25">
      <c r="A2108" t="s">
        <v>109</v>
      </c>
      <c r="B2108" t="s">
        <v>109</v>
      </c>
      <c r="C2108" t="s">
        <v>110</v>
      </c>
      <c r="D2108" t="s">
        <v>103</v>
      </c>
      <c r="E2108">
        <v>1993</v>
      </c>
      <c r="F2108">
        <v>3</v>
      </c>
      <c r="G2108">
        <v>1996</v>
      </c>
      <c r="H2108" t="s">
        <v>106</v>
      </c>
      <c r="I2108">
        <v>4585</v>
      </c>
      <c r="J2108">
        <v>77.761600000000001</v>
      </c>
      <c r="K2108">
        <v>119.07245</v>
      </c>
      <c r="L2108">
        <v>72.901499999999999</v>
      </c>
      <c r="M2108">
        <v>269.73554999999999</v>
      </c>
      <c r="N2108">
        <v>32</v>
      </c>
      <c r="O2108">
        <v>49</v>
      </c>
      <c r="P2108">
        <v>30</v>
      </c>
      <c r="Q2108">
        <v>53</v>
      </c>
      <c r="R2108">
        <v>53</v>
      </c>
      <c r="S2108">
        <v>53</v>
      </c>
      <c r="T2108" t="s">
        <v>28</v>
      </c>
      <c r="U2108" t="s">
        <v>28</v>
      </c>
      <c r="V2108" t="s">
        <v>28</v>
      </c>
      <c r="W2108" t="s">
        <v>28</v>
      </c>
    </row>
    <row r="2109" spans="1:23" ht="14.25" hidden="1" x14ac:dyDescent="0.25">
      <c r="A2109" t="s">
        <v>109</v>
      </c>
      <c r="B2109" t="s">
        <v>109</v>
      </c>
      <c r="C2109" t="s">
        <v>110</v>
      </c>
      <c r="D2109" t="s">
        <v>103</v>
      </c>
      <c r="E2109">
        <v>1993</v>
      </c>
      <c r="F2109">
        <v>3</v>
      </c>
      <c r="G2109">
        <v>1996</v>
      </c>
      <c r="H2109" t="s">
        <v>121</v>
      </c>
      <c r="I2109">
        <v>11384</v>
      </c>
      <c r="J2109">
        <v>48.9512</v>
      </c>
      <c r="K2109">
        <v>489.512</v>
      </c>
      <c r="L2109">
        <v>244.756</v>
      </c>
      <c r="M2109">
        <v>783.2192</v>
      </c>
      <c r="N2109">
        <v>5</v>
      </c>
      <c r="O2109">
        <v>50</v>
      </c>
      <c r="P2109">
        <v>25</v>
      </c>
      <c r="Q2109">
        <v>86</v>
      </c>
      <c r="R2109">
        <v>86</v>
      </c>
      <c r="S2109">
        <v>86</v>
      </c>
      <c r="T2109" t="s">
        <v>28</v>
      </c>
      <c r="U2109" t="s">
        <v>28</v>
      </c>
      <c r="V2109" t="s">
        <v>28</v>
      </c>
      <c r="W2109" t="s">
        <v>28</v>
      </c>
    </row>
    <row r="2110" spans="1:23" ht="14.25" hidden="1" x14ac:dyDescent="0.25">
      <c r="A2110" t="s">
        <v>109</v>
      </c>
      <c r="B2110" t="s">
        <v>109</v>
      </c>
      <c r="C2110" t="s">
        <v>110</v>
      </c>
      <c r="D2110" t="s">
        <v>103</v>
      </c>
      <c r="E2110">
        <v>1993</v>
      </c>
      <c r="F2110">
        <v>3</v>
      </c>
      <c r="G2110">
        <v>1996</v>
      </c>
      <c r="H2110" t="s">
        <v>122</v>
      </c>
      <c r="I2110">
        <v>4995</v>
      </c>
      <c r="J2110">
        <v>278.52120000000002</v>
      </c>
      <c r="K2110">
        <v>237.56219999999999</v>
      </c>
      <c r="L2110">
        <v>507.89159999999998</v>
      </c>
      <c r="M2110">
        <v>1023.975</v>
      </c>
      <c r="N2110">
        <v>68</v>
      </c>
      <c r="O2110">
        <v>58</v>
      </c>
      <c r="P2110">
        <v>124</v>
      </c>
      <c r="Q2110">
        <v>82</v>
      </c>
      <c r="R2110">
        <v>82</v>
      </c>
      <c r="S2110">
        <v>82</v>
      </c>
      <c r="T2110" t="s">
        <v>28</v>
      </c>
      <c r="U2110" t="s">
        <v>28</v>
      </c>
      <c r="V2110" t="s">
        <v>28</v>
      </c>
      <c r="W2110" t="s">
        <v>28</v>
      </c>
    </row>
    <row r="2111" spans="1:23" ht="14.25" hidden="1" x14ac:dyDescent="0.25">
      <c r="A2111" t="s">
        <v>109</v>
      </c>
      <c r="B2111" t="s">
        <v>109</v>
      </c>
      <c r="C2111" t="s">
        <v>110</v>
      </c>
      <c r="D2111" t="s">
        <v>103</v>
      </c>
      <c r="E2111">
        <v>1993</v>
      </c>
      <c r="F2111">
        <v>3</v>
      </c>
      <c r="G2111">
        <v>1996</v>
      </c>
      <c r="H2111" t="s">
        <v>44</v>
      </c>
      <c r="I2111">
        <v>1491</v>
      </c>
      <c r="J2111">
        <v>13.120799999999999</v>
      </c>
      <c r="K2111">
        <v>64.411199999999994</v>
      </c>
      <c r="L2111">
        <v>64.411199999999994</v>
      </c>
      <c r="M2111">
        <v>141.94319999999999</v>
      </c>
      <c r="N2111">
        <v>11</v>
      </c>
      <c r="O2111">
        <v>54</v>
      </c>
      <c r="P2111">
        <v>54</v>
      </c>
      <c r="Q2111">
        <v>80</v>
      </c>
      <c r="R2111">
        <v>80</v>
      </c>
      <c r="S2111">
        <v>80</v>
      </c>
      <c r="T2111" t="s">
        <v>28</v>
      </c>
      <c r="U2111" t="s">
        <v>28</v>
      </c>
      <c r="V2111" t="s">
        <v>28</v>
      </c>
      <c r="W2111" t="s">
        <v>28</v>
      </c>
    </row>
    <row r="2112" spans="1:23" ht="14.25" hidden="1" x14ac:dyDescent="0.25">
      <c r="A2112" t="s">
        <v>124</v>
      </c>
      <c r="B2112" t="s">
        <v>124</v>
      </c>
      <c r="C2112" t="s">
        <v>125</v>
      </c>
      <c r="D2112" t="s">
        <v>26</v>
      </c>
      <c r="E2112">
        <v>1991</v>
      </c>
      <c r="F2112">
        <v>3</v>
      </c>
      <c r="G2112">
        <v>1996</v>
      </c>
      <c r="H2112" t="s">
        <v>56</v>
      </c>
      <c r="I2112">
        <v>2655</v>
      </c>
      <c r="J2112">
        <v>5.31</v>
      </c>
      <c r="K2112">
        <v>5.31</v>
      </c>
      <c r="L2112">
        <v>2.6549999999999998</v>
      </c>
      <c r="M2112">
        <v>13.275</v>
      </c>
      <c r="N2112" t="s">
        <v>28</v>
      </c>
      <c r="O2112" t="s">
        <v>28</v>
      </c>
      <c r="P2112" t="s">
        <v>28</v>
      </c>
      <c r="Q2112" t="s">
        <v>28</v>
      </c>
      <c r="R2112" t="s">
        <v>28</v>
      </c>
      <c r="S2112" t="s">
        <v>28</v>
      </c>
      <c r="T2112">
        <v>2</v>
      </c>
      <c r="U2112">
        <v>2</v>
      </c>
      <c r="V2112">
        <v>1</v>
      </c>
      <c r="W2112" t="s">
        <v>28</v>
      </c>
    </row>
    <row r="2113" spans="1:23" ht="14.25" hidden="1" x14ac:dyDescent="0.25">
      <c r="A2113" t="s">
        <v>124</v>
      </c>
      <c r="B2113" t="s">
        <v>124</v>
      </c>
      <c r="C2113" t="s">
        <v>125</v>
      </c>
      <c r="D2113" t="s">
        <v>26</v>
      </c>
      <c r="E2113">
        <v>1991</v>
      </c>
      <c r="F2113">
        <v>3</v>
      </c>
      <c r="G2113">
        <v>1996</v>
      </c>
      <c r="H2113" t="s">
        <v>57</v>
      </c>
      <c r="I2113">
        <v>161</v>
      </c>
      <c r="J2113">
        <v>4.9909999999999997</v>
      </c>
      <c r="K2113">
        <v>4.1859999999999999</v>
      </c>
      <c r="L2113">
        <v>2.5760000000000001</v>
      </c>
      <c r="M2113">
        <v>11.753</v>
      </c>
      <c r="N2113" t="s">
        <v>28</v>
      </c>
      <c r="O2113" t="s">
        <v>28</v>
      </c>
      <c r="P2113" t="s">
        <v>28</v>
      </c>
      <c r="Q2113" t="s">
        <v>28</v>
      </c>
      <c r="R2113" t="s">
        <v>28</v>
      </c>
      <c r="S2113" t="s">
        <v>28</v>
      </c>
      <c r="T2113">
        <v>31</v>
      </c>
      <c r="U2113">
        <v>26</v>
      </c>
      <c r="V2113">
        <v>16</v>
      </c>
      <c r="W2113" t="s">
        <v>28</v>
      </c>
    </row>
    <row r="2114" spans="1:23" ht="14.25" hidden="1" x14ac:dyDescent="0.25">
      <c r="A2114" t="s">
        <v>124</v>
      </c>
      <c r="B2114" t="s">
        <v>124</v>
      </c>
      <c r="C2114" t="s">
        <v>125</v>
      </c>
      <c r="D2114" t="s">
        <v>26</v>
      </c>
      <c r="E2114">
        <v>1991</v>
      </c>
      <c r="F2114">
        <v>3</v>
      </c>
      <c r="G2114">
        <v>1996</v>
      </c>
      <c r="H2114" t="s">
        <v>96</v>
      </c>
      <c r="I2114">
        <v>219</v>
      </c>
      <c r="J2114">
        <v>2.1899999999999999E-2</v>
      </c>
      <c r="K2114">
        <v>4.3799999999999999E-2</v>
      </c>
      <c r="L2114">
        <v>2.1899999999999999E-2</v>
      </c>
      <c r="M2114">
        <v>8.7599999999999997E-2</v>
      </c>
      <c r="N2114" t="s">
        <v>28</v>
      </c>
      <c r="O2114" t="s">
        <v>28</v>
      </c>
      <c r="P2114" t="s">
        <v>28</v>
      </c>
      <c r="Q2114" t="s">
        <v>28</v>
      </c>
      <c r="R2114" t="s">
        <v>28</v>
      </c>
      <c r="S2114" t="s">
        <v>28</v>
      </c>
      <c r="T2114">
        <v>0.1</v>
      </c>
      <c r="U2114">
        <v>0.2</v>
      </c>
      <c r="V2114">
        <v>0.1</v>
      </c>
      <c r="W2114" t="s">
        <v>28</v>
      </c>
    </row>
    <row r="2115" spans="1:23" ht="14.25" hidden="1" x14ac:dyDescent="0.25">
      <c r="A2115" t="s">
        <v>481</v>
      </c>
      <c r="B2115" t="s">
        <v>481</v>
      </c>
      <c r="C2115" t="s">
        <v>482</v>
      </c>
      <c r="D2115" t="s">
        <v>137</v>
      </c>
      <c r="E2115">
        <v>1992</v>
      </c>
      <c r="F2115">
        <v>3</v>
      </c>
      <c r="G2115">
        <v>1996</v>
      </c>
      <c r="H2115" t="s">
        <v>106</v>
      </c>
      <c r="I2115">
        <v>1701</v>
      </c>
      <c r="J2115">
        <v>3.7422</v>
      </c>
      <c r="K2115">
        <v>2.7216</v>
      </c>
      <c r="L2115">
        <v>0</v>
      </c>
      <c r="M2115">
        <v>6.4638</v>
      </c>
      <c r="N2115" t="s">
        <v>28</v>
      </c>
      <c r="O2115" t="s">
        <v>28</v>
      </c>
      <c r="P2115" t="s">
        <v>28</v>
      </c>
      <c r="Q2115" t="s">
        <v>28</v>
      </c>
      <c r="R2115" t="s">
        <v>28</v>
      </c>
      <c r="S2115" t="s">
        <v>28</v>
      </c>
      <c r="T2115">
        <v>2.2000000000000002</v>
      </c>
      <c r="U2115">
        <v>1.6</v>
      </c>
      <c r="V2115" t="s">
        <v>28</v>
      </c>
      <c r="W2115" t="s">
        <v>28</v>
      </c>
    </row>
    <row r="2116" spans="1:23" ht="14.25" hidden="1" x14ac:dyDescent="0.25">
      <c r="A2116" t="s">
        <v>127</v>
      </c>
      <c r="B2116" t="s">
        <v>127</v>
      </c>
      <c r="C2116" t="s">
        <v>128</v>
      </c>
      <c r="D2116" t="s">
        <v>129</v>
      </c>
      <c r="E2116">
        <v>1993</v>
      </c>
      <c r="F2116">
        <v>3</v>
      </c>
      <c r="G2116">
        <v>1996</v>
      </c>
      <c r="H2116" t="s">
        <v>27</v>
      </c>
      <c r="I2116">
        <v>4240</v>
      </c>
      <c r="J2116">
        <v>216.24</v>
      </c>
      <c r="K2116">
        <v>90.1</v>
      </c>
      <c r="L2116">
        <v>36.04</v>
      </c>
      <c r="M2116">
        <v>342.38</v>
      </c>
      <c r="N2116">
        <v>60</v>
      </c>
      <c r="O2116">
        <v>25</v>
      </c>
      <c r="P2116">
        <v>10</v>
      </c>
      <c r="Q2116">
        <v>85</v>
      </c>
      <c r="R2116">
        <v>85</v>
      </c>
      <c r="S2116">
        <v>85</v>
      </c>
      <c r="T2116" t="s">
        <v>28</v>
      </c>
      <c r="U2116" t="s">
        <v>28</v>
      </c>
      <c r="V2116" t="s">
        <v>28</v>
      </c>
      <c r="W2116" t="s">
        <v>28</v>
      </c>
    </row>
    <row r="2117" spans="1:23" ht="14.25" hidden="1" x14ac:dyDescent="0.25">
      <c r="A2117" t="s">
        <v>127</v>
      </c>
      <c r="B2117" t="s">
        <v>127</v>
      </c>
      <c r="C2117" t="s">
        <v>128</v>
      </c>
      <c r="D2117" t="s">
        <v>129</v>
      </c>
      <c r="E2117">
        <v>1993</v>
      </c>
      <c r="F2117">
        <v>3</v>
      </c>
      <c r="G2117">
        <v>1996</v>
      </c>
      <c r="H2117" t="s">
        <v>142</v>
      </c>
      <c r="I2117">
        <v>501</v>
      </c>
      <c r="J2117">
        <v>22.545000000000002</v>
      </c>
      <c r="K2117">
        <v>7.5149999999999997</v>
      </c>
      <c r="L2117">
        <v>1.8787499999999999</v>
      </c>
      <c r="M2117">
        <v>31.938749999999999</v>
      </c>
      <c r="N2117">
        <v>60</v>
      </c>
      <c r="O2117">
        <v>20</v>
      </c>
      <c r="P2117">
        <v>5</v>
      </c>
      <c r="Q2117">
        <v>75</v>
      </c>
      <c r="R2117">
        <v>75</v>
      </c>
      <c r="S2117">
        <v>75</v>
      </c>
      <c r="T2117" t="s">
        <v>28</v>
      </c>
      <c r="U2117" t="s">
        <v>28</v>
      </c>
      <c r="V2117" t="s">
        <v>28</v>
      </c>
      <c r="W2117" t="s">
        <v>28</v>
      </c>
    </row>
    <row r="2118" spans="1:23" ht="14.25" hidden="1" x14ac:dyDescent="0.25">
      <c r="A2118" t="s">
        <v>127</v>
      </c>
      <c r="B2118" t="s">
        <v>127</v>
      </c>
      <c r="C2118" t="s">
        <v>128</v>
      </c>
      <c r="D2118" t="s">
        <v>129</v>
      </c>
      <c r="E2118">
        <v>1993</v>
      </c>
      <c r="F2118">
        <v>3</v>
      </c>
      <c r="G2118">
        <v>1996</v>
      </c>
      <c r="H2118" t="s">
        <v>50</v>
      </c>
      <c r="I2118">
        <v>993</v>
      </c>
      <c r="J2118">
        <v>134.05500000000001</v>
      </c>
      <c r="K2118">
        <v>44.685000000000002</v>
      </c>
      <c r="L2118">
        <v>84.901499999999999</v>
      </c>
      <c r="M2118">
        <v>263.64150000000001</v>
      </c>
      <c r="N2118">
        <v>150</v>
      </c>
      <c r="O2118">
        <v>50</v>
      </c>
      <c r="P2118">
        <v>95</v>
      </c>
      <c r="Q2118">
        <v>90</v>
      </c>
      <c r="R2118">
        <v>90</v>
      </c>
      <c r="S2118">
        <v>90</v>
      </c>
      <c r="T2118" t="s">
        <v>28</v>
      </c>
      <c r="U2118" t="s">
        <v>28</v>
      </c>
      <c r="V2118" t="s">
        <v>28</v>
      </c>
      <c r="W2118" t="s">
        <v>28</v>
      </c>
    </row>
    <row r="2119" spans="1:23" ht="14.25" hidden="1" x14ac:dyDescent="0.25">
      <c r="A2119" t="s">
        <v>127</v>
      </c>
      <c r="B2119" t="s">
        <v>127</v>
      </c>
      <c r="C2119" t="s">
        <v>128</v>
      </c>
      <c r="D2119" t="s">
        <v>129</v>
      </c>
      <c r="E2119">
        <v>1993</v>
      </c>
      <c r="F2119">
        <v>3</v>
      </c>
      <c r="G2119">
        <v>1996</v>
      </c>
      <c r="H2119" t="s">
        <v>69</v>
      </c>
      <c r="I2119">
        <v>1357</v>
      </c>
      <c r="J2119">
        <v>36.639000000000003</v>
      </c>
      <c r="K2119">
        <v>16.283999999999999</v>
      </c>
      <c r="L2119">
        <v>4.0709999999999997</v>
      </c>
      <c r="M2119">
        <v>56.994</v>
      </c>
      <c r="N2119">
        <v>45</v>
      </c>
      <c r="O2119">
        <v>20</v>
      </c>
      <c r="P2119">
        <v>5</v>
      </c>
      <c r="Q2119">
        <v>60</v>
      </c>
      <c r="R2119">
        <v>60</v>
      </c>
      <c r="S2119">
        <v>60</v>
      </c>
      <c r="T2119" t="s">
        <v>28</v>
      </c>
      <c r="U2119" t="s">
        <v>28</v>
      </c>
      <c r="V2119" t="s">
        <v>28</v>
      </c>
      <c r="W2119" t="s">
        <v>28</v>
      </c>
    </row>
    <row r="2120" spans="1:23" ht="14.25" hidden="1" x14ac:dyDescent="0.25">
      <c r="A2120" t="s">
        <v>127</v>
      </c>
      <c r="B2120" t="s">
        <v>127</v>
      </c>
      <c r="C2120" t="s">
        <v>128</v>
      </c>
      <c r="D2120" t="s">
        <v>129</v>
      </c>
      <c r="E2120">
        <v>1993</v>
      </c>
      <c r="F2120">
        <v>3</v>
      </c>
      <c r="G2120">
        <v>1996</v>
      </c>
      <c r="H2120" t="s">
        <v>472</v>
      </c>
      <c r="I2120">
        <v>8056</v>
      </c>
      <c r="J2120">
        <v>70.489999999999995</v>
      </c>
      <c r="K2120">
        <v>56.392000000000003</v>
      </c>
      <c r="L2120">
        <v>14.098000000000001</v>
      </c>
      <c r="M2120">
        <v>140.97999999999999</v>
      </c>
      <c r="N2120">
        <v>25</v>
      </c>
      <c r="O2120">
        <v>20</v>
      </c>
      <c r="P2120">
        <v>5</v>
      </c>
      <c r="Q2120">
        <v>35</v>
      </c>
      <c r="R2120">
        <v>35</v>
      </c>
      <c r="S2120">
        <v>35</v>
      </c>
      <c r="T2120" t="s">
        <v>28</v>
      </c>
      <c r="U2120" t="s">
        <v>28</v>
      </c>
      <c r="V2120" t="s">
        <v>28</v>
      </c>
      <c r="W2120" t="s">
        <v>28</v>
      </c>
    </row>
    <row r="2121" spans="1:23" ht="14.25" hidden="1" x14ac:dyDescent="0.25">
      <c r="A2121" t="s">
        <v>127</v>
      </c>
      <c r="B2121" t="s">
        <v>127</v>
      </c>
      <c r="C2121" t="s">
        <v>128</v>
      </c>
      <c r="D2121" t="s">
        <v>129</v>
      </c>
      <c r="E2121">
        <v>1993</v>
      </c>
      <c r="F2121">
        <v>3</v>
      </c>
      <c r="G2121">
        <v>1996</v>
      </c>
      <c r="H2121" t="s">
        <v>40</v>
      </c>
      <c r="I2121">
        <v>126</v>
      </c>
      <c r="J2121">
        <v>11.97</v>
      </c>
      <c r="K2121">
        <v>15.561</v>
      </c>
      <c r="L2121">
        <v>8.3789999999999996</v>
      </c>
      <c r="M2121">
        <v>35.909999999999997</v>
      </c>
      <c r="N2121">
        <v>100</v>
      </c>
      <c r="O2121">
        <v>130</v>
      </c>
      <c r="P2121">
        <v>70</v>
      </c>
      <c r="Q2121">
        <v>95</v>
      </c>
      <c r="R2121">
        <v>95</v>
      </c>
      <c r="S2121">
        <v>95</v>
      </c>
      <c r="T2121" t="s">
        <v>28</v>
      </c>
      <c r="U2121" t="s">
        <v>28</v>
      </c>
      <c r="V2121" t="s">
        <v>28</v>
      </c>
      <c r="W2121" t="s">
        <v>28</v>
      </c>
    </row>
    <row r="2122" spans="1:23" ht="14.25" hidden="1" x14ac:dyDescent="0.25">
      <c r="A2122" t="s">
        <v>127</v>
      </c>
      <c r="B2122" t="s">
        <v>127</v>
      </c>
      <c r="C2122" t="s">
        <v>128</v>
      </c>
      <c r="D2122" t="s">
        <v>129</v>
      </c>
      <c r="E2122">
        <v>1993</v>
      </c>
      <c r="F2122">
        <v>3</v>
      </c>
      <c r="G2122">
        <v>1996</v>
      </c>
      <c r="H2122" t="s">
        <v>70</v>
      </c>
      <c r="I2122">
        <v>4063</v>
      </c>
      <c r="J2122">
        <v>250.89025000000001</v>
      </c>
      <c r="K2122">
        <v>77.197000000000003</v>
      </c>
      <c r="L2122">
        <v>57.897750000000002</v>
      </c>
      <c r="M2122">
        <v>385.98500000000001</v>
      </c>
      <c r="N2122">
        <v>65</v>
      </c>
      <c r="O2122">
        <v>20</v>
      </c>
      <c r="P2122">
        <v>15</v>
      </c>
      <c r="Q2122">
        <v>95</v>
      </c>
      <c r="R2122">
        <v>95</v>
      </c>
      <c r="S2122">
        <v>95</v>
      </c>
      <c r="T2122" t="s">
        <v>28</v>
      </c>
      <c r="U2122" t="s">
        <v>28</v>
      </c>
      <c r="V2122" t="s">
        <v>28</v>
      </c>
      <c r="W2122" t="s">
        <v>28</v>
      </c>
    </row>
    <row r="2123" spans="1:23" ht="14.25" hidden="1" x14ac:dyDescent="0.25">
      <c r="A2123" t="s">
        <v>127</v>
      </c>
      <c r="B2123" t="s">
        <v>127</v>
      </c>
      <c r="C2123" t="s">
        <v>128</v>
      </c>
      <c r="D2123" t="s">
        <v>129</v>
      </c>
      <c r="E2123">
        <v>1993</v>
      </c>
      <c r="F2123">
        <v>3</v>
      </c>
      <c r="G2123">
        <v>1996</v>
      </c>
      <c r="H2123" t="s">
        <v>71</v>
      </c>
      <c r="I2123">
        <v>159</v>
      </c>
      <c r="J2123">
        <v>3.8159999999999998</v>
      </c>
      <c r="K2123">
        <v>1.9079999999999999</v>
      </c>
      <c r="L2123">
        <v>0.47699999999999998</v>
      </c>
      <c r="M2123">
        <v>6.2009999999999996</v>
      </c>
      <c r="N2123">
        <v>40</v>
      </c>
      <c r="O2123">
        <v>20</v>
      </c>
      <c r="P2123">
        <v>5</v>
      </c>
      <c r="Q2123">
        <v>60</v>
      </c>
      <c r="R2123">
        <v>60</v>
      </c>
      <c r="S2123">
        <v>60</v>
      </c>
      <c r="T2123" t="s">
        <v>28</v>
      </c>
      <c r="U2123" t="s">
        <v>28</v>
      </c>
      <c r="V2123" t="s">
        <v>28</v>
      </c>
      <c r="W2123" t="s">
        <v>28</v>
      </c>
    </row>
    <row r="2124" spans="1:23" ht="14.25" hidden="1" x14ac:dyDescent="0.25">
      <c r="A2124" t="s">
        <v>127</v>
      </c>
      <c r="B2124" t="s">
        <v>127</v>
      </c>
      <c r="C2124" t="s">
        <v>128</v>
      </c>
      <c r="D2124" t="s">
        <v>129</v>
      </c>
      <c r="E2124">
        <v>1993</v>
      </c>
      <c r="F2124">
        <v>3</v>
      </c>
      <c r="G2124">
        <v>1996</v>
      </c>
      <c r="H2124" t="s">
        <v>121</v>
      </c>
      <c r="I2124">
        <v>720</v>
      </c>
      <c r="J2124">
        <v>6.84</v>
      </c>
      <c r="K2124">
        <v>23.94</v>
      </c>
      <c r="L2124">
        <v>75.239999999999995</v>
      </c>
      <c r="M2124">
        <v>106.02</v>
      </c>
      <c r="N2124">
        <v>10</v>
      </c>
      <c r="O2124">
        <v>35</v>
      </c>
      <c r="P2124">
        <v>110</v>
      </c>
      <c r="Q2124">
        <v>95</v>
      </c>
      <c r="R2124">
        <v>95</v>
      </c>
      <c r="S2124">
        <v>95</v>
      </c>
      <c r="T2124" t="s">
        <v>28</v>
      </c>
      <c r="U2124" t="s">
        <v>28</v>
      </c>
      <c r="V2124" t="s">
        <v>28</v>
      </c>
      <c r="W2124" t="s">
        <v>28</v>
      </c>
    </row>
    <row r="2125" spans="1:23" ht="14.25" hidden="1" x14ac:dyDescent="0.25">
      <c r="A2125" t="s">
        <v>127</v>
      </c>
      <c r="B2125" t="s">
        <v>127</v>
      </c>
      <c r="C2125" t="s">
        <v>128</v>
      </c>
      <c r="D2125" t="s">
        <v>129</v>
      </c>
      <c r="E2125">
        <v>1993</v>
      </c>
      <c r="F2125">
        <v>3</v>
      </c>
      <c r="G2125">
        <v>1996</v>
      </c>
      <c r="H2125" t="s">
        <v>44</v>
      </c>
      <c r="I2125">
        <v>12626</v>
      </c>
      <c r="J2125">
        <v>454.536</v>
      </c>
      <c r="K2125">
        <v>252.52</v>
      </c>
      <c r="L2125">
        <v>50.503999999999998</v>
      </c>
      <c r="M2125">
        <v>757.56</v>
      </c>
      <c r="N2125">
        <v>45</v>
      </c>
      <c r="O2125">
        <v>25</v>
      </c>
      <c r="P2125">
        <v>5</v>
      </c>
      <c r="Q2125">
        <v>80</v>
      </c>
      <c r="R2125">
        <v>80</v>
      </c>
      <c r="S2125">
        <v>80</v>
      </c>
      <c r="T2125" t="s">
        <v>28</v>
      </c>
      <c r="U2125" t="s">
        <v>28</v>
      </c>
      <c r="V2125" t="s">
        <v>28</v>
      </c>
      <c r="W2125" t="s">
        <v>28</v>
      </c>
    </row>
    <row r="2126" spans="1:23" ht="14.25" hidden="1" x14ac:dyDescent="0.25">
      <c r="A2126" t="s">
        <v>131</v>
      </c>
      <c r="B2126" t="s">
        <v>131</v>
      </c>
      <c r="C2126" t="s">
        <v>132</v>
      </c>
      <c r="D2126" t="s">
        <v>103</v>
      </c>
      <c r="E2126">
        <v>1991</v>
      </c>
      <c r="F2126">
        <v>3</v>
      </c>
      <c r="G2126">
        <v>1996</v>
      </c>
      <c r="H2126" t="s">
        <v>133</v>
      </c>
      <c r="I2126">
        <v>194</v>
      </c>
      <c r="J2126">
        <v>21.34</v>
      </c>
      <c r="K2126">
        <v>3.88</v>
      </c>
      <c r="L2126">
        <v>13.58</v>
      </c>
      <c r="M2126">
        <v>38.799999999999997</v>
      </c>
      <c r="N2126">
        <v>110</v>
      </c>
      <c r="O2126">
        <v>20</v>
      </c>
      <c r="P2126">
        <v>70</v>
      </c>
      <c r="Q2126">
        <v>100</v>
      </c>
      <c r="R2126">
        <v>100</v>
      </c>
      <c r="S2126">
        <v>100</v>
      </c>
      <c r="T2126" t="s">
        <v>28</v>
      </c>
      <c r="U2126" t="s">
        <v>28</v>
      </c>
      <c r="V2126" t="s">
        <v>28</v>
      </c>
      <c r="W2126" t="s">
        <v>28</v>
      </c>
    </row>
    <row r="2127" spans="1:23" ht="14.25" hidden="1" x14ac:dyDescent="0.25">
      <c r="A2127" t="s">
        <v>131</v>
      </c>
      <c r="B2127" t="s">
        <v>131</v>
      </c>
      <c r="C2127" t="s">
        <v>132</v>
      </c>
      <c r="D2127" t="s">
        <v>103</v>
      </c>
      <c r="E2127">
        <v>1991</v>
      </c>
      <c r="F2127">
        <v>3</v>
      </c>
      <c r="G2127">
        <v>1996</v>
      </c>
      <c r="H2127" t="s">
        <v>34</v>
      </c>
      <c r="I2127">
        <v>59</v>
      </c>
      <c r="J2127">
        <v>3.835</v>
      </c>
      <c r="K2127">
        <v>1.4750000000000001</v>
      </c>
      <c r="L2127">
        <v>2.36</v>
      </c>
      <c r="M2127">
        <v>7.67</v>
      </c>
      <c r="N2127">
        <v>65</v>
      </c>
      <c r="O2127">
        <v>25</v>
      </c>
      <c r="P2127">
        <v>40</v>
      </c>
      <c r="Q2127">
        <v>100</v>
      </c>
      <c r="R2127">
        <v>100</v>
      </c>
      <c r="S2127">
        <v>100</v>
      </c>
      <c r="T2127" t="s">
        <v>28</v>
      </c>
      <c r="U2127" t="s">
        <v>28</v>
      </c>
      <c r="V2127" t="s">
        <v>28</v>
      </c>
      <c r="W2127" t="s">
        <v>28</v>
      </c>
    </row>
    <row r="2128" spans="1:23" ht="14.25" hidden="1" x14ac:dyDescent="0.25">
      <c r="A2128" t="s">
        <v>131</v>
      </c>
      <c r="B2128" t="s">
        <v>131</v>
      </c>
      <c r="C2128" t="s">
        <v>132</v>
      </c>
      <c r="D2128" t="s">
        <v>103</v>
      </c>
      <c r="E2128">
        <v>1991</v>
      </c>
      <c r="F2128">
        <v>3</v>
      </c>
      <c r="G2128">
        <v>1996</v>
      </c>
      <c r="H2128" t="s">
        <v>483</v>
      </c>
      <c r="I2128">
        <v>773</v>
      </c>
      <c r="J2128">
        <v>11.2858</v>
      </c>
      <c r="K2128">
        <v>19.324999999999999</v>
      </c>
      <c r="L2128">
        <v>2.319</v>
      </c>
      <c r="M2128">
        <v>32.9298</v>
      </c>
      <c r="N2128">
        <v>14.6</v>
      </c>
      <c r="O2128">
        <v>25</v>
      </c>
      <c r="P2128">
        <v>3</v>
      </c>
      <c r="Q2128">
        <v>100</v>
      </c>
      <c r="R2128">
        <v>100</v>
      </c>
      <c r="S2128">
        <v>100</v>
      </c>
      <c r="T2128" t="s">
        <v>28</v>
      </c>
      <c r="U2128" t="s">
        <v>28</v>
      </c>
      <c r="V2128" t="s">
        <v>28</v>
      </c>
      <c r="W2128" t="s">
        <v>28</v>
      </c>
    </row>
    <row r="2129" spans="1:23" ht="14.25" hidden="1" x14ac:dyDescent="0.25">
      <c r="A2129" t="s">
        <v>131</v>
      </c>
      <c r="B2129" t="s">
        <v>131</v>
      </c>
      <c r="C2129" t="s">
        <v>132</v>
      </c>
      <c r="D2129" t="s">
        <v>103</v>
      </c>
      <c r="E2129">
        <v>1991</v>
      </c>
      <c r="F2129">
        <v>3</v>
      </c>
      <c r="G2129">
        <v>1996</v>
      </c>
      <c r="H2129" t="s">
        <v>50</v>
      </c>
      <c r="I2129">
        <v>110</v>
      </c>
      <c r="J2129">
        <v>27.5</v>
      </c>
      <c r="K2129">
        <v>11</v>
      </c>
      <c r="L2129">
        <v>2.75</v>
      </c>
      <c r="M2129">
        <v>41.25</v>
      </c>
      <c r="N2129">
        <v>250</v>
      </c>
      <c r="O2129">
        <v>100</v>
      </c>
      <c r="P2129">
        <v>25</v>
      </c>
      <c r="Q2129">
        <v>100</v>
      </c>
      <c r="R2129">
        <v>100</v>
      </c>
      <c r="S2129">
        <v>100</v>
      </c>
      <c r="T2129" t="s">
        <v>28</v>
      </c>
      <c r="U2129" t="s">
        <v>28</v>
      </c>
      <c r="V2129" t="s">
        <v>28</v>
      </c>
      <c r="W2129" t="s">
        <v>28</v>
      </c>
    </row>
    <row r="2130" spans="1:23" ht="14.25" hidden="1" x14ac:dyDescent="0.25">
      <c r="A2130" t="s">
        <v>131</v>
      </c>
      <c r="B2130" t="s">
        <v>131</v>
      </c>
      <c r="C2130" t="s">
        <v>132</v>
      </c>
      <c r="D2130" t="s">
        <v>103</v>
      </c>
      <c r="E2130">
        <v>1991</v>
      </c>
      <c r="F2130">
        <v>3</v>
      </c>
      <c r="G2130">
        <v>1996</v>
      </c>
      <c r="H2130" t="s">
        <v>69</v>
      </c>
      <c r="I2130">
        <v>71</v>
      </c>
      <c r="J2130">
        <v>4.97</v>
      </c>
      <c r="K2130">
        <v>4.6150000000000002</v>
      </c>
      <c r="L2130">
        <v>0</v>
      </c>
      <c r="M2130">
        <v>9.5850000000000009</v>
      </c>
      <c r="N2130">
        <v>70</v>
      </c>
      <c r="O2130">
        <v>65</v>
      </c>
      <c r="P2130" t="s">
        <v>28</v>
      </c>
      <c r="Q2130">
        <v>100</v>
      </c>
      <c r="R2130">
        <v>100</v>
      </c>
      <c r="S2130" t="s">
        <v>28</v>
      </c>
      <c r="T2130" t="s">
        <v>28</v>
      </c>
      <c r="U2130" t="s">
        <v>28</v>
      </c>
      <c r="V2130" t="s">
        <v>28</v>
      </c>
      <c r="W2130" t="s">
        <v>28</v>
      </c>
    </row>
    <row r="2131" spans="1:23" ht="14.25" hidden="1" x14ac:dyDescent="0.25">
      <c r="A2131" t="s">
        <v>131</v>
      </c>
      <c r="B2131" t="s">
        <v>131</v>
      </c>
      <c r="C2131" t="s">
        <v>132</v>
      </c>
      <c r="D2131" t="s">
        <v>103</v>
      </c>
      <c r="E2131">
        <v>1991</v>
      </c>
      <c r="F2131">
        <v>3</v>
      </c>
      <c r="G2131">
        <v>1996</v>
      </c>
      <c r="H2131" t="s">
        <v>472</v>
      </c>
      <c r="I2131">
        <v>185</v>
      </c>
      <c r="J2131">
        <v>11.7845</v>
      </c>
      <c r="K2131">
        <v>8.6579999999999995</v>
      </c>
      <c r="L2131">
        <v>0.74</v>
      </c>
      <c r="M2131">
        <v>21.182500000000001</v>
      </c>
      <c r="N2131">
        <v>63.7</v>
      </c>
      <c r="O2131">
        <v>46.8</v>
      </c>
      <c r="P2131">
        <v>4</v>
      </c>
      <c r="Q2131">
        <v>100</v>
      </c>
      <c r="R2131">
        <v>100</v>
      </c>
      <c r="S2131">
        <v>100</v>
      </c>
      <c r="T2131" t="s">
        <v>28</v>
      </c>
      <c r="U2131" t="s">
        <v>28</v>
      </c>
      <c r="V2131" t="s">
        <v>28</v>
      </c>
      <c r="W2131" t="s">
        <v>28</v>
      </c>
    </row>
    <row r="2132" spans="1:23" ht="14.25" hidden="1" x14ac:dyDescent="0.25">
      <c r="A2132" t="s">
        <v>131</v>
      </c>
      <c r="B2132" t="s">
        <v>131</v>
      </c>
      <c r="C2132" t="s">
        <v>132</v>
      </c>
      <c r="D2132" t="s">
        <v>103</v>
      </c>
      <c r="E2132">
        <v>1991</v>
      </c>
      <c r="F2132">
        <v>3</v>
      </c>
      <c r="G2132">
        <v>1996</v>
      </c>
      <c r="H2132" t="s">
        <v>40</v>
      </c>
      <c r="I2132">
        <v>63</v>
      </c>
      <c r="J2132">
        <v>6.3</v>
      </c>
      <c r="K2132">
        <v>6.93</v>
      </c>
      <c r="L2132">
        <v>3.4649999999999999</v>
      </c>
      <c r="M2132">
        <v>16.695</v>
      </c>
      <c r="N2132">
        <v>100</v>
      </c>
      <c r="O2132">
        <v>110</v>
      </c>
      <c r="P2132">
        <v>55</v>
      </c>
      <c r="Q2132">
        <v>100</v>
      </c>
      <c r="R2132">
        <v>100</v>
      </c>
      <c r="S2132">
        <v>100</v>
      </c>
      <c r="T2132" t="s">
        <v>28</v>
      </c>
      <c r="U2132" t="s">
        <v>28</v>
      </c>
      <c r="V2132" t="s">
        <v>28</v>
      </c>
      <c r="W2132" t="s">
        <v>28</v>
      </c>
    </row>
    <row r="2133" spans="1:23" ht="14.25" hidden="1" x14ac:dyDescent="0.25">
      <c r="A2133" t="s">
        <v>131</v>
      </c>
      <c r="B2133" t="s">
        <v>131</v>
      </c>
      <c r="C2133" t="s">
        <v>132</v>
      </c>
      <c r="D2133" t="s">
        <v>103</v>
      </c>
      <c r="E2133">
        <v>1991</v>
      </c>
      <c r="F2133">
        <v>3</v>
      </c>
      <c r="G2133">
        <v>1996</v>
      </c>
      <c r="H2133" t="s">
        <v>70</v>
      </c>
      <c r="I2133">
        <v>34</v>
      </c>
      <c r="J2133">
        <v>4.42</v>
      </c>
      <c r="K2133">
        <v>5.0999999999999996</v>
      </c>
      <c r="L2133">
        <v>0.68</v>
      </c>
      <c r="M2133">
        <v>10.199999999999999</v>
      </c>
      <c r="N2133">
        <v>130</v>
      </c>
      <c r="O2133">
        <v>150</v>
      </c>
      <c r="P2133">
        <v>20</v>
      </c>
      <c r="Q2133">
        <v>100</v>
      </c>
      <c r="R2133">
        <v>100</v>
      </c>
      <c r="S2133">
        <v>100</v>
      </c>
      <c r="T2133" t="s">
        <v>28</v>
      </c>
      <c r="U2133" t="s">
        <v>28</v>
      </c>
      <c r="V2133" t="s">
        <v>28</v>
      </c>
      <c r="W2133" t="s">
        <v>28</v>
      </c>
    </row>
    <row r="2134" spans="1:23" ht="14.25" hidden="1" x14ac:dyDescent="0.25">
      <c r="A2134" t="s">
        <v>131</v>
      </c>
      <c r="B2134" t="s">
        <v>131</v>
      </c>
      <c r="C2134" t="s">
        <v>132</v>
      </c>
      <c r="D2134" t="s">
        <v>103</v>
      </c>
      <c r="E2134">
        <v>1991</v>
      </c>
      <c r="F2134">
        <v>3</v>
      </c>
      <c r="G2134">
        <v>1996</v>
      </c>
      <c r="H2134" t="s">
        <v>293</v>
      </c>
      <c r="I2134">
        <v>49</v>
      </c>
      <c r="J2134">
        <v>9.8000000000000007</v>
      </c>
      <c r="K2134">
        <v>12.25</v>
      </c>
      <c r="L2134">
        <v>4.41</v>
      </c>
      <c r="M2134">
        <v>26.46</v>
      </c>
      <c r="N2134">
        <v>200</v>
      </c>
      <c r="O2134">
        <v>250</v>
      </c>
      <c r="P2134">
        <v>90</v>
      </c>
      <c r="Q2134">
        <v>100</v>
      </c>
      <c r="R2134">
        <v>100</v>
      </c>
      <c r="S2134">
        <v>100</v>
      </c>
      <c r="T2134" t="s">
        <v>28</v>
      </c>
      <c r="U2134" t="s">
        <v>28</v>
      </c>
      <c r="V2134" t="s">
        <v>28</v>
      </c>
      <c r="W2134" t="s">
        <v>28</v>
      </c>
    </row>
    <row r="2135" spans="1:23" ht="14.25" hidden="1" x14ac:dyDescent="0.25">
      <c r="A2135" t="s">
        <v>131</v>
      </c>
      <c r="B2135" t="s">
        <v>131</v>
      </c>
      <c r="C2135" t="s">
        <v>132</v>
      </c>
      <c r="D2135" t="s">
        <v>103</v>
      </c>
      <c r="E2135">
        <v>1991</v>
      </c>
      <c r="F2135">
        <v>3</v>
      </c>
      <c r="G2135">
        <v>1996</v>
      </c>
      <c r="H2135" t="s">
        <v>51</v>
      </c>
      <c r="I2135">
        <v>80</v>
      </c>
      <c r="J2135">
        <v>8</v>
      </c>
      <c r="K2135">
        <v>4.8</v>
      </c>
      <c r="L2135">
        <v>2.8</v>
      </c>
      <c r="M2135">
        <v>15.6</v>
      </c>
      <c r="N2135">
        <v>100</v>
      </c>
      <c r="O2135">
        <v>60</v>
      </c>
      <c r="P2135">
        <v>35</v>
      </c>
      <c r="Q2135">
        <v>100</v>
      </c>
      <c r="R2135">
        <v>100</v>
      </c>
      <c r="S2135">
        <v>100</v>
      </c>
      <c r="T2135" t="s">
        <v>28</v>
      </c>
      <c r="U2135" t="s">
        <v>28</v>
      </c>
      <c r="V2135" t="s">
        <v>28</v>
      </c>
      <c r="W2135" t="s">
        <v>28</v>
      </c>
    </row>
    <row r="2136" spans="1:23" ht="14.25" hidden="1" x14ac:dyDescent="0.25">
      <c r="A2136" t="s">
        <v>131</v>
      </c>
      <c r="B2136" t="s">
        <v>131</v>
      </c>
      <c r="C2136" t="s">
        <v>132</v>
      </c>
      <c r="D2136" t="s">
        <v>103</v>
      </c>
      <c r="E2136">
        <v>1991</v>
      </c>
      <c r="F2136">
        <v>3</v>
      </c>
      <c r="G2136">
        <v>1996</v>
      </c>
      <c r="H2136" t="s">
        <v>44</v>
      </c>
      <c r="I2136">
        <v>507</v>
      </c>
      <c r="J2136">
        <v>48.164999999999999</v>
      </c>
      <c r="K2136">
        <v>40.56</v>
      </c>
      <c r="L2136">
        <v>2.5350000000000001</v>
      </c>
      <c r="M2136">
        <v>91.26</v>
      </c>
      <c r="N2136">
        <v>95</v>
      </c>
      <c r="O2136">
        <v>80</v>
      </c>
      <c r="P2136">
        <v>5</v>
      </c>
      <c r="Q2136">
        <v>100</v>
      </c>
      <c r="R2136">
        <v>100</v>
      </c>
      <c r="S2136">
        <v>100</v>
      </c>
      <c r="T2136" t="s">
        <v>28</v>
      </c>
      <c r="U2136" t="s">
        <v>28</v>
      </c>
      <c r="V2136" t="s">
        <v>28</v>
      </c>
      <c r="W2136" t="s">
        <v>28</v>
      </c>
    </row>
    <row r="2137" spans="1:23" ht="14.25" hidden="1" x14ac:dyDescent="0.25">
      <c r="A2137" t="s">
        <v>135</v>
      </c>
      <c r="B2137" t="s">
        <v>135</v>
      </c>
      <c r="C2137" t="s">
        <v>136</v>
      </c>
      <c r="D2137" t="s">
        <v>137</v>
      </c>
      <c r="E2137">
        <v>1994</v>
      </c>
      <c r="F2137">
        <v>3</v>
      </c>
      <c r="G2137">
        <v>1996</v>
      </c>
      <c r="H2137" t="s">
        <v>246</v>
      </c>
      <c r="I2137">
        <v>2690.2</v>
      </c>
      <c r="J2137">
        <v>376.62799999999999</v>
      </c>
      <c r="K2137">
        <v>169.48259999999999</v>
      </c>
      <c r="L2137">
        <v>72.635400000000004</v>
      </c>
      <c r="M2137">
        <v>618.74599999999998</v>
      </c>
      <c r="N2137">
        <v>140</v>
      </c>
      <c r="O2137">
        <v>70</v>
      </c>
      <c r="P2137">
        <v>45</v>
      </c>
      <c r="Q2137">
        <v>100</v>
      </c>
      <c r="R2137">
        <v>90</v>
      </c>
      <c r="S2137">
        <v>60</v>
      </c>
      <c r="T2137" t="s">
        <v>28</v>
      </c>
      <c r="U2137" t="s">
        <v>28</v>
      </c>
      <c r="V2137" t="s">
        <v>28</v>
      </c>
      <c r="W2137" t="s">
        <v>28</v>
      </c>
    </row>
    <row r="2138" spans="1:23" ht="14.25" hidden="1" x14ac:dyDescent="0.25">
      <c r="A2138" t="s">
        <v>135</v>
      </c>
      <c r="B2138" t="s">
        <v>135</v>
      </c>
      <c r="C2138" t="s">
        <v>136</v>
      </c>
      <c r="D2138" t="s">
        <v>137</v>
      </c>
      <c r="E2138">
        <v>1994</v>
      </c>
      <c r="F2138">
        <v>3</v>
      </c>
      <c r="G2138">
        <v>1996</v>
      </c>
      <c r="H2138" t="s">
        <v>49</v>
      </c>
      <c r="I2138">
        <v>150.80000000000001</v>
      </c>
      <c r="J2138">
        <v>33.176000000000002</v>
      </c>
      <c r="K2138">
        <v>11.536199999999999</v>
      </c>
      <c r="L2138">
        <v>16.588000000000001</v>
      </c>
      <c r="M2138">
        <v>61.300199999999997</v>
      </c>
      <c r="N2138">
        <v>220</v>
      </c>
      <c r="O2138">
        <v>85</v>
      </c>
      <c r="P2138">
        <v>110</v>
      </c>
      <c r="Q2138">
        <v>100</v>
      </c>
      <c r="R2138">
        <v>90</v>
      </c>
      <c r="S2138">
        <v>100</v>
      </c>
      <c r="T2138" t="s">
        <v>28</v>
      </c>
      <c r="U2138" t="s">
        <v>28</v>
      </c>
      <c r="V2138" t="s">
        <v>28</v>
      </c>
      <c r="W2138" t="s">
        <v>28</v>
      </c>
    </row>
    <row r="2139" spans="1:23" ht="14.25" hidden="1" x14ac:dyDescent="0.25">
      <c r="A2139" t="s">
        <v>135</v>
      </c>
      <c r="B2139" t="s">
        <v>135</v>
      </c>
      <c r="C2139" t="s">
        <v>136</v>
      </c>
      <c r="D2139" t="s">
        <v>137</v>
      </c>
      <c r="E2139">
        <v>1994</v>
      </c>
      <c r="F2139">
        <v>3</v>
      </c>
      <c r="G2139">
        <v>1996</v>
      </c>
      <c r="H2139" t="s">
        <v>27</v>
      </c>
      <c r="I2139">
        <v>1400</v>
      </c>
      <c r="J2139">
        <v>112</v>
      </c>
      <c r="K2139">
        <v>46.55</v>
      </c>
      <c r="L2139">
        <v>15.75</v>
      </c>
      <c r="M2139">
        <v>174.3</v>
      </c>
      <c r="N2139">
        <v>80</v>
      </c>
      <c r="O2139">
        <v>35</v>
      </c>
      <c r="P2139">
        <v>25</v>
      </c>
      <c r="Q2139">
        <v>100</v>
      </c>
      <c r="R2139">
        <v>95</v>
      </c>
      <c r="S2139">
        <v>45</v>
      </c>
      <c r="T2139" t="s">
        <v>28</v>
      </c>
      <c r="U2139" t="s">
        <v>28</v>
      </c>
      <c r="V2139" t="s">
        <v>28</v>
      </c>
      <c r="W2139" t="s">
        <v>28</v>
      </c>
    </row>
    <row r="2140" spans="1:23" ht="14.25" hidden="1" x14ac:dyDescent="0.25">
      <c r="A2140" t="s">
        <v>135</v>
      </c>
      <c r="B2140" t="s">
        <v>135</v>
      </c>
      <c r="C2140" t="s">
        <v>136</v>
      </c>
      <c r="D2140" t="s">
        <v>137</v>
      </c>
      <c r="E2140">
        <v>1994</v>
      </c>
      <c r="F2140">
        <v>3</v>
      </c>
      <c r="G2140">
        <v>1996</v>
      </c>
      <c r="H2140" t="s">
        <v>139</v>
      </c>
      <c r="I2140">
        <v>168.5</v>
      </c>
      <c r="J2140">
        <v>16.850000000000001</v>
      </c>
      <c r="K2140">
        <v>6.74</v>
      </c>
      <c r="L2140">
        <v>7.8773749999999998</v>
      </c>
      <c r="M2140">
        <v>31.467375000000001</v>
      </c>
      <c r="N2140">
        <v>100</v>
      </c>
      <c r="O2140">
        <v>50</v>
      </c>
      <c r="P2140">
        <v>55</v>
      </c>
      <c r="Q2140">
        <v>100</v>
      </c>
      <c r="R2140">
        <v>80</v>
      </c>
      <c r="S2140">
        <v>85</v>
      </c>
      <c r="T2140" t="s">
        <v>28</v>
      </c>
      <c r="U2140" t="s">
        <v>28</v>
      </c>
      <c r="V2140" t="s">
        <v>28</v>
      </c>
      <c r="W2140" t="s">
        <v>28</v>
      </c>
    </row>
    <row r="2141" spans="1:23" ht="14.25" hidden="1" x14ac:dyDescent="0.25">
      <c r="A2141" t="s">
        <v>135</v>
      </c>
      <c r="B2141" t="s">
        <v>135</v>
      </c>
      <c r="C2141" t="s">
        <v>136</v>
      </c>
      <c r="D2141" t="s">
        <v>137</v>
      </c>
      <c r="E2141">
        <v>1994</v>
      </c>
      <c r="F2141">
        <v>3</v>
      </c>
      <c r="G2141">
        <v>1996</v>
      </c>
      <c r="H2141" t="s">
        <v>95</v>
      </c>
      <c r="I2141">
        <v>231</v>
      </c>
      <c r="J2141">
        <v>19.750499999999999</v>
      </c>
      <c r="K2141">
        <v>5.1974999999999998</v>
      </c>
      <c r="L2141">
        <v>3.8115000000000001</v>
      </c>
      <c r="M2141">
        <v>28.759499999999999</v>
      </c>
      <c r="N2141">
        <v>95</v>
      </c>
      <c r="O2141">
        <v>45</v>
      </c>
      <c r="P2141">
        <v>30</v>
      </c>
      <c r="Q2141">
        <v>90</v>
      </c>
      <c r="R2141">
        <v>50</v>
      </c>
      <c r="S2141">
        <v>55</v>
      </c>
      <c r="T2141" t="s">
        <v>28</v>
      </c>
      <c r="U2141" t="s">
        <v>28</v>
      </c>
      <c r="V2141" t="s">
        <v>28</v>
      </c>
      <c r="W2141" t="s">
        <v>28</v>
      </c>
    </row>
    <row r="2142" spans="1:23" ht="14.25" hidden="1" x14ac:dyDescent="0.25">
      <c r="A2142" t="s">
        <v>135</v>
      </c>
      <c r="B2142" t="s">
        <v>135</v>
      </c>
      <c r="C2142" t="s">
        <v>136</v>
      </c>
      <c r="D2142" t="s">
        <v>137</v>
      </c>
      <c r="E2142">
        <v>1994</v>
      </c>
      <c r="F2142">
        <v>3</v>
      </c>
      <c r="G2142">
        <v>1996</v>
      </c>
      <c r="H2142" t="s">
        <v>111</v>
      </c>
      <c r="I2142">
        <v>243</v>
      </c>
      <c r="J2142">
        <v>10.935</v>
      </c>
      <c r="K2142">
        <v>3.8879999999999999</v>
      </c>
      <c r="L2142">
        <v>0.60750000000000004</v>
      </c>
      <c r="M2142">
        <v>15.4305</v>
      </c>
      <c r="N2142">
        <v>60</v>
      </c>
      <c r="O2142">
        <v>40</v>
      </c>
      <c r="P2142">
        <v>25</v>
      </c>
      <c r="Q2142">
        <v>75</v>
      </c>
      <c r="R2142">
        <v>40</v>
      </c>
      <c r="S2142">
        <v>10</v>
      </c>
      <c r="T2142" t="s">
        <v>28</v>
      </c>
      <c r="U2142" t="s">
        <v>28</v>
      </c>
      <c r="V2142" t="s">
        <v>28</v>
      </c>
      <c r="W2142" t="s">
        <v>28</v>
      </c>
    </row>
    <row r="2143" spans="1:23" ht="14.25" hidden="1" x14ac:dyDescent="0.25">
      <c r="A2143" t="s">
        <v>135</v>
      </c>
      <c r="B2143" t="s">
        <v>135</v>
      </c>
      <c r="C2143" t="s">
        <v>136</v>
      </c>
      <c r="D2143" t="s">
        <v>137</v>
      </c>
      <c r="E2143">
        <v>1994</v>
      </c>
      <c r="F2143">
        <v>3</v>
      </c>
      <c r="G2143">
        <v>1996</v>
      </c>
      <c r="H2143" t="s">
        <v>471</v>
      </c>
      <c r="I2143">
        <v>1123.9000000000001</v>
      </c>
      <c r="J2143">
        <v>168.58500000000001</v>
      </c>
      <c r="K2143">
        <v>76.425200000000004</v>
      </c>
      <c r="L2143">
        <v>45.517949999999999</v>
      </c>
      <c r="M2143">
        <v>290.52814999999998</v>
      </c>
      <c r="N2143">
        <v>150</v>
      </c>
      <c r="O2143">
        <v>80</v>
      </c>
      <c r="P2143">
        <v>45</v>
      </c>
      <c r="Q2143">
        <v>100</v>
      </c>
      <c r="R2143">
        <v>85</v>
      </c>
      <c r="S2143">
        <v>90</v>
      </c>
      <c r="T2143" t="s">
        <v>28</v>
      </c>
      <c r="U2143" t="s">
        <v>28</v>
      </c>
      <c r="V2143" t="s">
        <v>28</v>
      </c>
      <c r="W2143" t="s">
        <v>28</v>
      </c>
    </row>
    <row r="2144" spans="1:23" ht="14.25" hidden="1" x14ac:dyDescent="0.25">
      <c r="A2144" t="s">
        <v>135</v>
      </c>
      <c r="B2144" t="s">
        <v>135</v>
      </c>
      <c r="C2144" t="s">
        <v>136</v>
      </c>
      <c r="D2144" t="s">
        <v>137</v>
      </c>
      <c r="E2144">
        <v>1994</v>
      </c>
      <c r="F2144">
        <v>3</v>
      </c>
      <c r="G2144">
        <v>1996</v>
      </c>
      <c r="H2144" t="s">
        <v>142</v>
      </c>
      <c r="I2144">
        <v>92.5</v>
      </c>
      <c r="J2144">
        <v>5.0875000000000004</v>
      </c>
      <c r="K2144">
        <v>2.7749999999999999</v>
      </c>
      <c r="L2144">
        <v>0.34687499999999999</v>
      </c>
      <c r="M2144">
        <v>8.2093749999999996</v>
      </c>
      <c r="N2144">
        <v>55</v>
      </c>
      <c r="O2144">
        <v>40</v>
      </c>
      <c r="P2144">
        <v>25</v>
      </c>
      <c r="Q2144">
        <v>100</v>
      </c>
      <c r="R2144">
        <v>75</v>
      </c>
      <c r="S2144">
        <v>15</v>
      </c>
      <c r="T2144" t="s">
        <v>28</v>
      </c>
      <c r="U2144" t="s">
        <v>28</v>
      </c>
      <c r="V2144" t="s">
        <v>28</v>
      </c>
      <c r="W2144" t="s">
        <v>28</v>
      </c>
    </row>
    <row r="2145" spans="1:23" ht="14.25" hidden="1" x14ac:dyDescent="0.25">
      <c r="A2145" t="s">
        <v>135</v>
      </c>
      <c r="B2145" t="s">
        <v>135</v>
      </c>
      <c r="C2145" t="s">
        <v>136</v>
      </c>
      <c r="D2145" t="s">
        <v>137</v>
      </c>
      <c r="E2145">
        <v>1994</v>
      </c>
      <c r="F2145">
        <v>3</v>
      </c>
      <c r="G2145">
        <v>1996</v>
      </c>
      <c r="H2145" t="s">
        <v>34</v>
      </c>
      <c r="I2145">
        <v>148.9</v>
      </c>
      <c r="J2145">
        <v>22.335000000000001</v>
      </c>
      <c r="K2145">
        <v>13.401</v>
      </c>
      <c r="L2145">
        <v>6.7749499999999996</v>
      </c>
      <c r="M2145">
        <v>42.510950000000001</v>
      </c>
      <c r="N2145">
        <v>150</v>
      </c>
      <c r="O2145">
        <v>90</v>
      </c>
      <c r="P2145">
        <v>65</v>
      </c>
      <c r="Q2145">
        <v>100</v>
      </c>
      <c r="R2145">
        <v>100</v>
      </c>
      <c r="S2145">
        <v>70</v>
      </c>
      <c r="T2145" t="s">
        <v>28</v>
      </c>
      <c r="U2145" t="s">
        <v>28</v>
      </c>
      <c r="V2145" t="s">
        <v>28</v>
      </c>
      <c r="W2145" t="s">
        <v>28</v>
      </c>
    </row>
    <row r="2146" spans="1:23" ht="14.25" hidden="1" x14ac:dyDescent="0.25">
      <c r="A2146" t="s">
        <v>135</v>
      </c>
      <c r="B2146" t="s">
        <v>135</v>
      </c>
      <c r="C2146" t="s">
        <v>136</v>
      </c>
      <c r="D2146" t="s">
        <v>137</v>
      </c>
      <c r="E2146">
        <v>1994</v>
      </c>
      <c r="F2146">
        <v>3</v>
      </c>
      <c r="G2146">
        <v>1996</v>
      </c>
      <c r="H2146" t="s">
        <v>96</v>
      </c>
      <c r="I2146">
        <v>3775.7</v>
      </c>
      <c r="J2146">
        <v>283.17750000000001</v>
      </c>
      <c r="K2146">
        <v>220.87844999999999</v>
      </c>
      <c r="L2146">
        <v>90.616799999999998</v>
      </c>
      <c r="M2146">
        <v>594.67274999999995</v>
      </c>
      <c r="N2146">
        <v>75</v>
      </c>
      <c r="O2146">
        <v>65</v>
      </c>
      <c r="P2146">
        <v>40</v>
      </c>
      <c r="Q2146">
        <v>100</v>
      </c>
      <c r="R2146">
        <v>90</v>
      </c>
      <c r="S2146">
        <v>60</v>
      </c>
      <c r="T2146" t="s">
        <v>28</v>
      </c>
      <c r="U2146" t="s">
        <v>28</v>
      </c>
      <c r="V2146" t="s">
        <v>28</v>
      </c>
      <c r="W2146" t="s">
        <v>28</v>
      </c>
    </row>
    <row r="2147" spans="1:23" ht="14.25" hidden="1" x14ac:dyDescent="0.25">
      <c r="A2147" t="s">
        <v>135</v>
      </c>
      <c r="B2147" t="s">
        <v>135</v>
      </c>
      <c r="C2147" t="s">
        <v>136</v>
      </c>
      <c r="D2147" t="s">
        <v>137</v>
      </c>
      <c r="E2147">
        <v>1994</v>
      </c>
      <c r="F2147">
        <v>3</v>
      </c>
      <c r="G2147">
        <v>1996</v>
      </c>
      <c r="H2147" t="s">
        <v>484</v>
      </c>
      <c r="I2147">
        <v>175.7</v>
      </c>
      <c r="J2147">
        <v>17.57</v>
      </c>
      <c r="K2147">
        <v>10.278449999999999</v>
      </c>
      <c r="L2147">
        <v>4.2168000000000001</v>
      </c>
      <c r="M2147">
        <v>32.065249999999999</v>
      </c>
      <c r="N2147">
        <v>100</v>
      </c>
      <c r="O2147">
        <v>65</v>
      </c>
      <c r="P2147">
        <v>30</v>
      </c>
      <c r="Q2147">
        <v>100</v>
      </c>
      <c r="R2147">
        <v>90</v>
      </c>
      <c r="S2147">
        <v>80</v>
      </c>
      <c r="T2147" t="s">
        <v>28</v>
      </c>
      <c r="U2147" t="s">
        <v>28</v>
      </c>
      <c r="V2147" t="s">
        <v>28</v>
      </c>
      <c r="W2147" t="s">
        <v>28</v>
      </c>
    </row>
    <row r="2148" spans="1:23" ht="14.25" hidden="1" x14ac:dyDescent="0.25">
      <c r="A2148" t="s">
        <v>135</v>
      </c>
      <c r="B2148" t="s">
        <v>135</v>
      </c>
      <c r="C2148" t="s">
        <v>136</v>
      </c>
      <c r="D2148" t="s">
        <v>137</v>
      </c>
      <c r="E2148">
        <v>1994</v>
      </c>
      <c r="F2148">
        <v>3</v>
      </c>
      <c r="G2148">
        <v>1996</v>
      </c>
      <c r="H2148" t="s">
        <v>143</v>
      </c>
      <c r="I2148">
        <v>667.8</v>
      </c>
      <c r="J2148">
        <v>41.236649999999997</v>
      </c>
      <c r="K2148">
        <v>21.369599999999998</v>
      </c>
      <c r="L2148">
        <v>1.0017</v>
      </c>
      <c r="M2148">
        <v>63.607950000000002</v>
      </c>
      <c r="N2148">
        <v>65</v>
      </c>
      <c r="O2148">
        <v>40</v>
      </c>
      <c r="P2148">
        <v>30</v>
      </c>
      <c r="Q2148">
        <v>95</v>
      </c>
      <c r="R2148">
        <v>80</v>
      </c>
      <c r="S2148">
        <v>5</v>
      </c>
      <c r="T2148" t="s">
        <v>28</v>
      </c>
      <c r="U2148" t="s">
        <v>28</v>
      </c>
      <c r="V2148" t="s">
        <v>28</v>
      </c>
      <c r="W2148" t="s">
        <v>28</v>
      </c>
    </row>
    <row r="2149" spans="1:23" ht="14.25" hidden="1" x14ac:dyDescent="0.25">
      <c r="A2149" t="s">
        <v>135</v>
      </c>
      <c r="B2149" t="s">
        <v>135</v>
      </c>
      <c r="C2149" t="s">
        <v>136</v>
      </c>
      <c r="D2149" t="s">
        <v>137</v>
      </c>
      <c r="E2149">
        <v>1994</v>
      </c>
      <c r="F2149">
        <v>3</v>
      </c>
      <c r="G2149">
        <v>1996</v>
      </c>
      <c r="H2149" t="s">
        <v>50</v>
      </c>
      <c r="I2149">
        <v>21152.3</v>
      </c>
      <c r="J2149">
        <v>2749.799</v>
      </c>
      <c r="K2149">
        <v>423.04599999999999</v>
      </c>
      <c r="L2149">
        <v>296.13220000000001</v>
      </c>
      <c r="M2149">
        <v>3468.9771999999998</v>
      </c>
      <c r="N2149">
        <v>130</v>
      </c>
      <c r="O2149">
        <v>40</v>
      </c>
      <c r="P2149">
        <v>40</v>
      </c>
      <c r="Q2149">
        <v>100</v>
      </c>
      <c r="R2149">
        <v>50</v>
      </c>
      <c r="S2149">
        <v>35</v>
      </c>
      <c r="T2149" t="s">
        <v>28</v>
      </c>
      <c r="U2149" t="s">
        <v>28</v>
      </c>
      <c r="V2149" t="s">
        <v>28</v>
      </c>
      <c r="W2149" t="s">
        <v>28</v>
      </c>
    </row>
    <row r="2150" spans="1:23" ht="14.25" hidden="1" x14ac:dyDescent="0.25">
      <c r="A2150" t="s">
        <v>135</v>
      </c>
      <c r="B2150" t="s">
        <v>135</v>
      </c>
      <c r="C2150" t="s">
        <v>136</v>
      </c>
      <c r="D2150" t="s">
        <v>137</v>
      </c>
      <c r="E2150">
        <v>1994</v>
      </c>
      <c r="F2150">
        <v>3</v>
      </c>
      <c r="G2150">
        <v>1996</v>
      </c>
      <c r="H2150" t="s">
        <v>97</v>
      </c>
      <c r="I2150">
        <v>1672</v>
      </c>
      <c r="J2150">
        <v>97.811999999999998</v>
      </c>
      <c r="K2150">
        <v>25.08</v>
      </c>
      <c r="L2150">
        <v>0</v>
      </c>
      <c r="M2150">
        <v>122.892</v>
      </c>
      <c r="N2150">
        <v>65</v>
      </c>
      <c r="O2150">
        <v>25</v>
      </c>
      <c r="P2150" t="s">
        <v>28</v>
      </c>
      <c r="Q2150">
        <v>90</v>
      </c>
      <c r="R2150">
        <v>60</v>
      </c>
      <c r="S2150" t="s">
        <v>28</v>
      </c>
      <c r="T2150" t="s">
        <v>28</v>
      </c>
      <c r="U2150" t="s">
        <v>28</v>
      </c>
      <c r="V2150" t="s">
        <v>28</v>
      </c>
      <c r="W2150" t="s">
        <v>28</v>
      </c>
    </row>
    <row r="2151" spans="1:23" ht="14.25" hidden="1" x14ac:dyDescent="0.25">
      <c r="A2151" t="s">
        <v>135</v>
      </c>
      <c r="B2151" t="s">
        <v>135</v>
      </c>
      <c r="C2151" t="s">
        <v>136</v>
      </c>
      <c r="D2151" t="s">
        <v>137</v>
      </c>
      <c r="E2151">
        <v>1994</v>
      </c>
      <c r="F2151">
        <v>3</v>
      </c>
      <c r="G2151">
        <v>1996</v>
      </c>
      <c r="H2151" t="s">
        <v>69</v>
      </c>
      <c r="I2151">
        <v>400</v>
      </c>
      <c r="J2151">
        <v>26</v>
      </c>
      <c r="K2151">
        <v>5.04</v>
      </c>
      <c r="L2151">
        <v>0.8</v>
      </c>
      <c r="M2151">
        <v>31.84</v>
      </c>
      <c r="N2151">
        <v>65</v>
      </c>
      <c r="O2151">
        <v>18</v>
      </c>
      <c r="P2151">
        <v>20</v>
      </c>
      <c r="Q2151">
        <v>100</v>
      </c>
      <c r="R2151">
        <v>70</v>
      </c>
      <c r="S2151">
        <v>10</v>
      </c>
      <c r="T2151" t="s">
        <v>28</v>
      </c>
      <c r="U2151" t="s">
        <v>28</v>
      </c>
      <c r="V2151" t="s">
        <v>28</v>
      </c>
      <c r="W2151" t="s">
        <v>28</v>
      </c>
    </row>
    <row r="2152" spans="1:23" ht="14.25" hidden="1" x14ac:dyDescent="0.25">
      <c r="A2152" t="s">
        <v>135</v>
      </c>
      <c r="B2152" t="s">
        <v>135</v>
      </c>
      <c r="C2152" t="s">
        <v>136</v>
      </c>
      <c r="D2152" t="s">
        <v>137</v>
      </c>
      <c r="E2152">
        <v>1994</v>
      </c>
      <c r="F2152">
        <v>3</v>
      </c>
      <c r="G2152">
        <v>1996</v>
      </c>
      <c r="H2152" t="s">
        <v>472</v>
      </c>
      <c r="I2152">
        <v>11171.5</v>
      </c>
      <c r="J2152">
        <v>1340.58</v>
      </c>
      <c r="K2152">
        <v>206.67275000000001</v>
      </c>
      <c r="L2152">
        <v>27.928750000000001</v>
      </c>
      <c r="M2152">
        <v>1575.1814999999999</v>
      </c>
      <c r="N2152" t="s">
        <v>28</v>
      </c>
      <c r="O2152" t="s">
        <v>28</v>
      </c>
      <c r="P2152" t="s">
        <v>28</v>
      </c>
      <c r="Q2152" t="s">
        <v>28</v>
      </c>
      <c r="R2152" t="s">
        <v>28</v>
      </c>
      <c r="S2152" t="s">
        <v>28</v>
      </c>
      <c r="T2152">
        <v>120</v>
      </c>
      <c r="U2152">
        <v>18.5</v>
      </c>
      <c r="V2152">
        <v>2.5</v>
      </c>
      <c r="W2152" t="s">
        <v>28</v>
      </c>
    </row>
    <row r="2153" spans="1:23" ht="14.25" hidden="1" x14ac:dyDescent="0.25">
      <c r="A2153" t="s">
        <v>135</v>
      </c>
      <c r="B2153" t="s">
        <v>135</v>
      </c>
      <c r="C2153" t="s">
        <v>136</v>
      </c>
      <c r="D2153" t="s">
        <v>137</v>
      </c>
      <c r="E2153">
        <v>1994</v>
      </c>
      <c r="F2153">
        <v>3</v>
      </c>
      <c r="G2153">
        <v>1996</v>
      </c>
      <c r="H2153" t="s">
        <v>485</v>
      </c>
      <c r="I2153">
        <v>750.1</v>
      </c>
      <c r="J2153">
        <v>90.012</v>
      </c>
      <c r="K2153">
        <v>56.2575</v>
      </c>
      <c r="L2153">
        <v>31.691725000000002</v>
      </c>
      <c r="M2153">
        <v>177.96122500000001</v>
      </c>
      <c r="N2153">
        <v>120</v>
      </c>
      <c r="O2153">
        <v>75</v>
      </c>
      <c r="P2153">
        <v>65</v>
      </c>
      <c r="Q2153">
        <v>100</v>
      </c>
      <c r="R2153">
        <v>100</v>
      </c>
      <c r="S2153">
        <v>65</v>
      </c>
      <c r="T2153" t="s">
        <v>28</v>
      </c>
      <c r="U2153" t="s">
        <v>28</v>
      </c>
      <c r="V2153" t="s">
        <v>28</v>
      </c>
      <c r="W2153" t="s">
        <v>28</v>
      </c>
    </row>
    <row r="2154" spans="1:23" ht="14.25" hidden="1" x14ac:dyDescent="0.25">
      <c r="A2154" t="s">
        <v>135</v>
      </c>
      <c r="B2154" t="s">
        <v>135</v>
      </c>
      <c r="C2154" t="s">
        <v>136</v>
      </c>
      <c r="D2154" t="s">
        <v>137</v>
      </c>
      <c r="E2154">
        <v>1994</v>
      </c>
      <c r="F2154">
        <v>3</v>
      </c>
      <c r="G2154">
        <v>1996</v>
      </c>
      <c r="H2154" t="s">
        <v>40</v>
      </c>
      <c r="I2154">
        <v>3207.6</v>
      </c>
      <c r="J2154">
        <v>400.95</v>
      </c>
      <c r="K2154">
        <v>167.59710000000001</v>
      </c>
      <c r="L2154">
        <v>96.227999999999994</v>
      </c>
      <c r="M2154">
        <v>664.77509999999995</v>
      </c>
      <c r="N2154">
        <v>125</v>
      </c>
      <c r="O2154">
        <v>55</v>
      </c>
      <c r="P2154">
        <v>75</v>
      </c>
      <c r="Q2154">
        <v>100</v>
      </c>
      <c r="R2154">
        <v>95</v>
      </c>
      <c r="S2154">
        <v>40</v>
      </c>
      <c r="T2154" t="s">
        <v>28</v>
      </c>
      <c r="U2154" t="s">
        <v>28</v>
      </c>
      <c r="V2154" t="s">
        <v>28</v>
      </c>
      <c r="W2154" t="s">
        <v>28</v>
      </c>
    </row>
    <row r="2155" spans="1:23" ht="14.25" hidden="1" x14ac:dyDescent="0.25">
      <c r="A2155" t="s">
        <v>135</v>
      </c>
      <c r="B2155" t="s">
        <v>135</v>
      </c>
      <c r="C2155" t="s">
        <v>136</v>
      </c>
      <c r="D2155" t="s">
        <v>137</v>
      </c>
      <c r="E2155">
        <v>1994</v>
      </c>
      <c r="F2155">
        <v>3</v>
      </c>
      <c r="G2155">
        <v>1996</v>
      </c>
      <c r="H2155" t="s">
        <v>486</v>
      </c>
      <c r="I2155">
        <v>6511</v>
      </c>
      <c r="J2155">
        <v>813.875</v>
      </c>
      <c r="K2155">
        <v>260.44</v>
      </c>
      <c r="L2155">
        <v>390.66</v>
      </c>
      <c r="M2155">
        <v>1464.9749999999999</v>
      </c>
      <c r="N2155">
        <v>125</v>
      </c>
      <c r="O2155">
        <v>50</v>
      </c>
      <c r="P2155">
        <v>75</v>
      </c>
      <c r="Q2155">
        <v>100</v>
      </c>
      <c r="R2155">
        <v>80</v>
      </c>
      <c r="S2155">
        <v>80</v>
      </c>
      <c r="T2155" t="s">
        <v>28</v>
      </c>
      <c r="U2155" t="s">
        <v>28</v>
      </c>
      <c r="V2155" t="s">
        <v>28</v>
      </c>
      <c r="W2155" t="s">
        <v>28</v>
      </c>
    </row>
    <row r="2156" spans="1:23" ht="14.25" hidden="1" x14ac:dyDescent="0.25">
      <c r="A2156" t="s">
        <v>135</v>
      </c>
      <c r="B2156" t="s">
        <v>135</v>
      </c>
      <c r="C2156" t="s">
        <v>136</v>
      </c>
      <c r="D2156" t="s">
        <v>137</v>
      </c>
      <c r="E2156">
        <v>1994</v>
      </c>
      <c r="F2156">
        <v>3</v>
      </c>
      <c r="G2156">
        <v>1996</v>
      </c>
      <c r="H2156" t="s">
        <v>41</v>
      </c>
      <c r="I2156">
        <v>3514.3</v>
      </c>
      <c r="J2156">
        <v>173.95785000000001</v>
      </c>
      <c r="K2156">
        <v>224.9152</v>
      </c>
      <c r="L2156">
        <v>52.714500000000001</v>
      </c>
      <c r="M2156">
        <v>451.58755000000002</v>
      </c>
      <c r="N2156">
        <v>55</v>
      </c>
      <c r="O2156">
        <v>80</v>
      </c>
      <c r="P2156">
        <v>50</v>
      </c>
      <c r="Q2156">
        <v>90</v>
      </c>
      <c r="R2156">
        <v>80</v>
      </c>
      <c r="S2156">
        <v>30</v>
      </c>
      <c r="T2156" t="s">
        <v>28</v>
      </c>
      <c r="U2156" t="s">
        <v>28</v>
      </c>
      <c r="V2156" t="s">
        <v>28</v>
      </c>
      <c r="W2156" t="s">
        <v>28</v>
      </c>
    </row>
    <row r="2157" spans="1:23" ht="14.25" hidden="1" x14ac:dyDescent="0.25">
      <c r="A2157" t="s">
        <v>135</v>
      </c>
      <c r="B2157" t="s">
        <v>135</v>
      </c>
      <c r="C2157" t="s">
        <v>136</v>
      </c>
      <c r="D2157" t="s">
        <v>137</v>
      </c>
      <c r="E2157">
        <v>1994</v>
      </c>
      <c r="F2157">
        <v>3</v>
      </c>
      <c r="G2157">
        <v>1996</v>
      </c>
      <c r="H2157" t="s">
        <v>70</v>
      </c>
      <c r="I2157">
        <v>5783.2</v>
      </c>
      <c r="J2157">
        <v>722.9</v>
      </c>
      <c r="K2157">
        <v>329.64240000000001</v>
      </c>
      <c r="L2157">
        <v>144.58000000000001</v>
      </c>
      <c r="M2157">
        <v>1197.1224</v>
      </c>
      <c r="N2157">
        <v>125</v>
      </c>
      <c r="O2157">
        <v>60</v>
      </c>
      <c r="P2157">
        <v>50</v>
      </c>
      <c r="Q2157">
        <v>100</v>
      </c>
      <c r="R2157">
        <v>95</v>
      </c>
      <c r="S2157">
        <v>50</v>
      </c>
      <c r="T2157" t="s">
        <v>28</v>
      </c>
      <c r="U2157" t="s">
        <v>28</v>
      </c>
      <c r="V2157" t="s">
        <v>28</v>
      </c>
      <c r="W2157" t="s">
        <v>28</v>
      </c>
    </row>
    <row r="2158" spans="1:23" ht="14.25" hidden="1" x14ac:dyDescent="0.25">
      <c r="A2158" t="s">
        <v>135</v>
      </c>
      <c r="B2158" t="s">
        <v>135</v>
      </c>
      <c r="C2158" t="s">
        <v>136</v>
      </c>
      <c r="D2158" t="s">
        <v>137</v>
      </c>
      <c r="E2158">
        <v>1994</v>
      </c>
      <c r="F2158">
        <v>3</v>
      </c>
      <c r="G2158">
        <v>1996</v>
      </c>
      <c r="H2158" t="s">
        <v>106</v>
      </c>
      <c r="I2158">
        <v>30171.5</v>
      </c>
      <c r="J2158">
        <v>4374.8675000000003</v>
      </c>
      <c r="K2158">
        <v>1629.261</v>
      </c>
      <c r="L2158">
        <v>724.11599999999999</v>
      </c>
      <c r="M2158">
        <v>6728.2444999999998</v>
      </c>
      <c r="N2158">
        <v>145</v>
      </c>
      <c r="O2158">
        <v>60</v>
      </c>
      <c r="P2158">
        <v>40</v>
      </c>
      <c r="Q2158">
        <v>100</v>
      </c>
      <c r="R2158">
        <v>90</v>
      </c>
      <c r="S2158">
        <v>60</v>
      </c>
      <c r="T2158" t="s">
        <v>28</v>
      </c>
      <c r="U2158" t="s">
        <v>28</v>
      </c>
      <c r="V2158" t="s">
        <v>28</v>
      </c>
      <c r="W2158" t="s">
        <v>28</v>
      </c>
    </row>
    <row r="2159" spans="1:23" ht="14.25" hidden="1" x14ac:dyDescent="0.25">
      <c r="A2159" t="s">
        <v>135</v>
      </c>
      <c r="B2159" t="s">
        <v>135</v>
      </c>
      <c r="C2159" t="s">
        <v>136</v>
      </c>
      <c r="D2159" t="s">
        <v>137</v>
      </c>
      <c r="E2159">
        <v>1994</v>
      </c>
      <c r="F2159">
        <v>3</v>
      </c>
      <c r="G2159">
        <v>1996</v>
      </c>
      <c r="H2159" t="s">
        <v>161</v>
      </c>
      <c r="I2159">
        <v>587.1</v>
      </c>
      <c r="J2159">
        <v>35.225999999999999</v>
      </c>
      <c r="K2159">
        <v>25.098524999999999</v>
      </c>
      <c r="L2159">
        <v>16.438800000000001</v>
      </c>
      <c r="M2159">
        <v>76.763324999999995</v>
      </c>
      <c r="N2159">
        <v>60</v>
      </c>
      <c r="O2159">
        <v>45</v>
      </c>
      <c r="P2159">
        <v>40</v>
      </c>
      <c r="Q2159">
        <v>100</v>
      </c>
      <c r="R2159">
        <v>95</v>
      </c>
      <c r="S2159">
        <v>70</v>
      </c>
      <c r="T2159" t="s">
        <v>28</v>
      </c>
      <c r="U2159" t="s">
        <v>28</v>
      </c>
      <c r="V2159" t="s">
        <v>28</v>
      </c>
      <c r="W2159" t="s">
        <v>28</v>
      </c>
    </row>
    <row r="2160" spans="1:23" ht="14.25" hidden="1" x14ac:dyDescent="0.25">
      <c r="A2160" t="s">
        <v>135</v>
      </c>
      <c r="B2160" t="s">
        <v>135</v>
      </c>
      <c r="C2160" t="s">
        <v>136</v>
      </c>
      <c r="D2160" t="s">
        <v>137</v>
      </c>
      <c r="E2160">
        <v>1994</v>
      </c>
      <c r="F2160">
        <v>3</v>
      </c>
      <c r="G2160">
        <v>1996</v>
      </c>
      <c r="H2160" t="s">
        <v>71</v>
      </c>
      <c r="I2160">
        <v>500</v>
      </c>
      <c r="J2160">
        <v>40</v>
      </c>
      <c r="K2160">
        <v>8.125</v>
      </c>
      <c r="L2160">
        <v>1</v>
      </c>
      <c r="M2160">
        <v>49.125</v>
      </c>
      <c r="N2160">
        <v>80</v>
      </c>
      <c r="O2160">
        <v>25</v>
      </c>
      <c r="P2160">
        <v>20</v>
      </c>
      <c r="Q2160">
        <v>100</v>
      </c>
      <c r="R2160">
        <v>65</v>
      </c>
      <c r="S2160">
        <v>10</v>
      </c>
      <c r="T2160" t="s">
        <v>28</v>
      </c>
      <c r="U2160" t="s">
        <v>28</v>
      </c>
      <c r="V2160" t="s">
        <v>28</v>
      </c>
      <c r="W2160" t="s">
        <v>28</v>
      </c>
    </row>
    <row r="2161" spans="1:23" ht="14.25" hidden="1" x14ac:dyDescent="0.25">
      <c r="A2161" t="s">
        <v>135</v>
      </c>
      <c r="B2161" t="s">
        <v>135</v>
      </c>
      <c r="C2161" t="s">
        <v>136</v>
      </c>
      <c r="D2161" t="s">
        <v>137</v>
      </c>
      <c r="E2161">
        <v>1994</v>
      </c>
      <c r="F2161">
        <v>3</v>
      </c>
      <c r="G2161">
        <v>1996</v>
      </c>
      <c r="H2161" t="s">
        <v>487</v>
      </c>
      <c r="I2161">
        <v>5528</v>
      </c>
      <c r="J2161">
        <v>663.36</v>
      </c>
      <c r="K2161">
        <v>348.26400000000001</v>
      </c>
      <c r="L2161">
        <v>62.19</v>
      </c>
      <c r="M2161">
        <v>1073.8140000000001</v>
      </c>
      <c r="N2161">
        <v>120</v>
      </c>
      <c r="O2161">
        <v>70</v>
      </c>
      <c r="P2161">
        <v>25</v>
      </c>
      <c r="Q2161">
        <v>100</v>
      </c>
      <c r="R2161">
        <v>90</v>
      </c>
      <c r="S2161">
        <v>45</v>
      </c>
      <c r="T2161" t="s">
        <v>28</v>
      </c>
      <c r="U2161" t="s">
        <v>28</v>
      </c>
      <c r="V2161" t="s">
        <v>28</v>
      </c>
      <c r="W2161" t="s">
        <v>28</v>
      </c>
    </row>
    <row r="2162" spans="1:23" ht="14.25" hidden="1" x14ac:dyDescent="0.25">
      <c r="A2162" t="s">
        <v>135</v>
      </c>
      <c r="B2162" t="s">
        <v>135</v>
      </c>
      <c r="C2162" t="s">
        <v>136</v>
      </c>
      <c r="D2162" t="s">
        <v>137</v>
      </c>
      <c r="E2162">
        <v>1994</v>
      </c>
      <c r="F2162">
        <v>3</v>
      </c>
      <c r="G2162">
        <v>1996</v>
      </c>
      <c r="H2162" t="s">
        <v>145</v>
      </c>
      <c r="I2162">
        <v>689.9</v>
      </c>
      <c r="J2162">
        <v>65.540499999999994</v>
      </c>
      <c r="K2162">
        <v>16.557600000000001</v>
      </c>
      <c r="L2162">
        <v>4.1394000000000002</v>
      </c>
      <c r="M2162">
        <v>86.237499999999997</v>
      </c>
      <c r="N2162">
        <v>95</v>
      </c>
      <c r="O2162">
        <v>40</v>
      </c>
      <c r="P2162">
        <v>30</v>
      </c>
      <c r="Q2162">
        <v>100</v>
      </c>
      <c r="R2162">
        <v>60</v>
      </c>
      <c r="S2162">
        <v>20</v>
      </c>
      <c r="T2162" t="s">
        <v>28</v>
      </c>
      <c r="U2162" t="s">
        <v>28</v>
      </c>
      <c r="V2162" t="s">
        <v>28</v>
      </c>
      <c r="W2162" t="s">
        <v>28</v>
      </c>
    </row>
    <row r="2163" spans="1:23" ht="14.25" hidden="1" x14ac:dyDescent="0.25">
      <c r="A2163" t="s">
        <v>135</v>
      </c>
      <c r="B2163" t="s">
        <v>135</v>
      </c>
      <c r="C2163" t="s">
        <v>136</v>
      </c>
      <c r="D2163" t="s">
        <v>137</v>
      </c>
      <c r="E2163">
        <v>1994</v>
      </c>
      <c r="F2163">
        <v>3</v>
      </c>
      <c r="G2163">
        <v>1996</v>
      </c>
      <c r="H2163" t="s">
        <v>99</v>
      </c>
      <c r="I2163">
        <v>1368</v>
      </c>
      <c r="J2163">
        <v>123.12</v>
      </c>
      <c r="K2163">
        <v>16.416</v>
      </c>
      <c r="L2163">
        <v>0</v>
      </c>
      <c r="M2163">
        <v>139.536</v>
      </c>
      <c r="N2163">
        <v>90</v>
      </c>
      <c r="O2163">
        <v>30</v>
      </c>
      <c r="P2163" t="s">
        <v>28</v>
      </c>
      <c r="Q2163">
        <v>100</v>
      </c>
      <c r="R2163">
        <v>40</v>
      </c>
      <c r="S2163" t="s">
        <v>28</v>
      </c>
      <c r="T2163" t="s">
        <v>28</v>
      </c>
      <c r="U2163" t="s">
        <v>28</v>
      </c>
      <c r="V2163" t="s">
        <v>28</v>
      </c>
      <c r="W2163" t="s">
        <v>28</v>
      </c>
    </row>
    <row r="2164" spans="1:23" ht="14.25" hidden="1" x14ac:dyDescent="0.25">
      <c r="A2164" t="s">
        <v>135</v>
      </c>
      <c r="B2164" t="s">
        <v>135</v>
      </c>
      <c r="C2164" t="s">
        <v>136</v>
      </c>
      <c r="D2164" t="s">
        <v>137</v>
      </c>
      <c r="E2164">
        <v>1994</v>
      </c>
      <c r="F2164">
        <v>3</v>
      </c>
      <c r="G2164">
        <v>1996</v>
      </c>
      <c r="H2164" t="s">
        <v>121</v>
      </c>
      <c r="I2164">
        <v>9221.9</v>
      </c>
      <c r="J2164">
        <v>542.24771999999996</v>
      </c>
      <c r="K2164">
        <v>580.97969999999998</v>
      </c>
      <c r="L2164">
        <v>110.6628</v>
      </c>
      <c r="M2164">
        <v>1233.89022</v>
      </c>
      <c r="N2164">
        <v>60</v>
      </c>
      <c r="O2164">
        <v>70</v>
      </c>
      <c r="P2164">
        <v>30</v>
      </c>
      <c r="Q2164">
        <v>98</v>
      </c>
      <c r="R2164">
        <v>90</v>
      </c>
      <c r="S2164">
        <v>40</v>
      </c>
      <c r="T2164" t="s">
        <v>28</v>
      </c>
      <c r="U2164" t="s">
        <v>28</v>
      </c>
      <c r="V2164" t="s">
        <v>28</v>
      </c>
      <c r="W2164" t="s">
        <v>28</v>
      </c>
    </row>
    <row r="2165" spans="1:23" ht="14.25" hidden="1" x14ac:dyDescent="0.25">
      <c r="A2165" t="s">
        <v>135</v>
      </c>
      <c r="B2165" t="s">
        <v>135</v>
      </c>
      <c r="C2165" t="s">
        <v>136</v>
      </c>
      <c r="D2165" t="s">
        <v>137</v>
      </c>
      <c r="E2165">
        <v>1994</v>
      </c>
      <c r="F2165">
        <v>3</v>
      </c>
      <c r="G2165">
        <v>1996</v>
      </c>
      <c r="H2165" t="s">
        <v>293</v>
      </c>
      <c r="I2165">
        <v>698.4</v>
      </c>
      <c r="J2165">
        <v>83.808000000000007</v>
      </c>
      <c r="K2165">
        <v>45.396000000000001</v>
      </c>
      <c r="L2165">
        <v>13.4442</v>
      </c>
      <c r="M2165">
        <v>142.6482</v>
      </c>
      <c r="N2165">
        <v>120</v>
      </c>
      <c r="O2165">
        <v>65</v>
      </c>
      <c r="P2165">
        <v>35</v>
      </c>
      <c r="Q2165">
        <v>100</v>
      </c>
      <c r="R2165">
        <v>100</v>
      </c>
      <c r="S2165">
        <v>55</v>
      </c>
      <c r="T2165" t="s">
        <v>28</v>
      </c>
      <c r="U2165" t="s">
        <v>28</v>
      </c>
      <c r="V2165" t="s">
        <v>28</v>
      </c>
      <c r="W2165" t="s">
        <v>28</v>
      </c>
    </row>
    <row r="2166" spans="1:23" ht="14.25" hidden="1" x14ac:dyDescent="0.25">
      <c r="A2166" t="s">
        <v>135</v>
      </c>
      <c r="B2166" t="s">
        <v>135</v>
      </c>
      <c r="C2166" t="s">
        <v>136</v>
      </c>
      <c r="D2166" t="s">
        <v>137</v>
      </c>
      <c r="E2166">
        <v>1994</v>
      </c>
      <c r="F2166">
        <v>3</v>
      </c>
      <c r="G2166">
        <v>1996</v>
      </c>
      <c r="H2166" t="s">
        <v>122</v>
      </c>
      <c r="I2166">
        <v>1056.5</v>
      </c>
      <c r="J2166">
        <v>158.47499999999999</v>
      </c>
      <c r="K2166">
        <v>79.237499999999997</v>
      </c>
      <c r="L2166">
        <v>68.672499999999999</v>
      </c>
      <c r="M2166">
        <v>306.38499999999999</v>
      </c>
      <c r="N2166">
        <v>150</v>
      </c>
      <c r="O2166">
        <v>75</v>
      </c>
      <c r="P2166">
        <v>65</v>
      </c>
      <c r="Q2166">
        <v>100</v>
      </c>
      <c r="R2166">
        <v>100</v>
      </c>
      <c r="S2166">
        <v>100</v>
      </c>
      <c r="T2166" t="s">
        <v>28</v>
      </c>
      <c r="U2166" t="s">
        <v>28</v>
      </c>
      <c r="V2166" t="s">
        <v>28</v>
      </c>
      <c r="W2166" t="s">
        <v>28</v>
      </c>
    </row>
    <row r="2167" spans="1:23" ht="14.25" hidden="1" x14ac:dyDescent="0.25">
      <c r="A2167" t="s">
        <v>135</v>
      </c>
      <c r="B2167" t="s">
        <v>135</v>
      </c>
      <c r="C2167" t="s">
        <v>136</v>
      </c>
      <c r="D2167" t="s">
        <v>137</v>
      </c>
      <c r="E2167">
        <v>1994</v>
      </c>
      <c r="F2167">
        <v>3</v>
      </c>
      <c r="G2167">
        <v>1996</v>
      </c>
      <c r="H2167" t="s">
        <v>73</v>
      </c>
      <c r="I2167">
        <v>804.9</v>
      </c>
      <c r="J2167">
        <v>64.391999999999996</v>
      </c>
      <c r="K2167">
        <v>14.488200000000001</v>
      </c>
      <c r="L2167">
        <v>0.80489999999999995</v>
      </c>
      <c r="M2167">
        <v>79.685100000000006</v>
      </c>
      <c r="N2167">
        <v>80</v>
      </c>
      <c r="O2167">
        <v>30</v>
      </c>
      <c r="P2167">
        <v>50</v>
      </c>
      <c r="Q2167">
        <v>100</v>
      </c>
      <c r="R2167">
        <v>60</v>
      </c>
      <c r="S2167">
        <v>2</v>
      </c>
      <c r="T2167" t="s">
        <v>28</v>
      </c>
      <c r="U2167" t="s">
        <v>28</v>
      </c>
      <c r="V2167" t="s">
        <v>28</v>
      </c>
      <c r="W2167" t="s">
        <v>28</v>
      </c>
    </row>
    <row r="2168" spans="1:23" ht="14.25" hidden="1" x14ac:dyDescent="0.25">
      <c r="A2168" t="s">
        <v>135</v>
      </c>
      <c r="B2168" t="s">
        <v>135</v>
      </c>
      <c r="C2168" t="s">
        <v>136</v>
      </c>
      <c r="D2168" t="s">
        <v>137</v>
      </c>
      <c r="E2168">
        <v>1994</v>
      </c>
      <c r="F2168">
        <v>3</v>
      </c>
      <c r="G2168">
        <v>1996</v>
      </c>
      <c r="H2168" t="s">
        <v>148</v>
      </c>
      <c r="I2168">
        <v>83</v>
      </c>
      <c r="J2168">
        <v>13.28</v>
      </c>
      <c r="K2168">
        <v>5.3120000000000003</v>
      </c>
      <c r="L2168">
        <v>4.6479999999999997</v>
      </c>
      <c r="M2168">
        <v>23.24</v>
      </c>
      <c r="N2168">
        <v>160</v>
      </c>
      <c r="O2168">
        <v>80</v>
      </c>
      <c r="P2168">
        <v>80</v>
      </c>
      <c r="Q2168">
        <v>100</v>
      </c>
      <c r="R2168">
        <v>80</v>
      </c>
      <c r="S2168">
        <v>70</v>
      </c>
      <c r="T2168" t="s">
        <v>28</v>
      </c>
      <c r="U2168" t="s">
        <v>28</v>
      </c>
      <c r="V2168" t="s">
        <v>28</v>
      </c>
      <c r="W2168" t="s">
        <v>28</v>
      </c>
    </row>
    <row r="2169" spans="1:23" ht="14.25" hidden="1" x14ac:dyDescent="0.25">
      <c r="A2169" t="s">
        <v>135</v>
      </c>
      <c r="B2169" t="s">
        <v>135</v>
      </c>
      <c r="C2169" t="s">
        <v>136</v>
      </c>
      <c r="D2169" t="s">
        <v>137</v>
      </c>
      <c r="E2169">
        <v>1994</v>
      </c>
      <c r="F2169">
        <v>3</v>
      </c>
      <c r="G2169">
        <v>1996</v>
      </c>
      <c r="H2169" t="s">
        <v>149</v>
      </c>
      <c r="I2169">
        <v>1134.5999999999999</v>
      </c>
      <c r="J2169">
        <v>147.49799999999999</v>
      </c>
      <c r="K2169">
        <v>48.220500000000001</v>
      </c>
      <c r="L2169">
        <v>27.797699999999999</v>
      </c>
      <c r="M2169">
        <v>223.5162</v>
      </c>
      <c r="N2169">
        <v>130</v>
      </c>
      <c r="O2169">
        <v>50</v>
      </c>
      <c r="P2169">
        <v>35</v>
      </c>
      <c r="Q2169">
        <v>100</v>
      </c>
      <c r="R2169">
        <v>85</v>
      </c>
      <c r="S2169">
        <v>70</v>
      </c>
      <c r="T2169" t="s">
        <v>28</v>
      </c>
      <c r="U2169" t="s">
        <v>28</v>
      </c>
      <c r="V2169" t="s">
        <v>28</v>
      </c>
      <c r="W2169" t="s">
        <v>28</v>
      </c>
    </row>
    <row r="2170" spans="1:23" ht="14.25" hidden="1" x14ac:dyDescent="0.25">
      <c r="A2170" t="s">
        <v>135</v>
      </c>
      <c r="B2170" t="s">
        <v>135</v>
      </c>
      <c r="C2170" t="s">
        <v>136</v>
      </c>
      <c r="D2170" t="s">
        <v>137</v>
      </c>
      <c r="E2170">
        <v>1994</v>
      </c>
      <c r="F2170">
        <v>3</v>
      </c>
      <c r="G2170">
        <v>1996</v>
      </c>
      <c r="H2170" t="s">
        <v>60</v>
      </c>
      <c r="I2170">
        <v>1489.8</v>
      </c>
      <c r="J2170">
        <v>148.97999999999999</v>
      </c>
      <c r="K2170">
        <v>89.388000000000005</v>
      </c>
      <c r="L2170">
        <v>99.071700000000007</v>
      </c>
      <c r="M2170">
        <v>337.43970000000002</v>
      </c>
      <c r="N2170">
        <v>100</v>
      </c>
      <c r="O2170">
        <v>75</v>
      </c>
      <c r="P2170">
        <v>70</v>
      </c>
      <c r="Q2170">
        <v>100</v>
      </c>
      <c r="R2170">
        <v>80</v>
      </c>
      <c r="S2170">
        <v>95</v>
      </c>
      <c r="T2170" t="s">
        <v>28</v>
      </c>
      <c r="U2170" t="s">
        <v>28</v>
      </c>
      <c r="V2170" t="s">
        <v>28</v>
      </c>
      <c r="W2170" t="s">
        <v>28</v>
      </c>
    </row>
    <row r="2171" spans="1:23" ht="14.25" hidden="1" x14ac:dyDescent="0.25">
      <c r="A2171" t="s">
        <v>135</v>
      </c>
      <c r="B2171" t="s">
        <v>135</v>
      </c>
      <c r="C2171" t="s">
        <v>136</v>
      </c>
      <c r="D2171" t="s">
        <v>137</v>
      </c>
      <c r="E2171">
        <v>1994</v>
      </c>
      <c r="F2171">
        <v>3</v>
      </c>
      <c r="G2171">
        <v>1996</v>
      </c>
      <c r="H2171" t="s">
        <v>51</v>
      </c>
      <c r="I2171">
        <v>8920.7000000000007</v>
      </c>
      <c r="J2171">
        <v>1204.2945</v>
      </c>
      <c r="K2171">
        <v>468.33674999999999</v>
      </c>
      <c r="L2171">
        <v>178.41399999999999</v>
      </c>
      <c r="M2171">
        <v>1851.0452499999999</v>
      </c>
      <c r="N2171">
        <v>150</v>
      </c>
      <c r="O2171">
        <v>75</v>
      </c>
      <c r="P2171">
        <v>40</v>
      </c>
      <c r="Q2171">
        <v>90</v>
      </c>
      <c r="R2171">
        <v>70</v>
      </c>
      <c r="S2171">
        <v>50</v>
      </c>
      <c r="T2171" t="s">
        <v>28</v>
      </c>
      <c r="U2171" t="s">
        <v>28</v>
      </c>
      <c r="V2171" t="s">
        <v>28</v>
      </c>
      <c r="W2171" t="s">
        <v>28</v>
      </c>
    </row>
    <row r="2172" spans="1:23" ht="14.25" hidden="1" x14ac:dyDescent="0.25">
      <c r="A2172" t="s">
        <v>135</v>
      </c>
      <c r="B2172" t="s">
        <v>135</v>
      </c>
      <c r="C2172" t="s">
        <v>136</v>
      </c>
      <c r="D2172" t="s">
        <v>137</v>
      </c>
      <c r="E2172">
        <v>1994</v>
      </c>
      <c r="F2172">
        <v>3</v>
      </c>
      <c r="G2172">
        <v>1996</v>
      </c>
      <c r="H2172" t="s">
        <v>488</v>
      </c>
      <c r="I2172">
        <v>867.2</v>
      </c>
      <c r="J2172">
        <v>138.75200000000001</v>
      </c>
      <c r="K2172">
        <v>70.243200000000002</v>
      </c>
      <c r="L2172">
        <v>53.549599999999998</v>
      </c>
      <c r="M2172">
        <v>262.54480000000001</v>
      </c>
      <c r="N2172">
        <v>160</v>
      </c>
      <c r="O2172">
        <v>90</v>
      </c>
      <c r="P2172">
        <v>65</v>
      </c>
      <c r="Q2172">
        <v>100</v>
      </c>
      <c r="R2172">
        <v>90</v>
      </c>
      <c r="S2172">
        <v>95</v>
      </c>
      <c r="T2172" t="s">
        <v>28</v>
      </c>
      <c r="U2172" t="s">
        <v>28</v>
      </c>
      <c r="V2172" t="s">
        <v>28</v>
      </c>
      <c r="W2172" t="s">
        <v>28</v>
      </c>
    </row>
    <row r="2173" spans="1:23" ht="14.25" hidden="1" x14ac:dyDescent="0.25">
      <c r="A2173" t="s">
        <v>135</v>
      </c>
      <c r="B2173" t="s">
        <v>135</v>
      </c>
      <c r="C2173" t="s">
        <v>136</v>
      </c>
      <c r="D2173" t="s">
        <v>137</v>
      </c>
      <c r="E2173">
        <v>1994</v>
      </c>
      <c r="F2173">
        <v>3</v>
      </c>
      <c r="G2173">
        <v>1996</v>
      </c>
      <c r="H2173" t="s">
        <v>44</v>
      </c>
      <c r="I2173">
        <v>28980.7</v>
      </c>
      <c r="J2173">
        <v>3477.6840000000002</v>
      </c>
      <c r="K2173">
        <v>2414.09231</v>
      </c>
      <c r="L2173">
        <v>92.738240000000005</v>
      </c>
      <c r="M2173">
        <v>5984.5145499999999</v>
      </c>
      <c r="N2173">
        <v>120</v>
      </c>
      <c r="O2173">
        <v>85</v>
      </c>
      <c r="P2173">
        <v>32</v>
      </c>
      <c r="Q2173">
        <v>100</v>
      </c>
      <c r="R2173">
        <v>98</v>
      </c>
      <c r="S2173">
        <v>10</v>
      </c>
      <c r="T2173" t="s">
        <v>28</v>
      </c>
      <c r="U2173" t="s">
        <v>28</v>
      </c>
      <c r="V2173" t="s">
        <v>28</v>
      </c>
      <c r="W2173" t="s">
        <v>28</v>
      </c>
    </row>
    <row r="2174" spans="1:23" ht="14.25" hidden="1" x14ac:dyDescent="0.25">
      <c r="A2174" t="s">
        <v>152</v>
      </c>
      <c r="B2174" t="s">
        <v>152</v>
      </c>
      <c r="C2174" t="s">
        <v>153</v>
      </c>
      <c r="D2174" t="s">
        <v>103</v>
      </c>
      <c r="E2174">
        <v>1993</v>
      </c>
      <c r="F2174">
        <v>3</v>
      </c>
      <c r="G2174">
        <v>1996</v>
      </c>
      <c r="H2174" t="s">
        <v>49</v>
      </c>
      <c r="I2174">
        <v>43</v>
      </c>
      <c r="J2174">
        <v>12.9</v>
      </c>
      <c r="K2174">
        <v>2.15</v>
      </c>
      <c r="L2174">
        <v>25.8</v>
      </c>
      <c r="M2174">
        <v>40.85</v>
      </c>
      <c r="N2174">
        <v>300</v>
      </c>
      <c r="O2174">
        <v>50</v>
      </c>
      <c r="P2174">
        <v>600</v>
      </c>
      <c r="Q2174">
        <v>100</v>
      </c>
      <c r="R2174">
        <v>100</v>
      </c>
      <c r="S2174">
        <v>100</v>
      </c>
      <c r="T2174" t="s">
        <v>28</v>
      </c>
      <c r="U2174" t="s">
        <v>28</v>
      </c>
      <c r="V2174" t="s">
        <v>28</v>
      </c>
      <c r="W2174" t="s">
        <v>28</v>
      </c>
    </row>
    <row r="2175" spans="1:23" ht="14.25" hidden="1" x14ac:dyDescent="0.25">
      <c r="A2175" t="s">
        <v>152</v>
      </c>
      <c r="B2175" t="s">
        <v>152</v>
      </c>
      <c r="C2175" t="s">
        <v>153</v>
      </c>
      <c r="D2175" t="s">
        <v>103</v>
      </c>
      <c r="E2175">
        <v>1993</v>
      </c>
      <c r="F2175">
        <v>3</v>
      </c>
      <c r="G2175">
        <v>1996</v>
      </c>
      <c r="H2175" t="s">
        <v>114</v>
      </c>
      <c r="I2175">
        <v>1007</v>
      </c>
      <c r="J2175">
        <v>80.56</v>
      </c>
      <c r="K2175">
        <v>16.111999999999998</v>
      </c>
      <c r="L2175">
        <v>80.56</v>
      </c>
      <c r="M2175">
        <v>177.232</v>
      </c>
      <c r="N2175">
        <v>200</v>
      </c>
      <c r="O2175">
        <v>40</v>
      </c>
      <c r="P2175">
        <v>200</v>
      </c>
      <c r="Q2175">
        <v>40</v>
      </c>
      <c r="R2175">
        <v>40</v>
      </c>
      <c r="S2175">
        <v>40</v>
      </c>
      <c r="T2175" t="s">
        <v>28</v>
      </c>
      <c r="U2175" t="s">
        <v>28</v>
      </c>
      <c r="V2175" t="s">
        <v>28</v>
      </c>
      <c r="W2175" t="s">
        <v>28</v>
      </c>
    </row>
    <row r="2176" spans="1:23" ht="14.25" hidden="1" x14ac:dyDescent="0.25">
      <c r="A2176" t="s">
        <v>152</v>
      </c>
      <c r="B2176" t="s">
        <v>152</v>
      </c>
      <c r="C2176" t="s">
        <v>153</v>
      </c>
      <c r="D2176" t="s">
        <v>103</v>
      </c>
      <c r="E2176">
        <v>1993</v>
      </c>
      <c r="F2176">
        <v>3</v>
      </c>
      <c r="G2176">
        <v>1996</v>
      </c>
      <c r="H2176" t="s">
        <v>57</v>
      </c>
      <c r="I2176">
        <v>111</v>
      </c>
      <c r="J2176">
        <v>8.8800000000000008</v>
      </c>
      <c r="K2176">
        <v>5.3280000000000003</v>
      </c>
      <c r="L2176">
        <v>4.4400000000000004</v>
      </c>
      <c r="M2176">
        <v>18.648</v>
      </c>
      <c r="N2176">
        <v>100</v>
      </c>
      <c r="O2176">
        <v>60</v>
      </c>
      <c r="P2176">
        <v>50</v>
      </c>
      <c r="Q2176">
        <v>80</v>
      </c>
      <c r="R2176">
        <v>80</v>
      </c>
      <c r="S2176">
        <v>80</v>
      </c>
      <c r="T2176" t="s">
        <v>28</v>
      </c>
      <c r="U2176" t="s">
        <v>28</v>
      </c>
      <c r="V2176" t="s">
        <v>28</v>
      </c>
      <c r="W2176" t="s">
        <v>28</v>
      </c>
    </row>
    <row r="2177" spans="1:23" ht="14.25" hidden="1" x14ac:dyDescent="0.25">
      <c r="A2177" t="s">
        <v>152</v>
      </c>
      <c r="B2177" t="s">
        <v>152</v>
      </c>
      <c r="C2177" t="s">
        <v>153</v>
      </c>
      <c r="D2177" t="s">
        <v>103</v>
      </c>
      <c r="E2177">
        <v>1993</v>
      </c>
      <c r="F2177">
        <v>3</v>
      </c>
      <c r="G2177">
        <v>1996</v>
      </c>
      <c r="H2177" t="s">
        <v>50</v>
      </c>
      <c r="I2177">
        <v>789</v>
      </c>
      <c r="J2177">
        <v>12.624000000000001</v>
      </c>
      <c r="K2177">
        <v>15.78</v>
      </c>
      <c r="L2177">
        <v>4.734</v>
      </c>
      <c r="M2177">
        <v>33.137999999999998</v>
      </c>
      <c r="N2177">
        <v>80</v>
      </c>
      <c r="O2177">
        <v>100</v>
      </c>
      <c r="P2177">
        <v>30</v>
      </c>
      <c r="Q2177">
        <v>20</v>
      </c>
      <c r="R2177">
        <v>20</v>
      </c>
      <c r="S2177">
        <v>20</v>
      </c>
      <c r="T2177" t="s">
        <v>28</v>
      </c>
      <c r="U2177" t="s">
        <v>28</v>
      </c>
      <c r="V2177" t="s">
        <v>28</v>
      </c>
      <c r="W2177" t="s">
        <v>28</v>
      </c>
    </row>
    <row r="2178" spans="1:23" ht="14.25" hidden="1" x14ac:dyDescent="0.25">
      <c r="A2178" t="s">
        <v>152</v>
      </c>
      <c r="B2178" t="s">
        <v>152</v>
      </c>
      <c r="C2178" t="s">
        <v>153</v>
      </c>
      <c r="D2178" t="s">
        <v>103</v>
      </c>
      <c r="E2178">
        <v>1993</v>
      </c>
      <c r="F2178">
        <v>3</v>
      </c>
      <c r="G2178">
        <v>1996</v>
      </c>
      <c r="H2178" t="s">
        <v>489</v>
      </c>
      <c r="I2178">
        <v>114</v>
      </c>
      <c r="J2178">
        <v>11.4</v>
      </c>
      <c r="K2178">
        <v>3.42</v>
      </c>
      <c r="L2178">
        <v>22.8</v>
      </c>
      <c r="M2178">
        <v>37.619999999999997</v>
      </c>
      <c r="N2178">
        <v>100</v>
      </c>
      <c r="O2178">
        <v>30</v>
      </c>
      <c r="P2178">
        <v>200</v>
      </c>
      <c r="Q2178">
        <v>100</v>
      </c>
      <c r="R2178">
        <v>100</v>
      </c>
      <c r="S2178">
        <v>100</v>
      </c>
      <c r="T2178" t="s">
        <v>28</v>
      </c>
      <c r="U2178" t="s">
        <v>28</v>
      </c>
      <c r="V2178" t="s">
        <v>28</v>
      </c>
      <c r="W2178" t="s">
        <v>28</v>
      </c>
    </row>
    <row r="2179" spans="1:23" ht="14.25" hidden="1" x14ac:dyDescent="0.25">
      <c r="A2179" t="s">
        <v>152</v>
      </c>
      <c r="B2179" t="s">
        <v>152</v>
      </c>
      <c r="C2179" t="s">
        <v>153</v>
      </c>
      <c r="D2179" t="s">
        <v>103</v>
      </c>
      <c r="E2179">
        <v>1993</v>
      </c>
      <c r="F2179">
        <v>3</v>
      </c>
      <c r="G2179">
        <v>1996</v>
      </c>
      <c r="H2179" t="s">
        <v>40</v>
      </c>
      <c r="I2179">
        <v>175</v>
      </c>
      <c r="J2179">
        <v>17.5</v>
      </c>
      <c r="K2179">
        <v>52.5</v>
      </c>
      <c r="L2179">
        <v>17.5</v>
      </c>
      <c r="M2179">
        <v>87.5</v>
      </c>
      <c r="N2179">
        <v>100</v>
      </c>
      <c r="O2179">
        <v>300</v>
      </c>
      <c r="P2179">
        <v>100</v>
      </c>
      <c r="Q2179">
        <v>100</v>
      </c>
      <c r="R2179">
        <v>100</v>
      </c>
      <c r="S2179">
        <v>100</v>
      </c>
      <c r="T2179" t="s">
        <v>28</v>
      </c>
      <c r="U2179" t="s">
        <v>28</v>
      </c>
      <c r="V2179" t="s">
        <v>28</v>
      </c>
      <c r="W2179" t="s">
        <v>28</v>
      </c>
    </row>
    <row r="2180" spans="1:23" ht="14.25" hidden="1" x14ac:dyDescent="0.25">
      <c r="A2180" t="s">
        <v>152</v>
      </c>
      <c r="B2180" t="s">
        <v>152</v>
      </c>
      <c r="C2180" t="s">
        <v>153</v>
      </c>
      <c r="D2180" t="s">
        <v>103</v>
      </c>
      <c r="E2180">
        <v>1993</v>
      </c>
      <c r="F2180">
        <v>3</v>
      </c>
      <c r="G2180">
        <v>1996</v>
      </c>
      <c r="H2180" t="s">
        <v>106</v>
      </c>
      <c r="I2180">
        <v>427</v>
      </c>
      <c r="J2180">
        <v>72.59</v>
      </c>
      <c r="K2180">
        <v>36.295000000000002</v>
      </c>
      <c r="L2180">
        <v>25.406500000000001</v>
      </c>
      <c r="M2180">
        <v>134.29150000000001</v>
      </c>
      <c r="N2180">
        <v>200</v>
      </c>
      <c r="O2180">
        <v>100</v>
      </c>
      <c r="P2180">
        <v>70</v>
      </c>
      <c r="Q2180">
        <v>85</v>
      </c>
      <c r="R2180">
        <v>85</v>
      </c>
      <c r="S2180">
        <v>85</v>
      </c>
      <c r="T2180" t="s">
        <v>28</v>
      </c>
      <c r="U2180" t="s">
        <v>28</v>
      </c>
      <c r="V2180" t="s">
        <v>28</v>
      </c>
      <c r="W2180" t="s">
        <v>28</v>
      </c>
    </row>
    <row r="2181" spans="1:23" ht="14.25" hidden="1" x14ac:dyDescent="0.25">
      <c r="A2181" t="s">
        <v>152</v>
      </c>
      <c r="B2181" t="s">
        <v>152</v>
      </c>
      <c r="C2181" t="s">
        <v>153</v>
      </c>
      <c r="D2181" t="s">
        <v>103</v>
      </c>
      <c r="E2181">
        <v>1993</v>
      </c>
      <c r="F2181">
        <v>3</v>
      </c>
      <c r="G2181">
        <v>1996</v>
      </c>
      <c r="H2181" t="s">
        <v>99</v>
      </c>
      <c r="I2181">
        <v>209</v>
      </c>
      <c r="J2181">
        <v>20.9</v>
      </c>
      <c r="K2181">
        <v>20.9</v>
      </c>
      <c r="L2181">
        <v>10.45</v>
      </c>
      <c r="M2181">
        <v>52.25</v>
      </c>
      <c r="N2181">
        <v>100</v>
      </c>
      <c r="O2181">
        <v>100</v>
      </c>
      <c r="P2181">
        <v>50</v>
      </c>
      <c r="Q2181">
        <v>100</v>
      </c>
      <c r="R2181">
        <v>100</v>
      </c>
      <c r="S2181">
        <v>100</v>
      </c>
      <c r="T2181" t="s">
        <v>28</v>
      </c>
      <c r="U2181" t="s">
        <v>28</v>
      </c>
      <c r="V2181" t="s">
        <v>28</v>
      </c>
      <c r="W2181" t="s">
        <v>28</v>
      </c>
    </row>
    <row r="2182" spans="1:23" ht="14.25" hidden="1" x14ac:dyDescent="0.25">
      <c r="A2182" t="s">
        <v>152</v>
      </c>
      <c r="B2182" t="s">
        <v>152</v>
      </c>
      <c r="C2182" t="s">
        <v>153</v>
      </c>
      <c r="D2182" t="s">
        <v>103</v>
      </c>
      <c r="E2182">
        <v>1993</v>
      </c>
      <c r="F2182">
        <v>3</v>
      </c>
      <c r="G2182">
        <v>1996</v>
      </c>
      <c r="H2182" t="s">
        <v>122</v>
      </c>
      <c r="I2182">
        <v>149</v>
      </c>
      <c r="J2182">
        <v>10.43</v>
      </c>
      <c r="K2182">
        <v>10.43</v>
      </c>
      <c r="L2182">
        <v>15.645</v>
      </c>
      <c r="M2182">
        <v>36.505000000000003</v>
      </c>
      <c r="N2182">
        <v>100</v>
      </c>
      <c r="O2182">
        <v>100</v>
      </c>
      <c r="P2182">
        <v>150</v>
      </c>
      <c r="Q2182">
        <v>70</v>
      </c>
      <c r="R2182">
        <v>70</v>
      </c>
      <c r="S2182">
        <v>70</v>
      </c>
      <c r="T2182" t="s">
        <v>28</v>
      </c>
      <c r="U2182" t="s">
        <v>28</v>
      </c>
      <c r="V2182" t="s">
        <v>28</v>
      </c>
      <c r="W2182" t="s">
        <v>28</v>
      </c>
    </row>
    <row r="2183" spans="1:23" ht="14.25" hidden="1" x14ac:dyDescent="0.25">
      <c r="A2183" t="s">
        <v>155</v>
      </c>
      <c r="B2183" t="s">
        <v>155</v>
      </c>
      <c r="C2183" t="s">
        <v>156</v>
      </c>
      <c r="D2183" t="s">
        <v>103</v>
      </c>
      <c r="E2183">
        <v>1991</v>
      </c>
      <c r="F2183">
        <v>3</v>
      </c>
      <c r="G2183">
        <v>1996</v>
      </c>
      <c r="H2183" t="s">
        <v>49</v>
      </c>
      <c r="I2183">
        <v>29</v>
      </c>
      <c r="J2183">
        <v>14.5</v>
      </c>
      <c r="K2183">
        <v>2.9</v>
      </c>
      <c r="L2183">
        <v>17.399999999999999</v>
      </c>
      <c r="M2183">
        <v>34.799999999999997</v>
      </c>
      <c r="N2183">
        <v>500</v>
      </c>
      <c r="O2183">
        <v>100</v>
      </c>
      <c r="P2183">
        <v>600</v>
      </c>
      <c r="Q2183">
        <v>100</v>
      </c>
      <c r="R2183">
        <v>100</v>
      </c>
      <c r="S2183">
        <v>100</v>
      </c>
      <c r="T2183" t="s">
        <v>28</v>
      </c>
      <c r="U2183" t="s">
        <v>28</v>
      </c>
      <c r="V2183" t="s">
        <v>28</v>
      </c>
      <c r="W2183" t="s">
        <v>28</v>
      </c>
    </row>
    <row r="2184" spans="1:23" ht="14.25" hidden="1" x14ac:dyDescent="0.25">
      <c r="A2184" t="s">
        <v>155</v>
      </c>
      <c r="B2184" t="s">
        <v>155</v>
      </c>
      <c r="C2184" t="s">
        <v>156</v>
      </c>
      <c r="D2184" t="s">
        <v>103</v>
      </c>
      <c r="E2184">
        <v>1991</v>
      </c>
      <c r="F2184">
        <v>3</v>
      </c>
      <c r="G2184">
        <v>1996</v>
      </c>
      <c r="H2184" t="s">
        <v>157</v>
      </c>
      <c r="I2184">
        <v>50</v>
      </c>
      <c r="J2184">
        <v>0.125</v>
      </c>
      <c r="K2184">
        <v>0.125</v>
      </c>
      <c r="L2184">
        <v>0.125</v>
      </c>
      <c r="M2184">
        <v>0.375</v>
      </c>
      <c r="N2184">
        <v>25</v>
      </c>
      <c r="O2184">
        <v>25</v>
      </c>
      <c r="P2184">
        <v>25</v>
      </c>
      <c r="Q2184">
        <v>10</v>
      </c>
      <c r="R2184">
        <v>10</v>
      </c>
      <c r="S2184">
        <v>10</v>
      </c>
      <c r="T2184" t="s">
        <v>28</v>
      </c>
      <c r="U2184" t="s">
        <v>28</v>
      </c>
      <c r="V2184" t="s">
        <v>28</v>
      </c>
      <c r="W2184" t="s">
        <v>28</v>
      </c>
    </row>
    <row r="2185" spans="1:23" ht="14.25" hidden="1" x14ac:dyDescent="0.25">
      <c r="A2185" t="s">
        <v>155</v>
      </c>
      <c r="B2185" t="s">
        <v>155</v>
      </c>
      <c r="C2185" t="s">
        <v>156</v>
      </c>
      <c r="D2185" t="s">
        <v>103</v>
      </c>
      <c r="E2185">
        <v>1991</v>
      </c>
      <c r="F2185">
        <v>3</v>
      </c>
      <c r="G2185">
        <v>1996</v>
      </c>
      <c r="H2185" t="s">
        <v>112</v>
      </c>
      <c r="I2185">
        <v>10</v>
      </c>
      <c r="J2185">
        <v>0.3</v>
      </c>
      <c r="K2185">
        <v>0.15</v>
      </c>
      <c r="L2185">
        <v>0.15</v>
      </c>
      <c r="M2185">
        <v>0.6</v>
      </c>
      <c r="N2185">
        <v>100</v>
      </c>
      <c r="O2185">
        <v>50</v>
      </c>
      <c r="P2185">
        <v>50</v>
      </c>
      <c r="Q2185">
        <v>30</v>
      </c>
      <c r="R2185">
        <v>30</v>
      </c>
      <c r="S2185">
        <v>30</v>
      </c>
      <c r="T2185" t="s">
        <v>28</v>
      </c>
      <c r="U2185" t="s">
        <v>28</v>
      </c>
      <c r="V2185" t="s">
        <v>28</v>
      </c>
      <c r="W2185" t="s">
        <v>28</v>
      </c>
    </row>
    <row r="2186" spans="1:23" ht="14.25" hidden="1" x14ac:dyDescent="0.25">
      <c r="A2186" t="s">
        <v>155</v>
      </c>
      <c r="B2186" t="s">
        <v>155</v>
      </c>
      <c r="C2186" t="s">
        <v>156</v>
      </c>
      <c r="D2186" t="s">
        <v>103</v>
      </c>
      <c r="E2186">
        <v>1991</v>
      </c>
      <c r="F2186">
        <v>3</v>
      </c>
      <c r="G2186">
        <v>1996</v>
      </c>
      <c r="H2186" t="s">
        <v>114</v>
      </c>
      <c r="I2186">
        <v>105</v>
      </c>
      <c r="J2186">
        <v>16.8</v>
      </c>
      <c r="K2186">
        <v>4.2</v>
      </c>
      <c r="L2186">
        <v>8.4</v>
      </c>
      <c r="M2186">
        <v>29.4</v>
      </c>
      <c r="N2186">
        <v>200</v>
      </c>
      <c r="O2186">
        <v>50</v>
      </c>
      <c r="P2186">
        <v>100</v>
      </c>
      <c r="Q2186">
        <v>80</v>
      </c>
      <c r="R2186">
        <v>80</v>
      </c>
      <c r="S2186">
        <v>80</v>
      </c>
      <c r="T2186" t="s">
        <v>28</v>
      </c>
      <c r="U2186" t="s">
        <v>28</v>
      </c>
      <c r="V2186" t="s">
        <v>28</v>
      </c>
      <c r="W2186" t="s">
        <v>28</v>
      </c>
    </row>
    <row r="2187" spans="1:23" ht="14.25" hidden="1" x14ac:dyDescent="0.25">
      <c r="A2187" t="s">
        <v>155</v>
      </c>
      <c r="B2187" t="s">
        <v>155</v>
      </c>
      <c r="C2187" t="s">
        <v>156</v>
      </c>
      <c r="D2187" t="s">
        <v>103</v>
      </c>
      <c r="E2187">
        <v>1991</v>
      </c>
      <c r="F2187">
        <v>3</v>
      </c>
      <c r="G2187">
        <v>1996</v>
      </c>
      <c r="H2187" t="s">
        <v>57</v>
      </c>
      <c r="I2187">
        <v>1</v>
      </c>
      <c r="J2187">
        <v>0.14000000000000001</v>
      </c>
      <c r="K2187">
        <v>8.4000000000000005E-2</v>
      </c>
      <c r="L2187">
        <v>8.4000000000000005E-2</v>
      </c>
      <c r="M2187">
        <v>0.308</v>
      </c>
      <c r="N2187">
        <v>200</v>
      </c>
      <c r="O2187">
        <v>120</v>
      </c>
      <c r="P2187">
        <v>120</v>
      </c>
      <c r="Q2187">
        <v>70</v>
      </c>
      <c r="R2187">
        <v>70</v>
      </c>
      <c r="S2187">
        <v>70</v>
      </c>
      <c r="T2187" t="s">
        <v>28</v>
      </c>
      <c r="U2187" t="s">
        <v>28</v>
      </c>
      <c r="V2187" t="s">
        <v>28</v>
      </c>
      <c r="W2187" t="s">
        <v>28</v>
      </c>
    </row>
    <row r="2188" spans="1:23" ht="14.25" hidden="1" x14ac:dyDescent="0.25">
      <c r="A2188" t="s">
        <v>155</v>
      </c>
      <c r="B2188" t="s">
        <v>155</v>
      </c>
      <c r="C2188" t="s">
        <v>156</v>
      </c>
      <c r="D2188" t="s">
        <v>103</v>
      </c>
      <c r="E2188">
        <v>1991</v>
      </c>
      <c r="F2188">
        <v>3</v>
      </c>
      <c r="G2188">
        <v>1996</v>
      </c>
      <c r="H2188" t="s">
        <v>468</v>
      </c>
      <c r="I2188">
        <v>16</v>
      </c>
      <c r="J2188">
        <v>0.96</v>
      </c>
      <c r="K2188">
        <v>0.48</v>
      </c>
      <c r="L2188">
        <v>0.48</v>
      </c>
      <c r="M2188">
        <v>1.92</v>
      </c>
      <c r="N2188">
        <v>150</v>
      </c>
      <c r="O2188">
        <v>75</v>
      </c>
      <c r="P2188">
        <v>75</v>
      </c>
      <c r="Q2188">
        <v>40</v>
      </c>
      <c r="R2188">
        <v>40</v>
      </c>
      <c r="S2188">
        <v>40</v>
      </c>
      <c r="T2188" t="s">
        <v>28</v>
      </c>
      <c r="U2188" t="s">
        <v>28</v>
      </c>
      <c r="V2188" t="s">
        <v>28</v>
      </c>
      <c r="W2188" t="s">
        <v>28</v>
      </c>
    </row>
    <row r="2189" spans="1:23" ht="14.25" hidden="1" x14ac:dyDescent="0.25">
      <c r="A2189" t="s">
        <v>155</v>
      </c>
      <c r="B2189" t="s">
        <v>155</v>
      </c>
      <c r="C2189" t="s">
        <v>156</v>
      </c>
      <c r="D2189" t="s">
        <v>103</v>
      </c>
      <c r="E2189">
        <v>1991</v>
      </c>
      <c r="F2189">
        <v>3</v>
      </c>
      <c r="G2189">
        <v>1996</v>
      </c>
      <c r="H2189" t="s">
        <v>50</v>
      </c>
      <c r="I2189">
        <v>60</v>
      </c>
      <c r="J2189">
        <v>1.44</v>
      </c>
      <c r="K2189">
        <v>0.48</v>
      </c>
      <c r="L2189">
        <v>0.48</v>
      </c>
      <c r="M2189">
        <v>2.4</v>
      </c>
      <c r="N2189">
        <v>60</v>
      </c>
      <c r="O2189">
        <v>20</v>
      </c>
      <c r="P2189">
        <v>20</v>
      </c>
      <c r="Q2189">
        <v>40</v>
      </c>
      <c r="R2189">
        <v>40</v>
      </c>
      <c r="S2189">
        <v>40</v>
      </c>
      <c r="T2189" t="s">
        <v>28</v>
      </c>
      <c r="U2189" t="s">
        <v>28</v>
      </c>
      <c r="V2189" t="s">
        <v>28</v>
      </c>
      <c r="W2189" t="s">
        <v>28</v>
      </c>
    </row>
    <row r="2190" spans="1:23" ht="14.25" hidden="1" x14ac:dyDescent="0.25">
      <c r="A2190" t="s">
        <v>155</v>
      </c>
      <c r="B2190" t="s">
        <v>155</v>
      </c>
      <c r="C2190" t="s">
        <v>156</v>
      </c>
      <c r="D2190" t="s">
        <v>103</v>
      </c>
      <c r="E2190">
        <v>1991</v>
      </c>
      <c r="F2190">
        <v>3</v>
      </c>
      <c r="G2190">
        <v>1996</v>
      </c>
      <c r="H2190" t="s">
        <v>489</v>
      </c>
      <c r="I2190">
        <v>25</v>
      </c>
      <c r="J2190">
        <v>1.25</v>
      </c>
      <c r="K2190">
        <v>0</v>
      </c>
      <c r="L2190">
        <v>2.5</v>
      </c>
      <c r="M2190">
        <v>3.75</v>
      </c>
      <c r="N2190">
        <v>50</v>
      </c>
      <c r="O2190" t="s">
        <v>28</v>
      </c>
      <c r="P2190">
        <v>100</v>
      </c>
      <c r="Q2190">
        <v>100</v>
      </c>
      <c r="R2190" t="s">
        <v>28</v>
      </c>
      <c r="S2190">
        <v>100</v>
      </c>
      <c r="T2190" t="s">
        <v>28</v>
      </c>
      <c r="U2190" t="s">
        <v>28</v>
      </c>
      <c r="V2190" t="s">
        <v>28</v>
      </c>
      <c r="W2190" t="s">
        <v>28</v>
      </c>
    </row>
    <row r="2191" spans="1:23" ht="14.25" hidden="1" x14ac:dyDescent="0.25">
      <c r="A2191" t="s">
        <v>155</v>
      </c>
      <c r="B2191" t="s">
        <v>155</v>
      </c>
      <c r="C2191" t="s">
        <v>156</v>
      </c>
      <c r="D2191" t="s">
        <v>103</v>
      </c>
      <c r="E2191">
        <v>1991</v>
      </c>
      <c r="F2191">
        <v>3</v>
      </c>
      <c r="G2191">
        <v>1996</v>
      </c>
      <c r="H2191" t="s">
        <v>119</v>
      </c>
      <c r="I2191">
        <v>6</v>
      </c>
      <c r="J2191">
        <v>1.44</v>
      </c>
      <c r="K2191">
        <v>0.48</v>
      </c>
      <c r="L2191">
        <v>2.4</v>
      </c>
      <c r="M2191">
        <v>4.32</v>
      </c>
      <c r="N2191">
        <v>300</v>
      </c>
      <c r="O2191">
        <v>100</v>
      </c>
      <c r="P2191">
        <v>500</v>
      </c>
      <c r="Q2191">
        <v>80</v>
      </c>
      <c r="R2191">
        <v>80</v>
      </c>
      <c r="S2191">
        <v>80</v>
      </c>
      <c r="T2191" t="s">
        <v>28</v>
      </c>
      <c r="U2191" t="s">
        <v>28</v>
      </c>
      <c r="V2191" t="s">
        <v>28</v>
      </c>
      <c r="W2191" t="s">
        <v>28</v>
      </c>
    </row>
    <row r="2192" spans="1:23" ht="14.25" hidden="1" x14ac:dyDescent="0.25">
      <c r="A2192" t="s">
        <v>155</v>
      </c>
      <c r="B2192" t="s">
        <v>155</v>
      </c>
      <c r="C2192" t="s">
        <v>156</v>
      </c>
      <c r="D2192" t="s">
        <v>103</v>
      </c>
      <c r="E2192">
        <v>1991</v>
      </c>
      <c r="F2192">
        <v>3</v>
      </c>
      <c r="G2192">
        <v>1996</v>
      </c>
      <c r="H2192" t="s">
        <v>40</v>
      </c>
      <c r="I2192">
        <v>3</v>
      </c>
      <c r="J2192">
        <v>0.6</v>
      </c>
      <c r="K2192">
        <v>1.5</v>
      </c>
      <c r="L2192">
        <v>0.6</v>
      </c>
      <c r="M2192">
        <v>2.7</v>
      </c>
      <c r="N2192">
        <v>200</v>
      </c>
      <c r="O2192">
        <v>500</v>
      </c>
      <c r="P2192">
        <v>200</v>
      </c>
      <c r="Q2192">
        <v>100</v>
      </c>
      <c r="R2192">
        <v>100</v>
      </c>
      <c r="S2192">
        <v>100</v>
      </c>
      <c r="T2192" t="s">
        <v>28</v>
      </c>
      <c r="U2192" t="s">
        <v>28</v>
      </c>
      <c r="V2192" t="s">
        <v>28</v>
      </c>
      <c r="W2192" t="s">
        <v>28</v>
      </c>
    </row>
    <row r="2193" spans="1:23" ht="14.25" hidden="1" x14ac:dyDescent="0.25">
      <c r="A2193" t="s">
        <v>155</v>
      </c>
      <c r="B2193" t="s">
        <v>155</v>
      </c>
      <c r="C2193" t="s">
        <v>156</v>
      </c>
      <c r="D2193" t="s">
        <v>103</v>
      </c>
      <c r="E2193">
        <v>1991</v>
      </c>
      <c r="F2193">
        <v>3</v>
      </c>
      <c r="G2193">
        <v>1996</v>
      </c>
      <c r="H2193" t="s">
        <v>106</v>
      </c>
      <c r="I2193">
        <v>40</v>
      </c>
      <c r="J2193">
        <v>4.08</v>
      </c>
      <c r="K2193">
        <v>1.36</v>
      </c>
      <c r="L2193">
        <v>0.85</v>
      </c>
      <c r="M2193">
        <v>6.29</v>
      </c>
      <c r="N2193">
        <v>120</v>
      </c>
      <c r="O2193">
        <v>40</v>
      </c>
      <c r="P2193">
        <v>25</v>
      </c>
      <c r="Q2193">
        <v>85</v>
      </c>
      <c r="R2193">
        <v>85</v>
      </c>
      <c r="S2193">
        <v>85</v>
      </c>
      <c r="T2193" t="s">
        <v>28</v>
      </c>
      <c r="U2193" t="s">
        <v>28</v>
      </c>
      <c r="V2193" t="s">
        <v>28</v>
      </c>
      <c r="W2193" t="s">
        <v>28</v>
      </c>
    </row>
    <row r="2194" spans="1:23" ht="14.25" hidden="1" x14ac:dyDescent="0.25">
      <c r="A2194" t="s">
        <v>155</v>
      </c>
      <c r="B2194" t="s">
        <v>155</v>
      </c>
      <c r="C2194" t="s">
        <v>156</v>
      </c>
      <c r="D2194" t="s">
        <v>103</v>
      </c>
      <c r="E2194">
        <v>1991</v>
      </c>
      <c r="F2194">
        <v>3</v>
      </c>
      <c r="G2194">
        <v>1996</v>
      </c>
      <c r="H2194" t="s">
        <v>99</v>
      </c>
      <c r="I2194">
        <v>5</v>
      </c>
      <c r="J2194">
        <v>0.24</v>
      </c>
      <c r="K2194">
        <v>0.09</v>
      </c>
      <c r="L2194">
        <v>0.09</v>
      </c>
      <c r="M2194">
        <v>0.42</v>
      </c>
      <c r="N2194">
        <v>80</v>
      </c>
      <c r="O2194">
        <v>30</v>
      </c>
      <c r="P2194">
        <v>30</v>
      </c>
      <c r="Q2194">
        <v>60</v>
      </c>
      <c r="R2194">
        <v>60</v>
      </c>
      <c r="S2194">
        <v>60</v>
      </c>
      <c r="T2194" t="s">
        <v>28</v>
      </c>
      <c r="U2194" t="s">
        <v>28</v>
      </c>
      <c r="V2194" t="s">
        <v>28</v>
      </c>
      <c r="W2194" t="s">
        <v>28</v>
      </c>
    </row>
    <row r="2195" spans="1:23" ht="14.25" hidden="1" x14ac:dyDescent="0.25">
      <c r="A2195" t="s">
        <v>155</v>
      </c>
      <c r="B2195" t="s">
        <v>155</v>
      </c>
      <c r="C2195" t="s">
        <v>156</v>
      </c>
      <c r="D2195" t="s">
        <v>103</v>
      </c>
      <c r="E2195">
        <v>1991</v>
      </c>
      <c r="F2195">
        <v>3</v>
      </c>
      <c r="G2195">
        <v>1996</v>
      </c>
      <c r="H2195" t="s">
        <v>122</v>
      </c>
      <c r="I2195">
        <v>40</v>
      </c>
      <c r="J2195">
        <v>3.2</v>
      </c>
      <c r="K2195">
        <v>1.6</v>
      </c>
      <c r="L2195">
        <v>1.6</v>
      </c>
      <c r="M2195">
        <v>6.4</v>
      </c>
      <c r="N2195">
        <v>100</v>
      </c>
      <c r="O2195">
        <v>50</v>
      </c>
      <c r="P2195">
        <v>50</v>
      </c>
      <c r="Q2195">
        <v>80</v>
      </c>
      <c r="R2195">
        <v>80</v>
      </c>
      <c r="S2195">
        <v>80</v>
      </c>
      <c r="T2195" t="s">
        <v>28</v>
      </c>
      <c r="U2195" t="s">
        <v>28</v>
      </c>
      <c r="V2195" t="s">
        <v>28</v>
      </c>
      <c r="W2195" t="s">
        <v>28</v>
      </c>
    </row>
    <row r="2196" spans="1:23" ht="14.25" hidden="1" x14ac:dyDescent="0.25">
      <c r="A2196" t="s">
        <v>155</v>
      </c>
      <c r="B2196" t="s">
        <v>155</v>
      </c>
      <c r="C2196" t="s">
        <v>156</v>
      </c>
      <c r="D2196" t="s">
        <v>103</v>
      </c>
      <c r="E2196">
        <v>1991</v>
      </c>
      <c r="F2196">
        <v>3</v>
      </c>
      <c r="G2196">
        <v>1996</v>
      </c>
      <c r="H2196" t="s">
        <v>60</v>
      </c>
      <c r="I2196">
        <v>1</v>
      </c>
      <c r="J2196">
        <v>0.2</v>
      </c>
      <c r="K2196">
        <v>0.4</v>
      </c>
      <c r="L2196">
        <v>0.4</v>
      </c>
      <c r="M2196">
        <v>1</v>
      </c>
      <c r="N2196">
        <v>200</v>
      </c>
      <c r="O2196">
        <v>400</v>
      </c>
      <c r="P2196">
        <v>400</v>
      </c>
      <c r="Q2196">
        <v>100</v>
      </c>
      <c r="R2196">
        <v>100</v>
      </c>
      <c r="S2196">
        <v>100</v>
      </c>
      <c r="T2196" t="s">
        <v>28</v>
      </c>
      <c r="U2196" t="s">
        <v>28</v>
      </c>
      <c r="V2196" t="s">
        <v>28</v>
      </c>
      <c r="W2196" t="s">
        <v>28</v>
      </c>
    </row>
    <row r="2197" spans="1:23" ht="14.25" hidden="1" x14ac:dyDescent="0.25">
      <c r="A2197" t="s">
        <v>155</v>
      </c>
      <c r="B2197" t="s">
        <v>155</v>
      </c>
      <c r="C2197" t="s">
        <v>156</v>
      </c>
      <c r="D2197" t="s">
        <v>103</v>
      </c>
      <c r="E2197">
        <v>1991</v>
      </c>
      <c r="F2197">
        <v>3</v>
      </c>
      <c r="G2197">
        <v>1996</v>
      </c>
      <c r="H2197" t="s">
        <v>51</v>
      </c>
      <c r="I2197">
        <v>9</v>
      </c>
      <c r="J2197">
        <v>1.8</v>
      </c>
      <c r="K2197">
        <v>1.8</v>
      </c>
      <c r="L2197">
        <v>1.8</v>
      </c>
      <c r="M2197">
        <v>5.4</v>
      </c>
      <c r="N2197">
        <v>200</v>
      </c>
      <c r="O2197">
        <v>200</v>
      </c>
      <c r="P2197">
        <v>200</v>
      </c>
      <c r="Q2197">
        <v>100</v>
      </c>
      <c r="R2197">
        <v>100</v>
      </c>
      <c r="S2197">
        <v>100</v>
      </c>
      <c r="T2197" t="s">
        <v>28</v>
      </c>
      <c r="U2197" t="s">
        <v>28</v>
      </c>
      <c r="V2197" t="s">
        <v>28</v>
      </c>
      <c r="W2197" t="s">
        <v>28</v>
      </c>
    </row>
    <row r="2198" spans="1:23" ht="14.25" hidden="1" x14ac:dyDescent="0.25">
      <c r="A2198" t="s">
        <v>490</v>
      </c>
      <c r="B2198" t="s">
        <v>159</v>
      </c>
      <c r="C2198" t="s">
        <v>160</v>
      </c>
      <c r="D2198" t="s">
        <v>26</v>
      </c>
      <c r="E2198">
        <v>1994</v>
      </c>
      <c r="F2198">
        <v>3</v>
      </c>
      <c r="G2198">
        <v>1996</v>
      </c>
      <c r="H2198" t="s">
        <v>49</v>
      </c>
      <c r="I2198">
        <v>6.1</v>
      </c>
      <c r="J2198">
        <v>0.56120000000000003</v>
      </c>
      <c r="K2198">
        <v>0</v>
      </c>
      <c r="L2198">
        <v>1.7567999999999999</v>
      </c>
      <c r="M2198">
        <v>2.3180000000000001</v>
      </c>
      <c r="N2198">
        <v>184</v>
      </c>
      <c r="O2198" t="s">
        <v>28</v>
      </c>
      <c r="P2198">
        <v>576</v>
      </c>
      <c r="Q2198">
        <v>50</v>
      </c>
      <c r="R2198" t="s">
        <v>28</v>
      </c>
      <c r="S2198">
        <v>50</v>
      </c>
      <c r="T2198" t="s">
        <v>28</v>
      </c>
      <c r="U2198" t="s">
        <v>28</v>
      </c>
      <c r="V2198" t="s">
        <v>28</v>
      </c>
      <c r="W2198" t="s">
        <v>28</v>
      </c>
    </row>
    <row r="2199" spans="1:23" ht="14.25" hidden="1" x14ac:dyDescent="0.25">
      <c r="A2199" t="s">
        <v>490</v>
      </c>
      <c r="B2199" t="s">
        <v>159</v>
      </c>
      <c r="C2199" t="s">
        <v>160</v>
      </c>
      <c r="D2199" t="s">
        <v>26</v>
      </c>
      <c r="E2199">
        <v>1994</v>
      </c>
      <c r="F2199">
        <v>3</v>
      </c>
      <c r="G2199">
        <v>1996</v>
      </c>
      <c r="H2199" t="s">
        <v>57</v>
      </c>
      <c r="I2199">
        <v>242.4</v>
      </c>
      <c r="J2199">
        <v>6.2539199999999999</v>
      </c>
      <c r="K2199">
        <v>5.2358399999999996</v>
      </c>
      <c r="L2199">
        <v>5.2358399999999996</v>
      </c>
      <c r="M2199">
        <v>16.7256</v>
      </c>
      <c r="N2199">
        <v>43</v>
      </c>
      <c r="O2199">
        <v>36</v>
      </c>
      <c r="P2199">
        <v>36</v>
      </c>
      <c r="Q2199">
        <v>60</v>
      </c>
      <c r="R2199">
        <v>60</v>
      </c>
      <c r="S2199">
        <v>60</v>
      </c>
      <c r="T2199" t="s">
        <v>28</v>
      </c>
      <c r="U2199" t="s">
        <v>28</v>
      </c>
      <c r="V2199" t="s">
        <v>28</v>
      </c>
      <c r="W2199" t="s">
        <v>28</v>
      </c>
    </row>
    <row r="2200" spans="1:23" ht="14.25" hidden="1" x14ac:dyDescent="0.25">
      <c r="A2200" t="s">
        <v>490</v>
      </c>
      <c r="B2200" t="s">
        <v>159</v>
      </c>
      <c r="C2200" t="s">
        <v>160</v>
      </c>
      <c r="D2200" t="s">
        <v>26</v>
      </c>
      <c r="E2200">
        <v>1994</v>
      </c>
      <c r="F2200">
        <v>3</v>
      </c>
      <c r="G2200">
        <v>1996</v>
      </c>
      <c r="H2200" t="s">
        <v>50</v>
      </c>
      <c r="I2200">
        <v>1008</v>
      </c>
      <c r="J2200">
        <v>7.3180800000000001</v>
      </c>
      <c r="K2200">
        <v>3.9916800000000001</v>
      </c>
      <c r="L2200">
        <v>3.9916800000000001</v>
      </c>
      <c r="M2200">
        <v>15.301439999999999</v>
      </c>
      <c r="N2200">
        <v>66</v>
      </c>
      <c r="O2200">
        <v>36</v>
      </c>
      <c r="P2200">
        <v>36</v>
      </c>
      <c r="Q2200">
        <v>11</v>
      </c>
      <c r="R2200">
        <v>11</v>
      </c>
      <c r="S2200">
        <v>11</v>
      </c>
      <c r="T2200" t="s">
        <v>28</v>
      </c>
      <c r="U2200" t="s">
        <v>28</v>
      </c>
      <c r="V2200" t="s">
        <v>28</v>
      </c>
      <c r="W2200" t="s">
        <v>28</v>
      </c>
    </row>
    <row r="2201" spans="1:23" ht="14.25" hidden="1" x14ac:dyDescent="0.25">
      <c r="A2201" t="s">
        <v>490</v>
      </c>
      <c r="B2201" t="s">
        <v>159</v>
      </c>
      <c r="C2201" t="s">
        <v>160</v>
      </c>
      <c r="D2201" t="s">
        <v>26</v>
      </c>
      <c r="E2201">
        <v>1994</v>
      </c>
      <c r="F2201">
        <v>3</v>
      </c>
      <c r="G2201">
        <v>1996</v>
      </c>
      <c r="H2201" t="s">
        <v>489</v>
      </c>
      <c r="I2201">
        <v>142.69999999999999</v>
      </c>
      <c r="J2201">
        <v>1.5304575</v>
      </c>
      <c r="K2201">
        <v>2.1426405000000002</v>
      </c>
      <c r="L2201">
        <v>3.0609150000000001</v>
      </c>
      <c r="M2201">
        <v>6.734013</v>
      </c>
      <c r="N2201">
        <v>71.5</v>
      </c>
      <c r="O2201">
        <v>100.1</v>
      </c>
      <c r="P2201">
        <v>143</v>
      </c>
      <c r="Q2201">
        <v>15</v>
      </c>
      <c r="R2201">
        <v>15</v>
      </c>
      <c r="S2201">
        <v>15</v>
      </c>
      <c r="T2201" t="s">
        <v>28</v>
      </c>
      <c r="U2201" t="s">
        <v>28</v>
      </c>
      <c r="V2201" t="s">
        <v>28</v>
      </c>
      <c r="W2201" t="s">
        <v>28</v>
      </c>
    </row>
    <row r="2202" spans="1:23" ht="14.25" hidden="1" x14ac:dyDescent="0.25">
      <c r="A2202" t="s">
        <v>490</v>
      </c>
      <c r="B2202" t="s">
        <v>159</v>
      </c>
      <c r="C2202" t="s">
        <v>160</v>
      </c>
      <c r="D2202" t="s">
        <v>26</v>
      </c>
      <c r="E2202">
        <v>1994</v>
      </c>
      <c r="F2202">
        <v>3</v>
      </c>
      <c r="G2202">
        <v>1996</v>
      </c>
      <c r="H2202" t="s">
        <v>106</v>
      </c>
      <c r="I2202">
        <v>624</v>
      </c>
      <c r="J2202">
        <v>12.3552</v>
      </c>
      <c r="K2202">
        <v>5.9904000000000002</v>
      </c>
      <c r="L2202">
        <v>5.9904000000000002</v>
      </c>
      <c r="M2202">
        <v>24.335999999999999</v>
      </c>
      <c r="N2202">
        <v>49.5</v>
      </c>
      <c r="O2202">
        <v>24</v>
      </c>
      <c r="P2202">
        <v>24</v>
      </c>
      <c r="Q2202">
        <v>40</v>
      </c>
      <c r="R2202">
        <v>40</v>
      </c>
      <c r="S2202">
        <v>40</v>
      </c>
      <c r="T2202" t="s">
        <v>28</v>
      </c>
      <c r="U2202" t="s">
        <v>28</v>
      </c>
      <c r="V2202" t="s">
        <v>28</v>
      </c>
      <c r="W2202" t="s">
        <v>28</v>
      </c>
    </row>
    <row r="2203" spans="1:23" ht="14.25" hidden="1" x14ac:dyDescent="0.25">
      <c r="A2203" t="s">
        <v>490</v>
      </c>
      <c r="B2203" t="s">
        <v>159</v>
      </c>
      <c r="C2203" t="s">
        <v>160</v>
      </c>
      <c r="D2203" t="s">
        <v>26</v>
      </c>
      <c r="E2203">
        <v>1994</v>
      </c>
      <c r="F2203">
        <v>3</v>
      </c>
      <c r="G2203">
        <v>1996</v>
      </c>
      <c r="H2203" t="s">
        <v>122</v>
      </c>
      <c r="I2203">
        <v>18.100000000000001</v>
      </c>
      <c r="J2203">
        <v>1.45705</v>
      </c>
      <c r="K2203">
        <v>0.87422999999999995</v>
      </c>
      <c r="L2203">
        <v>2.2806000000000002</v>
      </c>
      <c r="M2203">
        <v>4.6118800000000002</v>
      </c>
      <c r="N2203">
        <v>115</v>
      </c>
      <c r="O2203">
        <v>69</v>
      </c>
      <c r="P2203">
        <v>180</v>
      </c>
      <c r="Q2203">
        <v>70</v>
      </c>
      <c r="R2203">
        <v>70</v>
      </c>
      <c r="S2203">
        <v>70</v>
      </c>
      <c r="T2203" t="s">
        <v>28</v>
      </c>
      <c r="U2203" t="s">
        <v>28</v>
      </c>
      <c r="V2203" t="s">
        <v>28</v>
      </c>
      <c r="W2203" t="s">
        <v>28</v>
      </c>
    </row>
    <row r="2204" spans="1:23" ht="14.25" hidden="1" x14ac:dyDescent="0.25">
      <c r="A2204" t="s">
        <v>427</v>
      </c>
      <c r="B2204" t="s">
        <v>427</v>
      </c>
      <c r="C2204" t="s">
        <v>428</v>
      </c>
      <c r="D2204" t="s">
        <v>64</v>
      </c>
      <c r="E2204">
        <v>1995</v>
      </c>
      <c r="F2204">
        <v>3</v>
      </c>
      <c r="G2204">
        <v>1996</v>
      </c>
      <c r="H2204" t="s">
        <v>27</v>
      </c>
      <c r="I2204">
        <v>33</v>
      </c>
      <c r="J2204">
        <v>0.99990000000000001</v>
      </c>
      <c r="K2204">
        <v>3.3</v>
      </c>
      <c r="L2204">
        <v>3.3</v>
      </c>
      <c r="M2204">
        <v>7.5998999999999999</v>
      </c>
      <c r="N2204" t="s">
        <v>28</v>
      </c>
      <c r="O2204" t="s">
        <v>28</v>
      </c>
      <c r="P2204" t="s">
        <v>28</v>
      </c>
      <c r="Q2204" t="s">
        <v>28</v>
      </c>
      <c r="R2204" t="s">
        <v>28</v>
      </c>
      <c r="S2204" t="s">
        <v>28</v>
      </c>
      <c r="T2204">
        <v>30.3</v>
      </c>
      <c r="U2204">
        <v>100</v>
      </c>
      <c r="V2204">
        <v>100</v>
      </c>
      <c r="W2204" t="s">
        <v>28</v>
      </c>
    </row>
    <row r="2205" spans="1:23" ht="14.25" hidden="1" x14ac:dyDescent="0.25">
      <c r="A2205" t="s">
        <v>427</v>
      </c>
      <c r="B2205" t="s">
        <v>427</v>
      </c>
      <c r="C2205" t="s">
        <v>428</v>
      </c>
      <c r="D2205" t="s">
        <v>64</v>
      </c>
      <c r="E2205">
        <v>1995</v>
      </c>
      <c r="F2205">
        <v>3</v>
      </c>
      <c r="G2205">
        <v>1996</v>
      </c>
      <c r="H2205" t="s">
        <v>50</v>
      </c>
      <c r="I2205">
        <v>357.9</v>
      </c>
      <c r="J2205">
        <v>46.491210000000002</v>
      </c>
      <c r="K2205">
        <v>16.069710000000001</v>
      </c>
      <c r="L2205">
        <v>16.499189999999999</v>
      </c>
      <c r="M2205">
        <v>79.060109999999995</v>
      </c>
      <c r="N2205" t="s">
        <v>28</v>
      </c>
      <c r="O2205" t="s">
        <v>28</v>
      </c>
      <c r="P2205" t="s">
        <v>28</v>
      </c>
      <c r="Q2205" t="s">
        <v>28</v>
      </c>
      <c r="R2205" t="s">
        <v>28</v>
      </c>
      <c r="S2205" t="s">
        <v>28</v>
      </c>
      <c r="T2205">
        <v>129.9</v>
      </c>
      <c r="U2205">
        <v>44.9</v>
      </c>
      <c r="V2205">
        <v>46.1</v>
      </c>
      <c r="W2205" t="s">
        <v>28</v>
      </c>
    </row>
    <row r="2206" spans="1:23" ht="14.25" hidden="1" x14ac:dyDescent="0.25">
      <c r="A2206" t="s">
        <v>427</v>
      </c>
      <c r="B2206" t="s">
        <v>427</v>
      </c>
      <c r="C2206" t="s">
        <v>428</v>
      </c>
      <c r="D2206" t="s">
        <v>64</v>
      </c>
      <c r="E2206">
        <v>1995</v>
      </c>
      <c r="F2206">
        <v>3</v>
      </c>
      <c r="G2206">
        <v>1996</v>
      </c>
      <c r="H2206" t="s">
        <v>69</v>
      </c>
      <c r="I2206">
        <v>16.399999999999999</v>
      </c>
      <c r="J2206">
        <v>0.50019999999999998</v>
      </c>
      <c r="K2206">
        <v>0.70028000000000001</v>
      </c>
      <c r="L2206">
        <v>0.70028000000000001</v>
      </c>
      <c r="M2206">
        <v>1.90076</v>
      </c>
      <c r="N2206" t="s">
        <v>28</v>
      </c>
      <c r="O2206" t="s">
        <v>28</v>
      </c>
      <c r="P2206" t="s">
        <v>28</v>
      </c>
      <c r="Q2206" t="s">
        <v>28</v>
      </c>
      <c r="R2206" t="s">
        <v>28</v>
      </c>
      <c r="S2206" t="s">
        <v>28</v>
      </c>
      <c r="T2206">
        <v>30.5</v>
      </c>
      <c r="U2206">
        <v>42.7</v>
      </c>
      <c r="V2206">
        <v>42.7</v>
      </c>
      <c r="W2206" t="s">
        <v>28</v>
      </c>
    </row>
    <row r="2207" spans="1:23" ht="14.25" hidden="1" x14ac:dyDescent="0.25">
      <c r="A2207" t="s">
        <v>427</v>
      </c>
      <c r="B2207" t="s">
        <v>427</v>
      </c>
      <c r="C2207" t="s">
        <v>428</v>
      </c>
      <c r="D2207" t="s">
        <v>64</v>
      </c>
      <c r="E2207">
        <v>1995</v>
      </c>
      <c r="F2207">
        <v>3</v>
      </c>
      <c r="G2207">
        <v>1996</v>
      </c>
      <c r="H2207" t="s">
        <v>40</v>
      </c>
      <c r="I2207">
        <v>67.7</v>
      </c>
      <c r="J2207">
        <v>5.4363099999999998</v>
      </c>
      <c r="K2207">
        <v>3.4256199999999999</v>
      </c>
      <c r="L2207">
        <v>5.4363099999999998</v>
      </c>
      <c r="M2207">
        <v>14.29824</v>
      </c>
      <c r="N2207" t="s">
        <v>28</v>
      </c>
      <c r="O2207" t="s">
        <v>28</v>
      </c>
      <c r="P2207" t="s">
        <v>28</v>
      </c>
      <c r="Q2207" t="s">
        <v>28</v>
      </c>
      <c r="R2207" t="s">
        <v>28</v>
      </c>
      <c r="S2207" t="s">
        <v>28</v>
      </c>
      <c r="T2207">
        <v>80.3</v>
      </c>
      <c r="U2207">
        <v>50.6</v>
      </c>
      <c r="V2207">
        <v>80.3</v>
      </c>
      <c r="W2207" t="s">
        <v>28</v>
      </c>
    </row>
    <row r="2208" spans="1:23" ht="14.25" hidden="1" x14ac:dyDescent="0.25">
      <c r="A2208" t="s">
        <v>427</v>
      </c>
      <c r="B2208" t="s">
        <v>427</v>
      </c>
      <c r="C2208" t="s">
        <v>428</v>
      </c>
      <c r="D2208" t="s">
        <v>64</v>
      </c>
      <c r="E2208">
        <v>1995</v>
      </c>
      <c r="F2208">
        <v>3</v>
      </c>
      <c r="G2208">
        <v>1996</v>
      </c>
      <c r="H2208" t="s">
        <v>70</v>
      </c>
      <c r="I2208">
        <v>11.5</v>
      </c>
      <c r="J2208">
        <v>0.90044999999999997</v>
      </c>
      <c r="K2208">
        <v>0.70035000000000003</v>
      </c>
      <c r="L2208">
        <v>0.90044999999999997</v>
      </c>
      <c r="M2208">
        <v>2.5012500000000002</v>
      </c>
      <c r="N2208" t="s">
        <v>28</v>
      </c>
      <c r="O2208" t="s">
        <v>28</v>
      </c>
      <c r="P2208" t="s">
        <v>28</v>
      </c>
      <c r="Q2208" t="s">
        <v>28</v>
      </c>
      <c r="R2208" t="s">
        <v>28</v>
      </c>
      <c r="S2208" t="s">
        <v>28</v>
      </c>
      <c r="T2208">
        <v>78.3</v>
      </c>
      <c r="U2208">
        <v>60.9</v>
      </c>
      <c r="V2208">
        <v>78.3</v>
      </c>
      <c r="W2208" t="s">
        <v>28</v>
      </c>
    </row>
    <row r="2209" spans="1:23" ht="14.25" hidden="1" x14ac:dyDescent="0.25">
      <c r="A2209" t="s">
        <v>427</v>
      </c>
      <c r="B2209" t="s">
        <v>427</v>
      </c>
      <c r="C2209" t="s">
        <v>428</v>
      </c>
      <c r="D2209" t="s">
        <v>64</v>
      </c>
      <c r="E2209">
        <v>1995</v>
      </c>
      <c r="F2209">
        <v>3</v>
      </c>
      <c r="G2209">
        <v>1996</v>
      </c>
      <c r="H2209" t="s">
        <v>121</v>
      </c>
      <c r="I2209">
        <v>15.2</v>
      </c>
      <c r="J2209">
        <v>0.50007999999999997</v>
      </c>
      <c r="K2209">
        <v>1.21448</v>
      </c>
      <c r="L2209">
        <v>1.50024</v>
      </c>
      <c r="M2209">
        <v>3.2147999999999999</v>
      </c>
      <c r="N2209" t="s">
        <v>28</v>
      </c>
      <c r="O2209" t="s">
        <v>28</v>
      </c>
      <c r="P2209" t="s">
        <v>28</v>
      </c>
      <c r="Q2209" t="s">
        <v>28</v>
      </c>
      <c r="R2209" t="s">
        <v>28</v>
      </c>
      <c r="S2209" t="s">
        <v>28</v>
      </c>
      <c r="T2209">
        <v>32.9</v>
      </c>
      <c r="U2209">
        <v>79.900000000000006</v>
      </c>
      <c r="V2209">
        <v>98.7</v>
      </c>
      <c r="W2209" t="s">
        <v>28</v>
      </c>
    </row>
    <row r="2210" spans="1:23" ht="14.25" hidden="1" x14ac:dyDescent="0.25">
      <c r="A2210" t="s">
        <v>427</v>
      </c>
      <c r="B2210" t="s">
        <v>427</v>
      </c>
      <c r="C2210" t="s">
        <v>428</v>
      </c>
      <c r="D2210" t="s">
        <v>64</v>
      </c>
      <c r="E2210">
        <v>1995</v>
      </c>
      <c r="F2210">
        <v>3</v>
      </c>
      <c r="G2210">
        <v>1996</v>
      </c>
      <c r="H2210" t="s">
        <v>293</v>
      </c>
      <c r="I2210">
        <v>19.2</v>
      </c>
      <c r="J2210">
        <v>1.8988799999999999</v>
      </c>
      <c r="K2210">
        <v>1.49952</v>
      </c>
      <c r="L2210">
        <v>1.6992</v>
      </c>
      <c r="M2210">
        <v>5.0975999999999999</v>
      </c>
      <c r="N2210" t="s">
        <v>28</v>
      </c>
      <c r="O2210" t="s">
        <v>28</v>
      </c>
      <c r="P2210" t="s">
        <v>28</v>
      </c>
      <c r="Q2210" t="s">
        <v>28</v>
      </c>
      <c r="R2210" t="s">
        <v>28</v>
      </c>
      <c r="S2210" t="s">
        <v>28</v>
      </c>
      <c r="T2210">
        <v>98.9</v>
      </c>
      <c r="U2210">
        <v>78.099999999999994</v>
      </c>
      <c r="V2210">
        <v>88.5</v>
      </c>
      <c r="W2210" t="s">
        <v>28</v>
      </c>
    </row>
    <row r="2211" spans="1:23" ht="14.25" hidden="1" x14ac:dyDescent="0.25">
      <c r="A2211" t="s">
        <v>427</v>
      </c>
      <c r="B2211" t="s">
        <v>427</v>
      </c>
      <c r="C2211" t="s">
        <v>428</v>
      </c>
      <c r="D2211" t="s">
        <v>64</v>
      </c>
      <c r="E2211">
        <v>1995</v>
      </c>
      <c r="F2211">
        <v>3</v>
      </c>
      <c r="G2211">
        <v>1996</v>
      </c>
      <c r="H2211" t="s">
        <v>73</v>
      </c>
      <c r="I2211">
        <v>19.399999999999999</v>
      </c>
      <c r="J2211">
        <v>1.6005</v>
      </c>
      <c r="K2211">
        <v>1.6005</v>
      </c>
      <c r="L2211">
        <v>1.6005</v>
      </c>
      <c r="M2211">
        <v>4.8014999999999999</v>
      </c>
      <c r="N2211" t="s">
        <v>28</v>
      </c>
      <c r="O2211" t="s">
        <v>28</v>
      </c>
      <c r="P2211" t="s">
        <v>28</v>
      </c>
      <c r="Q2211" t="s">
        <v>28</v>
      </c>
      <c r="R2211" t="s">
        <v>28</v>
      </c>
      <c r="S2211" t="s">
        <v>28</v>
      </c>
      <c r="T2211">
        <v>82.5</v>
      </c>
      <c r="U2211">
        <v>82.5</v>
      </c>
      <c r="V2211">
        <v>82.5</v>
      </c>
      <c r="W2211" t="s">
        <v>28</v>
      </c>
    </row>
    <row r="2212" spans="1:23" ht="14.25" hidden="1" x14ac:dyDescent="0.25">
      <c r="A2212" t="s">
        <v>427</v>
      </c>
      <c r="B2212" t="s">
        <v>427</v>
      </c>
      <c r="C2212" t="s">
        <v>428</v>
      </c>
      <c r="D2212" t="s">
        <v>64</v>
      </c>
      <c r="E2212">
        <v>1995</v>
      </c>
      <c r="F2212">
        <v>3</v>
      </c>
      <c r="G2212">
        <v>1996</v>
      </c>
      <c r="H2212" t="s">
        <v>60</v>
      </c>
      <c r="I2212">
        <v>6.7</v>
      </c>
      <c r="J2212">
        <v>9.9830000000000002E-2</v>
      </c>
      <c r="K2212">
        <v>0.49981999999999999</v>
      </c>
      <c r="L2212">
        <v>0.89981</v>
      </c>
      <c r="M2212">
        <v>1.49946</v>
      </c>
      <c r="N2212" t="s">
        <v>28</v>
      </c>
      <c r="O2212" t="s">
        <v>28</v>
      </c>
      <c r="P2212" t="s">
        <v>28</v>
      </c>
      <c r="Q2212" t="s">
        <v>28</v>
      </c>
      <c r="R2212" t="s">
        <v>28</v>
      </c>
      <c r="S2212" t="s">
        <v>28</v>
      </c>
      <c r="T2212">
        <v>14.9</v>
      </c>
      <c r="U2212">
        <v>74.599999999999994</v>
      </c>
      <c r="V2212">
        <v>134.30000000000001</v>
      </c>
      <c r="W2212" t="s">
        <v>28</v>
      </c>
    </row>
    <row r="2213" spans="1:23" ht="14.25" hidden="1" x14ac:dyDescent="0.25">
      <c r="A2213" t="s">
        <v>427</v>
      </c>
      <c r="B2213" t="s">
        <v>427</v>
      </c>
      <c r="C2213" t="s">
        <v>428</v>
      </c>
      <c r="D2213" t="s">
        <v>64</v>
      </c>
      <c r="E2213">
        <v>1995</v>
      </c>
      <c r="F2213">
        <v>3</v>
      </c>
      <c r="G2213">
        <v>1996</v>
      </c>
      <c r="H2213" t="s">
        <v>44</v>
      </c>
      <c r="I2213">
        <v>228.8</v>
      </c>
      <c r="J2213">
        <v>27.501760000000001</v>
      </c>
      <c r="K2213">
        <v>9.1977600000000006</v>
      </c>
      <c r="L2213">
        <v>10.79936</v>
      </c>
      <c r="M2213">
        <v>47.49888</v>
      </c>
      <c r="N2213" t="s">
        <v>28</v>
      </c>
      <c r="O2213" t="s">
        <v>28</v>
      </c>
      <c r="P2213" t="s">
        <v>28</v>
      </c>
      <c r="Q2213" t="s">
        <v>28</v>
      </c>
      <c r="R2213" t="s">
        <v>28</v>
      </c>
      <c r="S2213" t="s">
        <v>28</v>
      </c>
      <c r="T2213">
        <v>120.2</v>
      </c>
      <c r="U2213">
        <v>40.200000000000003</v>
      </c>
      <c r="V2213">
        <v>47.2</v>
      </c>
      <c r="W2213" t="s">
        <v>28</v>
      </c>
    </row>
    <row r="2214" spans="1:23" ht="14.25" hidden="1" x14ac:dyDescent="0.25">
      <c r="A2214" t="s">
        <v>164</v>
      </c>
      <c r="B2214" t="s">
        <v>164</v>
      </c>
      <c r="C2214" t="s">
        <v>165</v>
      </c>
      <c r="D2214" t="s">
        <v>77</v>
      </c>
      <c r="E2214">
        <v>1994</v>
      </c>
      <c r="F2214">
        <v>3</v>
      </c>
      <c r="G2214">
        <v>1996</v>
      </c>
      <c r="H2214" t="s">
        <v>27</v>
      </c>
      <c r="I2214">
        <v>60</v>
      </c>
      <c r="J2214">
        <v>3</v>
      </c>
      <c r="K2214">
        <v>1.998</v>
      </c>
      <c r="L2214">
        <v>0</v>
      </c>
      <c r="M2214">
        <v>4.9980000000000002</v>
      </c>
      <c r="N2214" t="s">
        <v>28</v>
      </c>
      <c r="O2214" t="s">
        <v>28</v>
      </c>
      <c r="P2214" t="s">
        <v>28</v>
      </c>
      <c r="Q2214" t="s">
        <v>28</v>
      </c>
      <c r="R2214" t="s">
        <v>28</v>
      </c>
      <c r="S2214" t="s">
        <v>28</v>
      </c>
      <c r="T2214">
        <v>50</v>
      </c>
      <c r="U2214">
        <v>33.299999999999997</v>
      </c>
      <c r="V2214" t="s">
        <v>28</v>
      </c>
      <c r="W2214" t="s">
        <v>28</v>
      </c>
    </row>
    <row r="2215" spans="1:23" ht="14.25" hidden="1" x14ac:dyDescent="0.25">
      <c r="A2215" t="s">
        <v>164</v>
      </c>
      <c r="B2215" t="s">
        <v>164</v>
      </c>
      <c r="C2215" t="s">
        <v>165</v>
      </c>
      <c r="D2215" t="s">
        <v>77</v>
      </c>
      <c r="E2215">
        <v>1994</v>
      </c>
      <c r="F2215">
        <v>3</v>
      </c>
      <c r="G2215">
        <v>1996</v>
      </c>
      <c r="H2215" t="s">
        <v>471</v>
      </c>
      <c r="I2215">
        <v>7</v>
      </c>
      <c r="J2215">
        <v>0.63700000000000001</v>
      </c>
      <c r="K2215">
        <v>0.39900000000000002</v>
      </c>
      <c r="L2215">
        <v>0.161</v>
      </c>
      <c r="M2215">
        <v>1.1970000000000001</v>
      </c>
      <c r="N2215" t="s">
        <v>28</v>
      </c>
      <c r="O2215" t="s">
        <v>28</v>
      </c>
      <c r="P2215" t="s">
        <v>28</v>
      </c>
      <c r="Q2215" t="s">
        <v>28</v>
      </c>
      <c r="R2215" t="s">
        <v>28</v>
      </c>
      <c r="S2215" t="s">
        <v>28</v>
      </c>
      <c r="T2215">
        <v>91</v>
      </c>
      <c r="U2215">
        <v>57</v>
      </c>
      <c r="V2215">
        <v>23</v>
      </c>
      <c r="W2215" t="s">
        <v>28</v>
      </c>
    </row>
    <row r="2216" spans="1:23" ht="14.25" hidden="1" x14ac:dyDescent="0.25">
      <c r="A2216" t="s">
        <v>164</v>
      </c>
      <c r="B2216" t="s">
        <v>164</v>
      </c>
      <c r="C2216" t="s">
        <v>165</v>
      </c>
      <c r="D2216" t="s">
        <v>77</v>
      </c>
      <c r="E2216">
        <v>1994</v>
      </c>
      <c r="F2216">
        <v>3</v>
      </c>
      <c r="G2216">
        <v>1996</v>
      </c>
      <c r="H2216" t="s">
        <v>115</v>
      </c>
      <c r="I2216">
        <v>3</v>
      </c>
      <c r="J2216">
        <v>0.20100000000000001</v>
      </c>
      <c r="K2216">
        <v>8.1000000000000003E-2</v>
      </c>
      <c r="L2216">
        <v>0.12</v>
      </c>
      <c r="M2216">
        <v>0.40200000000000002</v>
      </c>
      <c r="N2216" t="s">
        <v>28</v>
      </c>
      <c r="O2216" t="s">
        <v>28</v>
      </c>
      <c r="P2216" t="s">
        <v>28</v>
      </c>
      <c r="Q2216" t="s">
        <v>28</v>
      </c>
      <c r="R2216" t="s">
        <v>28</v>
      </c>
      <c r="S2216" t="s">
        <v>28</v>
      </c>
      <c r="T2216">
        <v>67</v>
      </c>
      <c r="U2216">
        <v>27</v>
      </c>
      <c r="V2216">
        <v>40</v>
      </c>
      <c r="W2216" t="s">
        <v>28</v>
      </c>
    </row>
    <row r="2217" spans="1:23" ht="14.25" hidden="1" x14ac:dyDescent="0.25">
      <c r="A2217" t="s">
        <v>164</v>
      </c>
      <c r="B2217" t="s">
        <v>164</v>
      </c>
      <c r="C2217" t="s">
        <v>165</v>
      </c>
      <c r="D2217" t="s">
        <v>77</v>
      </c>
      <c r="E2217">
        <v>1994</v>
      </c>
      <c r="F2217">
        <v>3</v>
      </c>
      <c r="G2217">
        <v>1996</v>
      </c>
      <c r="H2217" t="s">
        <v>491</v>
      </c>
      <c r="I2217">
        <v>3</v>
      </c>
      <c r="J2217">
        <v>0.84</v>
      </c>
      <c r="K2217">
        <v>0.72</v>
      </c>
      <c r="L2217">
        <v>0.36</v>
      </c>
      <c r="M2217">
        <v>1.92</v>
      </c>
      <c r="N2217" t="s">
        <v>28</v>
      </c>
      <c r="O2217" t="s">
        <v>28</v>
      </c>
      <c r="P2217" t="s">
        <v>28</v>
      </c>
      <c r="Q2217" t="s">
        <v>28</v>
      </c>
      <c r="R2217" t="s">
        <v>28</v>
      </c>
      <c r="S2217" t="s">
        <v>28</v>
      </c>
      <c r="T2217">
        <v>280</v>
      </c>
      <c r="U2217">
        <v>240</v>
      </c>
      <c r="V2217">
        <v>120</v>
      </c>
      <c r="W2217" t="s">
        <v>28</v>
      </c>
    </row>
    <row r="2218" spans="1:23" ht="14.25" hidden="1" x14ac:dyDescent="0.25">
      <c r="A2218" t="s">
        <v>164</v>
      </c>
      <c r="B2218" t="s">
        <v>164</v>
      </c>
      <c r="C2218" t="s">
        <v>165</v>
      </c>
      <c r="D2218" t="s">
        <v>77</v>
      </c>
      <c r="E2218">
        <v>1994</v>
      </c>
      <c r="F2218">
        <v>3</v>
      </c>
      <c r="G2218">
        <v>1996</v>
      </c>
      <c r="H2218" t="s">
        <v>34</v>
      </c>
      <c r="I2218">
        <v>18</v>
      </c>
      <c r="J2218">
        <v>0.48599999999999999</v>
      </c>
      <c r="K2218">
        <v>0.32400000000000001</v>
      </c>
      <c r="L2218">
        <v>0</v>
      </c>
      <c r="M2218">
        <v>0.81</v>
      </c>
      <c r="N2218" t="s">
        <v>28</v>
      </c>
      <c r="O2218" t="s">
        <v>28</v>
      </c>
      <c r="P2218" t="s">
        <v>28</v>
      </c>
      <c r="Q2218" t="s">
        <v>28</v>
      </c>
      <c r="R2218" t="s">
        <v>28</v>
      </c>
      <c r="S2218" t="s">
        <v>28</v>
      </c>
      <c r="T2218">
        <v>27</v>
      </c>
      <c r="U2218">
        <v>18</v>
      </c>
      <c r="V2218" t="s">
        <v>28</v>
      </c>
      <c r="W2218" t="s">
        <v>28</v>
      </c>
    </row>
    <row r="2219" spans="1:23" ht="14.25" hidden="1" x14ac:dyDescent="0.25">
      <c r="A2219" t="s">
        <v>164</v>
      </c>
      <c r="B2219" t="s">
        <v>164</v>
      </c>
      <c r="C2219" t="s">
        <v>165</v>
      </c>
      <c r="D2219" t="s">
        <v>77</v>
      </c>
      <c r="E2219">
        <v>1994</v>
      </c>
      <c r="F2219">
        <v>3</v>
      </c>
      <c r="G2219">
        <v>1996</v>
      </c>
      <c r="H2219" t="s">
        <v>40</v>
      </c>
      <c r="I2219">
        <v>7.5</v>
      </c>
      <c r="J2219">
        <v>2.4</v>
      </c>
      <c r="K2219">
        <v>1.5</v>
      </c>
      <c r="L2219">
        <v>0.24</v>
      </c>
      <c r="M2219">
        <v>4.1399999999999997</v>
      </c>
      <c r="N2219" t="s">
        <v>28</v>
      </c>
      <c r="O2219" t="s">
        <v>28</v>
      </c>
      <c r="P2219" t="s">
        <v>28</v>
      </c>
      <c r="Q2219" t="s">
        <v>28</v>
      </c>
      <c r="R2219" t="s">
        <v>28</v>
      </c>
      <c r="S2219" t="s">
        <v>28</v>
      </c>
      <c r="T2219">
        <v>320</v>
      </c>
      <c r="U2219">
        <v>200</v>
      </c>
      <c r="V2219">
        <v>32</v>
      </c>
      <c r="W2219" t="s">
        <v>28</v>
      </c>
    </row>
    <row r="2220" spans="1:23" ht="14.25" hidden="1" x14ac:dyDescent="0.25">
      <c r="A2220" t="s">
        <v>492</v>
      </c>
      <c r="B2220" t="s">
        <v>492</v>
      </c>
      <c r="C2220" t="s">
        <v>493</v>
      </c>
      <c r="D2220" t="s">
        <v>64</v>
      </c>
      <c r="E2220">
        <v>1995</v>
      </c>
      <c r="F2220">
        <v>3</v>
      </c>
      <c r="G2220">
        <v>1996</v>
      </c>
      <c r="H2220" t="s">
        <v>40</v>
      </c>
      <c r="I2220">
        <v>77</v>
      </c>
      <c r="J2220">
        <v>6.16</v>
      </c>
      <c r="K2220">
        <v>3.85</v>
      </c>
      <c r="L2220">
        <v>4.62</v>
      </c>
      <c r="M2220">
        <v>14.63</v>
      </c>
      <c r="N2220" t="s">
        <v>28</v>
      </c>
      <c r="O2220" t="s">
        <v>28</v>
      </c>
      <c r="P2220" t="s">
        <v>28</v>
      </c>
      <c r="Q2220" t="s">
        <v>28</v>
      </c>
      <c r="R2220" t="s">
        <v>28</v>
      </c>
      <c r="S2220" t="s">
        <v>28</v>
      </c>
      <c r="T2220">
        <v>80</v>
      </c>
      <c r="U2220">
        <v>50</v>
      </c>
      <c r="V2220">
        <v>60</v>
      </c>
      <c r="W2220" t="s">
        <v>28</v>
      </c>
    </row>
    <row r="2221" spans="1:23" ht="14.25" hidden="1" x14ac:dyDescent="0.25">
      <c r="A2221" t="s">
        <v>492</v>
      </c>
      <c r="B2221" t="s">
        <v>492</v>
      </c>
      <c r="C2221" t="s">
        <v>493</v>
      </c>
      <c r="D2221" t="s">
        <v>64</v>
      </c>
      <c r="E2221">
        <v>1995</v>
      </c>
      <c r="F2221">
        <v>3</v>
      </c>
      <c r="G2221">
        <v>1996</v>
      </c>
      <c r="H2221" t="s">
        <v>70</v>
      </c>
      <c r="I2221">
        <v>190</v>
      </c>
      <c r="J2221">
        <v>24.7</v>
      </c>
      <c r="K2221">
        <v>9.5</v>
      </c>
      <c r="L2221">
        <v>11.4</v>
      </c>
      <c r="M2221">
        <v>45.6</v>
      </c>
      <c r="N2221" t="s">
        <v>28</v>
      </c>
      <c r="O2221" t="s">
        <v>28</v>
      </c>
      <c r="P2221" t="s">
        <v>28</v>
      </c>
      <c r="Q2221" t="s">
        <v>28</v>
      </c>
      <c r="R2221" t="s">
        <v>28</v>
      </c>
      <c r="S2221" t="s">
        <v>28</v>
      </c>
      <c r="T2221">
        <v>130</v>
      </c>
      <c r="U2221">
        <v>50</v>
      </c>
      <c r="V2221">
        <v>60</v>
      </c>
      <c r="W2221" t="s">
        <v>28</v>
      </c>
    </row>
    <row r="2222" spans="1:23" ht="14.25" hidden="1" x14ac:dyDescent="0.25">
      <c r="A2222" t="s">
        <v>492</v>
      </c>
      <c r="B2222" t="s">
        <v>492</v>
      </c>
      <c r="C2222" t="s">
        <v>493</v>
      </c>
      <c r="D2222" t="s">
        <v>64</v>
      </c>
      <c r="E2222">
        <v>1995</v>
      </c>
      <c r="F2222">
        <v>3</v>
      </c>
      <c r="G2222">
        <v>1996</v>
      </c>
      <c r="H2222" t="s">
        <v>293</v>
      </c>
      <c r="I2222">
        <v>91</v>
      </c>
      <c r="J2222">
        <v>10.92</v>
      </c>
      <c r="K2222">
        <v>2.73</v>
      </c>
      <c r="L2222">
        <v>4.55</v>
      </c>
      <c r="M2222">
        <v>18.2</v>
      </c>
      <c r="N2222" t="s">
        <v>28</v>
      </c>
      <c r="O2222" t="s">
        <v>28</v>
      </c>
      <c r="P2222" t="s">
        <v>28</v>
      </c>
      <c r="Q2222" t="s">
        <v>28</v>
      </c>
      <c r="R2222" t="s">
        <v>28</v>
      </c>
      <c r="S2222" t="s">
        <v>28</v>
      </c>
      <c r="T2222">
        <v>120</v>
      </c>
      <c r="U2222">
        <v>30</v>
      </c>
      <c r="V2222">
        <v>50</v>
      </c>
      <c r="W2222" t="s">
        <v>28</v>
      </c>
    </row>
    <row r="2223" spans="1:23" ht="14.25" hidden="1" x14ac:dyDescent="0.25">
      <c r="A2223" t="s">
        <v>492</v>
      </c>
      <c r="B2223" t="s">
        <v>492</v>
      </c>
      <c r="C2223" t="s">
        <v>493</v>
      </c>
      <c r="D2223" t="s">
        <v>64</v>
      </c>
      <c r="E2223">
        <v>1995</v>
      </c>
      <c r="F2223">
        <v>3</v>
      </c>
      <c r="G2223">
        <v>1996</v>
      </c>
      <c r="H2223" t="s">
        <v>44</v>
      </c>
      <c r="I2223">
        <v>811</v>
      </c>
      <c r="J2223">
        <v>64.88</v>
      </c>
      <c r="K2223">
        <v>32.44</v>
      </c>
      <c r="L2223">
        <v>40.549999999999997</v>
      </c>
      <c r="M2223">
        <v>137.87</v>
      </c>
      <c r="N2223" t="s">
        <v>28</v>
      </c>
      <c r="O2223" t="s">
        <v>28</v>
      </c>
      <c r="P2223" t="s">
        <v>28</v>
      </c>
      <c r="Q2223" t="s">
        <v>28</v>
      </c>
      <c r="R2223" t="s">
        <v>28</v>
      </c>
      <c r="S2223" t="s">
        <v>28</v>
      </c>
      <c r="T2223">
        <v>80</v>
      </c>
      <c r="U2223">
        <v>40</v>
      </c>
      <c r="V2223">
        <v>50</v>
      </c>
      <c r="W2223" t="s">
        <v>28</v>
      </c>
    </row>
    <row r="2224" spans="1:23" ht="14.25" hidden="1" x14ac:dyDescent="0.25">
      <c r="A2224" t="s">
        <v>170</v>
      </c>
      <c r="B2224" t="s">
        <v>170</v>
      </c>
      <c r="C2224" t="s">
        <v>171</v>
      </c>
      <c r="D2224" t="s">
        <v>64</v>
      </c>
      <c r="E2224">
        <v>1994</v>
      </c>
      <c r="F2224">
        <v>3</v>
      </c>
      <c r="G2224">
        <v>1996</v>
      </c>
      <c r="H2224" t="s">
        <v>27</v>
      </c>
      <c r="I2224">
        <v>660</v>
      </c>
      <c r="J2224">
        <v>58.08</v>
      </c>
      <c r="K2224">
        <v>12.54</v>
      </c>
      <c r="L2224">
        <v>20.46</v>
      </c>
      <c r="M2224">
        <v>91.08</v>
      </c>
      <c r="N2224" t="s">
        <v>28</v>
      </c>
      <c r="O2224" t="s">
        <v>28</v>
      </c>
      <c r="P2224" t="s">
        <v>28</v>
      </c>
      <c r="Q2224" t="s">
        <v>28</v>
      </c>
      <c r="R2224" t="s">
        <v>28</v>
      </c>
      <c r="S2224" t="s">
        <v>28</v>
      </c>
      <c r="T2224">
        <v>88</v>
      </c>
      <c r="U2224">
        <v>19</v>
      </c>
      <c r="V2224">
        <v>31</v>
      </c>
      <c r="W2224" t="s">
        <v>28</v>
      </c>
    </row>
    <row r="2225" spans="1:23" ht="14.25" hidden="1" x14ac:dyDescent="0.25">
      <c r="A2225" t="s">
        <v>170</v>
      </c>
      <c r="B2225" t="s">
        <v>170</v>
      </c>
      <c r="C2225" t="s">
        <v>171</v>
      </c>
      <c r="D2225" t="s">
        <v>64</v>
      </c>
      <c r="E2225">
        <v>1994</v>
      </c>
      <c r="F2225">
        <v>3</v>
      </c>
      <c r="G2225">
        <v>1996</v>
      </c>
      <c r="H2225" t="s">
        <v>479</v>
      </c>
      <c r="I2225">
        <v>165</v>
      </c>
      <c r="J2225">
        <v>25.08</v>
      </c>
      <c r="K2225">
        <v>2.145</v>
      </c>
      <c r="L2225">
        <v>6.4349999999999996</v>
      </c>
      <c r="M2225">
        <v>33.659999999999997</v>
      </c>
      <c r="N2225" t="s">
        <v>28</v>
      </c>
      <c r="O2225" t="s">
        <v>28</v>
      </c>
      <c r="P2225" t="s">
        <v>28</v>
      </c>
      <c r="Q2225" t="s">
        <v>28</v>
      </c>
      <c r="R2225" t="s">
        <v>28</v>
      </c>
      <c r="S2225" t="s">
        <v>28</v>
      </c>
      <c r="T2225">
        <v>152</v>
      </c>
      <c r="U2225">
        <v>13</v>
      </c>
      <c r="V2225">
        <v>39</v>
      </c>
      <c r="W2225" t="s">
        <v>28</v>
      </c>
    </row>
    <row r="2226" spans="1:23" ht="14.25" hidden="1" x14ac:dyDescent="0.25">
      <c r="A2226" t="s">
        <v>170</v>
      </c>
      <c r="B2226" t="s">
        <v>170</v>
      </c>
      <c r="C2226" t="s">
        <v>171</v>
      </c>
      <c r="D2226" t="s">
        <v>64</v>
      </c>
      <c r="E2226">
        <v>1994</v>
      </c>
      <c r="F2226">
        <v>3</v>
      </c>
      <c r="G2226">
        <v>1996</v>
      </c>
      <c r="H2226" t="s">
        <v>494</v>
      </c>
      <c r="I2226">
        <v>150</v>
      </c>
      <c r="J2226">
        <v>23.4</v>
      </c>
      <c r="K2226">
        <v>2.85</v>
      </c>
      <c r="L2226">
        <v>5.25</v>
      </c>
      <c r="M2226">
        <v>31.5</v>
      </c>
      <c r="N2226" t="s">
        <v>28</v>
      </c>
      <c r="O2226" t="s">
        <v>28</v>
      </c>
      <c r="P2226" t="s">
        <v>28</v>
      </c>
      <c r="Q2226" t="s">
        <v>28</v>
      </c>
      <c r="R2226" t="s">
        <v>28</v>
      </c>
      <c r="S2226" t="s">
        <v>28</v>
      </c>
      <c r="T2226">
        <v>156</v>
      </c>
      <c r="U2226">
        <v>19</v>
      </c>
      <c r="V2226">
        <v>35</v>
      </c>
      <c r="W2226" t="s">
        <v>28</v>
      </c>
    </row>
    <row r="2227" spans="1:23" ht="14.25" hidden="1" x14ac:dyDescent="0.25">
      <c r="A2227" t="s">
        <v>170</v>
      </c>
      <c r="B2227" t="s">
        <v>170</v>
      </c>
      <c r="C2227" t="s">
        <v>171</v>
      </c>
      <c r="D2227" t="s">
        <v>64</v>
      </c>
      <c r="E2227">
        <v>1994</v>
      </c>
      <c r="F2227">
        <v>3</v>
      </c>
      <c r="G2227">
        <v>1996</v>
      </c>
      <c r="H2227" t="s">
        <v>37</v>
      </c>
      <c r="I2227">
        <v>50</v>
      </c>
      <c r="J2227">
        <v>4.75</v>
      </c>
      <c r="K2227">
        <v>0.95</v>
      </c>
      <c r="L2227">
        <v>1.25</v>
      </c>
      <c r="M2227">
        <v>6.95</v>
      </c>
      <c r="N2227" t="s">
        <v>28</v>
      </c>
      <c r="O2227" t="s">
        <v>28</v>
      </c>
      <c r="P2227" t="s">
        <v>28</v>
      </c>
      <c r="Q2227" t="s">
        <v>28</v>
      </c>
      <c r="R2227" t="s">
        <v>28</v>
      </c>
      <c r="S2227" t="s">
        <v>28</v>
      </c>
      <c r="T2227">
        <v>95</v>
      </c>
      <c r="U2227">
        <v>19</v>
      </c>
      <c r="V2227">
        <v>25</v>
      </c>
      <c r="W2227" t="s">
        <v>28</v>
      </c>
    </row>
    <row r="2228" spans="1:23" ht="14.25" hidden="1" x14ac:dyDescent="0.25">
      <c r="A2228" t="s">
        <v>170</v>
      </c>
      <c r="B2228" t="s">
        <v>170</v>
      </c>
      <c r="C2228" t="s">
        <v>171</v>
      </c>
      <c r="D2228" t="s">
        <v>64</v>
      </c>
      <c r="E2228">
        <v>1994</v>
      </c>
      <c r="F2228">
        <v>3</v>
      </c>
      <c r="G2228">
        <v>1996</v>
      </c>
      <c r="H2228" t="s">
        <v>40</v>
      </c>
      <c r="I2228">
        <v>47</v>
      </c>
      <c r="J2228">
        <v>5.7809999999999997</v>
      </c>
      <c r="K2228">
        <v>1.88</v>
      </c>
      <c r="L2228">
        <v>3.5249999999999999</v>
      </c>
      <c r="M2228">
        <v>11.186</v>
      </c>
      <c r="N2228" t="s">
        <v>28</v>
      </c>
      <c r="O2228" t="s">
        <v>28</v>
      </c>
      <c r="P2228" t="s">
        <v>28</v>
      </c>
      <c r="Q2228" t="s">
        <v>28</v>
      </c>
      <c r="R2228" t="s">
        <v>28</v>
      </c>
      <c r="S2228" t="s">
        <v>28</v>
      </c>
      <c r="T2228">
        <v>123</v>
      </c>
      <c r="U2228">
        <v>40</v>
      </c>
      <c r="V2228">
        <v>75</v>
      </c>
      <c r="W2228" t="s">
        <v>28</v>
      </c>
    </row>
    <row r="2229" spans="1:23" ht="14.25" hidden="1" x14ac:dyDescent="0.25">
      <c r="A2229" t="s">
        <v>170</v>
      </c>
      <c r="B2229" t="s">
        <v>170</v>
      </c>
      <c r="C2229" t="s">
        <v>171</v>
      </c>
      <c r="D2229" t="s">
        <v>64</v>
      </c>
      <c r="E2229">
        <v>1994</v>
      </c>
      <c r="F2229">
        <v>3</v>
      </c>
      <c r="G2229">
        <v>1996</v>
      </c>
      <c r="H2229" t="s">
        <v>41</v>
      </c>
      <c r="I2229">
        <v>115</v>
      </c>
      <c r="J2229">
        <v>0</v>
      </c>
      <c r="K2229">
        <v>2.1850000000000001</v>
      </c>
      <c r="L2229">
        <v>2.875</v>
      </c>
      <c r="M2229">
        <v>5.0599999999999996</v>
      </c>
      <c r="N2229" t="s">
        <v>28</v>
      </c>
      <c r="O2229" t="s">
        <v>28</v>
      </c>
      <c r="P2229" t="s">
        <v>28</v>
      </c>
      <c r="Q2229" t="s">
        <v>28</v>
      </c>
      <c r="R2229" t="s">
        <v>28</v>
      </c>
      <c r="S2229" t="s">
        <v>28</v>
      </c>
      <c r="T2229" t="s">
        <v>28</v>
      </c>
      <c r="U2229">
        <v>19</v>
      </c>
      <c r="V2229">
        <v>25</v>
      </c>
      <c r="W2229" t="s">
        <v>28</v>
      </c>
    </row>
    <row r="2230" spans="1:23" ht="14.25" hidden="1" x14ac:dyDescent="0.25">
      <c r="A2230" t="s">
        <v>170</v>
      </c>
      <c r="B2230" t="s">
        <v>170</v>
      </c>
      <c r="C2230" t="s">
        <v>171</v>
      </c>
      <c r="D2230" t="s">
        <v>64</v>
      </c>
      <c r="E2230">
        <v>1994</v>
      </c>
      <c r="F2230">
        <v>3</v>
      </c>
      <c r="G2230">
        <v>1996</v>
      </c>
      <c r="H2230" t="s">
        <v>70</v>
      </c>
      <c r="I2230">
        <v>180</v>
      </c>
      <c r="J2230">
        <v>26.1</v>
      </c>
      <c r="K2230">
        <v>4.5</v>
      </c>
      <c r="L2230">
        <v>12.6</v>
      </c>
      <c r="M2230">
        <v>43.2</v>
      </c>
      <c r="N2230" t="s">
        <v>28</v>
      </c>
      <c r="O2230" t="s">
        <v>28</v>
      </c>
      <c r="P2230" t="s">
        <v>28</v>
      </c>
      <c r="Q2230" t="s">
        <v>28</v>
      </c>
      <c r="R2230" t="s">
        <v>28</v>
      </c>
      <c r="S2230" t="s">
        <v>28</v>
      </c>
      <c r="T2230">
        <v>145</v>
      </c>
      <c r="U2230">
        <v>25</v>
      </c>
      <c r="V2230">
        <v>70</v>
      </c>
      <c r="W2230" t="s">
        <v>28</v>
      </c>
    </row>
    <row r="2231" spans="1:23" ht="14.25" hidden="1" x14ac:dyDescent="0.25">
      <c r="A2231" t="s">
        <v>170</v>
      </c>
      <c r="B2231" t="s">
        <v>170</v>
      </c>
      <c r="C2231" t="s">
        <v>171</v>
      </c>
      <c r="D2231" t="s">
        <v>64</v>
      </c>
      <c r="E2231">
        <v>1994</v>
      </c>
      <c r="F2231">
        <v>3</v>
      </c>
      <c r="G2231">
        <v>1996</v>
      </c>
      <c r="H2231" t="s">
        <v>422</v>
      </c>
      <c r="I2231">
        <v>150</v>
      </c>
      <c r="J2231">
        <v>12.45</v>
      </c>
      <c r="K2231">
        <v>2.85</v>
      </c>
      <c r="L2231">
        <v>4.6500000000000004</v>
      </c>
      <c r="M2231">
        <v>19.95</v>
      </c>
      <c r="N2231" t="s">
        <v>28</v>
      </c>
      <c r="O2231" t="s">
        <v>28</v>
      </c>
      <c r="P2231" t="s">
        <v>28</v>
      </c>
      <c r="Q2231" t="s">
        <v>28</v>
      </c>
      <c r="R2231" t="s">
        <v>28</v>
      </c>
      <c r="S2231" t="s">
        <v>28</v>
      </c>
      <c r="T2231">
        <v>83</v>
      </c>
      <c r="U2231">
        <v>19</v>
      </c>
      <c r="V2231">
        <v>31</v>
      </c>
      <c r="W2231" t="s">
        <v>28</v>
      </c>
    </row>
    <row r="2232" spans="1:23" ht="14.25" hidden="1" x14ac:dyDescent="0.25">
      <c r="A2232" t="s">
        <v>170</v>
      </c>
      <c r="B2232" t="s">
        <v>170</v>
      </c>
      <c r="C2232" t="s">
        <v>171</v>
      </c>
      <c r="D2232" t="s">
        <v>64</v>
      </c>
      <c r="E2232">
        <v>1994</v>
      </c>
      <c r="F2232">
        <v>3</v>
      </c>
      <c r="G2232">
        <v>1996</v>
      </c>
      <c r="H2232" t="s">
        <v>293</v>
      </c>
      <c r="I2232">
        <v>67</v>
      </c>
      <c r="J2232">
        <v>7.2359999999999998</v>
      </c>
      <c r="K2232">
        <v>2.68</v>
      </c>
      <c r="L2232">
        <v>3.35</v>
      </c>
      <c r="M2232">
        <v>13.266</v>
      </c>
      <c r="N2232" t="s">
        <v>28</v>
      </c>
      <c r="O2232" t="s">
        <v>28</v>
      </c>
      <c r="P2232" t="s">
        <v>28</v>
      </c>
      <c r="Q2232" t="s">
        <v>28</v>
      </c>
      <c r="R2232" t="s">
        <v>28</v>
      </c>
      <c r="S2232" t="s">
        <v>28</v>
      </c>
      <c r="T2232">
        <v>108</v>
      </c>
      <c r="U2232">
        <v>40</v>
      </c>
      <c r="V2232">
        <v>50</v>
      </c>
      <c r="W2232" t="s">
        <v>28</v>
      </c>
    </row>
    <row r="2233" spans="1:23" ht="14.25" hidden="1" x14ac:dyDescent="0.25">
      <c r="A2233" t="s">
        <v>170</v>
      </c>
      <c r="B2233" t="s">
        <v>170</v>
      </c>
      <c r="C2233" t="s">
        <v>171</v>
      </c>
      <c r="D2233" t="s">
        <v>64</v>
      </c>
      <c r="E2233">
        <v>1994</v>
      </c>
      <c r="F2233">
        <v>3</v>
      </c>
      <c r="G2233">
        <v>1996</v>
      </c>
      <c r="H2233" t="s">
        <v>51</v>
      </c>
      <c r="I2233">
        <v>28</v>
      </c>
      <c r="J2233">
        <v>4.0599999999999996</v>
      </c>
      <c r="K2233">
        <v>0.84</v>
      </c>
      <c r="L2233">
        <v>1.26</v>
      </c>
      <c r="M2233">
        <v>6.16</v>
      </c>
      <c r="N2233" t="s">
        <v>28</v>
      </c>
      <c r="O2233" t="s">
        <v>28</v>
      </c>
      <c r="P2233" t="s">
        <v>28</v>
      </c>
      <c r="Q2233" t="s">
        <v>28</v>
      </c>
      <c r="R2233" t="s">
        <v>28</v>
      </c>
      <c r="S2233" t="s">
        <v>28</v>
      </c>
      <c r="T2233">
        <v>145</v>
      </c>
      <c r="U2233">
        <v>30</v>
      </c>
      <c r="V2233">
        <v>45</v>
      </c>
      <c r="W2233" t="s">
        <v>28</v>
      </c>
    </row>
    <row r="2234" spans="1:23" ht="14.25" hidden="1" x14ac:dyDescent="0.25">
      <c r="A2234" t="s">
        <v>170</v>
      </c>
      <c r="B2234" t="s">
        <v>170</v>
      </c>
      <c r="C2234" t="s">
        <v>171</v>
      </c>
      <c r="D2234" t="s">
        <v>64</v>
      </c>
      <c r="E2234">
        <v>1994</v>
      </c>
      <c r="F2234">
        <v>3</v>
      </c>
      <c r="G2234">
        <v>1996</v>
      </c>
      <c r="H2234" t="s">
        <v>44</v>
      </c>
      <c r="I2234">
        <v>600</v>
      </c>
      <c r="J2234">
        <v>89.4</v>
      </c>
      <c r="K2234">
        <v>13.8</v>
      </c>
      <c r="L2234">
        <v>25.8</v>
      </c>
      <c r="M2234">
        <v>129</v>
      </c>
      <c r="N2234" t="s">
        <v>28</v>
      </c>
      <c r="O2234" t="s">
        <v>28</v>
      </c>
      <c r="P2234" t="s">
        <v>28</v>
      </c>
      <c r="Q2234" t="s">
        <v>28</v>
      </c>
      <c r="R2234" t="s">
        <v>28</v>
      </c>
      <c r="S2234" t="s">
        <v>28</v>
      </c>
      <c r="T2234">
        <v>149</v>
      </c>
      <c r="U2234">
        <v>23</v>
      </c>
      <c r="V2234">
        <v>43</v>
      </c>
      <c r="W2234" t="s">
        <v>28</v>
      </c>
    </row>
    <row r="2235" spans="1:23" ht="14.25" hidden="1" x14ac:dyDescent="0.25">
      <c r="A2235" t="s">
        <v>180</v>
      </c>
      <c r="B2235" t="s">
        <v>180</v>
      </c>
      <c r="C2235" t="s">
        <v>181</v>
      </c>
      <c r="D2235" t="s">
        <v>103</v>
      </c>
      <c r="E2235">
        <v>1995</v>
      </c>
      <c r="F2235">
        <v>3</v>
      </c>
      <c r="G2235">
        <v>1996</v>
      </c>
      <c r="H2235" t="s">
        <v>166</v>
      </c>
      <c r="I2235">
        <v>5</v>
      </c>
      <c r="J2235">
        <v>0.36</v>
      </c>
      <c r="K2235">
        <v>0.36</v>
      </c>
      <c r="L2235">
        <v>0.36</v>
      </c>
      <c r="M2235">
        <v>1.08</v>
      </c>
      <c r="N2235">
        <v>80</v>
      </c>
      <c r="O2235">
        <v>80</v>
      </c>
      <c r="P2235">
        <v>80</v>
      </c>
      <c r="Q2235">
        <v>90</v>
      </c>
      <c r="R2235">
        <v>90</v>
      </c>
      <c r="S2235">
        <v>90</v>
      </c>
      <c r="T2235" t="s">
        <v>28</v>
      </c>
      <c r="U2235" t="s">
        <v>28</v>
      </c>
      <c r="V2235" t="s">
        <v>28</v>
      </c>
      <c r="W2235" t="s">
        <v>28</v>
      </c>
    </row>
    <row r="2236" spans="1:23" ht="14.25" hidden="1" x14ac:dyDescent="0.25">
      <c r="A2236" t="s">
        <v>180</v>
      </c>
      <c r="B2236" t="s">
        <v>180</v>
      </c>
      <c r="C2236" t="s">
        <v>181</v>
      </c>
      <c r="D2236" t="s">
        <v>103</v>
      </c>
      <c r="E2236">
        <v>1995</v>
      </c>
      <c r="F2236">
        <v>3</v>
      </c>
      <c r="G2236">
        <v>1996</v>
      </c>
      <c r="H2236" t="s">
        <v>49</v>
      </c>
      <c r="I2236">
        <v>9</v>
      </c>
      <c r="J2236">
        <v>0.81</v>
      </c>
      <c r="K2236">
        <v>0.48599999999999999</v>
      </c>
      <c r="L2236">
        <v>1.2150000000000001</v>
      </c>
      <c r="M2236">
        <v>2.5110000000000001</v>
      </c>
      <c r="N2236">
        <v>100</v>
      </c>
      <c r="O2236">
        <v>60</v>
      </c>
      <c r="P2236">
        <v>150</v>
      </c>
      <c r="Q2236">
        <v>90</v>
      </c>
      <c r="R2236">
        <v>90</v>
      </c>
      <c r="S2236">
        <v>90</v>
      </c>
      <c r="T2236" t="s">
        <v>28</v>
      </c>
      <c r="U2236" t="s">
        <v>28</v>
      </c>
      <c r="V2236" t="s">
        <v>28</v>
      </c>
      <c r="W2236" t="s">
        <v>28</v>
      </c>
    </row>
    <row r="2237" spans="1:23" ht="14.25" hidden="1" x14ac:dyDescent="0.25">
      <c r="A2237" t="s">
        <v>180</v>
      </c>
      <c r="B2237" t="s">
        <v>180</v>
      </c>
      <c r="C2237" t="s">
        <v>181</v>
      </c>
      <c r="D2237" t="s">
        <v>103</v>
      </c>
      <c r="E2237">
        <v>1995</v>
      </c>
      <c r="F2237">
        <v>3</v>
      </c>
      <c r="G2237">
        <v>1996</v>
      </c>
      <c r="H2237" t="s">
        <v>157</v>
      </c>
      <c r="I2237">
        <v>60</v>
      </c>
      <c r="J2237">
        <v>2.88</v>
      </c>
      <c r="K2237">
        <v>2.16</v>
      </c>
      <c r="L2237">
        <v>2.16</v>
      </c>
      <c r="M2237">
        <v>7.2</v>
      </c>
      <c r="N2237">
        <v>80</v>
      </c>
      <c r="O2237">
        <v>60</v>
      </c>
      <c r="P2237">
        <v>60</v>
      </c>
      <c r="Q2237">
        <v>60</v>
      </c>
      <c r="R2237">
        <v>60</v>
      </c>
      <c r="S2237">
        <v>60</v>
      </c>
      <c r="T2237" t="s">
        <v>28</v>
      </c>
      <c r="U2237" t="s">
        <v>28</v>
      </c>
      <c r="V2237" t="s">
        <v>28</v>
      </c>
      <c r="W2237" t="s">
        <v>28</v>
      </c>
    </row>
    <row r="2238" spans="1:23" ht="14.25" hidden="1" x14ac:dyDescent="0.25">
      <c r="A2238" t="s">
        <v>180</v>
      </c>
      <c r="B2238" t="s">
        <v>180</v>
      </c>
      <c r="C2238" t="s">
        <v>181</v>
      </c>
      <c r="D2238" t="s">
        <v>103</v>
      </c>
      <c r="E2238">
        <v>1995</v>
      </c>
      <c r="F2238">
        <v>3</v>
      </c>
      <c r="G2238">
        <v>1996</v>
      </c>
      <c r="H2238" t="s">
        <v>138</v>
      </c>
      <c r="I2238">
        <v>0.8</v>
      </c>
      <c r="J2238">
        <v>0.09</v>
      </c>
      <c r="K2238">
        <v>7.1999999999999995E-2</v>
      </c>
      <c r="L2238">
        <v>7.1999999999999995E-2</v>
      </c>
      <c r="M2238">
        <v>0.23400000000000001</v>
      </c>
      <c r="N2238">
        <v>125</v>
      </c>
      <c r="O2238">
        <v>100</v>
      </c>
      <c r="P2238">
        <v>100</v>
      </c>
      <c r="Q2238">
        <v>90</v>
      </c>
      <c r="R2238">
        <v>90</v>
      </c>
      <c r="S2238">
        <v>90</v>
      </c>
      <c r="T2238" t="s">
        <v>28</v>
      </c>
      <c r="U2238" t="s">
        <v>28</v>
      </c>
      <c r="V2238" t="s">
        <v>28</v>
      </c>
      <c r="W2238" t="s">
        <v>28</v>
      </c>
    </row>
    <row r="2239" spans="1:23" ht="14.25" hidden="1" x14ac:dyDescent="0.25">
      <c r="A2239" t="s">
        <v>180</v>
      </c>
      <c r="B2239" t="s">
        <v>180</v>
      </c>
      <c r="C2239" t="s">
        <v>181</v>
      </c>
      <c r="D2239" t="s">
        <v>103</v>
      </c>
      <c r="E2239">
        <v>1995</v>
      </c>
      <c r="F2239">
        <v>3</v>
      </c>
      <c r="G2239">
        <v>1996</v>
      </c>
      <c r="H2239" t="s">
        <v>495</v>
      </c>
      <c r="I2239">
        <v>1.5</v>
      </c>
      <c r="J2239">
        <v>0.1875</v>
      </c>
      <c r="K2239">
        <v>0.105</v>
      </c>
      <c r="L2239">
        <v>0.15</v>
      </c>
      <c r="M2239">
        <v>0.4425</v>
      </c>
      <c r="N2239">
        <v>125</v>
      </c>
      <c r="O2239">
        <v>70</v>
      </c>
      <c r="P2239">
        <v>100</v>
      </c>
      <c r="Q2239">
        <v>100</v>
      </c>
      <c r="R2239">
        <v>100</v>
      </c>
      <c r="S2239">
        <v>100</v>
      </c>
      <c r="T2239" t="s">
        <v>28</v>
      </c>
      <c r="U2239" t="s">
        <v>28</v>
      </c>
      <c r="V2239" t="s">
        <v>28</v>
      </c>
      <c r="W2239" t="s">
        <v>28</v>
      </c>
    </row>
    <row r="2240" spans="1:23" ht="14.25" hidden="1" x14ac:dyDescent="0.25">
      <c r="A2240" t="s">
        <v>180</v>
      </c>
      <c r="B2240" t="s">
        <v>180</v>
      </c>
      <c r="C2240" t="s">
        <v>181</v>
      </c>
      <c r="D2240" t="s">
        <v>103</v>
      </c>
      <c r="E2240">
        <v>1995</v>
      </c>
      <c r="F2240">
        <v>3</v>
      </c>
      <c r="G2240">
        <v>1996</v>
      </c>
      <c r="H2240" t="s">
        <v>95</v>
      </c>
      <c r="I2240">
        <v>2.2000000000000002</v>
      </c>
      <c r="J2240">
        <v>2.64E-2</v>
      </c>
      <c r="K2240">
        <v>1.7600000000000001E-2</v>
      </c>
      <c r="L2240">
        <v>2.64E-2</v>
      </c>
      <c r="M2240">
        <v>7.0400000000000004E-2</v>
      </c>
      <c r="N2240">
        <v>60</v>
      </c>
      <c r="O2240">
        <v>40</v>
      </c>
      <c r="P2240">
        <v>60</v>
      </c>
      <c r="Q2240">
        <v>20</v>
      </c>
      <c r="R2240">
        <v>20</v>
      </c>
      <c r="S2240">
        <v>20</v>
      </c>
      <c r="T2240" t="s">
        <v>28</v>
      </c>
      <c r="U2240" t="s">
        <v>28</v>
      </c>
      <c r="V2240" t="s">
        <v>28</v>
      </c>
      <c r="W2240" t="s">
        <v>28</v>
      </c>
    </row>
    <row r="2241" spans="1:23" ht="14.25" hidden="1" x14ac:dyDescent="0.25">
      <c r="A2241" t="s">
        <v>180</v>
      </c>
      <c r="B2241" t="s">
        <v>180</v>
      </c>
      <c r="C2241" t="s">
        <v>181</v>
      </c>
      <c r="D2241" t="s">
        <v>103</v>
      </c>
      <c r="E2241">
        <v>1995</v>
      </c>
      <c r="F2241">
        <v>3</v>
      </c>
      <c r="G2241">
        <v>1996</v>
      </c>
      <c r="H2241" t="s">
        <v>471</v>
      </c>
      <c r="I2241">
        <v>22</v>
      </c>
      <c r="J2241">
        <v>1.87</v>
      </c>
      <c r="K2241">
        <v>1.496</v>
      </c>
      <c r="L2241">
        <v>1.496</v>
      </c>
      <c r="M2241">
        <v>4.8620000000000001</v>
      </c>
      <c r="N2241">
        <v>100</v>
      </c>
      <c r="O2241">
        <v>80</v>
      </c>
      <c r="P2241">
        <v>80</v>
      </c>
      <c r="Q2241">
        <v>85</v>
      </c>
      <c r="R2241">
        <v>85</v>
      </c>
      <c r="S2241">
        <v>85</v>
      </c>
      <c r="T2241" t="s">
        <v>28</v>
      </c>
      <c r="U2241" t="s">
        <v>28</v>
      </c>
      <c r="V2241" t="s">
        <v>28</v>
      </c>
      <c r="W2241" t="s">
        <v>28</v>
      </c>
    </row>
    <row r="2242" spans="1:23" ht="14.25" hidden="1" x14ac:dyDescent="0.25">
      <c r="A2242" t="s">
        <v>180</v>
      </c>
      <c r="B2242" t="s">
        <v>180</v>
      </c>
      <c r="C2242" t="s">
        <v>181</v>
      </c>
      <c r="D2242" t="s">
        <v>103</v>
      </c>
      <c r="E2242">
        <v>1995</v>
      </c>
      <c r="F2242">
        <v>3</v>
      </c>
      <c r="G2242">
        <v>1996</v>
      </c>
      <c r="H2242" t="s">
        <v>112</v>
      </c>
      <c r="I2242">
        <v>115</v>
      </c>
      <c r="J2242">
        <v>0.86250000000000004</v>
      </c>
      <c r="K2242">
        <v>0.69</v>
      </c>
      <c r="L2242">
        <v>0.69</v>
      </c>
      <c r="M2242">
        <v>2.2425000000000002</v>
      </c>
      <c r="N2242">
        <v>50</v>
      </c>
      <c r="O2242">
        <v>40</v>
      </c>
      <c r="P2242">
        <v>40</v>
      </c>
      <c r="Q2242">
        <v>15</v>
      </c>
      <c r="R2242">
        <v>15</v>
      </c>
      <c r="S2242">
        <v>15</v>
      </c>
      <c r="T2242" t="s">
        <v>28</v>
      </c>
      <c r="U2242" t="s">
        <v>28</v>
      </c>
      <c r="V2242" t="s">
        <v>28</v>
      </c>
      <c r="W2242" t="s">
        <v>28</v>
      </c>
    </row>
    <row r="2243" spans="1:23" ht="14.25" hidden="1" x14ac:dyDescent="0.25">
      <c r="A2243" t="s">
        <v>180</v>
      </c>
      <c r="B2243" t="s">
        <v>180</v>
      </c>
      <c r="C2243" t="s">
        <v>181</v>
      </c>
      <c r="D2243" t="s">
        <v>103</v>
      </c>
      <c r="E2243">
        <v>1995</v>
      </c>
      <c r="F2243">
        <v>3</v>
      </c>
      <c r="G2243">
        <v>1996</v>
      </c>
      <c r="H2243" t="s">
        <v>113</v>
      </c>
      <c r="I2243">
        <v>15.5</v>
      </c>
      <c r="J2243">
        <v>0.155</v>
      </c>
      <c r="K2243">
        <v>0.155</v>
      </c>
      <c r="L2243">
        <v>0.155</v>
      </c>
      <c r="M2243">
        <v>0.46500000000000002</v>
      </c>
      <c r="N2243">
        <v>40</v>
      </c>
      <c r="O2243">
        <v>40</v>
      </c>
      <c r="P2243">
        <v>40</v>
      </c>
      <c r="Q2243">
        <v>25</v>
      </c>
      <c r="R2243">
        <v>25</v>
      </c>
      <c r="S2243">
        <v>25</v>
      </c>
      <c r="T2243" t="s">
        <v>28</v>
      </c>
      <c r="U2243" t="s">
        <v>28</v>
      </c>
      <c r="V2243" t="s">
        <v>28</v>
      </c>
      <c r="W2243" t="s">
        <v>28</v>
      </c>
    </row>
    <row r="2244" spans="1:23" ht="14.25" hidden="1" x14ac:dyDescent="0.25">
      <c r="A2244" t="s">
        <v>180</v>
      </c>
      <c r="B2244" t="s">
        <v>180</v>
      </c>
      <c r="C2244" t="s">
        <v>181</v>
      </c>
      <c r="D2244" t="s">
        <v>103</v>
      </c>
      <c r="E2244">
        <v>1995</v>
      </c>
      <c r="F2244">
        <v>3</v>
      </c>
      <c r="G2244">
        <v>1996</v>
      </c>
      <c r="H2244" t="s">
        <v>114</v>
      </c>
      <c r="I2244">
        <v>150</v>
      </c>
      <c r="J2244">
        <v>3</v>
      </c>
      <c r="K2244">
        <v>1.5</v>
      </c>
      <c r="L2244">
        <v>2.25</v>
      </c>
      <c r="M2244">
        <v>6.75</v>
      </c>
      <c r="N2244">
        <v>80</v>
      </c>
      <c r="O2244">
        <v>40</v>
      </c>
      <c r="P2244">
        <v>60</v>
      </c>
      <c r="Q2244">
        <v>25</v>
      </c>
      <c r="R2244">
        <v>25</v>
      </c>
      <c r="S2244">
        <v>25</v>
      </c>
      <c r="T2244" t="s">
        <v>28</v>
      </c>
      <c r="U2244" t="s">
        <v>28</v>
      </c>
      <c r="V2244" t="s">
        <v>28</v>
      </c>
      <c r="W2244" t="s">
        <v>28</v>
      </c>
    </row>
    <row r="2245" spans="1:23" ht="14.25" hidden="1" x14ac:dyDescent="0.25">
      <c r="A2245" t="s">
        <v>180</v>
      </c>
      <c r="B2245" t="s">
        <v>180</v>
      </c>
      <c r="C2245" t="s">
        <v>181</v>
      </c>
      <c r="D2245" t="s">
        <v>103</v>
      </c>
      <c r="E2245">
        <v>1995</v>
      </c>
      <c r="F2245">
        <v>3</v>
      </c>
      <c r="G2245">
        <v>1996</v>
      </c>
      <c r="H2245" t="s">
        <v>259</v>
      </c>
      <c r="I2245">
        <v>0.2</v>
      </c>
      <c r="J2245">
        <v>1.2800000000000001E-2</v>
      </c>
      <c r="K2245">
        <v>9.5999999999999992E-3</v>
      </c>
      <c r="L2245">
        <v>9.5999999999999992E-3</v>
      </c>
      <c r="M2245">
        <v>3.2000000000000001E-2</v>
      </c>
      <c r="N2245">
        <v>80</v>
      </c>
      <c r="O2245">
        <v>60</v>
      </c>
      <c r="P2245">
        <v>60</v>
      </c>
      <c r="Q2245">
        <v>80</v>
      </c>
      <c r="R2245">
        <v>80</v>
      </c>
      <c r="S2245">
        <v>80</v>
      </c>
      <c r="T2245" t="s">
        <v>28</v>
      </c>
      <c r="U2245" t="s">
        <v>28</v>
      </c>
      <c r="V2245" t="s">
        <v>28</v>
      </c>
      <c r="W2245" t="s">
        <v>28</v>
      </c>
    </row>
    <row r="2246" spans="1:23" ht="14.25" hidden="1" x14ac:dyDescent="0.25">
      <c r="A2246" t="s">
        <v>180</v>
      </c>
      <c r="B2246" t="s">
        <v>180</v>
      </c>
      <c r="C2246" t="s">
        <v>181</v>
      </c>
      <c r="D2246" t="s">
        <v>103</v>
      </c>
      <c r="E2246">
        <v>1995</v>
      </c>
      <c r="F2246">
        <v>3</v>
      </c>
      <c r="G2246">
        <v>1996</v>
      </c>
      <c r="H2246" t="s">
        <v>141</v>
      </c>
      <c r="I2246">
        <v>0.3</v>
      </c>
      <c r="J2246">
        <v>2.4E-2</v>
      </c>
      <c r="K2246">
        <v>1.9199999999999998E-2</v>
      </c>
      <c r="L2246">
        <v>1.9199999999999998E-2</v>
      </c>
      <c r="M2246">
        <v>6.2399999999999997E-2</v>
      </c>
      <c r="N2246">
        <v>100</v>
      </c>
      <c r="O2246">
        <v>80</v>
      </c>
      <c r="P2246">
        <v>80</v>
      </c>
      <c r="Q2246">
        <v>80</v>
      </c>
      <c r="R2246">
        <v>80</v>
      </c>
      <c r="S2246">
        <v>80</v>
      </c>
      <c r="T2246" t="s">
        <v>28</v>
      </c>
      <c r="U2246" t="s">
        <v>28</v>
      </c>
      <c r="V2246" t="s">
        <v>28</v>
      </c>
      <c r="W2246" t="s">
        <v>28</v>
      </c>
    </row>
    <row r="2247" spans="1:23" ht="14.25" hidden="1" x14ac:dyDescent="0.25">
      <c r="A2247" t="s">
        <v>180</v>
      </c>
      <c r="B2247" t="s">
        <v>180</v>
      </c>
      <c r="C2247" t="s">
        <v>181</v>
      </c>
      <c r="D2247" t="s">
        <v>103</v>
      </c>
      <c r="E2247">
        <v>1995</v>
      </c>
      <c r="F2247">
        <v>3</v>
      </c>
      <c r="G2247">
        <v>1996</v>
      </c>
      <c r="H2247" t="s">
        <v>34</v>
      </c>
      <c r="I2247">
        <v>0.8</v>
      </c>
      <c r="J2247">
        <v>7.1999999999999995E-2</v>
      </c>
      <c r="K2247">
        <v>5.7599999999999998E-2</v>
      </c>
      <c r="L2247">
        <v>7.1999999999999995E-2</v>
      </c>
      <c r="M2247">
        <v>0.2016</v>
      </c>
      <c r="N2247">
        <v>100</v>
      </c>
      <c r="O2247">
        <v>80</v>
      </c>
      <c r="P2247">
        <v>100</v>
      </c>
      <c r="Q2247">
        <v>90</v>
      </c>
      <c r="R2247">
        <v>90</v>
      </c>
      <c r="S2247">
        <v>90</v>
      </c>
      <c r="T2247" t="s">
        <v>28</v>
      </c>
      <c r="U2247" t="s">
        <v>28</v>
      </c>
      <c r="V2247" t="s">
        <v>28</v>
      </c>
      <c r="W2247" t="s">
        <v>28</v>
      </c>
    </row>
    <row r="2248" spans="1:23" ht="14.25" hidden="1" x14ac:dyDescent="0.25">
      <c r="A2248" t="s">
        <v>180</v>
      </c>
      <c r="B2248" t="s">
        <v>180</v>
      </c>
      <c r="C2248" t="s">
        <v>181</v>
      </c>
      <c r="D2248" t="s">
        <v>103</v>
      </c>
      <c r="E2248">
        <v>1995</v>
      </c>
      <c r="F2248">
        <v>3</v>
      </c>
      <c r="G2248">
        <v>1996</v>
      </c>
      <c r="H2248" t="s">
        <v>496</v>
      </c>
      <c r="I2248">
        <v>128</v>
      </c>
      <c r="J2248">
        <v>1.536</v>
      </c>
      <c r="K2248">
        <v>0.76800000000000002</v>
      </c>
      <c r="L2248">
        <v>0.76800000000000002</v>
      </c>
      <c r="M2248">
        <v>3.0720000000000001</v>
      </c>
      <c r="N2248">
        <v>80</v>
      </c>
      <c r="O2248">
        <v>40</v>
      </c>
      <c r="P2248">
        <v>40</v>
      </c>
      <c r="Q2248">
        <v>15</v>
      </c>
      <c r="R2248">
        <v>15</v>
      </c>
      <c r="S2248">
        <v>15</v>
      </c>
      <c r="T2248" t="s">
        <v>28</v>
      </c>
      <c r="U2248" t="s">
        <v>28</v>
      </c>
      <c r="V2248" t="s">
        <v>28</v>
      </c>
      <c r="W2248" t="s">
        <v>28</v>
      </c>
    </row>
    <row r="2249" spans="1:23" ht="14.25" hidden="1" x14ac:dyDescent="0.25">
      <c r="A2249" t="s">
        <v>180</v>
      </c>
      <c r="B2249" t="s">
        <v>180</v>
      </c>
      <c r="C2249" t="s">
        <v>181</v>
      </c>
      <c r="D2249" t="s">
        <v>103</v>
      </c>
      <c r="E2249">
        <v>1995</v>
      </c>
      <c r="F2249">
        <v>3</v>
      </c>
      <c r="G2249">
        <v>1996</v>
      </c>
      <c r="H2249" t="s">
        <v>50</v>
      </c>
      <c r="I2249">
        <v>25</v>
      </c>
      <c r="J2249">
        <v>0.75</v>
      </c>
      <c r="K2249">
        <v>0.48749999999999999</v>
      </c>
      <c r="L2249">
        <v>0.48749999999999999</v>
      </c>
      <c r="M2249">
        <v>1.7250000000000001</v>
      </c>
      <c r="N2249">
        <v>100</v>
      </c>
      <c r="O2249">
        <v>65</v>
      </c>
      <c r="P2249">
        <v>65</v>
      </c>
      <c r="Q2249">
        <v>30</v>
      </c>
      <c r="R2249">
        <v>30</v>
      </c>
      <c r="S2249">
        <v>30</v>
      </c>
      <c r="T2249" t="s">
        <v>28</v>
      </c>
      <c r="U2249" t="s">
        <v>28</v>
      </c>
      <c r="V2249" t="s">
        <v>28</v>
      </c>
      <c r="W2249" t="s">
        <v>28</v>
      </c>
    </row>
    <row r="2250" spans="1:23" ht="14.25" hidden="1" x14ac:dyDescent="0.25">
      <c r="A2250" t="s">
        <v>180</v>
      </c>
      <c r="B2250" t="s">
        <v>180</v>
      </c>
      <c r="C2250" t="s">
        <v>181</v>
      </c>
      <c r="D2250" t="s">
        <v>103</v>
      </c>
      <c r="E2250">
        <v>1995</v>
      </c>
      <c r="F2250">
        <v>3</v>
      </c>
      <c r="G2250">
        <v>1996</v>
      </c>
      <c r="H2250" t="s">
        <v>286</v>
      </c>
      <c r="I2250">
        <v>2.5</v>
      </c>
      <c r="J2250">
        <v>0.21249999999999999</v>
      </c>
      <c r="K2250">
        <v>0.1275</v>
      </c>
      <c r="L2250">
        <v>0.1275</v>
      </c>
      <c r="M2250">
        <v>0.46750000000000003</v>
      </c>
      <c r="N2250">
        <v>100</v>
      </c>
      <c r="O2250">
        <v>60</v>
      </c>
      <c r="P2250">
        <v>60</v>
      </c>
      <c r="Q2250">
        <v>85</v>
      </c>
      <c r="R2250">
        <v>85</v>
      </c>
      <c r="S2250">
        <v>85</v>
      </c>
      <c r="T2250" t="s">
        <v>28</v>
      </c>
      <c r="U2250" t="s">
        <v>28</v>
      </c>
      <c r="V2250" t="s">
        <v>28</v>
      </c>
      <c r="W2250" t="s">
        <v>28</v>
      </c>
    </row>
    <row r="2251" spans="1:23" ht="14.25" hidden="1" x14ac:dyDescent="0.25">
      <c r="A2251" t="s">
        <v>180</v>
      </c>
      <c r="B2251" t="s">
        <v>180</v>
      </c>
      <c r="C2251" t="s">
        <v>181</v>
      </c>
      <c r="D2251" t="s">
        <v>103</v>
      </c>
      <c r="E2251">
        <v>1995</v>
      </c>
      <c r="F2251">
        <v>3</v>
      </c>
      <c r="G2251">
        <v>1996</v>
      </c>
      <c r="H2251" t="s">
        <v>489</v>
      </c>
      <c r="I2251">
        <v>6</v>
      </c>
      <c r="J2251">
        <v>0.6</v>
      </c>
      <c r="K2251">
        <v>0.54</v>
      </c>
      <c r="L2251">
        <v>0.6</v>
      </c>
      <c r="M2251">
        <v>1.74</v>
      </c>
      <c r="N2251">
        <v>100</v>
      </c>
      <c r="O2251">
        <v>90</v>
      </c>
      <c r="P2251">
        <v>100</v>
      </c>
      <c r="Q2251">
        <v>100</v>
      </c>
      <c r="R2251">
        <v>100</v>
      </c>
      <c r="S2251">
        <v>100</v>
      </c>
      <c r="T2251" t="s">
        <v>28</v>
      </c>
      <c r="U2251" t="s">
        <v>28</v>
      </c>
      <c r="V2251" t="s">
        <v>28</v>
      </c>
      <c r="W2251" t="s">
        <v>28</v>
      </c>
    </row>
    <row r="2252" spans="1:23" ht="14.25" hidden="1" x14ac:dyDescent="0.25">
      <c r="A2252" t="s">
        <v>180</v>
      </c>
      <c r="B2252" t="s">
        <v>180</v>
      </c>
      <c r="C2252" t="s">
        <v>181</v>
      </c>
      <c r="D2252" t="s">
        <v>103</v>
      </c>
      <c r="E2252">
        <v>1995</v>
      </c>
      <c r="F2252">
        <v>3</v>
      </c>
      <c r="G2252">
        <v>1996</v>
      </c>
      <c r="H2252" t="s">
        <v>287</v>
      </c>
      <c r="I2252">
        <v>0.4</v>
      </c>
      <c r="J2252">
        <v>3.5999999999999997E-2</v>
      </c>
      <c r="K2252">
        <v>2.8799999999999999E-2</v>
      </c>
      <c r="L2252">
        <v>3.5999999999999997E-2</v>
      </c>
      <c r="M2252">
        <v>0.1008</v>
      </c>
      <c r="N2252">
        <v>100</v>
      </c>
      <c r="O2252">
        <v>80</v>
      </c>
      <c r="P2252">
        <v>100</v>
      </c>
      <c r="Q2252">
        <v>90</v>
      </c>
      <c r="R2252">
        <v>90</v>
      </c>
      <c r="S2252">
        <v>90</v>
      </c>
      <c r="T2252" t="s">
        <v>28</v>
      </c>
      <c r="U2252" t="s">
        <v>28</v>
      </c>
      <c r="V2252" t="s">
        <v>28</v>
      </c>
      <c r="W2252" t="s">
        <v>28</v>
      </c>
    </row>
    <row r="2253" spans="1:23" ht="14.25" hidden="1" x14ac:dyDescent="0.25">
      <c r="A2253" t="s">
        <v>180</v>
      </c>
      <c r="B2253" t="s">
        <v>180</v>
      </c>
      <c r="C2253" t="s">
        <v>181</v>
      </c>
      <c r="D2253" t="s">
        <v>103</v>
      </c>
      <c r="E2253">
        <v>1995</v>
      </c>
      <c r="F2253">
        <v>3</v>
      </c>
      <c r="G2253">
        <v>1996</v>
      </c>
      <c r="H2253" t="s">
        <v>119</v>
      </c>
      <c r="I2253">
        <v>8.5</v>
      </c>
      <c r="J2253">
        <v>0.98812500000000003</v>
      </c>
      <c r="K2253">
        <v>0.59287500000000004</v>
      </c>
      <c r="L2253">
        <v>1.4229000000000001</v>
      </c>
      <c r="M2253">
        <v>3.0038999999999998</v>
      </c>
      <c r="N2253">
        <v>125</v>
      </c>
      <c r="O2253">
        <v>75</v>
      </c>
      <c r="P2253">
        <v>180</v>
      </c>
      <c r="Q2253">
        <v>93</v>
      </c>
      <c r="R2253">
        <v>93</v>
      </c>
      <c r="S2253">
        <v>93</v>
      </c>
      <c r="T2253" t="s">
        <v>28</v>
      </c>
      <c r="U2253" t="s">
        <v>28</v>
      </c>
      <c r="V2253" t="s">
        <v>28</v>
      </c>
      <c r="W2253" t="s">
        <v>28</v>
      </c>
    </row>
    <row r="2254" spans="1:23" ht="14.25" hidden="1" x14ac:dyDescent="0.25">
      <c r="A2254" t="s">
        <v>180</v>
      </c>
      <c r="B2254" t="s">
        <v>180</v>
      </c>
      <c r="C2254" t="s">
        <v>181</v>
      </c>
      <c r="D2254" t="s">
        <v>103</v>
      </c>
      <c r="E2254">
        <v>1995</v>
      </c>
      <c r="F2254">
        <v>3</v>
      </c>
      <c r="G2254">
        <v>1996</v>
      </c>
      <c r="H2254" t="s">
        <v>225</v>
      </c>
      <c r="I2254">
        <v>25</v>
      </c>
      <c r="J2254">
        <v>0.8</v>
      </c>
      <c r="K2254">
        <v>0.8</v>
      </c>
      <c r="L2254">
        <v>1.2</v>
      </c>
      <c r="M2254">
        <v>2.8</v>
      </c>
      <c r="N2254">
        <v>80</v>
      </c>
      <c r="O2254">
        <v>80</v>
      </c>
      <c r="P2254">
        <v>120</v>
      </c>
      <c r="Q2254">
        <v>40</v>
      </c>
      <c r="R2254">
        <v>40</v>
      </c>
      <c r="S2254">
        <v>40</v>
      </c>
      <c r="T2254" t="s">
        <v>28</v>
      </c>
      <c r="U2254" t="s">
        <v>28</v>
      </c>
      <c r="V2254" t="s">
        <v>28</v>
      </c>
      <c r="W2254" t="s">
        <v>28</v>
      </c>
    </row>
    <row r="2255" spans="1:23" ht="14.25" hidden="1" x14ac:dyDescent="0.25">
      <c r="A2255" t="s">
        <v>180</v>
      </c>
      <c r="B2255" t="s">
        <v>180</v>
      </c>
      <c r="C2255" t="s">
        <v>181</v>
      </c>
      <c r="D2255" t="s">
        <v>103</v>
      </c>
      <c r="E2255">
        <v>1995</v>
      </c>
      <c r="F2255">
        <v>3</v>
      </c>
      <c r="G2255">
        <v>1996</v>
      </c>
      <c r="H2255" t="s">
        <v>40</v>
      </c>
      <c r="I2255">
        <v>4.5</v>
      </c>
      <c r="J2255">
        <v>0.64124999999999999</v>
      </c>
      <c r="K2255">
        <v>0.363375</v>
      </c>
      <c r="L2255">
        <v>0.363375</v>
      </c>
      <c r="M2255">
        <v>1.3680000000000001</v>
      </c>
      <c r="N2255">
        <v>150</v>
      </c>
      <c r="O2255">
        <v>85</v>
      </c>
      <c r="P2255">
        <v>85</v>
      </c>
      <c r="Q2255">
        <v>95</v>
      </c>
      <c r="R2255">
        <v>95</v>
      </c>
      <c r="S2255">
        <v>95</v>
      </c>
      <c r="T2255" t="s">
        <v>28</v>
      </c>
      <c r="U2255" t="s">
        <v>28</v>
      </c>
      <c r="V2255" t="s">
        <v>28</v>
      </c>
      <c r="W2255" t="s">
        <v>28</v>
      </c>
    </row>
    <row r="2256" spans="1:23" ht="14.25" hidden="1" x14ac:dyDescent="0.25">
      <c r="A2256" t="s">
        <v>180</v>
      </c>
      <c r="B2256" t="s">
        <v>180</v>
      </c>
      <c r="C2256" t="s">
        <v>181</v>
      </c>
      <c r="D2256" t="s">
        <v>103</v>
      </c>
      <c r="E2256">
        <v>1995</v>
      </c>
      <c r="F2256">
        <v>3</v>
      </c>
      <c r="G2256">
        <v>1996</v>
      </c>
      <c r="H2256" t="s">
        <v>486</v>
      </c>
      <c r="I2256">
        <v>0.5</v>
      </c>
      <c r="J2256">
        <v>2E-3</v>
      </c>
      <c r="K2256">
        <v>7.5000000000000002E-4</v>
      </c>
      <c r="L2256">
        <v>7.5000000000000002E-4</v>
      </c>
      <c r="M2256">
        <v>3.5000000000000001E-3</v>
      </c>
      <c r="N2256">
        <v>80</v>
      </c>
      <c r="O2256">
        <v>30</v>
      </c>
      <c r="P2256">
        <v>30</v>
      </c>
      <c r="Q2256">
        <v>5</v>
      </c>
      <c r="R2256">
        <v>5</v>
      </c>
      <c r="S2256">
        <v>5</v>
      </c>
      <c r="T2256" t="s">
        <v>28</v>
      </c>
      <c r="U2256" t="s">
        <v>28</v>
      </c>
      <c r="V2256" t="s">
        <v>28</v>
      </c>
      <c r="W2256" t="s">
        <v>28</v>
      </c>
    </row>
    <row r="2257" spans="1:23" ht="14.25" hidden="1" x14ac:dyDescent="0.25">
      <c r="A2257" t="s">
        <v>180</v>
      </c>
      <c r="B2257" t="s">
        <v>180</v>
      </c>
      <c r="C2257" t="s">
        <v>181</v>
      </c>
      <c r="D2257" t="s">
        <v>103</v>
      </c>
      <c r="E2257">
        <v>1995</v>
      </c>
      <c r="F2257">
        <v>3</v>
      </c>
      <c r="G2257">
        <v>1996</v>
      </c>
      <c r="H2257" t="s">
        <v>339</v>
      </c>
      <c r="I2257">
        <v>0.2</v>
      </c>
      <c r="J2257">
        <v>1.6E-2</v>
      </c>
      <c r="K2257">
        <v>9.5999999999999992E-3</v>
      </c>
      <c r="L2257">
        <v>9.5999999999999992E-3</v>
      </c>
      <c r="M2257">
        <v>3.5200000000000002E-2</v>
      </c>
      <c r="N2257">
        <v>100</v>
      </c>
      <c r="O2257">
        <v>60</v>
      </c>
      <c r="P2257">
        <v>60</v>
      </c>
      <c r="Q2257">
        <v>80</v>
      </c>
      <c r="R2257">
        <v>80</v>
      </c>
      <c r="S2257">
        <v>80</v>
      </c>
      <c r="T2257" t="s">
        <v>28</v>
      </c>
      <c r="U2257" t="s">
        <v>28</v>
      </c>
      <c r="V2257" t="s">
        <v>28</v>
      </c>
      <c r="W2257" t="s">
        <v>28</v>
      </c>
    </row>
    <row r="2258" spans="1:23" ht="14.25" hidden="1" x14ac:dyDescent="0.25">
      <c r="A2258" t="s">
        <v>180</v>
      </c>
      <c r="B2258" t="s">
        <v>180</v>
      </c>
      <c r="C2258" t="s">
        <v>181</v>
      </c>
      <c r="D2258" t="s">
        <v>103</v>
      </c>
      <c r="E2258">
        <v>1995</v>
      </c>
      <c r="F2258">
        <v>3</v>
      </c>
      <c r="G2258">
        <v>1996</v>
      </c>
      <c r="H2258" t="s">
        <v>106</v>
      </c>
      <c r="I2258">
        <v>115</v>
      </c>
      <c r="J2258">
        <v>14.0875</v>
      </c>
      <c r="K2258">
        <v>6.7619999999999996</v>
      </c>
      <c r="L2258">
        <v>9.016</v>
      </c>
      <c r="M2258">
        <v>29.865500000000001</v>
      </c>
      <c r="N2258">
        <v>125</v>
      </c>
      <c r="O2258">
        <v>60</v>
      </c>
      <c r="P2258">
        <v>80</v>
      </c>
      <c r="Q2258">
        <v>98</v>
      </c>
      <c r="R2258">
        <v>98</v>
      </c>
      <c r="S2258">
        <v>98</v>
      </c>
      <c r="T2258" t="s">
        <v>28</v>
      </c>
      <c r="U2258" t="s">
        <v>28</v>
      </c>
      <c r="V2258" t="s">
        <v>28</v>
      </c>
      <c r="W2258" t="s">
        <v>28</v>
      </c>
    </row>
    <row r="2259" spans="1:23" ht="14.25" hidden="1" x14ac:dyDescent="0.25">
      <c r="A2259" t="s">
        <v>180</v>
      </c>
      <c r="B2259" t="s">
        <v>180</v>
      </c>
      <c r="C2259" t="s">
        <v>181</v>
      </c>
      <c r="D2259" t="s">
        <v>103</v>
      </c>
      <c r="E2259">
        <v>1995</v>
      </c>
      <c r="F2259">
        <v>3</v>
      </c>
      <c r="G2259">
        <v>1996</v>
      </c>
      <c r="H2259" t="s">
        <v>42</v>
      </c>
      <c r="I2259">
        <v>950</v>
      </c>
      <c r="J2259">
        <v>0</v>
      </c>
      <c r="K2259">
        <v>0</v>
      </c>
      <c r="L2259">
        <v>0</v>
      </c>
      <c r="M2259">
        <v>0</v>
      </c>
      <c r="N2259" t="s">
        <v>28</v>
      </c>
      <c r="O2259" t="s">
        <v>28</v>
      </c>
      <c r="P2259" t="s">
        <v>28</v>
      </c>
      <c r="Q2259" t="s">
        <v>28</v>
      </c>
      <c r="R2259" t="s">
        <v>28</v>
      </c>
      <c r="S2259" t="s">
        <v>28</v>
      </c>
      <c r="T2259" t="s">
        <v>28</v>
      </c>
      <c r="U2259" t="s">
        <v>28</v>
      </c>
      <c r="V2259" t="s">
        <v>28</v>
      </c>
      <c r="W2259" t="s">
        <v>28</v>
      </c>
    </row>
    <row r="2260" spans="1:23" ht="14.25" hidden="1" x14ac:dyDescent="0.25">
      <c r="A2260" t="s">
        <v>180</v>
      </c>
      <c r="B2260" t="s">
        <v>180</v>
      </c>
      <c r="C2260" t="s">
        <v>181</v>
      </c>
      <c r="D2260" t="s">
        <v>103</v>
      </c>
      <c r="E2260">
        <v>1995</v>
      </c>
      <c r="F2260">
        <v>3</v>
      </c>
      <c r="G2260">
        <v>1996</v>
      </c>
      <c r="H2260" t="s">
        <v>99</v>
      </c>
      <c r="I2260">
        <v>15</v>
      </c>
      <c r="J2260">
        <v>0.54</v>
      </c>
      <c r="K2260">
        <v>0.33750000000000002</v>
      </c>
      <c r="L2260">
        <v>0.33750000000000002</v>
      </c>
      <c r="M2260">
        <v>1.2150000000000001</v>
      </c>
      <c r="N2260">
        <v>80</v>
      </c>
      <c r="O2260">
        <v>50</v>
      </c>
      <c r="P2260">
        <v>50</v>
      </c>
      <c r="Q2260">
        <v>45</v>
      </c>
      <c r="R2260">
        <v>45</v>
      </c>
      <c r="S2260">
        <v>45</v>
      </c>
      <c r="T2260" t="s">
        <v>28</v>
      </c>
      <c r="U2260" t="s">
        <v>28</v>
      </c>
      <c r="V2260" t="s">
        <v>28</v>
      </c>
      <c r="W2260" t="s">
        <v>28</v>
      </c>
    </row>
    <row r="2261" spans="1:23" ht="14.25" hidden="1" x14ac:dyDescent="0.25">
      <c r="A2261" t="s">
        <v>180</v>
      </c>
      <c r="B2261" t="s">
        <v>180</v>
      </c>
      <c r="C2261" t="s">
        <v>181</v>
      </c>
      <c r="D2261" t="s">
        <v>103</v>
      </c>
      <c r="E2261">
        <v>1995</v>
      </c>
      <c r="F2261">
        <v>3</v>
      </c>
      <c r="G2261">
        <v>1996</v>
      </c>
      <c r="H2261" t="s">
        <v>122</v>
      </c>
      <c r="I2261">
        <v>250</v>
      </c>
      <c r="J2261">
        <v>12.75</v>
      </c>
      <c r="K2261">
        <v>9</v>
      </c>
      <c r="L2261">
        <v>12.75</v>
      </c>
      <c r="M2261">
        <v>34.5</v>
      </c>
      <c r="N2261">
        <v>85</v>
      </c>
      <c r="O2261">
        <v>60</v>
      </c>
      <c r="P2261">
        <v>85</v>
      </c>
      <c r="Q2261">
        <v>60</v>
      </c>
      <c r="R2261">
        <v>60</v>
      </c>
      <c r="S2261">
        <v>60</v>
      </c>
      <c r="T2261" t="s">
        <v>28</v>
      </c>
      <c r="U2261" t="s">
        <v>28</v>
      </c>
      <c r="V2261" t="s">
        <v>28</v>
      </c>
      <c r="W2261" t="s">
        <v>28</v>
      </c>
    </row>
    <row r="2262" spans="1:23" ht="14.25" hidden="1" x14ac:dyDescent="0.25">
      <c r="A2262" t="s">
        <v>180</v>
      </c>
      <c r="B2262" t="s">
        <v>180</v>
      </c>
      <c r="C2262" t="s">
        <v>181</v>
      </c>
      <c r="D2262" t="s">
        <v>103</v>
      </c>
      <c r="E2262">
        <v>1995</v>
      </c>
      <c r="F2262">
        <v>3</v>
      </c>
      <c r="G2262">
        <v>1996</v>
      </c>
      <c r="H2262" t="s">
        <v>60</v>
      </c>
      <c r="I2262">
        <v>28</v>
      </c>
      <c r="J2262">
        <v>2.2400000000000002</v>
      </c>
      <c r="K2262">
        <v>1.792</v>
      </c>
      <c r="L2262">
        <v>2.8</v>
      </c>
      <c r="M2262">
        <v>6.8319999999999999</v>
      </c>
      <c r="N2262">
        <v>100</v>
      </c>
      <c r="O2262">
        <v>80</v>
      </c>
      <c r="P2262">
        <v>125</v>
      </c>
      <c r="Q2262">
        <v>80</v>
      </c>
      <c r="R2262">
        <v>80</v>
      </c>
      <c r="S2262">
        <v>80</v>
      </c>
      <c r="T2262" t="s">
        <v>28</v>
      </c>
      <c r="U2262" t="s">
        <v>28</v>
      </c>
      <c r="V2262" t="s">
        <v>28</v>
      </c>
      <c r="W2262" t="s">
        <v>28</v>
      </c>
    </row>
    <row r="2263" spans="1:23" ht="14.25" hidden="1" x14ac:dyDescent="0.25">
      <c r="A2263" t="s">
        <v>180</v>
      </c>
      <c r="B2263" t="s">
        <v>180</v>
      </c>
      <c r="C2263" t="s">
        <v>181</v>
      </c>
      <c r="D2263" t="s">
        <v>103</v>
      </c>
      <c r="E2263">
        <v>1995</v>
      </c>
      <c r="F2263">
        <v>3</v>
      </c>
      <c r="G2263">
        <v>1996</v>
      </c>
      <c r="H2263" t="s">
        <v>107</v>
      </c>
      <c r="I2263">
        <v>10.5</v>
      </c>
      <c r="J2263">
        <v>1.246875</v>
      </c>
      <c r="K2263">
        <v>0.59850000000000003</v>
      </c>
      <c r="L2263">
        <v>1.4962500000000001</v>
      </c>
      <c r="M2263">
        <v>3.3416250000000001</v>
      </c>
      <c r="N2263">
        <v>125</v>
      </c>
      <c r="O2263">
        <v>60</v>
      </c>
      <c r="P2263">
        <v>150</v>
      </c>
      <c r="Q2263">
        <v>95</v>
      </c>
      <c r="R2263">
        <v>95</v>
      </c>
      <c r="S2263">
        <v>95</v>
      </c>
      <c r="T2263" t="s">
        <v>28</v>
      </c>
      <c r="U2263" t="s">
        <v>28</v>
      </c>
      <c r="V2263" t="s">
        <v>28</v>
      </c>
      <c r="W2263" t="s">
        <v>28</v>
      </c>
    </row>
    <row r="2264" spans="1:23" ht="14.25" hidden="1" x14ac:dyDescent="0.25">
      <c r="A2264" t="s">
        <v>180</v>
      </c>
      <c r="B2264" t="s">
        <v>180</v>
      </c>
      <c r="C2264" t="s">
        <v>181</v>
      </c>
      <c r="D2264" t="s">
        <v>103</v>
      </c>
      <c r="E2264">
        <v>1995</v>
      </c>
      <c r="F2264">
        <v>3</v>
      </c>
      <c r="G2264">
        <v>1996</v>
      </c>
      <c r="H2264" t="s">
        <v>150</v>
      </c>
      <c r="I2264">
        <v>0.8</v>
      </c>
      <c r="J2264">
        <v>9.5000000000000001E-2</v>
      </c>
      <c r="K2264">
        <v>6.08E-2</v>
      </c>
      <c r="L2264">
        <v>7.5999999999999998E-2</v>
      </c>
      <c r="M2264">
        <v>0.23180000000000001</v>
      </c>
      <c r="N2264">
        <v>125</v>
      </c>
      <c r="O2264">
        <v>80</v>
      </c>
      <c r="P2264">
        <v>100</v>
      </c>
      <c r="Q2264">
        <v>95</v>
      </c>
      <c r="R2264">
        <v>95</v>
      </c>
      <c r="S2264">
        <v>95</v>
      </c>
      <c r="T2264" t="s">
        <v>28</v>
      </c>
      <c r="U2264" t="s">
        <v>28</v>
      </c>
      <c r="V2264" t="s">
        <v>28</v>
      </c>
      <c r="W2264" t="s">
        <v>28</v>
      </c>
    </row>
    <row r="2265" spans="1:23" ht="14.25" hidden="1" x14ac:dyDescent="0.25">
      <c r="A2265" t="s">
        <v>180</v>
      </c>
      <c r="B2265" t="s">
        <v>180</v>
      </c>
      <c r="C2265" t="s">
        <v>181</v>
      </c>
      <c r="D2265" t="s">
        <v>103</v>
      </c>
      <c r="E2265">
        <v>1995</v>
      </c>
      <c r="F2265">
        <v>3</v>
      </c>
      <c r="G2265">
        <v>1996</v>
      </c>
      <c r="H2265" t="s">
        <v>195</v>
      </c>
      <c r="I2265">
        <v>0.6</v>
      </c>
      <c r="J2265">
        <v>3.5999999999999997E-2</v>
      </c>
      <c r="K2265">
        <v>2.7E-2</v>
      </c>
      <c r="L2265">
        <v>3.5999999999999997E-2</v>
      </c>
      <c r="M2265">
        <v>9.9000000000000005E-2</v>
      </c>
      <c r="N2265">
        <v>80</v>
      </c>
      <c r="O2265">
        <v>60</v>
      </c>
      <c r="P2265">
        <v>80</v>
      </c>
      <c r="Q2265">
        <v>75</v>
      </c>
      <c r="R2265">
        <v>75</v>
      </c>
      <c r="S2265">
        <v>75</v>
      </c>
      <c r="T2265" t="s">
        <v>28</v>
      </c>
      <c r="U2265" t="s">
        <v>28</v>
      </c>
      <c r="V2265" t="s">
        <v>28</v>
      </c>
      <c r="W2265" t="s">
        <v>28</v>
      </c>
    </row>
    <row r="2266" spans="1:23" ht="14.25" hidden="1" x14ac:dyDescent="0.25">
      <c r="A2266" t="s">
        <v>184</v>
      </c>
      <c r="B2266" t="s">
        <v>184</v>
      </c>
      <c r="C2266" t="s">
        <v>185</v>
      </c>
      <c r="D2266" t="s">
        <v>103</v>
      </c>
      <c r="E2266">
        <v>1995</v>
      </c>
      <c r="F2266">
        <v>3</v>
      </c>
      <c r="G2266">
        <v>1996</v>
      </c>
      <c r="H2266" t="s">
        <v>49</v>
      </c>
      <c r="I2266">
        <v>110</v>
      </c>
      <c r="J2266">
        <v>23.1</v>
      </c>
      <c r="K2266">
        <v>1.54</v>
      </c>
      <c r="L2266">
        <v>30.8</v>
      </c>
      <c r="M2266">
        <v>55.44</v>
      </c>
      <c r="N2266">
        <v>300</v>
      </c>
      <c r="O2266">
        <v>20</v>
      </c>
      <c r="P2266">
        <v>400</v>
      </c>
      <c r="Q2266">
        <v>70</v>
      </c>
      <c r="R2266">
        <v>70</v>
      </c>
      <c r="S2266">
        <v>70</v>
      </c>
      <c r="T2266" t="s">
        <v>28</v>
      </c>
      <c r="U2266" t="s">
        <v>28</v>
      </c>
      <c r="V2266" t="s">
        <v>28</v>
      </c>
      <c r="W2266" t="s">
        <v>28</v>
      </c>
    </row>
    <row r="2267" spans="1:23" ht="14.25" hidden="1" x14ac:dyDescent="0.25">
      <c r="A2267" t="s">
        <v>184</v>
      </c>
      <c r="B2267" t="s">
        <v>184</v>
      </c>
      <c r="C2267" t="s">
        <v>185</v>
      </c>
      <c r="D2267" t="s">
        <v>103</v>
      </c>
      <c r="E2267">
        <v>1995</v>
      </c>
      <c r="F2267">
        <v>3</v>
      </c>
      <c r="G2267">
        <v>1996</v>
      </c>
      <c r="H2267" t="s">
        <v>27</v>
      </c>
      <c r="I2267">
        <v>45</v>
      </c>
      <c r="J2267">
        <v>0.18</v>
      </c>
      <c r="K2267">
        <v>4.4999999999999998E-2</v>
      </c>
      <c r="L2267">
        <v>0.13500000000000001</v>
      </c>
      <c r="M2267">
        <v>0.36</v>
      </c>
      <c r="N2267">
        <v>80</v>
      </c>
      <c r="O2267">
        <v>20</v>
      </c>
      <c r="P2267">
        <v>60</v>
      </c>
      <c r="Q2267">
        <v>5</v>
      </c>
      <c r="R2267">
        <v>5</v>
      </c>
      <c r="S2267">
        <v>5</v>
      </c>
      <c r="T2267" t="s">
        <v>28</v>
      </c>
      <c r="U2267" t="s">
        <v>28</v>
      </c>
      <c r="V2267" t="s">
        <v>28</v>
      </c>
      <c r="W2267" t="s">
        <v>28</v>
      </c>
    </row>
    <row r="2268" spans="1:23" ht="14.25" hidden="1" x14ac:dyDescent="0.25">
      <c r="A2268" t="s">
        <v>184</v>
      </c>
      <c r="B2268" t="s">
        <v>184</v>
      </c>
      <c r="C2268" t="s">
        <v>185</v>
      </c>
      <c r="D2268" t="s">
        <v>103</v>
      </c>
      <c r="E2268">
        <v>1995</v>
      </c>
      <c r="F2268">
        <v>3</v>
      </c>
      <c r="G2268">
        <v>1996</v>
      </c>
      <c r="H2268" t="s">
        <v>95</v>
      </c>
      <c r="I2268">
        <v>20</v>
      </c>
      <c r="J2268">
        <v>0.04</v>
      </c>
      <c r="K2268">
        <v>0.04</v>
      </c>
      <c r="L2268">
        <v>0.04</v>
      </c>
      <c r="M2268">
        <v>0.12</v>
      </c>
      <c r="N2268">
        <v>20</v>
      </c>
      <c r="O2268">
        <v>20</v>
      </c>
      <c r="P2268">
        <v>20</v>
      </c>
      <c r="Q2268">
        <v>10</v>
      </c>
      <c r="R2268">
        <v>10</v>
      </c>
      <c r="S2268">
        <v>10</v>
      </c>
      <c r="T2268" t="s">
        <v>28</v>
      </c>
      <c r="U2268" t="s">
        <v>28</v>
      </c>
      <c r="V2268" t="s">
        <v>28</v>
      </c>
      <c r="W2268" t="s">
        <v>28</v>
      </c>
    </row>
    <row r="2269" spans="1:23" ht="14.25" hidden="1" x14ac:dyDescent="0.25">
      <c r="A2269" t="s">
        <v>184</v>
      </c>
      <c r="B2269" t="s">
        <v>184</v>
      </c>
      <c r="C2269" t="s">
        <v>185</v>
      </c>
      <c r="D2269" t="s">
        <v>103</v>
      </c>
      <c r="E2269">
        <v>1995</v>
      </c>
      <c r="F2269">
        <v>3</v>
      </c>
      <c r="G2269">
        <v>1996</v>
      </c>
      <c r="H2269" t="s">
        <v>112</v>
      </c>
      <c r="I2269">
        <v>310</v>
      </c>
      <c r="J2269">
        <v>1.24</v>
      </c>
      <c r="K2269">
        <v>0.23250000000000001</v>
      </c>
      <c r="L2269">
        <v>0.93</v>
      </c>
      <c r="M2269">
        <v>2.4024999999999999</v>
      </c>
      <c r="N2269">
        <v>80</v>
      </c>
      <c r="O2269">
        <v>15</v>
      </c>
      <c r="P2269">
        <v>60</v>
      </c>
      <c r="Q2269">
        <v>5</v>
      </c>
      <c r="R2269">
        <v>5</v>
      </c>
      <c r="S2269">
        <v>5</v>
      </c>
      <c r="T2269" t="s">
        <v>28</v>
      </c>
      <c r="U2269" t="s">
        <v>28</v>
      </c>
      <c r="V2269" t="s">
        <v>28</v>
      </c>
      <c r="W2269" t="s">
        <v>28</v>
      </c>
    </row>
    <row r="2270" spans="1:23" ht="14.25" hidden="1" x14ac:dyDescent="0.25">
      <c r="A2270" t="s">
        <v>184</v>
      </c>
      <c r="B2270" t="s">
        <v>184</v>
      </c>
      <c r="C2270" t="s">
        <v>185</v>
      </c>
      <c r="D2270" t="s">
        <v>103</v>
      </c>
      <c r="E2270">
        <v>1995</v>
      </c>
      <c r="F2270">
        <v>3</v>
      </c>
      <c r="G2270">
        <v>1996</v>
      </c>
      <c r="H2270" t="s">
        <v>114</v>
      </c>
      <c r="I2270">
        <v>380</v>
      </c>
      <c r="J2270">
        <v>1.52</v>
      </c>
      <c r="K2270">
        <v>0.38</v>
      </c>
      <c r="L2270">
        <v>0.76</v>
      </c>
      <c r="M2270">
        <v>2.66</v>
      </c>
      <c r="N2270">
        <v>80</v>
      </c>
      <c r="O2270">
        <v>20</v>
      </c>
      <c r="P2270">
        <v>40</v>
      </c>
      <c r="Q2270">
        <v>5</v>
      </c>
      <c r="R2270">
        <v>5</v>
      </c>
      <c r="S2270">
        <v>5</v>
      </c>
      <c r="T2270" t="s">
        <v>28</v>
      </c>
      <c r="U2270" t="s">
        <v>28</v>
      </c>
      <c r="V2270" t="s">
        <v>28</v>
      </c>
      <c r="W2270" t="s">
        <v>28</v>
      </c>
    </row>
    <row r="2271" spans="1:23" ht="14.25" hidden="1" x14ac:dyDescent="0.25">
      <c r="A2271" t="s">
        <v>184</v>
      </c>
      <c r="B2271" t="s">
        <v>184</v>
      </c>
      <c r="C2271" t="s">
        <v>185</v>
      </c>
      <c r="D2271" t="s">
        <v>103</v>
      </c>
      <c r="E2271">
        <v>1995</v>
      </c>
      <c r="F2271">
        <v>3</v>
      </c>
      <c r="G2271">
        <v>1996</v>
      </c>
      <c r="H2271" t="s">
        <v>57</v>
      </c>
      <c r="I2271">
        <v>20</v>
      </c>
      <c r="J2271">
        <v>1</v>
      </c>
      <c r="K2271">
        <v>0.2</v>
      </c>
      <c r="L2271">
        <v>0.3</v>
      </c>
      <c r="M2271">
        <v>1.5</v>
      </c>
      <c r="N2271">
        <v>100</v>
      </c>
      <c r="O2271">
        <v>20</v>
      </c>
      <c r="P2271">
        <v>30</v>
      </c>
      <c r="Q2271">
        <v>50</v>
      </c>
      <c r="R2271">
        <v>50</v>
      </c>
      <c r="S2271">
        <v>50</v>
      </c>
      <c r="T2271" t="s">
        <v>28</v>
      </c>
      <c r="U2271" t="s">
        <v>28</v>
      </c>
      <c r="V2271" t="s">
        <v>28</v>
      </c>
      <c r="W2271" t="s">
        <v>28</v>
      </c>
    </row>
    <row r="2272" spans="1:23" ht="14.25" hidden="1" x14ac:dyDescent="0.25">
      <c r="A2272" t="s">
        <v>184</v>
      </c>
      <c r="B2272" t="s">
        <v>184</v>
      </c>
      <c r="C2272" t="s">
        <v>185</v>
      </c>
      <c r="D2272" t="s">
        <v>103</v>
      </c>
      <c r="E2272">
        <v>1995</v>
      </c>
      <c r="F2272">
        <v>3</v>
      </c>
      <c r="G2272">
        <v>1996</v>
      </c>
      <c r="H2272" t="s">
        <v>50</v>
      </c>
      <c r="I2272">
        <v>320</v>
      </c>
      <c r="J2272">
        <v>23.04</v>
      </c>
      <c r="K2272">
        <v>7.68</v>
      </c>
      <c r="L2272">
        <v>7.68</v>
      </c>
      <c r="M2272">
        <v>38.4</v>
      </c>
      <c r="N2272">
        <v>120</v>
      </c>
      <c r="O2272">
        <v>40</v>
      </c>
      <c r="P2272">
        <v>40</v>
      </c>
      <c r="Q2272">
        <v>60</v>
      </c>
      <c r="R2272">
        <v>60</v>
      </c>
      <c r="S2272">
        <v>60</v>
      </c>
      <c r="T2272" t="s">
        <v>28</v>
      </c>
      <c r="U2272" t="s">
        <v>28</v>
      </c>
      <c r="V2272" t="s">
        <v>28</v>
      </c>
      <c r="W2272" t="s">
        <v>28</v>
      </c>
    </row>
    <row r="2273" spans="1:23" ht="14.25" hidden="1" x14ac:dyDescent="0.25">
      <c r="A2273" t="s">
        <v>184</v>
      </c>
      <c r="B2273" t="s">
        <v>184</v>
      </c>
      <c r="C2273" t="s">
        <v>185</v>
      </c>
      <c r="D2273" t="s">
        <v>103</v>
      </c>
      <c r="E2273">
        <v>1995</v>
      </c>
      <c r="F2273">
        <v>3</v>
      </c>
      <c r="G2273">
        <v>1996</v>
      </c>
      <c r="H2273" t="s">
        <v>98</v>
      </c>
      <c r="I2273">
        <v>70</v>
      </c>
      <c r="J2273">
        <v>3.92</v>
      </c>
      <c r="K2273">
        <v>1.1200000000000001</v>
      </c>
      <c r="L2273">
        <v>3.36</v>
      </c>
      <c r="M2273">
        <v>8.4</v>
      </c>
      <c r="N2273">
        <v>80</v>
      </c>
      <c r="O2273">
        <v>20</v>
      </c>
      <c r="P2273">
        <v>60</v>
      </c>
      <c r="Q2273">
        <v>70</v>
      </c>
      <c r="R2273">
        <v>80</v>
      </c>
      <c r="S2273">
        <v>80</v>
      </c>
      <c r="T2273" t="s">
        <v>28</v>
      </c>
      <c r="U2273" t="s">
        <v>28</v>
      </c>
      <c r="V2273" t="s">
        <v>28</v>
      </c>
      <c r="W2273" t="s">
        <v>28</v>
      </c>
    </row>
    <row r="2274" spans="1:23" ht="14.25" hidden="1" x14ac:dyDescent="0.25">
      <c r="A2274" t="s">
        <v>184</v>
      </c>
      <c r="B2274" t="s">
        <v>184</v>
      </c>
      <c r="C2274" t="s">
        <v>185</v>
      </c>
      <c r="D2274" t="s">
        <v>103</v>
      </c>
      <c r="E2274">
        <v>1995</v>
      </c>
      <c r="F2274">
        <v>3</v>
      </c>
      <c r="G2274">
        <v>1996</v>
      </c>
      <c r="H2274" t="s">
        <v>40</v>
      </c>
      <c r="I2274">
        <v>57</v>
      </c>
      <c r="J2274">
        <v>6.84</v>
      </c>
      <c r="K2274">
        <v>8.5500000000000007</v>
      </c>
      <c r="L2274">
        <v>3.42</v>
      </c>
      <c r="M2274">
        <v>18.809999999999999</v>
      </c>
      <c r="N2274">
        <v>200</v>
      </c>
      <c r="O2274">
        <v>250</v>
      </c>
      <c r="P2274">
        <v>100</v>
      </c>
      <c r="Q2274">
        <v>60</v>
      </c>
      <c r="R2274">
        <v>60</v>
      </c>
      <c r="S2274">
        <v>60</v>
      </c>
      <c r="T2274" t="s">
        <v>28</v>
      </c>
      <c r="U2274" t="s">
        <v>28</v>
      </c>
      <c r="V2274" t="s">
        <v>28</v>
      </c>
      <c r="W2274" t="s">
        <v>28</v>
      </c>
    </row>
    <row r="2275" spans="1:23" ht="14.25" hidden="1" x14ac:dyDescent="0.25">
      <c r="A2275" t="s">
        <v>184</v>
      </c>
      <c r="B2275" t="s">
        <v>184</v>
      </c>
      <c r="C2275" t="s">
        <v>185</v>
      </c>
      <c r="D2275" t="s">
        <v>103</v>
      </c>
      <c r="E2275">
        <v>1995</v>
      </c>
      <c r="F2275">
        <v>3</v>
      </c>
      <c r="G2275">
        <v>1996</v>
      </c>
      <c r="H2275" t="s">
        <v>106</v>
      </c>
      <c r="I2275">
        <v>356</v>
      </c>
      <c r="J2275">
        <v>21.36</v>
      </c>
      <c r="K2275">
        <v>8.5440000000000005</v>
      </c>
      <c r="L2275">
        <v>6.4080000000000004</v>
      </c>
      <c r="M2275">
        <v>36.311999999999998</v>
      </c>
      <c r="N2275">
        <v>100</v>
      </c>
      <c r="O2275">
        <v>40</v>
      </c>
      <c r="P2275">
        <v>30</v>
      </c>
      <c r="Q2275">
        <v>60</v>
      </c>
      <c r="R2275">
        <v>60</v>
      </c>
      <c r="S2275">
        <v>60</v>
      </c>
      <c r="T2275" t="s">
        <v>28</v>
      </c>
      <c r="U2275" t="s">
        <v>28</v>
      </c>
      <c r="V2275" t="s">
        <v>28</v>
      </c>
      <c r="W2275" t="s">
        <v>28</v>
      </c>
    </row>
    <row r="2276" spans="1:23" ht="14.25" hidden="1" x14ac:dyDescent="0.25">
      <c r="A2276" t="s">
        <v>184</v>
      </c>
      <c r="B2276" t="s">
        <v>184</v>
      </c>
      <c r="C2276" t="s">
        <v>185</v>
      </c>
      <c r="D2276" t="s">
        <v>103</v>
      </c>
      <c r="E2276">
        <v>1995</v>
      </c>
      <c r="F2276">
        <v>3</v>
      </c>
      <c r="G2276">
        <v>1996</v>
      </c>
      <c r="H2276" t="s">
        <v>121</v>
      </c>
      <c r="I2276">
        <v>81</v>
      </c>
      <c r="J2276">
        <v>0.40500000000000003</v>
      </c>
      <c r="K2276">
        <v>0.81</v>
      </c>
      <c r="L2276">
        <v>0.81</v>
      </c>
      <c r="M2276">
        <v>2.0249999999999999</v>
      </c>
      <c r="N2276">
        <v>10</v>
      </c>
      <c r="O2276">
        <v>20</v>
      </c>
      <c r="P2276">
        <v>20</v>
      </c>
      <c r="Q2276">
        <v>50</v>
      </c>
      <c r="R2276">
        <v>50</v>
      </c>
      <c r="S2276">
        <v>50</v>
      </c>
      <c r="T2276" t="s">
        <v>28</v>
      </c>
      <c r="U2276" t="s">
        <v>28</v>
      </c>
      <c r="V2276" t="s">
        <v>28</v>
      </c>
      <c r="W2276" t="s">
        <v>28</v>
      </c>
    </row>
    <row r="2277" spans="1:23" ht="14.25" hidden="1" x14ac:dyDescent="0.25">
      <c r="A2277" t="s">
        <v>184</v>
      </c>
      <c r="B2277" t="s">
        <v>184</v>
      </c>
      <c r="C2277" t="s">
        <v>185</v>
      </c>
      <c r="D2277" t="s">
        <v>103</v>
      </c>
      <c r="E2277">
        <v>1995</v>
      </c>
      <c r="F2277">
        <v>3</v>
      </c>
      <c r="G2277">
        <v>1996</v>
      </c>
      <c r="H2277" t="s">
        <v>122</v>
      </c>
      <c r="I2277">
        <v>45</v>
      </c>
      <c r="J2277">
        <v>2.2050000000000001</v>
      </c>
      <c r="K2277">
        <v>0.63</v>
      </c>
      <c r="L2277">
        <v>3.15</v>
      </c>
      <c r="M2277">
        <v>5.9850000000000003</v>
      </c>
      <c r="N2277">
        <v>70</v>
      </c>
      <c r="O2277">
        <v>20</v>
      </c>
      <c r="P2277">
        <v>100</v>
      </c>
      <c r="Q2277">
        <v>70</v>
      </c>
      <c r="R2277">
        <v>70</v>
      </c>
      <c r="S2277">
        <v>70</v>
      </c>
      <c r="T2277" t="s">
        <v>28</v>
      </c>
      <c r="U2277" t="s">
        <v>28</v>
      </c>
      <c r="V2277" t="s">
        <v>28</v>
      </c>
      <c r="W2277" t="s">
        <v>28</v>
      </c>
    </row>
    <row r="2278" spans="1:23" ht="14.25" hidden="1" x14ac:dyDescent="0.25">
      <c r="A2278" t="s">
        <v>184</v>
      </c>
      <c r="B2278" t="s">
        <v>184</v>
      </c>
      <c r="C2278" t="s">
        <v>185</v>
      </c>
      <c r="D2278" t="s">
        <v>103</v>
      </c>
      <c r="E2278">
        <v>1995</v>
      </c>
      <c r="F2278">
        <v>3</v>
      </c>
      <c r="G2278">
        <v>1996</v>
      </c>
      <c r="H2278" t="s">
        <v>44</v>
      </c>
      <c r="I2278">
        <v>35</v>
      </c>
      <c r="J2278">
        <v>0.14000000000000001</v>
      </c>
      <c r="K2278">
        <v>3.5000000000000003E-2</v>
      </c>
      <c r="L2278">
        <v>5.2499999999999998E-2</v>
      </c>
      <c r="M2278">
        <v>0.22750000000000001</v>
      </c>
      <c r="N2278">
        <v>80</v>
      </c>
      <c r="O2278">
        <v>20</v>
      </c>
      <c r="P2278">
        <v>30</v>
      </c>
      <c r="Q2278">
        <v>5</v>
      </c>
      <c r="R2278">
        <v>5</v>
      </c>
      <c r="S2278">
        <v>5</v>
      </c>
      <c r="T2278" t="s">
        <v>28</v>
      </c>
      <c r="U2278" t="s">
        <v>28</v>
      </c>
      <c r="V2278" t="s">
        <v>28</v>
      </c>
      <c r="W2278" t="s">
        <v>28</v>
      </c>
    </row>
    <row r="2279" spans="1:23" ht="14.25" hidden="1" x14ac:dyDescent="0.25">
      <c r="A2279" t="s">
        <v>187</v>
      </c>
      <c r="B2279" t="s">
        <v>187</v>
      </c>
      <c r="C2279" t="s">
        <v>188</v>
      </c>
      <c r="D2279" t="s">
        <v>26</v>
      </c>
      <c r="E2279">
        <v>1994</v>
      </c>
      <c r="F2279">
        <v>3</v>
      </c>
      <c r="G2279">
        <v>1996</v>
      </c>
      <c r="H2279" t="s">
        <v>246</v>
      </c>
      <c r="I2279">
        <v>29.1</v>
      </c>
      <c r="J2279">
        <v>1.6732499999999999</v>
      </c>
      <c r="K2279">
        <v>0.76241999999999999</v>
      </c>
      <c r="L2279">
        <v>1.0476000000000001</v>
      </c>
      <c r="M2279">
        <v>3.4832700000000001</v>
      </c>
      <c r="N2279">
        <v>57.5</v>
      </c>
      <c r="O2279">
        <v>26.2</v>
      </c>
      <c r="P2279">
        <v>36</v>
      </c>
      <c r="Q2279">
        <v>100</v>
      </c>
      <c r="R2279">
        <v>100</v>
      </c>
      <c r="S2279">
        <v>100</v>
      </c>
      <c r="T2279" t="s">
        <v>28</v>
      </c>
      <c r="U2279" t="s">
        <v>28</v>
      </c>
      <c r="V2279" t="s">
        <v>28</v>
      </c>
      <c r="W2279" t="s">
        <v>28</v>
      </c>
    </row>
    <row r="2280" spans="1:23" ht="14.25" hidden="1" x14ac:dyDescent="0.25">
      <c r="A2280" t="s">
        <v>187</v>
      </c>
      <c r="B2280" t="s">
        <v>187</v>
      </c>
      <c r="C2280" t="s">
        <v>188</v>
      </c>
      <c r="D2280" t="s">
        <v>26</v>
      </c>
      <c r="E2280">
        <v>1994</v>
      </c>
      <c r="F2280">
        <v>3</v>
      </c>
      <c r="G2280">
        <v>1996</v>
      </c>
      <c r="H2280" t="s">
        <v>49</v>
      </c>
      <c r="I2280">
        <v>14.6</v>
      </c>
      <c r="J2280">
        <v>6.57</v>
      </c>
      <c r="K2280">
        <v>1.3140000000000001</v>
      </c>
      <c r="L2280">
        <v>1.4016</v>
      </c>
      <c r="M2280">
        <v>9.2856000000000005</v>
      </c>
      <c r="N2280">
        <v>450</v>
      </c>
      <c r="O2280">
        <v>90</v>
      </c>
      <c r="P2280">
        <v>96</v>
      </c>
      <c r="Q2280">
        <v>100</v>
      </c>
      <c r="R2280">
        <v>100</v>
      </c>
      <c r="S2280">
        <v>100</v>
      </c>
      <c r="T2280" t="s">
        <v>28</v>
      </c>
      <c r="U2280" t="s">
        <v>28</v>
      </c>
      <c r="V2280" t="s">
        <v>28</v>
      </c>
      <c r="W2280" t="s">
        <v>28</v>
      </c>
    </row>
    <row r="2281" spans="1:23" ht="14.25" hidden="1" x14ac:dyDescent="0.25">
      <c r="A2281" t="s">
        <v>187</v>
      </c>
      <c r="B2281" t="s">
        <v>187</v>
      </c>
      <c r="C2281" t="s">
        <v>188</v>
      </c>
      <c r="D2281" t="s">
        <v>26</v>
      </c>
      <c r="E2281">
        <v>1994</v>
      </c>
      <c r="F2281">
        <v>3</v>
      </c>
      <c r="G2281">
        <v>1996</v>
      </c>
      <c r="H2281" t="s">
        <v>27</v>
      </c>
      <c r="I2281">
        <v>59.9</v>
      </c>
      <c r="J2281">
        <v>6.4093</v>
      </c>
      <c r="K2281">
        <v>2.1564000000000001</v>
      </c>
      <c r="L2281">
        <v>1.3776999999999999</v>
      </c>
      <c r="M2281">
        <v>9.9434000000000005</v>
      </c>
      <c r="N2281">
        <v>107</v>
      </c>
      <c r="O2281">
        <v>36</v>
      </c>
      <c r="P2281">
        <v>23</v>
      </c>
      <c r="Q2281">
        <v>100</v>
      </c>
      <c r="R2281">
        <v>100</v>
      </c>
      <c r="S2281">
        <v>100</v>
      </c>
      <c r="T2281" t="s">
        <v>28</v>
      </c>
      <c r="U2281" t="s">
        <v>28</v>
      </c>
      <c r="V2281" t="s">
        <v>28</v>
      </c>
      <c r="W2281" t="s">
        <v>28</v>
      </c>
    </row>
    <row r="2282" spans="1:23" ht="14.25" hidden="1" x14ac:dyDescent="0.25">
      <c r="A2282" t="s">
        <v>187</v>
      </c>
      <c r="B2282" t="s">
        <v>187</v>
      </c>
      <c r="C2282" t="s">
        <v>188</v>
      </c>
      <c r="D2282" t="s">
        <v>26</v>
      </c>
      <c r="E2282">
        <v>1994</v>
      </c>
      <c r="F2282">
        <v>3</v>
      </c>
      <c r="G2282">
        <v>1996</v>
      </c>
      <c r="H2282" t="s">
        <v>157</v>
      </c>
      <c r="I2282">
        <v>137.6</v>
      </c>
      <c r="J2282">
        <v>2.0640000000000001</v>
      </c>
      <c r="K2282">
        <v>4.1280000000000001</v>
      </c>
      <c r="L2282">
        <v>3.3024</v>
      </c>
      <c r="M2282">
        <v>9.4944000000000006</v>
      </c>
      <c r="N2282">
        <v>15</v>
      </c>
      <c r="O2282">
        <v>30</v>
      </c>
      <c r="P2282">
        <v>24</v>
      </c>
      <c r="Q2282">
        <v>100</v>
      </c>
      <c r="R2282">
        <v>100</v>
      </c>
      <c r="S2282">
        <v>100</v>
      </c>
      <c r="T2282" t="s">
        <v>28</v>
      </c>
      <c r="U2282" t="s">
        <v>28</v>
      </c>
      <c r="V2282" t="s">
        <v>28</v>
      </c>
      <c r="W2282" t="s">
        <v>28</v>
      </c>
    </row>
    <row r="2283" spans="1:23" ht="14.25" hidden="1" x14ac:dyDescent="0.25">
      <c r="A2283" t="s">
        <v>187</v>
      </c>
      <c r="B2283" t="s">
        <v>187</v>
      </c>
      <c r="C2283" t="s">
        <v>188</v>
      </c>
      <c r="D2283" t="s">
        <v>26</v>
      </c>
      <c r="E2283">
        <v>1994</v>
      </c>
      <c r="F2283">
        <v>3</v>
      </c>
      <c r="G2283">
        <v>1996</v>
      </c>
      <c r="H2283" t="s">
        <v>57</v>
      </c>
      <c r="I2283">
        <v>291.89999999999998</v>
      </c>
      <c r="J2283">
        <v>19.2654</v>
      </c>
      <c r="K2283">
        <v>6.5677500000000002</v>
      </c>
      <c r="L2283">
        <v>7.0056000000000003</v>
      </c>
      <c r="M2283">
        <v>32.838749999999997</v>
      </c>
      <c r="N2283">
        <v>66</v>
      </c>
      <c r="O2283">
        <v>22.5</v>
      </c>
      <c r="P2283">
        <v>24</v>
      </c>
      <c r="Q2283">
        <v>100</v>
      </c>
      <c r="R2283">
        <v>100</v>
      </c>
      <c r="S2283">
        <v>100</v>
      </c>
      <c r="T2283" t="s">
        <v>28</v>
      </c>
      <c r="U2283" t="s">
        <v>28</v>
      </c>
      <c r="V2283" t="s">
        <v>28</v>
      </c>
      <c r="W2283" t="s">
        <v>28</v>
      </c>
    </row>
    <row r="2284" spans="1:23" ht="14.25" hidden="1" x14ac:dyDescent="0.25">
      <c r="A2284" t="s">
        <v>187</v>
      </c>
      <c r="B2284" t="s">
        <v>187</v>
      </c>
      <c r="C2284" t="s">
        <v>188</v>
      </c>
      <c r="D2284" t="s">
        <v>26</v>
      </c>
      <c r="E2284">
        <v>1994</v>
      </c>
      <c r="F2284">
        <v>3</v>
      </c>
      <c r="G2284">
        <v>1996</v>
      </c>
      <c r="H2284" t="s">
        <v>347</v>
      </c>
      <c r="I2284">
        <v>27</v>
      </c>
      <c r="J2284">
        <v>4.3739999999999997</v>
      </c>
      <c r="K2284">
        <v>0.78300000000000003</v>
      </c>
      <c r="L2284">
        <v>1.5660000000000001</v>
      </c>
      <c r="M2284">
        <v>6.7229999999999999</v>
      </c>
      <c r="N2284">
        <v>162</v>
      </c>
      <c r="O2284">
        <v>29</v>
      </c>
      <c r="P2284">
        <v>58</v>
      </c>
      <c r="Q2284">
        <v>100</v>
      </c>
      <c r="R2284">
        <v>100</v>
      </c>
      <c r="S2284">
        <v>100</v>
      </c>
      <c r="T2284" t="s">
        <v>28</v>
      </c>
      <c r="U2284" t="s">
        <v>28</v>
      </c>
      <c r="V2284" t="s">
        <v>28</v>
      </c>
      <c r="W2284" t="s">
        <v>28</v>
      </c>
    </row>
    <row r="2285" spans="1:23" ht="14.25" hidden="1" x14ac:dyDescent="0.25">
      <c r="A2285" t="s">
        <v>187</v>
      </c>
      <c r="B2285" t="s">
        <v>187</v>
      </c>
      <c r="C2285" t="s">
        <v>188</v>
      </c>
      <c r="D2285" t="s">
        <v>26</v>
      </c>
      <c r="E2285">
        <v>1994</v>
      </c>
      <c r="F2285">
        <v>3</v>
      </c>
      <c r="G2285">
        <v>1996</v>
      </c>
      <c r="H2285" t="s">
        <v>142</v>
      </c>
      <c r="I2285">
        <v>12</v>
      </c>
      <c r="J2285">
        <v>1.284</v>
      </c>
      <c r="K2285">
        <v>0.432</v>
      </c>
      <c r="L2285">
        <v>0</v>
      </c>
      <c r="M2285">
        <v>1.716</v>
      </c>
      <c r="N2285">
        <v>107</v>
      </c>
      <c r="O2285">
        <v>36</v>
      </c>
      <c r="P2285" t="s">
        <v>28</v>
      </c>
      <c r="Q2285">
        <v>100</v>
      </c>
      <c r="R2285">
        <v>100</v>
      </c>
      <c r="S2285" t="s">
        <v>28</v>
      </c>
      <c r="T2285" t="s">
        <v>28</v>
      </c>
      <c r="U2285" t="s">
        <v>28</v>
      </c>
      <c r="V2285" t="s">
        <v>28</v>
      </c>
      <c r="W2285" t="s">
        <v>28</v>
      </c>
    </row>
    <row r="2286" spans="1:23" ht="14.25" hidden="1" x14ac:dyDescent="0.25">
      <c r="A2286" t="s">
        <v>187</v>
      </c>
      <c r="B2286" t="s">
        <v>187</v>
      </c>
      <c r="C2286" t="s">
        <v>188</v>
      </c>
      <c r="D2286" t="s">
        <v>26</v>
      </c>
      <c r="E2286">
        <v>1994</v>
      </c>
      <c r="F2286">
        <v>3</v>
      </c>
      <c r="G2286">
        <v>1996</v>
      </c>
      <c r="H2286" t="s">
        <v>33</v>
      </c>
      <c r="I2286">
        <v>48</v>
      </c>
      <c r="J2286">
        <v>3.24</v>
      </c>
      <c r="K2286">
        <v>1.44</v>
      </c>
      <c r="L2286">
        <v>1.728</v>
      </c>
      <c r="M2286">
        <v>6.4080000000000004</v>
      </c>
      <c r="N2286">
        <v>67.5</v>
      </c>
      <c r="O2286">
        <v>30</v>
      </c>
      <c r="P2286">
        <v>36</v>
      </c>
      <c r="Q2286">
        <v>100</v>
      </c>
      <c r="R2286">
        <v>100</v>
      </c>
      <c r="S2286">
        <v>100</v>
      </c>
      <c r="T2286" t="s">
        <v>28</v>
      </c>
      <c r="U2286" t="s">
        <v>28</v>
      </c>
      <c r="V2286" t="s">
        <v>28</v>
      </c>
      <c r="W2286" t="s">
        <v>28</v>
      </c>
    </row>
    <row r="2287" spans="1:23" ht="14.25" hidden="1" x14ac:dyDescent="0.25">
      <c r="A2287" t="s">
        <v>187</v>
      </c>
      <c r="B2287" t="s">
        <v>187</v>
      </c>
      <c r="C2287" t="s">
        <v>188</v>
      </c>
      <c r="D2287" t="s">
        <v>26</v>
      </c>
      <c r="E2287">
        <v>1994</v>
      </c>
      <c r="F2287">
        <v>3</v>
      </c>
      <c r="G2287">
        <v>1996</v>
      </c>
      <c r="H2287" t="s">
        <v>96</v>
      </c>
      <c r="I2287">
        <v>39.299999999999997</v>
      </c>
      <c r="J2287">
        <v>1.179</v>
      </c>
      <c r="K2287">
        <v>0.58950000000000002</v>
      </c>
      <c r="L2287">
        <v>0.94320000000000004</v>
      </c>
      <c r="M2287">
        <v>2.7117</v>
      </c>
      <c r="N2287">
        <v>30</v>
      </c>
      <c r="O2287">
        <v>15</v>
      </c>
      <c r="P2287">
        <v>24</v>
      </c>
      <c r="Q2287">
        <v>100</v>
      </c>
      <c r="R2287">
        <v>100</v>
      </c>
      <c r="S2287">
        <v>100</v>
      </c>
      <c r="T2287" t="s">
        <v>28</v>
      </c>
      <c r="U2287" t="s">
        <v>28</v>
      </c>
      <c r="V2287" t="s">
        <v>28</v>
      </c>
      <c r="W2287" t="s">
        <v>28</v>
      </c>
    </row>
    <row r="2288" spans="1:23" ht="14.25" hidden="1" x14ac:dyDescent="0.25">
      <c r="A2288" t="s">
        <v>187</v>
      </c>
      <c r="B2288" t="s">
        <v>187</v>
      </c>
      <c r="C2288" t="s">
        <v>188</v>
      </c>
      <c r="D2288" t="s">
        <v>26</v>
      </c>
      <c r="E2288">
        <v>1994</v>
      </c>
      <c r="F2288">
        <v>3</v>
      </c>
      <c r="G2288">
        <v>1996</v>
      </c>
      <c r="H2288" t="s">
        <v>285</v>
      </c>
      <c r="I2288">
        <v>20</v>
      </c>
      <c r="J2288">
        <v>8.56</v>
      </c>
      <c r="K2288">
        <v>1.42</v>
      </c>
      <c r="L2288">
        <v>2.2799999999999998</v>
      </c>
      <c r="M2288">
        <v>12.26</v>
      </c>
      <c r="N2288">
        <v>428</v>
      </c>
      <c r="O2288">
        <v>71</v>
      </c>
      <c r="P2288">
        <v>114</v>
      </c>
      <c r="Q2288">
        <v>100</v>
      </c>
      <c r="R2288">
        <v>100</v>
      </c>
      <c r="S2288">
        <v>100</v>
      </c>
      <c r="T2288" t="s">
        <v>28</v>
      </c>
      <c r="U2288" t="s">
        <v>28</v>
      </c>
      <c r="V2288" t="s">
        <v>28</v>
      </c>
      <c r="W2288" t="s">
        <v>28</v>
      </c>
    </row>
    <row r="2289" spans="1:23" ht="14.25" hidden="1" x14ac:dyDescent="0.25">
      <c r="A2289" t="s">
        <v>187</v>
      </c>
      <c r="B2289" t="s">
        <v>187</v>
      </c>
      <c r="C2289" t="s">
        <v>188</v>
      </c>
      <c r="D2289" t="s">
        <v>26</v>
      </c>
      <c r="E2289">
        <v>1994</v>
      </c>
      <c r="F2289">
        <v>3</v>
      </c>
      <c r="G2289">
        <v>1996</v>
      </c>
      <c r="H2289" t="s">
        <v>191</v>
      </c>
      <c r="I2289">
        <v>6.5</v>
      </c>
      <c r="J2289">
        <v>9.7500000000000003E-2</v>
      </c>
      <c r="K2289">
        <v>0.19500000000000001</v>
      </c>
      <c r="L2289">
        <v>0.156</v>
      </c>
      <c r="M2289">
        <v>0.44850000000000001</v>
      </c>
      <c r="N2289">
        <v>15</v>
      </c>
      <c r="O2289">
        <v>30</v>
      </c>
      <c r="P2289">
        <v>24</v>
      </c>
      <c r="Q2289">
        <v>100</v>
      </c>
      <c r="R2289">
        <v>100</v>
      </c>
      <c r="S2289">
        <v>100</v>
      </c>
      <c r="T2289" t="s">
        <v>28</v>
      </c>
      <c r="U2289" t="s">
        <v>28</v>
      </c>
      <c r="V2289" t="s">
        <v>28</v>
      </c>
      <c r="W2289" t="s">
        <v>28</v>
      </c>
    </row>
    <row r="2290" spans="1:23" ht="14.25" hidden="1" x14ac:dyDescent="0.25">
      <c r="A2290" t="s">
        <v>187</v>
      </c>
      <c r="B2290" t="s">
        <v>187</v>
      </c>
      <c r="C2290" t="s">
        <v>188</v>
      </c>
      <c r="D2290" t="s">
        <v>26</v>
      </c>
      <c r="E2290">
        <v>1994</v>
      </c>
      <c r="F2290">
        <v>3</v>
      </c>
      <c r="G2290">
        <v>1996</v>
      </c>
      <c r="H2290" t="s">
        <v>50</v>
      </c>
      <c r="I2290">
        <v>704.4</v>
      </c>
      <c r="J2290">
        <v>176.1</v>
      </c>
      <c r="K2290">
        <v>25.3584</v>
      </c>
      <c r="L2290">
        <v>0</v>
      </c>
      <c r="M2290">
        <v>201.45840000000001</v>
      </c>
      <c r="N2290">
        <v>250</v>
      </c>
      <c r="O2290">
        <v>36</v>
      </c>
      <c r="P2290" t="s">
        <v>28</v>
      </c>
      <c r="Q2290">
        <v>100</v>
      </c>
      <c r="R2290">
        <v>100</v>
      </c>
      <c r="S2290" t="s">
        <v>28</v>
      </c>
      <c r="T2290" t="s">
        <v>28</v>
      </c>
      <c r="U2290" t="s">
        <v>28</v>
      </c>
      <c r="V2290" t="s">
        <v>28</v>
      </c>
      <c r="W2290" t="s">
        <v>28</v>
      </c>
    </row>
    <row r="2291" spans="1:23" ht="14.25" hidden="1" x14ac:dyDescent="0.25">
      <c r="A2291" t="s">
        <v>187</v>
      </c>
      <c r="B2291" t="s">
        <v>187</v>
      </c>
      <c r="C2291" t="s">
        <v>188</v>
      </c>
      <c r="D2291" t="s">
        <v>26</v>
      </c>
      <c r="E2291">
        <v>1994</v>
      </c>
      <c r="F2291">
        <v>3</v>
      </c>
      <c r="G2291">
        <v>1996</v>
      </c>
      <c r="H2291" t="s">
        <v>286</v>
      </c>
      <c r="I2291">
        <v>23</v>
      </c>
      <c r="J2291">
        <v>8.2110000000000003</v>
      </c>
      <c r="K2291">
        <v>1.633</v>
      </c>
      <c r="L2291">
        <v>2.6219999999999999</v>
      </c>
      <c r="M2291">
        <v>12.465999999999999</v>
      </c>
      <c r="N2291">
        <v>357</v>
      </c>
      <c r="O2291">
        <v>71</v>
      </c>
      <c r="P2291">
        <v>114</v>
      </c>
      <c r="Q2291">
        <v>100</v>
      </c>
      <c r="R2291">
        <v>100</v>
      </c>
      <c r="S2291">
        <v>100</v>
      </c>
      <c r="T2291" t="s">
        <v>28</v>
      </c>
      <c r="U2291" t="s">
        <v>28</v>
      </c>
      <c r="V2291" t="s">
        <v>28</v>
      </c>
      <c r="W2291" t="s">
        <v>28</v>
      </c>
    </row>
    <row r="2292" spans="1:23" ht="14.25" hidden="1" x14ac:dyDescent="0.25">
      <c r="A2292" t="s">
        <v>187</v>
      </c>
      <c r="B2292" t="s">
        <v>187</v>
      </c>
      <c r="C2292" t="s">
        <v>188</v>
      </c>
      <c r="D2292" t="s">
        <v>26</v>
      </c>
      <c r="E2292">
        <v>1994</v>
      </c>
      <c r="F2292">
        <v>3</v>
      </c>
      <c r="G2292">
        <v>1996</v>
      </c>
      <c r="H2292" t="s">
        <v>97</v>
      </c>
      <c r="I2292">
        <v>150</v>
      </c>
      <c r="J2292">
        <v>26.7</v>
      </c>
      <c r="K2292">
        <v>5.4</v>
      </c>
      <c r="L2292">
        <v>0</v>
      </c>
      <c r="M2292">
        <v>32.1</v>
      </c>
      <c r="N2292">
        <v>178</v>
      </c>
      <c r="O2292">
        <v>36</v>
      </c>
      <c r="P2292" t="s">
        <v>28</v>
      </c>
      <c r="Q2292">
        <v>100</v>
      </c>
      <c r="R2292">
        <v>100</v>
      </c>
      <c r="S2292" t="s">
        <v>28</v>
      </c>
      <c r="T2292" t="s">
        <v>28</v>
      </c>
      <c r="U2292" t="s">
        <v>28</v>
      </c>
      <c r="V2292" t="s">
        <v>28</v>
      </c>
      <c r="W2292" t="s">
        <v>28</v>
      </c>
    </row>
    <row r="2293" spans="1:23" ht="14.25" hidden="1" x14ac:dyDescent="0.25">
      <c r="A2293" t="s">
        <v>187</v>
      </c>
      <c r="B2293" t="s">
        <v>187</v>
      </c>
      <c r="C2293" t="s">
        <v>188</v>
      </c>
      <c r="D2293" t="s">
        <v>26</v>
      </c>
      <c r="E2293">
        <v>1994</v>
      </c>
      <c r="F2293">
        <v>3</v>
      </c>
      <c r="G2293">
        <v>1996</v>
      </c>
      <c r="H2293" t="s">
        <v>35</v>
      </c>
      <c r="I2293">
        <v>23</v>
      </c>
      <c r="J2293">
        <v>3.2890000000000001</v>
      </c>
      <c r="K2293">
        <v>1.633</v>
      </c>
      <c r="L2293">
        <v>1.3109999999999999</v>
      </c>
      <c r="M2293">
        <v>6.2329999999999997</v>
      </c>
      <c r="N2293">
        <v>143</v>
      </c>
      <c r="O2293">
        <v>71</v>
      </c>
      <c r="P2293">
        <v>57</v>
      </c>
      <c r="Q2293">
        <v>100</v>
      </c>
      <c r="R2293">
        <v>100</v>
      </c>
      <c r="S2293">
        <v>100</v>
      </c>
      <c r="T2293" t="s">
        <v>28</v>
      </c>
      <c r="U2293" t="s">
        <v>28</v>
      </c>
      <c r="V2293" t="s">
        <v>28</v>
      </c>
      <c r="W2293" t="s">
        <v>28</v>
      </c>
    </row>
    <row r="2294" spans="1:23" ht="14.25" hidden="1" x14ac:dyDescent="0.25">
      <c r="A2294" t="s">
        <v>187</v>
      </c>
      <c r="B2294" t="s">
        <v>187</v>
      </c>
      <c r="C2294" t="s">
        <v>188</v>
      </c>
      <c r="D2294" t="s">
        <v>26</v>
      </c>
      <c r="E2294">
        <v>1994</v>
      </c>
      <c r="F2294">
        <v>3</v>
      </c>
      <c r="G2294">
        <v>1996</v>
      </c>
      <c r="H2294" t="s">
        <v>36</v>
      </c>
      <c r="I2294">
        <v>8.9</v>
      </c>
      <c r="J2294">
        <v>0.95674999999999999</v>
      </c>
      <c r="K2294">
        <v>0.26700000000000002</v>
      </c>
      <c r="L2294">
        <v>0.32040000000000002</v>
      </c>
      <c r="M2294">
        <v>1.5441499999999999</v>
      </c>
      <c r="N2294">
        <v>107.5</v>
      </c>
      <c r="O2294">
        <v>30</v>
      </c>
      <c r="P2294">
        <v>36</v>
      </c>
      <c r="Q2294">
        <v>100</v>
      </c>
      <c r="R2294">
        <v>100</v>
      </c>
      <c r="S2294">
        <v>100</v>
      </c>
      <c r="T2294" t="s">
        <v>28</v>
      </c>
      <c r="U2294" t="s">
        <v>28</v>
      </c>
      <c r="V2294" t="s">
        <v>28</v>
      </c>
      <c r="W2294" t="s">
        <v>28</v>
      </c>
    </row>
    <row r="2295" spans="1:23" ht="14.25" hidden="1" x14ac:dyDescent="0.25">
      <c r="A2295" t="s">
        <v>187</v>
      </c>
      <c r="B2295" t="s">
        <v>187</v>
      </c>
      <c r="C2295" t="s">
        <v>188</v>
      </c>
      <c r="D2295" t="s">
        <v>26</v>
      </c>
      <c r="E2295">
        <v>1994</v>
      </c>
      <c r="F2295">
        <v>3</v>
      </c>
      <c r="G2295">
        <v>1996</v>
      </c>
      <c r="H2295" t="s">
        <v>116</v>
      </c>
      <c r="I2295">
        <v>100</v>
      </c>
      <c r="J2295">
        <v>42.8</v>
      </c>
      <c r="K2295">
        <v>7.1</v>
      </c>
      <c r="L2295">
        <v>11.4</v>
      </c>
      <c r="M2295">
        <v>61.3</v>
      </c>
      <c r="N2295">
        <v>428</v>
      </c>
      <c r="O2295">
        <v>71</v>
      </c>
      <c r="P2295">
        <v>114</v>
      </c>
      <c r="Q2295">
        <v>100</v>
      </c>
      <c r="R2295">
        <v>100</v>
      </c>
      <c r="S2295">
        <v>100</v>
      </c>
      <c r="T2295" t="s">
        <v>28</v>
      </c>
      <c r="U2295" t="s">
        <v>28</v>
      </c>
      <c r="V2295" t="s">
        <v>28</v>
      </c>
      <c r="W2295" t="s">
        <v>28</v>
      </c>
    </row>
    <row r="2296" spans="1:23" ht="14.25" hidden="1" x14ac:dyDescent="0.25">
      <c r="A2296" t="s">
        <v>187</v>
      </c>
      <c r="B2296" t="s">
        <v>187</v>
      </c>
      <c r="C2296" t="s">
        <v>188</v>
      </c>
      <c r="D2296" t="s">
        <v>26</v>
      </c>
      <c r="E2296">
        <v>1994</v>
      </c>
      <c r="F2296">
        <v>3</v>
      </c>
      <c r="G2296">
        <v>1996</v>
      </c>
      <c r="H2296" t="s">
        <v>193</v>
      </c>
      <c r="I2296">
        <v>6.9</v>
      </c>
      <c r="J2296">
        <v>0.10349999999999999</v>
      </c>
      <c r="K2296">
        <v>0.20699999999999999</v>
      </c>
      <c r="L2296">
        <v>0.1656</v>
      </c>
      <c r="M2296">
        <v>0.47610000000000002</v>
      </c>
      <c r="N2296">
        <v>15</v>
      </c>
      <c r="O2296">
        <v>30</v>
      </c>
      <c r="P2296">
        <v>24</v>
      </c>
      <c r="Q2296">
        <v>100</v>
      </c>
      <c r="R2296">
        <v>100</v>
      </c>
      <c r="S2296">
        <v>100</v>
      </c>
      <c r="T2296" t="s">
        <v>28</v>
      </c>
      <c r="U2296" t="s">
        <v>28</v>
      </c>
      <c r="V2296" t="s">
        <v>28</v>
      </c>
      <c r="W2296" t="s">
        <v>28</v>
      </c>
    </row>
    <row r="2297" spans="1:23" ht="14.25" hidden="1" x14ac:dyDescent="0.25">
      <c r="A2297" t="s">
        <v>187</v>
      </c>
      <c r="B2297" t="s">
        <v>187</v>
      </c>
      <c r="C2297" t="s">
        <v>188</v>
      </c>
      <c r="D2297" t="s">
        <v>26</v>
      </c>
      <c r="E2297">
        <v>1994</v>
      </c>
      <c r="F2297">
        <v>3</v>
      </c>
      <c r="G2297">
        <v>1996</v>
      </c>
      <c r="H2297" t="s">
        <v>40</v>
      </c>
      <c r="I2297">
        <v>23.5</v>
      </c>
      <c r="J2297">
        <v>7.0030000000000001</v>
      </c>
      <c r="K2297">
        <v>3.3605</v>
      </c>
      <c r="L2297">
        <v>1.1279999999999999</v>
      </c>
      <c r="M2297">
        <v>11.4915</v>
      </c>
      <c r="N2297">
        <v>298</v>
      </c>
      <c r="O2297">
        <v>143</v>
      </c>
      <c r="P2297">
        <v>48</v>
      </c>
      <c r="Q2297">
        <v>100</v>
      </c>
      <c r="R2297">
        <v>100</v>
      </c>
      <c r="S2297">
        <v>100</v>
      </c>
      <c r="T2297" t="s">
        <v>28</v>
      </c>
      <c r="U2297" t="s">
        <v>28</v>
      </c>
      <c r="V2297" t="s">
        <v>28</v>
      </c>
      <c r="W2297" t="s">
        <v>28</v>
      </c>
    </row>
    <row r="2298" spans="1:23" ht="14.25" hidden="1" x14ac:dyDescent="0.25">
      <c r="A2298" t="s">
        <v>187</v>
      </c>
      <c r="B2298" t="s">
        <v>187</v>
      </c>
      <c r="C2298" t="s">
        <v>188</v>
      </c>
      <c r="D2298" t="s">
        <v>26</v>
      </c>
      <c r="E2298">
        <v>1994</v>
      </c>
      <c r="F2298">
        <v>3</v>
      </c>
      <c r="G2298">
        <v>1996</v>
      </c>
      <c r="H2298" t="s">
        <v>486</v>
      </c>
      <c r="I2298">
        <v>4</v>
      </c>
      <c r="J2298">
        <v>0.28399999999999997</v>
      </c>
      <c r="K2298">
        <v>0.216</v>
      </c>
      <c r="L2298">
        <v>0.22800000000000001</v>
      </c>
      <c r="M2298">
        <v>0.72799999999999998</v>
      </c>
      <c r="N2298">
        <v>71</v>
      </c>
      <c r="O2298">
        <v>54</v>
      </c>
      <c r="P2298">
        <v>57</v>
      </c>
      <c r="Q2298">
        <v>100</v>
      </c>
      <c r="R2298">
        <v>100</v>
      </c>
      <c r="S2298">
        <v>100</v>
      </c>
      <c r="T2298" t="s">
        <v>28</v>
      </c>
      <c r="U2298" t="s">
        <v>28</v>
      </c>
      <c r="V2298" t="s">
        <v>28</v>
      </c>
      <c r="W2298" t="s">
        <v>28</v>
      </c>
    </row>
    <row r="2299" spans="1:23" ht="14.25" hidden="1" x14ac:dyDescent="0.25">
      <c r="A2299" t="s">
        <v>187</v>
      </c>
      <c r="B2299" t="s">
        <v>187</v>
      </c>
      <c r="C2299" t="s">
        <v>188</v>
      </c>
      <c r="D2299" t="s">
        <v>26</v>
      </c>
      <c r="E2299">
        <v>1994</v>
      </c>
      <c r="F2299">
        <v>3</v>
      </c>
      <c r="G2299">
        <v>1996</v>
      </c>
      <c r="H2299" t="s">
        <v>106</v>
      </c>
      <c r="I2299">
        <v>557.9</v>
      </c>
      <c r="J2299">
        <v>79.779700000000005</v>
      </c>
      <c r="K2299">
        <v>20.084399999999999</v>
      </c>
      <c r="L2299">
        <v>0</v>
      </c>
      <c r="M2299">
        <v>99.864099999999993</v>
      </c>
      <c r="N2299">
        <v>143</v>
      </c>
      <c r="O2299">
        <v>36</v>
      </c>
      <c r="P2299" t="s">
        <v>28</v>
      </c>
      <c r="Q2299">
        <v>100</v>
      </c>
      <c r="R2299">
        <v>100</v>
      </c>
      <c r="S2299" t="s">
        <v>28</v>
      </c>
      <c r="T2299" t="s">
        <v>28</v>
      </c>
      <c r="U2299" t="s">
        <v>28</v>
      </c>
      <c r="V2299" t="s">
        <v>28</v>
      </c>
      <c r="W2299" t="s">
        <v>28</v>
      </c>
    </row>
    <row r="2300" spans="1:23" ht="14.25" hidden="1" x14ac:dyDescent="0.25">
      <c r="A2300" t="s">
        <v>187</v>
      </c>
      <c r="B2300" t="s">
        <v>187</v>
      </c>
      <c r="C2300" t="s">
        <v>188</v>
      </c>
      <c r="D2300" t="s">
        <v>26</v>
      </c>
      <c r="E2300">
        <v>1994</v>
      </c>
      <c r="F2300">
        <v>3</v>
      </c>
      <c r="G2300">
        <v>1996</v>
      </c>
      <c r="H2300" t="s">
        <v>145</v>
      </c>
      <c r="I2300">
        <v>23</v>
      </c>
      <c r="J2300">
        <v>2.4609999999999999</v>
      </c>
      <c r="K2300">
        <v>1.242</v>
      </c>
      <c r="L2300">
        <v>1.3109999999999999</v>
      </c>
      <c r="M2300">
        <v>5.0140000000000002</v>
      </c>
      <c r="N2300">
        <v>107</v>
      </c>
      <c r="O2300">
        <v>54</v>
      </c>
      <c r="P2300">
        <v>57</v>
      </c>
      <c r="Q2300">
        <v>100</v>
      </c>
      <c r="R2300">
        <v>100</v>
      </c>
      <c r="S2300">
        <v>100</v>
      </c>
      <c r="T2300" t="s">
        <v>28</v>
      </c>
      <c r="U2300" t="s">
        <v>28</v>
      </c>
      <c r="V2300" t="s">
        <v>28</v>
      </c>
      <c r="W2300" t="s">
        <v>28</v>
      </c>
    </row>
    <row r="2301" spans="1:23" ht="14.25" hidden="1" x14ac:dyDescent="0.25">
      <c r="A2301" t="s">
        <v>187</v>
      </c>
      <c r="B2301" t="s">
        <v>187</v>
      </c>
      <c r="C2301" t="s">
        <v>188</v>
      </c>
      <c r="D2301" t="s">
        <v>26</v>
      </c>
      <c r="E2301">
        <v>1994</v>
      </c>
      <c r="F2301">
        <v>3</v>
      </c>
      <c r="G2301">
        <v>1996</v>
      </c>
      <c r="H2301" t="s">
        <v>99</v>
      </c>
      <c r="I2301">
        <v>1.6</v>
      </c>
      <c r="J2301">
        <v>0.20399999999999999</v>
      </c>
      <c r="K2301">
        <v>4.8000000000000001E-2</v>
      </c>
      <c r="L2301">
        <v>0</v>
      </c>
      <c r="M2301">
        <v>0.252</v>
      </c>
      <c r="N2301">
        <v>127.5</v>
      </c>
      <c r="O2301">
        <v>30</v>
      </c>
      <c r="P2301" t="s">
        <v>28</v>
      </c>
      <c r="Q2301">
        <v>100</v>
      </c>
      <c r="R2301">
        <v>100</v>
      </c>
      <c r="S2301" t="s">
        <v>28</v>
      </c>
      <c r="T2301" t="s">
        <v>28</v>
      </c>
      <c r="U2301" t="s">
        <v>28</v>
      </c>
      <c r="V2301" t="s">
        <v>28</v>
      </c>
      <c r="W2301" t="s">
        <v>28</v>
      </c>
    </row>
    <row r="2302" spans="1:23" ht="14.25" hidden="1" x14ac:dyDescent="0.25">
      <c r="A2302" t="s">
        <v>187</v>
      </c>
      <c r="B2302" t="s">
        <v>187</v>
      </c>
      <c r="C2302" t="s">
        <v>188</v>
      </c>
      <c r="D2302" t="s">
        <v>26</v>
      </c>
      <c r="E2302">
        <v>1994</v>
      </c>
      <c r="F2302">
        <v>3</v>
      </c>
      <c r="G2302">
        <v>1996</v>
      </c>
      <c r="H2302" t="s">
        <v>121</v>
      </c>
      <c r="I2302">
        <v>22.7</v>
      </c>
      <c r="J2302">
        <v>1.0215000000000001</v>
      </c>
      <c r="K2302">
        <v>0.51075000000000004</v>
      </c>
      <c r="L2302">
        <v>0.54479999999999995</v>
      </c>
      <c r="M2302">
        <v>2.0770499999999998</v>
      </c>
      <c r="N2302">
        <v>45</v>
      </c>
      <c r="O2302">
        <v>22.5</v>
      </c>
      <c r="P2302">
        <v>24</v>
      </c>
      <c r="Q2302">
        <v>100</v>
      </c>
      <c r="R2302">
        <v>100</v>
      </c>
      <c r="S2302">
        <v>100</v>
      </c>
      <c r="T2302" t="s">
        <v>28</v>
      </c>
      <c r="U2302" t="s">
        <v>28</v>
      </c>
      <c r="V2302" t="s">
        <v>28</v>
      </c>
      <c r="W2302" t="s">
        <v>28</v>
      </c>
    </row>
    <row r="2303" spans="1:23" ht="14.25" hidden="1" x14ac:dyDescent="0.25">
      <c r="A2303" t="s">
        <v>187</v>
      </c>
      <c r="B2303" t="s">
        <v>187</v>
      </c>
      <c r="C2303" t="s">
        <v>188</v>
      </c>
      <c r="D2303" t="s">
        <v>26</v>
      </c>
      <c r="E2303">
        <v>1994</v>
      </c>
      <c r="F2303">
        <v>3</v>
      </c>
      <c r="G2303">
        <v>1996</v>
      </c>
      <c r="H2303" t="s">
        <v>147</v>
      </c>
      <c r="I2303">
        <v>2</v>
      </c>
      <c r="J2303">
        <v>1.0940000000000001</v>
      </c>
      <c r="K2303">
        <v>0.214</v>
      </c>
      <c r="L2303">
        <v>0.45600000000000002</v>
      </c>
      <c r="M2303">
        <v>1.764</v>
      </c>
      <c r="N2303">
        <v>547</v>
      </c>
      <c r="O2303">
        <v>107</v>
      </c>
      <c r="P2303">
        <v>228</v>
      </c>
      <c r="Q2303">
        <v>100</v>
      </c>
      <c r="R2303">
        <v>100</v>
      </c>
      <c r="S2303">
        <v>100</v>
      </c>
      <c r="T2303" t="s">
        <v>28</v>
      </c>
      <c r="U2303" t="s">
        <v>28</v>
      </c>
      <c r="V2303" t="s">
        <v>28</v>
      </c>
      <c r="W2303" t="s">
        <v>28</v>
      </c>
    </row>
    <row r="2304" spans="1:23" ht="14.25" hidden="1" x14ac:dyDescent="0.25">
      <c r="A2304" t="s">
        <v>187</v>
      </c>
      <c r="B2304" t="s">
        <v>187</v>
      </c>
      <c r="C2304" t="s">
        <v>188</v>
      </c>
      <c r="D2304" t="s">
        <v>26</v>
      </c>
      <c r="E2304">
        <v>1994</v>
      </c>
      <c r="F2304">
        <v>3</v>
      </c>
      <c r="G2304">
        <v>1996</v>
      </c>
      <c r="H2304" t="s">
        <v>293</v>
      </c>
      <c r="I2304">
        <v>17</v>
      </c>
      <c r="J2304">
        <v>1.02</v>
      </c>
      <c r="K2304">
        <v>0.38250000000000001</v>
      </c>
      <c r="L2304">
        <v>0</v>
      </c>
      <c r="M2304">
        <v>1.4025000000000001</v>
      </c>
      <c r="N2304">
        <v>60</v>
      </c>
      <c r="O2304">
        <v>22.5</v>
      </c>
      <c r="P2304" t="s">
        <v>28</v>
      </c>
      <c r="Q2304">
        <v>100</v>
      </c>
      <c r="R2304">
        <v>100</v>
      </c>
      <c r="S2304" t="s">
        <v>28</v>
      </c>
      <c r="T2304" t="s">
        <v>28</v>
      </c>
      <c r="U2304" t="s">
        <v>28</v>
      </c>
      <c r="V2304" t="s">
        <v>28</v>
      </c>
      <c r="W2304" t="s">
        <v>28</v>
      </c>
    </row>
    <row r="2305" spans="1:23" ht="14.25" hidden="1" x14ac:dyDescent="0.25">
      <c r="A2305" t="s">
        <v>187</v>
      </c>
      <c r="B2305" t="s">
        <v>187</v>
      </c>
      <c r="C2305" t="s">
        <v>188</v>
      </c>
      <c r="D2305" t="s">
        <v>26</v>
      </c>
      <c r="E2305">
        <v>1994</v>
      </c>
      <c r="F2305">
        <v>3</v>
      </c>
      <c r="G2305">
        <v>1996</v>
      </c>
      <c r="H2305" t="s">
        <v>122</v>
      </c>
      <c r="I2305">
        <v>112.5</v>
      </c>
      <c r="J2305">
        <v>26.15625</v>
      </c>
      <c r="K2305">
        <v>6.75</v>
      </c>
      <c r="L2305">
        <v>5.4</v>
      </c>
      <c r="M2305">
        <v>38.306249999999999</v>
      </c>
      <c r="N2305">
        <v>232.5</v>
      </c>
      <c r="O2305">
        <v>60</v>
      </c>
      <c r="P2305">
        <v>48</v>
      </c>
      <c r="Q2305">
        <v>100</v>
      </c>
      <c r="R2305">
        <v>100</v>
      </c>
      <c r="S2305">
        <v>100</v>
      </c>
      <c r="T2305" t="s">
        <v>28</v>
      </c>
      <c r="U2305" t="s">
        <v>28</v>
      </c>
      <c r="V2305" t="s">
        <v>28</v>
      </c>
      <c r="W2305" t="s">
        <v>28</v>
      </c>
    </row>
    <row r="2306" spans="1:23" ht="14.25" hidden="1" x14ac:dyDescent="0.25">
      <c r="A2306" t="s">
        <v>187</v>
      </c>
      <c r="B2306" t="s">
        <v>187</v>
      </c>
      <c r="C2306" t="s">
        <v>188</v>
      </c>
      <c r="D2306" t="s">
        <v>26</v>
      </c>
      <c r="E2306">
        <v>1994</v>
      </c>
      <c r="F2306">
        <v>3</v>
      </c>
      <c r="G2306">
        <v>1996</v>
      </c>
      <c r="H2306" t="s">
        <v>73</v>
      </c>
      <c r="I2306">
        <v>22</v>
      </c>
      <c r="J2306">
        <v>2.3540000000000001</v>
      </c>
      <c r="K2306">
        <v>1.1879999999999999</v>
      </c>
      <c r="L2306">
        <v>1.254</v>
      </c>
      <c r="M2306">
        <v>4.7960000000000003</v>
      </c>
      <c r="N2306">
        <v>107</v>
      </c>
      <c r="O2306">
        <v>54</v>
      </c>
      <c r="P2306">
        <v>57</v>
      </c>
      <c r="Q2306">
        <v>100</v>
      </c>
      <c r="R2306">
        <v>100</v>
      </c>
      <c r="S2306">
        <v>100</v>
      </c>
      <c r="T2306" t="s">
        <v>28</v>
      </c>
      <c r="U2306" t="s">
        <v>28</v>
      </c>
      <c r="V2306" t="s">
        <v>28</v>
      </c>
      <c r="W2306" t="s">
        <v>28</v>
      </c>
    </row>
    <row r="2307" spans="1:23" ht="14.25" hidden="1" x14ac:dyDescent="0.25">
      <c r="A2307" t="s">
        <v>187</v>
      </c>
      <c r="B2307" t="s">
        <v>187</v>
      </c>
      <c r="C2307" t="s">
        <v>188</v>
      </c>
      <c r="D2307" t="s">
        <v>26</v>
      </c>
      <c r="E2307">
        <v>1994</v>
      </c>
      <c r="F2307">
        <v>3</v>
      </c>
      <c r="G2307">
        <v>1996</v>
      </c>
      <c r="H2307" t="s">
        <v>107</v>
      </c>
      <c r="I2307">
        <v>152</v>
      </c>
      <c r="J2307">
        <v>45.295999999999999</v>
      </c>
      <c r="K2307">
        <v>16.263999999999999</v>
      </c>
      <c r="L2307">
        <v>17.327999999999999</v>
      </c>
      <c r="M2307">
        <v>78.888000000000005</v>
      </c>
      <c r="N2307">
        <v>298</v>
      </c>
      <c r="O2307">
        <v>107</v>
      </c>
      <c r="P2307">
        <v>114</v>
      </c>
      <c r="Q2307">
        <v>100</v>
      </c>
      <c r="R2307">
        <v>100</v>
      </c>
      <c r="S2307">
        <v>100</v>
      </c>
      <c r="T2307" t="s">
        <v>28</v>
      </c>
      <c r="U2307" t="s">
        <v>28</v>
      </c>
      <c r="V2307" t="s">
        <v>28</v>
      </c>
      <c r="W2307" t="s">
        <v>28</v>
      </c>
    </row>
    <row r="2308" spans="1:23" ht="14.25" hidden="1" x14ac:dyDescent="0.25">
      <c r="A2308" t="s">
        <v>187</v>
      </c>
      <c r="B2308" t="s">
        <v>187</v>
      </c>
      <c r="C2308" t="s">
        <v>188</v>
      </c>
      <c r="D2308" t="s">
        <v>26</v>
      </c>
      <c r="E2308">
        <v>1994</v>
      </c>
      <c r="F2308">
        <v>3</v>
      </c>
      <c r="G2308">
        <v>1996</v>
      </c>
      <c r="H2308" t="s">
        <v>488</v>
      </c>
      <c r="I2308">
        <v>30</v>
      </c>
      <c r="J2308">
        <v>3.93</v>
      </c>
      <c r="K2308">
        <v>1.92</v>
      </c>
      <c r="L2308">
        <v>1.71</v>
      </c>
      <c r="M2308">
        <v>7.56</v>
      </c>
      <c r="N2308">
        <v>131</v>
      </c>
      <c r="O2308">
        <v>64</v>
      </c>
      <c r="P2308">
        <v>57</v>
      </c>
      <c r="Q2308">
        <v>100</v>
      </c>
      <c r="R2308">
        <v>100</v>
      </c>
      <c r="S2308">
        <v>100</v>
      </c>
      <c r="T2308" t="s">
        <v>28</v>
      </c>
      <c r="U2308" t="s">
        <v>28</v>
      </c>
      <c r="V2308" t="s">
        <v>28</v>
      </c>
      <c r="W2308" t="s">
        <v>28</v>
      </c>
    </row>
    <row r="2309" spans="1:23" ht="14.25" hidden="1" x14ac:dyDescent="0.25">
      <c r="A2309" t="s">
        <v>187</v>
      </c>
      <c r="B2309" t="s">
        <v>187</v>
      </c>
      <c r="C2309" t="s">
        <v>188</v>
      </c>
      <c r="D2309" t="s">
        <v>26</v>
      </c>
      <c r="E2309">
        <v>1994</v>
      </c>
      <c r="F2309">
        <v>3</v>
      </c>
      <c r="G2309">
        <v>1996</v>
      </c>
      <c r="H2309" t="s">
        <v>44</v>
      </c>
      <c r="I2309">
        <v>854.6</v>
      </c>
      <c r="J2309">
        <v>152.11879999999999</v>
      </c>
      <c r="K2309">
        <v>30.765599999999999</v>
      </c>
      <c r="L2309">
        <v>0</v>
      </c>
      <c r="M2309">
        <v>182.8844</v>
      </c>
      <c r="N2309">
        <v>178</v>
      </c>
      <c r="O2309">
        <v>36</v>
      </c>
      <c r="P2309" t="s">
        <v>28</v>
      </c>
      <c r="Q2309">
        <v>100</v>
      </c>
      <c r="R2309">
        <v>100</v>
      </c>
      <c r="S2309" t="s">
        <v>28</v>
      </c>
      <c r="T2309" t="s">
        <v>28</v>
      </c>
      <c r="U2309" t="s">
        <v>28</v>
      </c>
      <c r="V2309" t="s">
        <v>28</v>
      </c>
      <c r="W2309" t="s">
        <v>28</v>
      </c>
    </row>
    <row r="2310" spans="1:23" ht="14.25" hidden="1" x14ac:dyDescent="0.25">
      <c r="A2310" t="s">
        <v>431</v>
      </c>
      <c r="B2310" t="s">
        <v>431</v>
      </c>
      <c r="C2310" t="s">
        <v>432</v>
      </c>
      <c r="D2310" t="s">
        <v>103</v>
      </c>
      <c r="E2310">
        <v>1993</v>
      </c>
      <c r="F2310">
        <v>3</v>
      </c>
      <c r="G2310">
        <v>1996</v>
      </c>
      <c r="H2310" t="s">
        <v>157</v>
      </c>
      <c r="I2310">
        <v>74</v>
      </c>
      <c r="J2310">
        <v>0.79920000000000002</v>
      </c>
      <c r="K2310">
        <v>0.96199999999999997</v>
      </c>
      <c r="L2310">
        <v>0</v>
      </c>
      <c r="M2310">
        <v>1.7612000000000001</v>
      </c>
      <c r="N2310">
        <v>10.8</v>
      </c>
      <c r="O2310">
        <v>13</v>
      </c>
      <c r="P2310" t="s">
        <v>28</v>
      </c>
      <c r="Q2310">
        <v>100</v>
      </c>
      <c r="R2310">
        <v>100</v>
      </c>
      <c r="S2310" t="s">
        <v>28</v>
      </c>
      <c r="T2310" t="s">
        <v>28</v>
      </c>
      <c r="U2310" t="s">
        <v>28</v>
      </c>
      <c r="V2310" t="s">
        <v>28</v>
      </c>
      <c r="W2310" t="s">
        <v>28</v>
      </c>
    </row>
    <row r="2311" spans="1:23" ht="14.25" hidden="1" x14ac:dyDescent="0.25">
      <c r="A2311" t="s">
        <v>431</v>
      </c>
      <c r="B2311" t="s">
        <v>431</v>
      </c>
      <c r="C2311" t="s">
        <v>432</v>
      </c>
      <c r="D2311" t="s">
        <v>103</v>
      </c>
      <c r="E2311">
        <v>1993</v>
      </c>
      <c r="F2311">
        <v>3</v>
      </c>
      <c r="G2311">
        <v>1996</v>
      </c>
      <c r="H2311" t="s">
        <v>114</v>
      </c>
      <c r="I2311">
        <v>188</v>
      </c>
      <c r="J2311">
        <v>15.48274</v>
      </c>
      <c r="K2311">
        <v>9.6318040000000007</v>
      </c>
      <c r="L2311">
        <v>0</v>
      </c>
      <c r="M2311">
        <v>25.114543999999999</v>
      </c>
      <c r="N2311">
        <v>90.5</v>
      </c>
      <c r="O2311">
        <v>56.3</v>
      </c>
      <c r="P2311" t="s">
        <v>28</v>
      </c>
      <c r="Q2311">
        <v>91</v>
      </c>
      <c r="R2311">
        <v>91</v>
      </c>
      <c r="S2311" t="s">
        <v>28</v>
      </c>
      <c r="T2311" t="s">
        <v>28</v>
      </c>
      <c r="U2311" t="s">
        <v>28</v>
      </c>
      <c r="V2311" t="s">
        <v>28</v>
      </c>
      <c r="W2311" t="s">
        <v>28</v>
      </c>
    </row>
    <row r="2312" spans="1:23" ht="14.25" hidden="1" x14ac:dyDescent="0.25">
      <c r="A2312" t="s">
        <v>431</v>
      </c>
      <c r="B2312" t="s">
        <v>431</v>
      </c>
      <c r="C2312" t="s">
        <v>432</v>
      </c>
      <c r="D2312" t="s">
        <v>103</v>
      </c>
      <c r="E2312">
        <v>1993</v>
      </c>
      <c r="F2312">
        <v>3</v>
      </c>
      <c r="G2312">
        <v>1996</v>
      </c>
      <c r="H2312" t="s">
        <v>57</v>
      </c>
      <c r="I2312">
        <v>4</v>
      </c>
      <c r="J2312">
        <v>0.14399999999999999</v>
      </c>
      <c r="K2312">
        <v>7.5600000000000001E-2</v>
      </c>
      <c r="L2312">
        <v>3.7999999999999999E-2</v>
      </c>
      <c r="M2312">
        <v>0.2576</v>
      </c>
      <c r="N2312">
        <v>36</v>
      </c>
      <c r="O2312">
        <v>18.899999999999999</v>
      </c>
      <c r="P2312">
        <v>9.5</v>
      </c>
      <c r="Q2312">
        <v>100</v>
      </c>
      <c r="R2312">
        <v>100</v>
      </c>
      <c r="S2312">
        <v>100</v>
      </c>
      <c r="T2312" t="s">
        <v>28</v>
      </c>
      <c r="U2312" t="s">
        <v>28</v>
      </c>
      <c r="V2312" t="s">
        <v>28</v>
      </c>
      <c r="W2312" t="s">
        <v>28</v>
      </c>
    </row>
    <row r="2313" spans="1:23" ht="14.25" hidden="1" x14ac:dyDescent="0.25">
      <c r="A2313" t="s">
        <v>431</v>
      </c>
      <c r="B2313" t="s">
        <v>431</v>
      </c>
      <c r="C2313" t="s">
        <v>432</v>
      </c>
      <c r="D2313" t="s">
        <v>103</v>
      </c>
      <c r="E2313">
        <v>1993</v>
      </c>
      <c r="F2313">
        <v>3</v>
      </c>
      <c r="G2313">
        <v>1996</v>
      </c>
      <c r="H2313" t="s">
        <v>50</v>
      </c>
      <c r="I2313">
        <v>308</v>
      </c>
      <c r="J2313">
        <v>14.9688</v>
      </c>
      <c r="K2313">
        <v>7.2072000000000003</v>
      </c>
      <c r="L2313">
        <v>0</v>
      </c>
      <c r="M2313">
        <v>22.175999999999998</v>
      </c>
      <c r="N2313">
        <v>48.6</v>
      </c>
      <c r="O2313">
        <v>23.4</v>
      </c>
      <c r="P2313" t="s">
        <v>28</v>
      </c>
      <c r="Q2313">
        <v>100</v>
      </c>
      <c r="R2313">
        <v>100</v>
      </c>
      <c r="S2313" t="s">
        <v>28</v>
      </c>
      <c r="T2313" t="s">
        <v>28</v>
      </c>
      <c r="U2313" t="s">
        <v>28</v>
      </c>
      <c r="V2313" t="s">
        <v>28</v>
      </c>
      <c r="W2313" t="s">
        <v>28</v>
      </c>
    </row>
    <row r="2314" spans="1:23" ht="14.25" hidden="1" x14ac:dyDescent="0.25">
      <c r="A2314" t="s">
        <v>431</v>
      </c>
      <c r="B2314" t="s">
        <v>431</v>
      </c>
      <c r="C2314" t="s">
        <v>432</v>
      </c>
      <c r="D2314" t="s">
        <v>103</v>
      </c>
      <c r="E2314">
        <v>1993</v>
      </c>
      <c r="F2314">
        <v>3</v>
      </c>
      <c r="G2314">
        <v>1996</v>
      </c>
      <c r="H2314" t="s">
        <v>106</v>
      </c>
      <c r="I2314">
        <v>16</v>
      </c>
      <c r="J2314">
        <v>0.69920000000000004</v>
      </c>
      <c r="K2314">
        <v>0.33760000000000001</v>
      </c>
      <c r="L2314">
        <v>0</v>
      </c>
      <c r="M2314">
        <v>1.0367999999999999</v>
      </c>
      <c r="N2314">
        <v>43.7</v>
      </c>
      <c r="O2314">
        <v>21.1</v>
      </c>
      <c r="P2314" t="s">
        <v>28</v>
      </c>
      <c r="Q2314">
        <v>100</v>
      </c>
      <c r="R2314">
        <v>100</v>
      </c>
      <c r="S2314" t="s">
        <v>28</v>
      </c>
      <c r="T2314" t="s">
        <v>28</v>
      </c>
      <c r="U2314" t="s">
        <v>28</v>
      </c>
      <c r="V2314" t="s">
        <v>28</v>
      </c>
      <c r="W2314" t="s">
        <v>28</v>
      </c>
    </row>
    <row r="2315" spans="1:23" ht="14.25" hidden="1" x14ac:dyDescent="0.25">
      <c r="A2315" t="s">
        <v>431</v>
      </c>
      <c r="B2315" t="s">
        <v>431</v>
      </c>
      <c r="C2315" t="s">
        <v>432</v>
      </c>
      <c r="D2315" t="s">
        <v>103</v>
      </c>
      <c r="E2315">
        <v>1993</v>
      </c>
      <c r="F2315">
        <v>3</v>
      </c>
      <c r="G2315">
        <v>1996</v>
      </c>
      <c r="H2315" t="s">
        <v>145</v>
      </c>
      <c r="I2315">
        <v>20</v>
      </c>
      <c r="J2315">
        <v>0.42159999999999997</v>
      </c>
      <c r="K2315">
        <v>0.221</v>
      </c>
      <c r="L2315">
        <v>0</v>
      </c>
      <c r="M2315">
        <v>0.64259999999999995</v>
      </c>
      <c r="N2315">
        <v>24.8</v>
      </c>
      <c r="O2315">
        <v>13</v>
      </c>
      <c r="P2315" t="s">
        <v>28</v>
      </c>
      <c r="Q2315">
        <v>85</v>
      </c>
      <c r="R2315">
        <v>85</v>
      </c>
      <c r="S2315" t="s">
        <v>28</v>
      </c>
      <c r="T2315" t="s">
        <v>28</v>
      </c>
      <c r="U2315" t="s">
        <v>28</v>
      </c>
      <c r="V2315" t="s">
        <v>28</v>
      </c>
      <c r="W2315" t="s">
        <v>28</v>
      </c>
    </row>
    <row r="2316" spans="1:23" ht="14.25" hidden="1" x14ac:dyDescent="0.25">
      <c r="A2316" t="s">
        <v>431</v>
      </c>
      <c r="B2316" t="s">
        <v>431</v>
      </c>
      <c r="C2316" t="s">
        <v>432</v>
      </c>
      <c r="D2316" t="s">
        <v>103</v>
      </c>
      <c r="E2316">
        <v>1993</v>
      </c>
      <c r="F2316">
        <v>3</v>
      </c>
      <c r="G2316">
        <v>1996</v>
      </c>
      <c r="H2316" t="s">
        <v>99</v>
      </c>
      <c r="I2316">
        <v>143</v>
      </c>
      <c r="J2316">
        <v>1.8618600000000001</v>
      </c>
      <c r="K2316">
        <v>0</v>
      </c>
      <c r="L2316">
        <v>0</v>
      </c>
      <c r="M2316">
        <v>1.8618600000000001</v>
      </c>
      <c r="N2316">
        <v>14</v>
      </c>
      <c r="O2316" t="s">
        <v>28</v>
      </c>
      <c r="P2316" t="s">
        <v>28</v>
      </c>
      <c r="Q2316">
        <v>93</v>
      </c>
      <c r="R2316" t="s">
        <v>28</v>
      </c>
      <c r="S2316" t="s">
        <v>28</v>
      </c>
      <c r="T2316" t="s">
        <v>28</v>
      </c>
      <c r="U2316" t="s">
        <v>28</v>
      </c>
      <c r="V2316" t="s">
        <v>28</v>
      </c>
      <c r="W2316" t="s">
        <v>28</v>
      </c>
    </row>
    <row r="2317" spans="1:23" ht="14.25" hidden="1" x14ac:dyDescent="0.25">
      <c r="A2317" t="s">
        <v>431</v>
      </c>
      <c r="B2317" t="s">
        <v>431</v>
      </c>
      <c r="C2317" t="s">
        <v>432</v>
      </c>
      <c r="D2317" t="s">
        <v>103</v>
      </c>
      <c r="E2317">
        <v>1993</v>
      </c>
      <c r="F2317">
        <v>3</v>
      </c>
      <c r="G2317">
        <v>1996</v>
      </c>
      <c r="H2317" t="s">
        <v>293</v>
      </c>
      <c r="I2317">
        <v>49</v>
      </c>
      <c r="J2317">
        <v>2.6263999999999998</v>
      </c>
      <c r="K2317">
        <v>0.97019999999999995</v>
      </c>
      <c r="L2317">
        <v>0.97019999999999995</v>
      </c>
      <c r="M2317">
        <v>4.5667999999999997</v>
      </c>
      <c r="N2317">
        <v>53.6</v>
      </c>
      <c r="O2317">
        <v>19.8</v>
      </c>
      <c r="P2317">
        <v>19.8</v>
      </c>
      <c r="Q2317">
        <v>100</v>
      </c>
      <c r="R2317">
        <v>100</v>
      </c>
      <c r="S2317">
        <v>100</v>
      </c>
      <c r="T2317" t="s">
        <v>28</v>
      </c>
      <c r="U2317" t="s">
        <v>28</v>
      </c>
      <c r="V2317" t="s">
        <v>28</v>
      </c>
      <c r="W2317" t="s">
        <v>28</v>
      </c>
    </row>
    <row r="2318" spans="1:23" ht="14.25" hidden="1" x14ac:dyDescent="0.25">
      <c r="A2318" t="s">
        <v>197</v>
      </c>
      <c r="B2318" t="s">
        <v>197</v>
      </c>
      <c r="C2318" t="s">
        <v>198</v>
      </c>
      <c r="D2318" t="s">
        <v>199</v>
      </c>
      <c r="E2318">
        <v>1991</v>
      </c>
      <c r="F2318">
        <v>3</v>
      </c>
      <c r="G2318">
        <v>1996</v>
      </c>
      <c r="H2318" t="s">
        <v>56</v>
      </c>
      <c r="I2318">
        <v>448</v>
      </c>
      <c r="J2318">
        <v>41.216000000000001</v>
      </c>
      <c r="K2318">
        <v>30.463999999999999</v>
      </c>
      <c r="L2318">
        <v>48.384</v>
      </c>
      <c r="M2318">
        <v>120.06399999999999</v>
      </c>
      <c r="N2318" t="s">
        <v>28</v>
      </c>
      <c r="O2318" t="s">
        <v>28</v>
      </c>
      <c r="P2318" t="s">
        <v>28</v>
      </c>
      <c r="Q2318" t="s">
        <v>28</v>
      </c>
      <c r="R2318" t="s">
        <v>28</v>
      </c>
      <c r="S2318" t="s">
        <v>28</v>
      </c>
      <c r="T2318">
        <v>92</v>
      </c>
      <c r="U2318">
        <v>68</v>
      </c>
      <c r="V2318">
        <v>108</v>
      </c>
      <c r="W2318" t="s">
        <v>28</v>
      </c>
    </row>
    <row r="2319" spans="1:23" ht="14.25" hidden="1" x14ac:dyDescent="0.25">
      <c r="A2319" t="s">
        <v>197</v>
      </c>
      <c r="B2319" t="s">
        <v>197</v>
      </c>
      <c r="C2319" t="s">
        <v>198</v>
      </c>
      <c r="D2319" t="s">
        <v>199</v>
      </c>
      <c r="E2319">
        <v>1991</v>
      </c>
      <c r="F2319">
        <v>3</v>
      </c>
      <c r="G2319">
        <v>1996</v>
      </c>
      <c r="H2319" t="s">
        <v>142</v>
      </c>
      <c r="I2319">
        <v>1</v>
      </c>
      <c r="J2319">
        <v>0.04</v>
      </c>
      <c r="K2319">
        <v>0.01</v>
      </c>
      <c r="L2319">
        <v>0.90300000000000002</v>
      </c>
      <c r="M2319">
        <v>0.95299999999999996</v>
      </c>
      <c r="N2319" t="s">
        <v>28</v>
      </c>
      <c r="O2319" t="s">
        <v>28</v>
      </c>
      <c r="P2319" t="s">
        <v>28</v>
      </c>
      <c r="Q2319" t="s">
        <v>28</v>
      </c>
      <c r="R2319" t="s">
        <v>28</v>
      </c>
      <c r="S2319" t="s">
        <v>28</v>
      </c>
      <c r="T2319">
        <v>40</v>
      </c>
      <c r="U2319">
        <v>10</v>
      </c>
      <c r="V2319">
        <v>903</v>
      </c>
      <c r="W2319" t="s">
        <v>28</v>
      </c>
    </row>
    <row r="2320" spans="1:23" ht="14.25" hidden="1" x14ac:dyDescent="0.25">
      <c r="A2320" t="s">
        <v>197</v>
      </c>
      <c r="B2320" t="s">
        <v>197</v>
      </c>
      <c r="C2320" t="s">
        <v>198</v>
      </c>
      <c r="D2320" t="s">
        <v>199</v>
      </c>
      <c r="E2320">
        <v>1991</v>
      </c>
      <c r="F2320">
        <v>3</v>
      </c>
      <c r="G2320">
        <v>1996</v>
      </c>
      <c r="H2320" t="s">
        <v>133</v>
      </c>
      <c r="I2320">
        <v>1</v>
      </c>
      <c r="J2320">
        <v>0.13500000000000001</v>
      </c>
      <c r="K2320">
        <v>5.8999999999999997E-2</v>
      </c>
      <c r="L2320">
        <v>0.121</v>
      </c>
      <c r="M2320">
        <v>0.315</v>
      </c>
      <c r="N2320" t="s">
        <v>28</v>
      </c>
      <c r="O2320" t="s">
        <v>28</v>
      </c>
      <c r="P2320" t="s">
        <v>28</v>
      </c>
      <c r="Q2320" t="s">
        <v>28</v>
      </c>
      <c r="R2320" t="s">
        <v>28</v>
      </c>
      <c r="S2320" t="s">
        <v>28</v>
      </c>
      <c r="T2320">
        <v>135</v>
      </c>
      <c r="U2320">
        <v>59</v>
      </c>
      <c r="V2320">
        <v>121</v>
      </c>
      <c r="W2320" t="s">
        <v>28</v>
      </c>
    </row>
    <row r="2321" spans="1:23" ht="14.25" hidden="1" x14ac:dyDescent="0.25">
      <c r="A2321" t="s">
        <v>197</v>
      </c>
      <c r="B2321" t="s">
        <v>197</v>
      </c>
      <c r="C2321" t="s">
        <v>198</v>
      </c>
      <c r="D2321" t="s">
        <v>199</v>
      </c>
      <c r="E2321">
        <v>1991</v>
      </c>
      <c r="F2321">
        <v>3</v>
      </c>
      <c r="G2321">
        <v>1996</v>
      </c>
      <c r="H2321" t="s">
        <v>473</v>
      </c>
      <c r="I2321">
        <v>371</v>
      </c>
      <c r="J2321">
        <v>33.018999999999998</v>
      </c>
      <c r="K2321">
        <v>20.033999999999999</v>
      </c>
      <c r="L2321">
        <v>32.648000000000003</v>
      </c>
      <c r="M2321">
        <v>85.700999999999993</v>
      </c>
      <c r="N2321" t="s">
        <v>28</v>
      </c>
      <c r="O2321" t="s">
        <v>28</v>
      </c>
      <c r="P2321" t="s">
        <v>28</v>
      </c>
      <c r="Q2321" t="s">
        <v>28</v>
      </c>
      <c r="R2321" t="s">
        <v>28</v>
      </c>
      <c r="S2321" t="s">
        <v>28</v>
      </c>
      <c r="T2321">
        <v>89</v>
      </c>
      <c r="U2321">
        <v>54</v>
      </c>
      <c r="V2321">
        <v>88</v>
      </c>
      <c r="W2321" t="s">
        <v>28</v>
      </c>
    </row>
    <row r="2322" spans="1:23" ht="14.25" hidden="1" x14ac:dyDescent="0.25">
      <c r="A2322" t="s">
        <v>197</v>
      </c>
      <c r="B2322" t="s">
        <v>197</v>
      </c>
      <c r="C2322" t="s">
        <v>198</v>
      </c>
      <c r="D2322" t="s">
        <v>199</v>
      </c>
      <c r="E2322">
        <v>1991</v>
      </c>
      <c r="F2322">
        <v>3</v>
      </c>
      <c r="G2322">
        <v>1996</v>
      </c>
      <c r="H2322" t="s">
        <v>40</v>
      </c>
      <c r="I2322">
        <v>44.7</v>
      </c>
      <c r="J2322">
        <v>4.1570999999999998</v>
      </c>
      <c r="K2322">
        <v>4.6040999999999999</v>
      </c>
      <c r="L2322">
        <v>6.258</v>
      </c>
      <c r="M2322">
        <v>15.0192</v>
      </c>
      <c r="N2322" t="s">
        <v>28</v>
      </c>
      <c r="O2322" t="s">
        <v>28</v>
      </c>
      <c r="P2322" t="s">
        <v>28</v>
      </c>
      <c r="Q2322" t="s">
        <v>28</v>
      </c>
      <c r="R2322" t="s">
        <v>28</v>
      </c>
      <c r="S2322" t="s">
        <v>28</v>
      </c>
      <c r="T2322">
        <v>93</v>
      </c>
      <c r="U2322">
        <v>103</v>
      </c>
      <c r="V2322">
        <v>140</v>
      </c>
      <c r="W2322" t="s">
        <v>28</v>
      </c>
    </row>
    <row r="2323" spans="1:23" ht="14.25" hidden="1" x14ac:dyDescent="0.25">
      <c r="A2323" t="s">
        <v>197</v>
      </c>
      <c r="B2323" t="s">
        <v>197</v>
      </c>
      <c r="C2323" t="s">
        <v>198</v>
      </c>
      <c r="D2323" t="s">
        <v>199</v>
      </c>
      <c r="E2323">
        <v>1991</v>
      </c>
      <c r="F2323">
        <v>3</v>
      </c>
      <c r="G2323">
        <v>1996</v>
      </c>
      <c r="H2323" t="s">
        <v>70</v>
      </c>
      <c r="I2323">
        <v>2.7</v>
      </c>
      <c r="J2323">
        <v>0.24030000000000001</v>
      </c>
      <c r="K2323">
        <v>0.2268</v>
      </c>
      <c r="L2323">
        <v>0.51839999999999997</v>
      </c>
      <c r="M2323">
        <v>0.98550000000000004</v>
      </c>
      <c r="N2323" t="s">
        <v>28</v>
      </c>
      <c r="O2323" t="s">
        <v>28</v>
      </c>
      <c r="P2323" t="s">
        <v>28</v>
      </c>
      <c r="Q2323" t="s">
        <v>28</v>
      </c>
      <c r="R2323" t="s">
        <v>28</v>
      </c>
      <c r="S2323" t="s">
        <v>28</v>
      </c>
      <c r="T2323">
        <v>89</v>
      </c>
      <c r="U2323">
        <v>84</v>
      </c>
      <c r="V2323">
        <v>192</v>
      </c>
      <c r="W2323" t="s">
        <v>28</v>
      </c>
    </row>
    <row r="2324" spans="1:23" ht="14.25" hidden="1" x14ac:dyDescent="0.25">
      <c r="A2324" t="s">
        <v>197</v>
      </c>
      <c r="B2324" t="s">
        <v>197</v>
      </c>
      <c r="C2324" t="s">
        <v>198</v>
      </c>
      <c r="D2324" t="s">
        <v>199</v>
      </c>
      <c r="E2324">
        <v>1991</v>
      </c>
      <c r="F2324">
        <v>3</v>
      </c>
      <c r="G2324">
        <v>1996</v>
      </c>
      <c r="H2324" t="s">
        <v>51</v>
      </c>
      <c r="I2324">
        <v>2</v>
      </c>
      <c r="J2324">
        <v>0.374</v>
      </c>
      <c r="K2324">
        <v>0.25800000000000001</v>
      </c>
      <c r="L2324">
        <v>0.28199999999999997</v>
      </c>
      <c r="M2324">
        <v>0.91400000000000003</v>
      </c>
      <c r="N2324" t="s">
        <v>28</v>
      </c>
      <c r="O2324" t="s">
        <v>28</v>
      </c>
      <c r="P2324" t="s">
        <v>28</v>
      </c>
      <c r="Q2324" t="s">
        <v>28</v>
      </c>
      <c r="R2324" t="s">
        <v>28</v>
      </c>
      <c r="S2324" t="s">
        <v>28</v>
      </c>
      <c r="T2324">
        <v>187</v>
      </c>
      <c r="U2324">
        <v>129</v>
      </c>
      <c r="V2324">
        <v>141</v>
      </c>
      <c r="W2324" t="s">
        <v>28</v>
      </c>
    </row>
    <row r="2325" spans="1:23" ht="14.25" hidden="1" x14ac:dyDescent="0.25">
      <c r="A2325" t="s">
        <v>201</v>
      </c>
      <c r="B2325" t="s">
        <v>201</v>
      </c>
      <c r="C2325" t="s">
        <v>202</v>
      </c>
      <c r="D2325" t="s">
        <v>26</v>
      </c>
      <c r="E2325">
        <v>1995</v>
      </c>
      <c r="F2325">
        <v>3</v>
      </c>
      <c r="G2325">
        <v>1996</v>
      </c>
      <c r="H2325" t="s">
        <v>27</v>
      </c>
      <c r="I2325">
        <v>880</v>
      </c>
      <c r="J2325">
        <v>7.48</v>
      </c>
      <c r="K2325">
        <v>14.96</v>
      </c>
      <c r="L2325">
        <v>0</v>
      </c>
      <c r="M2325">
        <v>22.44</v>
      </c>
      <c r="N2325" t="s">
        <v>28</v>
      </c>
      <c r="O2325" t="s">
        <v>28</v>
      </c>
      <c r="P2325" t="s">
        <v>28</v>
      </c>
      <c r="Q2325" t="s">
        <v>28</v>
      </c>
      <c r="R2325" t="s">
        <v>28</v>
      </c>
      <c r="S2325" t="s">
        <v>28</v>
      </c>
      <c r="T2325">
        <v>8.5</v>
      </c>
      <c r="U2325">
        <v>17</v>
      </c>
      <c r="V2325" t="s">
        <v>28</v>
      </c>
      <c r="W2325" t="s">
        <v>28</v>
      </c>
    </row>
    <row r="2326" spans="1:23" ht="14.25" hidden="1" x14ac:dyDescent="0.25">
      <c r="A2326" t="s">
        <v>201</v>
      </c>
      <c r="B2326" t="s">
        <v>201</v>
      </c>
      <c r="C2326" t="s">
        <v>202</v>
      </c>
      <c r="D2326" t="s">
        <v>26</v>
      </c>
      <c r="E2326">
        <v>1995</v>
      </c>
      <c r="F2326">
        <v>3</v>
      </c>
      <c r="G2326">
        <v>1996</v>
      </c>
      <c r="H2326" t="s">
        <v>114</v>
      </c>
      <c r="I2326">
        <v>350</v>
      </c>
      <c r="J2326">
        <v>0.49</v>
      </c>
      <c r="K2326">
        <v>0.49</v>
      </c>
      <c r="L2326">
        <v>0</v>
      </c>
      <c r="M2326">
        <v>0.98</v>
      </c>
      <c r="N2326" t="s">
        <v>28</v>
      </c>
      <c r="O2326" t="s">
        <v>28</v>
      </c>
      <c r="P2326" t="s">
        <v>28</v>
      </c>
      <c r="Q2326" t="s">
        <v>28</v>
      </c>
      <c r="R2326" t="s">
        <v>28</v>
      </c>
      <c r="S2326" t="s">
        <v>28</v>
      </c>
      <c r="T2326">
        <v>1.4</v>
      </c>
      <c r="U2326">
        <v>1.4</v>
      </c>
      <c r="V2326" t="s">
        <v>28</v>
      </c>
      <c r="W2326" t="s">
        <v>28</v>
      </c>
    </row>
    <row r="2327" spans="1:23" ht="14.25" hidden="1" x14ac:dyDescent="0.25">
      <c r="A2327" t="s">
        <v>201</v>
      </c>
      <c r="B2327" t="s">
        <v>201</v>
      </c>
      <c r="C2327" t="s">
        <v>202</v>
      </c>
      <c r="D2327" t="s">
        <v>26</v>
      </c>
      <c r="E2327">
        <v>1995</v>
      </c>
      <c r="F2327">
        <v>3</v>
      </c>
      <c r="G2327">
        <v>1996</v>
      </c>
      <c r="H2327" t="s">
        <v>497</v>
      </c>
      <c r="I2327">
        <v>130</v>
      </c>
      <c r="J2327">
        <v>0.49399999999999999</v>
      </c>
      <c r="K2327">
        <v>1.0009999999999999</v>
      </c>
      <c r="L2327">
        <v>0</v>
      </c>
      <c r="M2327">
        <v>1.4950000000000001</v>
      </c>
      <c r="N2327" t="s">
        <v>28</v>
      </c>
      <c r="O2327" t="s">
        <v>28</v>
      </c>
      <c r="P2327" t="s">
        <v>28</v>
      </c>
      <c r="Q2327" t="s">
        <v>28</v>
      </c>
      <c r="R2327" t="s">
        <v>28</v>
      </c>
      <c r="S2327" t="s">
        <v>28</v>
      </c>
      <c r="T2327">
        <v>3.8</v>
      </c>
      <c r="U2327">
        <v>7.7</v>
      </c>
      <c r="V2327" t="s">
        <v>28</v>
      </c>
      <c r="W2327" t="s">
        <v>28</v>
      </c>
    </row>
    <row r="2328" spans="1:23" ht="14.25" hidden="1" x14ac:dyDescent="0.25">
      <c r="A2328" t="s">
        <v>201</v>
      </c>
      <c r="B2328" t="s">
        <v>201</v>
      </c>
      <c r="C2328" t="s">
        <v>202</v>
      </c>
      <c r="D2328" t="s">
        <v>26</v>
      </c>
      <c r="E2328">
        <v>1995</v>
      </c>
      <c r="F2328">
        <v>3</v>
      </c>
      <c r="G2328">
        <v>1996</v>
      </c>
      <c r="H2328" t="s">
        <v>50</v>
      </c>
      <c r="I2328">
        <v>1100</v>
      </c>
      <c r="J2328">
        <v>7.48</v>
      </c>
      <c r="K2328">
        <v>14.96</v>
      </c>
      <c r="L2328">
        <v>0</v>
      </c>
      <c r="M2328">
        <v>22.44</v>
      </c>
      <c r="N2328" t="s">
        <v>28</v>
      </c>
      <c r="O2328" t="s">
        <v>28</v>
      </c>
      <c r="P2328" t="s">
        <v>28</v>
      </c>
      <c r="Q2328" t="s">
        <v>28</v>
      </c>
      <c r="R2328" t="s">
        <v>28</v>
      </c>
      <c r="S2328" t="s">
        <v>28</v>
      </c>
      <c r="T2328">
        <v>6.8</v>
      </c>
      <c r="U2328">
        <v>13.6</v>
      </c>
      <c r="V2328" t="s">
        <v>28</v>
      </c>
      <c r="W2328" t="s">
        <v>28</v>
      </c>
    </row>
    <row r="2329" spans="1:23" ht="14.25" hidden="1" x14ac:dyDescent="0.25">
      <c r="A2329" t="s">
        <v>201</v>
      </c>
      <c r="B2329" t="s">
        <v>201</v>
      </c>
      <c r="C2329" t="s">
        <v>202</v>
      </c>
      <c r="D2329" t="s">
        <v>26</v>
      </c>
      <c r="E2329">
        <v>1995</v>
      </c>
      <c r="F2329">
        <v>3</v>
      </c>
      <c r="G2329">
        <v>1996</v>
      </c>
      <c r="H2329" t="s">
        <v>498</v>
      </c>
      <c r="I2329">
        <v>385</v>
      </c>
      <c r="J2329">
        <v>1.0009999999999999</v>
      </c>
      <c r="K2329">
        <v>2.0019999999999998</v>
      </c>
      <c r="L2329">
        <v>0</v>
      </c>
      <c r="M2329">
        <v>3.0030000000000001</v>
      </c>
      <c r="N2329" t="s">
        <v>28</v>
      </c>
      <c r="O2329" t="s">
        <v>28</v>
      </c>
      <c r="P2329" t="s">
        <v>28</v>
      </c>
      <c r="Q2329" t="s">
        <v>28</v>
      </c>
      <c r="R2329" t="s">
        <v>28</v>
      </c>
      <c r="S2329" t="s">
        <v>28</v>
      </c>
      <c r="T2329">
        <v>2.6</v>
      </c>
      <c r="U2329">
        <v>5.2</v>
      </c>
      <c r="V2329" t="s">
        <v>28</v>
      </c>
      <c r="W2329" t="s">
        <v>28</v>
      </c>
    </row>
    <row r="2330" spans="1:23" ht="14.25" hidden="1" x14ac:dyDescent="0.25">
      <c r="A2330" t="s">
        <v>201</v>
      </c>
      <c r="B2330" t="s">
        <v>201</v>
      </c>
      <c r="C2330" t="s">
        <v>202</v>
      </c>
      <c r="D2330" t="s">
        <v>26</v>
      </c>
      <c r="E2330">
        <v>1995</v>
      </c>
      <c r="F2330">
        <v>3</v>
      </c>
      <c r="G2330">
        <v>1996</v>
      </c>
      <c r="H2330" t="s">
        <v>41</v>
      </c>
      <c r="I2330">
        <v>880</v>
      </c>
      <c r="J2330">
        <v>0.96799999999999997</v>
      </c>
      <c r="K2330">
        <v>2.464</v>
      </c>
      <c r="L2330">
        <v>0</v>
      </c>
      <c r="M2330">
        <v>3.4319999999999999</v>
      </c>
      <c r="N2330" t="s">
        <v>28</v>
      </c>
      <c r="O2330" t="s">
        <v>28</v>
      </c>
      <c r="P2330" t="s">
        <v>28</v>
      </c>
      <c r="Q2330" t="s">
        <v>28</v>
      </c>
      <c r="R2330" t="s">
        <v>28</v>
      </c>
      <c r="S2330" t="s">
        <v>28</v>
      </c>
      <c r="T2330">
        <v>1.1000000000000001</v>
      </c>
      <c r="U2330">
        <v>2.8</v>
      </c>
      <c r="V2330" t="s">
        <v>28</v>
      </c>
      <c r="W2330" t="s">
        <v>28</v>
      </c>
    </row>
    <row r="2331" spans="1:23" ht="14.25" hidden="1" x14ac:dyDescent="0.25">
      <c r="A2331" t="s">
        <v>201</v>
      </c>
      <c r="B2331" t="s">
        <v>201</v>
      </c>
      <c r="C2331" t="s">
        <v>202</v>
      </c>
      <c r="D2331" t="s">
        <v>26</v>
      </c>
      <c r="E2331">
        <v>1995</v>
      </c>
      <c r="F2331">
        <v>3</v>
      </c>
      <c r="G2331">
        <v>1996</v>
      </c>
      <c r="H2331" t="s">
        <v>499</v>
      </c>
      <c r="I2331">
        <v>1900</v>
      </c>
      <c r="J2331">
        <v>22.99</v>
      </c>
      <c r="K2331">
        <v>45.03</v>
      </c>
      <c r="L2331">
        <v>0</v>
      </c>
      <c r="M2331">
        <v>68.02</v>
      </c>
      <c r="N2331" t="s">
        <v>28</v>
      </c>
      <c r="O2331" t="s">
        <v>28</v>
      </c>
      <c r="P2331" t="s">
        <v>28</v>
      </c>
      <c r="Q2331" t="s">
        <v>28</v>
      </c>
      <c r="R2331" t="s">
        <v>28</v>
      </c>
      <c r="S2331" t="s">
        <v>28</v>
      </c>
      <c r="T2331">
        <v>12.1</v>
      </c>
      <c r="U2331">
        <v>23.7</v>
      </c>
      <c r="V2331" t="s">
        <v>28</v>
      </c>
      <c r="W2331" t="s">
        <v>28</v>
      </c>
    </row>
    <row r="2332" spans="1:23" ht="14.25" hidden="1" x14ac:dyDescent="0.25">
      <c r="A2332" t="s">
        <v>201</v>
      </c>
      <c r="B2332" t="s">
        <v>201</v>
      </c>
      <c r="C2332" t="s">
        <v>202</v>
      </c>
      <c r="D2332" t="s">
        <v>26</v>
      </c>
      <c r="E2332">
        <v>1995</v>
      </c>
      <c r="F2332">
        <v>3</v>
      </c>
      <c r="G2332">
        <v>1996</v>
      </c>
      <c r="H2332" t="s">
        <v>44</v>
      </c>
      <c r="I2332">
        <v>770</v>
      </c>
      <c r="J2332">
        <v>10.01</v>
      </c>
      <c r="K2332">
        <v>20.02</v>
      </c>
      <c r="L2332">
        <v>0</v>
      </c>
      <c r="M2332">
        <v>30.03</v>
      </c>
      <c r="N2332" t="s">
        <v>28</v>
      </c>
      <c r="O2332" t="s">
        <v>28</v>
      </c>
      <c r="P2332" t="s">
        <v>28</v>
      </c>
      <c r="Q2332" t="s">
        <v>28</v>
      </c>
      <c r="R2332" t="s">
        <v>28</v>
      </c>
      <c r="S2332" t="s">
        <v>28</v>
      </c>
      <c r="T2332">
        <v>13</v>
      </c>
      <c r="U2332">
        <v>26</v>
      </c>
      <c r="V2332" t="s">
        <v>28</v>
      </c>
      <c r="W2332" t="s">
        <v>28</v>
      </c>
    </row>
    <row r="2333" spans="1:23" ht="14.25" hidden="1" x14ac:dyDescent="0.25">
      <c r="A2333" t="s">
        <v>434</v>
      </c>
      <c r="B2333" t="s">
        <v>434</v>
      </c>
      <c r="C2333" t="s">
        <v>435</v>
      </c>
      <c r="D2333" t="s">
        <v>55</v>
      </c>
      <c r="E2333">
        <v>1994</v>
      </c>
      <c r="F2333">
        <v>3</v>
      </c>
      <c r="G2333">
        <v>1996</v>
      </c>
      <c r="H2333" t="s">
        <v>112</v>
      </c>
      <c r="I2333">
        <v>2</v>
      </c>
      <c r="J2333">
        <v>0.14000000000000001</v>
      </c>
      <c r="K2333">
        <v>0.12</v>
      </c>
      <c r="L2333">
        <v>0.24</v>
      </c>
      <c r="M2333">
        <v>0.5</v>
      </c>
      <c r="N2333" t="s">
        <v>28</v>
      </c>
      <c r="O2333" t="s">
        <v>28</v>
      </c>
      <c r="P2333" t="s">
        <v>28</v>
      </c>
      <c r="Q2333" t="s">
        <v>28</v>
      </c>
      <c r="R2333" t="s">
        <v>28</v>
      </c>
      <c r="S2333" t="s">
        <v>28</v>
      </c>
      <c r="T2333">
        <v>70</v>
      </c>
      <c r="U2333">
        <v>60</v>
      </c>
      <c r="V2333">
        <v>120</v>
      </c>
      <c r="W2333" t="s">
        <v>28</v>
      </c>
    </row>
    <row r="2334" spans="1:23" ht="14.25" hidden="1" x14ac:dyDescent="0.25">
      <c r="A2334" t="s">
        <v>434</v>
      </c>
      <c r="B2334" t="s">
        <v>434</v>
      </c>
      <c r="C2334" t="s">
        <v>435</v>
      </c>
      <c r="D2334" t="s">
        <v>55</v>
      </c>
      <c r="E2334">
        <v>1994</v>
      </c>
      <c r="F2334">
        <v>3</v>
      </c>
      <c r="G2334">
        <v>1996</v>
      </c>
      <c r="H2334" t="s">
        <v>113</v>
      </c>
      <c r="I2334">
        <v>60</v>
      </c>
      <c r="J2334">
        <v>1.2</v>
      </c>
      <c r="K2334">
        <v>0</v>
      </c>
      <c r="L2334">
        <v>4.2</v>
      </c>
      <c r="M2334">
        <v>5.4</v>
      </c>
      <c r="N2334" t="s">
        <v>28</v>
      </c>
      <c r="O2334" t="s">
        <v>28</v>
      </c>
      <c r="P2334" t="s">
        <v>28</v>
      </c>
      <c r="Q2334" t="s">
        <v>28</v>
      </c>
      <c r="R2334" t="s">
        <v>28</v>
      </c>
      <c r="S2334" t="s">
        <v>28</v>
      </c>
      <c r="T2334">
        <v>20</v>
      </c>
      <c r="U2334" t="s">
        <v>28</v>
      </c>
      <c r="V2334">
        <v>70</v>
      </c>
      <c r="W2334" t="s">
        <v>28</v>
      </c>
    </row>
    <row r="2335" spans="1:23" ht="14.25" hidden="1" x14ac:dyDescent="0.25">
      <c r="A2335" t="s">
        <v>434</v>
      </c>
      <c r="B2335" t="s">
        <v>434</v>
      </c>
      <c r="C2335" t="s">
        <v>435</v>
      </c>
      <c r="D2335" t="s">
        <v>55</v>
      </c>
      <c r="E2335">
        <v>1994</v>
      </c>
      <c r="F2335">
        <v>3</v>
      </c>
      <c r="G2335">
        <v>1996</v>
      </c>
      <c r="H2335" t="s">
        <v>106</v>
      </c>
      <c r="I2335">
        <v>15</v>
      </c>
      <c r="J2335">
        <v>0.9</v>
      </c>
      <c r="K2335">
        <v>0.45</v>
      </c>
      <c r="L2335">
        <v>1.05</v>
      </c>
      <c r="M2335">
        <v>2.4</v>
      </c>
      <c r="N2335" t="s">
        <v>28</v>
      </c>
      <c r="O2335" t="s">
        <v>28</v>
      </c>
      <c r="P2335" t="s">
        <v>28</v>
      </c>
      <c r="Q2335" t="s">
        <v>28</v>
      </c>
      <c r="R2335" t="s">
        <v>28</v>
      </c>
      <c r="S2335" t="s">
        <v>28</v>
      </c>
      <c r="T2335">
        <v>60</v>
      </c>
      <c r="U2335">
        <v>30</v>
      </c>
      <c r="V2335">
        <v>70</v>
      </c>
      <c r="W2335" t="s">
        <v>28</v>
      </c>
    </row>
    <row r="2336" spans="1:23" ht="14.25" hidden="1" x14ac:dyDescent="0.25">
      <c r="A2336" t="s">
        <v>434</v>
      </c>
      <c r="B2336" t="s">
        <v>434</v>
      </c>
      <c r="C2336" t="s">
        <v>435</v>
      </c>
      <c r="D2336" t="s">
        <v>55</v>
      </c>
      <c r="E2336">
        <v>1994</v>
      </c>
      <c r="F2336">
        <v>3</v>
      </c>
      <c r="G2336">
        <v>1996</v>
      </c>
      <c r="H2336" t="s">
        <v>122</v>
      </c>
      <c r="I2336">
        <v>75</v>
      </c>
      <c r="J2336">
        <v>7.5</v>
      </c>
      <c r="K2336">
        <v>3</v>
      </c>
      <c r="L2336">
        <v>6.0750000000000002</v>
      </c>
      <c r="M2336">
        <v>16.574999999999999</v>
      </c>
      <c r="N2336" t="s">
        <v>28</v>
      </c>
      <c r="O2336" t="s">
        <v>28</v>
      </c>
      <c r="P2336" t="s">
        <v>28</v>
      </c>
      <c r="Q2336" t="s">
        <v>28</v>
      </c>
      <c r="R2336" t="s">
        <v>28</v>
      </c>
      <c r="S2336" t="s">
        <v>28</v>
      </c>
      <c r="T2336">
        <v>100</v>
      </c>
      <c r="U2336">
        <v>40</v>
      </c>
      <c r="V2336">
        <v>81</v>
      </c>
      <c r="W2336" t="s">
        <v>28</v>
      </c>
    </row>
    <row r="2337" spans="1:23" ht="14.25" hidden="1" x14ac:dyDescent="0.25">
      <c r="A2337" t="s">
        <v>204</v>
      </c>
      <c r="B2337" t="s">
        <v>204</v>
      </c>
      <c r="C2337" t="s">
        <v>205</v>
      </c>
      <c r="D2337" t="s">
        <v>64</v>
      </c>
      <c r="E2337">
        <v>1994</v>
      </c>
      <c r="F2337">
        <v>3</v>
      </c>
      <c r="G2337">
        <v>1996</v>
      </c>
      <c r="H2337" t="s">
        <v>27</v>
      </c>
      <c r="I2337">
        <v>630</v>
      </c>
      <c r="J2337">
        <v>49.14</v>
      </c>
      <c r="K2337">
        <v>23.94</v>
      </c>
      <c r="L2337">
        <v>23.94</v>
      </c>
      <c r="M2337">
        <v>97.02</v>
      </c>
      <c r="N2337" t="s">
        <v>28</v>
      </c>
      <c r="O2337" t="s">
        <v>28</v>
      </c>
      <c r="P2337" t="s">
        <v>28</v>
      </c>
      <c r="Q2337" t="s">
        <v>28</v>
      </c>
      <c r="R2337" t="s">
        <v>28</v>
      </c>
      <c r="S2337" t="s">
        <v>28</v>
      </c>
      <c r="T2337">
        <v>78</v>
      </c>
      <c r="U2337">
        <v>38</v>
      </c>
      <c r="V2337">
        <v>38</v>
      </c>
      <c r="W2337" t="s">
        <v>28</v>
      </c>
    </row>
    <row r="2338" spans="1:23" ht="14.25" hidden="1" x14ac:dyDescent="0.25">
      <c r="A2338" t="s">
        <v>204</v>
      </c>
      <c r="B2338" t="s">
        <v>204</v>
      </c>
      <c r="C2338" t="s">
        <v>205</v>
      </c>
      <c r="D2338" t="s">
        <v>64</v>
      </c>
      <c r="E2338">
        <v>1994</v>
      </c>
      <c r="F2338">
        <v>3</v>
      </c>
      <c r="G2338">
        <v>1996</v>
      </c>
      <c r="H2338" t="s">
        <v>479</v>
      </c>
      <c r="I2338">
        <v>270</v>
      </c>
      <c r="J2338">
        <v>45.9</v>
      </c>
      <c r="K2338">
        <v>10.8</v>
      </c>
      <c r="L2338">
        <v>21.6</v>
      </c>
      <c r="M2338">
        <v>78.3</v>
      </c>
      <c r="N2338" t="s">
        <v>28</v>
      </c>
      <c r="O2338" t="s">
        <v>28</v>
      </c>
      <c r="P2338" t="s">
        <v>28</v>
      </c>
      <c r="Q2338" t="s">
        <v>28</v>
      </c>
      <c r="R2338" t="s">
        <v>28</v>
      </c>
      <c r="S2338" t="s">
        <v>28</v>
      </c>
      <c r="T2338">
        <v>170</v>
      </c>
      <c r="U2338">
        <v>40</v>
      </c>
      <c r="V2338">
        <v>80</v>
      </c>
      <c r="W2338" t="s">
        <v>28</v>
      </c>
    </row>
    <row r="2339" spans="1:23" ht="14.25" hidden="1" x14ac:dyDescent="0.25">
      <c r="A2339" t="s">
        <v>204</v>
      </c>
      <c r="B2339" t="s">
        <v>204</v>
      </c>
      <c r="C2339" t="s">
        <v>205</v>
      </c>
      <c r="D2339" t="s">
        <v>64</v>
      </c>
      <c r="E2339">
        <v>1994</v>
      </c>
      <c r="F2339">
        <v>3</v>
      </c>
      <c r="G2339">
        <v>1996</v>
      </c>
      <c r="H2339" t="s">
        <v>494</v>
      </c>
      <c r="I2339">
        <v>400</v>
      </c>
      <c r="J2339">
        <v>34.4</v>
      </c>
      <c r="K2339">
        <v>14.4</v>
      </c>
      <c r="L2339">
        <v>18</v>
      </c>
      <c r="M2339">
        <v>66.8</v>
      </c>
      <c r="N2339" t="s">
        <v>28</v>
      </c>
      <c r="O2339" t="s">
        <v>28</v>
      </c>
      <c r="P2339" t="s">
        <v>28</v>
      </c>
      <c r="Q2339" t="s">
        <v>28</v>
      </c>
      <c r="R2339" t="s">
        <v>28</v>
      </c>
      <c r="S2339" t="s">
        <v>28</v>
      </c>
      <c r="T2339">
        <v>86</v>
      </c>
      <c r="U2339">
        <v>36</v>
      </c>
      <c r="V2339">
        <v>45</v>
      </c>
      <c r="W2339" t="s">
        <v>28</v>
      </c>
    </row>
    <row r="2340" spans="1:23" ht="14.25" hidden="1" x14ac:dyDescent="0.25">
      <c r="A2340" t="s">
        <v>204</v>
      </c>
      <c r="B2340" t="s">
        <v>204</v>
      </c>
      <c r="C2340" t="s">
        <v>205</v>
      </c>
      <c r="D2340" t="s">
        <v>64</v>
      </c>
      <c r="E2340">
        <v>1994</v>
      </c>
      <c r="F2340">
        <v>3</v>
      </c>
      <c r="G2340">
        <v>1996</v>
      </c>
      <c r="H2340" t="s">
        <v>472</v>
      </c>
      <c r="I2340">
        <v>83</v>
      </c>
      <c r="J2340">
        <v>3.32</v>
      </c>
      <c r="K2340">
        <v>2.4900000000000002</v>
      </c>
      <c r="L2340">
        <v>4.1500000000000004</v>
      </c>
      <c r="M2340">
        <v>9.9600000000000009</v>
      </c>
      <c r="N2340" t="s">
        <v>28</v>
      </c>
      <c r="O2340" t="s">
        <v>28</v>
      </c>
      <c r="P2340" t="s">
        <v>28</v>
      </c>
      <c r="Q2340" t="s">
        <v>28</v>
      </c>
      <c r="R2340" t="s">
        <v>28</v>
      </c>
      <c r="S2340" t="s">
        <v>28</v>
      </c>
      <c r="T2340">
        <v>40</v>
      </c>
      <c r="U2340">
        <v>30</v>
      </c>
      <c r="V2340">
        <v>50</v>
      </c>
      <c r="W2340" t="s">
        <v>28</v>
      </c>
    </row>
    <row r="2341" spans="1:23" ht="14.25" hidden="1" x14ac:dyDescent="0.25">
      <c r="A2341" t="s">
        <v>204</v>
      </c>
      <c r="B2341" t="s">
        <v>204</v>
      </c>
      <c r="C2341" t="s">
        <v>205</v>
      </c>
      <c r="D2341" t="s">
        <v>64</v>
      </c>
      <c r="E2341">
        <v>1994</v>
      </c>
      <c r="F2341">
        <v>3</v>
      </c>
      <c r="G2341">
        <v>1996</v>
      </c>
      <c r="H2341" t="s">
        <v>40</v>
      </c>
      <c r="I2341">
        <v>38</v>
      </c>
      <c r="J2341">
        <v>2.66</v>
      </c>
      <c r="K2341">
        <v>6.08</v>
      </c>
      <c r="L2341">
        <v>4.18</v>
      </c>
      <c r="M2341">
        <v>12.92</v>
      </c>
      <c r="N2341" t="s">
        <v>28</v>
      </c>
      <c r="O2341" t="s">
        <v>28</v>
      </c>
      <c r="P2341" t="s">
        <v>28</v>
      </c>
      <c r="Q2341" t="s">
        <v>28</v>
      </c>
      <c r="R2341" t="s">
        <v>28</v>
      </c>
      <c r="S2341" t="s">
        <v>28</v>
      </c>
      <c r="T2341">
        <v>70</v>
      </c>
      <c r="U2341">
        <v>160</v>
      </c>
      <c r="V2341">
        <v>110</v>
      </c>
      <c r="W2341" t="s">
        <v>28</v>
      </c>
    </row>
    <row r="2342" spans="1:23" ht="14.25" hidden="1" x14ac:dyDescent="0.25">
      <c r="A2342" t="s">
        <v>204</v>
      </c>
      <c r="B2342" t="s">
        <v>204</v>
      </c>
      <c r="C2342" t="s">
        <v>205</v>
      </c>
      <c r="D2342" t="s">
        <v>64</v>
      </c>
      <c r="E2342">
        <v>1994</v>
      </c>
      <c r="F2342">
        <v>3</v>
      </c>
      <c r="G2342">
        <v>1996</v>
      </c>
      <c r="H2342" t="s">
        <v>70</v>
      </c>
      <c r="I2342">
        <v>70</v>
      </c>
      <c r="J2342">
        <v>6.3</v>
      </c>
      <c r="K2342">
        <v>3.15</v>
      </c>
      <c r="L2342">
        <v>2.8</v>
      </c>
      <c r="M2342">
        <v>12.25</v>
      </c>
      <c r="N2342" t="s">
        <v>28</v>
      </c>
      <c r="O2342" t="s">
        <v>28</v>
      </c>
      <c r="P2342" t="s">
        <v>28</v>
      </c>
      <c r="Q2342" t="s">
        <v>28</v>
      </c>
      <c r="R2342" t="s">
        <v>28</v>
      </c>
      <c r="S2342" t="s">
        <v>28</v>
      </c>
      <c r="T2342">
        <v>90</v>
      </c>
      <c r="U2342">
        <v>45</v>
      </c>
      <c r="V2342">
        <v>40</v>
      </c>
      <c r="W2342" t="s">
        <v>28</v>
      </c>
    </row>
    <row r="2343" spans="1:23" ht="14.25" hidden="1" x14ac:dyDescent="0.25">
      <c r="A2343" t="s">
        <v>204</v>
      </c>
      <c r="B2343" t="s">
        <v>204</v>
      </c>
      <c r="C2343" t="s">
        <v>205</v>
      </c>
      <c r="D2343" t="s">
        <v>64</v>
      </c>
      <c r="E2343">
        <v>1994</v>
      </c>
      <c r="F2343">
        <v>3</v>
      </c>
      <c r="G2343">
        <v>1996</v>
      </c>
      <c r="H2343" t="s">
        <v>422</v>
      </c>
      <c r="I2343">
        <v>410</v>
      </c>
      <c r="J2343">
        <v>29.93</v>
      </c>
      <c r="K2343">
        <v>15.58</v>
      </c>
      <c r="L2343">
        <v>15.58</v>
      </c>
      <c r="M2343">
        <v>61.09</v>
      </c>
      <c r="N2343" t="s">
        <v>28</v>
      </c>
      <c r="O2343" t="s">
        <v>28</v>
      </c>
      <c r="P2343" t="s">
        <v>28</v>
      </c>
      <c r="Q2343" t="s">
        <v>28</v>
      </c>
      <c r="R2343" t="s">
        <v>28</v>
      </c>
      <c r="S2343" t="s">
        <v>28</v>
      </c>
      <c r="T2343">
        <v>73</v>
      </c>
      <c r="U2343">
        <v>38</v>
      </c>
      <c r="V2343">
        <v>38</v>
      </c>
      <c r="W2343" t="s">
        <v>28</v>
      </c>
    </row>
    <row r="2344" spans="1:23" ht="14.25" hidden="1" x14ac:dyDescent="0.25">
      <c r="A2344" t="s">
        <v>204</v>
      </c>
      <c r="B2344" t="s">
        <v>204</v>
      </c>
      <c r="C2344" t="s">
        <v>205</v>
      </c>
      <c r="D2344" t="s">
        <v>64</v>
      </c>
      <c r="E2344">
        <v>1994</v>
      </c>
      <c r="F2344">
        <v>3</v>
      </c>
      <c r="G2344">
        <v>1996</v>
      </c>
      <c r="H2344" t="s">
        <v>293</v>
      </c>
      <c r="I2344">
        <v>35</v>
      </c>
      <c r="J2344">
        <v>4.55</v>
      </c>
      <c r="K2344">
        <v>2.8</v>
      </c>
      <c r="L2344">
        <v>2.4500000000000002</v>
      </c>
      <c r="M2344">
        <v>9.8000000000000007</v>
      </c>
      <c r="N2344" t="s">
        <v>28</v>
      </c>
      <c r="O2344" t="s">
        <v>28</v>
      </c>
      <c r="P2344" t="s">
        <v>28</v>
      </c>
      <c r="Q2344" t="s">
        <v>28</v>
      </c>
      <c r="R2344" t="s">
        <v>28</v>
      </c>
      <c r="S2344" t="s">
        <v>28</v>
      </c>
      <c r="T2344">
        <v>130</v>
      </c>
      <c r="U2344">
        <v>80</v>
      </c>
      <c r="V2344">
        <v>70</v>
      </c>
      <c r="W2344" t="s">
        <v>28</v>
      </c>
    </row>
    <row r="2345" spans="1:23" ht="14.25" hidden="1" x14ac:dyDescent="0.25">
      <c r="A2345" t="s">
        <v>204</v>
      </c>
      <c r="B2345" t="s">
        <v>204</v>
      </c>
      <c r="C2345" t="s">
        <v>205</v>
      </c>
      <c r="D2345" t="s">
        <v>64</v>
      </c>
      <c r="E2345">
        <v>1994</v>
      </c>
      <c r="F2345">
        <v>3</v>
      </c>
      <c r="G2345">
        <v>1996</v>
      </c>
      <c r="H2345" t="s">
        <v>51</v>
      </c>
      <c r="I2345">
        <v>8</v>
      </c>
      <c r="J2345">
        <v>0.64</v>
      </c>
      <c r="K2345">
        <v>0.8</v>
      </c>
      <c r="L2345">
        <v>0.8</v>
      </c>
      <c r="M2345">
        <v>2.2400000000000002</v>
      </c>
      <c r="N2345" t="s">
        <v>28</v>
      </c>
      <c r="O2345" t="s">
        <v>28</v>
      </c>
      <c r="P2345" t="s">
        <v>28</v>
      </c>
      <c r="Q2345" t="s">
        <v>28</v>
      </c>
      <c r="R2345" t="s">
        <v>28</v>
      </c>
      <c r="S2345" t="s">
        <v>28</v>
      </c>
      <c r="T2345">
        <v>80</v>
      </c>
      <c r="U2345">
        <v>100</v>
      </c>
      <c r="V2345">
        <v>100</v>
      </c>
      <c r="W2345" t="s">
        <v>28</v>
      </c>
    </row>
    <row r="2346" spans="1:23" ht="14.25" hidden="1" x14ac:dyDescent="0.25">
      <c r="A2346" t="s">
        <v>204</v>
      </c>
      <c r="B2346" t="s">
        <v>204</v>
      </c>
      <c r="C2346" t="s">
        <v>205</v>
      </c>
      <c r="D2346" t="s">
        <v>64</v>
      </c>
      <c r="E2346">
        <v>1994</v>
      </c>
      <c r="F2346">
        <v>3</v>
      </c>
      <c r="G2346">
        <v>1996</v>
      </c>
      <c r="H2346" t="s">
        <v>44</v>
      </c>
      <c r="I2346">
        <v>111</v>
      </c>
      <c r="J2346">
        <v>9.99</v>
      </c>
      <c r="K2346">
        <v>4.4400000000000004</v>
      </c>
      <c r="L2346">
        <v>4.218</v>
      </c>
      <c r="M2346">
        <v>18.648</v>
      </c>
      <c r="N2346" t="s">
        <v>28</v>
      </c>
      <c r="O2346" t="s">
        <v>28</v>
      </c>
      <c r="P2346" t="s">
        <v>28</v>
      </c>
      <c r="Q2346" t="s">
        <v>28</v>
      </c>
      <c r="R2346" t="s">
        <v>28</v>
      </c>
      <c r="S2346" t="s">
        <v>28</v>
      </c>
      <c r="T2346">
        <v>90</v>
      </c>
      <c r="U2346">
        <v>40</v>
      </c>
      <c r="V2346">
        <v>38</v>
      </c>
      <c r="W2346" t="s">
        <v>28</v>
      </c>
    </row>
    <row r="2347" spans="1:23" ht="14.25" hidden="1" x14ac:dyDescent="0.25">
      <c r="A2347" t="s">
        <v>208</v>
      </c>
      <c r="B2347" t="s">
        <v>208</v>
      </c>
      <c r="C2347" t="s">
        <v>209</v>
      </c>
      <c r="D2347" t="s">
        <v>64</v>
      </c>
      <c r="E2347">
        <v>1994</v>
      </c>
      <c r="F2347">
        <v>3</v>
      </c>
      <c r="G2347">
        <v>1996</v>
      </c>
      <c r="H2347" t="s">
        <v>27</v>
      </c>
      <c r="I2347">
        <v>4380</v>
      </c>
      <c r="J2347">
        <v>503.7</v>
      </c>
      <c r="K2347">
        <v>175.2</v>
      </c>
      <c r="L2347">
        <v>131.4</v>
      </c>
      <c r="M2347">
        <v>810.3</v>
      </c>
      <c r="N2347" t="s">
        <v>28</v>
      </c>
      <c r="O2347" t="s">
        <v>28</v>
      </c>
      <c r="P2347" t="s">
        <v>28</v>
      </c>
      <c r="Q2347" t="s">
        <v>28</v>
      </c>
      <c r="R2347" t="s">
        <v>28</v>
      </c>
      <c r="S2347" t="s">
        <v>28</v>
      </c>
      <c r="T2347">
        <v>115</v>
      </c>
      <c r="U2347">
        <v>40</v>
      </c>
      <c r="V2347">
        <v>30</v>
      </c>
      <c r="W2347" t="s">
        <v>28</v>
      </c>
    </row>
    <row r="2348" spans="1:23" ht="14.25" hidden="1" x14ac:dyDescent="0.25">
      <c r="A2348" t="s">
        <v>208</v>
      </c>
      <c r="B2348" t="s">
        <v>208</v>
      </c>
      <c r="C2348" t="s">
        <v>209</v>
      </c>
      <c r="D2348" t="s">
        <v>64</v>
      </c>
      <c r="E2348">
        <v>1994</v>
      </c>
      <c r="F2348">
        <v>3</v>
      </c>
      <c r="G2348">
        <v>1996</v>
      </c>
      <c r="H2348" t="s">
        <v>479</v>
      </c>
      <c r="I2348">
        <v>4350</v>
      </c>
      <c r="J2348">
        <v>365.4</v>
      </c>
      <c r="K2348">
        <v>217.5</v>
      </c>
      <c r="L2348">
        <v>391.5</v>
      </c>
      <c r="M2348">
        <v>974.4</v>
      </c>
      <c r="N2348" t="s">
        <v>28</v>
      </c>
      <c r="O2348" t="s">
        <v>28</v>
      </c>
      <c r="P2348" t="s">
        <v>28</v>
      </c>
      <c r="Q2348" t="s">
        <v>28</v>
      </c>
      <c r="R2348" t="s">
        <v>28</v>
      </c>
      <c r="S2348" t="s">
        <v>28</v>
      </c>
      <c r="T2348">
        <v>84</v>
      </c>
      <c r="U2348">
        <v>50</v>
      </c>
      <c r="V2348">
        <v>90</v>
      </c>
      <c r="W2348" t="s">
        <v>28</v>
      </c>
    </row>
    <row r="2349" spans="1:23" ht="14.25" hidden="1" x14ac:dyDescent="0.25">
      <c r="A2349" t="s">
        <v>208</v>
      </c>
      <c r="B2349" t="s">
        <v>208</v>
      </c>
      <c r="C2349" t="s">
        <v>209</v>
      </c>
      <c r="D2349" t="s">
        <v>64</v>
      </c>
      <c r="E2349">
        <v>1994</v>
      </c>
      <c r="F2349">
        <v>3</v>
      </c>
      <c r="G2349">
        <v>1996</v>
      </c>
      <c r="H2349" t="s">
        <v>476</v>
      </c>
      <c r="I2349">
        <v>1736</v>
      </c>
      <c r="J2349">
        <v>277.76</v>
      </c>
      <c r="K2349">
        <v>107.63200000000001</v>
      </c>
      <c r="L2349">
        <v>86.8</v>
      </c>
      <c r="M2349">
        <v>472.19200000000001</v>
      </c>
      <c r="N2349" t="s">
        <v>28</v>
      </c>
      <c r="O2349" t="s">
        <v>28</v>
      </c>
      <c r="P2349" t="s">
        <v>28</v>
      </c>
      <c r="Q2349" t="s">
        <v>28</v>
      </c>
      <c r="R2349" t="s">
        <v>28</v>
      </c>
      <c r="S2349" t="s">
        <v>28</v>
      </c>
      <c r="T2349">
        <v>160</v>
      </c>
      <c r="U2349">
        <v>62</v>
      </c>
      <c r="V2349">
        <v>50</v>
      </c>
      <c r="W2349" t="s">
        <v>28</v>
      </c>
    </row>
    <row r="2350" spans="1:23" ht="14.25" hidden="1" x14ac:dyDescent="0.25">
      <c r="A2350" t="s">
        <v>208</v>
      </c>
      <c r="B2350" t="s">
        <v>208</v>
      </c>
      <c r="C2350" t="s">
        <v>209</v>
      </c>
      <c r="D2350" t="s">
        <v>64</v>
      </c>
      <c r="E2350">
        <v>1994</v>
      </c>
      <c r="F2350">
        <v>3</v>
      </c>
      <c r="G2350">
        <v>1996</v>
      </c>
      <c r="H2350" t="s">
        <v>494</v>
      </c>
      <c r="I2350">
        <v>8267</v>
      </c>
      <c r="J2350">
        <v>405.08300000000003</v>
      </c>
      <c r="K2350">
        <v>190.14099999999999</v>
      </c>
      <c r="L2350">
        <v>264.54399999999998</v>
      </c>
      <c r="M2350">
        <v>859.76800000000003</v>
      </c>
      <c r="N2350" t="s">
        <v>28</v>
      </c>
      <c r="O2350" t="s">
        <v>28</v>
      </c>
      <c r="P2350" t="s">
        <v>28</v>
      </c>
      <c r="Q2350" t="s">
        <v>28</v>
      </c>
      <c r="R2350" t="s">
        <v>28</v>
      </c>
      <c r="S2350" t="s">
        <v>28</v>
      </c>
      <c r="T2350">
        <v>49</v>
      </c>
      <c r="U2350">
        <v>23</v>
      </c>
      <c r="V2350">
        <v>32</v>
      </c>
      <c r="W2350" t="s">
        <v>28</v>
      </c>
    </row>
    <row r="2351" spans="1:23" ht="14.25" hidden="1" x14ac:dyDescent="0.25">
      <c r="A2351" t="s">
        <v>208</v>
      </c>
      <c r="B2351" t="s">
        <v>208</v>
      </c>
      <c r="C2351" t="s">
        <v>209</v>
      </c>
      <c r="D2351" t="s">
        <v>64</v>
      </c>
      <c r="E2351">
        <v>1994</v>
      </c>
      <c r="F2351">
        <v>3</v>
      </c>
      <c r="G2351">
        <v>1996</v>
      </c>
      <c r="H2351" t="s">
        <v>472</v>
      </c>
      <c r="I2351">
        <v>525</v>
      </c>
      <c r="J2351">
        <v>26.25</v>
      </c>
      <c r="K2351">
        <v>21</v>
      </c>
      <c r="L2351">
        <v>44.625</v>
      </c>
      <c r="M2351">
        <v>91.875</v>
      </c>
      <c r="N2351" t="s">
        <v>28</v>
      </c>
      <c r="O2351" t="s">
        <v>28</v>
      </c>
      <c r="P2351" t="s">
        <v>28</v>
      </c>
      <c r="Q2351" t="s">
        <v>28</v>
      </c>
      <c r="R2351" t="s">
        <v>28</v>
      </c>
      <c r="S2351" t="s">
        <v>28</v>
      </c>
      <c r="T2351">
        <v>50</v>
      </c>
      <c r="U2351">
        <v>40</v>
      </c>
      <c r="V2351">
        <v>85</v>
      </c>
      <c r="W2351" t="s">
        <v>28</v>
      </c>
    </row>
    <row r="2352" spans="1:23" ht="14.25" hidden="1" x14ac:dyDescent="0.25">
      <c r="A2352" t="s">
        <v>208</v>
      </c>
      <c r="B2352" t="s">
        <v>208</v>
      </c>
      <c r="C2352" t="s">
        <v>209</v>
      </c>
      <c r="D2352" t="s">
        <v>64</v>
      </c>
      <c r="E2352">
        <v>1994</v>
      </c>
      <c r="F2352">
        <v>3</v>
      </c>
      <c r="G2352">
        <v>1996</v>
      </c>
      <c r="H2352" t="s">
        <v>40</v>
      </c>
      <c r="I2352">
        <v>141</v>
      </c>
      <c r="J2352">
        <v>21.15</v>
      </c>
      <c r="K2352">
        <v>12.69</v>
      </c>
      <c r="L2352">
        <v>28.2</v>
      </c>
      <c r="M2352">
        <v>62.04</v>
      </c>
      <c r="N2352" t="s">
        <v>28</v>
      </c>
      <c r="O2352" t="s">
        <v>28</v>
      </c>
      <c r="P2352" t="s">
        <v>28</v>
      </c>
      <c r="Q2352" t="s">
        <v>28</v>
      </c>
      <c r="R2352" t="s">
        <v>28</v>
      </c>
      <c r="S2352" t="s">
        <v>28</v>
      </c>
      <c r="T2352">
        <v>150</v>
      </c>
      <c r="U2352">
        <v>90</v>
      </c>
      <c r="V2352">
        <v>200</v>
      </c>
      <c r="W2352" t="s">
        <v>28</v>
      </c>
    </row>
    <row r="2353" spans="1:23" ht="14.25" hidden="1" x14ac:dyDescent="0.25">
      <c r="A2353" t="s">
        <v>208</v>
      </c>
      <c r="B2353" t="s">
        <v>208</v>
      </c>
      <c r="C2353" t="s">
        <v>209</v>
      </c>
      <c r="D2353" t="s">
        <v>64</v>
      </c>
      <c r="E2353">
        <v>1994</v>
      </c>
      <c r="F2353">
        <v>3</v>
      </c>
      <c r="G2353">
        <v>1996</v>
      </c>
      <c r="H2353" t="s">
        <v>41</v>
      </c>
      <c r="I2353">
        <v>619</v>
      </c>
      <c r="J2353">
        <v>0</v>
      </c>
      <c r="K2353">
        <v>34.045000000000002</v>
      </c>
      <c r="L2353">
        <v>61.9</v>
      </c>
      <c r="M2353">
        <v>95.944999999999993</v>
      </c>
      <c r="N2353" t="s">
        <v>28</v>
      </c>
      <c r="O2353" t="s">
        <v>28</v>
      </c>
      <c r="P2353" t="s">
        <v>28</v>
      </c>
      <c r="Q2353" t="s">
        <v>28</v>
      </c>
      <c r="R2353" t="s">
        <v>28</v>
      </c>
      <c r="S2353" t="s">
        <v>28</v>
      </c>
      <c r="T2353" t="s">
        <v>28</v>
      </c>
      <c r="U2353">
        <v>55</v>
      </c>
      <c r="V2353">
        <v>100</v>
      </c>
      <c r="W2353" t="s">
        <v>28</v>
      </c>
    </row>
    <row r="2354" spans="1:23" ht="14.25" hidden="1" x14ac:dyDescent="0.25">
      <c r="A2354" t="s">
        <v>208</v>
      </c>
      <c r="B2354" t="s">
        <v>208</v>
      </c>
      <c r="C2354" t="s">
        <v>209</v>
      </c>
      <c r="D2354" t="s">
        <v>64</v>
      </c>
      <c r="E2354">
        <v>1994</v>
      </c>
      <c r="F2354">
        <v>3</v>
      </c>
      <c r="G2354">
        <v>1996</v>
      </c>
      <c r="H2354" t="s">
        <v>70</v>
      </c>
      <c r="I2354">
        <v>577</v>
      </c>
      <c r="J2354">
        <v>80.78</v>
      </c>
      <c r="K2354">
        <v>28.85</v>
      </c>
      <c r="L2354">
        <v>57.7</v>
      </c>
      <c r="M2354">
        <v>167.33</v>
      </c>
      <c r="N2354" t="s">
        <v>28</v>
      </c>
      <c r="O2354" t="s">
        <v>28</v>
      </c>
      <c r="P2354" t="s">
        <v>28</v>
      </c>
      <c r="Q2354" t="s">
        <v>28</v>
      </c>
      <c r="R2354" t="s">
        <v>28</v>
      </c>
      <c r="S2354" t="s">
        <v>28</v>
      </c>
      <c r="T2354">
        <v>140</v>
      </c>
      <c r="U2354">
        <v>50</v>
      </c>
      <c r="V2354">
        <v>100</v>
      </c>
      <c r="W2354" t="s">
        <v>28</v>
      </c>
    </row>
    <row r="2355" spans="1:23" ht="14.25" hidden="1" x14ac:dyDescent="0.25">
      <c r="A2355" t="s">
        <v>208</v>
      </c>
      <c r="B2355" t="s">
        <v>208</v>
      </c>
      <c r="C2355" t="s">
        <v>209</v>
      </c>
      <c r="D2355" t="s">
        <v>64</v>
      </c>
      <c r="E2355">
        <v>1994</v>
      </c>
      <c r="F2355">
        <v>3</v>
      </c>
      <c r="G2355">
        <v>1996</v>
      </c>
      <c r="H2355" t="s">
        <v>422</v>
      </c>
      <c r="I2355">
        <v>469</v>
      </c>
      <c r="J2355">
        <v>46.9</v>
      </c>
      <c r="K2355">
        <v>18.760000000000002</v>
      </c>
      <c r="L2355">
        <v>14.07</v>
      </c>
      <c r="M2355">
        <v>79.73</v>
      </c>
      <c r="N2355" t="s">
        <v>28</v>
      </c>
      <c r="O2355" t="s">
        <v>28</v>
      </c>
      <c r="P2355" t="s">
        <v>28</v>
      </c>
      <c r="Q2355" t="s">
        <v>28</v>
      </c>
      <c r="R2355" t="s">
        <v>28</v>
      </c>
      <c r="S2355" t="s">
        <v>28</v>
      </c>
      <c r="T2355">
        <v>100</v>
      </c>
      <c r="U2355">
        <v>40</v>
      </c>
      <c r="V2355">
        <v>30</v>
      </c>
      <c r="W2355" t="s">
        <v>28</v>
      </c>
    </row>
    <row r="2356" spans="1:23" ht="14.25" hidden="1" x14ac:dyDescent="0.25">
      <c r="A2356" t="s">
        <v>208</v>
      </c>
      <c r="B2356" t="s">
        <v>208</v>
      </c>
      <c r="C2356" t="s">
        <v>209</v>
      </c>
      <c r="D2356" t="s">
        <v>64</v>
      </c>
      <c r="E2356">
        <v>1994</v>
      </c>
      <c r="F2356">
        <v>3</v>
      </c>
      <c r="G2356">
        <v>1996</v>
      </c>
      <c r="H2356" t="s">
        <v>293</v>
      </c>
      <c r="I2356">
        <v>454</v>
      </c>
      <c r="J2356">
        <v>59.02</v>
      </c>
      <c r="K2356">
        <v>36.32</v>
      </c>
      <c r="L2356">
        <v>81.72</v>
      </c>
      <c r="M2356">
        <v>177.06</v>
      </c>
      <c r="N2356" t="s">
        <v>28</v>
      </c>
      <c r="O2356" t="s">
        <v>28</v>
      </c>
      <c r="P2356" t="s">
        <v>28</v>
      </c>
      <c r="Q2356" t="s">
        <v>28</v>
      </c>
      <c r="R2356" t="s">
        <v>28</v>
      </c>
      <c r="S2356" t="s">
        <v>28</v>
      </c>
      <c r="T2356">
        <v>130</v>
      </c>
      <c r="U2356">
        <v>80</v>
      </c>
      <c r="V2356">
        <v>180</v>
      </c>
      <c r="W2356" t="s">
        <v>28</v>
      </c>
    </row>
    <row r="2357" spans="1:23" ht="14.25" hidden="1" x14ac:dyDescent="0.25">
      <c r="A2357" t="s">
        <v>208</v>
      </c>
      <c r="B2357" t="s">
        <v>208</v>
      </c>
      <c r="C2357" t="s">
        <v>209</v>
      </c>
      <c r="D2357" t="s">
        <v>64</v>
      </c>
      <c r="E2357">
        <v>1994</v>
      </c>
      <c r="F2357">
        <v>3</v>
      </c>
      <c r="G2357">
        <v>1996</v>
      </c>
      <c r="H2357" t="s">
        <v>73</v>
      </c>
      <c r="I2357">
        <v>1041</v>
      </c>
      <c r="J2357">
        <v>49.968000000000004</v>
      </c>
      <c r="K2357">
        <v>41.64</v>
      </c>
      <c r="L2357">
        <v>83.28</v>
      </c>
      <c r="M2357">
        <v>174.88800000000001</v>
      </c>
      <c r="N2357" t="s">
        <v>28</v>
      </c>
      <c r="O2357" t="s">
        <v>28</v>
      </c>
      <c r="P2357" t="s">
        <v>28</v>
      </c>
      <c r="Q2357" t="s">
        <v>28</v>
      </c>
      <c r="R2357" t="s">
        <v>28</v>
      </c>
      <c r="S2357" t="s">
        <v>28</v>
      </c>
      <c r="T2357">
        <v>48</v>
      </c>
      <c r="U2357">
        <v>40</v>
      </c>
      <c r="V2357">
        <v>80</v>
      </c>
      <c r="W2357" t="s">
        <v>28</v>
      </c>
    </row>
    <row r="2358" spans="1:23" ht="14.25" hidden="1" x14ac:dyDescent="0.25">
      <c r="A2358" t="s">
        <v>208</v>
      </c>
      <c r="B2358" t="s">
        <v>208</v>
      </c>
      <c r="C2358" t="s">
        <v>209</v>
      </c>
      <c r="D2358" t="s">
        <v>64</v>
      </c>
      <c r="E2358">
        <v>1994</v>
      </c>
      <c r="F2358">
        <v>3</v>
      </c>
      <c r="G2358">
        <v>1996</v>
      </c>
      <c r="H2358" t="s">
        <v>60</v>
      </c>
      <c r="I2358">
        <v>11</v>
      </c>
      <c r="J2358">
        <v>1.32</v>
      </c>
      <c r="K2358">
        <v>1.1000000000000001</v>
      </c>
      <c r="L2358">
        <v>1.43</v>
      </c>
      <c r="M2358">
        <v>3.85</v>
      </c>
      <c r="N2358" t="s">
        <v>28</v>
      </c>
      <c r="O2358" t="s">
        <v>28</v>
      </c>
      <c r="P2358" t="s">
        <v>28</v>
      </c>
      <c r="Q2358" t="s">
        <v>28</v>
      </c>
      <c r="R2358" t="s">
        <v>28</v>
      </c>
      <c r="S2358" t="s">
        <v>28</v>
      </c>
      <c r="T2358">
        <v>120</v>
      </c>
      <c r="U2358">
        <v>100</v>
      </c>
      <c r="V2358">
        <v>130</v>
      </c>
      <c r="W2358" t="s">
        <v>28</v>
      </c>
    </row>
    <row r="2359" spans="1:23" ht="14.25" hidden="1" x14ac:dyDescent="0.25">
      <c r="A2359" t="s">
        <v>208</v>
      </c>
      <c r="B2359" t="s">
        <v>208</v>
      </c>
      <c r="C2359" t="s">
        <v>209</v>
      </c>
      <c r="D2359" t="s">
        <v>64</v>
      </c>
      <c r="E2359">
        <v>1994</v>
      </c>
      <c r="F2359">
        <v>3</v>
      </c>
      <c r="G2359">
        <v>1996</v>
      </c>
      <c r="H2359" t="s">
        <v>51</v>
      </c>
      <c r="I2359">
        <v>48</v>
      </c>
      <c r="J2359">
        <v>4.8</v>
      </c>
      <c r="K2359">
        <v>2.4</v>
      </c>
      <c r="L2359">
        <v>5.76</v>
      </c>
      <c r="M2359">
        <v>12.96</v>
      </c>
      <c r="N2359" t="s">
        <v>28</v>
      </c>
      <c r="O2359" t="s">
        <v>28</v>
      </c>
      <c r="P2359" t="s">
        <v>28</v>
      </c>
      <c r="Q2359" t="s">
        <v>28</v>
      </c>
      <c r="R2359" t="s">
        <v>28</v>
      </c>
      <c r="S2359" t="s">
        <v>28</v>
      </c>
      <c r="T2359">
        <v>100</v>
      </c>
      <c r="U2359">
        <v>50</v>
      </c>
      <c r="V2359">
        <v>120</v>
      </c>
      <c r="W2359" t="s">
        <v>28</v>
      </c>
    </row>
    <row r="2360" spans="1:23" ht="14.25" hidden="1" x14ac:dyDescent="0.25">
      <c r="A2360" t="s">
        <v>208</v>
      </c>
      <c r="B2360" t="s">
        <v>208</v>
      </c>
      <c r="C2360" t="s">
        <v>209</v>
      </c>
      <c r="D2360" t="s">
        <v>64</v>
      </c>
      <c r="E2360">
        <v>1994</v>
      </c>
      <c r="F2360">
        <v>3</v>
      </c>
      <c r="G2360">
        <v>1996</v>
      </c>
      <c r="H2360" t="s">
        <v>44</v>
      </c>
      <c r="I2360">
        <v>4726</v>
      </c>
      <c r="J2360">
        <v>732.53</v>
      </c>
      <c r="K2360">
        <v>259.93</v>
      </c>
      <c r="L2360">
        <v>141.78</v>
      </c>
      <c r="M2360">
        <v>1134.24</v>
      </c>
      <c r="N2360" t="s">
        <v>28</v>
      </c>
      <c r="O2360" t="s">
        <v>28</v>
      </c>
      <c r="P2360" t="s">
        <v>28</v>
      </c>
      <c r="Q2360" t="s">
        <v>28</v>
      </c>
      <c r="R2360" t="s">
        <v>28</v>
      </c>
      <c r="S2360" t="s">
        <v>28</v>
      </c>
      <c r="T2360">
        <v>155</v>
      </c>
      <c r="U2360">
        <v>55</v>
      </c>
      <c r="V2360">
        <v>30</v>
      </c>
      <c r="W2360" t="s">
        <v>28</v>
      </c>
    </row>
    <row r="2361" spans="1:23" ht="14.25" hidden="1" x14ac:dyDescent="0.25">
      <c r="A2361" t="s">
        <v>211</v>
      </c>
      <c r="B2361" t="s">
        <v>211</v>
      </c>
      <c r="C2361" t="s">
        <v>212</v>
      </c>
      <c r="D2361" t="s">
        <v>64</v>
      </c>
      <c r="E2361">
        <v>1994</v>
      </c>
      <c r="F2361">
        <v>3</v>
      </c>
      <c r="G2361">
        <v>1996</v>
      </c>
      <c r="H2361" t="s">
        <v>27</v>
      </c>
      <c r="I2361">
        <v>2080</v>
      </c>
      <c r="J2361">
        <v>255.84</v>
      </c>
      <c r="K2361">
        <v>52</v>
      </c>
      <c r="L2361">
        <v>74.88</v>
      </c>
      <c r="M2361">
        <v>382.72</v>
      </c>
      <c r="N2361" t="s">
        <v>28</v>
      </c>
      <c r="O2361" t="s">
        <v>28</v>
      </c>
      <c r="P2361" t="s">
        <v>28</v>
      </c>
      <c r="Q2361" t="s">
        <v>28</v>
      </c>
      <c r="R2361" t="s">
        <v>28</v>
      </c>
      <c r="S2361" t="s">
        <v>28</v>
      </c>
      <c r="T2361">
        <v>123</v>
      </c>
      <c r="U2361">
        <v>25</v>
      </c>
      <c r="V2361">
        <v>36</v>
      </c>
      <c r="W2361" t="s">
        <v>28</v>
      </c>
    </row>
    <row r="2362" spans="1:23" ht="14.25" hidden="1" x14ac:dyDescent="0.25">
      <c r="A2362" t="s">
        <v>211</v>
      </c>
      <c r="B2362" t="s">
        <v>211</v>
      </c>
      <c r="C2362" t="s">
        <v>212</v>
      </c>
      <c r="D2362" t="s">
        <v>64</v>
      </c>
      <c r="E2362">
        <v>1994</v>
      </c>
      <c r="F2362">
        <v>3</v>
      </c>
      <c r="G2362">
        <v>1996</v>
      </c>
      <c r="H2362" t="s">
        <v>479</v>
      </c>
      <c r="I2362">
        <v>1790</v>
      </c>
      <c r="J2362">
        <v>127.09</v>
      </c>
      <c r="K2362">
        <v>50.12</v>
      </c>
      <c r="L2362">
        <v>62.65</v>
      </c>
      <c r="M2362">
        <v>239.86</v>
      </c>
      <c r="N2362" t="s">
        <v>28</v>
      </c>
      <c r="O2362" t="s">
        <v>28</v>
      </c>
      <c r="P2362" t="s">
        <v>28</v>
      </c>
      <c r="Q2362" t="s">
        <v>28</v>
      </c>
      <c r="R2362" t="s">
        <v>28</v>
      </c>
      <c r="S2362" t="s">
        <v>28</v>
      </c>
      <c r="T2362">
        <v>71</v>
      </c>
      <c r="U2362">
        <v>28</v>
      </c>
      <c r="V2362">
        <v>35</v>
      </c>
      <c r="W2362" t="s">
        <v>28</v>
      </c>
    </row>
    <row r="2363" spans="1:23" ht="14.25" hidden="1" x14ac:dyDescent="0.25">
      <c r="A2363" t="s">
        <v>211</v>
      </c>
      <c r="B2363" t="s">
        <v>211</v>
      </c>
      <c r="C2363" t="s">
        <v>212</v>
      </c>
      <c r="D2363" t="s">
        <v>64</v>
      </c>
      <c r="E2363">
        <v>1994</v>
      </c>
      <c r="F2363">
        <v>3</v>
      </c>
      <c r="G2363">
        <v>1996</v>
      </c>
      <c r="H2363" t="s">
        <v>476</v>
      </c>
      <c r="I2363">
        <v>350</v>
      </c>
      <c r="J2363">
        <v>42.7</v>
      </c>
      <c r="K2363">
        <v>22.75</v>
      </c>
      <c r="L2363">
        <v>39.9</v>
      </c>
      <c r="M2363">
        <v>105.35</v>
      </c>
      <c r="N2363" t="s">
        <v>28</v>
      </c>
      <c r="O2363" t="s">
        <v>28</v>
      </c>
      <c r="P2363" t="s">
        <v>28</v>
      </c>
      <c r="Q2363" t="s">
        <v>28</v>
      </c>
      <c r="R2363" t="s">
        <v>28</v>
      </c>
      <c r="S2363" t="s">
        <v>28</v>
      </c>
      <c r="T2363">
        <v>122</v>
      </c>
      <c r="U2363">
        <v>65</v>
      </c>
      <c r="V2363">
        <v>114</v>
      </c>
      <c r="W2363" t="s">
        <v>28</v>
      </c>
    </row>
    <row r="2364" spans="1:23" ht="14.25" hidden="1" x14ac:dyDescent="0.25">
      <c r="A2364" t="s">
        <v>211</v>
      </c>
      <c r="B2364" t="s">
        <v>211</v>
      </c>
      <c r="C2364" t="s">
        <v>212</v>
      </c>
      <c r="D2364" t="s">
        <v>64</v>
      </c>
      <c r="E2364">
        <v>1994</v>
      </c>
      <c r="F2364">
        <v>3</v>
      </c>
      <c r="G2364">
        <v>1996</v>
      </c>
      <c r="H2364" t="s">
        <v>494</v>
      </c>
      <c r="I2364">
        <v>5100</v>
      </c>
      <c r="J2364">
        <v>341.7</v>
      </c>
      <c r="K2364">
        <v>178.5</v>
      </c>
      <c r="L2364">
        <v>270.3</v>
      </c>
      <c r="M2364">
        <v>790.5</v>
      </c>
      <c r="N2364" t="s">
        <v>28</v>
      </c>
      <c r="O2364" t="s">
        <v>28</v>
      </c>
      <c r="P2364" t="s">
        <v>28</v>
      </c>
      <c r="Q2364" t="s">
        <v>28</v>
      </c>
      <c r="R2364" t="s">
        <v>28</v>
      </c>
      <c r="S2364" t="s">
        <v>28</v>
      </c>
      <c r="T2364">
        <v>67</v>
      </c>
      <c r="U2364">
        <v>35</v>
      </c>
      <c r="V2364">
        <v>53</v>
      </c>
      <c r="W2364" t="s">
        <v>28</v>
      </c>
    </row>
    <row r="2365" spans="1:23" ht="14.25" hidden="1" x14ac:dyDescent="0.25">
      <c r="A2365" t="s">
        <v>211</v>
      </c>
      <c r="B2365" t="s">
        <v>211</v>
      </c>
      <c r="C2365" t="s">
        <v>212</v>
      </c>
      <c r="D2365" t="s">
        <v>64</v>
      </c>
      <c r="E2365">
        <v>1994</v>
      </c>
      <c r="F2365">
        <v>3</v>
      </c>
      <c r="G2365">
        <v>1996</v>
      </c>
      <c r="H2365" t="s">
        <v>472</v>
      </c>
      <c r="I2365">
        <v>196</v>
      </c>
      <c r="J2365">
        <v>13.132</v>
      </c>
      <c r="K2365">
        <v>6.86</v>
      </c>
      <c r="L2365">
        <v>10.388</v>
      </c>
      <c r="M2365">
        <v>30.38</v>
      </c>
      <c r="N2365" t="s">
        <v>28</v>
      </c>
      <c r="O2365" t="s">
        <v>28</v>
      </c>
      <c r="P2365" t="s">
        <v>28</v>
      </c>
      <c r="Q2365" t="s">
        <v>28</v>
      </c>
      <c r="R2365" t="s">
        <v>28</v>
      </c>
      <c r="S2365" t="s">
        <v>28</v>
      </c>
      <c r="T2365">
        <v>67</v>
      </c>
      <c r="U2365">
        <v>35</v>
      </c>
      <c r="V2365">
        <v>53</v>
      </c>
      <c r="W2365" t="s">
        <v>28</v>
      </c>
    </row>
    <row r="2366" spans="1:23" ht="14.25" hidden="1" x14ac:dyDescent="0.25">
      <c r="A2366" t="s">
        <v>211</v>
      </c>
      <c r="B2366" t="s">
        <v>211</v>
      </c>
      <c r="C2366" t="s">
        <v>212</v>
      </c>
      <c r="D2366" t="s">
        <v>64</v>
      </c>
      <c r="E2366">
        <v>1994</v>
      </c>
      <c r="F2366">
        <v>3</v>
      </c>
      <c r="G2366">
        <v>1996</v>
      </c>
      <c r="H2366" t="s">
        <v>40</v>
      </c>
      <c r="I2366">
        <v>304</v>
      </c>
      <c r="J2366">
        <v>34.351999999999997</v>
      </c>
      <c r="K2366">
        <v>19.760000000000002</v>
      </c>
      <c r="L2366">
        <v>48.64</v>
      </c>
      <c r="M2366">
        <v>102.752</v>
      </c>
      <c r="N2366" t="s">
        <v>28</v>
      </c>
      <c r="O2366" t="s">
        <v>28</v>
      </c>
      <c r="P2366" t="s">
        <v>28</v>
      </c>
      <c r="Q2366" t="s">
        <v>28</v>
      </c>
      <c r="R2366" t="s">
        <v>28</v>
      </c>
      <c r="S2366" t="s">
        <v>28</v>
      </c>
      <c r="T2366">
        <v>113</v>
      </c>
      <c r="U2366">
        <v>65</v>
      </c>
      <c r="V2366">
        <v>160</v>
      </c>
      <c r="W2366" t="s">
        <v>28</v>
      </c>
    </row>
    <row r="2367" spans="1:23" ht="14.25" hidden="1" x14ac:dyDescent="0.25">
      <c r="A2367" t="s">
        <v>211</v>
      </c>
      <c r="B2367" t="s">
        <v>211</v>
      </c>
      <c r="C2367" t="s">
        <v>212</v>
      </c>
      <c r="D2367" t="s">
        <v>64</v>
      </c>
      <c r="E2367">
        <v>1994</v>
      </c>
      <c r="F2367">
        <v>3</v>
      </c>
      <c r="G2367">
        <v>1996</v>
      </c>
      <c r="H2367" t="s">
        <v>41</v>
      </c>
      <c r="I2367">
        <v>85</v>
      </c>
      <c r="J2367">
        <v>2.125</v>
      </c>
      <c r="K2367">
        <v>3.06</v>
      </c>
      <c r="L2367">
        <v>3.8250000000000002</v>
      </c>
      <c r="M2367">
        <v>9.01</v>
      </c>
      <c r="N2367" t="s">
        <v>28</v>
      </c>
      <c r="O2367" t="s">
        <v>28</v>
      </c>
      <c r="P2367" t="s">
        <v>28</v>
      </c>
      <c r="Q2367" t="s">
        <v>28</v>
      </c>
      <c r="R2367" t="s">
        <v>28</v>
      </c>
      <c r="S2367" t="s">
        <v>28</v>
      </c>
      <c r="T2367">
        <v>25</v>
      </c>
      <c r="U2367">
        <v>36</v>
      </c>
      <c r="V2367">
        <v>45</v>
      </c>
      <c r="W2367" t="s">
        <v>28</v>
      </c>
    </row>
    <row r="2368" spans="1:23" ht="14.25" hidden="1" x14ac:dyDescent="0.25">
      <c r="A2368" t="s">
        <v>211</v>
      </c>
      <c r="B2368" t="s">
        <v>211</v>
      </c>
      <c r="C2368" t="s">
        <v>212</v>
      </c>
      <c r="D2368" t="s">
        <v>64</v>
      </c>
      <c r="E2368">
        <v>1994</v>
      </c>
      <c r="F2368">
        <v>3</v>
      </c>
      <c r="G2368">
        <v>1996</v>
      </c>
      <c r="H2368" t="s">
        <v>70</v>
      </c>
      <c r="I2368">
        <v>905</v>
      </c>
      <c r="J2368">
        <v>114.935</v>
      </c>
      <c r="K2368">
        <v>42.534999999999997</v>
      </c>
      <c r="L2368">
        <v>94.12</v>
      </c>
      <c r="M2368">
        <v>251.59</v>
      </c>
      <c r="N2368" t="s">
        <v>28</v>
      </c>
      <c r="O2368" t="s">
        <v>28</v>
      </c>
      <c r="P2368" t="s">
        <v>28</v>
      </c>
      <c r="Q2368" t="s">
        <v>28</v>
      </c>
      <c r="R2368" t="s">
        <v>28</v>
      </c>
      <c r="S2368" t="s">
        <v>28</v>
      </c>
      <c r="T2368">
        <v>127</v>
      </c>
      <c r="U2368">
        <v>47</v>
      </c>
      <c r="V2368">
        <v>104</v>
      </c>
      <c r="W2368" t="s">
        <v>28</v>
      </c>
    </row>
    <row r="2369" spans="1:23" ht="14.25" hidden="1" x14ac:dyDescent="0.25">
      <c r="A2369" t="s">
        <v>211</v>
      </c>
      <c r="B2369" t="s">
        <v>211</v>
      </c>
      <c r="C2369" t="s">
        <v>212</v>
      </c>
      <c r="D2369" t="s">
        <v>64</v>
      </c>
      <c r="E2369">
        <v>1994</v>
      </c>
      <c r="F2369">
        <v>3</v>
      </c>
      <c r="G2369">
        <v>1996</v>
      </c>
      <c r="H2369" t="s">
        <v>422</v>
      </c>
      <c r="I2369">
        <v>1510</v>
      </c>
      <c r="J2369">
        <v>134.38999999999999</v>
      </c>
      <c r="K2369">
        <v>37.75</v>
      </c>
      <c r="L2369">
        <v>54.36</v>
      </c>
      <c r="M2369">
        <v>226.5</v>
      </c>
      <c r="N2369" t="s">
        <v>28</v>
      </c>
      <c r="O2369" t="s">
        <v>28</v>
      </c>
      <c r="P2369" t="s">
        <v>28</v>
      </c>
      <c r="Q2369" t="s">
        <v>28</v>
      </c>
      <c r="R2369" t="s">
        <v>28</v>
      </c>
      <c r="S2369" t="s">
        <v>28</v>
      </c>
      <c r="T2369">
        <v>89</v>
      </c>
      <c r="U2369">
        <v>25</v>
      </c>
      <c r="V2369">
        <v>36</v>
      </c>
      <c r="W2369" t="s">
        <v>28</v>
      </c>
    </row>
    <row r="2370" spans="1:23" ht="14.25" hidden="1" x14ac:dyDescent="0.25">
      <c r="A2370" t="s">
        <v>211</v>
      </c>
      <c r="B2370" t="s">
        <v>211</v>
      </c>
      <c r="C2370" t="s">
        <v>212</v>
      </c>
      <c r="D2370" t="s">
        <v>64</v>
      </c>
      <c r="E2370">
        <v>1994</v>
      </c>
      <c r="F2370">
        <v>3</v>
      </c>
      <c r="G2370">
        <v>1996</v>
      </c>
      <c r="H2370" t="s">
        <v>293</v>
      </c>
      <c r="I2370">
        <v>516</v>
      </c>
      <c r="J2370">
        <v>61.92</v>
      </c>
      <c r="K2370">
        <v>37.152000000000001</v>
      </c>
      <c r="L2370">
        <v>78.432000000000002</v>
      </c>
      <c r="M2370">
        <v>177.50399999999999</v>
      </c>
      <c r="N2370" t="s">
        <v>28</v>
      </c>
      <c r="O2370" t="s">
        <v>28</v>
      </c>
      <c r="P2370" t="s">
        <v>28</v>
      </c>
      <c r="Q2370" t="s">
        <v>28</v>
      </c>
      <c r="R2370" t="s">
        <v>28</v>
      </c>
      <c r="S2370" t="s">
        <v>28</v>
      </c>
      <c r="T2370">
        <v>120</v>
      </c>
      <c r="U2370">
        <v>72</v>
      </c>
      <c r="V2370">
        <v>152</v>
      </c>
      <c r="W2370" t="s">
        <v>28</v>
      </c>
    </row>
    <row r="2371" spans="1:23" ht="14.25" hidden="1" x14ac:dyDescent="0.25">
      <c r="A2371" t="s">
        <v>211</v>
      </c>
      <c r="B2371" t="s">
        <v>211</v>
      </c>
      <c r="C2371" t="s">
        <v>212</v>
      </c>
      <c r="D2371" t="s">
        <v>64</v>
      </c>
      <c r="E2371">
        <v>1994</v>
      </c>
      <c r="F2371">
        <v>3</v>
      </c>
      <c r="G2371">
        <v>1996</v>
      </c>
      <c r="H2371" t="s">
        <v>73</v>
      </c>
      <c r="I2371">
        <v>60</v>
      </c>
      <c r="J2371">
        <v>2.76</v>
      </c>
      <c r="K2371">
        <v>1.98</v>
      </c>
      <c r="L2371">
        <v>2.34</v>
      </c>
      <c r="M2371">
        <v>7.08</v>
      </c>
      <c r="N2371" t="s">
        <v>28</v>
      </c>
      <c r="O2371" t="s">
        <v>28</v>
      </c>
      <c r="P2371" t="s">
        <v>28</v>
      </c>
      <c r="Q2371" t="s">
        <v>28</v>
      </c>
      <c r="R2371" t="s">
        <v>28</v>
      </c>
      <c r="S2371" t="s">
        <v>28</v>
      </c>
      <c r="T2371">
        <v>46</v>
      </c>
      <c r="U2371">
        <v>33</v>
      </c>
      <c r="V2371">
        <v>39</v>
      </c>
      <c r="W2371" t="s">
        <v>28</v>
      </c>
    </row>
    <row r="2372" spans="1:23" ht="14.25" hidden="1" x14ac:dyDescent="0.25">
      <c r="A2372" t="s">
        <v>211</v>
      </c>
      <c r="B2372" t="s">
        <v>211</v>
      </c>
      <c r="C2372" t="s">
        <v>212</v>
      </c>
      <c r="D2372" t="s">
        <v>64</v>
      </c>
      <c r="E2372">
        <v>1994</v>
      </c>
      <c r="F2372">
        <v>3</v>
      </c>
      <c r="G2372">
        <v>1996</v>
      </c>
      <c r="H2372" t="s">
        <v>60</v>
      </c>
      <c r="I2372">
        <v>4</v>
      </c>
      <c r="J2372">
        <v>0.48</v>
      </c>
      <c r="K2372">
        <v>0.14000000000000001</v>
      </c>
      <c r="L2372">
        <v>0.72</v>
      </c>
      <c r="M2372">
        <v>1.34</v>
      </c>
      <c r="N2372" t="s">
        <v>28</v>
      </c>
      <c r="O2372" t="s">
        <v>28</v>
      </c>
      <c r="P2372" t="s">
        <v>28</v>
      </c>
      <c r="Q2372" t="s">
        <v>28</v>
      </c>
      <c r="R2372" t="s">
        <v>28</v>
      </c>
      <c r="S2372" t="s">
        <v>28</v>
      </c>
      <c r="T2372">
        <v>120</v>
      </c>
      <c r="U2372">
        <v>35</v>
      </c>
      <c r="V2372">
        <v>180</v>
      </c>
      <c r="W2372" t="s">
        <v>28</v>
      </c>
    </row>
    <row r="2373" spans="1:23" ht="14.25" hidden="1" x14ac:dyDescent="0.25">
      <c r="A2373" t="s">
        <v>211</v>
      </c>
      <c r="B2373" t="s">
        <v>211</v>
      </c>
      <c r="C2373" t="s">
        <v>212</v>
      </c>
      <c r="D2373" t="s">
        <v>64</v>
      </c>
      <c r="E2373">
        <v>1994</v>
      </c>
      <c r="F2373">
        <v>3</v>
      </c>
      <c r="G2373">
        <v>1996</v>
      </c>
      <c r="H2373" t="s">
        <v>51</v>
      </c>
      <c r="I2373">
        <v>95</v>
      </c>
      <c r="J2373">
        <v>14.914999999999999</v>
      </c>
      <c r="K2373">
        <v>6.65</v>
      </c>
      <c r="L2373">
        <v>13.775</v>
      </c>
      <c r="M2373">
        <v>35.340000000000003</v>
      </c>
      <c r="N2373" t="s">
        <v>28</v>
      </c>
      <c r="O2373" t="s">
        <v>28</v>
      </c>
      <c r="P2373" t="s">
        <v>28</v>
      </c>
      <c r="Q2373" t="s">
        <v>28</v>
      </c>
      <c r="R2373" t="s">
        <v>28</v>
      </c>
      <c r="S2373" t="s">
        <v>28</v>
      </c>
      <c r="T2373">
        <v>157</v>
      </c>
      <c r="U2373">
        <v>70</v>
      </c>
      <c r="V2373">
        <v>145</v>
      </c>
      <c r="W2373" t="s">
        <v>28</v>
      </c>
    </row>
    <row r="2374" spans="1:23" ht="14.25" hidden="1" x14ac:dyDescent="0.25">
      <c r="A2374" t="s">
        <v>211</v>
      </c>
      <c r="B2374" t="s">
        <v>211</v>
      </c>
      <c r="C2374" t="s">
        <v>212</v>
      </c>
      <c r="D2374" t="s">
        <v>64</v>
      </c>
      <c r="E2374">
        <v>1994</v>
      </c>
      <c r="F2374">
        <v>3</v>
      </c>
      <c r="G2374">
        <v>1996</v>
      </c>
      <c r="H2374" t="s">
        <v>44</v>
      </c>
      <c r="I2374">
        <v>2680</v>
      </c>
      <c r="J2374">
        <v>351.08</v>
      </c>
      <c r="K2374">
        <v>80.400000000000006</v>
      </c>
      <c r="L2374">
        <v>107.2</v>
      </c>
      <c r="M2374">
        <v>538.67999999999995</v>
      </c>
      <c r="N2374" t="s">
        <v>28</v>
      </c>
      <c r="O2374" t="s">
        <v>28</v>
      </c>
      <c r="P2374" t="s">
        <v>28</v>
      </c>
      <c r="Q2374" t="s">
        <v>28</v>
      </c>
      <c r="R2374" t="s">
        <v>28</v>
      </c>
      <c r="S2374" t="s">
        <v>28</v>
      </c>
      <c r="T2374">
        <v>131</v>
      </c>
      <c r="U2374">
        <v>30</v>
      </c>
      <c r="V2374">
        <v>40</v>
      </c>
      <c r="W2374" t="s">
        <v>28</v>
      </c>
    </row>
    <row r="2375" spans="1:23" ht="14.25" hidden="1" x14ac:dyDescent="0.25">
      <c r="A2375" t="s">
        <v>216</v>
      </c>
      <c r="B2375" t="s">
        <v>216</v>
      </c>
      <c r="C2375" t="s">
        <v>217</v>
      </c>
      <c r="D2375" t="s">
        <v>64</v>
      </c>
      <c r="E2375">
        <v>1994</v>
      </c>
      <c r="F2375">
        <v>3</v>
      </c>
      <c r="G2375">
        <v>1996</v>
      </c>
      <c r="H2375" t="s">
        <v>27</v>
      </c>
      <c r="I2375">
        <v>162</v>
      </c>
      <c r="J2375">
        <v>14.58</v>
      </c>
      <c r="K2375">
        <v>3.24</v>
      </c>
      <c r="L2375">
        <v>0</v>
      </c>
      <c r="M2375">
        <v>17.82</v>
      </c>
      <c r="N2375" t="s">
        <v>28</v>
      </c>
      <c r="O2375" t="s">
        <v>28</v>
      </c>
      <c r="P2375" t="s">
        <v>28</v>
      </c>
      <c r="Q2375" t="s">
        <v>28</v>
      </c>
      <c r="R2375" t="s">
        <v>28</v>
      </c>
      <c r="S2375" t="s">
        <v>28</v>
      </c>
      <c r="T2375">
        <v>90</v>
      </c>
      <c r="U2375">
        <v>20</v>
      </c>
      <c r="V2375" t="s">
        <v>28</v>
      </c>
      <c r="W2375" t="s">
        <v>28</v>
      </c>
    </row>
    <row r="2376" spans="1:23" ht="14.25" hidden="1" x14ac:dyDescent="0.25">
      <c r="A2376" t="s">
        <v>216</v>
      </c>
      <c r="B2376" t="s">
        <v>216</v>
      </c>
      <c r="C2376" t="s">
        <v>217</v>
      </c>
      <c r="D2376" t="s">
        <v>64</v>
      </c>
      <c r="E2376">
        <v>1994</v>
      </c>
      <c r="F2376">
        <v>3</v>
      </c>
      <c r="G2376">
        <v>1996</v>
      </c>
      <c r="H2376" t="s">
        <v>479</v>
      </c>
      <c r="I2376">
        <v>255</v>
      </c>
      <c r="J2376">
        <v>10.199999999999999</v>
      </c>
      <c r="K2376">
        <v>10.199999999999999</v>
      </c>
      <c r="L2376">
        <v>0</v>
      </c>
      <c r="M2376">
        <v>20.399999999999999</v>
      </c>
      <c r="N2376" t="s">
        <v>28</v>
      </c>
      <c r="O2376" t="s">
        <v>28</v>
      </c>
      <c r="P2376" t="s">
        <v>28</v>
      </c>
      <c r="Q2376" t="s">
        <v>28</v>
      </c>
      <c r="R2376" t="s">
        <v>28</v>
      </c>
      <c r="S2376" t="s">
        <v>28</v>
      </c>
      <c r="T2376">
        <v>40</v>
      </c>
      <c r="U2376">
        <v>40</v>
      </c>
      <c r="V2376" t="s">
        <v>28</v>
      </c>
      <c r="W2376" t="s">
        <v>28</v>
      </c>
    </row>
    <row r="2377" spans="1:23" ht="14.25" hidden="1" x14ac:dyDescent="0.25">
      <c r="A2377" t="s">
        <v>216</v>
      </c>
      <c r="B2377" t="s">
        <v>216</v>
      </c>
      <c r="C2377" t="s">
        <v>217</v>
      </c>
      <c r="D2377" t="s">
        <v>64</v>
      </c>
      <c r="E2377">
        <v>1994</v>
      </c>
      <c r="F2377">
        <v>3</v>
      </c>
      <c r="G2377">
        <v>1996</v>
      </c>
      <c r="H2377" t="s">
        <v>500</v>
      </c>
      <c r="I2377">
        <v>200</v>
      </c>
      <c r="J2377">
        <v>50</v>
      </c>
      <c r="K2377">
        <v>9</v>
      </c>
      <c r="L2377">
        <v>1</v>
      </c>
      <c r="M2377">
        <v>60</v>
      </c>
      <c r="N2377" t="s">
        <v>28</v>
      </c>
      <c r="O2377" t="s">
        <v>28</v>
      </c>
      <c r="P2377" t="s">
        <v>28</v>
      </c>
      <c r="Q2377" t="s">
        <v>28</v>
      </c>
      <c r="R2377" t="s">
        <v>28</v>
      </c>
      <c r="S2377" t="s">
        <v>28</v>
      </c>
      <c r="T2377">
        <v>250</v>
      </c>
      <c r="U2377">
        <v>45</v>
      </c>
      <c r="V2377">
        <v>5</v>
      </c>
      <c r="W2377" t="s">
        <v>28</v>
      </c>
    </row>
    <row r="2378" spans="1:23" ht="14.25" hidden="1" x14ac:dyDescent="0.25">
      <c r="A2378" t="s">
        <v>216</v>
      </c>
      <c r="B2378" t="s">
        <v>216</v>
      </c>
      <c r="C2378" t="s">
        <v>217</v>
      </c>
      <c r="D2378" t="s">
        <v>64</v>
      </c>
      <c r="E2378">
        <v>1994</v>
      </c>
      <c r="F2378">
        <v>3</v>
      </c>
      <c r="G2378">
        <v>1996</v>
      </c>
      <c r="H2378" t="s">
        <v>472</v>
      </c>
      <c r="I2378">
        <v>390</v>
      </c>
      <c r="J2378">
        <v>52.65</v>
      </c>
      <c r="K2378">
        <v>25.35</v>
      </c>
      <c r="L2378">
        <v>5.85</v>
      </c>
      <c r="M2378">
        <v>83.85</v>
      </c>
      <c r="N2378" t="s">
        <v>28</v>
      </c>
      <c r="O2378" t="s">
        <v>28</v>
      </c>
      <c r="P2378" t="s">
        <v>28</v>
      </c>
      <c r="Q2378" t="s">
        <v>28</v>
      </c>
      <c r="R2378" t="s">
        <v>28</v>
      </c>
      <c r="S2378" t="s">
        <v>28</v>
      </c>
      <c r="T2378">
        <v>135</v>
      </c>
      <c r="U2378">
        <v>65</v>
      </c>
      <c r="V2378">
        <v>15</v>
      </c>
      <c r="W2378" t="s">
        <v>28</v>
      </c>
    </row>
    <row r="2379" spans="1:23" ht="14.25" hidden="1" x14ac:dyDescent="0.25">
      <c r="A2379" t="s">
        <v>216</v>
      </c>
      <c r="B2379" t="s">
        <v>216</v>
      </c>
      <c r="C2379" t="s">
        <v>217</v>
      </c>
      <c r="D2379" t="s">
        <v>64</v>
      </c>
      <c r="E2379">
        <v>1994</v>
      </c>
      <c r="F2379">
        <v>3</v>
      </c>
      <c r="G2379">
        <v>1996</v>
      </c>
      <c r="H2379" t="s">
        <v>40</v>
      </c>
      <c r="I2379">
        <v>45</v>
      </c>
      <c r="J2379">
        <v>10.35</v>
      </c>
      <c r="K2379">
        <v>4.5</v>
      </c>
      <c r="L2379">
        <v>4.5</v>
      </c>
      <c r="M2379">
        <v>19.350000000000001</v>
      </c>
      <c r="N2379" t="s">
        <v>28</v>
      </c>
      <c r="O2379" t="s">
        <v>28</v>
      </c>
      <c r="P2379" t="s">
        <v>28</v>
      </c>
      <c r="Q2379" t="s">
        <v>28</v>
      </c>
      <c r="R2379" t="s">
        <v>28</v>
      </c>
      <c r="S2379" t="s">
        <v>28</v>
      </c>
      <c r="T2379">
        <v>230</v>
      </c>
      <c r="U2379">
        <v>100</v>
      </c>
      <c r="V2379">
        <v>100</v>
      </c>
      <c r="W2379" t="s">
        <v>28</v>
      </c>
    </row>
    <row r="2380" spans="1:23" ht="14.25" hidden="1" x14ac:dyDescent="0.25">
      <c r="A2380" t="s">
        <v>216</v>
      </c>
      <c r="B2380" t="s">
        <v>216</v>
      </c>
      <c r="C2380" t="s">
        <v>217</v>
      </c>
      <c r="D2380" t="s">
        <v>64</v>
      </c>
      <c r="E2380">
        <v>1994</v>
      </c>
      <c r="F2380">
        <v>3</v>
      </c>
      <c r="G2380">
        <v>1996</v>
      </c>
      <c r="H2380" t="s">
        <v>41</v>
      </c>
      <c r="I2380">
        <v>22</v>
      </c>
      <c r="J2380">
        <v>1.1000000000000001</v>
      </c>
      <c r="K2380">
        <v>0.44</v>
      </c>
      <c r="L2380">
        <v>0</v>
      </c>
      <c r="M2380">
        <v>1.54</v>
      </c>
      <c r="N2380" t="s">
        <v>28</v>
      </c>
      <c r="O2380" t="s">
        <v>28</v>
      </c>
      <c r="P2380" t="s">
        <v>28</v>
      </c>
      <c r="Q2380" t="s">
        <v>28</v>
      </c>
      <c r="R2380" t="s">
        <v>28</v>
      </c>
      <c r="S2380" t="s">
        <v>28</v>
      </c>
      <c r="T2380">
        <v>50</v>
      </c>
      <c r="U2380">
        <v>20</v>
      </c>
      <c r="V2380" t="s">
        <v>28</v>
      </c>
      <c r="W2380" t="s">
        <v>28</v>
      </c>
    </row>
    <row r="2381" spans="1:23" ht="14.25" hidden="1" x14ac:dyDescent="0.25">
      <c r="A2381" t="s">
        <v>216</v>
      </c>
      <c r="B2381" t="s">
        <v>216</v>
      </c>
      <c r="C2381" t="s">
        <v>217</v>
      </c>
      <c r="D2381" t="s">
        <v>64</v>
      </c>
      <c r="E2381">
        <v>1994</v>
      </c>
      <c r="F2381">
        <v>3</v>
      </c>
      <c r="G2381">
        <v>1996</v>
      </c>
      <c r="H2381" t="s">
        <v>422</v>
      </c>
      <c r="I2381">
        <v>90</v>
      </c>
      <c r="J2381">
        <v>8.1</v>
      </c>
      <c r="K2381">
        <v>3.15</v>
      </c>
      <c r="L2381">
        <v>0.45</v>
      </c>
      <c r="M2381">
        <v>11.7</v>
      </c>
      <c r="N2381" t="s">
        <v>28</v>
      </c>
      <c r="O2381" t="s">
        <v>28</v>
      </c>
      <c r="P2381" t="s">
        <v>28</v>
      </c>
      <c r="Q2381" t="s">
        <v>28</v>
      </c>
      <c r="R2381" t="s">
        <v>28</v>
      </c>
      <c r="S2381" t="s">
        <v>28</v>
      </c>
      <c r="T2381">
        <v>90</v>
      </c>
      <c r="U2381">
        <v>35</v>
      </c>
      <c r="V2381">
        <v>5</v>
      </c>
      <c r="W2381" t="s">
        <v>28</v>
      </c>
    </row>
    <row r="2382" spans="1:23" ht="14.25" hidden="1" x14ac:dyDescent="0.25">
      <c r="A2382" t="s">
        <v>216</v>
      </c>
      <c r="B2382" t="s">
        <v>216</v>
      </c>
      <c r="C2382" t="s">
        <v>217</v>
      </c>
      <c r="D2382" t="s">
        <v>64</v>
      </c>
      <c r="E2382">
        <v>1994</v>
      </c>
      <c r="F2382">
        <v>3</v>
      </c>
      <c r="G2382">
        <v>1996</v>
      </c>
      <c r="H2382" t="s">
        <v>293</v>
      </c>
      <c r="I2382">
        <v>46</v>
      </c>
      <c r="J2382">
        <v>5.75</v>
      </c>
      <c r="K2382">
        <v>2.99</v>
      </c>
      <c r="L2382">
        <v>1.84</v>
      </c>
      <c r="M2382">
        <v>10.58</v>
      </c>
      <c r="N2382" t="s">
        <v>28</v>
      </c>
      <c r="O2382" t="s">
        <v>28</v>
      </c>
      <c r="P2382" t="s">
        <v>28</v>
      </c>
      <c r="Q2382" t="s">
        <v>28</v>
      </c>
      <c r="R2382" t="s">
        <v>28</v>
      </c>
      <c r="S2382" t="s">
        <v>28</v>
      </c>
      <c r="T2382">
        <v>125</v>
      </c>
      <c r="U2382">
        <v>65</v>
      </c>
      <c r="V2382">
        <v>40</v>
      </c>
      <c r="W2382" t="s">
        <v>28</v>
      </c>
    </row>
    <row r="2383" spans="1:23" ht="14.25" hidden="1" x14ac:dyDescent="0.25">
      <c r="A2383" t="s">
        <v>216</v>
      </c>
      <c r="B2383" t="s">
        <v>216</v>
      </c>
      <c r="C2383" t="s">
        <v>217</v>
      </c>
      <c r="D2383" t="s">
        <v>64</v>
      </c>
      <c r="E2383">
        <v>1994</v>
      </c>
      <c r="F2383">
        <v>3</v>
      </c>
      <c r="G2383">
        <v>1996</v>
      </c>
      <c r="H2383" t="s">
        <v>73</v>
      </c>
      <c r="I2383">
        <v>15</v>
      </c>
      <c r="J2383">
        <v>0.75</v>
      </c>
      <c r="K2383">
        <v>0.375</v>
      </c>
      <c r="L2383">
        <v>0.22500000000000001</v>
      </c>
      <c r="M2383">
        <v>1.35</v>
      </c>
      <c r="N2383" t="s">
        <v>28</v>
      </c>
      <c r="O2383" t="s">
        <v>28</v>
      </c>
      <c r="P2383" t="s">
        <v>28</v>
      </c>
      <c r="Q2383" t="s">
        <v>28</v>
      </c>
      <c r="R2383" t="s">
        <v>28</v>
      </c>
      <c r="S2383" t="s">
        <v>28</v>
      </c>
      <c r="T2383">
        <v>50</v>
      </c>
      <c r="U2383">
        <v>25</v>
      </c>
      <c r="V2383">
        <v>15</v>
      </c>
      <c r="W2383" t="s">
        <v>28</v>
      </c>
    </row>
    <row r="2384" spans="1:23" ht="14.25" hidden="1" x14ac:dyDescent="0.25">
      <c r="A2384" t="s">
        <v>216</v>
      </c>
      <c r="B2384" t="s">
        <v>216</v>
      </c>
      <c r="C2384" t="s">
        <v>217</v>
      </c>
      <c r="D2384" t="s">
        <v>64</v>
      </c>
      <c r="E2384">
        <v>1994</v>
      </c>
      <c r="F2384">
        <v>3</v>
      </c>
      <c r="G2384">
        <v>1996</v>
      </c>
      <c r="H2384" t="s">
        <v>60</v>
      </c>
      <c r="I2384">
        <v>80</v>
      </c>
      <c r="J2384">
        <v>3.2</v>
      </c>
      <c r="K2384">
        <v>5.2</v>
      </c>
      <c r="L2384">
        <v>9.6</v>
      </c>
      <c r="M2384">
        <v>18</v>
      </c>
      <c r="N2384" t="s">
        <v>28</v>
      </c>
      <c r="O2384" t="s">
        <v>28</v>
      </c>
      <c r="P2384" t="s">
        <v>28</v>
      </c>
      <c r="Q2384" t="s">
        <v>28</v>
      </c>
      <c r="R2384" t="s">
        <v>28</v>
      </c>
      <c r="S2384" t="s">
        <v>28</v>
      </c>
      <c r="T2384">
        <v>40</v>
      </c>
      <c r="U2384">
        <v>65</v>
      </c>
      <c r="V2384">
        <v>120</v>
      </c>
      <c r="W2384" t="s">
        <v>28</v>
      </c>
    </row>
    <row r="2385" spans="1:23" ht="14.25" hidden="1" x14ac:dyDescent="0.25">
      <c r="A2385" t="s">
        <v>216</v>
      </c>
      <c r="B2385" t="s">
        <v>216</v>
      </c>
      <c r="C2385" t="s">
        <v>217</v>
      </c>
      <c r="D2385" t="s">
        <v>64</v>
      </c>
      <c r="E2385">
        <v>1994</v>
      </c>
      <c r="F2385">
        <v>3</v>
      </c>
      <c r="G2385">
        <v>1996</v>
      </c>
      <c r="H2385" t="s">
        <v>51</v>
      </c>
      <c r="I2385">
        <v>146</v>
      </c>
      <c r="J2385">
        <v>29.2</v>
      </c>
      <c r="K2385">
        <v>12.41</v>
      </c>
      <c r="L2385">
        <v>14.6</v>
      </c>
      <c r="M2385">
        <v>56.21</v>
      </c>
      <c r="N2385" t="s">
        <v>28</v>
      </c>
      <c r="O2385" t="s">
        <v>28</v>
      </c>
      <c r="P2385" t="s">
        <v>28</v>
      </c>
      <c r="Q2385" t="s">
        <v>28</v>
      </c>
      <c r="R2385" t="s">
        <v>28</v>
      </c>
      <c r="S2385" t="s">
        <v>28</v>
      </c>
      <c r="T2385">
        <v>200</v>
      </c>
      <c r="U2385">
        <v>85</v>
      </c>
      <c r="V2385">
        <v>100</v>
      </c>
      <c r="W2385" t="s">
        <v>28</v>
      </c>
    </row>
    <row r="2386" spans="1:23" ht="14.25" hidden="1" x14ac:dyDescent="0.25">
      <c r="A2386" t="s">
        <v>216</v>
      </c>
      <c r="B2386" t="s">
        <v>216</v>
      </c>
      <c r="C2386" t="s">
        <v>217</v>
      </c>
      <c r="D2386" t="s">
        <v>64</v>
      </c>
      <c r="E2386">
        <v>1994</v>
      </c>
      <c r="F2386">
        <v>3</v>
      </c>
      <c r="G2386">
        <v>1996</v>
      </c>
      <c r="H2386" t="s">
        <v>44</v>
      </c>
      <c r="I2386">
        <v>900</v>
      </c>
      <c r="J2386">
        <v>85.5</v>
      </c>
      <c r="K2386">
        <v>18</v>
      </c>
      <c r="L2386">
        <v>0</v>
      </c>
      <c r="M2386">
        <v>103.5</v>
      </c>
      <c r="N2386" t="s">
        <v>28</v>
      </c>
      <c r="O2386" t="s">
        <v>28</v>
      </c>
      <c r="P2386" t="s">
        <v>28</v>
      </c>
      <c r="Q2386" t="s">
        <v>28</v>
      </c>
      <c r="R2386" t="s">
        <v>28</v>
      </c>
      <c r="S2386" t="s">
        <v>28</v>
      </c>
      <c r="T2386">
        <v>95</v>
      </c>
      <c r="U2386">
        <v>20</v>
      </c>
      <c r="V2386" t="s">
        <v>28</v>
      </c>
      <c r="W2386" t="s">
        <v>28</v>
      </c>
    </row>
    <row r="2387" spans="1:23" ht="14.25" hidden="1" x14ac:dyDescent="0.25">
      <c r="A2387" t="s">
        <v>220</v>
      </c>
      <c r="B2387" t="s">
        <v>220</v>
      </c>
      <c r="C2387" t="s">
        <v>221</v>
      </c>
      <c r="D2387" t="s">
        <v>103</v>
      </c>
      <c r="E2387">
        <v>1987</v>
      </c>
      <c r="F2387">
        <v>3</v>
      </c>
      <c r="G2387">
        <v>1996</v>
      </c>
      <c r="H2387" t="s">
        <v>157</v>
      </c>
      <c r="I2387">
        <v>16</v>
      </c>
      <c r="J2387">
        <v>1.552</v>
      </c>
      <c r="K2387">
        <v>0.624</v>
      </c>
      <c r="L2387">
        <v>1.44</v>
      </c>
      <c r="M2387">
        <v>3.6160000000000001</v>
      </c>
      <c r="N2387">
        <v>97</v>
      </c>
      <c r="O2387">
        <v>39</v>
      </c>
      <c r="P2387">
        <v>90</v>
      </c>
      <c r="Q2387">
        <v>100</v>
      </c>
      <c r="R2387">
        <v>100</v>
      </c>
      <c r="S2387">
        <v>100</v>
      </c>
      <c r="T2387" t="s">
        <v>28</v>
      </c>
      <c r="U2387" t="s">
        <v>28</v>
      </c>
      <c r="V2387" t="s">
        <v>28</v>
      </c>
      <c r="W2387" t="s">
        <v>28</v>
      </c>
    </row>
    <row r="2388" spans="1:23" ht="14.25" hidden="1" x14ac:dyDescent="0.25">
      <c r="A2388" t="s">
        <v>220</v>
      </c>
      <c r="B2388" t="s">
        <v>220</v>
      </c>
      <c r="C2388" t="s">
        <v>221</v>
      </c>
      <c r="D2388" t="s">
        <v>103</v>
      </c>
      <c r="E2388">
        <v>1987</v>
      </c>
      <c r="F2388">
        <v>3</v>
      </c>
      <c r="G2388">
        <v>1996</v>
      </c>
      <c r="H2388" t="s">
        <v>471</v>
      </c>
      <c r="I2388">
        <v>1</v>
      </c>
      <c r="J2388">
        <v>0.154</v>
      </c>
      <c r="K2388">
        <v>3.9E-2</v>
      </c>
      <c r="L2388">
        <v>0.14499999999999999</v>
      </c>
      <c r="M2388">
        <v>0.33800000000000002</v>
      </c>
      <c r="N2388">
        <v>154</v>
      </c>
      <c r="O2388">
        <v>39</v>
      </c>
      <c r="P2388">
        <v>145</v>
      </c>
      <c r="Q2388">
        <v>100</v>
      </c>
      <c r="R2388">
        <v>100</v>
      </c>
      <c r="S2388">
        <v>100</v>
      </c>
      <c r="T2388" t="s">
        <v>28</v>
      </c>
      <c r="U2388" t="s">
        <v>28</v>
      </c>
      <c r="V2388" t="s">
        <v>28</v>
      </c>
      <c r="W2388" t="s">
        <v>28</v>
      </c>
    </row>
    <row r="2389" spans="1:23" ht="14.25" hidden="1" x14ac:dyDescent="0.25">
      <c r="A2389" t="s">
        <v>220</v>
      </c>
      <c r="B2389" t="s">
        <v>220</v>
      </c>
      <c r="C2389" t="s">
        <v>221</v>
      </c>
      <c r="D2389" t="s">
        <v>103</v>
      </c>
      <c r="E2389">
        <v>1987</v>
      </c>
      <c r="F2389">
        <v>3</v>
      </c>
      <c r="G2389">
        <v>1996</v>
      </c>
      <c r="H2389" t="s">
        <v>32</v>
      </c>
      <c r="I2389">
        <v>2</v>
      </c>
      <c r="J2389">
        <v>1.0720000000000001</v>
      </c>
      <c r="K2389">
        <v>0.45600000000000002</v>
      </c>
      <c r="L2389">
        <v>0.80400000000000005</v>
      </c>
      <c r="M2389">
        <v>2.3319999999999999</v>
      </c>
      <c r="N2389">
        <v>536</v>
      </c>
      <c r="O2389">
        <v>228</v>
      </c>
      <c r="P2389">
        <v>402</v>
      </c>
      <c r="Q2389">
        <v>100</v>
      </c>
      <c r="R2389">
        <v>100</v>
      </c>
      <c r="S2389">
        <v>100</v>
      </c>
      <c r="T2389" t="s">
        <v>28</v>
      </c>
      <c r="U2389" t="s">
        <v>28</v>
      </c>
      <c r="V2389" t="s">
        <v>28</v>
      </c>
      <c r="W2389" t="s">
        <v>28</v>
      </c>
    </row>
    <row r="2390" spans="1:23" ht="14.25" hidden="1" x14ac:dyDescent="0.25">
      <c r="A2390" t="s">
        <v>220</v>
      </c>
      <c r="B2390" t="s">
        <v>220</v>
      </c>
      <c r="C2390" t="s">
        <v>221</v>
      </c>
      <c r="D2390" t="s">
        <v>103</v>
      </c>
      <c r="E2390">
        <v>1987</v>
      </c>
      <c r="F2390">
        <v>3</v>
      </c>
      <c r="G2390">
        <v>1996</v>
      </c>
      <c r="H2390" t="s">
        <v>50</v>
      </c>
      <c r="I2390">
        <v>24</v>
      </c>
      <c r="J2390">
        <v>4.32</v>
      </c>
      <c r="K2390">
        <v>1.6319999999999999</v>
      </c>
      <c r="L2390">
        <v>4.6319999999999997</v>
      </c>
      <c r="M2390">
        <v>10.584</v>
      </c>
      <c r="N2390">
        <v>180</v>
      </c>
      <c r="O2390">
        <v>68</v>
      </c>
      <c r="P2390">
        <v>193</v>
      </c>
      <c r="Q2390">
        <v>100</v>
      </c>
      <c r="R2390">
        <v>100</v>
      </c>
      <c r="S2390">
        <v>100</v>
      </c>
      <c r="T2390" t="s">
        <v>28</v>
      </c>
      <c r="U2390" t="s">
        <v>28</v>
      </c>
      <c r="V2390" t="s">
        <v>28</v>
      </c>
      <c r="W2390" t="s">
        <v>28</v>
      </c>
    </row>
    <row r="2391" spans="1:23" ht="14.25" hidden="1" x14ac:dyDescent="0.25">
      <c r="A2391" t="s">
        <v>220</v>
      </c>
      <c r="B2391" t="s">
        <v>220</v>
      </c>
      <c r="C2391" t="s">
        <v>221</v>
      </c>
      <c r="D2391" t="s">
        <v>103</v>
      </c>
      <c r="E2391">
        <v>1987</v>
      </c>
      <c r="F2391">
        <v>3</v>
      </c>
      <c r="G2391">
        <v>1996</v>
      </c>
      <c r="H2391" t="s">
        <v>472</v>
      </c>
      <c r="I2391">
        <v>2</v>
      </c>
      <c r="J2391">
        <v>0.26400000000000001</v>
      </c>
      <c r="K2391">
        <v>0.10199999999999999</v>
      </c>
      <c r="L2391">
        <v>0.308</v>
      </c>
      <c r="M2391">
        <v>0.67400000000000004</v>
      </c>
      <c r="N2391">
        <v>132</v>
      </c>
      <c r="O2391">
        <v>51</v>
      </c>
      <c r="P2391">
        <v>154</v>
      </c>
      <c r="Q2391">
        <v>100</v>
      </c>
      <c r="R2391">
        <v>100</v>
      </c>
      <c r="S2391">
        <v>100</v>
      </c>
      <c r="T2391" t="s">
        <v>28</v>
      </c>
      <c r="U2391" t="s">
        <v>28</v>
      </c>
      <c r="V2391" t="s">
        <v>28</v>
      </c>
      <c r="W2391" t="s">
        <v>28</v>
      </c>
    </row>
    <row r="2392" spans="1:23" ht="14.25" hidden="1" x14ac:dyDescent="0.25">
      <c r="A2392" t="s">
        <v>220</v>
      </c>
      <c r="B2392" t="s">
        <v>220</v>
      </c>
      <c r="C2392" t="s">
        <v>221</v>
      </c>
      <c r="D2392" t="s">
        <v>103</v>
      </c>
      <c r="E2392">
        <v>1987</v>
      </c>
      <c r="F2392">
        <v>3</v>
      </c>
      <c r="G2392">
        <v>1996</v>
      </c>
      <c r="H2392" t="s">
        <v>40</v>
      </c>
      <c r="I2392">
        <v>1</v>
      </c>
      <c r="J2392">
        <v>0.129</v>
      </c>
      <c r="K2392">
        <v>5.8000000000000003E-2</v>
      </c>
      <c r="L2392">
        <v>0.193</v>
      </c>
      <c r="M2392">
        <v>0.38</v>
      </c>
      <c r="N2392">
        <v>129</v>
      </c>
      <c r="O2392">
        <v>58</v>
      </c>
      <c r="P2392">
        <v>193</v>
      </c>
      <c r="Q2392">
        <v>100</v>
      </c>
      <c r="R2392">
        <v>100</v>
      </c>
      <c r="S2392">
        <v>100</v>
      </c>
      <c r="T2392" t="s">
        <v>28</v>
      </c>
      <c r="U2392" t="s">
        <v>28</v>
      </c>
      <c r="V2392" t="s">
        <v>28</v>
      </c>
      <c r="W2392" t="s">
        <v>28</v>
      </c>
    </row>
    <row r="2393" spans="1:23" ht="14.25" hidden="1" x14ac:dyDescent="0.25">
      <c r="A2393" t="s">
        <v>220</v>
      </c>
      <c r="B2393" t="s">
        <v>220</v>
      </c>
      <c r="C2393" t="s">
        <v>221</v>
      </c>
      <c r="D2393" t="s">
        <v>103</v>
      </c>
      <c r="E2393">
        <v>1987</v>
      </c>
      <c r="F2393">
        <v>3</v>
      </c>
      <c r="G2393">
        <v>1996</v>
      </c>
      <c r="H2393" t="s">
        <v>106</v>
      </c>
      <c r="I2393">
        <v>2</v>
      </c>
      <c r="J2393">
        <v>0.128</v>
      </c>
      <c r="K2393">
        <v>5.1999999999999998E-2</v>
      </c>
      <c r="L2393">
        <v>0.14399999999999999</v>
      </c>
      <c r="M2393">
        <v>0.32400000000000001</v>
      </c>
      <c r="N2393">
        <v>64</v>
      </c>
      <c r="O2393">
        <v>26</v>
      </c>
      <c r="P2393">
        <v>72</v>
      </c>
      <c r="Q2393">
        <v>100</v>
      </c>
      <c r="R2393">
        <v>100</v>
      </c>
      <c r="S2393">
        <v>100</v>
      </c>
      <c r="T2393" t="s">
        <v>28</v>
      </c>
      <c r="U2393" t="s">
        <v>28</v>
      </c>
      <c r="V2393" t="s">
        <v>28</v>
      </c>
      <c r="W2393" t="s">
        <v>28</v>
      </c>
    </row>
    <row r="2394" spans="1:23" ht="14.25" hidden="1" x14ac:dyDescent="0.25">
      <c r="A2394" t="s">
        <v>220</v>
      </c>
      <c r="B2394" t="s">
        <v>220</v>
      </c>
      <c r="C2394" t="s">
        <v>221</v>
      </c>
      <c r="D2394" t="s">
        <v>103</v>
      </c>
      <c r="E2394">
        <v>1987</v>
      </c>
      <c r="F2394">
        <v>3</v>
      </c>
      <c r="G2394">
        <v>1996</v>
      </c>
      <c r="H2394" t="s">
        <v>145</v>
      </c>
      <c r="I2394">
        <v>2</v>
      </c>
      <c r="J2394">
        <v>0.192</v>
      </c>
      <c r="K2394">
        <v>9.6000000000000002E-2</v>
      </c>
      <c r="L2394">
        <v>0.25800000000000001</v>
      </c>
      <c r="M2394">
        <v>0.54600000000000004</v>
      </c>
      <c r="N2394">
        <v>96</v>
      </c>
      <c r="O2394">
        <v>48</v>
      </c>
      <c r="P2394">
        <v>129</v>
      </c>
      <c r="Q2394">
        <v>100</v>
      </c>
      <c r="R2394">
        <v>100</v>
      </c>
      <c r="S2394">
        <v>100</v>
      </c>
      <c r="T2394" t="s">
        <v>28</v>
      </c>
      <c r="U2394" t="s">
        <v>28</v>
      </c>
      <c r="V2394" t="s">
        <v>28</v>
      </c>
      <c r="W2394" t="s">
        <v>28</v>
      </c>
    </row>
    <row r="2395" spans="1:23" ht="14.25" hidden="1" x14ac:dyDescent="0.25">
      <c r="A2395" t="s">
        <v>220</v>
      </c>
      <c r="B2395" t="s">
        <v>220</v>
      </c>
      <c r="C2395" t="s">
        <v>221</v>
      </c>
      <c r="D2395" t="s">
        <v>103</v>
      </c>
      <c r="E2395">
        <v>1987</v>
      </c>
      <c r="F2395">
        <v>3</v>
      </c>
      <c r="G2395">
        <v>1996</v>
      </c>
      <c r="H2395" t="s">
        <v>44</v>
      </c>
      <c r="I2395">
        <v>1</v>
      </c>
      <c r="J2395">
        <v>0.12</v>
      </c>
      <c r="K2395">
        <v>0.1</v>
      </c>
      <c r="L2395">
        <v>0.14000000000000001</v>
      </c>
      <c r="M2395">
        <v>0.36</v>
      </c>
      <c r="N2395">
        <v>120</v>
      </c>
      <c r="O2395">
        <v>100</v>
      </c>
      <c r="P2395">
        <v>140</v>
      </c>
      <c r="Q2395">
        <v>100</v>
      </c>
      <c r="R2395">
        <v>100</v>
      </c>
      <c r="S2395">
        <v>100</v>
      </c>
      <c r="T2395" t="s">
        <v>28</v>
      </c>
      <c r="U2395" t="s">
        <v>28</v>
      </c>
      <c r="V2395" t="s">
        <v>28</v>
      </c>
      <c r="W2395" t="s">
        <v>28</v>
      </c>
    </row>
    <row r="2396" spans="1:23" ht="14.25" hidden="1" x14ac:dyDescent="0.25">
      <c r="A2396" t="s">
        <v>223</v>
      </c>
      <c r="B2396" t="s">
        <v>223</v>
      </c>
      <c r="C2396" t="s">
        <v>224</v>
      </c>
      <c r="D2396" t="s">
        <v>103</v>
      </c>
      <c r="E2396">
        <v>1993</v>
      </c>
      <c r="F2396">
        <v>3</v>
      </c>
      <c r="G2396">
        <v>1996</v>
      </c>
      <c r="H2396" t="s">
        <v>49</v>
      </c>
      <c r="I2396">
        <v>20</v>
      </c>
      <c r="J2396">
        <v>3.6</v>
      </c>
      <c r="K2396">
        <v>0.72</v>
      </c>
      <c r="L2396">
        <v>2.7</v>
      </c>
      <c r="M2396">
        <v>7.02</v>
      </c>
      <c r="N2396">
        <v>180</v>
      </c>
      <c r="O2396">
        <v>45</v>
      </c>
      <c r="P2396">
        <v>135</v>
      </c>
      <c r="Q2396">
        <v>100</v>
      </c>
      <c r="R2396">
        <v>80</v>
      </c>
      <c r="S2396">
        <v>100</v>
      </c>
      <c r="T2396" t="s">
        <v>28</v>
      </c>
      <c r="U2396" t="s">
        <v>28</v>
      </c>
      <c r="V2396" t="s">
        <v>28</v>
      </c>
      <c r="W2396" t="s">
        <v>28</v>
      </c>
    </row>
    <row r="2397" spans="1:23" ht="14.25" hidden="1" x14ac:dyDescent="0.25">
      <c r="A2397" t="s">
        <v>223</v>
      </c>
      <c r="B2397" t="s">
        <v>223</v>
      </c>
      <c r="C2397" t="s">
        <v>224</v>
      </c>
      <c r="D2397" t="s">
        <v>103</v>
      </c>
      <c r="E2397">
        <v>1993</v>
      </c>
      <c r="F2397">
        <v>3</v>
      </c>
      <c r="G2397">
        <v>1996</v>
      </c>
      <c r="H2397" t="s">
        <v>157</v>
      </c>
      <c r="I2397">
        <v>90</v>
      </c>
      <c r="J2397">
        <v>0.16200000000000001</v>
      </c>
      <c r="K2397">
        <v>0.64800000000000002</v>
      </c>
      <c r="L2397">
        <v>0.81</v>
      </c>
      <c r="M2397">
        <v>1.62</v>
      </c>
      <c r="N2397">
        <v>9</v>
      </c>
      <c r="O2397">
        <v>36</v>
      </c>
      <c r="P2397">
        <v>45</v>
      </c>
      <c r="Q2397">
        <v>20</v>
      </c>
      <c r="R2397">
        <v>20</v>
      </c>
      <c r="S2397">
        <v>20</v>
      </c>
      <c r="T2397" t="s">
        <v>28</v>
      </c>
      <c r="U2397" t="s">
        <v>28</v>
      </c>
      <c r="V2397" t="s">
        <v>28</v>
      </c>
      <c r="W2397" t="s">
        <v>28</v>
      </c>
    </row>
    <row r="2398" spans="1:23" ht="14.25" hidden="1" x14ac:dyDescent="0.25">
      <c r="A2398" t="s">
        <v>223</v>
      </c>
      <c r="B2398" t="s">
        <v>223</v>
      </c>
      <c r="C2398" t="s">
        <v>224</v>
      </c>
      <c r="D2398" t="s">
        <v>103</v>
      </c>
      <c r="E2398">
        <v>1993</v>
      </c>
      <c r="F2398">
        <v>3</v>
      </c>
      <c r="G2398">
        <v>1996</v>
      </c>
      <c r="H2398" t="s">
        <v>501</v>
      </c>
      <c r="I2398">
        <v>3</v>
      </c>
      <c r="J2398">
        <v>0.17549999999999999</v>
      </c>
      <c r="K2398">
        <v>0.108</v>
      </c>
      <c r="L2398">
        <v>0.216</v>
      </c>
      <c r="M2398">
        <v>0.4995</v>
      </c>
      <c r="N2398">
        <v>58.5</v>
      </c>
      <c r="O2398">
        <v>36</v>
      </c>
      <c r="P2398">
        <v>72</v>
      </c>
      <c r="Q2398">
        <v>100</v>
      </c>
      <c r="R2398">
        <v>100</v>
      </c>
      <c r="S2398">
        <v>100</v>
      </c>
      <c r="T2398" t="s">
        <v>28</v>
      </c>
      <c r="U2398" t="s">
        <v>28</v>
      </c>
      <c r="V2398" t="s">
        <v>28</v>
      </c>
      <c r="W2398" t="s">
        <v>28</v>
      </c>
    </row>
    <row r="2399" spans="1:23" ht="14.25" hidden="1" x14ac:dyDescent="0.25">
      <c r="A2399" t="s">
        <v>223</v>
      </c>
      <c r="B2399" t="s">
        <v>223</v>
      </c>
      <c r="C2399" t="s">
        <v>224</v>
      </c>
      <c r="D2399" t="s">
        <v>103</v>
      </c>
      <c r="E2399">
        <v>1993</v>
      </c>
      <c r="F2399">
        <v>3</v>
      </c>
      <c r="G2399">
        <v>1996</v>
      </c>
      <c r="H2399" t="s">
        <v>471</v>
      </c>
      <c r="I2399">
        <v>5</v>
      </c>
      <c r="J2399">
        <v>0.14399999999999999</v>
      </c>
      <c r="K2399">
        <v>0.108</v>
      </c>
      <c r="L2399">
        <v>0.14399999999999999</v>
      </c>
      <c r="M2399">
        <v>0.39600000000000002</v>
      </c>
      <c r="N2399">
        <v>36</v>
      </c>
      <c r="O2399">
        <v>27</v>
      </c>
      <c r="P2399">
        <v>36</v>
      </c>
      <c r="Q2399">
        <v>80</v>
      </c>
      <c r="R2399">
        <v>80</v>
      </c>
      <c r="S2399">
        <v>80</v>
      </c>
      <c r="T2399" t="s">
        <v>28</v>
      </c>
      <c r="U2399" t="s">
        <v>28</v>
      </c>
      <c r="V2399" t="s">
        <v>28</v>
      </c>
      <c r="W2399" t="s">
        <v>28</v>
      </c>
    </row>
    <row r="2400" spans="1:23" ht="14.25" hidden="1" x14ac:dyDescent="0.25">
      <c r="A2400" t="s">
        <v>223</v>
      </c>
      <c r="B2400" t="s">
        <v>223</v>
      </c>
      <c r="C2400" t="s">
        <v>224</v>
      </c>
      <c r="D2400" t="s">
        <v>103</v>
      </c>
      <c r="E2400">
        <v>1993</v>
      </c>
      <c r="F2400">
        <v>3</v>
      </c>
      <c r="G2400">
        <v>1996</v>
      </c>
      <c r="H2400" t="s">
        <v>112</v>
      </c>
      <c r="I2400">
        <v>5</v>
      </c>
      <c r="J2400">
        <v>6.7500000000000004E-2</v>
      </c>
      <c r="K2400">
        <v>3.3750000000000002E-2</v>
      </c>
      <c r="L2400">
        <v>6.7500000000000004E-2</v>
      </c>
      <c r="M2400">
        <v>0.16875000000000001</v>
      </c>
      <c r="N2400">
        <v>27</v>
      </c>
      <c r="O2400">
        <v>13.5</v>
      </c>
      <c r="P2400">
        <v>27</v>
      </c>
      <c r="Q2400">
        <v>50</v>
      </c>
      <c r="R2400">
        <v>50</v>
      </c>
      <c r="S2400">
        <v>50</v>
      </c>
      <c r="T2400" t="s">
        <v>28</v>
      </c>
      <c r="U2400" t="s">
        <v>28</v>
      </c>
      <c r="V2400" t="s">
        <v>28</v>
      </c>
      <c r="W2400" t="s">
        <v>28</v>
      </c>
    </row>
    <row r="2401" spans="1:23" ht="14.25" hidden="1" x14ac:dyDescent="0.25">
      <c r="A2401" t="s">
        <v>223</v>
      </c>
      <c r="B2401" t="s">
        <v>223</v>
      </c>
      <c r="C2401" t="s">
        <v>224</v>
      </c>
      <c r="D2401" t="s">
        <v>103</v>
      </c>
      <c r="E2401">
        <v>1993</v>
      </c>
      <c r="F2401">
        <v>3</v>
      </c>
      <c r="G2401">
        <v>1996</v>
      </c>
      <c r="H2401" t="s">
        <v>114</v>
      </c>
      <c r="I2401">
        <v>160</v>
      </c>
      <c r="J2401">
        <v>6.048</v>
      </c>
      <c r="K2401">
        <v>2.52</v>
      </c>
      <c r="L2401">
        <v>5.4</v>
      </c>
      <c r="M2401">
        <v>13.968</v>
      </c>
      <c r="N2401">
        <v>54</v>
      </c>
      <c r="O2401">
        <v>31.5</v>
      </c>
      <c r="P2401">
        <v>67.5</v>
      </c>
      <c r="Q2401">
        <v>70</v>
      </c>
      <c r="R2401">
        <v>50</v>
      </c>
      <c r="S2401">
        <v>50</v>
      </c>
      <c r="T2401" t="s">
        <v>28</v>
      </c>
      <c r="U2401" t="s">
        <v>28</v>
      </c>
      <c r="V2401" t="s">
        <v>28</v>
      </c>
      <c r="W2401" t="s">
        <v>28</v>
      </c>
    </row>
    <row r="2402" spans="1:23" ht="14.25" hidden="1" x14ac:dyDescent="0.25">
      <c r="A2402" t="s">
        <v>223</v>
      </c>
      <c r="B2402" t="s">
        <v>223</v>
      </c>
      <c r="C2402" t="s">
        <v>224</v>
      </c>
      <c r="D2402" t="s">
        <v>103</v>
      </c>
      <c r="E2402">
        <v>1993</v>
      </c>
      <c r="F2402">
        <v>3</v>
      </c>
      <c r="G2402">
        <v>1996</v>
      </c>
      <c r="H2402" t="s">
        <v>50</v>
      </c>
      <c r="I2402">
        <v>350</v>
      </c>
      <c r="J2402">
        <v>1.575</v>
      </c>
      <c r="K2402">
        <v>0.78749999999999998</v>
      </c>
      <c r="L2402">
        <v>1.4175</v>
      </c>
      <c r="M2402">
        <v>3.78</v>
      </c>
      <c r="N2402">
        <v>45</v>
      </c>
      <c r="O2402">
        <v>22.5</v>
      </c>
      <c r="P2402">
        <v>40.5</v>
      </c>
      <c r="Q2402">
        <v>10</v>
      </c>
      <c r="R2402">
        <v>10</v>
      </c>
      <c r="S2402">
        <v>10</v>
      </c>
      <c r="T2402" t="s">
        <v>28</v>
      </c>
      <c r="U2402" t="s">
        <v>28</v>
      </c>
      <c r="V2402" t="s">
        <v>28</v>
      </c>
      <c r="W2402" t="s">
        <v>28</v>
      </c>
    </row>
    <row r="2403" spans="1:23" ht="14.25" hidden="1" x14ac:dyDescent="0.25">
      <c r="A2403" t="s">
        <v>223</v>
      </c>
      <c r="B2403" t="s">
        <v>223</v>
      </c>
      <c r="C2403" t="s">
        <v>224</v>
      </c>
      <c r="D2403" t="s">
        <v>103</v>
      </c>
      <c r="E2403">
        <v>1993</v>
      </c>
      <c r="F2403">
        <v>3</v>
      </c>
      <c r="G2403">
        <v>1996</v>
      </c>
      <c r="H2403" t="s">
        <v>489</v>
      </c>
      <c r="I2403">
        <v>23</v>
      </c>
      <c r="J2403">
        <v>1.5525</v>
      </c>
      <c r="K2403">
        <v>0.82799999999999996</v>
      </c>
      <c r="L2403">
        <v>1.5525</v>
      </c>
      <c r="M2403">
        <v>3.9329999999999998</v>
      </c>
      <c r="N2403">
        <v>67.5</v>
      </c>
      <c r="O2403">
        <v>36</v>
      </c>
      <c r="P2403">
        <v>67.5</v>
      </c>
      <c r="Q2403">
        <v>100</v>
      </c>
      <c r="R2403">
        <v>100</v>
      </c>
      <c r="S2403">
        <v>100</v>
      </c>
      <c r="T2403" t="s">
        <v>28</v>
      </c>
      <c r="U2403" t="s">
        <v>28</v>
      </c>
      <c r="V2403" t="s">
        <v>28</v>
      </c>
      <c r="W2403" t="s">
        <v>28</v>
      </c>
    </row>
    <row r="2404" spans="1:23" ht="14.25" hidden="1" x14ac:dyDescent="0.25">
      <c r="A2404" t="s">
        <v>223</v>
      </c>
      <c r="B2404" t="s">
        <v>223</v>
      </c>
      <c r="C2404" t="s">
        <v>224</v>
      </c>
      <c r="D2404" t="s">
        <v>103</v>
      </c>
      <c r="E2404">
        <v>1993</v>
      </c>
      <c r="F2404">
        <v>3</v>
      </c>
      <c r="G2404">
        <v>1996</v>
      </c>
      <c r="H2404" t="s">
        <v>119</v>
      </c>
      <c r="I2404">
        <v>5</v>
      </c>
      <c r="J2404">
        <v>0.5625</v>
      </c>
      <c r="K2404">
        <v>0.33750000000000002</v>
      </c>
      <c r="L2404">
        <v>0.67500000000000004</v>
      </c>
      <c r="M2404">
        <v>1.575</v>
      </c>
      <c r="N2404">
        <v>112.5</v>
      </c>
      <c r="O2404">
        <v>67.5</v>
      </c>
      <c r="P2404">
        <v>135</v>
      </c>
      <c r="Q2404">
        <v>100</v>
      </c>
      <c r="R2404">
        <v>100</v>
      </c>
      <c r="S2404">
        <v>100</v>
      </c>
      <c r="T2404" t="s">
        <v>28</v>
      </c>
      <c r="U2404" t="s">
        <v>28</v>
      </c>
      <c r="V2404" t="s">
        <v>28</v>
      </c>
      <c r="W2404" t="s">
        <v>28</v>
      </c>
    </row>
    <row r="2405" spans="1:23" ht="14.25" hidden="1" x14ac:dyDescent="0.25">
      <c r="A2405" t="s">
        <v>223</v>
      </c>
      <c r="B2405" t="s">
        <v>223</v>
      </c>
      <c r="C2405" t="s">
        <v>224</v>
      </c>
      <c r="D2405" t="s">
        <v>103</v>
      </c>
      <c r="E2405">
        <v>1993</v>
      </c>
      <c r="F2405">
        <v>3</v>
      </c>
      <c r="G2405">
        <v>1996</v>
      </c>
      <c r="H2405" t="s">
        <v>225</v>
      </c>
      <c r="I2405">
        <v>16</v>
      </c>
      <c r="J2405">
        <v>0.86399999999999999</v>
      </c>
      <c r="K2405">
        <v>1.44E-2</v>
      </c>
      <c r="L2405">
        <v>0.28799999999999998</v>
      </c>
      <c r="M2405">
        <v>1.1664000000000001</v>
      </c>
      <c r="N2405">
        <v>90</v>
      </c>
      <c r="O2405">
        <v>9</v>
      </c>
      <c r="P2405">
        <v>45</v>
      </c>
      <c r="Q2405">
        <v>60</v>
      </c>
      <c r="R2405">
        <v>10</v>
      </c>
      <c r="S2405">
        <v>40</v>
      </c>
      <c r="T2405" t="s">
        <v>28</v>
      </c>
      <c r="U2405" t="s">
        <v>28</v>
      </c>
      <c r="V2405" t="s">
        <v>28</v>
      </c>
      <c r="W2405" t="s">
        <v>28</v>
      </c>
    </row>
    <row r="2406" spans="1:23" ht="14.25" hidden="1" x14ac:dyDescent="0.25">
      <c r="A2406" t="s">
        <v>223</v>
      </c>
      <c r="B2406" t="s">
        <v>223</v>
      </c>
      <c r="C2406" t="s">
        <v>224</v>
      </c>
      <c r="D2406" t="s">
        <v>103</v>
      </c>
      <c r="E2406">
        <v>1993</v>
      </c>
      <c r="F2406">
        <v>3</v>
      </c>
      <c r="G2406">
        <v>1996</v>
      </c>
      <c r="H2406" t="s">
        <v>40</v>
      </c>
      <c r="I2406">
        <v>1</v>
      </c>
      <c r="J2406">
        <v>0.09</v>
      </c>
      <c r="K2406">
        <v>5.3999999999999999E-2</v>
      </c>
      <c r="L2406">
        <v>0.08</v>
      </c>
      <c r="M2406">
        <v>0.224</v>
      </c>
      <c r="N2406">
        <v>90</v>
      </c>
      <c r="O2406">
        <v>54</v>
      </c>
      <c r="P2406">
        <v>80</v>
      </c>
      <c r="Q2406">
        <v>100</v>
      </c>
      <c r="R2406">
        <v>100</v>
      </c>
      <c r="S2406">
        <v>100</v>
      </c>
      <c r="T2406" t="s">
        <v>28</v>
      </c>
      <c r="U2406" t="s">
        <v>28</v>
      </c>
      <c r="V2406" t="s">
        <v>28</v>
      </c>
      <c r="W2406" t="s">
        <v>28</v>
      </c>
    </row>
    <row r="2407" spans="1:23" ht="14.25" hidden="1" x14ac:dyDescent="0.25">
      <c r="A2407" t="s">
        <v>223</v>
      </c>
      <c r="B2407" t="s">
        <v>223</v>
      </c>
      <c r="C2407" t="s">
        <v>224</v>
      </c>
      <c r="D2407" t="s">
        <v>103</v>
      </c>
      <c r="E2407">
        <v>1993</v>
      </c>
      <c r="F2407">
        <v>3</v>
      </c>
      <c r="G2407">
        <v>1996</v>
      </c>
      <c r="H2407" t="s">
        <v>106</v>
      </c>
      <c r="I2407">
        <v>13</v>
      </c>
      <c r="J2407">
        <v>0.87749999999999995</v>
      </c>
      <c r="K2407">
        <v>0.3276</v>
      </c>
      <c r="L2407">
        <v>0.70199999999999996</v>
      </c>
      <c r="M2407">
        <v>1.9071</v>
      </c>
      <c r="N2407">
        <v>67.5</v>
      </c>
      <c r="O2407">
        <v>31.5</v>
      </c>
      <c r="P2407">
        <v>67.5</v>
      </c>
      <c r="Q2407">
        <v>100</v>
      </c>
      <c r="R2407">
        <v>80</v>
      </c>
      <c r="S2407">
        <v>80</v>
      </c>
      <c r="T2407" t="s">
        <v>28</v>
      </c>
      <c r="U2407" t="s">
        <v>28</v>
      </c>
      <c r="V2407" t="s">
        <v>28</v>
      </c>
      <c r="W2407" t="s">
        <v>28</v>
      </c>
    </row>
    <row r="2408" spans="1:23" ht="14.25" hidden="1" x14ac:dyDescent="0.25">
      <c r="A2408" t="s">
        <v>223</v>
      </c>
      <c r="B2408" t="s">
        <v>223</v>
      </c>
      <c r="C2408" t="s">
        <v>224</v>
      </c>
      <c r="D2408" t="s">
        <v>103</v>
      </c>
      <c r="E2408">
        <v>1993</v>
      </c>
      <c r="F2408">
        <v>3</v>
      </c>
      <c r="G2408">
        <v>1996</v>
      </c>
      <c r="H2408" t="s">
        <v>122</v>
      </c>
      <c r="I2408">
        <v>40</v>
      </c>
      <c r="J2408">
        <v>2.7</v>
      </c>
      <c r="K2408">
        <v>0.54</v>
      </c>
      <c r="L2408">
        <v>0.54</v>
      </c>
      <c r="M2408">
        <v>3.78</v>
      </c>
      <c r="N2408">
        <v>67.5</v>
      </c>
      <c r="O2408">
        <v>27</v>
      </c>
      <c r="P2408">
        <v>27</v>
      </c>
      <c r="Q2408">
        <v>100</v>
      </c>
      <c r="R2408">
        <v>50</v>
      </c>
      <c r="S2408">
        <v>50</v>
      </c>
      <c r="T2408" t="s">
        <v>28</v>
      </c>
      <c r="U2408" t="s">
        <v>28</v>
      </c>
      <c r="V2408" t="s">
        <v>28</v>
      </c>
      <c r="W2408" t="s">
        <v>28</v>
      </c>
    </row>
    <row r="2409" spans="1:23" ht="14.25" hidden="1" x14ac:dyDescent="0.25">
      <c r="A2409" t="s">
        <v>223</v>
      </c>
      <c r="B2409" t="s">
        <v>223</v>
      </c>
      <c r="C2409" t="s">
        <v>224</v>
      </c>
      <c r="D2409" t="s">
        <v>103</v>
      </c>
      <c r="E2409">
        <v>1993</v>
      </c>
      <c r="F2409">
        <v>3</v>
      </c>
      <c r="G2409">
        <v>1996</v>
      </c>
      <c r="H2409" t="s">
        <v>60</v>
      </c>
      <c r="I2409">
        <v>4</v>
      </c>
      <c r="J2409">
        <v>0.14399999999999999</v>
      </c>
      <c r="K2409">
        <v>6.7500000000000004E-2</v>
      </c>
      <c r="L2409">
        <v>0.108</v>
      </c>
      <c r="M2409">
        <v>0.31950000000000001</v>
      </c>
      <c r="N2409">
        <v>36</v>
      </c>
      <c r="O2409">
        <v>22.5</v>
      </c>
      <c r="P2409">
        <v>27</v>
      </c>
      <c r="Q2409">
        <v>100</v>
      </c>
      <c r="R2409">
        <v>75</v>
      </c>
      <c r="S2409">
        <v>100</v>
      </c>
      <c r="T2409" t="s">
        <v>28</v>
      </c>
      <c r="U2409" t="s">
        <v>28</v>
      </c>
      <c r="V2409" t="s">
        <v>28</v>
      </c>
      <c r="W2409" t="s">
        <v>28</v>
      </c>
    </row>
    <row r="2410" spans="1:23" ht="14.25" hidden="1" x14ac:dyDescent="0.25">
      <c r="A2410" t="s">
        <v>223</v>
      </c>
      <c r="B2410" t="s">
        <v>223</v>
      </c>
      <c r="C2410" t="s">
        <v>224</v>
      </c>
      <c r="D2410" t="s">
        <v>103</v>
      </c>
      <c r="E2410">
        <v>1993</v>
      </c>
      <c r="F2410">
        <v>3</v>
      </c>
      <c r="G2410">
        <v>1996</v>
      </c>
      <c r="H2410" t="s">
        <v>107</v>
      </c>
      <c r="I2410">
        <v>4</v>
      </c>
      <c r="J2410">
        <v>0.36</v>
      </c>
      <c r="K2410">
        <v>0.18</v>
      </c>
      <c r="L2410">
        <v>0.27</v>
      </c>
      <c r="M2410">
        <v>0.81</v>
      </c>
      <c r="N2410">
        <v>90</v>
      </c>
      <c r="O2410">
        <v>45</v>
      </c>
      <c r="P2410">
        <v>67.5</v>
      </c>
      <c r="Q2410">
        <v>100</v>
      </c>
      <c r="R2410">
        <v>100</v>
      </c>
      <c r="S2410">
        <v>100</v>
      </c>
      <c r="T2410" t="s">
        <v>28</v>
      </c>
      <c r="U2410" t="s">
        <v>28</v>
      </c>
      <c r="V2410" t="s">
        <v>28</v>
      </c>
      <c r="W2410" t="s">
        <v>28</v>
      </c>
    </row>
    <row r="2411" spans="1:23" ht="14.25" hidden="1" x14ac:dyDescent="0.25">
      <c r="A2411" t="s">
        <v>223</v>
      </c>
      <c r="B2411" t="s">
        <v>223</v>
      </c>
      <c r="C2411" t="s">
        <v>224</v>
      </c>
      <c r="D2411" t="s">
        <v>103</v>
      </c>
      <c r="E2411">
        <v>1993</v>
      </c>
      <c r="F2411">
        <v>3</v>
      </c>
      <c r="G2411">
        <v>1996</v>
      </c>
      <c r="H2411" t="s">
        <v>51</v>
      </c>
      <c r="I2411">
        <v>3</v>
      </c>
      <c r="J2411">
        <v>0.12959999999999999</v>
      </c>
      <c r="K2411">
        <v>0.12959999999999999</v>
      </c>
      <c r="L2411">
        <v>0.12959999999999999</v>
      </c>
      <c r="M2411">
        <v>0.38879999999999998</v>
      </c>
      <c r="N2411">
        <v>54</v>
      </c>
      <c r="O2411">
        <v>54</v>
      </c>
      <c r="P2411">
        <v>54</v>
      </c>
      <c r="Q2411">
        <v>80</v>
      </c>
      <c r="R2411">
        <v>80</v>
      </c>
      <c r="S2411">
        <v>80</v>
      </c>
      <c r="T2411" t="s">
        <v>28</v>
      </c>
      <c r="U2411" t="s">
        <v>28</v>
      </c>
      <c r="V2411" t="s">
        <v>28</v>
      </c>
      <c r="W2411" t="s">
        <v>28</v>
      </c>
    </row>
    <row r="2412" spans="1:23" ht="14.25" hidden="1" x14ac:dyDescent="0.25">
      <c r="A2412" t="s">
        <v>227</v>
      </c>
      <c r="B2412" t="s">
        <v>227</v>
      </c>
      <c r="C2412" t="s">
        <v>228</v>
      </c>
      <c r="D2412" t="s">
        <v>64</v>
      </c>
      <c r="E2412">
        <v>1993</v>
      </c>
      <c r="F2412">
        <v>3</v>
      </c>
      <c r="G2412">
        <v>1996</v>
      </c>
      <c r="H2412" t="s">
        <v>27</v>
      </c>
      <c r="I2412">
        <v>436</v>
      </c>
      <c r="J2412">
        <v>6.8190400000000002</v>
      </c>
      <c r="K2412">
        <v>0.40111999999999998</v>
      </c>
      <c r="L2412">
        <v>0.60167999999999999</v>
      </c>
      <c r="M2412">
        <v>7.8218399999999999</v>
      </c>
      <c r="N2412">
        <v>68</v>
      </c>
      <c r="O2412">
        <v>4</v>
      </c>
      <c r="P2412">
        <v>6</v>
      </c>
      <c r="Q2412">
        <v>23</v>
      </c>
      <c r="R2412">
        <v>23</v>
      </c>
      <c r="S2412">
        <v>23</v>
      </c>
      <c r="T2412" t="s">
        <v>28</v>
      </c>
      <c r="U2412" t="s">
        <v>28</v>
      </c>
      <c r="V2412" t="s">
        <v>28</v>
      </c>
      <c r="W2412" t="s">
        <v>28</v>
      </c>
    </row>
    <row r="2413" spans="1:23" ht="14.25" hidden="1" x14ac:dyDescent="0.25">
      <c r="A2413" t="s">
        <v>227</v>
      </c>
      <c r="B2413" t="s">
        <v>227</v>
      </c>
      <c r="C2413" t="s">
        <v>228</v>
      </c>
      <c r="D2413" t="s">
        <v>64</v>
      </c>
      <c r="E2413">
        <v>1993</v>
      </c>
      <c r="F2413">
        <v>3</v>
      </c>
      <c r="G2413">
        <v>1996</v>
      </c>
      <c r="H2413" t="s">
        <v>50</v>
      </c>
      <c r="I2413">
        <v>1430</v>
      </c>
      <c r="J2413">
        <v>26.769600000000001</v>
      </c>
      <c r="K2413">
        <v>2.5167999999999999</v>
      </c>
      <c r="L2413">
        <v>2.5167999999999999</v>
      </c>
      <c r="M2413">
        <v>31.8032</v>
      </c>
      <c r="N2413">
        <v>117</v>
      </c>
      <c r="O2413">
        <v>11</v>
      </c>
      <c r="P2413">
        <v>11</v>
      </c>
      <c r="Q2413">
        <v>16</v>
      </c>
      <c r="R2413">
        <v>16</v>
      </c>
      <c r="S2413">
        <v>16</v>
      </c>
      <c r="T2413" t="s">
        <v>28</v>
      </c>
      <c r="U2413" t="s">
        <v>28</v>
      </c>
      <c r="V2413" t="s">
        <v>28</v>
      </c>
      <c r="W2413" t="s">
        <v>28</v>
      </c>
    </row>
    <row r="2414" spans="1:23" ht="14.25" hidden="1" x14ac:dyDescent="0.25">
      <c r="A2414" t="s">
        <v>227</v>
      </c>
      <c r="B2414" t="s">
        <v>227</v>
      </c>
      <c r="C2414" t="s">
        <v>228</v>
      </c>
      <c r="D2414" t="s">
        <v>64</v>
      </c>
      <c r="E2414">
        <v>1993</v>
      </c>
      <c r="F2414">
        <v>3</v>
      </c>
      <c r="G2414">
        <v>1996</v>
      </c>
      <c r="H2414" t="s">
        <v>40</v>
      </c>
      <c r="I2414">
        <v>91</v>
      </c>
      <c r="J2414">
        <v>0.23205000000000001</v>
      </c>
      <c r="K2414">
        <v>6.0060000000000002E-2</v>
      </c>
      <c r="L2414">
        <v>0.1638</v>
      </c>
      <c r="M2414">
        <v>0.45590999999999998</v>
      </c>
      <c r="N2414">
        <v>85</v>
      </c>
      <c r="O2414">
        <v>22</v>
      </c>
      <c r="P2414">
        <v>60</v>
      </c>
      <c r="Q2414">
        <v>3</v>
      </c>
      <c r="R2414">
        <v>3</v>
      </c>
      <c r="S2414">
        <v>3</v>
      </c>
      <c r="T2414" t="s">
        <v>28</v>
      </c>
      <c r="U2414" t="s">
        <v>28</v>
      </c>
      <c r="V2414" t="s">
        <v>28</v>
      </c>
      <c r="W2414" t="s">
        <v>28</v>
      </c>
    </row>
    <row r="2415" spans="1:23" ht="14.25" hidden="1" x14ac:dyDescent="0.25">
      <c r="A2415" t="s">
        <v>227</v>
      </c>
      <c r="B2415" t="s">
        <v>227</v>
      </c>
      <c r="C2415" t="s">
        <v>228</v>
      </c>
      <c r="D2415" t="s">
        <v>64</v>
      </c>
      <c r="E2415">
        <v>1993</v>
      </c>
      <c r="F2415">
        <v>3</v>
      </c>
      <c r="G2415">
        <v>1996</v>
      </c>
      <c r="H2415" t="s">
        <v>106</v>
      </c>
      <c r="I2415">
        <v>5</v>
      </c>
      <c r="J2415">
        <v>0.29199999999999998</v>
      </c>
      <c r="K2415">
        <v>0</v>
      </c>
      <c r="L2415">
        <v>0</v>
      </c>
      <c r="M2415">
        <v>0.29199999999999998</v>
      </c>
      <c r="N2415">
        <v>146</v>
      </c>
      <c r="O2415" t="s">
        <v>28</v>
      </c>
      <c r="P2415" t="s">
        <v>28</v>
      </c>
      <c r="Q2415">
        <v>40</v>
      </c>
      <c r="R2415" t="s">
        <v>28</v>
      </c>
      <c r="S2415" t="s">
        <v>28</v>
      </c>
      <c r="T2415" t="s">
        <v>28</v>
      </c>
      <c r="U2415" t="s">
        <v>28</v>
      </c>
      <c r="V2415" t="s">
        <v>28</v>
      </c>
      <c r="W2415" t="s">
        <v>28</v>
      </c>
    </row>
    <row r="2416" spans="1:23" ht="14.25" hidden="1" x14ac:dyDescent="0.25">
      <c r="A2416" t="s">
        <v>227</v>
      </c>
      <c r="B2416" t="s">
        <v>227</v>
      </c>
      <c r="C2416" t="s">
        <v>228</v>
      </c>
      <c r="D2416" t="s">
        <v>64</v>
      </c>
      <c r="E2416">
        <v>1993</v>
      </c>
      <c r="F2416">
        <v>3</v>
      </c>
      <c r="G2416">
        <v>1996</v>
      </c>
      <c r="H2416" t="s">
        <v>71</v>
      </c>
      <c r="I2416">
        <v>72</v>
      </c>
      <c r="J2416">
        <v>0.85680000000000001</v>
      </c>
      <c r="K2416">
        <v>6.1199999999999997E-2</v>
      </c>
      <c r="L2416">
        <v>8.5680000000000006E-2</v>
      </c>
      <c r="M2416">
        <v>1.0036799999999999</v>
      </c>
      <c r="N2416">
        <v>70</v>
      </c>
      <c r="O2416">
        <v>5</v>
      </c>
      <c r="P2416">
        <v>7</v>
      </c>
      <c r="Q2416">
        <v>17</v>
      </c>
      <c r="R2416">
        <v>17</v>
      </c>
      <c r="S2416">
        <v>17</v>
      </c>
      <c r="T2416" t="s">
        <v>28</v>
      </c>
      <c r="U2416" t="s">
        <v>28</v>
      </c>
      <c r="V2416" t="s">
        <v>28</v>
      </c>
      <c r="W2416" t="s">
        <v>28</v>
      </c>
    </row>
    <row r="2417" spans="1:23" ht="14.25" hidden="1" x14ac:dyDescent="0.25">
      <c r="A2417" t="s">
        <v>227</v>
      </c>
      <c r="B2417" t="s">
        <v>227</v>
      </c>
      <c r="C2417" t="s">
        <v>228</v>
      </c>
      <c r="D2417" t="s">
        <v>64</v>
      </c>
      <c r="E2417">
        <v>1993</v>
      </c>
      <c r="F2417">
        <v>3</v>
      </c>
      <c r="G2417">
        <v>1996</v>
      </c>
      <c r="H2417" t="s">
        <v>121</v>
      </c>
      <c r="I2417">
        <v>16</v>
      </c>
      <c r="J2417">
        <v>0.49984000000000001</v>
      </c>
      <c r="K2417">
        <v>2.112E-2</v>
      </c>
      <c r="L2417">
        <v>1.4080000000000001E-2</v>
      </c>
      <c r="M2417">
        <v>0.53503999999999996</v>
      </c>
      <c r="N2417">
        <v>71</v>
      </c>
      <c r="O2417">
        <v>3</v>
      </c>
      <c r="P2417">
        <v>2</v>
      </c>
      <c r="Q2417">
        <v>44</v>
      </c>
      <c r="R2417">
        <v>44</v>
      </c>
      <c r="S2417">
        <v>44</v>
      </c>
      <c r="T2417" t="s">
        <v>28</v>
      </c>
      <c r="U2417" t="s">
        <v>28</v>
      </c>
      <c r="V2417" t="s">
        <v>28</v>
      </c>
      <c r="W2417" t="s">
        <v>28</v>
      </c>
    </row>
    <row r="2418" spans="1:23" ht="14.25" hidden="1" x14ac:dyDescent="0.25">
      <c r="A2418" t="s">
        <v>227</v>
      </c>
      <c r="B2418" t="s">
        <v>227</v>
      </c>
      <c r="C2418" t="s">
        <v>228</v>
      </c>
      <c r="D2418" t="s">
        <v>64</v>
      </c>
      <c r="E2418">
        <v>1993</v>
      </c>
      <c r="F2418">
        <v>3</v>
      </c>
      <c r="G2418">
        <v>1996</v>
      </c>
      <c r="H2418" t="s">
        <v>44</v>
      </c>
      <c r="I2418">
        <v>997</v>
      </c>
      <c r="J2418">
        <v>29.152280000000001</v>
      </c>
      <c r="K2418">
        <v>3.0508199999999999</v>
      </c>
      <c r="L2418">
        <v>2.71184</v>
      </c>
      <c r="M2418">
        <v>34.914940000000001</v>
      </c>
      <c r="N2418">
        <v>86</v>
      </c>
      <c r="O2418">
        <v>9</v>
      </c>
      <c r="P2418">
        <v>8</v>
      </c>
      <c r="Q2418">
        <v>34</v>
      </c>
      <c r="R2418">
        <v>34</v>
      </c>
      <c r="S2418">
        <v>34</v>
      </c>
      <c r="T2418" t="s">
        <v>28</v>
      </c>
      <c r="U2418" t="s">
        <v>28</v>
      </c>
      <c r="V2418" t="s">
        <v>28</v>
      </c>
      <c r="W2418" t="s">
        <v>28</v>
      </c>
    </row>
    <row r="2419" spans="1:23" ht="14.25" hidden="1" x14ac:dyDescent="0.25">
      <c r="A2419" t="s">
        <v>230</v>
      </c>
      <c r="B2419" t="s">
        <v>230</v>
      </c>
      <c r="C2419" t="s">
        <v>231</v>
      </c>
      <c r="D2419" t="s">
        <v>81</v>
      </c>
      <c r="E2419">
        <v>1990</v>
      </c>
      <c r="F2419">
        <v>3</v>
      </c>
      <c r="G2419">
        <v>1996</v>
      </c>
      <c r="H2419" t="s">
        <v>438</v>
      </c>
      <c r="I2419">
        <v>210</v>
      </c>
      <c r="J2419">
        <v>11.865</v>
      </c>
      <c r="K2419">
        <v>7.875</v>
      </c>
      <c r="L2419">
        <v>13.44</v>
      </c>
      <c r="M2419">
        <v>33.18</v>
      </c>
      <c r="N2419">
        <v>113</v>
      </c>
      <c r="O2419">
        <v>75</v>
      </c>
      <c r="P2419">
        <v>128</v>
      </c>
      <c r="Q2419">
        <v>50</v>
      </c>
      <c r="R2419">
        <v>50</v>
      </c>
      <c r="S2419">
        <v>50</v>
      </c>
      <c r="T2419" t="s">
        <v>28</v>
      </c>
      <c r="U2419" t="s">
        <v>28</v>
      </c>
      <c r="V2419" t="s">
        <v>28</v>
      </c>
      <c r="W2419" t="s">
        <v>28</v>
      </c>
    </row>
    <row r="2420" spans="1:23" ht="14.25" hidden="1" x14ac:dyDescent="0.25">
      <c r="A2420" t="s">
        <v>230</v>
      </c>
      <c r="B2420" t="s">
        <v>230</v>
      </c>
      <c r="C2420" t="s">
        <v>231</v>
      </c>
      <c r="D2420" t="s">
        <v>81</v>
      </c>
      <c r="E2420">
        <v>1990</v>
      </c>
      <c r="F2420">
        <v>3</v>
      </c>
      <c r="G2420">
        <v>1996</v>
      </c>
      <c r="H2420" t="s">
        <v>57</v>
      </c>
      <c r="I2420">
        <v>7695</v>
      </c>
      <c r="J2420">
        <v>418.608</v>
      </c>
      <c r="K2420">
        <v>209.304</v>
      </c>
      <c r="L2420">
        <v>45.785249999999998</v>
      </c>
      <c r="M2420">
        <v>673.69725000000005</v>
      </c>
      <c r="N2420">
        <v>64</v>
      </c>
      <c r="O2420">
        <v>32</v>
      </c>
      <c r="P2420">
        <v>7</v>
      </c>
      <c r="Q2420">
        <v>85</v>
      </c>
      <c r="R2420">
        <v>85</v>
      </c>
      <c r="S2420">
        <v>85</v>
      </c>
      <c r="T2420" t="s">
        <v>28</v>
      </c>
      <c r="U2420" t="s">
        <v>28</v>
      </c>
      <c r="V2420" t="s">
        <v>28</v>
      </c>
      <c r="W2420" t="s">
        <v>28</v>
      </c>
    </row>
    <row r="2421" spans="1:23" ht="14.25" hidden="1" x14ac:dyDescent="0.25">
      <c r="A2421" t="s">
        <v>230</v>
      </c>
      <c r="B2421" t="s">
        <v>230</v>
      </c>
      <c r="C2421" t="s">
        <v>231</v>
      </c>
      <c r="D2421" t="s">
        <v>81</v>
      </c>
      <c r="E2421">
        <v>1990</v>
      </c>
      <c r="F2421">
        <v>3</v>
      </c>
      <c r="G2421">
        <v>1996</v>
      </c>
      <c r="H2421" t="s">
        <v>439</v>
      </c>
      <c r="I2421">
        <v>54</v>
      </c>
      <c r="J2421">
        <v>1.7766</v>
      </c>
      <c r="K2421">
        <v>3.6547200000000002</v>
      </c>
      <c r="L2421">
        <v>3.24864</v>
      </c>
      <c r="M2421">
        <v>8.6799599999999995</v>
      </c>
      <c r="N2421">
        <v>35</v>
      </c>
      <c r="O2421">
        <v>72</v>
      </c>
      <c r="P2421">
        <v>64</v>
      </c>
      <c r="Q2421">
        <v>94</v>
      </c>
      <c r="R2421">
        <v>94</v>
      </c>
      <c r="S2421">
        <v>94</v>
      </c>
      <c r="T2421" t="s">
        <v>28</v>
      </c>
      <c r="U2421" t="s">
        <v>28</v>
      </c>
      <c r="V2421" t="s">
        <v>28</v>
      </c>
      <c r="W2421" t="s">
        <v>28</v>
      </c>
    </row>
    <row r="2422" spans="1:23" ht="14.25" hidden="1" x14ac:dyDescent="0.25">
      <c r="A2422" t="s">
        <v>230</v>
      </c>
      <c r="B2422" t="s">
        <v>230</v>
      </c>
      <c r="C2422" t="s">
        <v>231</v>
      </c>
      <c r="D2422" t="s">
        <v>81</v>
      </c>
      <c r="E2422">
        <v>1990</v>
      </c>
      <c r="F2422">
        <v>3</v>
      </c>
      <c r="G2422">
        <v>1996</v>
      </c>
      <c r="H2422" t="s">
        <v>96</v>
      </c>
      <c r="I2422">
        <v>8710</v>
      </c>
      <c r="J2422">
        <v>266.87439999999998</v>
      </c>
      <c r="K2422">
        <v>202.072</v>
      </c>
      <c r="L2422">
        <v>52.956800000000001</v>
      </c>
      <c r="M2422">
        <v>521.90319999999997</v>
      </c>
      <c r="N2422">
        <v>38.299999999999997</v>
      </c>
      <c r="O2422">
        <v>29</v>
      </c>
      <c r="P2422">
        <v>7.6</v>
      </c>
      <c r="Q2422">
        <v>80</v>
      </c>
      <c r="R2422">
        <v>80</v>
      </c>
      <c r="S2422">
        <v>80</v>
      </c>
      <c r="T2422" t="s">
        <v>28</v>
      </c>
      <c r="U2422" t="s">
        <v>28</v>
      </c>
      <c r="V2422" t="s">
        <v>28</v>
      </c>
      <c r="W2422" t="s">
        <v>28</v>
      </c>
    </row>
    <row r="2423" spans="1:23" ht="14.25" hidden="1" x14ac:dyDescent="0.25">
      <c r="A2423" t="s">
        <v>230</v>
      </c>
      <c r="B2423" t="s">
        <v>230</v>
      </c>
      <c r="C2423" t="s">
        <v>231</v>
      </c>
      <c r="D2423" t="s">
        <v>81</v>
      </c>
      <c r="E2423">
        <v>1990</v>
      </c>
      <c r="F2423">
        <v>3</v>
      </c>
      <c r="G2423">
        <v>1996</v>
      </c>
      <c r="H2423" t="s">
        <v>82</v>
      </c>
      <c r="I2423">
        <v>677</v>
      </c>
      <c r="J2423">
        <v>19.61946</v>
      </c>
      <c r="K2423">
        <v>7.2506700000000004</v>
      </c>
      <c r="L2423">
        <v>3.8385899999999999</v>
      </c>
      <c r="M2423">
        <v>30.70872</v>
      </c>
      <c r="N2423">
        <v>46</v>
      </c>
      <c r="O2423">
        <v>17</v>
      </c>
      <c r="P2423">
        <v>9</v>
      </c>
      <c r="Q2423">
        <v>63</v>
      </c>
      <c r="R2423">
        <v>63</v>
      </c>
      <c r="S2423">
        <v>63</v>
      </c>
      <c r="T2423" t="s">
        <v>28</v>
      </c>
      <c r="U2423" t="s">
        <v>28</v>
      </c>
      <c r="V2423" t="s">
        <v>28</v>
      </c>
      <c r="W2423" t="s">
        <v>28</v>
      </c>
    </row>
    <row r="2424" spans="1:23" ht="14.25" hidden="1" x14ac:dyDescent="0.25">
      <c r="A2424" t="s">
        <v>230</v>
      </c>
      <c r="B2424" t="s">
        <v>230</v>
      </c>
      <c r="C2424" t="s">
        <v>231</v>
      </c>
      <c r="D2424" t="s">
        <v>81</v>
      </c>
      <c r="E2424">
        <v>1990</v>
      </c>
      <c r="F2424">
        <v>3</v>
      </c>
      <c r="G2424">
        <v>1996</v>
      </c>
      <c r="H2424" t="s">
        <v>50</v>
      </c>
      <c r="I2424">
        <v>5918</v>
      </c>
      <c r="J2424">
        <v>253.52712</v>
      </c>
      <c r="K2424">
        <v>79.53792</v>
      </c>
      <c r="L2424">
        <v>14.913360000000001</v>
      </c>
      <c r="M2424">
        <v>347.97840000000002</v>
      </c>
      <c r="N2424">
        <v>51</v>
      </c>
      <c r="O2424">
        <v>16</v>
      </c>
      <c r="P2424">
        <v>3</v>
      </c>
      <c r="Q2424">
        <v>84</v>
      </c>
      <c r="R2424">
        <v>84</v>
      </c>
      <c r="S2424">
        <v>84</v>
      </c>
      <c r="T2424" t="s">
        <v>28</v>
      </c>
      <c r="U2424" t="s">
        <v>28</v>
      </c>
      <c r="V2424" t="s">
        <v>28</v>
      </c>
      <c r="W2424" t="s">
        <v>28</v>
      </c>
    </row>
    <row r="2425" spans="1:23" ht="14.25" hidden="1" x14ac:dyDescent="0.25">
      <c r="A2425" t="s">
        <v>230</v>
      </c>
      <c r="B2425" t="s">
        <v>230</v>
      </c>
      <c r="C2425" t="s">
        <v>231</v>
      </c>
      <c r="D2425" t="s">
        <v>81</v>
      </c>
      <c r="E2425">
        <v>1990</v>
      </c>
      <c r="F2425">
        <v>3</v>
      </c>
      <c r="G2425">
        <v>1996</v>
      </c>
      <c r="H2425" t="s">
        <v>97</v>
      </c>
      <c r="I2425">
        <v>10900</v>
      </c>
      <c r="J2425">
        <v>215.82</v>
      </c>
      <c r="K2425">
        <v>59.95</v>
      </c>
      <c r="L2425">
        <v>11.99</v>
      </c>
      <c r="M2425">
        <v>287.76</v>
      </c>
      <c r="N2425">
        <v>36</v>
      </c>
      <c r="O2425">
        <v>10</v>
      </c>
      <c r="P2425">
        <v>2</v>
      </c>
      <c r="Q2425">
        <v>55</v>
      </c>
      <c r="R2425">
        <v>55</v>
      </c>
      <c r="S2425">
        <v>55</v>
      </c>
      <c r="T2425" t="s">
        <v>28</v>
      </c>
      <c r="U2425" t="s">
        <v>28</v>
      </c>
      <c r="V2425" t="s">
        <v>28</v>
      </c>
      <c r="W2425" t="s">
        <v>28</v>
      </c>
    </row>
    <row r="2426" spans="1:23" ht="14.25" hidden="1" x14ac:dyDescent="0.25">
      <c r="A2426" t="s">
        <v>230</v>
      </c>
      <c r="B2426" t="s">
        <v>230</v>
      </c>
      <c r="C2426" t="s">
        <v>231</v>
      </c>
      <c r="D2426" t="s">
        <v>81</v>
      </c>
      <c r="E2426">
        <v>1990</v>
      </c>
      <c r="F2426">
        <v>3</v>
      </c>
      <c r="G2426">
        <v>1996</v>
      </c>
      <c r="H2426" t="s">
        <v>118</v>
      </c>
      <c r="I2426">
        <v>172</v>
      </c>
      <c r="J2426">
        <v>4.3343999999999996</v>
      </c>
      <c r="K2426">
        <v>6.0372000000000003</v>
      </c>
      <c r="L2426">
        <v>5.8823999999999996</v>
      </c>
      <c r="M2426">
        <v>16.254000000000001</v>
      </c>
      <c r="N2426">
        <v>28</v>
      </c>
      <c r="O2426">
        <v>39</v>
      </c>
      <c r="P2426">
        <v>38</v>
      </c>
      <c r="Q2426">
        <v>90</v>
      </c>
      <c r="R2426">
        <v>90</v>
      </c>
      <c r="S2426">
        <v>90</v>
      </c>
      <c r="T2426" t="s">
        <v>28</v>
      </c>
      <c r="U2426" t="s">
        <v>28</v>
      </c>
      <c r="V2426" t="s">
        <v>28</v>
      </c>
      <c r="W2426" t="s">
        <v>28</v>
      </c>
    </row>
    <row r="2427" spans="1:23" ht="14.25" hidden="1" x14ac:dyDescent="0.25">
      <c r="A2427" t="s">
        <v>230</v>
      </c>
      <c r="B2427" t="s">
        <v>230</v>
      </c>
      <c r="C2427" t="s">
        <v>231</v>
      </c>
      <c r="D2427" t="s">
        <v>81</v>
      </c>
      <c r="E2427">
        <v>1990</v>
      </c>
      <c r="F2427">
        <v>3</v>
      </c>
      <c r="G2427">
        <v>1996</v>
      </c>
      <c r="H2427" t="s">
        <v>40</v>
      </c>
      <c r="I2427">
        <v>940</v>
      </c>
      <c r="J2427">
        <v>70.2744</v>
      </c>
      <c r="K2427">
        <v>46.586399999999998</v>
      </c>
      <c r="L2427">
        <v>23.687999999999999</v>
      </c>
      <c r="M2427">
        <v>140.5488</v>
      </c>
      <c r="N2427">
        <v>89</v>
      </c>
      <c r="O2427">
        <v>59</v>
      </c>
      <c r="P2427">
        <v>30</v>
      </c>
      <c r="Q2427">
        <v>84</v>
      </c>
      <c r="R2427">
        <v>84</v>
      </c>
      <c r="S2427">
        <v>84</v>
      </c>
      <c r="T2427" t="s">
        <v>28</v>
      </c>
      <c r="U2427" t="s">
        <v>28</v>
      </c>
      <c r="V2427" t="s">
        <v>28</v>
      </c>
      <c r="W2427" t="s">
        <v>28</v>
      </c>
    </row>
    <row r="2428" spans="1:23" ht="14.25" hidden="1" x14ac:dyDescent="0.25">
      <c r="A2428" t="s">
        <v>230</v>
      </c>
      <c r="B2428" t="s">
        <v>230</v>
      </c>
      <c r="C2428" t="s">
        <v>231</v>
      </c>
      <c r="D2428" t="s">
        <v>81</v>
      </c>
      <c r="E2428">
        <v>1990</v>
      </c>
      <c r="F2428">
        <v>3</v>
      </c>
      <c r="G2428">
        <v>1996</v>
      </c>
      <c r="H2428" t="s">
        <v>41</v>
      </c>
      <c r="I2428">
        <v>23415</v>
      </c>
      <c r="J2428">
        <v>338.95553999999998</v>
      </c>
      <c r="K2428">
        <v>237.70908</v>
      </c>
      <c r="L2428">
        <v>26.412120000000002</v>
      </c>
      <c r="M2428">
        <v>603.07673999999997</v>
      </c>
      <c r="N2428">
        <v>30.8</v>
      </c>
      <c r="O2428">
        <v>21.6</v>
      </c>
      <c r="P2428">
        <v>2.4</v>
      </c>
      <c r="Q2428">
        <v>47</v>
      </c>
      <c r="R2428">
        <v>47</v>
      </c>
      <c r="S2428">
        <v>47</v>
      </c>
      <c r="T2428" t="s">
        <v>28</v>
      </c>
      <c r="U2428" t="s">
        <v>28</v>
      </c>
      <c r="V2428" t="s">
        <v>28</v>
      </c>
      <c r="W2428" t="s">
        <v>28</v>
      </c>
    </row>
    <row r="2429" spans="1:23" ht="14.25" hidden="1" x14ac:dyDescent="0.25">
      <c r="A2429" t="s">
        <v>230</v>
      </c>
      <c r="B2429" t="s">
        <v>230</v>
      </c>
      <c r="C2429" t="s">
        <v>231</v>
      </c>
      <c r="D2429" t="s">
        <v>81</v>
      </c>
      <c r="E2429">
        <v>1990</v>
      </c>
      <c r="F2429">
        <v>3</v>
      </c>
      <c r="G2429">
        <v>1996</v>
      </c>
      <c r="H2429" t="s">
        <v>106</v>
      </c>
      <c r="I2429">
        <v>42167</v>
      </c>
      <c r="J2429">
        <v>2259.5608619999998</v>
      </c>
      <c r="K2429">
        <v>861.72481200000004</v>
      </c>
      <c r="L2429">
        <v>289.43428799999998</v>
      </c>
      <c r="M2429">
        <v>3410.7199620000001</v>
      </c>
      <c r="N2429">
        <v>68.7</v>
      </c>
      <c r="O2429">
        <v>26.2</v>
      </c>
      <c r="P2429">
        <v>8.8000000000000007</v>
      </c>
      <c r="Q2429">
        <v>78</v>
      </c>
      <c r="R2429">
        <v>78</v>
      </c>
      <c r="S2429">
        <v>78</v>
      </c>
      <c r="T2429" t="s">
        <v>28</v>
      </c>
      <c r="U2429" t="s">
        <v>28</v>
      </c>
      <c r="V2429" t="s">
        <v>28</v>
      </c>
      <c r="W2429" t="s">
        <v>28</v>
      </c>
    </row>
    <row r="2430" spans="1:23" ht="14.25" hidden="1" x14ac:dyDescent="0.25">
      <c r="A2430" t="s">
        <v>230</v>
      </c>
      <c r="B2430" t="s">
        <v>230</v>
      </c>
      <c r="C2430" t="s">
        <v>231</v>
      </c>
      <c r="D2430" t="s">
        <v>81</v>
      </c>
      <c r="E2430">
        <v>1990</v>
      </c>
      <c r="F2430">
        <v>3</v>
      </c>
      <c r="G2430">
        <v>1996</v>
      </c>
      <c r="H2430" t="s">
        <v>161</v>
      </c>
      <c r="I2430">
        <v>290</v>
      </c>
      <c r="J2430">
        <v>15.0626</v>
      </c>
      <c r="K2430">
        <v>14.7784</v>
      </c>
      <c r="L2430">
        <v>13.3574</v>
      </c>
      <c r="M2430">
        <v>43.198399999999999</v>
      </c>
      <c r="N2430">
        <v>53</v>
      </c>
      <c r="O2430">
        <v>52</v>
      </c>
      <c r="P2430">
        <v>47</v>
      </c>
      <c r="Q2430">
        <v>98</v>
      </c>
      <c r="R2430">
        <v>98</v>
      </c>
      <c r="S2430">
        <v>98</v>
      </c>
      <c r="T2430" t="s">
        <v>28</v>
      </c>
      <c r="U2430" t="s">
        <v>28</v>
      </c>
      <c r="V2430" t="s">
        <v>28</v>
      </c>
      <c r="W2430" t="s">
        <v>28</v>
      </c>
    </row>
    <row r="2431" spans="1:23" ht="14.25" hidden="1" x14ac:dyDescent="0.25">
      <c r="A2431" t="s">
        <v>230</v>
      </c>
      <c r="B2431" t="s">
        <v>230</v>
      </c>
      <c r="C2431" t="s">
        <v>231</v>
      </c>
      <c r="D2431" t="s">
        <v>81</v>
      </c>
      <c r="E2431">
        <v>1990</v>
      </c>
      <c r="F2431">
        <v>3</v>
      </c>
      <c r="G2431">
        <v>1996</v>
      </c>
      <c r="H2431" t="s">
        <v>99</v>
      </c>
      <c r="I2431">
        <v>14838</v>
      </c>
      <c r="J2431">
        <v>397.65839999999997</v>
      </c>
      <c r="K2431">
        <v>159.06335999999999</v>
      </c>
      <c r="L2431">
        <v>29.824380000000001</v>
      </c>
      <c r="M2431">
        <v>586.54614000000004</v>
      </c>
      <c r="N2431">
        <v>40</v>
      </c>
      <c r="O2431">
        <v>16</v>
      </c>
      <c r="P2431">
        <v>3</v>
      </c>
      <c r="Q2431">
        <v>67</v>
      </c>
      <c r="R2431">
        <v>67</v>
      </c>
      <c r="S2431">
        <v>67</v>
      </c>
      <c r="T2431" t="s">
        <v>28</v>
      </c>
      <c r="U2431" t="s">
        <v>28</v>
      </c>
      <c r="V2431" t="s">
        <v>28</v>
      </c>
      <c r="W2431" t="s">
        <v>28</v>
      </c>
    </row>
    <row r="2432" spans="1:23" ht="14.25" hidden="1" x14ac:dyDescent="0.25">
      <c r="A2432" t="s">
        <v>230</v>
      </c>
      <c r="B2432" t="s">
        <v>230</v>
      </c>
      <c r="C2432" t="s">
        <v>231</v>
      </c>
      <c r="D2432" t="s">
        <v>81</v>
      </c>
      <c r="E2432">
        <v>1990</v>
      </c>
      <c r="F2432">
        <v>3</v>
      </c>
      <c r="G2432">
        <v>1996</v>
      </c>
      <c r="H2432" t="s">
        <v>122</v>
      </c>
      <c r="I2432">
        <v>3438</v>
      </c>
      <c r="J2432">
        <v>347.03172000000001</v>
      </c>
      <c r="K2432">
        <v>151.61580000000001</v>
      </c>
      <c r="L2432">
        <v>64.015559999999994</v>
      </c>
      <c r="M2432">
        <v>562.66308000000004</v>
      </c>
      <c r="N2432">
        <v>103</v>
      </c>
      <c r="O2432">
        <v>45</v>
      </c>
      <c r="P2432">
        <v>19</v>
      </c>
      <c r="Q2432">
        <v>98</v>
      </c>
      <c r="R2432">
        <v>98</v>
      </c>
      <c r="S2432">
        <v>98</v>
      </c>
      <c r="T2432" t="s">
        <v>28</v>
      </c>
      <c r="U2432" t="s">
        <v>28</v>
      </c>
      <c r="V2432" t="s">
        <v>28</v>
      </c>
      <c r="W2432" t="s">
        <v>28</v>
      </c>
    </row>
    <row r="2433" spans="1:23" ht="14.25" hidden="1" x14ac:dyDescent="0.25">
      <c r="A2433" t="s">
        <v>230</v>
      </c>
      <c r="B2433" t="s">
        <v>230</v>
      </c>
      <c r="C2433" t="s">
        <v>231</v>
      </c>
      <c r="D2433" t="s">
        <v>81</v>
      </c>
      <c r="E2433">
        <v>1990</v>
      </c>
      <c r="F2433">
        <v>3</v>
      </c>
      <c r="G2433">
        <v>1996</v>
      </c>
      <c r="H2433" t="s">
        <v>149</v>
      </c>
      <c r="I2433">
        <v>417</v>
      </c>
      <c r="J2433">
        <v>71.307000000000002</v>
      </c>
      <c r="K2433">
        <v>12.093</v>
      </c>
      <c r="L2433">
        <v>11.259</v>
      </c>
      <c r="M2433">
        <v>94.659000000000006</v>
      </c>
      <c r="N2433">
        <v>171</v>
      </c>
      <c r="O2433">
        <v>29</v>
      </c>
      <c r="P2433">
        <v>27</v>
      </c>
      <c r="Q2433">
        <v>100</v>
      </c>
      <c r="R2433">
        <v>100</v>
      </c>
      <c r="S2433">
        <v>100</v>
      </c>
      <c r="T2433" t="s">
        <v>28</v>
      </c>
      <c r="U2433" t="s">
        <v>28</v>
      </c>
      <c r="V2433" t="s">
        <v>28</v>
      </c>
      <c r="W2433" t="s">
        <v>28</v>
      </c>
    </row>
    <row r="2434" spans="1:23" ht="14.25" hidden="1" x14ac:dyDescent="0.25">
      <c r="A2434" t="s">
        <v>230</v>
      </c>
      <c r="B2434" t="s">
        <v>230</v>
      </c>
      <c r="C2434" t="s">
        <v>231</v>
      </c>
      <c r="D2434" t="s">
        <v>81</v>
      </c>
      <c r="E2434">
        <v>1990</v>
      </c>
      <c r="F2434">
        <v>3</v>
      </c>
      <c r="G2434">
        <v>1996</v>
      </c>
      <c r="H2434" t="s">
        <v>60</v>
      </c>
      <c r="I2434">
        <v>413</v>
      </c>
      <c r="J2434">
        <v>21.40992</v>
      </c>
      <c r="K2434">
        <v>23.788799999999998</v>
      </c>
      <c r="L2434">
        <v>20.220479999999998</v>
      </c>
      <c r="M2434">
        <v>65.419200000000004</v>
      </c>
      <c r="N2434">
        <v>54</v>
      </c>
      <c r="O2434">
        <v>60</v>
      </c>
      <c r="P2434">
        <v>51</v>
      </c>
      <c r="Q2434">
        <v>96</v>
      </c>
      <c r="R2434">
        <v>96</v>
      </c>
      <c r="S2434">
        <v>96</v>
      </c>
      <c r="T2434" t="s">
        <v>28</v>
      </c>
      <c r="U2434" t="s">
        <v>28</v>
      </c>
      <c r="V2434" t="s">
        <v>28</v>
      </c>
      <c r="W2434" t="s">
        <v>28</v>
      </c>
    </row>
    <row r="2435" spans="1:23" ht="14.25" hidden="1" x14ac:dyDescent="0.25">
      <c r="A2435" t="s">
        <v>230</v>
      </c>
      <c r="B2435" t="s">
        <v>230</v>
      </c>
      <c r="C2435" t="s">
        <v>231</v>
      </c>
      <c r="D2435" t="s">
        <v>81</v>
      </c>
      <c r="E2435">
        <v>1990</v>
      </c>
      <c r="F2435">
        <v>3</v>
      </c>
      <c r="G2435">
        <v>1996</v>
      </c>
      <c r="H2435" t="s">
        <v>44</v>
      </c>
      <c r="I2435">
        <v>23502</v>
      </c>
      <c r="J2435">
        <v>1855.71792</v>
      </c>
      <c r="K2435">
        <v>861.58331999999996</v>
      </c>
      <c r="L2435">
        <v>110.4594</v>
      </c>
      <c r="M2435">
        <v>2827.76064</v>
      </c>
      <c r="N2435">
        <v>84</v>
      </c>
      <c r="O2435">
        <v>39</v>
      </c>
      <c r="P2435">
        <v>5</v>
      </c>
      <c r="Q2435">
        <v>94</v>
      </c>
      <c r="R2435">
        <v>94</v>
      </c>
      <c r="S2435">
        <v>94</v>
      </c>
      <c r="T2435" t="s">
        <v>28</v>
      </c>
      <c r="U2435" t="s">
        <v>28</v>
      </c>
      <c r="V2435" t="s">
        <v>28</v>
      </c>
      <c r="W2435" t="s">
        <v>28</v>
      </c>
    </row>
    <row r="2436" spans="1:23" ht="14.25" hidden="1" x14ac:dyDescent="0.25">
      <c r="A2436" t="s">
        <v>502</v>
      </c>
      <c r="B2436" t="s">
        <v>502</v>
      </c>
      <c r="C2436" t="s">
        <v>503</v>
      </c>
      <c r="D2436" t="s">
        <v>137</v>
      </c>
      <c r="E2436">
        <v>1993</v>
      </c>
      <c r="F2436">
        <v>3</v>
      </c>
      <c r="G2436">
        <v>1996</v>
      </c>
      <c r="H2436" t="s">
        <v>50</v>
      </c>
      <c r="I2436">
        <v>2940</v>
      </c>
      <c r="J2436">
        <v>97.02</v>
      </c>
      <c r="K2436">
        <v>17.64</v>
      </c>
      <c r="L2436">
        <v>4.41</v>
      </c>
      <c r="M2436">
        <v>119.07</v>
      </c>
      <c r="N2436">
        <v>110</v>
      </c>
      <c r="O2436">
        <v>30</v>
      </c>
      <c r="P2436">
        <v>30</v>
      </c>
      <c r="Q2436">
        <v>30</v>
      </c>
      <c r="R2436">
        <v>20</v>
      </c>
      <c r="S2436">
        <v>5</v>
      </c>
      <c r="T2436" t="s">
        <v>28</v>
      </c>
      <c r="U2436" t="s">
        <v>28</v>
      </c>
      <c r="V2436" t="s">
        <v>28</v>
      </c>
      <c r="W2436" t="s">
        <v>28</v>
      </c>
    </row>
    <row r="2437" spans="1:23" ht="14.25" hidden="1" x14ac:dyDescent="0.25">
      <c r="A2437" t="s">
        <v>502</v>
      </c>
      <c r="B2437" t="s">
        <v>502</v>
      </c>
      <c r="C2437" t="s">
        <v>503</v>
      </c>
      <c r="D2437" t="s">
        <v>137</v>
      </c>
      <c r="E2437">
        <v>1993</v>
      </c>
      <c r="F2437">
        <v>3</v>
      </c>
      <c r="G2437">
        <v>1996</v>
      </c>
      <c r="H2437" t="s">
        <v>489</v>
      </c>
      <c r="I2437">
        <v>983</v>
      </c>
      <c r="J2437">
        <v>44.234999999999999</v>
      </c>
      <c r="K2437">
        <v>13.2705</v>
      </c>
      <c r="L2437">
        <v>115.011</v>
      </c>
      <c r="M2437">
        <v>172.51650000000001</v>
      </c>
      <c r="N2437">
        <v>50</v>
      </c>
      <c r="O2437">
        <v>15</v>
      </c>
      <c r="P2437">
        <v>130</v>
      </c>
      <c r="Q2437">
        <v>90</v>
      </c>
      <c r="R2437">
        <v>90</v>
      </c>
      <c r="S2437">
        <v>90</v>
      </c>
      <c r="T2437" t="s">
        <v>28</v>
      </c>
      <c r="U2437" t="s">
        <v>28</v>
      </c>
      <c r="V2437" t="s">
        <v>28</v>
      </c>
      <c r="W2437" t="s">
        <v>28</v>
      </c>
    </row>
    <row r="2438" spans="1:23" ht="14.25" hidden="1" x14ac:dyDescent="0.25">
      <c r="A2438" t="s">
        <v>502</v>
      </c>
      <c r="B2438" t="s">
        <v>502</v>
      </c>
      <c r="C2438" t="s">
        <v>503</v>
      </c>
      <c r="D2438" t="s">
        <v>137</v>
      </c>
      <c r="E2438">
        <v>1993</v>
      </c>
      <c r="F2438">
        <v>3</v>
      </c>
      <c r="G2438">
        <v>1996</v>
      </c>
      <c r="H2438" t="s">
        <v>106</v>
      </c>
      <c r="I2438">
        <v>11013</v>
      </c>
      <c r="J2438">
        <v>991.17</v>
      </c>
      <c r="K2438">
        <v>264.31200000000001</v>
      </c>
      <c r="L2438">
        <v>33.039000000000001</v>
      </c>
      <c r="M2438">
        <v>1288.521</v>
      </c>
      <c r="N2438">
        <v>100</v>
      </c>
      <c r="O2438">
        <v>30</v>
      </c>
      <c r="P2438">
        <v>30</v>
      </c>
      <c r="Q2438">
        <v>90</v>
      </c>
      <c r="R2438">
        <v>80</v>
      </c>
      <c r="S2438">
        <v>10</v>
      </c>
      <c r="T2438" t="s">
        <v>28</v>
      </c>
      <c r="U2438" t="s">
        <v>28</v>
      </c>
      <c r="V2438" t="s">
        <v>28</v>
      </c>
      <c r="W2438" t="s">
        <v>28</v>
      </c>
    </row>
    <row r="2439" spans="1:23" ht="14.25" hidden="1" x14ac:dyDescent="0.25">
      <c r="A2439" t="s">
        <v>502</v>
      </c>
      <c r="B2439" t="s">
        <v>502</v>
      </c>
      <c r="C2439" t="s">
        <v>503</v>
      </c>
      <c r="D2439" t="s">
        <v>137</v>
      </c>
      <c r="E2439">
        <v>1993</v>
      </c>
      <c r="F2439">
        <v>3</v>
      </c>
      <c r="G2439">
        <v>1996</v>
      </c>
      <c r="H2439" t="s">
        <v>121</v>
      </c>
      <c r="I2439">
        <v>1470</v>
      </c>
      <c r="J2439">
        <v>8.82</v>
      </c>
      <c r="K2439">
        <v>2.94</v>
      </c>
      <c r="L2439">
        <v>1.47</v>
      </c>
      <c r="M2439">
        <v>13.23</v>
      </c>
      <c r="N2439">
        <v>20</v>
      </c>
      <c r="O2439">
        <v>20</v>
      </c>
      <c r="P2439">
        <v>20</v>
      </c>
      <c r="Q2439">
        <v>30</v>
      </c>
      <c r="R2439">
        <v>10</v>
      </c>
      <c r="S2439">
        <v>5</v>
      </c>
      <c r="T2439" t="s">
        <v>28</v>
      </c>
      <c r="U2439" t="s">
        <v>28</v>
      </c>
      <c r="V2439" t="s">
        <v>28</v>
      </c>
      <c r="W2439" t="s">
        <v>28</v>
      </c>
    </row>
    <row r="2440" spans="1:23" ht="14.25" hidden="1" x14ac:dyDescent="0.25">
      <c r="A2440" t="s">
        <v>504</v>
      </c>
      <c r="B2440" t="s">
        <v>233</v>
      </c>
      <c r="C2440" t="s">
        <v>234</v>
      </c>
      <c r="D2440" t="s">
        <v>77</v>
      </c>
      <c r="E2440">
        <v>1993</v>
      </c>
      <c r="F2440">
        <v>3</v>
      </c>
      <c r="G2440">
        <v>1996</v>
      </c>
      <c r="H2440" t="s">
        <v>27</v>
      </c>
      <c r="I2440">
        <v>1757</v>
      </c>
      <c r="J2440">
        <v>76.956599999999995</v>
      </c>
      <c r="K2440">
        <v>89.958399999999997</v>
      </c>
      <c r="L2440">
        <v>2.9868999999999999</v>
      </c>
      <c r="M2440">
        <v>169.90190000000001</v>
      </c>
      <c r="N2440" t="s">
        <v>28</v>
      </c>
      <c r="O2440" t="s">
        <v>28</v>
      </c>
      <c r="P2440" t="s">
        <v>28</v>
      </c>
      <c r="Q2440" t="s">
        <v>28</v>
      </c>
      <c r="R2440" t="s">
        <v>28</v>
      </c>
      <c r="S2440" t="s">
        <v>28</v>
      </c>
      <c r="T2440">
        <v>43.8</v>
      </c>
      <c r="U2440">
        <v>51.2</v>
      </c>
      <c r="V2440">
        <v>1.7</v>
      </c>
      <c r="W2440" t="s">
        <v>28</v>
      </c>
    </row>
    <row r="2441" spans="1:23" ht="14.25" hidden="1" x14ac:dyDescent="0.25">
      <c r="A2441" t="s">
        <v>504</v>
      </c>
      <c r="B2441" t="s">
        <v>233</v>
      </c>
      <c r="C2441" t="s">
        <v>234</v>
      </c>
      <c r="D2441" t="s">
        <v>77</v>
      </c>
      <c r="E2441">
        <v>1993</v>
      </c>
      <c r="F2441">
        <v>3</v>
      </c>
      <c r="G2441">
        <v>1996</v>
      </c>
      <c r="H2441" t="s">
        <v>57</v>
      </c>
      <c r="I2441">
        <v>185</v>
      </c>
      <c r="J2441">
        <v>18.999500000000001</v>
      </c>
      <c r="K2441">
        <v>22.9955</v>
      </c>
      <c r="L2441">
        <v>1.998</v>
      </c>
      <c r="M2441">
        <v>43.993000000000002</v>
      </c>
      <c r="N2441" t="s">
        <v>28</v>
      </c>
      <c r="O2441" t="s">
        <v>28</v>
      </c>
      <c r="P2441" t="s">
        <v>28</v>
      </c>
      <c r="Q2441" t="s">
        <v>28</v>
      </c>
      <c r="R2441" t="s">
        <v>28</v>
      </c>
      <c r="S2441" t="s">
        <v>28</v>
      </c>
      <c r="T2441">
        <v>102.7</v>
      </c>
      <c r="U2441">
        <v>124.3</v>
      </c>
      <c r="V2441">
        <v>10.8</v>
      </c>
      <c r="W2441" t="s">
        <v>28</v>
      </c>
    </row>
    <row r="2442" spans="1:23" ht="14.25" hidden="1" x14ac:dyDescent="0.25">
      <c r="A2442" t="s">
        <v>504</v>
      </c>
      <c r="B2442" t="s">
        <v>233</v>
      </c>
      <c r="C2442" t="s">
        <v>234</v>
      </c>
      <c r="D2442" t="s">
        <v>77</v>
      </c>
      <c r="E2442">
        <v>1993</v>
      </c>
      <c r="F2442">
        <v>3</v>
      </c>
      <c r="G2442">
        <v>1996</v>
      </c>
      <c r="H2442" t="s">
        <v>133</v>
      </c>
      <c r="I2442">
        <v>1193</v>
      </c>
      <c r="J2442">
        <v>32.210999999999999</v>
      </c>
      <c r="K2442">
        <v>26.842500000000001</v>
      </c>
      <c r="L2442">
        <v>0</v>
      </c>
      <c r="M2442">
        <v>59.0535</v>
      </c>
      <c r="N2442">
        <v>60</v>
      </c>
      <c r="O2442">
        <v>50</v>
      </c>
      <c r="P2442" t="s">
        <v>28</v>
      </c>
      <c r="Q2442">
        <v>45</v>
      </c>
      <c r="R2442">
        <v>45</v>
      </c>
      <c r="S2442" t="s">
        <v>28</v>
      </c>
      <c r="T2442" t="s">
        <v>28</v>
      </c>
      <c r="U2442" t="s">
        <v>28</v>
      </c>
      <c r="V2442" t="s">
        <v>28</v>
      </c>
      <c r="W2442" t="s">
        <v>28</v>
      </c>
    </row>
    <row r="2443" spans="1:23" ht="14.25" hidden="1" x14ac:dyDescent="0.25">
      <c r="A2443" t="s">
        <v>504</v>
      </c>
      <c r="B2443" t="s">
        <v>233</v>
      </c>
      <c r="C2443" t="s">
        <v>234</v>
      </c>
      <c r="D2443" t="s">
        <v>77</v>
      </c>
      <c r="E2443">
        <v>1993</v>
      </c>
      <c r="F2443">
        <v>3</v>
      </c>
      <c r="G2443">
        <v>1996</v>
      </c>
      <c r="H2443" t="s">
        <v>33</v>
      </c>
      <c r="I2443">
        <v>2</v>
      </c>
      <c r="J2443">
        <v>0.5</v>
      </c>
      <c r="K2443">
        <v>0.5</v>
      </c>
      <c r="L2443">
        <v>0</v>
      </c>
      <c r="M2443">
        <v>1</v>
      </c>
      <c r="N2443" t="s">
        <v>28</v>
      </c>
      <c r="O2443" t="s">
        <v>28</v>
      </c>
      <c r="P2443" t="s">
        <v>28</v>
      </c>
      <c r="Q2443" t="s">
        <v>28</v>
      </c>
      <c r="R2443" t="s">
        <v>28</v>
      </c>
      <c r="S2443" t="s">
        <v>28</v>
      </c>
      <c r="T2443">
        <v>250</v>
      </c>
      <c r="U2443">
        <v>250</v>
      </c>
      <c r="V2443" t="s">
        <v>28</v>
      </c>
      <c r="W2443" t="s">
        <v>28</v>
      </c>
    </row>
    <row r="2444" spans="1:23" ht="14.25" hidden="1" x14ac:dyDescent="0.25">
      <c r="A2444" t="s">
        <v>504</v>
      </c>
      <c r="B2444" t="s">
        <v>233</v>
      </c>
      <c r="C2444" t="s">
        <v>234</v>
      </c>
      <c r="D2444" t="s">
        <v>77</v>
      </c>
      <c r="E2444">
        <v>1993</v>
      </c>
      <c r="F2444">
        <v>3</v>
      </c>
      <c r="G2444">
        <v>1996</v>
      </c>
      <c r="H2444" t="s">
        <v>33</v>
      </c>
      <c r="I2444">
        <v>2</v>
      </c>
      <c r="J2444">
        <v>0.5</v>
      </c>
      <c r="K2444">
        <v>0.5</v>
      </c>
      <c r="L2444">
        <v>0</v>
      </c>
      <c r="M2444">
        <v>1</v>
      </c>
      <c r="N2444" t="s">
        <v>28</v>
      </c>
      <c r="O2444" t="s">
        <v>28</v>
      </c>
      <c r="P2444" t="s">
        <v>28</v>
      </c>
      <c r="Q2444" t="s">
        <v>28</v>
      </c>
      <c r="R2444" t="s">
        <v>28</v>
      </c>
      <c r="S2444" t="s">
        <v>28</v>
      </c>
      <c r="T2444">
        <v>250</v>
      </c>
      <c r="U2444">
        <v>250</v>
      </c>
      <c r="V2444" t="s">
        <v>28</v>
      </c>
      <c r="W2444" t="s">
        <v>28</v>
      </c>
    </row>
    <row r="2445" spans="1:23" ht="14.25" hidden="1" x14ac:dyDescent="0.25">
      <c r="A2445" t="s">
        <v>504</v>
      </c>
      <c r="B2445" t="s">
        <v>233</v>
      </c>
      <c r="C2445" t="s">
        <v>234</v>
      </c>
      <c r="D2445" t="s">
        <v>77</v>
      </c>
      <c r="E2445">
        <v>1993</v>
      </c>
      <c r="F2445">
        <v>3</v>
      </c>
      <c r="G2445">
        <v>1996</v>
      </c>
      <c r="H2445" t="s">
        <v>191</v>
      </c>
      <c r="I2445">
        <v>244</v>
      </c>
      <c r="J2445">
        <v>2.0007999999999999</v>
      </c>
      <c r="K2445">
        <v>3.0011999999999999</v>
      </c>
      <c r="L2445">
        <v>0</v>
      </c>
      <c r="M2445">
        <v>5.0019999999999998</v>
      </c>
      <c r="N2445" t="s">
        <v>28</v>
      </c>
      <c r="O2445" t="s">
        <v>28</v>
      </c>
      <c r="P2445" t="s">
        <v>28</v>
      </c>
      <c r="Q2445" t="s">
        <v>28</v>
      </c>
      <c r="R2445" t="s">
        <v>28</v>
      </c>
      <c r="S2445" t="s">
        <v>28</v>
      </c>
      <c r="T2445">
        <v>8.1999999999999993</v>
      </c>
      <c r="U2445">
        <v>12.3</v>
      </c>
      <c r="V2445" t="s">
        <v>28</v>
      </c>
      <c r="W2445" t="s">
        <v>28</v>
      </c>
    </row>
    <row r="2446" spans="1:23" ht="14.25" hidden="1" x14ac:dyDescent="0.25">
      <c r="A2446" t="s">
        <v>504</v>
      </c>
      <c r="B2446" t="s">
        <v>233</v>
      </c>
      <c r="C2446" t="s">
        <v>234</v>
      </c>
      <c r="D2446" t="s">
        <v>77</v>
      </c>
      <c r="E2446">
        <v>1993</v>
      </c>
      <c r="F2446">
        <v>3</v>
      </c>
      <c r="G2446">
        <v>1996</v>
      </c>
      <c r="H2446" t="s">
        <v>50</v>
      </c>
      <c r="I2446">
        <v>78</v>
      </c>
      <c r="J2446">
        <v>24.000599999999999</v>
      </c>
      <c r="K2446">
        <v>17.004000000000001</v>
      </c>
      <c r="L2446">
        <v>0.99839999999999995</v>
      </c>
      <c r="M2446">
        <v>42.003</v>
      </c>
      <c r="N2446" t="s">
        <v>28</v>
      </c>
      <c r="O2446" t="s">
        <v>28</v>
      </c>
      <c r="P2446" t="s">
        <v>28</v>
      </c>
      <c r="Q2446" t="s">
        <v>28</v>
      </c>
      <c r="R2446" t="s">
        <v>28</v>
      </c>
      <c r="S2446" t="s">
        <v>28</v>
      </c>
      <c r="T2446">
        <v>307.7</v>
      </c>
      <c r="U2446">
        <v>218</v>
      </c>
      <c r="V2446">
        <v>12.8</v>
      </c>
      <c r="W2446" t="s">
        <v>28</v>
      </c>
    </row>
    <row r="2447" spans="1:23" ht="14.25" hidden="1" x14ac:dyDescent="0.25">
      <c r="A2447" t="s">
        <v>504</v>
      </c>
      <c r="B2447" t="s">
        <v>233</v>
      </c>
      <c r="C2447" t="s">
        <v>234</v>
      </c>
      <c r="D2447" t="s">
        <v>77</v>
      </c>
      <c r="E2447">
        <v>1993</v>
      </c>
      <c r="F2447">
        <v>3</v>
      </c>
      <c r="G2447">
        <v>1996</v>
      </c>
      <c r="H2447" t="s">
        <v>97</v>
      </c>
      <c r="I2447">
        <v>3</v>
      </c>
      <c r="J2447">
        <v>0.50009999999999999</v>
      </c>
      <c r="K2447">
        <v>0.50009999999999999</v>
      </c>
      <c r="L2447">
        <v>0</v>
      </c>
      <c r="M2447">
        <v>1.0002</v>
      </c>
      <c r="N2447" t="s">
        <v>28</v>
      </c>
      <c r="O2447" t="s">
        <v>28</v>
      </c>
      <c r="P2447" t="s">
        <v>28</v>
      </c>
      <c r="Q2447" t="s">
        <v>28</v>
      </c>
      <c r="R2447" t="s">
        <v>28</v>
      </c>
      <c r="S2447" t="s">
        <v>28</v>
      </c>
      <c r="T2447">
        <v>166.7</v>
      </c>
      <c r="U2447">
        <v>166.7</v>
      </c>
      <c r="V2447" t="s">
        <v>28</v>
      </c>
      <c r="W2447" t="s">
        <v>28</v>
      </c>
    </row>
    <row r="2448" spans="1:23" ht="14.25" hidden="1" x14ac:dyDescent="0.25">
      <c r="A2448" t="s">
        <v>504</v>
      </c>
      <c r="B2448" t="s">
        <v>233</v>
      </c>
      <c r="C2448" t="s">
        <v>234</v>
      </c>
      <c r="D2448" t="s">
        <v>77</v>
      </c>
      <c r="E2448">
        <v>1993</v>
      </c>
      <c r="F2448">
        <v>3</v>
      </c>
      <c r="G2448">
        <v>1996</v>
      </c>
      <c r="H2448" t="s">
        <v>373</v>
      </c>
      <c r="I2448">
        <v>29</v>
      </c>
      <c r="J2448">
        <v>1.0004999999999999</v>
      </c>
      <c r="K2448">
        <v>0.49880000000000002</v>
      </c>
      <c r="L2448">
        <v>0</v>
      </c>
      <c r="M2448">
        <v>1.4993000000000001</v>
      </c>
      <c r="N2448" t="s">
        <v>28</v>
      </c>
      <c r="O2448" t="s">
        <v>28</v>
      </c>
      <c r="P2448" t="s">
        <v>28</v>
      </c>
      <c r="Q2448" t="s">
        <v>28</v>
      </c>
      <c r="R2448" t="s">
        <v>28</v>
      </c>
      <c r="S2448" t="s">
        <v>28</v>
      </c>
      <c r="T2448">
        <v>34.5</v>
      </c>
      <c r="U2448">
        <v>17.2</v>
      </c>
      <c r="V2448" t="s">
        <v>28</v>
      </c>
      <c r="W2448" t="s">
        <v>28</v>
      </c>
    </row>
    <row r="2449" spans="1:23" ht="14.25" hidden="1" x14ac:dyDescent="0.25">
      <c r="A2449" t="s">
        <v>504</v>
      </c>
      <c r="B2449" t="s">
        <v>233</v>
      </c>
      <c r="C2449" t="s">
        <v>234</v>
      </c>
      <c r="D2449" t="s">
        <v>77</v>
      </c>
      <c r="E2449">
        <v>1993</v>
      </c>
      <c r="F2449">
        <v>3</v>
      </c>
      <c r="G2449">
        <v>1996</v>
      </c>
      <c r="H2449" t="s">
        <v>36</v>
      </c>
      <c r="I2449">
        <v>40</v>
      </c>
      <c r="J2449">
        <v>3.24</v>
      </c>
      <c r="K2449">
        <v>4.8600000000000003</v>
      </c>
      <c r="L2449">
        <v>2.16</v>
      </c>
      <c r="M2449">
        <v>10.26</v>
      </c>
      <c r="N2449">
        <v>90</v>
      </c>
      <c r="O2449">
        <v>135</v>
      </c>
      <c r="P2449">
        <v>60</v>
      </c>
      <c r="Q2449">
        <v>90</v>
      </c>
      <c r="R2449">
        <v>90</v>
      </c>
      <c r="S2449">
        <v>90</v>
      </c>
      <c r="T2449" t="s">
        <v>28</v>
      </c>
      <c r="U2449" t="s">
        <v>28</v>
      </c>
      <c r="V2449" t="s">
        <v>28</v>
      </c>
      <c r="W2449" t="s">
        <v>28</v>
      </c>
    </row>
    <row r="2450" spans="1:23" ht="14.25" hidden="1" x14ac:dyDescent="0.25">
      <c r="A2450" t="s">
        <v>504</v>
      </c>
      <c r="B2450" t="s">
        <v>233</v>
      </c>
      <c r="C2450" t="s">
        <v>234</v>
      </c>
      <c r="D2450" t="s">
        <v>77</v>
      </c>
      <c r="E2450">
        <v>1993</v>
      </c>
      <c r="F2450">
        <v>3</v>
      </c>
      <c r="G2450">
        <v>1996</v>
      </c>
      <c r="H2450" t="s">
        <v>473</v>
      </c>
      <c r="I2450">
        <v>739</v>
      </c>
      <c r="J2450">
        <v>11.085000000000001</v>
      </c>
      <c r="K2450">
        <v>7.39</v>
      </c>
      <c r="L2450">
        <v>0</v>
      </c>
      <c r="M2450">
        <v>18.475000000000001</v>
      </c>
      <c r="N2450">
        <v>30</v>
      </c>
      <c r="O2450">
        <v>20</v>
      </c>
      <c r="P2450" t="s">
        <v>28</v>
      </c>
      <c r="Q2450">
        <v>50</v>
      </c>
      <c r="R2450">
        <v>50</v>
      </c>
      <c r="S2450" t="s">
        <v>28</v>
      </c>
      <c r="T2450" t="s">
        <v>28</v>
      </c>
      <c r="U2450" t="s">
        <v>28</v>
      </c>
      <c r="V2450" t="s">
        <v>28</v>
      </c>
      <c r="W2450" t="s">
        <v>28</v>
      </c>
    </row>
    <row r="2451" spans="1:23" ht="14.25" hidden="1" x14ac:dyDescent="0.25">
      <c r="A2451" t="s">
        <v>504</v>
      </c>
      <c r="B2451" t="s">
        <v>233</v>
      </c>
      <c r="C2451" t="s">
        <v>234</v>
      </c>
      <c r="D2451" t="s">
        <v>77</v>
      </c>
      <c r="E2451">
        <v>1993</v>
      </c>
      <c r="F2451">
        <v>3</v>
      </c>
      <c r="G2451">
        <v>1996</v>
      </c>
      <c r="H2451" t="s">
        <v>193</v>
      </c>
      <c r="I2451">
        <v>579</v>
      </c>
      <c r="J2451">
        <v>3.1844999999999999</v>
      </c>
      <c r="K2451">
        <v>7.0058999999999996</v>
      </c>
      <c r="L2451">
        <v>0</v>
      </c>
      <c r="M2451">
        <v>10.1904</v>
      </c>
      <c r="N2451" t="s">
        <v>28</v>
      </c>
      <c r="O2451" t="s">
        <v>28</v>
      </c>
      <c r="P2451" t="s">
        <v>28</v>
      </c>
      <c r="Q2451" t="s">
        <v>28</v>
      </c>
      <c r="R2451" t="s">
        <v>28</v>
      </c>
      <c r="S2451" t="s">
        <v>28</v>
      </c>
      <c r="T2451">
        <v>5.5</v>
      </c>
      <c r="U2451">
        <v>12.1</v>
      </c>
      <c r="V2451" t="s">
        <v>28</v>
      </c>
      <c r="W2451" t="s">
        <v>28</v>
      </c>
    </row>
    <row r="2452" spans="1:23" ht="14.25" hidden="1" x14ac:dyDescent="0.25">
      <c r="A2452" t="s">
        <v>504</v>
      </c>
      <c r="B2452" t="s">
        <v>233</v>
      </c>
      <c r="C2452" t="s">
        <v>234</v>
      </c>
      <c r="D2452" t="s">
        <v>77</v>
      </c>
      <c r="E2452">
        <v>1993</v>
      </c>
      <c r="F2452">
        <v>3</v>
      </c>
      <c r="G2452">
        <v>1996</v>
      </c>
      <c r="H2452" t="s">
        <v>40</v>
      </c>
      <c r="I2452">
        <v>150</v>
      </c>
      <c r="J2452">
        <v>42</v>
      </c>
      <c r="K2452">
        <v>55.005000000000003</v>
      </c>
      <c r="L2452">
        <v>1.9950000000000001</v>
      </c>
      <c r="M2452">
        <v>99</v>
      </c>
      <c r="N2452" t="s">
        <v>28</v>
      </c>
      <c r="O2452" t="s">
        <v>28</v>
      </c>
      <c r="P2452" t="s">
        <v>28</v>
      </c>
      <c r="Q2452" t="s">
        <v>28</v>
      </c>
      <c r="R2452" t="s">
        <v>28</v>
      </c>
      <c r="S2452" t="s">
        <v>28</v>
      </c>
      <c r="T2452">
        <v>280</v>
      </c>
      <c r="U2452">
        <v>366.7</v>
      </c>
      <c r="V2452">
        <v>13.3</v>
      </c>
      <c r="W2452" t="s">
        <v>28</v>
      </c>
    </row>
    <row r="2453" spans="1:23" ht="14.25" hidden="1" x14ac:dyDescent="0.25">
      <c r="A2453" t="s">
        <v>504</v>
      </c>
      <c r="B2453" t="s">
        <v>233</v>
      </c>
      <c r="C2453" t="s">
        <v>234</v>
      </c>
      <c r="D2453" t="s">
        <v>77</v>
      </c>
      <c r="E2453">
        <v>1993</v>
      </c>
      <c r="F2453">
        <v>3</v>
      </c>
      <c r="G2453">
        <v>1996</v>
      </c>
      <c r="H2453" t="s">
        <v>106</v>
      </c>
      <c r="I2453">
        <v>555</v>
      </c>
      <c r="J2453">
        <v>63.991500000000002</v>
      </c>
      <c r="K2453">
        <v>59.9955</v>
      </c>
      <c r="L2453">
        <v>1.998</v>
      </c>
      <c r="M2453">
        <v>125.985</v>
      </c>
      <c r="N2453" t="s">
        <v>28</v>
      </c>
      <c r="O2453" t="s">
        <v>28</v>
      </c>
      <c r="P2453" t="s">
        <v>28</v>
      </c>
      <c r="Q2453" t="s">
        <v>28</v>
      </c>
      <c r="R2453" t="s">
        <v>28</v>
      </c>
      <c r="S2453" t="s">
        <v>28</v>
      </c>
      <c r="T2453">
        <v>115.3</v>
      </c>
      <c r="U2453">
        <v>108.1</v>
      </c>
      <c r="V2453">
        <v>3.6</v>
      </c>
      <c r="W2453" t="s">
        <v>28</v>
      </c>
    </row>
    <row r="2454" spans="1:23" ht="14.25" hidden="1" x14ac:dyDescent="0.25">
      <c r="A2454" t="s">
        <v>504</v>
      </c>
      <c r="B2454" t="s">
        <v>233</v>
      </c>
      <c r="C2454" t="s">
        <v>234</v>
      </c>
      <c r="D2454" t="s">
        <v>77</v>
      </c>
      <c r="E2454">
        <v>1993</v>
      </c>
      <c r="F2454">
        <v>3</v>
      </c>
      <c r="G2454">
        <v>1996</v>
      </c>
      <c r="H2454" t="s">
        <v>145</v>
      </c>
      <c r="I2454">
        <v>20</v>
      </c>
      <c r="J2454">
        <v>1</v>
      </c>
      <c r="K2454">
        <v>1</v>
      </c>
      <c r="L2454">
        <v>0</v>
      </c>
      <c r="M2454">
        <v>2</v>
      </c>
      <c r="N2454" t="s">
        <v>28</v>
      </c>
      <c r="O2454" t="s">
        <v>28</v>
      </c>
      <c r="P2454" t="s">
        <v>28</v>
      </c>
      <c r="Q2454" t="s">
        <v>28</v>
      </c>
      <c r="R2454" t="s">
        <v>28</v>
      </c>
      <c r="S2454" t="s">
        <v>28</v>
      </c>
      <c r="T2454">
        <v>50</v>
      </c>
      <c r="U2454">
        <v>50</v>
      </c>
      <c r="V2454" t="s">
        <v>28</v>
      </c>
      <c r="W2454" t="s">
        <v>28</v>
      </c>
    </row>
    <row r="2455" spans="1:23" ht="14.25" hidden="1" x14ac:dyDescent="0.25">
      <c r="A2455" t="s">
        <v>504</v>
      </c>
      <c r="B2455" t="s">
        <v>233</v>
      </c>
      <c r="C2455" t="s">
        <v>234</v>
      </c>
      <c r="D2455" t="s">
        <v>77</v>
      </c>
      <c r="E2455">
        <v>1993</v>
      </c>
      <c r="F2455">
        <v>3</v>
      </c>
      <c r="G2455">
        <v>1996</v>
      </c>
      <c r="H2455" t="s">
        <v>99</v>
      </c>
      <c r="I2455">
        <v>24</v>
      </c>
      <c r="J2455">
        <v>1.0007999999999999</v>
      </c>
      <c r="K2455">
        <v>1.0007999999999999</v>
      </c>
      <c r="L2455">
        <v>0</v>
      </c>
      <c r="M2455">
        <v>2.0015999999999998</v>
      </c>
      <c r="N2455" t="s">
        <v>28</v>
      </c>
      <c r="O2455" t="s">
        <v>28</v>
      </c>
      <c r="P2455" t="s">
        <v>28</v>
      </c>
      <c r="Q2455" t="s">
        <v>28</v>
      </c>
      <c r="R2455" t="s">
        <v>28</v>
      </c>
      <c r="S2455" t="s">
        <v>28</v>
      </c>
      <c r="T2455">
        <v>41.7</v>
      </c>
      <c r="U2455">
        <v>41.7</v>
      </c>
      <c r="V2455" t="s">
        <v>28</v>
      </c>
      <c r="W2455" t="s">
        <v>28</v>
      </c>
    </row>
    <row r="2456" spans="1:23" ht="14.25" hidden="1" x14ac:dyDescent="0.25">
      <c r="A2456" t="s">
        <v>504</v>
      </c>
      <c r="B2456" t="s">
        <v>233</v>
      </c>
      <c r="C2456" t="s">
        <v>234</v>
      </c>
      <c r="D2456" t="s">
        <v>77</v>
      </c>
      <c r="E2456">
        <v>1993</v>
      </c>
      <c r="F2456">
        <v>3</v>
      </c>
      <c r="G2456">
        <v>1996</v>
      </c>
      <c r="H2456" t="s">
        <v>121</v>
      </c>
      <c r="I2456">
        <v>76</v>
      </c>
      <c r="J2456">
        <v>5.0007999999999999</v>
      </c>
      <c r="K2456">
        <v>8.0028000000000006</v>
      </c>
      <c r="L2456">
        <v>1.9987999999999999</v>
      </c>
      <c r="M2456">
        <v>15.0024</v>
      </c>
      <c r="N2456" t="s">
        <v>28</v>
      </c>
      <c r="O2456" t="s">
        <v>28</v>
      </c>
      <c r="P2456" t="s">
        <v>28</v>
      </c>
      <c r="Q2456" t="s">
        <v>28</v>
      </c>
      <c r="R2456" t="s">
        <v>28</v>
      </c>
      <c r="S2456" t="s">
        <v>28</v>
      </c>
      <c r="T2456">
        <v>65.8</v>
      </c>
      <c r="U2456">
        <v>105.3</v>
      </c>
      <c r="V2456">
        <v>26.3</v>
      </c>
      <c r="W2456" t="s">
        <v>28</v>
      </c>
    </row>
    <row r="2457" spans="1:23" ht="14.25" hidden="1" x14ac:dyDescent="0.25">
      <c r="A2457" t="s">
        <v>504</v>
      </c>
      <c r="B2457" t="s">
        <v>233</v>
      </c>
      <c r="C2457" t="s">
        <v>234</v>
      </c>
      <c r="D2457" t="s">
        <v>77</v>
      </c>
      <c r="E2457">
        <v>1993</v>
      </c>
      <c r="F2457">
        <v>3</v>
      </c>
      <c r="G2457">
        <v>1996</v>
      </c>
      <c r="H2457" t="s">
        <v>293</v>
      </c>
      <c r="I2457">
        <v>150</v>
      </c>
      <c r="J2457">
        <v>19.5</v>
      </c>
      <c r="K2457">
        <v>13.5</v>
      </c>
      <c r="L2457">
        <v>0</v>
      </c>
      <c r="M2457">
        <v>33</v>
      </c>
      <c r="N2457">
        <v>130</v>
      </c>
      <c r="O2457">
        <v>90</v>
      </c>
      <c r="P2457" t="s">
        <v>28</v>
      </c>
      <c r="Q2457">
        <v>100</v>
      </c>
      <c r="R2457">
        <v>100</v>
      </c>
      <c r="S2457" t="s">
        <v>28</v>
      </c>
      <c r="T2457" t="s">
        <v>28</v>
      </c>
      <c r="U2457" t="s">
        <v>28</v>
      </c>
      <c r="V2457" t="s">
        <v>28</v>
      </c>
      <c r="W2457" t="s">
        <v>28</v>
      </c>
    </row>
    <row r="2458" spans="1:23" ht="14.25" hidden="1" x14ac:dyDescent="0.25">
      <c r="A2458" t="s">
        <v>504</v>
      </c>
      <c r="B2458" t="s">
        <v>233</v>
      </c>
      <c r="C2458" t="s">
        <v>234</v>
      </c>
      <c r="D2458" t="s">
        <v>77</v>
      </c>
      <c r="E2458">
        <v>1993</v>
      </c>
      <c r="F2458">
        <v>3</v>
      </c>
      <c r="G2458">
        <v>1996</v>
      </c>
      <c r="H2458" t="s">
        <v>122</v>
      </c>
      <c r="I2458">
        <v>25</v>
      </c>
      <c r="J2458">
        <v>5</v>
      </c>
      <c r="K2458">
        <v>4.5</v>
      </c>
      <c r="L2458">
        <v>0</v>
      </c>
      <c r="M2458">
        <v>9.5</v>
      </c>
      <c r="N2458">
        <v>200</v>
      </c>
      <c r="O2458">
        <v>180</v>
      </c>
      <c r="P2458" t="s">
        <v>28</v>
      </c>
      <c r="Q2458">
        <v>100</v>
      </c>
      <c r="R2458">
        <v>100</v>
      </c>
      <c r="S2458" t="s">
        <v>28</v>
      </c>
      <c r="T2458" t="s">
        <v>28</v>
      </c>
      <c r="U2458" t="s">
        <v>28</v>
      </c>
      <c r="V2458" t="s">
        <v>28</v>
      </c>
      <c r="W2458" t="s">
        <v>28</v>
      </c>
    </row>
    <row r="2459" spans="1:23" ht="14.25" hidden="1" x14ac:dyDescent="0.25">
      <c r="A2459" t="s">
        <v>504</v>
      </c>
      <c r="B2459" t="s">
        <v>233</v>
      </c>
      <c r="C2459" t="s">
        <v>234</v>
      </c>
      <c r="D2459" t="s">
        <v>77</v>
      </c>
      <c r="E2459">
        <v>1993</v>
      </c>
      <c r="F2459">
        <v>3</v>
      </c>
      <c r="G2459">
        <v>1996</v>
      </c>
      <c r="H2459" t="s">
        <v>73</v>
      </c>
      <c r="I2459">
        <v>131</v>
      </c>
      <c r="J2459">
        <v>11.004</v>
      </c>
      <c r="K2459">
        <v>9.9953000000000003</v>
      </c>
      <c r="L2459">
        <v>0</v>
      </c>
      <c r="M2459">
        <v>20.999300000000002</v>
      </c>
      <c r="N2459" t="s">
        <v>28</v>
      </c>
      <c r="O2459" t="s">
        <v>28</v>
      </c>
      <c r="P2459" t="s">
        <v>28</v>
      </c>
      <c r="Q2459" t="s">
        <v>28</v>
      </c>
      <c r="R2459" t="s">
        <v>28</v>
      </c>
      <c r="S2459" t="s">
        <v>28</v>
      </c>
      <c r="T2459">
        <v>84</v>
      </c>
      <c r="U2459">
        <v>76.3</v>
      </c>
      <c r="V2459" t="s">
        <v>28</v>
      </c>
      <c r="W2459" t="s">
        <v>28</v>
      </c>
    </row>
    <row r="2460" spans="1:23" ht="14.25" hidden="1" x14ac:dyDescent="0.25">
      <c r="A2460" t="s">
        <v>504</v>
      </c>
      <c r="B2460" t="s">
        <v>233</v>
      </c>
      <c r="C2460" t="s">
        <v>234</v>
      </c>
      <c r="D2460" t="s">
        <v>77</v>
      </c>
      <c r="E2460">
        <v>1993</v>
      </c>
      <c r="F2460">
        <v>3</v>
      </c>
      <c r="G2460">
        <v>1996</v>
      </c>
      <c r="H2460" t="s">
        <v>149</v>
      </c>
      <c r="I2460">
        <v>32</v>
      </c>
      <c r="J2460">
        <v>4.8959999999999999</v>
      </c>
      <c r="K2460">
        <v>0.62560000000000004</v>
      </c>
      <c r="L2460">
        <v>0</v>
      </c>
      <c r="M2460">
        <v>5.5216000000000003</v>
      </c>
      <c r="N2460">
        <v>180</v>
      </c>
      <c r="O2460">
        <v>23</v>
      </c>
      <c r="P2460" t="s">
        <v>28</v>
      </c>
      <c r="Q2460">
        <v>85</v>
      </c>
      <c r="R2460">
        <v>85</v>
      </c>
      <c r="S2460" t="s">
        <v>28</v>
      </c>
      <c r="T2460" t="s">
        <v>28</v>
      </c>
      <c r="U2460" t="s">
        <v>28</v>
      </c>
      <c r="V2460" t="s">
        <v>28</v>
      </c>
      <c r="W2460" t="s">
        <v>28</v>
      </c>
    </row>
    <row r="2461" spans="1:23" ht="14.25" hidden="1" x14ac:dyDescent="0.25">
      <c r="A2461" t="s">
        <v>504</v>
      </c>
      <c r="B2461" t="s">
        <v>233</v>
      </c>
      <c r="C2461" t="s">
        <v>234</v>
      </c>
      <c r="D2461" t="s">
        <v>77</v>
      </c>
      <c r="E2461">
        <v>1993</v>
      </c>
      <c r="F2461">
        <v>3</v>
      </c>
      <c r="G2461">
        <v>1996</v>
      </c>
      <c r="H2461" t="s">
        <v>44</v>
      </c>
      <c r="I2461">
        <v>6782</v>
      </c>
      <c r="J2461">
        <v>256.3596</v>
      </c>
      <c r="K2461">
        <v>314.00659999999999</v>
      </c>
      <c r="L2461">
        <v>1.3564000000000001</v>
      </c>
      <c r="M2461">
        <v>571.72260000000006</v>
      </c>
      <c r="N2461" t="s">
        <v>28</v>
      </c>
      <c r="O2461" t="s">
        <v>28</v>
      </c>
      <c r="P2461" t="s">
        <v>28</v>
      </c>
      <c r="Q2461" t="s">
        <v>28</v>
      </c>
      <c r="R2461" t="s">
        <v>28</v>
      </c>
      <c r="S2461" t="s">
        <v>28</v>
      </c>
      <c r="T2461">
        <v>37.799999999999997</v>
      </c>
      <c r="U2461">
        <v>46.3</v>
      </c>
      <c r="V2461">
        <v>0.2</v>
      </c>
      <c r="W2461" t="s">
        <v>28</v>
      </c>
    </row>
    <row r="2462" spans="1:23" ht="14.25" hidden="1" x14ac:dyDescent="0.25">
      <c r="A2462" t="s">
        <v>237</v>
      </c>
      <c r="B2462" t="s">
        <v>237</v>
      </c>
      <c r="C2462" t="s">
        <v>238</v>
      </c>
      <c r="D2462" t="s">
        <v>64</v>
      </c>
      <c r="E2462">
        <v>1994</v>
      </c>
      <c r="F2462">
        <v>3</v>
      </c>
      <c r="G2462">
        <v>1996</v>
      </c>
      <c r="H2462" t="s">
        <v>27</v>
      </c>
      <c r="I2462">
        <v>134</v>
      </c>
      <c r="J2462">
        <v>13.4</v>
      </c>
      <c r="K2462">
        <v>9.5139999999999993</v>
      </c>
      <c r="L2462">
        <v>9.782</v>
      </c>
      <c r="M2462">
        <v>32.695999999999998</v>
      </c>
      <c r="N2462" t="s">
        <v>28</v>
      </c>
      <c r="O2462" t="s">
        <v>28</v>
      </c>
      <c r="P2462" t="s">
        <v>28</v>
      </c>
      <c r="Q2462" t="s">
        <v>28</v>
      </c>
      <c r="R2462" t="s">
        <v>28</v>
      </c>
      <c r="S2462" t="s">
        <v>28</v>
      </c>
      <c r="T2462">
        <v>100</v>
      </c>
      <c r="U2462">
        <v>71</v>
      </c>
      <c r="V2462">
        <v>73</v>
      </c>
      <c r="W2462" t="s">
        <v>28</v>
      </c>
    </row>
    <row r="2463" spans="1:23" ht="14.25" hidden="1" x14ac:dyDescent="0.25">
      <c r="A2463" t="s">
        <v>237</v>
      </c>
      <c r="B2463" t="s">
        <v>237</v>
      </c>
      <c r="C2463" t="s">
        <v>238</v>
      </c>
      <c r="D2463" t="s">
        <v>64</v>
      </c>
      <c r="E2463">
        <v>1994</v>
      </c>
      <c r="F2463">
        <v>3</v>
      </c>
      <c r="G2463">
        <v>1996</v>
      </c>
      <c r="H2463" t="s">
        <v>479</v>
      </c>
      <c r="I2463">
        <v>23</v>
      </c>
      <c r="J2463">
        <v>2.6909999999999998</v>
      </c>
      <c r="K2463">
        <v>3.5419999999999998</v>
      </c>
      <c r="L2463">
        <v>5.1749999999999998</v>
      </c>
      <c r="M2463">
        <v>11.407999999999999</v>
      </c>
      <c r="N2463" t="s">
        <v>28</v>
      </c>
      <c r="O2463" t="s">
        <v>28</v>
      </c>
      <c r="P2463" t="s">
        <v>28</v>
      </c>
      <c r="Q2463" t="s">
        <v>28</v>
      </c>
      <c r="R2463" t="s">
        <v>28</v>
      </c>
      <c r="S2463" t="s">
        <v>28</v>
      </c>
      <c r="T2463">
        <v>117</v>
      </c>
      <c r="U2463">
        <v>154</v>
      </c>
      <c r="V2463">
        <v>225</v>
      </c>
      <c r="W2463" t="s">
        <v>28</v>
      </c>
    </row>
    <row r="2464" spans="1:23" ht="14.25" hidden="1" x14ac:dyDescent="0.25">
      <c r="A2464" t="s">
        <v>237</v>
      </c>
      <c r="B2464" t="s">
        <v>237</v>
      </c>
      <c r="C2464" t="s">
        <v>238</v>
      </c>
      <c r="D2464" t="s">
        <v>64</v>
      </c>
      <c r="E2464">
        <v>1994</v>
      </c>
      <c r="F2464">
        <v>3</v>
      </c>
      <c r="G2464">
        <v>1996</v>
      </c>
      <c r="H2464" t="s">
        <v>421</v>
      </c>
      <c r="I2464">
        <v>4195</v>
      </c>
      <c r="J2464">
        <v>289.45499999999998</v>
      </c>
      <c r="K2464">
        <v>91.450999999999993</v>
      </c>
      <c r="L2464">
        <v>125.011</v>
      </c>
      <c r="M2464">
        <v>505.91699999999997</v>
      </c>
      <c r="N2464" t="s">
        <v>28</v>
      </c>
      <c r="O2464" t="s">
        <v>28</v>
      </c>
      <c r="P2464" t="s">
        <v>28</v>
      </c>
      <c r="Q2464" t="s">
        <v>28</v>
      </c>
      <c r="R2464" t="s">
        <v>28</v>
      </c>
      <c r="S2464" t="s">
        <v>28</v>
      </c>
      <c r="T2464">
        <v>69</v>
      </c>
      <c r="U2464">
        <v>21.8</v>
      </c>
      <c r="V2464">
        <v>29.8</v>
      </c>
      <c r="W2464" t="s">
        <v>28</v>
      </c>
    </row>
    <row r="2465" spans="1:23" ht="14.25" hidden="1" x14ac:dyDescent="0.25">
      <c r="A2465" t="s">
        <v>237</v>
      </c>
      <c r="B2465" t="s">
        <v>237</v>
      </c>
      <c r="C2465" t="s">
        <v>238</v>
      </c>
      <c r="D2465" t="s">
        <v>64</v>
      </c>
      <c r="E2465">
        <v>1994</v>
      </c>
      <c r="F2465">
        <v>3</v>
      </c>
      <c r="G2465">
        <v>1996</v>
      </c>
      <c r="H2465" t="s">
        <v>472</v>
      </c>
      <c r="I2465">
        <v>20</v>
      </c>
      <c r="J2465">
        <v>1.2</v>
      </c>
      <c r="K2465">
        <v>1.8</v>
      </c>
      <c r="L2465">
        <v>1.36</v>
      </c>
      <c r="M2465">
        <v>4.3600000000000003</v>
      </c>
      <c r="N2465" t="s">
        <v>28</v>
      </c>
      <c r="O2465" t="s">
        <v>28</v>
      </c>
      <c r="P2465" t="s">
        <v>28</v>
      </c>
      <c r="Q2465" t="s">
        <v>28</v>
      </c>
      <c r="R2465" t="s">
        <v>28</v>
      </c>
      <c r="S2465" t="s">
        <v>28</v>
      </c>
      <c r="T2465">
        <v>60</v>
      </c>
      <c r="U2465">
        <v>90</v>
      </c>
      <c r="V2465">
        <v>68</v>
      </c>
      <c r="W2465" t="s">
        <v>28</v>
      </c>
    </row>
    <row r="2466" spans="1:23" ht="14.25" hidden="1" x14ac:dyDescent="0.25">
      <c r="A2466" t="s">
        <v>237</v>
      </c>
      <c r="B2466" t="s">
        <v>237</v>
      </c>
      <c r="C2466" t="s">
        <v>238</v>
      </c>
      <c r="D2466" t="s">
        <v>64</v>
      </c>
      <c r="E2466">
        <v>1994</v>
      </c>
      <c r="F2466">
        <v>3</v>
      </c>
      <c r="G2466">
        <v>1996</v>
      </c>
      <c r="H2466" t="s">
        <v>40</v>
      </c>
      <c r="I2466">
        <v>25</v>
      </c>
      <c r="J2466">
        <v>3.5</v>
      </c>
      <c r="K2466">
        <v>6.65</v>
      </c>
      <c r="L2466">
        <v>6.7750000000000004</v>
      </c>
      <c r="M2466">
        <v>16.925000000000001</v>
      </c>
      <c r="N2466" t="s">
        <v>28</v>
      </c>
      <c r="O2466" t="s">
        <v>28</v>
      </c>
      <c r="P2466" t="s">
        <v>28</v>
      </c>
      <c r="Q2466" t="s">
        <v>28</v>
      </c>
      <c r="R2466" t="s">
        <v>28</v>
      </c>
      <c r="S2466" t="s">
        <v>28</v>
      </c>
      <c r="T2466">
        <v>140</v>
      </c>
      <c r="U2466">
        <v>266</v>
      </c>
      <c r="V2466">
        <v>271</v>
      </c>
      <c r="W2466" t="s">
        <v>28</v>
      </c>
    </row>
    <row r="2467" spans="1:23" ht="14.25" hidden="1" x14ac:dyDescent="0.25">
      <c r="A2467" t="s">
        <v>237</v>
      </c>
      <c r="B2467" t="s">
        <v>237</v>
      </c>
      <c r="C2467" t="s">
        <v>238</v>
      </c>
      <c r="D2467" t="s">
        <v>64</v>
      </c>
      <c r="E2467">
        <v>1994</v>
      </c>
      <c r="F2467">
        <v>3</v>
      </c>
      <c r="G2467">
        <v>1996</v>
      </c>
      <c r="H2467" t="s">
        <v>70</v>
      </c>
      <c r="I2467">
        <v>5</v>
      </c>
      <c r="J2467">
        <v>0.81</v>
      </c>
      <c r="K2467">
        <v>0.38500000000000001</v>
      </c>
      <c r="L2467">
        <v>0.435</v>
      </c>
      <c r="M2467">
        <v>1.63</v>
      </c>
      <c r="N2467" t="s">
        <v>28</v>
      </c>
      <c r="O2467" t="s">
        <v>28</v>
      </c>
      <c r="P2467" t="s">
        <v>28</v>
      </c>
      <c r="Q2467" t="s">
        <v>28</v>
      </c>
      <c r="R2467" t="s">
        <v>28</v>
      </c>
      <c r="S2467" t="s">
        <v>28</v>
      </c>
      <c r="T2467">
        <v>162</v>
      </c>
      <c r="U2467">
        <v>77</v>
      </c>
      <c r="V2467">
        <v>87</v>
      </c>
      <c r="W2467" t="s">
        <v>28</v>
      </c>
    </row>
    <row r="2468" spans="1:23" ht="14.25" hidden="1" x14ac:dyDescent="0.25">
      <c r="A2468" t="s">
        <v>237</v>
      </c>
      <c r="B2468" t="s">
        <v>237</v>
      </c>
      <c r="C2468" t="s">
        <v>238</v>
      </c>
      <c r="D2468" t="s">
        <v>64</v>
      </c>
      <c r="E2468">
        <v>1994</v>
      </c>
      <c r="F2468">
        <v>3</v>
      </c>
      <c r="G2468">
        <v>1996</v>
      </c>
      <c r="H2468" t="s">
        <v>422</v>
      </c>
      <c r="I2468">
        <v>21</v>
      </c>
      <c r="J2468">
        <v>2.1</v>
      </c>
      <c r="K2468">
        <v>1.4910000000000001</v>
      </c>
      <c r="L2468">
        <v>1.512</v>
      </c>
      <c r="M2468">
        <v>5.1029999999999998</v>
      </c>
      <c r="N2468" t="s">
        <v>28</v>
      </c>
      <c r="O2468" t="s">
        <v>28</v>
      </c>
      <c r="P2468" t="s">
        <v>28</v>
      </c>
      <c r="Q2468" t="s">
        <v>28</v>
      </c>
      <c r="R2468" t="s">
        <v>28</v>
      </c>
      <c r="S2468" t="s">
        <v>28</v>
      </c>
      <c r="T2468">
        <v>100</v>
      </c>
      <c r="U2468">
        <v>71</v>
      </c>
      <c r="V2468">
        <v>72</v>
      </c>
      <c r="W2468" t="s">
        <v>28</v>
      </c>
    </row>
    <row r="2469" spans="1:23" ht="14.25" hidden="1" x14ac:dyDescent="0.25">
      <c r="A2469" t="s">
        <v>237</v>
      </c>
      <c r="B2469" t="s">
        <v>237</v>
      </c>
      <c r="C2469" t="s">
        <v>238</v>
      </c>
      <c r="D2469" t="s">
        <v>64</v>
      </c>
      <c r="E2469">
        <v>1994</v>
      </c>
      <c r="F2469">
        <v>3</v>
      </c>
      <c r="G2469">
        <v>1996</v>
      </c>
      <c r="H2469" t="s">
        <v>293</v>
      </c>
      <c r="I2469">
        <v>32</v>
      </c>
      <c r="J2469">
        <v>5.8239999999999998</v>
      </c>
      <c r="K2469">
        <v>5.1840000000000002</v>
      </c>
      <c r="L2469">
        <v>8.6720000000000006</v>
      </c>
      <c r="M2469">
        <v>19.68</v>
      </c>
      <c r="N2469" t="s">
        <v>28</v>
      </c>
      <c r="O2469" t="s">
        <v>28</v>
      </c>
      <c r="P2469" t="s">
        <v>28</v>
      </c>
      <c r="Q2469" t="s">
        <v>28</v>
      </c>
      <c r="R2469" t="s">
        <v>28</v>
      </c>
      <c r="S2469" t="s">
        <v>28</v>
      </c>
      <c r="T2469">
        <v>182</v>
      </c>
      <c r="U2469">
        <v>162</v>
      </c>
      <c r="V2469">
        <v>271</v>
      </c>
      <c r="W2469" t="s">
        <v>28</v>
      </c>
    </row>
    <row r="2470" spans="1:23" ht="14.25" hidden="1" x14ac:dyDescent="0.25">
      <c r="A2470" t="s">
        <v>237</v>
      </c>
      <c r="B2470" t="s">
        <v>237</v>
      </c>
      <c r="C2470" t="s">
        <v>238</v>
      </c>
      <c r="D2470" t="s">
        <v>64</v>
      </c>
      <c r="E2470">
        <v>1994</v>
      </c>
      <c r="F2470">
        <v>3</v>
      </c>
      <c r="G2470">
        <v>1996</v>
      </c>
      <c r="H2470" t="s">
        <v>44</v>
      </c>
      <c r="I2470">
        <v>70</v>
      </c>
      <c r="J2470">
        <v>8.4700000000000006</v>
      </c>
      <c r="K2470">
        <v>5.04</v>
      </c>
      <c r="L2470">
        <v>5.25</v>
      </c>
      <c r="M2470">
        <v>18.760000000000002</v>
      </c>
      <c r="N2470" t="s">
        <v>28</v>
      </c>
      <c r="O2470" t="s">
        <v>28</v>
      </c>
      <c r="P2470" t="s">
        <v>28</v>
      </c>
      <c r="Q2470" t="s">
        <v>28</v>
      </c>
      <c r="R2470" t="s">
        <v>28</v>
      </c>
      <c r="S2470" t="s">
        <v>28</v>
      </c>
      <c r="T2470">
        <v>121</v>
      </c>
      <c r="U2470">
        <v>72</v>
      </c>
      <c r="V2470">
        <v>75</v>
      </c>
      <c r="W2470" t="s">
        <v>28</v>
      </c>
    </row>
    <row r="2471" spans="1:23" ht="14.25" hidden="1" x14ac:dyDescent="0.25">
      <c r="A2471" t="s">
        <v>244</v>
      </c>
      <c r="B2471" t="s">
        <v>244</v>
      </c>
      <c r="C2471" t="s">
        <v>245</v>
      </c>
      <c r="D2471" t="s">
        <v>77</v>
      </c>
      <c r="E2471">
        <v>1993</v>
      </c>
      <c r="F2471">
        <v>3</v>
      </c>
      <c r="G2471">
        <v>1996</v>
      </c>
      <c r="H2471" t="s">
        <v>357</v>
      </c>
      <c r="I2471">
        <v>2</v>
      </c>
      <c r="J2471">
        <v>0.3</v>
      </c>
      <c r="K2471">
        <v>0</v>
      </c>
      <c r="L2471">
        <v>0.2</v>
      </c>
      <c r="M2471">
        <v>0.5</v>
      </c>
      <c r="N2471" t="s">
        <v>28</v>
      </c>
      <c r="O2471" t="s">
        <v>28</v>
      </c>
      <c r="P2471" t="s">
        <v>28</v>
      </c>
      <c r="Q2471" t="s">
        <v>28</v>
      </c>
      <c r="R2471" t="s">
        <v>28</v>
      </c>
      <c r="S2471" t="s">
        <v>28</v>
      </c>
      <c r="T2471">
        <v>150</v>
      </c>
      <c r="U2471" t="s">
        <v>28</v>
      </c>
      <c r="V2471">
        <v>100</v>
      </c>
      <c r="W2471" t="s">
        <v>28</v>
      </c>
    </row>
    <row r="2472" spans="1:23" ht="14.25" hidden="1" x14ac:dyDescent="0.25">
      <c r="A2472" t="s">
        <v>244</v>
      </c>
      <c r="B2472" t="s">
        <v>244</v>
      </c>
      <c r="C2472" t="s">
        <v>245</v>
      </c>
      <c r="D2472" t="s">
        <v>77</v>
      </c>
      <c r="E2472">
        <v>1993</v>
      </c>
      <c r="F2472">
        <v>3</v>
      </c>
      <c r="G2472">
        <v>1996</v>
      </c>
      <c r="H2472" t="s">
        <v>246</v>
      </c>
      <c r="I2472">
        <v>5.5</v>
      </c>
      <c r="J2472">
        <v>0.82499999999999996</v>
      </c>
      <c r="K2472">
        <v>0.16500000000000001</v>
      </c>
      <c r="L2472">
        <v>1.1000000000000001</v>
      </c>
      <c r="M2472">
        <v>2.09</v>
      </c>
      <c r="N2472" t="s">
        <v>28</v>
      </c>
      <c r="O2472" t="s">
        <v>28</v>
      </c>
      <c r="P2472" t="s">
        <v>28</v>
      </c>
      <c r="Q2472" t="s">
        <v>28</v>
      </c>
      <c r="R2472" t="s">
        <v>28</v>
      </c>
      <c r="S2472" t="s">
        <v>28</v>
      </c>
      <c r="T2472">
        <v>150</v>
      </c>
      <c r="U2472">
        <v>30</v>
      </c>
      <c r="V2472">
        <v>200</v>
      </c>
      <c r="W2472" t="s">
        <v>28</v>
      </c>
    </row>
    <row r="2473" spans="1:23" ht="14.25" hidden="1" x14ac:dyDescent="0.25">
      <c r="A2473" t="s">
        <v>244</v>
      </c>
      <c r="B2473" t="s">
        <v>244</v>
      </c>
      <c r="C2473" t="s">
        <v>245</v>
      </c>
      <c r="D2473" t="s">
        <v>77</v>
      </c>
      <c r="E2473">
        <v>1993</v>
      </c>
      <c r="F2473">
        <v>3</v>
      </c>
      <c r="G2473">
        <v>1996</v>
      </c>
      <c r="H2473" t="s">
        <v>166</v>
      </c>
      <c r="I2473">
        <v>8</v>
      </c>
      <c r="J2473">
        <v>1.44</v>
      </c>
      <c r="K2473">
        <v>0.24</v>
      </c>
      <c r="L2473">
        <v>2</v>
      </c>
      <c r="M2473">
        <v>3.68</v>
      </c>
      <c r="N2473" t="s">
        <v>28</v>
      </c>
      <c r="O2473" t="s">
        <v>28</v>
      </c>
      <c r="P2473" t="s">
        <v>28</v>
      </c>
      <c r="Q2473" t="s">
        <v>28</v>
      </c>
      <c r="R2473" t="s">
        <v>28</v>
      </c>
      <c r="S2473" t="s">
        <v>28</v>
      </c>
      <c r="T2473">
        <v>180</v>
      </c>
      <c r="U2473">
        <v>30</v>
      </c>
      <c r="V2473">
        <v>250</v>
      </c>
      <c r="W2473" t="s">
        <v>28</v>
      </c>
    </row>
    <row r="2474" spans="1:23" ht="14.25" hidden="1" x14ac:dyDescent="0.25">
      <c r="A2474" t="s">
        <v>244</v>
      </c>
      <c r="B2474" t="s">
        <v>244</v>
      </c>
      <c r="C2474" t="s">
        <v>245</v>
      </c>
      <c r="D2474" t="s">
        <v>77</v>
      </c>
      <c r="E2474">
        <v>1993</v>
      </c>
      <c r="F2474">
        <v>3</v>
      </c>
      <c r="G2474">
        <v>1996</v>
      </c>
      <c r="H2474" t="s">
        <v>49</v>
      </c>
      <c r="I2474">
        <v>2</v>
      </c>
      <c r="J2474">
        <v>1</v>
      </c>
      <c r="K2474">
        <v>0.4</v>
      </c>
      <c r="L2474">
        <v>1.2</v>
      </c>
      <c r="M2474">
        <v>2.6</v>
      </c>
      <c r="N2474" t="s">
        <v>28</v>
      </c>
      <c r="O2474" t="s">
        <v>28</v>
      </c>
      <c r="P2474" t="s">
        <v>28</v>
      </c>
      <c r="Q2474" t="s">
        <v>28</v>
      </c>
      <c r="R2474" t="s">
        <v>28</v>
      </c>
      <c r="S2474" t="s">
        <v>28</v>
      </c>
      <c r="T2474">
        <v>500</v>
      </c>
      <c r="U2474">
        <v>200</v>
      </c>
      <c r="V2474">
        <v>600</v>
      </c>
      <c r="W2474" t="s">
        <v>28</v>
      </c>
    </row>
    <row r="2475" spans="1:23" ht="14.25" hidden="1" x14ac:dyDescent="0.25">
      <c r="A2475" t="s">
        <v>244</v>
      </c>
      <c r="B2475" t="s">
        <v>244</v>
      </c>
      <c r="C2475" t="s">
        <v>245</v>
      </c>
      <c r="D2475" t="s">
        <v>77</v>
      </c>
      <c r="E2475">
        <v>1993</v>
      </c>
      <c r="F2475">
        <v>3</v>
      </c>
      <c r="G2475">
        <v>1996</v>
      </c>
      <c r="H2475" t="s">
        <v>27</v>
      </c>
      <c r="I2475">
        <v>10</v>
      </c>
      <c r="J2475">
        <v>0.6</v>
      </c>
      <c r="K2475">
        <v>0.1</v>
      </c>
      <c r="L2475">
        <v>0</v>
      </c>
      <c r="M2475">
        <v>0.7</v>
      </c>
      <c r="N2475" t="s">
        <v>28</v>
      </c>
      <c r="O2475" t="s">
        <v>28</v>
      </c>
      <c r="P2475" t="s">
        <v>28</v>
      </c>
      <c r="Q2475" t="s">
        <v>28</v>
      </c>
      <c r="R2475" t="s">
        <v>28</v>
      </c>
      <c r="S2475" t="s">
        <v>28</v>
      </c>
      <c r="T2475">
        <v>60</v>
      </c>
      <c r="U2475">
        <v>10</v>
      </c>
      <c r="V2475" t="s">
        <v>28</v>
      </c>
      <c r="W2475" t="s">
        <v>28</v>
      </c>
    </row>
    <row r="2476" spans="1:23" ht="14.25" hidden="1" x14ac:dyDescent="0.25">
      <c r="A2476" t="s">
        <v>244</v>
      </c>
      <c r="B2476" t="s">
        <v>244</v>
      </c>
      <c r="C2476" t="s">
        <v>245</v>
      </c>
      <c r="D2476" t="s">
        <v>77</v>
      </c>
      <c r="E2476">
        <v>1993</v>
      </c>
      <c r="F2476">
        <v>3</v>
      </c>
      <c r="G2476">
        <v>1996</v>
      </c>
      <c r="H2476" t="s">
        <v>282</v>
      </c>
      <c r="I2476">
        <v>10</v>
      </c>
      <c r="J2476">
        <v>0</v>
      </c>
      <c r="K2476">
        <v>0.5</v>
      </c>
      <c r="L2476">
        <v>0</v>
      </c>
      <c r="M2476">
        <v>0.5</v>
      </c>
      <c r="N2476" t="s">
        <v>28</v>
      </c>
      <c r="O2476" t="s">
        <v>28</v>
      </c>
      <c r="P2476" t="s">
        <v>28</v>
      </c>
      <c r="Q2476" t="s">
        <v>28</v>
      </c>
      <c r="R2476" t="s">
        <v>28</v>
      </c>
      <c r="S2476" t="s">
        <v>28</v>
      </c>
      <c r="T2476" t="s">
        <v>28</v>
      </c>
      <c r="U2476">
        <v>50</v>
      </c>
      <c r="V2476" t="s">
        <v>28</v>
      </c>
      <c r="W2476" t="s">
        <v>28</v>
      </c>
    </row>
    <row r="2477" spans="1:23" ht="14.25" hidden="1" x14ac:dyDescent="0.25">
      <c r="A2477" t="s">
        <v>244</v>
      </c>
      <c r="B2477" t="s">
        <v>244</v>
      </c>
      <c r="C2477" t="s">
        <v>245</v>
      </c>
      <c r="D2477" t="s">
        <v>77</v>
      </c>
      <c r="E2477">
        <v>1993</v>
      </c>
      <c r="F2477">
        <v>3</v>
      </c>
      <c r="G2477">
        <v>1996</v>
      </c>
      <c r="H2477" t="s">
        <v>471</v>
      </c>
      <c r="I2477">
        <v>30</v>
      </c>
      <c r="J2477">
        <v>6</v>
      </c>
      <c r="K2477">
        <v>1.2</v>
      </c>
      <c r="L2477">
        <v>4.5</v>
      </c>
      <c r="M2477">
        <v>11.7</v>
      </c>
      <c r="N2477" t="s">
        <v>28</v>
      </c>
      <c r="O2477" t="s">
        <v>28</v>
      </c>
      <c r="P2477" t="s">
        <v>28</v>
      </c>
      <c r="Q2477" t="s">
        <v>28</v>
      </c>
      <c r="R2477" t="s">
        <v>28</v>
      </c>
      <c r="S2477" t="s">
        <v>28</v>
      </c>
      <c r="T2477">
        <v>200</v>
      </c>
      <c r="U2477">
        <v>40</v>
      </c>
      <c r="V2477">
        <v>150</v>
      </c>
      <c r="W2477" t="s">
        <v>28</v>
      </c>
    </row>
    <row r="2478" spans="1:23" ht="14.25" hidden="1" x14ac:dyDescent="0.25">
      <c r="A2478" t="s">
        <v>244</v>
      </c>
      <c r="B2478" t="s">
        <v>244</v>
      </c>
      <c r="C2478" t="s">
        <v>245</v>
      </c>
      <c r="D2478" t="s">
        <v>77</v>
      </c>
      <c r="E2478">
        <v>1993</v>
      </c>
      <c r="F2478">
        <v>3</v>
      </c>
      <c r="G2478">
        <v>1996</v>
      </c>
      <c r="H2478" t="s">
        <v>57</v>
      </c>
      <c r="I2478">
        <v>15</v>
      </c>
      <c r="J2478">
        <v>2.7</v>
      </c>
      <c r="K2478">
        <v>0.9</v>
      </c>
      <c r="L2478">
        <v>1.8</v>
      </c>
      <c r="M2478">
        <v>5.4</v>
      </c>
      <c r="N2478" t="s">
        <v>28</v>
      </c>
      <c r="O2478" t="s">
        <v>28</v>
      </c>
      <c r="P2478" t="s">
        <v>28</v>
      </c>
      <c r="Q2478" t="s">
        <v>28</v>
      </c>
      <c r="R2478" t="s">
        <v>28</v>
      </c>
      <c r="S2478" t="s">
        <v>28</v>
      </c>
      <c r="T2478">
        <v>180</v>
      </c>
      <c r="U2478">
        <v>60</v>
      </c>
      <c r="V2478">
        <v>120</v>
      </c>
      <c r="W2478" t="s">
        <v>28</v>
      </c>
    </row>
    <row r="2479" spans="1:23" ht="14.25" hidden="1" x14ac:dyDescent="0.25">
      <c r="A2479" t="s">
        <v>244</v>
      </c>
      <c r="B2479" t="s">
        <v>244</v>
      </c>
      <c r="C2479" t="s">
        <v>245</v>
      </c>
      <c r="D2479" t="s">
        <v>77</v>
      </c>
      <c r="E2479">
        <v>1993</v>
      </c>
      <c r="F2479">
        <v>3</v>
      </c>
      <c r="G2479">
        <v>1996</v>
      </c>
      <c r="H2479" t="s">
        <v>347</v>
      </c>
      <c r="I2479">
        <v>2</v>
      </c>
      <c r="J2479">
        <v>0.6</v>
      </c>
      <c r="K2479">
        <v>0.12</v>
      </c>
      <c r="L2479">
        <v>0.6</v>
      </c>
      <c r="M2479">
        <v>1.32</v>
      </c>
      <c r="N2479" t="s">
        <v>28</v>
      </c>
      <c r="O2479" t="s">
        <v>28</v>
      </c>
      <c r="P2479" t="s">
        <v>28</v>
      </c>
      <c r="Q2479" t="s">
        <v>28</v>
      </c>
      <c r="R2479" t="s">
        <v>28</v>
      </c>
      <c r="S2479" t="s">
        <v>28</v>
      </c>
      <c r="T2479">
        <v>300</v>
      </c>
      <c r="U2479">
        <v>60</v>
      </c>
      <c r="V2479">
        <v>300</v>
      </c>
      <c r="W2479" t="s">
        <v>28</v>
      </c>
    </row>
    <row r="2480" spans="1:23" ht="14.25" hidden="1" x14ac:dyDescent="0.25">
      <c r="A2480" t="s">
        <v>244</v>
      </c>
      <c r="B2480" t="s">
        <v>244</v>
      </c>
      <c r="C2480" t="s">
        <v>245</v>
      </c>
      <c r="D2480" t="s">
        <v>77</v>
      </c>
      <c r="E2480">
        <v>1993</v>
      </c>
      <c r="F2480">
        <v>3</v>
      </c>
      <c r="G2480">
        <v>1996</v>
      </c>
      <c r="H2480" t="s">
        <v>34</v>
      </c>
      <c r="I2480">
        <v>6</v>
      </c>
      <c r="J2480">
        <v>1.02</v>
      </c>
      <c r="K2480">
        <v>0.15959999999999999</v>
      </c>
      <c r="L2480">
        <v>1.05</v>
      </c>
      <c r="M2480">
        <v>2.2296</v>
      </c>
      <c r="N2480" t="s">
        <v>28</v>
      </c>
      <c r="O2480" t="s">
        <v>28</v>
      </c>
      <c r="P2480" t="s">
        <v>28</v>
      </c>
      <c r="Q2480" t="s">
        <v>28</v>
      </c>
      <c r="R2480" t="s">
        <v>28</v>
      </c>
      <c r="S2480" t="s">
        <v>28</v>
      </c>
      <c r="T2480">
        <v>170</v>
      </c>
      <c r="U2480">
        <v>26.6</v>
      </c>
      <c r="V2480">
        <v>175</v>
      </c>
      <c r="W2480" t="s">
        <v>28</v>
      </c>
    </row>
    <row r="2481" spans="1:23" ht="14.25" hidden="1" x14ac:dyDescent="0.25">
      <c r="A2481" t="s">
        <v>244</v>
      </c>
      <c r="B2481" t="s">
        <v>244</v>
      </c>
      <c r="C2481" t="s">
        <v>245</v>
      </c>
      <c r="D2481" t="s">
        <v>77</v>
      </c>
      <c r="E2481">
        <v>1993</v>
      </c>
      <c r="F2481">
        <v>3</v>
      </c>
      <c r="G2481">
        <v>1996</v>
      </c>
      <c r="H2481" t="s">
        <v>176</v>
      </c>
      <c r="I2481">
        <v>2</v>
      </c>
      <c r="J2481">
        <v>1.6</v>
      </c>
      <c r="K2481">
        <v>0.7</v>
      </c>
      <c r="L2481">
        <v>2.4</v>
      </c>
      <c r="M2481">
        <v>4.7</v>
      </c>
      <c r="N2481" t="s">
        <v>28</v>
      </c>
      <c r="O2481" t="s">
        <v>28</v>
      </c>
      <c r="P2481" t="s">
        <v>28</v>
      </c>
      <c r="Q2481" t="s">
        <v>28</v>
      </c>
      <c r="R2481" t="s">
        <v>28</v>
      </c>
      <c r="S2481" t="s">
        <v>28</v>
      </c>
      <c r="T2481">
        <v>800</v>
      </c>
      <c r="U2481">
        <v>350</v>
      </c>
      <c r="V2481">
        <v>1200</v>
      </c>
      <c r="W2481" t="s">
        <v>28</v>
      </c>
    </row>
    <row r="2482" spans="1:23" ht="14.25" hidden="1" x14ac:dyDescent="0.25">
      <c r="A2482" t="s">
        <v>244</v>
      </c>
      <c r="B2482" t="s">
        <v>244</v>
      </c>
      <c r="C2482" t="s">
        <v>245</v>
      </c>
      <c r="D2482" t="s">
        <v>77</v>
      </c>
      <c r="E2482">
        <v>1993</v>
      </c>
      <c r="F2482">
        <v>3</v>
      </c>
      <c r="G2482">
        <v>1996</v>
      </c>
      <c r="H2482" t="s">
        <v>50</v>
      </c>
      <c r="I2482">
        <v>24</v>
      </c>
      <c r="J2482">
        <v>6.3</v>
      </c>
      <c r="K2482">
        <v>2.52</v>
      </c>
      <c r="L2482">
        <v>3.6</v>
      </c>
      <c r="M2482">
        <v>12.42</v>
      </c>
      <c r="N2482" t="s">
        <v>28</v>
      </c>
      <c r="O2482" t="s">
        <v>28</v>
      </c>
      <c r="P2482" t="s">
        <v>28</v>
      </c>
      <c r="Q2482" t="s">
        <v>28</v>
      </c>
      <c r="R2482" t="s">
        <v>28</v>
      </c>
      <c r="S2482" t="s">
        <v>28</v>
      </c>
      <c r="T2482">
        <v>262.5</v>
      </c>
      <c r="U2482">
        <v>105</v>
      </c>
      <c r="V2482">
        <v>150</v>
      </c>
      <c r="W2482" t="s">
        <v>28</v>
      </c>
    </row>
    <row r="2483" spans="1:23" ht="14.25" hidden="1" x14ac:dyDescent="0.25">
      <c r="A2483" t="s">
        <v>244</v>
      </c>
      <c r="B2483" t="s">
        <v>244</v>
      </c>
      <c r="C2483" t="s">
        <v>245</v>
      </c>
      <c r="D2483" t="s">
        <v>77</v>
      </c>
      <c r="E2483">
        <v>1993</v>
      </c>
      <c r="F2483">
        <v>3</v>
      </c>
      <c r="G2483">
        <v>1996</v>
      </c>
      <c r="H2483" t="s">
        <v>286</v>
      </c>
      <c r="I2483">
        <v>2</v>
      </c>
      <c r="J2483">
        <v>0.4</v>
      </c>
      <c r="K2483">
        <v>0.1</v>
      </c>
      <c r="L2483">
        <v>0.4</v>
      </c>
      <c r="M2483">
        <v>0.9</v>
      </c>
      <c r="N2483" t="s">
        <v>28</v>
      </c>
      <c r="O2483" t="s">
        <v>28</v>
      </c>
      <c r="P2483" t="s">
        <v>28</v>
      </c>
      <c r="Q2483" t="s">
        <v>28</v>
      </c>
      <c r="R2483" t="s">
        <v>28</v>
      </c>
      <c r="S2483" t="s">
        <v>28</v>
      </c>
      <c r="T2483">
        <v>200</v>
      </c>
      <c r="U2483">
        <v>50</v>
      </c>
      <c r="V2483">
        <v>200</v>
      </c>
      <c r="W2483" t="s">
        <v>28</v>
      </c>
    </row>
    <row r="2484" spans="1:23" ht="14.25" hidden="1" x14ac:dyDescent="0.25">
      <c r="A2484" t="s">
        <v>244</v>
      </c>
      <c r="B2484" t="s">
        <v>244</v>
      </c>
      <c r="C2484" t="s">
        <v>245</v>
      </c>
      <c r="D2484" t="s">
        <v>77</v>
      </c>
      <c r="E2484">
        <v>1993</v>
      </c>
      <c r="F2484">
        <v>3</v>
      </c>
      <c r="G2484">
        <v>1996</v>
      </c>
      <c r="H2484" t="s">
        <v>440</v>
      </c>
      <c r="I2484">
        <v>1</v>
      </c>
      <c r="J2484">
        <v>0.2</v>
      </c>
      <c r="K2484">
        <v>0.02</v>
      </c>
      <c r="L2484">
        <v>0.25</v>
      </c>
      <c r="M2484">
        <v>0.47</v>
      </c>
      <c r="N2484" t="s">
        <v>28</v>
      </c>
      <c r="O2484" t="s">
        <v>28</v>
      </c>
      <c r="P2484" t="s">
        <v>28</v>
      </c>
      <c r="Q2484" t="s">
        <v>28</v>
      </c>
      <c r="R2484" t="s">
        <v>28</v>
      </c>
      <c r="S2484" t="s">
        <v>28</v>
      </c>
      <c r="T2484">
        <v>200</v>
      </c>
      <c r="U2484">
        <v>20</v>
      </c>
      <c r="V2484">
        <v>250</v>
      </c>
      <c r="W2484" t="s">
        <v>28</v>
      </c>
    </row>
    <row r="2485" spans="1:23" ht="14.25" hidden="1" x14ac:dyDescent="0.25">
      <c r="A2485" t="s">
        <v>244</v>
      </c>
      <c r="B2485" t="s">
        <v>244</v>
      </c>
      <c r="C2485" t="s">
        <v>245</v>
      </c>
      <c r="D2485" t="s">
        <v>77</v>
      </c>
      <c r="E2485">
        <v>1993</v>
      </c>
      <c r="F2485">
        <v>3</v>
      </c>
      <c r="G2485">
        <v>1996</v>
      </c>
      <c r="H2485" t="s">
        <v>35</v>
      </c>
      <c r="I2485">
        <v>13.5</v>
      </c>
      <c r="J2485">
        <v>1.5255000000000001</v>
      </c>
      <c r="K2485">
        <v>0.20519999999999999</v>
      </c>
      <c r="L2485">
        <v>1.2001500000000001</v>
      </c>
      <c r="M2485">
        <v>2.93085</v>
      </c>
      <c r="N2485" t="s">
        <v>28</v>
      </c>
      <c r="O2485" t="s">
        <v>28</v>
      </c>
      <c r="P2485" t="s">
        <v>28</v>
      </c>
      <c r="Q2485" t="s">
        <v>28</v>
      </c>
      <c r="R2485" t="s">
        <v>28</v>
      </c>
      <c r="S2485" t="s">
        <v>28</v>
      </c>
      <c r="T2485">
        <v>113</v>
      </c>
      <c r="U2485">
        <v>15.2</v>
      </c>
      <c r="V2485">
        <v>88.9</v>
      </c>
      <c r="W2485" t="s">
        <v>28</v>
      </c>
    </row>
    <row r="2486" spans="1:23" ht="14.25" hidden="1" x14ac:dyDescent="0.25">
      <c r="A2486" t="s">
        <v>244</v>
      </c>
      <c r="B2486" t="s">
        <v>244</v>
      </c>
      <c r="C2486" t="s">
        <v>245</v>
      </c>
      <c r="D2486" t="s">
        <v>77</v>
      </c>
      <c r="E2486">
        <v>1993</v>
      </c>
      <c r="F2486">
        <v>3</v>
      </c>
      <c r="G2486">
        <v>1996</v>
      </c>
      <c r="H2486" t="s">
        <v>472</v>
      </c>
      <c r="I2486">
        <v>7</v>
      </c>
      <c r="J2486">
        <v>1.26</v>
      </c>
      <c r="K2486">
        <v>0.42</v>
      </c>
      <c r="L2486">
        <v>1.05</v>
      </c>
      <c r="M2486">
        <v>2.73</v>
      </c>
      <c r="N2486" t="s">
        <v>28</v>
      </c>
      <c r="O2486" t="s">
        <v>28</v>
      </c>
      <c r="P2486" t="s">
        <v>28</v>
      </c>
      <c r="Q2486" t="s">
        <v>28</v>
      </c>
      <c r="R2486" t="s">
        <v>28</v>
      </c>
      <c r="S2486" t="s">
        <v>28</v>
      </c>
      <c r="T2486">
        <v>180</v>
      </c>
      <c r="U2486">
        <v>60</v>
      </c>
      <c r="V2486">
        <v>150</v>
      </c>
      <c r="W2486" t="s">
        <v>28</v>
      </c>
    </row>
    <row r="2487" spans="1:23" ht="14.25" hidden="1" x14ac:dyDescent="0.25">
      <c r="A2487" t="s">
        <v>244</v>
      </c>
      <c r="B2487" t="s">
        <v>244</v>
      </c>
      <c r="C2487" t="s">
        <v>245</v>
      </c>
      <c r="D2487" t="s">
        <v>77</v>
      </c>
      <c r="E2487">
        <v>1993</v>
      </c>
      <c r="F2487">
        <v>3</v>
      </c>
      <c r="G2487">
        <v>1996</v>
      </c>
      <c r="H2487" t="s">
        <v>105</v>
      </c>
      <c r="I2487">
        <v>5</v>
      </c>
      <c r="J2487">
        <v>1</v>
      </c>
      <c r="K2487">
        <v>0.1</v>
      </c>
      <c r="L2487">
        <v>1.25</v>
      </c>
      <c r="M2487">
        <v>2.35</v>
      </c>
      <c r="N2487" t="s">
        <v>28</v>
      </c>
      <c r="O2487" t="s">
        <v>28</v>
      </c>
      <c r="P2487" t="s">
        <v>28</v>
      </c>
      <c r="Q2487" t="s">
        <v>28</v>
      </c>
      <c r="R2487" t="s">
        <v>28</v>
      </c>
      <c r="S2487" t="s">
        <v>28</v>
      </c>
      <c r="T2487">
        <v>200</v>
      </c>
      <c r="U2487">
        <v>20</v>
      </c>
      <c r="V2487">
        <v>250</v>
      </c>
      <c r="W2487" t="s">
        <v>28</v>
      </c>
    </row>
    <row r="2488" spans="1:23" ht="14.25" hidden="1" x14ac:dyDescent="0.25">
      <c r="A2488" t="s">
        <v>244</v>
      </c>
      <c r="B2488" t="s">
        <v>244</v>
      </c>
      <c r="C2488" t="s">
        <v>245</v>
      </c>
      <c r="D2488" t="s">
        <v>77</v>
      </c>
      <c r="E2488">
        <v>1993</v>
      </c>
      <c r="F2488">
        <v>3</v>
      </c>
      <c r="G2488">
        <v>1996</v>
      </c>
      <c r="H2488" t="s">
        <v>40</v>
      </c>
      <c r="I2488">
        <v>6</v>
      </c>
      <c r="J2488">
        <v>2.1</v>
      </c>
      <c r="K2488">
        <v>0.9</v>
      </c>
      <c r="L2488">
        <v>2.4</v>
      </c>
      <c r="M2488">
        <v>5.4</v>
      </c>
      <c r="N2488" t="s">
        <v>28</v>
      </c>
      <c r="O2488" t="s">
        <v>28</v>
      </c>
      <c r="P2488" t="s">
        <v>28</v>
      </c>
      <c r="Q2488" t="s">
        <v>28</v>
      </c>
      <c r="R2488" t="s">
        <v>28</v>
      </c>
      <c r="S2488" t="s">
        <v>28</v>
      </c>
      <c r="T2488">
        <v>350</v>
      </c>
      <c r="U2488">
        <v>150</v>
      </c>
      <c r="V2488">
        <v>400</v>
      </c>
      <c r="W2488" t="s">
        <v>28</v>
      </c>
    </row>
    <row r="2489" spans="1:23" ht="14.25" hidden="1" x14ac:dyDescent="0.25">
      <c r="A2489" t="s">
        <v>244</v>
      </c>
      <c r="B2489" t="s">
        <v>244</v>
      </c>
      <c r="C2489" t="s">
        <v>245</v>
      </c>
      <c r="D2489" t="s">
        <v>77</v>
      </c>
      <c r="E2489">
        <v>1993</v>
      </c>
      <c r="F2489">
        <v>3</v>
      </c>
      <c r="G2489">
        <v>1996</v>
      </c>
      <c r="H2489" t="s">
        <v>147</v>
      </c>
      <c r="I2489">
        <v>2</v>
      </c>
      <c r="J2489">
        <v>0.6</v>
      </c>
      <c r="K2489">
        <v>0.2</v>
      </c>
      <c r="L2489">
        <v>0.8</v>
      </c>
      <c r="M2489">
        <v>1.6</v>
      </c>
      <c r="N2489" t="s">
        <v>28</v>
      </c>
      <c r="O2489" t="s">
        <v>28</v>
      </c>
      <c r="P2489" t="s">
        <v>28</v>
      </c>
      <c r="Q2489" t="s">
        <v>28</v>
      </c>
      <c r="R2489" t="s">
        <v>28</v>
      </c>
      <c r="S2489" t="s">
        <v>28</v>
      </c>
      <c r="T2489">
        <v>300</v>
      </c>
      <c r="U2489">
        <v>100</v>
      </c>
      <c r="V2489">
        <v>400</v>
      </c>
      <c r="W2489" t="s">
        <v>28</v>
      </c>
    </row>
    <row r="2490" spans="1:23" ht="14.25" hidden="1" x14ac:dyDescent="0.25">
      <c r="A2490" t="s">
        <v>244</v>
      </c>
      <c r="B2490" t="s">
        <v>244</v>
      </c>
      <c r="C2490" t="s">
        <v>245</v>
      </c>
      <c r="D2490" t="s">
        <v>77</v>
      </c>
      <c r="E2490">
        <v>1993</v>
      </c>
      <c r="F2490">
        <v>3</v>
      </c>
      <c r="G2490">
        <v>1996</v>
      </c>
      <c r="H2490" t="s">
        <v>107</v>
      </c>
      <c r="I2490">
        <v>4.5</v>
      </c>
      <c r="J2490">
        <v>1.224</v>
      </c>
      <c r="K2490">
        <v>0.54</v>
      </c>
      <c r="L2490">
        <v>1.4490000000000001</v>
      </c>
      <c r="M2490">
        <v>3.2130000000000001</v>
      </c>
      <c r="N2490" t="s">
        <v>28</v>
      </c>
      <c r="O2490" t="s">
        <v>28</v>
      </c>
      <c r="P2490" t="s">
        <v>28</v>
      </c>
      <c r="Q2490" t="s">
        <v>28</v>
      </c>
      <c r="R2490" t="s">
        <v>28</v>
      </c>
      <c r="S2490" t="s">
        <v>28</v>
      </c>
      <c r="T2490">
        <v>272</v>
      </c>
      <c r="U2490">
        <v>120</v>
      </c>
      <c r="V2490">
        <v>322</v>
      </c>
      <c r="W2490" t="s">
        <v>28</v>
      </c>
    </row>
    <row r="2491" spans="1:23" ht="14.25" hidden="1" x14ac:dyDescent="0.25">
      <c r="A2491" t="s">
        <v>244</v>
      </c>
      <c r="B2491" t="s">
        <v>244</v>
      </c>
      <c r="C2491" t="s">
        <v>245</v>
      </c>
      <c r="D2491" t="s">
        <v>77</v>
      </c>
      <c r="E2491">
        <v>1993</v>
      </c>
      <c r="F2491">
        <v>3</v>
      </c>
      <c r="G2491">
        <v>1996</v>
      </c>
      <c r="H2491" t="s">
        <v>51</v>
      </c>
      <c r="I2491">
        <v>14</v>
      </c>
      <c r="J2491">
        <v>4.9980000000000002</v>
      </c>
      <c r="K2491">
        <v>1.5960000000000001</v>
      </c>
      <c r="L2491">
        <v>4.9980000000000002</v>
      </c>
      <c r="M2491">
        <v>11.592000000000001</v>
      </c>
      <c r="N2491" t="s">
        <v>28</v>
      </c>
      <c r="O2491" t="s">
        <v>28</v>
      </c>
      <c r="P2491" t="s">
        <v>28</v>
      </c>
      <c r="Q2491" t="s">
        <v>28</v>
      </c>
      <c r="R2491" t="s">
        <v>28</v>
      </c>
      <c r="S2491" t="s">
        <v>28</v>
      </c>
      <c r="T2491">
        <v>357</v>
      </c>
      <c r="U2491">
        <v>114</v>
      </c>
      <c r="V2491">
        <v>357</v>
      </c>
      <c r="W2491" t="s">
        <v>28</v>
      </c>
    </row>
    <row r="2492" spans="1:23" ht="14.25" hidden="1" x14ac:dyDescent="0.25">
      <c r="A2492" t="s">
        <v>244</v>
      </c>
      <c r="B2492" t="s">
        <v>244</v>
      </c>
      <c r="C2492" t="s">
        <v>245</v>
      </c>
      <c r="D2492" t="s">
        <v>77</v>
      </c>
      <c r="E2492">
        <v>1993</v>
      </c>
      <c r="F2492">
        <v>3</v>
      </c>
      <c r="G2492">
        <v>1996</v>
      </c>
      <c r="H2492" t="s">
        <v>488</v>
      </c>
      <c r="I2492">
        <v>12</v>
      </c>
      <c r="J2492">
        <v>1.68</v>
      </c>
      <c r="K2492">
        <v>0.48</v>
      </c>
      <c r="L2492">
        <v>1.02</v>
      </c>
      <c r="M2492">
        <v>3.18</v>
      </c>
      <c r="N2492" t="s">
        <v>28</v>
      </c>
      <c r="O2492" t="s">
        <v>28</v>
      </c>
      <c r="P2492" t="s">
        <v>28</v>
      </c>
      <c r="Q2492" t="s">
        <v>28</v>
      </c>
      <c r="R2492" t="s">
        <v>28</v>
      </c>
      <c r="S2492" t="s">
        <v>28</v>
      </c>
      <c r="T2492">
        <v>140</v>
      </c>
      <c r="U2492">
        <v>40</v>
      </c>
      <c r="V2492">
        <v>85</v>
      </c>
      <c r="W2492" t="s">
        <v>28</v>
      </c>
    </row>
    <row r="2493" spans="1:23" ht="14.25" hidden="1" x14ac:dyDescent="0.25">
      <c r="A2493" t="s">
        <v>244</v>
      </c>
      <c r="B2493" t="s">
        <v>244</v>
      </c>
      <c r="C2493" t="s">
        <v>245</v>
      </c>
      <c r="D2493" t="s">
        <v>77</v>
      </c>
      <c r="E2493">
        <v>1993</v>
      </c>
      <c r="F2493">
        <v>3</v>
      </c>
      <c r="G2493">
        <v>1996</v>
      </c>
      <c r="H2493" t="s">
        <v>44</v>
      </c>
      <c r="I2493">
        <v>75</v>
      </c>
      <c r="J2493">
        <v>6</v>
      </c>
      <c r="K2493">
        <v>2.25</v>
      </c>
      <c r="L2493">
        <v>0</v>
      </c>
      <c r="M2493">
        <v>8.25</v>
      </c>
      <c r="N2493" t="s">
        <v>28</v>
      </c>
      <c r="O2493" t="s">
        <v>28</v>
      </c>
      <c r="P2493" t="s">
        <v>28</v>
      </c>
      <c r="Q2493" t="s">
        <v>28</v>
      </c>
      <c r="R2493" t="s">
        <v>28</v>
      </c>
      <c r="S2493" t="s">
        <v>28</v>
      </c>
      <c r="T2493">
        <v>80</v>
      </c>
      <c r="U2493">
        <v>30</v>
      </c>
      <c r="V2493" t="s">
        <v>28</v>
      </c>
      <c r="W2493" t="s">
        <v>28</v>
      </c>
    </row>
    <row r="2494" spans="1:23" ht="14.25" hidden="1" x14ac:dyDescent="0.25">
      <c r="A2494" t="s">
        <v>251</v>
      </c>
      <c r="B2494" t="s">
        <v>251</v>
      </c>
      <c r="C2494" t="s">
        <v>252</v>
      </c>
      <c r="D2494" t="s">
        <v>64</v>
      </c>
      <c r="E2494">
        <v>1994</v>
      </c>
      <c r="F2494">
        <v>3</v>
      </c>
      <c r="G2494">
        <v>1996</v>
      </c>
      <c r="H2494" t="s">
        <v>27</v>
      </c>
      <c r="I2494">
        <v>425</v>
      </c>
      <c r="J2494">
        <v>38.25</v>
      </c>
      <c r="K2494">
        <v>27.625</v>
      </c>
      <c r="L2494">
        <v>12.75</v>
      </c>
      <c r="M2494">
        <v>78.625</v>
      </c>
      <c r="N2494" t="s">
        <v>28</v>
      </c>
      <c r="O2494" t="s">
        <v>28</v>
      </c>
      <c r="P2494" t="s">
        <v>28</v>
      </c>
      <c r="Q2494" t="s">
        <v>28</v>
      </c>
      <c r="R2494" t="s">
        <v>28</v>
      </c>
      <c r="S2494" t="s">
        <v>28</v>
      </c>
      <c r="T2494">
        <v>90</v>
      </c>
      <c r="U2494">
        <v>65</v>
      </c>
      <c r="V2494">
        <v>30</v>
      </c>
      <c r="W2494" t="s">
        <v>28</v>
      </c>
    </row>
    <row r="2495" spans="1:23" ht="14.25" hidden="1" x14ac:dyDescent="0.25">
      <c r="A2495" t="s">
        <v>251</v>
      </c>
      <c r="B2495" t="s">
        <v>251</v>
      </c>
      <c r="C2495" t="s">
        <v>252</v>
      </c>
      <c r="D2495" t="s">
        <v>64</v>
      </c>
      <c r="E2495">
        <v>1994</v>
      </c>
      <c r="F2495">
        <v>3</v>
      </c>
      <c r="G2495">
        <v>1996</v>
      </c>
      <c r="H2495" t="s">
        <v>479</v>
      </c>
      <c r="I2495">
        <v>2800</v>
      </c>
      <c r="J2495">
        <v>28</v>
      </c>
      <c r="K2495">
        <v>28</v>
      </c>
      <c r="L2495">
        <v>28</v>
      </c>
      <c r="M2495">
        <v>84</v>
      </c>
      <c r="N2495" t="s">
        <v>28</v>
      </c>
      <c r="O2495" t="s">
        <v>28</v>
      </c>
      <c r="P2495" t="s">
        <v>28</v>
      </c>
      <c r="Q2495" t="s">
        <v>28</v>
      </c>
      <c r="R2495" t="s">
        <v>28</v>
      </c>
      <c r="S2495" t="s">
        <v>28</v>
      </c>
      <c r="T2495">
        <v>10</v>
      </c>
      <c r="U2495">
        <v>10</v>
      </c>
      <c r="V2495">
        <v>10</v>
      </c>
      <c r="W2495" t="s">
        <v>28</v>
      </c>
    </row>
    <row r="2496" spans="1:23" ht="14.25" hidden="1" x14ac:dyDescent="0.25">
      <c r="A2496" t="s">
        <v>251</v>
      </c>
      <c r="B2496" t="s">
        <v>251</v>
      </c>
      <c r="C2496" t="s">
        <v>252</v>
      </c>
      <c r="D2496" t="s">
        <v>64</v>
      </c>
      <c r="E2496">
        <v>1994</v>
      </c>
      <c r="F2496">
        <v>3</v>
      </c>
      <c r="G2496">
        <v>1996</v>
      </c>
      <c r="H2496" t="s">
        <v>133</v>
      </c>
      <c r="I2496">
        <v>2820</v>
      </c>
      <c r="J2496">
        <v>197.4</v>
      </c>
      <c r="K2496">
        <v>166.38</v>
      </c>
      <c r="L2496">
        <v>138.18</v>
      </c>
      <c r="M2496">
        <v>501.96</v>
      </c>
      <c r="N2496" t="s">
        <v>28</v>
      </c>
      <c r="O2496" t="s">
        <v>28</v>
      </c>
      <c r="P2496" t="s">
        <v>28</v>
      </c>
      <c r="Q2496" t="s">
        <v>28</v>
      </c>
      <c r="R2496" t="s">
        <v>28</v>
      </c>
      <c r="S2496" t="s">
        <v>28</v>
      </c>
      <c r="T2496">
        <v>70</v>
      </c>
      <c r="U2496">
        <v>59</v>
      </c>
      <c r="V2496">
        <v>49</v>
      </c>
      <c r="W2496" t="s">
        <v>28</v>
      </c>
    </row>
    <row r="2497" spans="1:23" ht="14.25" hidden="1" x14ac:dyDescent="0.25">
      <c r="A2497" t="s">
        <v>251</v>
      </c>
      <c r="B2497" t="s">
        <v>251</v>
      </c>
      <c r="C2497" t="s">
        <v>252</v>
      </c>
      <c r="D2497" t="s">
        <v>64</v>
      </c>
      <c r="E2497">
        <v>1994</v>
      </c>
      <c r="F2497">
        <v>3</v>
      </c>
      <c r="G2497">
        <v>1996</v>
      </c>
      <c r="H2497" t="s">
        <v>476</v>
      </c>
      <c r="I2497">
        <v>900</v>
      </c>
      <c r="J2497">
        <v>135</v>
      </c>
      <c r="K2497">
        <v>90</v>
      </c>
      <c r="L2497">
        <v>36</v>
      </c>
      <c r="M2497">
        <v>261</v>
      </c>
      <c r="N2497" t="s">
        <v>28</v>
      </c>
      <c r="O2497" t="s">
        <v>28</v>
      </c>
      <c r="P2497" t="s">
        <v>28</v>
      </c>
      <c r="Q2497" t="s">
        <v>28</v>
      </c>
      <c r="R2497" t="s">
        <v>28</v>
      </c>
      <c r="S2497" t="s">
        <v>28</v>
      </c>
      <c r="T2497">
        <v>150</v>
      </c>
      <c r="U2497">
        <v>100</v>
      </c>
      <c r="V2497">
        <v>40</v>
      </c>
      <c r="W2497" t="s">
        <v>28</v>
      </c>
    </row>
    <row r="2498" spans="1:23" ht="14.25" hidden="1" x14ac:dyDescent="0.25">
      <c r="A2498" t="s">
        <v>251</v>
      </c>
      <c r="B2498" t="s">
        <v>251</v>
      </c>
      <c r="C2498" t="s">
        <v>252</v>
      </c>
      <c r="D2498" t="s">
        <v>64</v>
      </c>
      <c r="E2498">
        <v>1994</v>
      </c>
      <c r="F2498">
        <v>3</v>
      </c>
      <c r="G2498">
        <v>1996</v>
      </c>
      <c r="H2498" t="s">
        <v>472</v>
      </c>
      <c r="I2498">
        <v>100</v>
      </c>
      <c r="J2498">
        <v>2</v>
      </c>
      <c r="K2498">
        <v>1</v>
      </c>
      <c r="L2498">
        <v>1</v>
      </c>
      <c r="M2498">
        <v>4</v>
      </c>
      <c r="N2498" t="s">
        <v>28</v>
      </c>
      <c r="O2498" t="s">
        <v>28</v>
      </c>
      <c r="P2498" t="s">
        <v>28</v>
      </c>
      <c r="Q2498" t="s">
        <v>28</v>
      </c>
      <c r="R2498" t="s">
        <v>28</v>
      </c>
      <c r="S2498" t="s">
        <v>28</v>
      </c>
      <c r="T2498">
        <v>20</v>
      </c>
      <c r="U2498">
        <v>10</v>
      </c>
      <c r="V2498">
        <v>10</v>
      </c>
      <c r="W2498" t="s">
        <v>28</v>
      </c>
    </row>
    <row r="2499" spans="1:23" ht="14.25" hidden="1" x14ac:dyDescent="0.25">
      <c r="A2499" t="s">
        <v>251</v>
      </c>
      <c r="B2499" t="s">
        <v>251</v>
      </c>
      <c r="C2499" t="s">
        <v>252</v>
      </c>
      <c r="D2499" t="s">
        <v>64</v>
      </c>
      <c r="E2499">
        <v>1994</v>
      </c>
      <c r="F2499">
        <v>3</v>
      </c>
      <c r="G2499">
        <v>1996</v>
      </c>
      <c r="H2499" t="s">
        <v>40</v>
      </c>
      <c r="I2499">
        <v>100</v>
      </c>
      <c r="J2499">
        <v>10</v>
      </c>
      <c r="K2499">
        <v>8</v>
      </c>
      <c r="L2499">
        <v>3</v>
      </c>
      <c r="M2499">
        <v>21</v>
      </c>
      <c r="N2499" t="s">
        <v>28</v>
      </c>
      <c r="O2499" t="s">
        <v>28</v>
      </c>
      <c r="P2499" t="s">
        <v>28</v>
      </c>
      <c r="Q2499" t="s">
        <v>28</v>
      </c>
      <c r="R2499" t="s">
        <v>28</v>
      </c>
      <c r="S2499" t="s">
        <v>28</v>
      </c>
      <c r="T2499">
        <v>100</v>
      </c>
      <c r="U2499">
        <v>80</v>
      </c>
      <c r="V2499">
        <v>30</v>
      </c>
      <c r="W2499" t="s">
        <v>28</v>
      </c>
    </row>
    <row r="2500" spans="1:23" ht="14.25" hidden="1" x14ac:dyDescent="0.25">
      <c r="A2500" t="s">
        <v>251</v>
      </c>
      <c r="B2500" t="s">
        <v>251</v>
      </c>
      <c r="C2500" t="s">
        <v>252</v>
      </c>
      <c r="D2500" t="s">
        <v>64</v>
      </c>
      <c r="E2500">
        <v>1994</v>
      </c>
      <c r="F2500">
        <v>3</v>
      </c>
      <c r="G2500">
        <v>1996</v>
      </c>
      <c r="H2500" t="s">
        <v>41</v>
      </c>
      <c r="I2500">
        <v>110</v>
      </c>
      <c r="J2500">
        <v>4.4000000000000004</v>
      </c>
      <c r="K2500">
        <v>5.5</v>
      </c>
      <c r="L2500">
        <v>6.6</v>
      </c>
      <c r="M2500">
        <v>16.5</v>
      </c>
      <c r="N2500" t="s">
        <v>28</v>
      </c>
      <c r="O2500" t="s">
        <v>28</v>
      </c>
      <c r="P2500" t="s">
        <v>28</v>
      </c>
      <c r="Q2500" t="s">
        <v>28</v>
      </c>
      <c r="R2500" t="s">
        <v>28</v>
      </c>
      <c r="S2500" t="s">
        <v>28</v>
      </c>
      <c r="T2500">
        <v>40</v>
      </c>
      <c r="U2500">
        <v>50</v>
      </c>
      <c r="V2500">
        <v>60</v>
      </c>
      <c r="W2500" t="s">
        <v>28</v>
      </c>
    </row>
    <row r="2501" spans="1:23" ht="14.25" hidden="1" x14ac:dyDescent="0.25">
      <c r="A2501" t="s">
        <v>251</v>
      </c>
      <c r="B2501" t="s">
        <v>251</v>
      </c>
      <c r="C2501" t="s">
        <v>252</v>
      </c>
      <c r="D2501" t="s">
        <v>64</v>
      </c>
      <c r="E2501">
        <v>1994</v>
      </c>
      <c r="F2501">
        <v>3</v>
      </c>
      <c r="G2501">
        <v>1996</v>
      </c>
      <c r="H2501" t="s">
        <v>70</v>
      </c>
      <c r="I2501">
        <v>10</v>
      </c>
      <c r="J2501">
        <v>1</v>
      </c>
      <c r="K2501">
        <v>0.5</v>
      </c>
      <c r="L2501">
        <v>0.5</v>
      </c>
      <c r="M2501">
        <v>2</v>
      </c>
      <c r="N2501" t="s">
        <v>28</v>
      </c>
      <c r="O2501" t="s">
        <v>28</v>
      </c>
      <c r="P2501" t="s">
        <v>28</v>
      </c>
      <c r="Q2501" t="s">
        <v>28</v>
      </c>
      <c r="R2501" t="s">
        <v>28</v>
      </c>
      <c r="S2501" t="s">
        <v>28</v>
      </c>
      <c r="T2501">
        <v>100</v>
      </c>
      <c r="U2501">
        <v>50</v>
      </c>
      <c r="V2501">
        <v>50</v>
      </c>
      <c r="W2501" t="s">
        <v>28</v>
      </c>
    </row>
    <row r="2502" spans="1:23" ht="14.25" hidden="1" x14ac:dyDescent="0.25">
      <c r="A2502" t="s">
        <v>251</v>
      </c>
      <c r="B2502" t="s">
        <v>251</v>
      </c>
      <c r="C2502" t="s">
        <v>252</v>
      </c>
      <c r="D2502" t="s">
        <v>64</v>
      </c>
      <c r="E2502">
        <v>1994</v>
      </c>
      <c r="F2502">
        <v>3</v>
      </c>
      <c r="G2502">
        <v>1996</v>
      </c>
      <c r="H2502" t="s">
        <v>106</v>
      </c>
      <c r="I2502">
        <v>362</v>
      </c>
      <c r="J2502">
        <v>43.078000000000003</v>
      </c>
      <c r="K2502">
        <v>31.856000000000002</v>
      </c>
      <c r="L2502">
        <v>26.064</v>
      </c>
      <c r="M2502">
        <v>100.998</v>
      </c>
      <c r="N2502" t="s">
        <v>28</v>
      </c>
      <c r="O2502" t="s">
        <v>28</v>
      </c>
      <c r="P2502" t="s">
        <v>28</v>
      </c>
      <c r="Q2502" t="s">
        <v>28</v>
      </c>
      <c r="R2502" t="s">
        <v>28</v>
      </c>
      <c r="S2502" t="s">
        <v>28</v>
      </c>
      <c r="T2502">
        <v>119</v>
      </c>
      <c r="U2502">
        <v>88</v>
      </c>
      <c r="V2502">
        <v>72</v>
      </c>
      <c r="W2502" t="s">
        <v>28</v>
      </c>
    </row>
    <row r="2503" spans="1:23" ht="14.25" hidden="1" x14ac:dyDescent="0.25">
      <c r="A2503" t="s">
        <v>251</v>
      </c>
      <c r="B2503" t="s">
        <v>251</v>
      </c>
      <c r="C2503" t="s">
        <v>252</v>
      </c>
      <c r="D2503" t="s">
        <v>64</v>
      </c>
      <c r="E2503">
        <v>1994</v>
      </c>
      <c r="F2503">
        <v>3</v>
      </c>
      <c r="G2503">
        <v>1996</v>
      </c>
      <c r="H2503" t="s">
        <v>422</v>
      </c>
      <c r="I2503">
        <v>420</v>
      </c>
      <c r="J2503">
        <v>42</v>
      </c>
      <c r="K2503">
        <v>35.700000000000003</v>
      </c>
      <c r="L2503">
        <v>16.8</v>
      </c>
      <c r="M2503">
        <v>94.5</v>
      </c>
      <c r="N2503" t="s">
        <v>28</v>
      </c>
      <c r="O2503" t="s">
        <v>28</v>
      </c>
      <c r="P2503" t="s">
        <v>28</v>
      </c>
      <c r="Q2503" t="s">
        <v>28</v>
      </c>
      <c r="R2503" t="s">
        <v>28</v>
      </c>
      <c r="S2503" t="s">
        <v>28</v>
      </c>
      <c r="T2503">
        <v>100</v>
      </c>
      <c r="U2503">
        <v>85</v>
      </c>
      <c r="V2503">
        <v>40</v>
      </c>
      <c r="W2503" t="s">
        <v>28</v>
      </c>
    </row>
    <row r="2504" spans="1:23" ht="14.25" hidden="1" x14ac:dyDescent="0.25">
      <c r="A2504" t="s">
        <v>251</v>
      </c>
      <c r="B2504" t="s">
        <v>251</v>
      </c>
      <c r="C2504" t="s">
        <v>252</v>
      </c>
      <c r="D2504" t="s">
        <v>64</v>
      </c>
      <c r="E2504">
        <v>1994</v>
      </c>
      <c r="F2504">
        <v>3</v>
      </c>
      <c r="G2504">
        <v>1996</v>
      </c>
      <c r="H2504" t="s">
        <v>293</v>
      </c>
      <c r="I2504">
        <v>250</v>
      </c>
      <c r="J2504">
        <v>30</v>
      </c>
      <c r="K2504">
        <v>22.5</v>
      </c>
      <c r="L2504">
        <v>12.5</v>
      </c>
      <c r="M2504">
        <v>65</v>
      </c>
      <c r="N2504" t="s">
        <v>28</v>
      </c>
      <c r="O2504" t="s">
        <v>28</v>
      </c>
      <c r="P2504" t="s">
        <v>28</v>
      </c>
      <c r="Q2504" t="s">
        <v>28</v>
      </c>
      <c r="R2504" t="s">
        <v>28</v>
      </c>
      <c r="S2504" t="s">
        <v>28</v>
      </c>
      <c r="T2504">
        <v>120</v>
      </c>
      <c r="U2504">
        <v>90</v>
      </c>
      <c r="V2504">
        <v>50</v>
      </c>
      <c r="W2504" t="s">
        <v>28</v>
      </c>
    </row>
    <row r="2505" spans="1:23" ht="14.25" hidden="1" x14ac:dyDescent="0.25">
      <c r="A2505" t="s">
        <v>251</v>
      </c>
      <c r="B2505" t="s">
        <v>251</v>
      </c>
      <c r="C2505" t="s">
        <v>252</v>
      </c>
      <c r="D2505" t="s">
        <v>64</v>
      </c>
      <c r="E2505">
        <v>1994</v>
      </c>
      <c r="F2505">
        <v>3</v>
      </c>
      <c r="G2505">
        <v>1996</v>
      </c>
      <c r="H2505" t="s">
        <v>73</v>
      </c>
      <c r="I2505">
        <v>430</v>
      </c>
      <c r="J2505">
        <v>34.4</v>
      </c>
      <c r="K2505">
        <v>30.1</v>
      </c>
      <c r="L2505">
        <v>17.2</v>
      </c>
      <c r="M2505">
        <v>81.7</v>
      </c>
      <c r="N2505" t="s">
        <v>28</v>
      </c>
      <c r="O2505" t="s">
        <v>28</v>
      </c>
      <c r="P2505" t="s">
        <v>28</v>
      </c>
      <c r="Q2505" t="s">
        <v>28</v>
      </c>
      <c r="R2505" t="s">
        <v>28</v>
      </c>
      <c r="S2505" t="s">
        <v>28</v>
      </c>
      <c r="T2505">
        <v>80</v>
      </c>
      <c r="U2505">
        <v>70</v>
      </c>
      <c r="V2505">
        <v>40</v>
      </c>
      <c r="W2505" t="s">
        <v>28</v>
      </c>
    </row>
    <row r="2506" spans="1:23" ht="14.25" hidden="1" x14ac:dyDescent="0.25">
      <c r="A2506" t="s">
        <v>251</v>
      </c>
      <c r="B2506" t="s">
        <v>251</v>
      </c>
      <c r="C2506" t="s">
        <v>252</v>
      </c>
      <c r="D2506" t="s">
        <v>64</v>
      </c>
      <c r="E2506">
        <v>1994</v>
      </c>
      <c r="F2506">
        <v>3</v>
      </c>
      <c r="G2506">
        <v>1996</v>
      </c>
      <c r="H2506" t="s">
        <v>60</v>
      </c>
      <c r="I2506">
        <v>70</v>
      </c>
      <c r="J2506">
        <v>7</v>
      </c>
      <c r="K2506">
        <v>5.6</v>
      </c>
      <c r="L2506">
        <v>5.6</v>
      </c>
      <c r="M2506">
        <v>18.2</v>
      </c>
      <c r="N2506" t="s">
        <v>28</v>
      </c>
      <c r="O2506" t="s">
        <v>28</v>
      </c>
      <c r="P2506" t="s">
        <v>28</v>
      </c>
      <c r="Q2506" t="s">
        <v>28</v>
      </c>
      <c r="R2506" t="s">
        <v>28</v>
      </c>
      <c r="S2506" t="s">
        <v>28</v>
      </c>
      <c r="T2506">
        <v>100</v>
      </c>
      <c r="U2506">
        <v>80</v>
      </c>
      <c r="V2506">
        <v>80</v>
      </c>
      <c r="W2506" t="s">
        <v>28</v>
      </c>
    </row>
    <row r="2507" spans="1:23" ht="14.25" hidden="1" x14ac:dyDescent="0.25">
      <c r="A2507" t="s">
        <v>251</v>
      </c>
      <c r="B2507" t="s">
        <v>251</v>
      </c>
      <c r="C2507" t="s">
        <v>252</v>
      </c>
      <c r="D2507" t="s">
        <v>64</v>
      </c>
      <c r="E2507">
        <v>1994</v>
      </c>
      <c r="F2507">
        <v>3</v>
      </c>
      <c r="G2507">
        <v>1996</v>
      </c>
      <c r="H2507" t="s">
        <v>51</v>
      </c>
      <c r="I2507">
        <v>450</v>
      </c>
      <c r="J2507">
        <v>54</v>
      </c>
      <c r="K2507">
        <v>36</v>
      </c>
      <c r="L2507">
        <v>38.25</v>
      </c>
      <c r="M2507">
        <v>128.25</v>
      </c>
      <c r="N2507" t="s">
        <v>28</v>
      </c>
      <c r="O2507" t="s">
        <v>28</v>
      </c>
      <c r="P2507" t="s">
        <v>28</v>
      </c>
      <c r="Q2507" t="s">
        <v>28</v>
      </c>
      <c r="R2507" t="s">
        <v>28</v>
      </c>
      <c r="S2507" t="s">
        <v>28</v>
      </c>
      <c r="T2507">
        <v>120</v>
      </c>
      <c r="U2507">
        <v>80</v>
      </c>
      <c r="V2507">
        <v>85</v>
      </c>
      <c r="W2507" t="s">
        <v>28</v>
      </c>
    </row>
    <row r="2508" spans="1:23" ht="14.25" hidden="1" x14ac:dyDescent="0.25">
      <c r="A2508" t="s">
        <v>251</v>
      </c>
      <c r="B2508" t="s">
        <v>251</v>
      </c>
      <c r="C2508" t="s">
        <v>252</v>
      </c>
      <c r="D2508" t="s">
        <v>64</v>
      </c>
      <c r="E2508">
        <v>1994</v>
      </c>
      <c r="F2508">
        <v>3</v>
      </c>
      <c r="G2508">
        <v>1996</v>
      </c>
      <c r="H2508" t="s">
        <v>44</v>
      </c>
      <c r="I2508">
        <v>2200</v>
      </c>
      <c r="J2508">
        <v>253</v>
      </c>
      <c r="K2508">
        <v>154</v>
      </c>
      <c r="L2508">
        <v>77</v>
      </c>
      <c r="M2508">
        <v>484</v>
      </c>
      <c r="N2508" t="s">
        <v>28</v>
      </c>
      <c r="O2508" t="s">
        <v>28</v>
      </c>
      <c r="P2508" t="s">
        <v>28</v>
      </c>
      <c r="Q2508" t="s">
        <v>28</v>
      </c>
      <c r="R2508" t="s">
        <v>28</v>
      </c>
      <c r="S2508" t="s">
        <v>28</v>
      </c>
      <c r="T2508">
        <v>115</v>
      </c>
      <c r="U2508">
        <v>70</v>
      </c>
      <c r="V2508">
        <v>35</v>
      </c>
      <c r="W2508" t="s">
        <v>28</v>
      </c>
    </row>
    <row r="2509" spans="1:23" ht="14.25" hidden="1" x14ac:dyDescent="0.25">
      <c r="A2509" t="s">
        <v>254</v>
      </c>
      <c r="B2509" t="s">
        <v>254</v>
      </c>
      <c r="C2509" t="s">
        <v>255</v>
      </c>
      <c r="D2509" t="s">
        <v>137</v>
      </c>
      <c r="E2509">
        <v>1995</v>
      </c>
      <c r="F2509">
        <v>3</v>
      </c>
      <c r="G2509">
        <v>1996</v>
      </c>
      <c r="H2509" t="s">
        <v>27</v>
      </c>
      <c r="I2509">
        <v>62</v>
      </c>
      <c r="J2509">
        <v>5.1025999999999998</v>
      </c>
      <c r="K2509">
        <v>6.0945999999999998</v>
      </c>
      <c r="L2509">
        <v>5.2018000000000004</v>
      </c>
      <c r="M2509">
        <v>16.399000000000001</v>
      </c>
      <c r="N2509">
        <v>82.3</v>
      </c>
      <c r="O2509">
        <v>98.3</v>
      </c>
      <c r="P2509">
        <v>83.9</v>
      </c>
      <c r="Q2509">
        <v>100</v>
      </c>
      <c r="R2509">
        <v>100</v>
      </c>
      <c r="S2509">
        <v>100</v>
      </c>
      <c r="T2509" t="s">
        <v>28</v>
      </c>
      <c r="U2509" t="s">
        <v>28</v>
      </c>
      <c r="V2509" t="s">
        <v>28</v>
      </c>
      <c r="W2509" t="s">
        <v>28</v>
      </c>
    </row>
    <row r="2510" spans="1:23" ht="14.25" hidden="1" x14ac:dyDescent="0.25">
      <c r="A2510" t="s">
        <v>254</v>
      </c>
      <c r="B2510" t="s">
        <v>254</v>
      </c>
      <c r="C2510" t="s">
        <v>255</v>
      </c>
      <c r="D2510" t="s">
        <v>137</v>
      </c>
      <c r="E2510">
        <v>1995</v>
      </c>
      <c r="F2510">
        <v>3</v>
      </c>
      <c r="G2510">
        <v>1996</v>
      </c>
      <c r="H2510" t="s">
        <v>505</v>
      </c>
      <c r="I2510">
        <v>201</v>
      </c>
      <c r="J2510">
        <v>6.8943000000000003</v>
      </c>
      <c r="K2510">
        <v>25.7883</v>
      </c>
      <c r="L2510">
        <v>14.3916</v>
      </c>
      <c r="M2510">
        <v>47.074199999999998</v>
      </c>
      <c r="N2510">
        <v>34.299999999999997</v>
      </c>
      <c r="O2510">
        <v>128.30000000000001</v>
      </c>
      <c r="P2510">
        <v>71.599999999999994</v>
      </c>
      <c r="Q2510">
        <v>100</v>
      </c>
      <c r="R2510">
        <v>100</v>
      </c>
      <c r="S2510">
        <v>100</v>
      </c>
      <c r="T2510" t="s">
        <v>28</v>
      </c>
      <c r="U2510" t="s">
        <v>28</v>
      </c>
      <c r="V2510" t="s">
        <v>28</v>
      </c>
      <c r="W2510" t="s">
        <v>28</v>
      </c>
    </row>
    <row r="2511" spans="1:23" ht="14.25" hidden="1" x14ac:dyDescent="0.25">
      <c r="A2511" t="s">
        <v>254</v>
      </c>
      <c r="B2511" t="s">
        <v>254</v>
      </c>
      <c r="C2511" t="s">
        <v>255</v>
      </c>
      <c r="D2511" t="s">
        <v>137</v>
      </c>
      <c r="E2511">
        <v>1995</v>
      </c>
      <c r="F2511">
        <v>3</v>
      </c>
      <c r="G2511">
        <v>1996</v>
      </c>
      <c r="H2511" t="s">
        <v>506</v>
      </c>
      <c r="I2511">
        <v>34</v>
      </c>
      <c r="J2511">
        <v>1.7</v>
      </c>
      <c r="K2511">
        <v>2.3969999999999998</v>
      </c>
      <c r="L2511">
        <v>2.2984</v>
      </c>
      <c r="M2511">
        <v>6.3954000000000004</v>
      </c>
      <c r="N2511">
        <v>50</v>
      </c>
      <c r="O2511">
        <v>70.5</v>
      </c>
      <c r="P2511">
        <v>67.599999999999994</v>
      </c>
      <c r="Q2511">
        <v>100</v>
      </c>
      <c r="R2511">
        <v>100</v>
      </c>
      <c r="S2511">
        <v>100</v>
      </c>
      <c r="T2511" t="s">
        <v>28</v>
      </c>
      <c r="U2511" t="s">
        <v>28</v>
      </c>
      <c r="V2511" t="s">
        <v>28</v>
      </c>
      <c r="W2511" t="s">
        <v>28</v>
      </c>
    </row>
    <row r="2512" spans="1:23" ht="14.25" hidden="1" x14ac:dyDescent="0.25">
      <c r="A2512" t="s">
        <v>254</v>
      </c>
      <c r="B2512" t="s">
        <v>254</v>
      </c>
      <c r="C2512" t="s">
        <v>255</v>
      </c>
      <c r="D2512" t="s">
        <v>137</v>
      </c>
      <c r="E2512">
        <v>1995</v>
      </c>
      <c r="F2512">
        <v>3</v>
      </c>
      <c r="G2512">
        <v>1996</v>
      </c>
      <c r="H2512" t="s">
        <v>213</v>
      </c>
      <c r="I2512">
        <v>247</v>
      </c>
      <c r="J2512">
        <v>29.590599999999998</v>
      </c>
      <c r="K2512">
        <v>34.9011</v>
      </c>
      <c r="L2512">
        <v>28.503799999999998</v>
      </c>
      <c r="M2512">
        <v>92.995500000000007</v>
      </c>
      <c r="N2512">
        <v>119.8</v>
      </c>
      <c r="O2512">
        <v>141.30000000000001</v>
      </c>
      <c r="P2512">
        <v>115.4</v>
      </c>
      <c r="Q2512">
        <v>100</v>
      </c>
      <c r="R2512">
        <v>100</v>
      </c>
      <c r="S2512">
        <v>100</v>
      </c>
      <c r="T2512" t="s">
        <v>28</v>
      </c>
      <c r="U2512" t="s">
        <v>28</v>
      </c>
      <c r="V2512" t="s">
        <v>28</v>
      </c>
      <c r="W2512" t="s">
        <v>28</v>
      </c>
    </row>
    <row r="2513" spans="1:23" ht="14.25" hidden="1" x14ac:dyDescent="0.25">
      <c r="A2513" t="s">
        <v>254</v>
      </c>
      <c r="B2513" t="s">
        <v>254</v>
      </c>
      <c r="C2513" t="s">
        <v>255</v>
      </c>
      <c r="D2513" t="s">
        <v>137</v>
      </c>
      <c r="E2513">
        <v>1995</v>
      </c>
      <c r="F2513">
        <v>3</v>
      </c>
      <c r="G2513">
        <v>1996</v>
      </c>
      <c r="H2513" t="s">
        <v>115</v>
      </c>
      <c r="I2513">
        <v>29</v>
      </c>
      <c r="J2513">
        <v>1.4993000000000001</v>
      </c>
      <c r="K2513">
        <v>1.0991</v>
      </c>
      <c r="L2513">
        <v>1.0991</v>
      </c>
      <c r="M2513">
        <v>3.6974999999999998</v>
      </c>
      <c r="N2513">
        <v>51.7</v>
      </c>
      <c r="O2513">
        <v>37.9</v>
      </c>
      <c r="P2513">
        <v>37.9</v>
      </c>
      <c r="Q2513">
        <v>100</v>
      </c>
      <c r="R2513">
        <v>100</v>
      </c>
      <c r="S2513">
        <v>100</v>
      </c>
      <c r="T2513" t="s">
        <v>28</v>
      </c>
      <c r="U2513" t="s">
        <v>28</v>
      </c>
      <c r="V2513" t="s">
        <v>28</v>
      </c>
      <c r="W2513" t="s">
        <v>28</v>
      </c>
    </row>
    <row r="2514" spans="1:23" ht="14.25" hidden="1" x14ac:dyDescent="0.25">
      <c r="A2514" t="s">
        <v>254</v>
      </c>
      <c r="B2514" t="s">
        <v>254</v>
      </c>
      <c r="C2514" t="s">
        <v>255</v>
      </c>
      <c r="D2514" t="s">
        <v>137</v>
      </c>
      <c r="E2514">
        <v>1995</v>
      </c>
      <c r="F2514">
        <v>3</v>
      </c>
      <c r="G2514">
        <v>1996</v>
      </c>
      <c r="H2514" t="s">
        <v>133</v>
      </c>
      <c r="I2514">
        <v>328</v>
      </c>
      <c r="J2514">
        <v>53.595199999999998</v>
      </c>
      <c r="K2514">
        <v>42.311999999999998</v>
      </c>
      <c r="L2514">
        <v>42.115200000000002</v>
      </c>
      <c r="M2514">
        <v>138.0224</v>
      </c>
      <c r="N2514">
        <v>163.4</v>
      </c>
      <c r="O2514">
        <v>129</v>
      </c>
      <c r="P2514">
        <v>128.4</v>
      </c>
      <c r="Q2514">
        <v>100</v>
      </c>
      <c r="R2514">
        <v>100</v>
      </c>
      <c r="S2514">
        <v>100</v>
      </c>
      <c r="T2514" t="s">
        <v>28</v>
      </c>
      <c r="U2514" t="s">
        <v>28</v>
      </c>
      <c r="V2514" t="s">
        <v>28</v>
      </c>
      <c r="W2514" t="s">
        <v>28</v>
      </c>
    </row>
    <row r="2515" spans="1:23" ht="14.25" hidden="1" x14ac:dyDescent="0.25">
      <c r="A2515" t="s">
        <v>254</v>
      </c>
      <c r="B2515" t="s">
        <v>254</v>
      </c>
      <c r="C2515" t="s">
        <v>255</v>
      </c>
      <c r="D2515" t="s">
        <v>137</v>
      </c>
      <c r="E2515">
        <v>1995</v>
      </c>
      <c r="F2515">
        <v>3</v>
      </c>
      <c r="G2515">
        <v>1996</v>
      </c>
      <c r="H2515" t="s">
        <v>507</v>
      </c>
      <c r="I2515">
        <v>50</v>
      </c>
      <c r="J2515">
        <v>2</v>
      </c>
      <c r="K2515">
        <v>3.5</v>
      </c>
      <c r="L2515">
        <v>2.4</v>
      </c>
      <c r="M2515">
        <v>7.9</v>
      </c>
      <c r="N2515">
        <v>40</v>
      </c>
      <c r="O2515">
        <v>70</v>
      </c>
      <c r="P2515">
        <v>48</v>
      </c>
      <c r="Q2515">
        <v>100</v>
      </c>
      <c r="R2515">
        <v>100</v>
      </c>
      <c r="S2515">
        <v>100</v>
      </c>
      <c r="T2515" t="s">
        <v>28</v>
      </c>
      <c r="U2515" t="s">
        <v>28</v>
      </c>
      <c r="V2515" t="s">
        <v>28</v>
      </c>
      <c r="W2515" t="s">
        <v>28</v>
      </c>
    </row>
    <row r="2516" spans="1:23" ht="14.25" hidden="1" x14ac:dyDescent="0.25">
      <c r="A2516" t="s">
        <v>254</v>
      </c>
      <c r="B2516" t="s">
        <v>254</v>
      </c>
      <c r="C2516" t="s">
        <v>255</v>
      </c>
      <c r="D2516" t="s">
        <v>137</v>
      </c>
      <c r="E2516">
        <v>1995</v>
      </c>
      <c r="F2516">
        <v>3</v>
      </c>
      <c r="G2516">
        <v>1996</v>
      </c>
      <c r="H2516" t="s">
        <v>442</v>
      </c>
      <c r="I2516">
        <v>39</v>
      </c>
      <c r="J2516">
        <v>8.5995000000000008</v>
      </c>
      <c r="K2516">
        <v>5.9006999999999996</v>
      </c>
      <c r="L2516">
        <v>5.3000999999999996</v>
      </c>
      <c r="M2516">
        <v>19.8003</v>
      </c>
      <c r="N2516">
        <v>220.5</v>
      </c>
      <c r="O2516">
        <v>151.30000000000001</v>
      </c>
      <c r="P2516">
        <v>135.9</v>
      </c>
      <c r="Q2516">
        <v>100</v>
      </c>
      <c r="R2516">
        <v>100</v>
      </c>
      <c r="S2516">
        <v>100</v>
      </c>
      <c r="T2516" t="s">
        <v>28</v>
      </c>
      <c r="U2516" t="s">
        <v>28</v>
      </c>
      <c r="V2516" t="s">
        <v>28</v>
      </c>
      <c r="W2516" t="s">
        <v>28</v>
      </c>
    </row>
    <row r="2517" spans="1:23" ht="14.25" hidden="1" x14ac:dyDescent="0.25">
      <c r="A2517" t="s">
        <v>254</v>
      </c>
      <c r="B2517" t="s">
        <v>254</v>
      </c>
      <c r="C2517" t="s">
        <v>255</v>
      </c>
      <c r="D2517" t="s">
        <v>137</v>
      </c>
      <c r="E2517">
        <v>1995</v>
      </c>
      <c r="F2517">
        <v>3</v>
      </c>
      <c r="G2517">
        <v>1996</v>
      </c>
      <c r="H2517" t="s">
        <v>472</v>
      </c>
      <c r="I2517">
        <v>197</v>
      </c>
      <c r="J2517">
        <v>36.898099999999999</v>
      </c>
      <c r="K2517">
        <v>34.297699999999999</v>
      </c>
      <c r="L2517">
        <v>29.195399999999999</v>
      </c>
      <c r="M2517">
        <v>100.3912</v>
      </c>
      <c r="N2517">
        <v>187.3</v>
      </c>
      <c r="O2517">
        <v>174.1</v>
      </c>
      <c r="P2517">
        <v>148.19999999999999</v>
      </c>
      <c r="Q2517">
        <v>100</v>
      </c>
      <c r="R2517">
        <v>100</v>
      </c>
      <c r="S2517">
        <v>100</v>
      </c>
      <c r="T2517" t="s">
        <v>28</v>
      </c>
      <c r="U2517" t="s">
        <v>28</v>
      </c>
      <c r="V2517" t="s">
        <v>28</v>
      </c>
      <c r="W2517" t="s">
        <v>28</v>
      </c>
    </row>
    <row r="2518" spans="1:23" ht="14.25" hidden="1" x14ac:dyDescent="0.25">
      <c r="A2518" t="s">
        <v>254</v>
      </c>
      <c r="B2518" t="s">
        <v>254</v>
      </c>
      <c r="C2518" t="s">
        <v>255</v>
      </c>
      <c r="D2518" t="s">
        <v>137</v>
      </c>
      <c r="E2518">
        <v>1995</v>
      </c>
      <c r="F2518">
        <v>3</v>
      </c>
      <c r="G2518">
        <v>1996</v>
      </c>
      <c r="H2518" t="s">
        <v>474</v>
      </c>
      <c r="I2518">
        <v>784</v>
      </c>
      <c r="J2518">
        <v>58.564799999999998</v>
      </c>
      <c r="K2518">
        <v>82.555199999999999</v>
      </c>
      <c r="L2518">
        <v>62.328000000000003</v>
      </c>
      <c r="M2518">
        <v>203.44800000000001</v>
      </c>
      <c r="N2518">
        <v>74.7</v>
      </c>
      <c r="O2518">
        <v>105.3</v>
      </c>
      <c r="P2518">
        <v>79.5</v>
      </c>
      <c r="Q2518">
        <v>100</v>
      </c>
      <c r="R2518">
        <v>100</v>
      </c>
      <c r="S2518">
        <v>100</v>
      </c>
      <c r="T2518" t="s">
        <v>28</v>
      </c>
      <c r="U2518" t="s">
        <v>28</v>
      </c>
      <c r="V2518" t="s">
        <v>28</v>
      </c>
      <c r="W2518" t="s">
        <v>28</v>
      </c>
    </row>
    <row r="2519" spans="1:23" ht="14.25" hidden="1" x14ac:dyDescent="0.25">
      <c r="A2519" t="s">
        <v>254</v>
      </c>
      <c r="B2519" t="s">
        <v>254</v>
      </c>
      <c r="C2519" t="s">
        <v>255</v>
      </c>
      <c r="D2519" t="s">
        <v>137</v>
      </c>
      <c r="E2519">
        <v>1995</v>
      </c>
      <c r="F2519">
        <v>3</v>
      </c>
      <c r="G2519">
        <v>1996</v>
      </c>
      <c r="H2519" t="s">
        <v>40</v>
      </c>
      <c r="I2519">
        <v>111</v>
      </c>
      <c r="J2519">
        <v>12.4986</v>
      </c>
      <c r="K2519">
        <v>19.491599999999998</v>
      </c>
      <c r="L2519">
        <v>13.297800000000001</v>
      </c>
      <c r="M2519">
        <v>45.287999999999997</v>
      </c>
      <c r="N2519">
        <v>112.6</v>
      </c>
      <c r="O2519">
        <v>175.6</v>
      </c>
      <c r="P2519">
        <v>119.8</v>
      </c>
      <c r="Q2519">
        <v>100</v>
      </c>
      <c r="R2519">
        <v>100</v>
      </c>
      <c r="S2519">
        <v>100</v>
      </c>
      <c r="T2519" t="s">
        <v>28</v>
      </c>
      <c r="U2519" t="s">
        <v>28</v>
      </c>
      <c r="V2519" t="s">
        <v>28</v>
      </c>
      <c r="W2519" t="s">
        <v>28</v>
      </c>
    </row>
    <row r="2520" spans="1:23" ht="14.25" hidden="1" x14ac:dyDescent="0.25">
      <c r="A2520" t="s">
        <v>254</v>
      </c>
      <c r="B2520" t="s">
        <v>254</v>
      </c>
      <c r="C2520" t="s">
        <v>255</v>
      </c>
      <c r="D2520" t="s">
        <v>137</v>
      </c>
      <c r="E2520">
        <v>1995</v>
      </c>
      <c r="F2520">
        <v>3</v>
      </c>
      <c r="G2520">
        <v>1996</v>
      </c>
      <c r="H2520" t="s">
        <v>144</v>
      </c>
      <c r="I2520">
        <v>54</v>
      </c>
      <c r="J2520">
        <v>2.7</v>
      </c>
      <c r="K2520">
        <v>4.4009999999999998</v>
      </c>
      <c r="L2520">
        <v>7.101</v>
      </c>
      <c r="M2520">
        <v>14.202</v>
      </c>
      <c r="N2520">
        <v>50</v>
      </c>
      <c r="O2520">
        <v>81.5</v>
      </c>
      <c r="P2520">
        <v>131.5</v>
      </c>
      <c r="Q2520">
        <v>100</v>
      </c>
      <c r="R2520">
        <v>100</v>
      </c>
      <c r="S2520">
        <v>100</v>
      </c>
      <c r="T2520" t="s">
        <v>28</v>
      </c>
      <c r="U2520" t="s">
        <v>28</v>
      </c>
      <c r="V2520" t="s">
        <v>28</v>
      </c>
      <c r="W2520" t="s">
        <v>28</v>
      </c>
    </row>
    <row r="2521" spans="1:23" ht="14.25" hidden="1" x14ac:dyDescent="0.25">
      <c r="A2521" t="s">
        <v>254</v>
      </c>
      <c r="B2521" t="s">
        <v>254</v>
      </c>
      <c r="C2521" t="s">
        <v>255</v>
      </c>
      <c r="D2521" t="s">
        <v>137</v>
      </c>
      <c r="E2521">
        <v>1995</v>
      </c>
      <c r="F2521">
        <v>3</v>
      </c>
      <c r="G2521">
        <v>1996</v>
      </c>
      <c r="H2521" t="s">
        <v>106</v>
      </c>
      <c r="I2521">
        <v>2196</v>
      </c>
      <c r="J2521">
        <v>182.48759999999999</v>
      </c>
      <c r="K2521">
        <v>213.4512</v>
      </c>
      <c r="L2521">
        <v>187.5384</v>
      </c>
      <c r="M2521">
        <v>583.47720000000004</v>
      </c>
      <c r="N2521">
        <v>83.1</v>
      </c>
      <c r="O2521">
        <v>97.2</v>
      </c>
      <c r="P2521">
        <v>85.4</v>
      </c>
      <c r="Q2521">
        <v>100</v>
      </c>
      <c r="R2521">
        <v>100</v>
      </c>
      <c r="S2521">
        <v>100</v>
      </c>
      <c r="T2521" t="s">
        <v>28</v>
      </c>
      <c r="U2521" t="s">
        <v>28</v>
      </c>
      <c r="V2521" t="s">
        <v>28</v>
      </c>
      <c r="W2521" t="s">
        <v>28</v>
      </c>
    </row>
    <row r="2522" spans="1:23" ht="14.25" hidden="1" x14ac:dyDescent="0.25">
      <c r="A2522" t="s">
        <v>254</v>
      </c>
      <c r="B2522" t="s">
        <v>254</v>
      </c>
      <c r="C2522" t="s">
        <v>255</v>
      </c>
      <c r="D2522" t="s">
        <v>137</v>
      </c>
      <c r="E2522">
        <v>1995</v>
      </c>
      <c r="F2522">
        <v>3</v>
      </c>
      <c r="G2522">
        <v>1996</v>
      </c>
      <c r="H2522" t="s">
        <v>149</v>
      </c>
      <c r="I2522">
        <v>56</v>
      </c>
      <c r="J2522">
        <v>28.201599999999999</v>
      </c>
      <c r="K2522">
        <v>11.300800000000001</v>
      </c>
      <c r="L2522">
        <v>13.6976</v>
      </c>
      <c r="M2522">
        <v>53.2</v>
      </c>
      <c r="N2522">
        <v>503.6</v>
      </c>
      <c r="O2522">
        <v>201.8</v>
      </c>
      <c r="P2522">
        <v>244.6</v>
      </c>
      <c r="Q2522">
        <v>100</v>
      </c>
      <c r="R2522">
        <v>100</v>
      </c>
      <c r="S2522">
        <v>100</v>
      </c>
      <c r="T2522" t="s">
        <v>28</v>
      </c>
      <c r="U2522" t="s">
        <v>28</v>
      </c>
      <c r="V2522" t="s">
        <v>28</v>
      </c>
      <c r="W2522" t="s">
        <v>28</v>
      </c>
    </row>
    <row r="2523" spans="1:23" ht="14.25" hidden="1" x14ac:dyDescent="0.25">
      <c r="A2523" t="s">
        <v>254</v>
      </c>
      <c r="B2523" t="s">
        <v>254</v>
      </c>
      <c r="C2523" t="s">
        <v>255</v>
      </c>
      <c r="D2523" t="s">
        <v>137</v>
      </c>
      <c r="E2523">
        <v>1995</v>
      </c>
      <c r="F2523">
        <v>3</v>
      </c>
      <c r="G2523">
        <v>1996</v>
      </c>
      <c r="H2523" t="s">
        <v>60</v>
      </c>
      <c r="I2523">
        <v>27</v>
      </c>
      <c r="J2523">
        <v>3.5991</v>
      </c>
      <c r="K2523">
        <v>5.1002999999999998</v>
      </c>
      <c r="L2523">
        <v>5.8994999999999997</v>
      </c>
      <c r="M2523">
        <v>14.5989</v>
      </c>
      <c r="N2523">
        <v>133.30000000000001</v>
      </c>
      <c r="O2523">
        <v>188.9</v>
      </c>
      <c r="P2523">
        <v>218.5</v>
      </c>
      <c r="Q2523">
        <v>100</v>
      </c>
      <c r="R2523">
        <v>100</v>
      </c>
      <c r="S2523">
        <v>100</v>
      </c>
      <c r="T2523" t="s">
        <v>28</v>
      </c>
      <c r="U2523" t="s">
        <v>28</v>
      </c>
      <c r="V2523" t="s">
        <v>28</v>
      </c>
      <c r="W2523" t="s">
        <v>28</v>
      </c>
    </row>
    <row r="2524" spans="1:23" ht="14.25" hidden="1" x14ac:dyDescent="0.25">
      <c r="A2524" t="s">
        <v>254</v>
      </c>
      <c r="B2524" t="s">
        <v>254</v>
      </c>
      <c r="C2524" t="s">
        <v>255</v>
      </c>
      <c r="D2524" t="s">
        <v>137</v>
      </c>
      <c r="E2524">
        <v>1995</v>
      </c>
      <c r="F2524">
        <v>3</v>
      </c>
      <c r="G2524">
        <v>1996</v>
      </c>
      <c r="H2524" t="s">
        <v>51</v>
      </c>
      <c r="I2524">
        <v>633</v>
      </c>
      <c r="J2524">
        <v>135.0189</v>
      </c>
      <c r="K2524">
        <v>125.71380000000001</v>
      </c>
      <c r="L2524">
        <v>116.7252</v>
      </c>
      <c r="M2524">
        <v>377.4579</v>
      </c>
      <c r="N2524">
        <v>213.3</v>
      </c>
      <c r="O2524">
        <v>198.6</v>
      </c>
      <c r="P2524">
        <v>184.4</v>
      </c>
      <c r="Q2524">
        <v>100</v>
      </c>
      <c r="R2524">
        <v>100</v>
      </c>
      <c r="S2524">
        <v>100</v>
      </c>
      <c r="T2524" t="s">
        <v>28</v>
      </c>
      <c r="U2524" t="s">
        <v>28</v>
      </c>
      <c r="V2524" t="s">
        <v>28</v>
      </c>
      <c r="W2524" t="s">
        <v>28</v>
      </c>
    </row>
    <row r="2525" spans="1:23" ht="14.25" hidden="1" x14ac:dyDescent="0.25">
      <c r="A2525" t="s">
        <v>254</v>
      </c>
      <c r="B2525" t="s">
        <v>254</v>
      </c>
      <c r="C2525" t="s">
        <v>255</v>
      </c>
      <c r="D2525" t="s">
        <v>137</v>
      </c>
      <c r="E2525">
        <v>1995</v>
      </c>
      <c r="F2525">
        <v>3</v>
      </c>
      <c r="G2525">
        <v>1996</v>
      </c>
      <c r="H2525" t="s">
        <v>44</v>
      </c>
      <c r="I2525">
        <v>178</v>
      </c>
      <c r="J2525">
        <v>18.191600000000001</v>
      </c>
      <c r="K2525">
        <v>21.395600000000002</v>
      </c>
      <c r="L2525">
        <v>17.497399999999999</v>
      </c>
      <c r="M2525">
        <v>57.084600000000002</v>
      </c>
      <c r="N2525">
        <v>102.2</v>
      </c>
      <c r="O2525">
        <v>120.2</v>
      </c>
      <c r="P2525">
        <v>98.3</v>
      </c>
      <c r="Q2525">
        <v>100</v>
      </c>
      <c r="R2525">
        <v>100</v>
      </c>
      <c r="S2525">
        <v>100</v>
      </c>
      <c r="T2525" t="s">
        <v>28</v>
      </c>
      <c r="U2525" t="s">
        <v>28</v>
      </c>
      <c r="V2525" t="s">
        <v>28</v>
      </c>
      <c r="W2525" t="s">
        <v>28</v>
      </c>
    </row>
    <row r="2526" spans="1:23" ht="14.25" hidden="1" x14ac:dyDescent="0.25">
      <c r="A2526" t="s">
        <v>257</v>
      </c>
      <c r="B2526" t="s">
        <v>257</v>
      </c>
      <c r="C2526" t="s">
        <v>258</v>
      </c>
      <c r="D2526" t="s">
        <v>77</v>
      </c>
      <c r="E2526">
        <v>1994</v>
      </c>
      <c r="F2526">
        <v>3</v>
      </c>
      <c r="G2526">
        <v>1996</v>
      </c>
      <c r="H2526" t="s">
        <v>27</v>
      </c>
      <c r="I2526">
        <v>62.6</v>
      </c>
      <c r="J2526">
        <v>5.008E-2</v>
      </c>
      <c r="K2526">
        <v>0.12520000000000001</v>
      </c>
      <c r="L2526">
        <v>0</v>
      </c>
      <c r="M2526">
        <v>0.17527999999999999</v>
      </c>
      <c r="N2526">
        <v>20</v>
      </c>
      <c r="O2526">
        <v>50</v>
      </c>
      <c r="P2526" t="s">
        <v>28</v>
      </c>
      <c r="Q2526">
        <v>4</v>
      </c>
      <c r="R2526">
        <v>4</v>
      </c>
      <c r="S2526" t="s">
        <v>28</v>
      </c>
      <c r="T2526" t="s">
        <v>28</v>
      </c>
      <c r="U2526" t="s">
        <v>28</v>
      </c>
      <c r="V2526" t="s">
        <v>28</v>
      </c>
      <c r="W2526" t="s">
        <v>28</v>
      </c>
    </row>
    <row r="2527" spans="1:23" ht="14.25" hidden="1" x14ac:dyDescent="0.25">
      <c r="A2527" t="s">
        <v>257</v>
      </c>
      <c r="B2527" t="s">
        <v>257</v>
      </c>
      <c r="C2527" t="s">
        <v>258</v>
      </c>
      <c r="D2527" t="s">
        <v>77</v>
      </c>
      <c r="E2527">
        <v>1994</v>
      </c>
      <c r="F2527">
        <v>3</v>
      </c>
      <c r="G2527">
        <v>1996</v>
      </c>
      <c r="H2527" t="s">
        <v>157</v>
      </c>
      <c r="I2527">
        <v>1.2</v>
      </c>
      <c r="J2527">
        <v>0</v>
      </c>
      <c r="K2527">
        <v>0.1188</v>
      </c>
      <c r="L2527">
        <v>5.9400000000000001E-2</v>
      </c>
      <c r="M2527">
        <v>0.1782</v>
      </c>
      <c r="N2527" t="s">
        <v>28</v>
      </c>
      <c r="O2527">
        <v>100</v>
      </c>
      <c r="P2527">
        <v>50</v>
      </c>
      <c r="Q2527" t="s">
        <v>28</v>
      </c>
      <c r="R2527">
        <v>99</v>
      </c>
      <c r="S2527">
        <v>99</v>
      </c>
      <c r="T2527" t="s">
        <v>28</v>
      </c>
      <c r="U2527" t="s">
        <v>28</v>
      </c>
      <c r="V2527" t="s">
        <v>28</v>
      </c>
      <c r="W2527" t="s">
        <v>28</v>
      </c>
    </row>
    <row r="2528" spans="1:23" ht="14.25" hidden="1" x14ac:dyDescent="0.25">
      <c r="A2528" t="s">
        <v>257</v>
      </c>
      <c r="B2528" t="s">
        <v>257</v>
      </c>
      <c r="C2528" t="s">
        <v>258</v>
      </c>
      <c r="D2528" t="s">
        <v>77</v>
      </c>
      <c r="E2528">
        <v>1994</v>
      </c>
      <c r="F2528">
        <v>3</v>
      </c>
      <c r="G2528">
        <v>1996</v>
      </c>
      <c r="H2528" t="s">
        <v>138</v>
      </c>
      <c r="I2528">
        <v>1.1000000000000001</v>
      </c>
      <c r="J2528">
        <v>0.11</v>
      </c>
      <c r="K2528">
        <v>0.13750000000000001</v>
      </c>
      <c r="L2528">
        <v>0.11</v>
      </c>
      <c r="M2528">
        <v>0.35749999999999998</v>
      </c>
      <c r="N2528">
        <v>100</v>
      </c>
      <c r="O2528">
        <v>125</v>
      </c>
      <c r="P2528">
        <v>100</v>
      </c>
      <c r="Q2528">
        <v>100</v>
      </c>
      <c r="R2528">
        <v>100</v>
      </c>
      <c r="S2528">
        <v>100</v>
      </c>
      <c r="T2528" t="s">
        <v>28</v>
      </c>
      <c r="U2528" t="s">
        <v>28</v>
      </c>
      <c r="V2528" t="s">
        <v>28</v>
      </c>
      <c r="W2528" t="s">
        <v>28</v>
      </c>
    </row>
    <row r="2529" spans="1:23" ht="14.25" hidden="1" x14ac:dyDescent="0.25">
      <c r="A2529" t="s">
        <v>257</v>
      </c>
      <c r="B2529" t="s">
        <v>257</v>
      </c>
      <c r="C2529" t="s">
        <v>258</v>
      </c>
      <c r="D2529" t="s">
        <v>77</v>
      </c>
      <c r="E2529">
        <v>1994</v>
      </c>
      <c r="F2529">
        <v>3</v>
      </c>
      <c r="G2529">
        <v>1996</v>
      </c>
      <c r="H2529" t="s">
        <v>281</v>
      </c>
      <c r="I2529">
        <v>1.8</v>
      </c>
      <c r="J2529">
        <v>0.18</v>
      </c>
      <c r="K2529">
        <v>0.22500000000000001</v>
      </c>
      <c r="L2529">
        <v>0.18</v>
      </c>
      <c r="M2529">
        <v>0.58499999999999996</v>
      </c>
      <c r="N2529">
        <v>100</v>
      </c>
      <c r="O2529">
        <v>125</v>
      </c>
      <c r="P2529">
        <v>100</v>
      </c>
      <c r="Q2529">
        <v>100</v>
      </c>
      <c r="R2529">
        <v>100</v>
      </c>
      <c r="S2529">
        <v>100</v>
      </c>
      <c r="T2529" t="s">
        <v>28</v>
      </c>
      <c r="U2529" t="s">
        <v>28</v>
      </c>
      <c r="V2529" t="s">
        <v>28</v>
      </c>
      <c r="W2529" t="s">
        <v>28</v>
      </c>
    </row>
    <row r="2530" spans="1:23" ht="14.25" hidden="1" x14ac:dyDescent="0.25">
      <c r="A2530" t="s">
        <v>257</v>
      </c>
      <c r="B2530" t="s">
        <v>257</v>
      </c>
      <c r="C2530" t="s">
        <v>258</v>
      </c>
      <c r="D2530" t="s">
        <v>77</v>
      </c>
      <c r="E2530">
        <v>1994</v>
      </c>
      <c r="F2530">
        <v>3</v>
      </c>
      <c r="G2530">
        <v>1996</v>
      </c>
      <c r="H2530" t="s">
        <v>471</v>
      </c>
      <c r="I2530">
        <v>5.8</v>
      </c>
      <c r="J2530">
        <v>0.34799999999999998</v>
      </c>
      <c r="K2530">
        <v>0.46400000000000002</v>
      </c>
      <c r="L2530">
        <v>0.28999999999999998</v>
      </c>
      <c r="M2530">
        <v>1.1020000000000001</v>
      </c>
      <c r="N2530">
        <v>60</v>
      </c>
      <c r="O2530">
        <v>80</v>
      </c>
      <c r="P2530">
        <v>50</v>
      </c>
      <c r="Q2530">
        <v>100</v>
      </c>
      <c r="R2530">
        <v>100</v>
      </c>
      <c r="S2530">
        <v>100</v>
      </c>
      <c r="T2530" t="s">
        <v>28</v>
      </c>
      <c r="U2530" t="s">
        <v>28</v>
      </c>
      <c r="V2530" t="s">
        <v>28</v>
      </c>
      <c r="W2530" t="s">
        <v>28</v>
      </c>
    </row>
    <row r="2531" spans="1:23" ht="14.25" hidden="1" x14ac:dyDescent="0.25">
      <c r="A2531" t="s">
        <v>257</v>
      </c>
      <c r="B2531" t="s">
        <v>257</v>
      </c>
      <c r="C2531" t="s">
        <v>258</v>
      </c>
      <c r="D2531" t="s">
        <v>77</v>
      </c>
      <c r="E2531">
        <v>1994</v>
      </c>
      <c r="F2531">
        <v>3</v>
      </c>
      <c r="G2531">
        <v>1996</v>
      </c>
      <c r="H2531" t="s">
        <v>259</v>
      </c>
      <c r="I2531">
        <v>1</v>
      </c>
      <c r="J2531">
        <v>0.08</v>
      </c>
      <c r="K2531">
        <v>0.125</v>
      </c>
      <c r="L2531">
        <v>0.05</v>
      </c>
      <c r="M2531">
        <v>0.255</v>
      </c>
      <c r="N2531">
        <v>80</v>
      </c>
      <c r="O2531">
        <v>125</v>
      </c>
      <c r="P2531">
        <v>50</v>
      </c>
      <c r="Q2531">
        <v>100</v>
      </c>
      <c r="R2531">
        <v>100</v>
      </c>
      <c r="S2531">
        <v>100</v>
      </c>
      <c r="T2531" t="s">
        <v>28</v>
      </c>
      <c r="U2531" t="s">
        <v>28</v>
      </c>
      <c r="V2531" t="s">
        <v>28</v>
      </c>
      <c r="W2531" t="s">
        <v>28</v>
      </c>
    </row>
    <row r="2532" spans="1:23" ht="14.25" hidden="1" x14ac:dyDescent="0.25">
      <c r="A2532" t="s">
        <v>257</v>
      </c>
      <c r="B2532" t="s">
        <v>257</v>
      </c>
      <c r="C2532" t="s">
        <v>258</v>
      </c>
      <c r="D2532" t="s">
        <v>77</v>
      </c>
      <c r="E2532">
        <v>1994</v>
      </c>
      <c r="F2532">
        <v>3</v>
      </c>
      <c r="G2532">
        <v>1996</v>
      </c>
      <c r="H2532" t="s">
        <v>141</v>
      </c>
      <c r="I2532">
        <v>1.6</v>
      </c>
      <c r="J2532">
        <v>0.16</v>
      </c>
      <c r="K2532">
        <v>0.4</v>
      </c>
      <c r="L2532">
        <v>0.24</v>
      </c>
      <c r="M2532">
        <v>0.8</v>
      </c>
      <c r="N2532">
        <v>100</v>
      </c>
      <c r="O2532">
        <v>250</v>
      </c>
      <c r="P2532">
        <v>150</v>
      </c>
      <c r="Q2532">
        <v>100</v>
      </c>
      <c r="R2532">
        <v>100</v>
      </c>
      <c r="S2532">
        <v>100</v>
      </c>
      <c r="T2532" t="s">
        <v>28</v>
      </c>
      <c r="U2532" t="s">
        <v>28</v>
      </c>
      <c r="V2532" t="s">
        <v>28</v>
      </c>
      <c r="W2532" t="s">
        <v>28</v>
      </c>
    </row>
    <row r="2533" spans="1:23" ht="14.25" hidden="1" x14ac:dyDescent="0.25">
      <c r="A2533" t="s">
        <v>257</v>
      </c>
      <c r="B2533" t="s">
        <v>257</v>
      </c>
      <c r="C2533" t="s">
        <v>258</v>
      </c>
      <c r="D2533" t="s">
        <v>77</v>
      </c>
      <c r="E2533">
        <v>1994</v>
      </c>
      <c r="F2533">
        <v>3</v>
      </c>
      <c r="G2533">
        <v>1996</v>
      </c>
      <c r="H2533" t="s">
        <v>34</v>
      </c>
      <c r="I2533">
        <v>13.2</v>
      </c>
      <c r="J2533">
        <v>0.16632</v>
      </c>
      <c r="K2533">
        <v>0.16632</v>
      </c>
      <c r="L2533">
        <v>0.22176000000000001</v>
      </c>
      <c r="M2533">
        <v>0.5544</v>
      </c>
      <c r="N2533">
        <v>60</v>
      </c>
      <c r="O2533">
        <v>60</v>
      </c>
      <c r="P2533">
        <v>80</v>
      </c>
      <c r="Q2533">
        <v>21</v>
      </c>
      <c r="R2533">
        <v>21</v>
      </c>
      <c r="S2533">
        <v>21</v>
      </c>
      <c r="T2533" t="s">
        <v>28</v>
      </c>
      <c r="U2533" t="s">
        <v>28</v>
      </c>
      <c r="V2533" t="s">
        <v>28</v>
      </c>
      <c r="W2533" t="s">
        <v>28</v>
      </c>
    </row>
    <row r="2534" spans="1:23" ht="14.25" hidden="1" x14ac:dyDescent="0.25">
      <c r="A2534" t="s">
        <v>257</v>
      </c>
      <c r="B2534" t="s">
        <v>257</v>
      </c>
      <c r="C2534" t="s">
        <v>258</v>
      </c>
      <c r="D2534" t="s">
        <v>77</v>
      </c>
      <c r="E2534">
        <v>1994</v>
      </c>
      <c r="F2534">
        <v>3</v>
      </c>
      <c r="G2534">
        <v>1996</v>
      </c>
      <c r="H2534" t="s">
        <v>35</v>
      </c>
      <c r="I2534">
        <v>79.2</v>
      </c>
      <c r="J2534">
        <v>0.16632</v>
      </c>
      <c r="K2534">
        <v>1.2474000000000001</v>
      </c>
      <c r="L2534">
        <v>0.83160000000000001</v>
      </c>
      <c r="M2534">
        <v>2.24532</v>
      </c>
      <c r="N2534">
        <v>10</v>
      </c>
      <c r="O2534">
        <v>75</v>
      </c>
      <c r="P2534">
        <v>50</v>
      </c>
      <c r="Q2534">
        <v>21</v>
      </c>
      <c r="R2534">
        <v>21</v>
      </c>
      <c r="S2534">
        <v>21</v>
      </c>
      <c r="T2534" t="s">
        <v>28</v>
      </c>
      <c r="U2534" t="s">
        <v>28</v>
      </c>
      <c r="V2534" t="s">
        <v>28</v>
      </c>
      <c r="W2534" t="s">
        <v>28</v>
      </c>
    </row>
    <row r="2535" spans="1:23" ht="14.25" hidden="1" x14ac:dyDescent="0.25">
      <c r="A2535" t="s">
        <v>257</v>
      </c>
      <c r="B2535" t="s">
        <v>257</v>
      </c>
      <c r="C2535" t="s">
        <v>258</v>
      </c>
      <c r="D2535" t="s">
        <v>77</v>
      </c>
      <c r="E2535">
        <v>1994</v>
      </c>
      <c r="F2535">
        <v>3</v>
      </c>
      <c r="G2535">
        <v>1996</v>
      </c>
      <c r="H2535" t="s">
        <v>36</v>
      </c>
      <c r="I2535">
        <v>3.3</v>
      </c>
      <c r="J2535">
        <v>9.5039999999999999E-2</v>
      </c>
      <c r="K2535">
        <v>0.15840000000000001</v>
      </c>
      <c r="L2535">
        <v>7.9200000000000007E-2</v>
      </c>
      <c r="M2535">
        <v>0.33263999999999999</v>
      </c>
      <c r="N2535">
        <v>60</v>
      </c>
      <c r="O2535">
        <v>100</v>
      </c>
      <c r="P2535">
        <v>50</v>
      </c>
      <c r="Q2535">
        <v>48</v>
      </c>
      <c r="R2535">
        <v>48</v>
      </c>
      <c r="S2535">
        <v>48</v>
      </c>
      <c r="T2535" t="s">
        <v>28</v>
      </c>
      <c r="U2535" t="s">
        <v>28</v>
      </c>
      <c r="V2535" t="s">
        <v>28</v>
      </c>
      <c r="W2535" t="s">
        <v>28</v>
      </c>
    </row>
    <row r="2536" spans="1:23" ht="14.25" hidden="1" x14ac:dyDescent="0.25">
      <c r="A2536" t="s">
        <v>257</v>
      </c>
      <c r="B2536" t="s">
        <v>257</v>
      </c>
      <c r="C2536" t="s">
        <v>258</v>
      </c>
      <c r="D2536" t="s">
        <v>77</v>
      </c>
      <c r="E2536">
        <v>1994</v>
      </c>
      <c r="F2536">
        <v>3</v>
      </c>
      <c r="G2536">
        <v>1996</v>
      </c>
      <c r="H2536" t="s">
        <v>40</v>
      </c>
      <c r="I2536">
        <v>3.3</v>
      </c>
      <c r="J2536">
        <v>0.26400000000000001</v>
      </c>
      <c r="K2536">
        <v>0.41249999999999998</v>
      </c>
      <c r="L2536">
        <v>0.39600000000000002</v>
      </c>
      <c r="M2536">
        <v>1.0725</v>
      </c>
      <c r="N2536">
        <v>80</v>
      </c>
      <c r="O2536">
        <v>125</v>
      </c>
      <c r="P2536">
        <v>120</v>
      </c>
      <c r="Q2536">
        <v>100</v>
      </c>
      <c r="R2536">
        <v>100</v>
      </c>
      <c r="S2536">
        <v>100</v>
      </c>
      <c r="T2536" t="s">
        <v>28</v>
      </c>
      <c r="U2536" t="s">
        <v>28</v>
      </c>
      <c r="V2536" t="s">
        <v>28</v>
      </c>
      <c r="W2536" t="s">
        <v>28</v>
      </c>
    </row>
    <row r="2537" spans="1:23" ht="14.25" hidden="1" x14ac:dyDescent="0.25">
      <c r="A2537" t="s">
        <v>257</v>
      </c>
      <c r="B2537" t="s">
        <v>257</v>
      </c>
      <c r="C2537" t="s">
        <v>258</v>
      </c>
      <c r="D2537" t="s">
        <v>77</v>
      </c>
      <c r="E2537">
        <v>1994</v>
      </c>
      <c r="F2537">
        <v>3</v>
      </c>
      <c r="G2537">
        <v>1996</v>
      </c>
      <c r="H2537" t="s">
        <v>146</v>
      </c>
      <c r="I2537">
        <v>2.2999999999999998</v>
      </c>
      <c r="J2537">
        <v>0.16008</v>
      </c>
      <c r="K2537">
        <v>0.25012499999999999</v>
      </c>
      <c r="L2537">
        <v>0.10005</v>
      </c>
      <c r="M2537">
        <v>0.51025500000000001</v>
      </c>
      <c r="N2537">
        <v>80</v>
      </c>
      <c r="O2537">
        <v>125</v>
      </c>
      <c r="P2537">
        <v>50</v>
      </c>
      <c r="Q2537">
        <v>87</v>
      </c>
      <c r="R2537">
        <v>87</v>
      </c>
      <c r="S2537">
        <v>87</v>
      </c>
      <c r="T2537" t="s">
        <v>28</v>
      </c>
      <c r="U2537" t="s">
        <v>28</v>
      </c>
      <c r="V2537" t="s">
        <v>28</v>
      </c>
      <c r="W2537" t="s">
        <v>28</v>
      </c>
    </row>
    <row r="2538" spans="1:23" ht="14.25" hidden="1" x14ac:dyDescent="0.25">
      <c r="A2538" t="s">
        <v>257</v>
      </c>
      <c r="B2538" t="s">
        <v>257</v>
      </c>
      <c r="C2538" t="s">
        <v>258</v>
      </c>
      <c r="D2538" t="s">
        <v>77</v>
      </c>
      <c r="E2538">
        <v>1994</v>
      </c>
      <c r="F2538">
        <v>3</v>
      </c>
      <c r="G2538">
        <v>1996</v>
      </c>
      <c r="H2538" t="s">
        <v>107</v>
      </c>
      <c r="I2538">
        <v>12.9</v>
      </c>
      <c r="J2538">
        <v>1.1997</v>
      </c>
      <c r="K2538">
        <v>2.99925</v>
      </c>
      <c r="L2538">
        <v>1.79955</v>
      </c>
      <c r="M2538">
        <v>5.9984999999999999</v>
      </c>
      <c r="N2538">
        <v>100</v>
      </c>
      <c r="O2538">
        <v>250</v>
      </c>
      <c r="P2538">
        <v>150</v>
      </c>
      <c r="Q2538">
        <v>93</v>
      </c>
      <c r="R2538">
        <v>93</v>
      </c>
      <c r="S2538">
        <v>93</v>
      </c>
      <c r="T2538" t="s">
        <v>28</v>
      </c>
      <c r="U2538" t="s">
        <v>28</v>
      </c>
      <c r="V2538" t="s">
        <v>28</v>
      </c>
      <c r="W2538" t="s">
        <v>28</v>
      </c>
    </row>
    <row r="2539" spans="1:23" ht="14.25" hidden="1" x14ac:dyDescent="0.25">
      <c r="A2539" t="s">
        <v>257</v>
      </c>
      <c r="B2539" t="s">
        <v>257</v>
      </c>
      <c r="C2539" t="s">
        <v>258</v>
      </c>
      <c r="D2539" t="s">
        <v>77</v>
      </c>
      <c r="E2539">
        <v>1994</v>
      </c>
      <c r="F2539">
        <v>3</v>
      </c>
      <c r="G2539">
        <v>1996</v>
      </c>
      <c r="H2539" t="s">
        <v>488</v>
      </c>
      <c r="I2539">
        <v>3.3</v>
      </c>
      <c r="J2539">
        <v>0.16367999999999999</v>
      </c>
      <c r="K2539">
        <v>0.25574999999999998</v>
      </c>
      <c r="L2539">
        <v>0.1023</v>
      </c>
      <c r="M2539">
        <v>0.52173000000000003</v>
      </c>
      <c r="N2539">
        <v>80</v>
      </c>
      <c r="O2539">
        <v>125</v>
      </c>
      <c r="P2539">
        <v>50</v>
      </c>
      <c r="Q2539">
        <v>62</v>
      </c>
      <c r="R2539">
        <v>62</v>
      </c>
      <c r="S2539">
        <v>62</v>
      </c>
      <c r="T2539" t="s">
        <v>28</v>
      </c>
      <c r="U2539" t="s">
        <v>28</v>
      </c>
      <c r="V2539" t="s">
        <v>28</v>
      </c>
      <c r="W2539" t="s">
        <v>28</v>
      </c>
    </row>
    <row r="2540" spans="1:23" ht="14.25" hidden="1" x14ac:dyDescent="0.25">
      <c r="A2540" t="s">
        <v>257</v>
      </c>
      <c r="B2540" t="s">
        <v>257</v>
      </c>
      <c r="C2540" t="s">
        <v>258</v>
      </c>
      <c r="D2540" t="s">
        <v>77</v>
      </c>
      <c r="E2540">
        <v>1994</v>
      </c>
      <c r="F2540">
        <v>3</v>
      </c>
      <c r="G2540">
        <v>1996</v>
      </c>
      <c r="H2540" t="s">
        <v>44</v>
      </c>
      <c r="I2540">
        <v>69.400000000000006</v>
      </c>
      <c r="J2540">
        <v>0.49968000000000001</v>
      </c>
      <c r="K2540">
        <v>0.31230000000000002</v>
      </c>
      <c r="L2540">
        <v>0</v>
      </c>
      <c r="M2540">
        <v>0.81198000000000004</v>
      </c>
      <c r="N2540">
        <v>80</v>
      </c>
      <c r="O2540">
        <v>50</v>
      </c>
      <c r="P2540" t="s">
        <v>28</v>
      </c>
      <c r="Q2540">
        <v>9</v>
      </c>
      <c r="R2540">
        <v>9</v>
      </c>
      <c r="S2540" t="s">
        <v>28</v>
      </c>
      <c r="T2540" t="s">
        <v>28</v>
      </c>
      <c r="U2540" t="s">
        <v>28</v>
      </c>
      <c r="V2540" t="s">
        <v>28</v>
      </c>
      <c r="W2540" t="s">
        <v>28</v>
      </c>
    </row>
    <row r="2541" spans="1:23" ht="14.25" hidden="1" x14ac:dyDescent="0.25">
      <c r="A2541" t="s">
        <v>508</v>
      </c>
      <c r="B2541" t="s">
        <v>444</v>
      </c>
      <c r="C2541" t="s">
        <v>445</v>
      </c>
      <c r="D2541" t="s">
        <v>137</v>
      </c>
      <c r="E2541">
        <v>1993</v>
      </c>
      <c r="F2541">
        <v>3</v>
      </c>
      <c r="G2541">
        <v>1996</v>
      </c>
      <c r="H2541" t="s">
        <v>106</v>
      </c>
      <c r="I2541">
        <v>538</v>
      </c>
      <c r="J2541">
        <v>2.8406400000000001</v>
      </c>
      <c r="K2541">
        <v>1.24278</v>
      </c>
      <c r="L2541">
        <v>0</v>
      </c>
      <c r="M2541">
        <v>4.0834200000000003</v>
      </c>
      <c r="N2541">
        <v>48</v>
      </c>
      <c r="O2541">
        <v>21</v>
      </c>
      <c r="P2541" t="s">
        <v>28</v>
      </c>
      <c r="Q2541">
        <v>11</v>
      </c>
      <c r="R2541">
        <v>11</v>
      </c>
      <c r="S2541" t="s">
        <v>28</v>
      </c>
      <c r="T2541" t="s">
        <v>28</v>
      </c>
      <c r="U2541" t="s">
        <v>28</v>
      </c>
      <c r="V2541" t="s">
        <v>28</v>
      </c>
      <c r="W2541" t="s">
        <v>28</v>
      </c>
    </row>
    <row r="2542" spans="1:23" ht="14.25" hidden="1" x14ac:dyDescent="0.25">
      <c r="A2542" t="s">
        <v>508</v>
      </c>
      <c r="B2542" t="s">
        <v>444</v>
      </c>
      <c r="C2542" t="s">
        <v>445</v>
      </c>
      <c r="D2542" t="s">
        <v>137</v>
      </c>
      <c r="E2542">
        <v>1993</v>
      </c>
      <c r="F2542">
        <v>3</v>
      </c>
      <c r="G2542">
        <v>1996</v>
      </c>
      <c r="H2542" t="s">
        <v>60</v>
      </c>
      <c r="I2542">
        <v>7</v>
      </c>
      <c r="J2542">
        <v>9.0300000000000005E-2</v>
      </c>
      <c r="K2542">
        <v>0.13544999999999999</v>
      </c>
      <c r="L2542">
        <v>9.0300000000000005E-2</v>
      </c>
      <c r="M2542">
        <v>0.31605</v>
      </c>
      <c r="N2542">
        <v>30</v>
      </c>
      <c r="O2542">
        <v>45</v>
      </c>
      <c r="P2542">
        <v>30</v>
      </c>
      <c r="Q2542">
        <v>43</v>
      </c>
      <c r="R2542">
        <v>43</v>
      </c>
      <c r="S2542">
        <v>43</v>
      </c>
      <c r="T2542" t="s">
        <v>28</v>
      </c>
      <c r="U2542" t="s">
        <v>28</v>
      </c>
      <c r="V2542" t="s">
        <v>28</v>
      </c>
      <c r="W2542" t="s">
        <v>28</v>
      </c>
    </row>
    <row r="2543" spans="1:23" ht="14.25" hidden="1" x14ac:dyDescent="0.25">
      <c r="A2543" t="s">
        <v>261</v>
      </c>
      <c r="B2543" t="s">
        <v>261</v>
      </c>
      <c r="C2543" t="s">
        <v>262</v>
      </c>
      <c r="D2543" t="s">
        <v>199</v>
      </c>
      <c r="E2543">
        <v>1990</v>
      </c>
      <c r="F2543">
        <v>3</v>
      </c>
      <c r="G2543">
        <v>1996</v>
      </c>
      <c r="H2543" t="s">
        <v>142</v>
      </c>
      <c r="I2543">
        <v>12</v>
      </c>
      <c r="J2543">
        <v>0.20399999999999999</v>
      </c>
      <c r="K2543">
        <v>0.94799999999999995</v>
      </c>
      <c r="L2543">
        <v>1.3440000000000001</v>
      </c>
      <c r="M2543">
        <v>2.496</v>
      </c>
      <c r="N2543">
        <v>17</v>
      </c>
      <c r="O2543">
        <v>79</v>
      </c>
      <c r="P2543">
        <v>112</v>
      </c>
      <c r="Q2543">
        <v>100</v>
      </c>
      <c r="R2543">
        <v>100</v>
      </c>
      <c r="S2543">
        <v>100</v>
      </c>
      <c r="T2543" t="s">
        <v>28</v>
      </c>
      <c r="U2543" t="s">
        <v>28</v>
      </c>
      <c r="V2543" t="s">
        <v>28</v>
      </c>
      <c r="W2543" t="s">
        <v>28</v>
      </c>
    </row>
    <row r="2544" spans="1:23" ht="14.25" hidden="1" x14ac:dyDescent="0.25">
      <c r="A2544" t="s">
        <v>261</v>
      </c>
      <c r="B2544" t="s">
        <v>261</v>
      </c>
      <c r="C2544" t="s">
        <v>262</v>
      </c>
      <c r="D2544" t="s">
        <v>199</v>
      </c>
      <c r="E2544">
        <v>1990</v>
      </c>
      <c r="F2544">
        <v>3</v>
      </c>
      <c r="G2544">
        <v>1996</v>
      </c>
      <c r="H2544" t="s">
        <v>133</v>
      </c>
      <c r="I2544">
        <v>3</v>
      </c>
      <c r="J2544">
        <v>0.38400000000000001</v>
      </c>
      <c r="K2544">
        <v>0.32400000000000001</v>
      </c>
      <c r="L2544">
        <v>0.435</v>
      </c>
      <c r="M2544">
        <v>1.143</v>
      </c>
      <c r="N2544">
        <v>128</v>
      </c>
      <c r="O2544">
        <v>108</v>
      </c>
      <c r="P2544">
        <v>145</v>
      </c>
      <c r="Q2544">
        <v>100</v>
      </c>
      <c r="R2544">
        <v>100</v>
      </c>
      <c r="S2544">
        <v>100</v>
      </c>
      <c r="T2544" t="s">
        <v>28</v>
      </c>
      <c r="U2544" t="s">
        <v>28</v>
      </c>
      <c r="V2544" t="s">
        <v>28</v>
      </c>
      <c r="W2544" t="s">
        <v>28</v>
      </c>
    </row>
    <row r="2545" spans="1:23" ht="14.25" hidden="1" x14ac:dyDescent="0.25">
      <c r="A2545" t="s">
        <v>261</v>
      </c>
      <c r="B2545" t="s">
        <v>261</v>
      </c>
      <c r="C2545" t="s">
        <v>262</v>
      </c>
      <c r="D2545" t="s">
        <v>199</v>
      </c>
      <c r="E2545">
        <v>1990</v>
      </c>
      <c r="F2545">
        <v>3</v>
      </c>
      <c r="G2545">
        <v>1996</v>
      </c>
      <c r="H2545" t="s">
        <v>473</v>
      </c>
      <c r="I2545">
        <v>831</v>
      </c>
      <c r="J2545">
        <v>63.987000000000002</v>
      </c>
      <c r="K2545">
        <v>31.577999999999999</v>
      </c>
      <c r="L2545">
        <v>59.000999999999998</v>
      </c>
      <c r="M2545">
        <v>154.566</v>
      </c>
      <c r="N2545">
        <v>77</v>
      </c>
      <c r="O2545">
        <v>38</v>
      </c>
      <c r="P2545">
        <v>71</v>
      </c>
      <c r="Q2545">
        <v>100</v>
      </c>
      <c r="R2545">
        <v>100</v>
      </c>
      <c r="S2545">
        <v>100</v>
      </c>
      <c r="T2545" t="s">
        <v>28</v>
      </c>
      <c r="U2545" t="s">
        <v>28</v>
      </c>
      <c r="V2545" t="s">
        <v>28</v>
      </c>
      <c r="W2545" t="s">
        <v>28</v>
      </c>
    </row>
    <row r="2546" spans="1:23" ht="14.25" hidden="1" x14ac:dyDescent="0.25">
      <c r="A2546" t="s">
        <v>261</v>
      </c>
      <c r="B2546" t="s">
        <v>261</v>
      </c>
      <c r="C2546" t="s">
        <v>262</v>
      </c>
      <c r="D2546" t="s">
        <v>199</v>
      </c>
      <c r="E2546">
        <v>1990</v>
      </c>
      <c r="F2546">
        <v>3</v>
      </c>
      <c r="G2546">
        <v>1996</v>
      </c>
      <c r="H2546" t="s">
        <v>40</v>
      </c>
      <c r="I2546">
        <v>32</v>
      </c>
      <c r="J2546">
        <v>2.2400000000000002</v>
      </c>
      <c r="K2546">
        <v>3.36</v>
      </c>
      <c r="L2546">
        <v>4.6079999999999997</v>
      </c>
      <c r="M2546">
        <v>10.208</v>
      </c>
      <c r="N2546">
        <v>70</v>
      </c>
      <c r="O2546">
        <v>105</v>
      </c>
      <c r="P2546">
        <v>144</v>
      </c>
      <c r="Q2546">
        <v>100</v>
      </c>
      <c r="R2546">
        <v>100</v>
      </c>
      <c r="S2546">
        <v>100</v>
      </c>
      <c r="T2546" t="s">
        <v>28</v>
      </c>
      <c r="U2546" t="s">
        <v>28</v>
      </c>
      <c r="V2546" t="s">
        <v>28</v>
      </c>
      <c r="W2546" t="s">
        <v>28</v>
      </c>
    </row>
    <row r="2547" spans="1:23" ht="14.25" hidden="1" x14ac:dyDescent="0.25">
      <c r="A2547" t="s">
        <v>261</v>
      </c>
      <c r="B2547" t="s">
        <v>261</v>
      </c>
      <c r="C2547" t="s">
        <v>262</v>
      </c>
      <c r="D2547" t="s">
        <v>199</v>
      </c>
      <c r="E2547">
        <v>1990</v>
      </c>
      <c r="F2547">
        <v>3</v>
      </c>
      <c r="G2547">
        <v>1996</v>
      </c>
      <c r="H2547" t="s">
        <v>293</v>
      </c>
      <c r="I2547">
        <v>14</v>
      </c>
      <c r="J2547">
        <v>2.52</v>
      </c>
      <c r="K2547">
        <v>2.044</v>
      </c>
      <c r="L2547">
        <v>3.3180000000000001</v>
      </c>
      <c r="M2547">
        <v>7.8819999999999997</v>
      </c>
      <c r="N2547">
        <v>180</v>
      </c>
      <c r="O2547">
        <v>146</v>
      </c>
      <c r="P2547">
        <v>237</v>
      </c>
      <c r="Q2547">
        <v>100</v>
      </c>
      <c r="R2547">
        <v>100</v>
      </c>
      <c r="S2547">
        <v>100</v>
      </c>
      <c r="T2547" t="s">
        <v>28</v>
      </c>
      <c r="U2547" t="s">
        <v>28</v>
      </c>
      <c r="V2547" t="s">
        <v>28</v>
      </c>
      <c r="W2547" t="s">
        <v>28</v>
      </c>
    </row>
    <row r="2548" spans="1:23" ht="14.25" hidden="1" x14ac:dyDescent="0.25">
      <c r="A2548" t="s">
        <v>261</v>
      </c>
      <c r="B2548" t="s">
        <v>261</v>
      </c>
      <c r="C2548" t="s">
        <v>262</v>
      </c>
      <c r="D2548" t="s">
        <v>199</v>
      </c>
      <c r="E2548">
        <v>1990</v>
      </c>
      <c r="F2548">
        <v>3</v>
      </c>
      <c r="G2548">
        <v>1996</v>
      </c>
      <c r="H2548" t="s">
        <v>51</v>
      </c>
      <c r="I2548">
        <v>5</v>
      </c>
      <c r="J2548">
        <v>0.435</v>
      </c>
      <c r="K2548">
        <v>0.435</v>
      </c>
      <c r="L2548">
        <v>0.74</v>
      </c>
      <c r="M2548">
        <v>1.61</v>
      </c>
      <c r="N2548">
        <v>87</v>
      </c>
      <c r="O2548">
        <v>87</v>
      </c>
      <c r="P2548">
        <v>148</v>
      </c>
      <c r="Q2548">
        <v>100</v>
      </c>
      <c r="R2548">
        <v>100</v>
      </c>
      <c r="S2548">
        <v>100</v>
      </c>
      <c r="T2548" t="s">
        <v>28</v>
      </c>
      <c r="U2548" t="s">
        <v>28</v>
      </c>
      <c r="V2548" t="s">
        <v>28</v>
      </c>
      <c r="W2548" t="s">
        <v>28</v>
      </c>
    </row>
    <row r="2549" spans="1:23" ht="14.25" hidden="1" x14ac:dyDescent="0.25">
      <c r="A2549" t="s">
        <v>261</v>
      </c>
      <c r="B2549" t="s">
        <v>261</v>
      </c>
      <c r="C2549" t="s">
        <v>262</v>
      </c>
      <c r="D2549" t="s">
        <v>199</v>
      </c>
      <c r="E2549">
        <v>1990</v>
      </c>
      <c r="F2549">
        <v>3</v>
      </c>
      <c r="G2549">
        <v>1996</v>
      </c>
      <c r="H2549" t="s">
        <v>44</v>
      </c>
      <c r="I2549">
        <v>132</v>
      </c>
      <c r="J2549">
        <v>12.672000000000001</v>
      </c>
      <c r="K2549">
        <v>10.692</v>
      </c>
      <c r="L2549">
        <v>16.103999999999999</v>
      </c>
      <c r="M2549">
        <v>39.468000000000004</v>
      </c>
      <c r="N2549">
        <v>96</v>
      </c>
      <c r="O2549">
        <v>81</v>
      </c>
      <c r="P2549">
        <v>122</v>
      </c>
      <c r="Q2549">
        <v>100</v>
      </c>
      <c r="R2549">
        <v>100</v>
      </c>
      <c r="S2549">
        <v>100</v>
      </c>
      <c r="T2549" t="s">
        <v>28</v>
      </c>
      <c r="U2549" t="s">
        <v>28</v>
      </c>
      <c r="V2549" t="s">
        <v>28</v>
      </c>
      <c r="W2549" t="s">
        <v>28</v>
      </c>
    </row>
    <row r="2550" spans="1:23" ht="14.25" hidden="1" x14ac:dyDescent="0.25">
      <c r="A2550" t="s">
        <v>447</v>
      </c>
      <c r="B2550" t="s">
        <v>447</v>
      </c>
      <c r="C2550" t="s">
        <v>448</v>
      </c>
      <c r="D2550" t="s">
        <v>77</v>
      </c>
      <c r="E2550">
        <v>1995</v>
      </c>
      <c r="F2550">
        <v>3</v>
      </c>
      <c r="G2550">
        <v>1996</v>
      </c>
      <c r="H2550" t="s">
        <v>246</v>
      </c>
      <c r="I2550">
        <v>11.7</v>
      </c>
      <c r="J2550">
        <v>0.61424999999999996</v>
      </c>
      <c r="K2550">
        <v>0.40949999999999998</v>
      </c>
      <c r="L2550">
        <v>0.73709999999999998</v>
      </c>
      <c r="M2550">
        <v>1.76085</v>
      </c>
      <c r="N2550">
        <v>75</v>
      </c>
      <c r="O2550">
        <v>50</v>
      </c>
      <c r="P2550">
        <v>90</v>
      </c>
      <c r="Q2550">
        <v>70</v>
      </c>
      <c r="R2550">
        <v>70</v>
      </c>
      <c r="S2550">
        <v>70</v>
      </c>
      <c r="T2550" t="s">
        <v>28</v>
      </c>
      <c r="U2550" t="s">
        <v>28</v>
      </c>
      <c r="V2550" t="s">
        <v>28</v>
      </c>
      <c r="W2550" t="s">
        <v>28</v>
      </c>
    </row>
    <row r="2551" spans="1:23" ht="14.25" hidden="1" x14ac:dyDescent="0.25">
      <c r="A2551" t="s">
        <v>447</v>
      </c>
      <c r="B2551" t="s">
        <v>447</v>
      </c>
      <c r="C2551" t="s">
        <v>448</v>
      </c>
      <c r="D2551" t="s">
        <v>77</v>
      </c>
      <c r="E2551">
        <v>1995</v>
      </c>
      <c r="F2551">
        <v>3</v>
      </c>
      <c r="G2551">
        <v>1996</v>
      </c>
      <c r="H2551" t="s">
        <v>49</v>
      </c>
      <c r="I2551">
        <v>36.6</v>
      </c>
      <c r="J2551">
        <v>5.2154999999999996</v>
      </c>
      <c r="K2551">
        <v>2.6077499999999998</v>
      </c>
      <c r="L2551">
        <v>6.9539999999999997</v>
      </c>
      <c r="M2551">
        <v>14.77725</v>
      </c>
      <c r="N2551">
        <v>150</v>
      </c>
      <c r="O2551">
        <v>75</v>
      </c>
      <c r="P2551">
        <v>200</v>
      </c>
      <c r="Q2551">
        <v>95</v>
      </c>
      <c r="R2551">
        <v>95</v>
      </c>
      <c r="S2551">
        <v>95</v>
      </c>
      <c r="T2551" t="s">
        <v>28</v>
      </c>
      <c r="U2551" t="s">
        <v>28</v>
      </c>
      <c r="V2551" t="s">
        <v>28</v>
      </c>
      <c r="W2551" t="s">
        <v>28</v>
      </c>
    </row>
    <row r="2552" spans="1:23" ht="14.25" hidden="1" x14ac:dyDescent="0.25">
      <c r="A2552" t="s">
        <v>447</v>
      </c>
      <c r="B2552" t="s">
        <v>447</v>
      </c>
      <c r="C2552" t="s">
        <v>448</v>
      </c>
      <c r="D2552" t="s">
        <v>77</v>
      </c>
      <c r="E2552">
        <v>1995</v>
      </c>
      <c r="F2552">
        <v>3</v>
      </c>
      <c r="G2552">
        <v>1996</v>
      </c>
      <c r="H2552" t="s">
        <v>27</v>
      </c>
      <c r="I2552">
        <v>11.1</v>
      </c>
      <c r="J2552">
        <v>0.44400000000000001</v>
      </c>
      <c r="K2552">
        <v>0.35520000000000002</v>
      </c>
      <c r="L2552">
        <v>0.26640000000000003</v>
      </c>
      <c r="M2552">
        <v>1.0656000000000001</v>
      </c>
      <c r="N2552">
        <v>50</v>
      </c>
      <c r="O2552">
        <v>40</v>
      </c>
      <c r="P2552">
        <v>40</v>
      </c>
      <c r="Q2552">
        <v>80</v>
      </c>
      <c r="R2552">
        <v>80</v>
      </c>
      <c r="S2552">
        <v>60</v>
      </c>
      <c r="T2552" t="s">
        <v>28</v>
      </c>
      <c r="U2552" t="s">
        <v>28</v>
      </c>
      <c r="V2552" t="s">
        <v>28</v>
      </c>
      <c r="W2552" t="s">
        <v>28</v>
      </c>
    </row>
    <row r="2553" spans="1:23" ht="14.25" hidden="1" x14ac:dyDescent="0.25">
      <c r="A2553" t="s">
        <v>447</v>
      </c>
      <c r="B2553" t="s">
        <v>447</v>
      </c>
      <c r="C2553" t="s">
        <v>448</v>
      </c>
      <c r="D2553" t="s">
        <v>77</v>
      </c>
      <c r="E2553">
        <v>1995</v>
      </c>
      <c r="F2553">
        <v>3</v>
      </c>
      <c r="G2553">
        <v>1996</v>
      </c>
      <c r="H2553" t="s">
        <v>157</v>
      </c>
      <c r="I2553">
        <v>2</v>
      </c>
      <c r="J2553">
        <v>0.1875</v>
      </c>
      <c r="K2553">
        <v>4.9500000000000002E-2</v>
      </c>
      <c r="L2553">
        <v>0.13500000000000001</v>
      </c>
      <c r="M2553">
        <v>0.372</v>
      </c>
      <c r="N2553">
        <v>125</v>
      </c>
      <c r="O2553">
        <v>33</v>
      </c>
      <c r="P2553">
        <v>90</v>
      </c>
      <c r="Q2553">
        <v>75</v>
      </c>
      <c r="R2553">
        <v>75</v>
      </c>
      <c r="S2553">
        <v>75</v>
      </c>
      <c r="T2553" t="s">
        <v>28</v>
      </c>
      <c r="U2553" t="s">
        <v>28</v>
      </c>
      <c r="V2553" t="s">
        <v>28</v>
      </c>
      <c r="W2553" t="s">
        <v>28</v>
      </c>
    </row>
    <row r="2554" spans="1:23" ht="14.25" hidden="1" x14ac:dyDescent="0.25">
      <c r="A2554" t="s">
        <v>447</v>
      </c>
      <c r="B2554" t="s">
        <v>447</v>
      </c>
      <c r="C2554" t="s">
        <v>448</v>
      </c>
      <c r="D2554" t="s">
        <v>77</v>
      </c>
      <c r="E2554">
        <v>1995</v>
      </c>
      <c r="F2554">
        <v>3</v>
      </c>
      <c r="G2554">
        <v>1996</v>
      </c>
      <c r="H2554" t="s">
        <v>138</v>
      </c>
      <c r="I2554">
        <v>2.7</v>
      </c>
      <c r="J2554">
        <v>9.4500000000000001E-2</v>
      </c>
      <c r="K2554">
        <v>9.7199999999999995E-2</v>
      </c>
      <c r="L2554">
        <v>0.16200000000000001</v>
      </c>
      <c r="M2554">
        <v>0.35370000000000001</v>
      </c>
      <c r="N2554">
        <v>50</v>
      </c>
      <c r="O2554">
        <v>60</v>
      </c>
      <c r="P2554">
        <v>100</v>
      </c>
      <c r="Q2554">
        <v>70</v>
      </c>
      <c r="R2554">
        <v>60</v>
      </c>
      <c r="S2554">
        <v>60</v>
      </c>
      <c r="T2554" t="s">
        <v>28</v>
      </c>
      <c r="U2554" t="s">
        <v>28</v>
      </c>
      <c r="V2554" t="s">
        <v>28</v>
      </c>
      <c r="W2554" t="s">
        <v>28</v>
      </c>
    </row>
    <row r="2555" spans="1:23" ht="14.25" hidden="1" x14ac:dyDescent="0.25">
      <c r="A2555" t="s">
        <v>447</v>
      </c>
      <c r="B2555" t="s">
        <v>447</v>
      </c>
      <c r="C2555" t="s">
        <v>448</v>
      </c>
      <c r="D2555" t="s">
        <v>77</v>
      </c>
      <c r="E2555">
        <v>1995</v>
      </c>
      <c r="F2555">
        <v>3</v>
      </c>
      <c r="G2555">
        <v>1996</v>
      </c>
      <c r="H2555" t="s">
        <v>104</v>
      </c>
      <c r="I2555">
        <v>1.6</v>
      </c>
      <c r="J2555">
        <v>4.8000000000000001E-2</v>
      </c>
      <c r="K2555">
        <v>6.7199999999999996E-2</v>
      </c>
      <c r="L2555">
        <v>9.6000000000000002E-2</v>
      </c>
      <c r="M2555">
        <v>0.2112</v>
      </c>
      <c r="N2555">
        <v>50</v>
      </c>
      <c r="O2555">
        <v>70</v>
      </c>
      <c r="P2555">
        <v>100</v>
      </c>
      <c r="Q2555">
        <v>60</v>
      </c>
      <c r="R2555">
        <v>60</v>
      </c>
      <c r="S2555">
        <v>60</v>
      </c>
      <c r="T2555" t="s">
        <v>28</v>
      </c>
      <c r="U2555" t="s">
        <v>28</v>
      </c>
      <c r="V2555" t="s">
        <v>28</v>
      </c>
      <c r="W2555" t="s">
        <v>28</v>
      </c>
    </row>
    <row r="2556" spans="1:23" ht="14.25" hidden="1" x14ac:dyDescent="0.25">
      <c r="A2556" t="s">
        <v>447</v>
      </c>
      <c r="B2556" t="s">
        <v>447</v>
      </c>
      <c r="C2556" t="s">
        <v>448</v>
      </c>
      <c r="D2556" t="s">
        <v>77</v>
      </c>
      <c r="E2556">
        <v>1995</v>
      </c>
      <c r="F2556">
        <v>3</v>
      </c>
      <c r="G2556">
        <v>1996</v>
      </c>
      <c r="H2556" t="s">
        <v>471</v>
      </c>
      <c r="I2556">
        <v>7.5</v>
      </c>
      <c r="J2556">
        <v>0.81</v>
      </c>
      <c r="K2556">
        <v>0.50624999999999998</v>
      </c>
      <c r="L2556">
        <v>1.0125</v>
      </c>
      <c r="M2556">
        <v>2.3287499999999999</v>
      </c>
      <c r="N2556">
        <v>120</v>
      </c>
      <c r="O2556">
        <v>75</v>
      </c>
      <c r="P2556">
        <v>150</v>
      </c>
      <c r="Q2556">
        <v>90</v>
      </c>
      <c r="R2556">
        <v>90</v>
      </c>
      <c r="S2556">
        <v>90</v>
      </c>
      <c r="T2556" t="s">
        <v>28</v>
      </c>
      <c r="U2556" t="s">
        <v>28</v>
      </c>
      <c r="V2556" t="s">
        <v>28</v>
      </c>
      <c r="W2556" t="s">
        <v>28</v>
      </c>
    </row>
    <row r="2557" spans="1:23" ht="14.25" hidden="1" x14ac:dyDescent="0.25">
      <c r="A2557" t="s">
        <v>447</v>
      </c>
      <c r="B2557" t="s">
        <v>447</v>
      </c>
      <c r="C2557" t="s">
        <v>448</v>
      </c>
      <c r="D2557" t="s">
        <v>77</v>
      </c>
      <c r="E2557">
        <v>1995</v>
      </c>
      <c r="F2557">
        <v>3</v>
      </c>
      <c r="G2557">
        <v>1996</v>
      </c>
      <c r="H2557" t="s">
        <v>259</v>
      </c>
      <c r="I2557">
        <v>5</v>
      </c>
      <c r="J2557">
        <v>1.35</v>
      </c>
      <c r="K2557">
        <v>0.67500000000000004</v>
      </c>
      <c r="L2557">
        <v>2.25</v>
      </c>
      <c r="M2557">
        <v>4.2750000000000004</v>
      </c>
      <c r="N2557">
        <v>300</v>
      </c>
      <c r="O2557">
        <v>150</v>
      </c>
      <c r="P2557">
        <v>500</v>
      </c>
      <c r="Q2557">
        <v>90</v>
      </c>
      <c r="R2557">
        <v>90</v>
      </c>
      <c r="S2557">
        <v>90</v>
      </c>
      <c r="T2557" t="s">
        <v>28</v>
      </c>
      <c r="U2557" t="s">
        <v>28</v>
      </c>
      <c r="V2557" t="s">
        <v>28</v>
      </c>
      <c r="W2557" t="s">
        <v>28</v>
      </c>
    </row>
    <row r="2558" spans="1:23" ht="14.25" hidden="1" x14ac:dyDescent="0.25">
      <c r="A2558" t="s">
        <v>447</v>
      </c>
      <c r="B2558" t="s">
        <v>447</v>
      </c>
      <c r="C2558" t="s">
        <v>448</v>
      </c>
      <c r="D2558" t="s">
        <v>77</v>
      </c>
      <c r="E2558">
        <v>1995</v>
      </c>
      <c r="F2558">
        <v>3</v>
      </c>
      <c r="G2558">
        <v>1996</v>
      </c>
      <c r="H2558" t="s">
        <v>141</v>
      </c>
      <c r="I2558">
        <v>2.1</v>
      </c>
      <c r="J2558">
        <v>0.21</v>
      </c>
      <c r="K2558">
        <v>0.16800000000000001</v>
      </c>
      <c r="L2558">
        <v>0.252</v>
      </c>
      <c r="M2558">
        <v>0.63</v>
      </c>
      <c r="N2558">
        <v>125</v>
      </c>
      <c r="O2558">
        <v>100</v>
      </c>
      <c r="P2558">
        <v>150</v>
      </c>
      <c r="Q2558">
        <v>80</v>
      </c>
      <c r="R2558">
        <v>80</v>
      </c>
      <c r="S2558">
        <v>80</v>
      </c>
      <c r="T2558" t="s">
        <v>28</v>
      </c>
      <c r="U2558" t="s">
        <v>28</v>
      </c>
      <c r="V2558" t="s">
        <v>28</v>
      </c>
      <c r="W2558" t="s">
        <v>28</v>
      </c>
    </row>
    <row r="2559" spans="1:23" ht="14.25" hidden="1" x14ac:dyDescent="0.25">
      <c r="A2559" t="s">
        <v>447</v>
      </c>
      <c r="B2559" t="s">
        <v>447</v>
      </c>
      <c r="C2559" t="s">
        <v>448</v>
      </c>
      <c r="D2559" t="s">
        <v>77</v>
      </c>
      <c r="E2559">
        <v>1995</v>
      </c>
      <c r="F2559">
        <v>3</v>
      </c>
      <c r="G2559">
        <v>1996</v>
      </c>
      <c r="H2559" t="s">
        <v>509</v>
      </c>
      <c r="I2559">
        <v>3.1</v>
      </c>
      <c r="J2559">
        <v>0.124</v>
      </c>
      <c r="K2559">
        <v>0.16275000000000001</v>
      </c>
      <c r="L2559">
        <v>0.31</v>
      </c>
      <c r="M2559">
        <v>0.59675</v>
      </c>
      <c r="N2559">
        <v>50</v>
      </c>
      <c r="O2559">
        <v>75</v>
      </c>
      <c r="P2559">
        <v>125</v>
      </c>
      <c r="Q2559">
        <v>80</v>
      </c>
      <c r="R2559">
        <v>70</v>
      </c>
      <c r="S2559">
        <v>80</v>
      </c>
      <c r="T2559" t="s">
        <v>28</v>
      </c>
      <c r="U2559" t="s">
        <v>28</v>
      </c>
      <c r="V2559" t="s">
        <v>28</v>
      </c>
      <c r="W2559" t="s">
        <v>28</v>
      </c>
    </row>
    <row r="2560" spans="1:23" ht="14.25" hidden="1" x14ac:dyDescent="0.25">
      <c r="A2560" t="s">
        <v>447</v>
      </c>
      <c r="B2560" t="s">
        <v>447</v>
      </c>
      <c r="C2560" t="s">
        <v>448</v>
      </c>
      <c r="D2560" t="s">
        <v>77</v>
      </c>
      <c r="E2560">
        <v>1995</v>
      </c>
      <c r="F2560">
        <v>3</v>
      </c>
      <c r="G2560">
        <v>1996</v>
      </c>
      <c r="H2560" t="s">
        <v>34</v>
      </c>
      <c r="I2560">
        <v>26.2</v>
      </c>
      <c r="J2560">
        <v>1.179</v>
      </c>
      <c r="K2560">
        <v>0.78600000000000003</v>
      </c>
      <c r="L2560">
        <v>1.4148000000000001</v>
      </c>
      <c r="M2560">
        <v>3.3797999999999999</v>
      </c>
      <c r="N2560">
        <v>75</v>
      </c>
      <c r="O2560">
        <v>50</v>
      </c>
      <c r="P2560">
        <v>90</v>
      </c>
      <c r="Q2560">
        <v>60</v>
      </c>
      <c r="R2560">
        <v>60</v>
      </c>
      <c r="S2560">
        <v>60</v>
      </c>
      <c r="T2560" t="s">
        <v>28</v>
      </c>
      <c r="U2560" t="s">
        <v>28</v>
      </c>
      <c r="V2560" t="s">
        <v>28</v>
      </c>
      <c r="W2560" t="s">
        <v>28</v>
      </c>
    </row>
    <row r="2561" spans="1:23" ht="14.25" hidden="1" x14ac:dyDescent="0.25">
      <c r="A2561" t="s">
        <v>447</v>
      </c>
      <c r="B2561" t="s">
        <v>447</v>
      </c>
      <c r="C2561" t="s">
        <v>448</v>
      </c>
      <c r="D2561" t="s">
        <v>77</v>
      </c>
      <c r="E2561">
        <v>1995</v>
      </c>
      <c r="F2561">
        <v>3</v>
      </c>
      <c r="G2561">
        <v>1996</v>
      </c>
      <c r="H2561" t="s">
        <v>96</v>
      </c>
      <c r="I2561">
        <v>2.5</v>
      </c>
      <c r="J2561">
        <v>0.1</v>
      </c>
      <c r="K2561">
        <v>0.05</v>
      </c>
      <c r="L2561">
        <v>0.125</v>
      </c>
      <c r="M2561">
        <v>0.27500000000000002</v>
      </c>
      <c r="N2561">
        <v>80</v>
      </c>
      <c r="O2561">
        <v>40</v>
      </c>
      <c r="P2561">
        <v>100</v>
      </c>
      <c r="Q2561">
        <v>50</v>
      </c>
      <c r="R2561">
        <v>50</v>
      </c>
      <c r="S2561">
        <v>50</v>
      </c>
      <c r="T2561" t="s">
        <v>28</v>
      </c>
      <c r="U2561" t="s">
        <v>28</v>
      </c>
      <c r="V2561" t="s">
        <v>28</v>
      </c>
      <c r="W2561" t="s">
        <v>28</v>
      </c>
    </row>
    <row r="2562" spans="1:23" ht="14.25" hidden="1" x14ac:dyDescent="0.25">
      <c r="A2562" t="s">
        <v>447</v>
      </c>
      <c r="B2562" t="s">
        <v>447</v>
      </c>
      <c r="C2562" t="s">
        <v>448</v>
      </c>
      <c r="D2562" t="s">
        <v>77</v>
      </c>
      <c r="E2562">
        <v>1995</v>
      </c>
      <c r="F2562">
        <v>3</v>
      </c>
      <c r="G2562">
        <v>1996</v>
      </c>
      <c r="H2562" t="s">
        <v>285</v>
      </c>
      <c r="I2562">
        <v>2.9</v>
      </c>
      <c r="J2562">
        <v>0.23200000000000001</v>
      </c>
      <c r="K2562">
        <v>0.17399999999999999</v>
      </c>
      <c r="L2562">
        <v>0.27839999999999998</v>
      </c>
      <c r="M2562">
        <v>0.68440000000000001</v>
      </c>
      <c r="N2562">
        <v>100</v>
      </c>
      <c r="O2562">
        <v>75</v>
      </c>
      <c r="P2562">
        <v>120</v>
      </c>
      <c r="Q2562">
        <v>80</v>
      </c>
      <c r="R2562">
        <v>80</v>
      </c>
      <c r="S2562">
        <v>80</v>
      </c>
      <c r="T2562" t="s">
        <v>28</v>
      </c>
      <c r="U2562" t="s">
        <v>28</v>
      </c>
      <c r="V2562" t="s">
        <v>28</v>
      </c>
      <c r="W2562" t="s">
        <v>28</v>
      </c>
    </row>
    <row r="2563" spans="1:23" ht="14.25" hidden="1" x14ac:dyDescent="0.25">
      <c r="A2563" t="s">
        <v>447</v>
      </c>
      <c r="B2563" t="s">
        <v>447</v>
      </c>
      <c r="C2563" t="s">
        <v>448</v>
      </c>
      <c r="D2563" t="s">
        <v>77</v>
      </c>
      <c r="E2563">
        <v>1995</v>
      </c>
      <c r="F2563">
        <v>3</v>
      </c>
      <c r="G2563">
        <v>1996</v>
      </c>
      <c r="H2563" t="s">
        <v>50</v>
      </c>
      <c r="I2563">
        <v>2.1</v>
      </c>
      <c r="J2563">
        <v>0.1176</v>
      </c>
      <c r="K2563">
        <v>7.3499999999999996E-2</v>
      </c>
      <c r="L2563">
        <v>4.2000000000000003E-2</v>
      </c>
      <c r="M2563">
        <v>0.2331</v>
      </c>
      <c r="N2563">
        <v>80</v>
      </c>
      <c r="O2563">
        <v>50</v>
      </c>
      <c r="P2563">
        <v>40</v>
      </c>
      <c r="Q2563">
        <v>70</v>
      </c>
      <c r="R2563">
        <v>70</v>
      </c>
      <c r="S2563">
        <v>50</v>
      </c>
      <c r="T2563" t="s">
        <v>28</v>
      </c>
      <c r="U2563" t="s">
        <v>28</v>
      </c>
      <c r="V2563" t="s">
        <v>28</v>
      </c>
      <c r="W2563" t="s">
        <v>28</v>
      </c>
    </row>
    <row r="2564" spans="1:23" ht="14.25" hidden="1" x14ac:dyDescent="0.25">
      <c r="A2564" t="s">
        <v>447</v>
      </c>
      <c r="B2564" t="s">
        <v>447</v>
      </c>
      <c r="C2564" t="s">
        <v>448</v>
      </c>
      <c r="D2564" t="s">
        <v>77</v>
      </c>
      <c r="E2564">
        <v>1995</v>
      </c>
      <c r="F2564">
        <v>3</v>
      </c>
      <c r="G2564">
        <v>1996</v>
      </c>
      <c r="H2564" t="s">
        <v>35</v>
      </c>
      <c r="I2564">
        <v>42.7</v>
      </c>
      <c r="J2564">
        <v>1.6012500000000001</v>
      </c>
      <c r="K2564">
        <v>1.0674999999999999</v>
      </c>
      <c r="L2564">
        <v>2.1349999999999998</v>
      </c>
      <c r="M2564">
        <v>4.80375</v>
      </c>
      <c r="N2564">
        <v>75</v>
      </c>
      <c r="O2564">
        <v>50</v>
      </c>
      <c r="P2564">
        <v>100</v>
      </c>
      <c r="Q2564">
        <v>50</v>
      </c>
      <c r="R2564">
        <v>50</v>
      </c>
      <c r="S2564">
        <v>50</v>
      </c>
      <c r="T2564" t="s">
        <v>28</v>
      </c>
      <c r="U2564" t="s">
        <v>28</v>
      </c>
      <c r="V2564" t="s">
        <v>28</v>
      </c>
      <c r="W2564" t="s">
        <v>28</v>
      </c>
    </row>
    <row r="2565" spans="1:23" ht="14.25" hidden="1" x14ac:dyDescent="0.25">
      <c r="A2565" t="s">
        <v>447</v>
      </c>
      <c r="B2565" t="s">
        <v>447</v>
      </c>
      <c r="C2565" t="s">
        <v>448</v>
      </c>
      <c r="D2565" t="s">
        <v>77</v>
      </c>
      <c r="E2565">
        <v>1995</v>
      </c>
      <c r="F2565">
        <v>3</v>
      </c>
      <c r="G2565">
        <v>1996</v>
      </c>
      <c r="H2565" t="s">
        <v>36</v>
      </c>
      <c r="I2565">
        <v>3.8</v>
      </c>
      <c r="J2565">
        <v>0.45600000000000002</v>
      </c>
      <c r="K2565">
        <v>0.15959999999999999</v>
      </c>
      <c r="L2565">
        <v>0.29260000000000003</v>
      </c>
      <c r="M2565">
        <v>0.90820000000000001</v>
      </c>
      <c r="N2565">
        <v>150</v>
      </c>
      <c r="O2565">
        <v>60</v>
      </c>
      <c r="P2565">
        <v>110</v>
      </c>
      <c r="Q2565">
        <v>80</v>
      </c>
      <c r="R2565">
        <v>70</v>
      </c>
      <c r="S2565">
        <v>70</v>
      </c>
      <c r="T2565" t="s">
        <v>28</v>
      </c>
      <c r="U2565" t="s">
        <v>28</v>
      </c>
      <c r="V2565" t="s">
        <v>28</v>
      </c>
      <c r="W2565" t="s">
        <v>28</v>
      </c>
    </row>
    <row r="2566" spans="1:23" ht="14.25" hidden="1" x14ac:dyDescent="0.25">
      <c r="A2566" t="s">
        <v>447</v>
      </c>
      <c r="B2566" t="s">
        <v>447</v>
      </c>
      <c r="C2566" t="s">
        <v>448</v>
      </c>
      <c r="D2566" t="s">
        <v>77</v>
      </c>
      <c r="E2566">
        <v>1995</v>
      </c>
      <c r="F2566">
        <v>3</v>
      </c>
      <c r="G2566">
        <v>1996</v>
      </c>
      <c r="H2566" t="s">
        <v>105</v>
      </c>
      <c r="I2566">
        <v>1.5</v>
      </c>
      <c r="J2566">
        <v>0.105</v>
      </c>
      <c r="K2566">
        <v>7.8750000000000001E-2</v>
      </c>
      <c r="L2566">
        <v>0.126</v>
      </c>
      <c r="M2566">
        <v>0.30975000000000003</v>
      </c>
      <c r="N2566">
        <v>100</v>
      </c>
      <c r="O2566">
        <v>75</v>
      </c>
      <c r="P2566">
        <v>120</v>
      </c>
      <c r="Q2566">
        <v>70</v>
      </c>
      <c r="R2566">
        <v>70</v>
      </c>
      <c r="S2566">
        <v>70</v>
      </c>
      <c r="T2566" t="s">
        <v>28</v>
      </c>
      <c r="U2566" t="s">
        <v>28</v>
      </c>
      <c r="V2566" t="s">
        <v>28</v>
      </c>
      <c r="W2566" t="s">
        <v>28</v>
      </c>
    </row>
    <row r="2567" spans="1:23" ht="14.25" hidden="1" x14ac:dyDescent="0.25">
      <c r="A2567" t="s">
        <v>447</v>
      </c>
      <c r="B2567" t="s">
        <v>447</v>
      </c>
      <c r="C2567" t="s">
        <v>448</v>
      </c>
      <c r="D2567" t="s">
        <v>77</v>
      </c>
      <c r="E2567">
        <v>1995</v>
      </c>
      <c r="F2567">
        <v>3</v>
      </c>
      <c r="G2567">
        <v>1996</v>
      </c>
      <c r="H2567" t="s">
        <v>40</v>
      </c>
      <c r="I2567">
        <v>13.7</v>
      </c>
      <c r="J2567">
        <v>2.0139</v>
      </c>
      <c r="K2567">
        <v>2.0139</v>
      </c>
      <c r="L2567">
        <v>3.0342760000000002</v>
      </c>
      <c r="M2567">
        <v>7.0620760000000002</v>
      </c>
      <c r="N2567">
        <v>150</v>
      </c>
      <c r="O2567">
        <v>150</v>
      </c>
      <c r="P2567">
        <v>226</v>
      </c>
      <c r="Q2567">
        <v>98</v>
      </c>
      <c r="R2567">
        <v>98</v>
      </c>
      <c r="S2567">
        <v>98</v>
      </c>
      <c r="T2567" t="s">
        <v>28</v>
      </c>
      <c r="U2567" t="s">
        <v>28</v>
      </c>
      <c r="V2567" t="s">
        <v>28</v>
      </c>
      <c r="W2567" t="s">
        <v>28</v>
      </c>
    </row>
    <row r="2568" spans="1:23" ht="14.25" hidden="1" x14ac:dyDescent="0.25">
      <c r="A2568" t="s">
        <v>447</v>
      </c>
      <c r="B2568" t="s">
        <v>447</v>
      </c>
      <c r="C2568" t="s">
        <v>448</v>
      </c>
      <c r="D2568" t="s">
        <v>77</v>
      </c>
      <c r="E2568">
        <v>1995</v>
      </c>
      <c r="F2568">
        <v>3</v>
      </c>
      <c r="G2568">
        <v>1996</v>
      </c>
      <c r="H2568" t="s">
        <v>146</v>
      </c>
      <c r="I2568">
        <v>1.6</v>
      </c>
      <c r="J2568">
        <v>0.192</v>
      </c>
      <c r="K2568">
        <v>0.112</v>
      </c>
      <c r="L2568">
        <v>0.16800000000000001</v>
      </c>
      <c r="M2568">
        <v>0.47199999999999998</v>
      </c>
      <c r="N2568">
        <v>150</v>
      </c>
      <c r="O2568">
        <v>100</v>
      </c>
      <c r="P2568">
        <v>150</v>
      </c>
      <c r="Q2568">
        <v>80</v>
      </c>
      <c r="R2568">
        <v>70</v>
      </c>
      <c r="S2568">
        <v>70</v>
      </c>
      <c r="T2568" t="s">
        <v>28</v>
      </c>
      <c r="U2568" t="s">
        <v>28</v>
      </c>
      <c r="V2568" t="s">
        <v>28</v>
      </c>
      <c r="W2568" t="s">
        <v>28</v>
      </c>
    </row>
    <row r="2569" spans="1:23" ht="14.25" hidden="1" x14ac:dyDescent="0.25">
      <c r="A2569" t="s">
        <v>447</v>
      </c>
      <c r="B2569" t="s">
        <v>447</v>
      </c>
      <c r="C2569" t="s">
        <v>448</v>
      </c>
      <c r="D2569" t="s">
        <v>77</v>
      </c>
      <c r="E2569">
        <v>1995</v>
      </c>
      <c r="F2569">
        <v>3</v>
      </c>
      <c r="G2569">
        <v>1996</v>
      </c>
      <c r="H2569" t="s">
        <v>293</v>
      </c>
      <c r="I2569">
        <v>4</v>
      </c>
      <c r="J2569">
        <v>9.8000000000000004E-2</v>
      </c>
      <c r="K2569">
        <v>0.39200000000000002</v>
      </c>
      <c r="L2569">
        <v>1.764</v>
      </c>
      <c r="M2569">
        <v>2.254</v>
      </c>
      <c r="N2569">
        <v>25</v>
      </c>
      <c r="O2569">
        <v>100</v>
      </c>
      <c r="P2569">
        <v>450</v>
      </c>
      <c r="Q2569">
        <v>98</v>
      </c>
      <c r="R2569">
        <v>98</v>
      </c>
      <c r="S2569">
        <v>98</v>
      </c>
      <c r="T2569" t="s">
        <v>28</v>
      </c>
      <c r="U2569" t="s">
        <v>28</v>
      </c>
      <c r="V2569" t="s">
        <v>28</v>
      </c>
      <c r="W2569" t="s">
        <v>28</v>
      </c>
    </row>
    <row r="2570" spans="1:23" ht="14.25" hidden="1" x14ac:dyDescent="0.25">
      <c r="A2570" t="s">
        <v>447</v>
      </c>
      <c r="B2570" t="s">
        <v>447</v>
      </c>
      <c r="C2570" t="s">
        <v>448</v>
      </c>
      <c r="D2570" t="s">
        <v>77</v>
      </c>
      <c r="E2570">
        <v>1995</v>
      </c>
      <c r="F2570">
        <v>3</v>
      </c>
      <c r="G2570">
        <v>1996</v>
      </c>
      <c r="H2570" t="s">
        <v>60</v>
      </c>
      <c r="I2570">
        <v>3.1</v>
      </c>
      <c r="J2570">
        <v>0.186</v>
      </c>
      <c r="K2570">
        <v>0.124</v>
      </c>
      <c r="L2570">
        <v>0.248</v>
      </c>
      <c r="M2570">
        <v>0.55800000000000005</v>
      </c>
      <c r="N2570">
        <v>75</v>
      </c>
      <c r="O2570">
        <v>50</v>
      </c>
      <c r="P2570">
        <v>100</v>
      </c>
      <c r="Q2570">
        <v>80</v>
      </c>
      <c r="R2570">
        <v>80</v>
      </c>
      <c r="S2570">
        <v>80</v>
      </c>
      <c r="T2570" t="s">
        <v>28</v>
      </c>
      <c r="U2570" t="s">
        <v>28</v>
      </c>
      <c r="V2570" t="s">
        <v>28</v>
      </c>
      <c r="W2570" t="s">
        <v>28</v>
      </c>
    </row>
    <row r="2571" spans="1:23" ht="14.25" hidden="1" x14ac:dyDescent="0.25">
      <c r="A2571" t="s">
        <v>447</v>
      </c>
      <c r="B2571" t="s">
        <v>447</v>
      </c>
      <c r="C2571" t="s">
        <v>448</v>
      </c>
      <c r="D2571" t="s">
        <v>77</v>
      </c>
      <c r="E2571">
        <v>1995</v>
      </c>
      <c r="F2571">
        <v>3</v>
      </c>
      <c r="G2571">
        <v>1996</v>
      </c>
      <c r="H2571" t="s">
        <v>107</v>
      </c>
      <c r="I2571">
        <v>8</v>
      </c>
      <c r="J2571">
        <v>1.6</v>
      </c>
      <c r="K2571">
        <v>1.28</v>
      </c>
      <c r="L2571">
        <v>2.2400000000000002</v>
      </c>
      <c r="M2571">
        <v>5.12</v>
      </c>
      <c r="N2571">
        <v>250</v>
      </c>
      <c r="O2571">
        <v>200</v>
      </c>
      <c r="P2571">
        <v>350</v>
      </c>
      <c r="Q2571">
        <v>80</v>
      </c>
      <c r="R2571">
        <v>80</v>
      </c>
      <c r="S2571">
        <v>80</v>
      </c>
      <c r="T2571" t="s">
        <v>28</v>
      </c>
      <c r="U2571" t="s">
        <v>28</v>
      </c>
      <c r="V2571" t="s">
        <v>28</v>
      </c>
      <c r="W2571" t="s">
        <v>28</v>
      </c>
    </row>
    <row r="2572" spans="1:23" ht="14.25" hidden="1" x14ac:dyDescent="0.25">
      <c r="A2572" t="s">
        <v>447</v>
      </c>
      <c r="B2572" t="s">
        <v>447</v>
      </c>
      <c r="C2572" t="s">
        <v>448</v>
      </c>
      <c r="D2572" t="s">
        <v>77</v>
      </c>
      <c r="E2572">
        <v>1995</v>
      </c>
      <c r="F2572">
        <v>3</v>
      </c>
      <c r="G2572">
        <v>1996</v>
      </c>
      <c r="H2572" t="s">
        <v>44</v>
      </c>
      <c r="I2572">
        <v>23.6</v>
      </c>
      <c r="J2572">
        <v>1.6992</v>
      </c>
      <c r="K2572">
        <v>1.1328</v>
      </c>
      <c r="L2572">
        <v>0.56640000000000001</v>
      </c>
      <c r="M2572">
        <v>3.3984000000000001</v>
      </c>
      <c r="N2572">
        <v>90</v>
      </c>
      <c r="O2572">
        <v>60</v>
      </c>
      <c r="P2572">
        <v>40</v>
      </c>
      <c r="Q2572">
        <v>80</v>
      </c>
      <c r="R2572">
        <v>80</v>
      </c>
      <c r="S2572">
        <v>60</v>
      </c>
      <c r="T2572" t="s">
        <v>28</v>
      </c>
      <c r="U2572" t="s">
        <v>28</v>
      </c>
      <c r="V2572" t="s">
        <v>28</v>
      </c>
      <c r="W2572" t="s">
        <v>28</v>
      </c>
    </row>
    <row r="2573" spans="1:23" ht="14.25" hidden="1" x14ac:dyDescent="0.25">
      <c r="A2573" t="s">
        <v>264</v>
      </c>
      <c r="B2573" t="s">
        <v>264</v>
      </c>
      <c r="C2573" t="s">
        <v>265</v>
      </c>
      <c r="D2573" t="s">
        <v>26</v>
      </c>
      <c r="E2573">
        <v>1989</v>
      </c>
      <c r="F2573">
        <v>3</v>
      </c>
      <c r="G2573">
        <v>1996</v>
      </c>
      <c r="H2573" t="s">
        <v>157</v>
      </c>
      <c r="I2573">
        <v>18</v>
      </c>
      <c r="J2573">
        <v>2.3400000000000001E-2</v>
      </c>
      <c r="K2573">
        <v>5.9400000000000001E-2</v>
      </c>
      <c r="L2573">
        <v>2.3400000000000001E-2</v>
      </c>
      <c r="M2573">
        <v>0.1062</v>
      </c>
      <c r="N2573">
        <v>13</v>
      </c>
      <c r="O2573">
        <v>33</v>
      </c>
      <c r="P2573">
        <v>13</v>
      </c>
      <c r="Q2573">
        <v>10</v>
      </c>
      <c r="R2573">
        <v>10</v>
      </c>
      <c r="S2573">
        <v>10</v>
      </c>
      <c r="T2573" t="s">
        <v>28</v>
      </c>
      <c r="U2573" t="s">
        <v>28</v>
      </c>
      <c r="V2573" t="s">
        <v>28</v>
      </c>
      <c r="W2573" t="s">
        <v>28</v>
      </c>
    </row>
    <row r="2574" spans="1:23" ht="14.25" hidden="1" x14ac:dyDescent="0.25">
      <c r="A2574" t="s">
        <v>264</v>
      </c>
      <c r="B2574" t="s">
        <v>264</v>
      </c>
      <c r="C2574" t="s">
        <v>265</v>
      </c>
      <c r="D2574" t="s">
        <v>26</v>
      </c>
      <c r="E2574">
        <v>1989</v>
      </c>
      <c r="F2574">
        <v>3</v>
      </c>
      <c r="G2574">
        <v>1996</v>
      </c>
      <c r="H2574" t="s">
        <v>50</v>
      </c>
      <c r="I2574">
        <v>137</v>
      </c>
      <c r="J2574">
        <v>1.1508</v>
      </c>
      <c r="K2574">
        <v>1.7262</v>
      </c>
      <c r="L2574">
        <v>1.1508</v>
      </c>
      <c r="M2574">
        <v>4.0278</v>
      </c>
      <c r="N2574">
        <v>14</v>
      </c>
      <c r="O2574">
        <v>21</v>
      </c>
      <c r="P2574">
        <v>14</v>
      </c>
      <c r="Q2574">
        <v>60</v>
      </c>
      <c r="R2574">
        <v>60</v>
      </c>
      <c r="S2574">
        <v>60</v>
      </c>
      <c r="T2574" t="s">
        <v>28</v>
      </c>
      <c r="U2574" t="s">
        <v>28</v>
      </c>
      <c r="V2574" t="s">
        <v>28</v>
      </c>
      <c r="W2574" t="s">
        <v>28</v>
      </c>
    </row>
    <row r="2575" spans="1:23" ht="14.25" hidden="1" x14ac:dyDescent="0.25">
      <c r="A2575" t="s">
        <v>264</v>
      </c>
      <c r="B2575" t="s">
        <v>264</v>
      </c>
      <c r="C2575" t="s">
        <v>265</v>
      </c>
      <c r="D2575" t="s">
        <v>26</v>
      </c>
      <c r="E2575">
        <v>1989</v>
      </c>
      <c r="F2575">
        <v>3</v>
      </c>
      <c r="G2575">
        <v>1996</v>
      </c>
      <c r="H2575" t="s">
        <v>99</v>
      </c>
      <c r="I2575">
        <v>64</v>
      </c>
      <c r="J2575">
        <v>0.1792</v>
      </c>
      <c r="K2575">
        <v>0.26879999999999998</v>
      </c>
      <c r="L2575">
        <v>0.1792</v>
      </c>
      <c r="M2575">
        <v>0.62719999999999998</v>
      </c>
      <c r="N2575">
        <v>14</v>
      </c>
      <c r="O2575">
        <v>21</v>
      </c>
      <c r="P2575">
        <v>14</v>
      </c>
      <c r="Q2575">
        <v>20</v>
      </c>
      <c r="R2575">
        <v>20</v>
      </c>
      <c r="S2575">
        <v>20</v>
      </c>
      <c r="T2575" t="s">
        <v>28</v>
      </c>
      <c r="U2575" t="s">
        <v>28</v>
      </c>
      <c r="V2575" t="s">
        <v>28</v>
      </c>
      <c r="W2575" t="s">
        <v>28</v>
      </c>
    </row>
    <row r="2576" spans="1:23" ht="14.25" hidden="1" x14ac:dyDescent="0.25">
      <c r="A2576" t="s">
        <v>264</v>
      </c>
      <c r="B2576" t="s">
        <v>264</v>
      </c>
      <c r="C2576" t="s">
        <v>265</v>
      </c>
      <c r="D2576" t="s">
        <v>26</v>
      </c>
      <c r="E2576">
        <v>1989</v>
      </c>
      <c r="F2576">
        <v>3</v>
      </c>
      <c r="G2576">
        <v>1996</v>
      </c>
      <c r="H2576" t="s">
        <v>44</v>
      </c>
      <c r="I2576">
        <v>41</v>
      </c>
      <c r="J2576">
        <v>0.1148</v>
      </c>
      <c r="K2576">
        <v>0.17219999999999999</v>
      </c>
      <c r="L2576">
        <v>0.1148</v>
      </c>
      <c r="M2576">
        <v>0.40179999999999999</v>
      </c>
      <c r="N2576">
        <v>14</v>
      </c>
      <c r="O2576">
        <v>21</v>
      </c>
      <c r="P2576">
        <v>14</v>
      </c>
      <c r="Q2576">
        <v>20</v>
      </c>
      <c r="R2576">
        <v>20</v>
      </c>
      <c r="S2576">
        <v>20</v>
      </c>
      <c r="T2576" t="s">
        <v>28</v>
      </c>
      <c r="U2576" t="s">
        <v>28</v>
      </c>
      <c r="V2576" t="s">
        <v>28</v>
      </c>
      <c r="W2576" t="s">
        <v>28</v>
      </c>
    </row>
    <row r="2577" spans="1:23" ht="14.25" hidden="1" x14ac:dyDescent="0.25">
      <c r="A2577" t="s">
        <v>267</v>
      </c>
      <c r="B2577" t="s">
        <v>267</v>
      </c>
      <c r="C2577" t="s">
        <v>268</v>
      </c>
      <c r="D2577" t="s">
        <v>199</v>
      </c>
      <c r="E2577">
        <v>1991</v>
      </c>
      <c r="F2577">
        <v>3</v>
      </c>
      <c r="G2577">
        <v>1996</v>
      </c>
      <c r="H2577" t="s">
        <v>56</v>
      </c>
      <c r="I2577">
        <v>865</v>
      </c>
      <c r="J2577">
        <v>66.605000000000004</v>
      </c>
      <c r="K2577">
        <v>54.494999999999997</v>
      </c>
      <c r="L2577">
        <v>88.23</v>
      </c>
      <c r="M2577">
        <v>209.33</v>
      </c>
      <c r="N2577">
        <v>77</v>
      </c>
      <c r="O2577">
        <v>63</v>
      </c>
      <c r="P2577">
        <v>102</v>
      </c>
      <c r="Q2577">
        <v>100</v>
      </c>
      <c r="R2577">
        <v>100</v>
      </c>
      <c r="S2577">
        <v>100</v>
      </c>
      <c r="T2577" t="s">
        <v>28</v>
      </c>
      <c r="U2577" t="s">
        <v>28</v>
      </c>
      <c r="V2577" t="s">
        <v>28</v>
      </c>
      <c r="W2577" t="s">
        <v>28</v>
      </c>
    </row>
    <row r="2578" spans="1:23" ht="14.25" hidden="1" x14ac:dyDescent="0.25">
      <c r="A2578" t="s">
        <v>267</v>
      </c>
      <c r="B2578" t="s">
        <v>267</v>
      </c>
      <c r="C2578" t="s">
        <v>268</v>
      </c>
      <c r="D2578" t="s">
        <v>199</v>
      </c>
      <c r="E2578">
        <v>1991</v>
      </c>
      <c r="F2578">
        <v>3</v>
      </c>
      <c r="G2578">
        <v>1996</v>
      </c>
      <c r="H2578" t="s">
        <v>142</v>
      </c>
      <c r="I2578">
        <v>17</v>
      </c>
      <c r="J2578">
        <v>2.9239999999999999</v>
      </c>
      <c r="K2578">
        <v>1.87</v>
      </c>
      <c r="L2578">
        <v>2.2440000000000002</v>
      </c>
      <c r="M2578">
        <v>7.0380000000000003</v>
      </c>
      <c r="N2578">
        <v>172</v>
      </c>
      <c r="O2578">
        <v>110</v>
      </c>
      <c r="P2578">
        <v>132</v>
      </c>
      <c r="Q2578">
        <v>100</v>
      </c>
      <c r="R2578">
        <v>100</v>
      </c>
      <c r="S2578">
        <v>100</v>
      </c>
      <c r="T2578" t="s">
        <v>28</v>
      </c>
      <c r="U2578" t="s">
        <v>28</v>
      </c>
      <c r="V2578" t="s">
        <v>28</v>
      </c>
      <c r="W2578" t="s">
        <v>28</v>
      </c>
    </row>
    <row r="2579" spans="1:23" ht="14.25" hidden="1" x14ac:dyDescent="0.25">
      <c r="A2579" t="s">
        <v>267</v>
      </c>
      <c r="B2579" t="s">
        <v>267</v>
      </c>
      <c r="C2579" t="s">
        <v>268</v>
      </c>
      <c r="D2579" t="s">
        <v>199</v>
      </c>
      <c r="E2579">
        <v>1991</v>
      </c>
      <c r="F2579">
        <v>3</v>
      </c>
      <c r="G2579">
        <v>1996</v>
      </c>
      <c r="H2579" t="s">
        <v>40</v>
      </c>
      <c r="I2579">
        <v>22</v>
      </c>
      <c r="J2579">
        <v>2.5960000000000001</v>
      </c>
      <c r="K2579">
        <v>2.6179999999999999</v>
      </c>
      <c r="L2579">
        <v>4.0039999999999996</v>
      </c>
      <c r="M2579">
        <v>9.218</v>
      </c>
      <c r="N2579">
        <v>118</v>
      </c>
      <c r="O2579">
        <v>119</v>
      </c>
      <c r="P2579">
        <v>182</v>
      </c>
      <c r="Q2579">
        <v>100</v>
      </c>
      <c r="R2579">
        <v>100</v>
      </c>
      <c r="S2579">
        <v>100</v>
      </c>
      <c r="T2579" t="s">
        <v>28</v>
      </c>
      <c r="U2579" t="s">
        <v>28</v>
      </c>
      <c r="V2579" t="s">
        <v>28</v>
      </c>
      <c r="W2579" t="s">
        <v>28</v>
      </c>
    </row>
    <row r="2580" spans="1:23" ht="14.25" hidden="1" x14ac:dyDescent="0.25">
      <c r="A2580" t="s">
        <v>267</v>
      </c>
      <c r="B2580" t="s">
        <v>267</v>
      </c>
      <c r="C2580" t="s">
        <v>268</v>
      </c>
      <c r="D2580" t="s">
        <v>199</v>
      </c>
      <c r="E2580">
        <v>1991</v>
      </c>
      <c r="F2580">
        <v>3</v>
      </c>
      <c r="G2580">
        <v>1996</v>
      </c>
      <c r="H2580" t="s">
        <v>293</v>
      </c>
      <c r="I2580">
        <v>28</v>
      </c>
      <c r="J2580">
        <v>5.2359999999999998</v>
      </c>
      <c r="K2580">
        <v>4.0880000000000001</v>
      </c>
      <c r="L2580">
        <v>5.9640000000000004</v>
      </c>
      <c r="M2580">
        <v>15.288</v>
      </c>
      <c r="N2580">
        <v>187</v>
      </c>
      <c r="O2580">
        <v>146</v>
      </c>
      <c r="P2580">
        <v>213</v>
      </c>
      <c r="Q2580">
        <v>100</v>
      </c>
      <c r="R2580">
        <v>100</v>
      </c>
      <c r="S2580">
        <v>100</v>
      </c>
      <c r="T2580" t="s">
        <v>28</v>
      </c>
      <c r="U2580" t="s">
        <v>28</v>
      </c>
      <c r="V2580" t="s">
        <v>28</v>
      </c>
      <c r="W2580" t="s">
        <v>28</v>
      </c>
    </row>
    <row r="2581" spans="1:23" ht="14.25" hidden="1" x14ac:dyDescent="0.25">
      <c r="A2581" t="s">
        <v>267</v>
      </c>
      <c r="B2581" t="s">
        <v>267</v>
      </c>
      <c r="C2581" t="s">
        <v>268</v>
      </c>
      <c r="D2581" t="s">
        <v>199</v>
      </c>
      <c r="E2581">
        <v>1991</v>
      </c>
      <c r="F2581">
        <v>3</v>
      </c>
      <c r="G2581">
        <v>1996</v>
      </c>
      <c r="H2581" t="s">
        <v>51</v>
      </c>
      <c r="I2581">
        <v>5</v>
      </c>
      <c r="J2581">
        <v>0.72</v>
      </c>
      <c r="K2581">
        <v>0.7</v>
      </c>
      <c r="L2581">
        <v>1.0349999999999999</v>
      </c>
      <c r="M2581">
        <v>2.4550000000000001</v>
      </c>
      <c r="N2581">
        <v>144</v>
      </c>
      <c r="O2581">
        <v>140</v>
      </c>
      <c r="P2581">
        <v>207</v>
      </c>
      <c r="Q2581">
        <v>100</v>
      </c>
      <c r="R2581">
        <v>100</v>
      </c>
      <c r="S2581">
        <v>100</v>
      </c>
      <c r="T2581" t="s">
        <v>28</v>
      </c>
      <c r="U2581" t="s">
        <v>28</v>
      </c>
      <c r="V2581" t="s">
        <v>28</v>
      </c>
      <c r="W2581" t="s">
        <v>28</v>
      </c>
    </row>
    <row r="2582" spans="1:23" ht="14.25" hidden="1" x14ac:dyDescent="0.25">
      <c r="A2582" t="s">
        <v>270</v>
      </c>
      <c r="B2582" t="s">
        <v>270</v>
      </c>
      <c r="C2582" t="s">
        <v>271</v>
      </c>
      <c r="D2582" t="s">
        <v>26</v>
      </c>
      <c r="E2582">
        <v>1990</v>
      </c>
      <c r="F2582">
        <v>3</v>
      </c>
      <c r="G2582">
        <v>1996</v>
      </c>
      <c r="H2582" t="s">
        <v>57</v>
      </c>
      <c r="I2582">
        <v>27</v>
      </c>
      <c r="J2582">
        <v>0.91800000000000004</v>
      </c>
      <c r="K2582">
        <v>0.29699999999999999</v>
      </c>
      <c r="L2582">
        <v>0.432</v>
      </c>
      <c r="M2582">
        <v>1.647</v>
      </c>
      <c r="N2582">
        <v>34</v>
      </c>
      <c r="O2582">
        <v>11</v>
      </c>
      <c r="P2582">
        <v>16</v>
      </c>
      <c r="Q2582">
        <v>100</v>
      </c>
      <c r="R2582">
        <v>100</v>
      </c>
      <c r="S2582">
        <v>100</v>
      </c>
      <c r="T2582" t="s">
        <v>28</v>
      </c>
      <c r="U2582" t="s">
        <v>28</v>
      </c>
      <c r="V2582" t="s">
        <v>28</v>
      </c>
      <c r="W2582" t="s">
        <v>28</v>
      </c>
    </row>
    <row r="2583" spans="1:23" ht="14.25" hidden="1" x14ac:dyDescent="0.25">
      <c r="A2583" t="s">
        <v>270</v>
      </c>
      <c r="B2583" t="s">
        <v>270</v>
      </c>
      <c r="C2583" t="s">
        <v>271</v>
      </c>
      <c r="D2583" t="s">
        <v>26</v>
      </c>
      <c r="E2583">
        <v>1990</v>
      </c>
      <c r="F2583">
        <v>3</v>
      </c>
      <c r="G2583">
        <v>1996</v>
      </c>
      <c r="H2583" t="s">
        <v>40</v>
      </c>
      <c r="I2583">
        <v>240</v>
      </c>
      <c r="J2583">
        <v>0.67200000000000004</v>
      </c>
      <c r="K2583">
        <v>0.67200000000000004</v>
      </c>
      <c r="L2583">
        <v>0.52800000000000002</v>
      </c>
      <c r="M2583">
        <v>1.8720000000000001</v>
      </c>
      <c r="N2583">
        <v>14</v>
      </c>
      <c r="O2583">
        <v>14</v>
      </c>
      <c r="P2583">
        <v>11</v>
      </c>
      <c r="Q2583">
        <v>20</v>
      </c>
      <c r="R2583">
        <v>20</v>
      </c>
      <c r="S2583">
        <v>20</v>
      </c>
      <c r="T2583" t="s">
        <v>28</v>
      </c>
      <c r="U2583" t="s">
        <v>28</v>
      </c>
      <c r="V2583" t="s">
        <v>28</v>
      </c>
      <c r="W2583" t="s">
        <v>28</v>
      </c>
    </row>
    <row r="2584" spans="1:23" ht="14.25" hidden="1" x14ac:dyDescent="0.25">
      <c r="A2584" t="s">
        <v>270</v>
      </c>
      <c r="B2584" t="s">
        <v>270</v>
      </c>
      <c r="C2584" t="s">
        <v>271</v>
      </c>
      <c r="D2584" t="s">
        <v>26</v>
      </c>
      <c r="E2584">
        <v>1990</v>
      </c>
      <c r="F2584">
        <v>3</v>
      </c>
      <c r="G2584">
        <v>1996</v>
      </c>
      <c r="H2584" t="s">
        <v>106</v>
      </c>
      <c r="I2584">
        <v>1188</v>
      </c>
      <c r="J2584">
        <v>1.1404799999999999</v>
      </c>
      <c r="K2584">
        <v>1.0454399999999999</v>
      </c>
      <c r="L2584">
        <v>0.85536000000000001</v>
      </c>
      <c r="M2584">
        <v>3.04128</v>
      </c>
      <c r="N2584">
        <v>12</v>
      </c>
      <c r="O2584">
        <v>11</v>
      </c>
      <c r="P2584">
        <v>9</v>
      </c>
      <c r="Q2584">
        <v>8</v>
      </c>
      <c r="R2584">
        <v>8</v>
      </c>
      <c r="S2584">
        <v>8</v>
      </c>
      <c r="T2584" t="s">
        <v>28</v>
      </c>
      <c r="U2584" t="s">
        <v>28</v>
      </c>
      <c r="V2584" t="s">
        <v>28</v>
      </c>
      <c r="W2584" t="s">
        <v>28</v>
      </c>
    </row>
    <row r="2585" spans="1:23" ht="14.25" hidden="1" x14ac:dyDescent="0.25">
      <c r="A2585" t="s">
        <v>270</v>
      </c>
      <c r="B2585" t="s">
        <v>270</v>
      </c>
      <c r="C2585" t="s">
        <v>271</v>
      </c>
      <c r="D2585" t="s">
        <v>26</v>
      </c>
      <c r="E2585">
        <v>1990</v>
      </c>
      <c r="F2585">
        <v>3</v>
      </c>
      <c r="G2585">
        <v>1996</v>
      </c>
      <c r="H2585" t="s">
        <v>122</v>
      </c>
      <c r="I2585">
        <v>17</v>
      </c>
      <c r="J2585">
        <v>1.343</v>
      </c>
      <c r="K2585">
        <v>0.32300000000000001</v>
      </c>
      <c r="L2585">
        <v>2.0059999999999998</v>
      </c>
      <c r="M2585">
        <v>3.6720000000000002</v>
      </c>
      <c r="N2585">
        <v>79</v>
      </c>
      <c r="O2585">
        <v>19</v>
      </c>
      <c r="P2585">
        <v>118</v>
      </c>
      <c r="Q2585">
        <v>100</v>
      </c>
      <c r="R2585">
        <v>100</v>
      </c>
      <c r="S2585">
        <v>100</v>
      </c>
      <c r="T2585" t="s">
        <v>28</v>
      </c>
      <c r="U2585" t="s">
        <v>28</v>
      </c>
      <c r="V2585" t="s">
        <v>28</v>
      </c>
      <c r="W2585" t="s">
        <v>28</v>
      </c>
    </row>
    <row r="2586" spans="1:23" ht="14.25" hidden="1" x14ac:dyDescent="0.25">
      <c r="A2586" t="s">
        <v>270</v>
      </c>
      <c r="B2586" t="s">
        <v>270</v>
      </c>
      <c r="C2586" t="s">
        <v>271</v>
      </c>
      <c r="D2586" t="s">
        <v>26</v>
      </c>
      <c r="E2586">
        <v>1990</v>
      </c>
      <c r="F2586">
        <v>3</v>
      </c>
      <c r="G2586">
        <v>1996</v>
      </c>
      <c r="H2586" t="s">
        <v>44</v>
      </c>
      <c r="I2586">
        <v>3</v>
      </c>
      <c r="J2586">
        <v>0.24</v>
      </c>
      <c r="K2586">
        <v>0.12</v>
      </c>
      <c r="L2586">
        <v>0.12</v>
      </c>
      <c r="M2586">
        <v>0.48</v>
      </c>
      <c r="N2586">
        <v>80</v>
      </c>
      <c r="O2586">
        <v>40</v>
      </c>
      <c r="P2586">
        <v>40</v>
      </c>
      <c r="Q2586">
        <v>100</v>
      </c>
      <c r="R2586">
        <v>100</v>
      </c>
      <c r="S2586">
        <v>100</v>
      </c>
      <c r="T2586" t="s">
        <v>28</v>
      </c>
      <c r="U2586" t="s">
        <v>28</v>
      </c>
      <c r="V2586" t="s">
        <v>28</v>
      </c>
      <c r="W2586" t="s">
        <v>28</v>
      </c>
    </row>
    <row r="2587" spans="1:23" ht="14.25" hidden="1" x14ac:dyDescent="0.25">
      <c r="A2587" t="s">
        <v>510</v>
      </c>
      <c r="B2587" t="s">
        <v>510</v>
      </c>
      <c r="C2587" t="s">
        <v>511</v>
      </c>
      <c r="D2587" t="s">
        <v>26</v>
      </c>
      <c r="E2587">
        <v>1995</v>
      </c>
      <c r="F2587">
        <v>3</v>
      </c>
      <c r="G2587">
        <v>1996</v>
      </c>
      <c r="H2587" t="s">
        <v>50</v>
      </c>
      <c r="I2587">
        <v>209.1</v>
      </c>
      <c r="J2587">
        <v>1.0664100000000001</v>
      </c>
      <c r="K2587">
        <v>0.53320500000000004</v>
      </c>
      <c r="L2587">
        <v>5.33205E-2</v>
      </c>
      <c r="M2587">
        <v>1.6529354999999999</v>
      </c>
      <c r="N2587">
        <v>6</v>
      </c>
      <c r="O2587">
        <v>3</v>
      </c>
      <c r="P2587">
        <v>0.3</v>
      </c>
      <c r="Q2587">
        <v>85</v>
      </c>
      <c r="R2587">
        <v>85</v>
      </c>
      <c r="S2587">
        <v>85</v>
      </c>
      <c r="T2587" t="s">
        <v>28</v>
      </c>
      <c r="U2587" t="s">
        <v>28</v>
      </c>
      <c r="V2587" t="s">
        <v>28</v>
      </c>
      <c r="W2587" t="s">
        <v>28</v>
      </c>
    </row>
    <row r="2588" spans="1:23" ht="14.25" hidden="1" x14ac:dyDescent="0.25">
      <c r="A2588" t="s">
        <v>510</v>
      </c>
      <c r="B2588" t="s">
        <v>510</v>
      </c>
      <c r="C2588" t="s">
        <v>511</v>
      </c>
      <c r="D2588" t="s">
        <v>26</v>
      </c>
      <c r="E2588">
        <v>1995</v>
      </c>
      <c r="F2588">
        <v>3</v>
      </c>
      <c r="G2588">
        <v>1996</v>
      </c>
      <c r="H2588" t="s">
        <v>106</v>
      </c>
      <c r="I2588">
        <v>29.4</v>
      </c>
      <c r="J2588">
        <v>1.0245899999999999</v>
      </c>
      <c r="K2588">
        <v>0.49980000000000002</v>
      </c>
      <c r="L2588">
        <v>7.4969999999999995E-2</v>
      </c>
      <c r="M2588">
        <v>1.5993599999999999</v>
      </c>
      <c r="N2588">
        <v>41</v>
      </c>
      <c r="O2588">
        <v>20</v>
      </c>
      <c r="P2588">
        <v>3</v>
      </c>
      <c r="Q2588">
        <v>85</v>
      </c>
      <c r="R2588">
        <v>85</v>
      </c>
      <c r="S2588">
        <v>85</v>
      </c>
      <c r="T2588" t="s">
        <v>28</v>
      </c>
      <c r="U2588" t="s">
        <v>28</v>
      </c>
      <c r="V2588" t="s">
        <v>28</v>
      </c>
      <c r="W2588" t="s">
        <v>28</v>
      </c>
    </row>
    <row r="2589" spans="1:23" ht="14.25" hidden="1" x14ac:dyDescent="0.25">
      <c r="A2589" t="s">
        <v>510</v>
      </c>
      <c r="B2589" t="s">
        <v>510</v>
      </c>
      <c r="C2589" t="s">
        <v>511</v>
      </c>
      <c r="D2589" t="s">
        <v>26</v>
      </c>
      <c r="E2589">
        <v>1995</v>
      </c>
      <c r="F2589">
        <v>3</v>
      </c>
      <c r="G2589">
        <v>1996</v>
      </c>
      <c r="H2589" t="s">
        <v>60</v>
      </c>
      <c r="I2589">
        <v>96.5</v>
      </c>
      <c r="J2589">
        <v>1.0253125000000001</v>
      </c>
      <c r="K2589">
        <v>0.49214999999999998</v>
      </c>
      <c r="L2589">
        <v>6.5619999999999998E-2</v>
      </c>
      <c r="M2589">
        <v>1.5830824999999999</v>
      </c>
      <c r="N2589">
        <v>12.5</v>
      </c>
      <c r="O2589">
        <v>6</v>
      </c>
      <c r="P2589">
        <v>0.8</v>
      </c>
      <c r="Q2589">
        <v>85</v>
      </c>
      <c r="R2589">
        <v>85</v>
      </c>
      <c r="S2589">
        <v>85</v>
      </c>
      <c r="T2589" t="s">
        <v>28</v>
      </c>
      <c r="U2589" t="s">
        <v>28</v>
      </c>
      <c r="V2589" t="s">
        <v>28</v>
      </c>
      <c r="W2589" t="s">
        <v>28</v>
      </c>
    </row>
    <row r="2590" spans="1:23" ht="14.25" hidden="1" x14ac:dyDescent="0.25">
      <c r="A2590" t="s">
        <v>273</v>
      </c>
      <c r="B2590" t="s">
        <v>273</v>
      </c>
      <c r="C2590" t="s">
        <v>274</v>
      </c>
      <c r="D2590" t="s">
        <v>137</v>
      </c>
      <c r="E2590">
        <v>1995</v>
      </c>
      <c r="F2590">
        <v>3</v>
      </c>
      <c r="G2590">
        <v>1996</v>
      </c>
      <c r="H2590" t="s">
        <v>95</v>
      </c>
      <c r="I2590">
        <v>34</v>
      </c>
      <c r="J2590">
        <v>0.54400000000000004</v>
      </c>
      <c r="K2590">
        <v>0.40799999999999997</v>
      </c>
      <c r="L2590">
        <v>1.02</v>
      </c>
      <c r="M2590">
        <v>1.972</v>
      </c>
      <c r="N2590">
        <v>80</v>
      </c>
      <c r="O2590">
        <v>60</v>
      </c>
      <c r="P2590">
        <v>150</v>
      </c>
      <c r="Q2590">
        <v>20</v>
      </c>
      <c r="R2590">
        <v>20</v>
      </c>
      <c r="S2590">
        <v>20</v>
      </c>
      <c r="T2590" t="s">
        <v>28</v>
      </c>
      <c r="U2590" t="s">
        <v>28</v>
      </c>
      <c r="V2590" t="s">
        <v>28</v>
      </c>
      <c r="W2590" t="s">
        <v>28</v>
      </c>
    </row>
    <row r="2591" spans="1:23" ht="14.25" hidden="1" x14ac:dyDescent="0.25">
      <c r="A2591" t="s">
        <v>273</v>
      </c>
      <c r="B2591" t="s">
        <v>273</v>
      </c>
      <c r="C2591" t="s">
        <v>274</v>
      </c>
      <c r="D2591" t="s">
        <v>137</v>
      </c>
      <c r="E2591">
        <v>1995</v>
      </c>
      <c r="F2591">
        <v>3</v>
      </c>
      <c r="G2591">
        <v>1996</v>
      </c>
      <c r="H2591" t="s">
        <v>112</v>
      </c>
      <c r="I2591">
        <v>300</v>
      </c>
      <c r="J2591">
        <v>18.899999999999999</v>
      </c>
      <c r="K2591">
        <v>7.35</v>
      </c>
      <c r="L2591">
        <v>23.1</v>
      </c>
      <c r="M2591">
        <v>49.35</v>
      </c>
      <c r="N2591">
        <v>90</v>
      </c>
      <c r="O2591">
        <v>35</v>
      </c>
      <c r="P2591">
        <v>110</v>
      </c>
      <c r="Q2591">
        <v>70</v>
      </c>
      <c r="R2591">
        <v>70</v>
      </c>
      <c r="S2591">
        <v>70</v>
      </c>
      <c r="T2591" t="s">
        <v>28</v>
      </c>
      <c r="U2591" t="s">
        <v>28</v>
      </c>
      <c r="V2591" t="s">
        <v>28</v>
      </c>
      <c r="W2591" t="s">
        <v>28</v>
      </c>
    </row>
    <row r="2592" spans="1:23" ht="14.25" hidden="1" x14ac:dyDescent="0.25">
      <c r="A2592" t="s">
        <v>273</v>
      </c>
      <c r="B2592" t="s">
        <v>273</v>
      </c>
      <c r="C2592" t="s">
        <v>274</v>
      </c>
      <c r="D2592" t="s">
        <v>137</v>
      </c>
      <c r="E2592">
        <v>1995</v>
      </c>
      <c r="F2592">
        <v>3</v>
      </c>
      <c r="G2592">
        <v>1996</v>
      </c>
      <c r="H2592" t="s">
        <v>113</v>
      </c>
      <c r="I2592">
        <v>332</v>
      </c>
      <c r="J2592">
        <v>1.3280000000000001</v>
      </c>
      <c r="K2592">
        <v>0.498</v>
      </c>
      <c r="L2592">
        <v>1.66</v>
      </c>
      <c r="M2592">
        <v>3.4860000000000002</v>
      </c>
      <c r="N2592">
        <v>80</v>
      </c>
      <c r="O2592">
        <v>30</v>
      </c>
      <c r="P2592">
        <v>100</v>
      </c>
      <c r="Q2592">
        <v>5</v>
      </c>
      <c r="R2592">
        <v>5</v>
      </c>
      <c r="S2592">
        <v>5</v>
      </c>
      <c r="T2592" t="s">
        <v>28</v>
      </c>
      <c r="U2592" t="s">
        <v>28</v>
      </c>
      <c r="V2592" t="s">
        <v>28</v>
      </c>
      <c r="W2592" t="s">
        <v>28</v>
      </c>
    </row>
    <row r="2593" spans="1:23" ht="14.25" hidden="1" x14ac:dyDescent="0.25">
      <c r="A2593" t="s">
        <v>273</v>
      </c>
      <c r="B2593" t="s">
        <v>273</v>
      </c>
      <c r="C2593" t="s">
        <v>274</v>
      </c>
      <c r="D2593" t="s">
        <v>137</v>
      </c>
      <c r="E2593">
        <v>1995</v>
      </c>
      <c r="F2593">
        <v>3</v>
      </c>
      <c r="G2593">
        <v>1996</v>
      </c>
      <c r="H2593" t="s">
        <v>114</v>
      </c>
      <c r="I2593">
        <v>13</v>
      </c>
      <c r="J2593">
        <v>0.58499999999999996</v>
      </c>
      <c r="K2593">
        <v>0.26</v>
      </c>
      <c r="L2593">
        <v>0.65</v>
      </c>
      <c r="M2593">
        <v>1.4950000000000001</v>
      </c>
      <c r="N2593">
        <v>90</v>
      </c>
      <c r="O2593">
        <v>40</v>
      </c>
      <c r="P2593">
        <v>100</v>
      </c>
      <c r="Q2593">
        <v>50</v>
      </c>
      <c r="R2593">
        <v>50</v>
      </c>
      <c r="S2593">
        <v>50</v>
      </c>
      <c r="T2593" t="s">
        <v>28</v>
      </c>
      <c r="U2593" t="s">
        <v>28</v>
      </c>
      <c r="V2593" t="s">
        <v>28</v>
      </c>
      <c r="W2593" t="s">
        <v>28</v>
      </c>
    </row>
    <row r="2594" spans="1:23" ht="14.25" hidden="1" x14ac:dyDescent="0.25">
      <c r="A2594" t="s">
        <v>273</v>
      </c>
      <c r="B2594" t="s">
        <v>273</v>
      </c>
      <c r="C2594" t="s">
        <v>274</v>
      </c>
      <c r="D2594" t="s">
        <v>137</v>
      </c>
      <c r="E2594">
        <v>1995</v>
      </c>
      <c r="F2594">
        <v>3</v>
      </c>
      <c r="G2594">
        <v>1996</v>
      </c>
      <c r="H2594" t="s">
        <v>133</v>
      </c>
      <c r="I2594">
        <v>200</v>
      </c>
      <c r="J2594">
        <v>9.6</v>
      </c>
      <c r="K2594">
        <v>5.6</v>
      </c>
      <c r="L2594">
        <v>12</v>
      </c>
      <c r="M2594">
        <v>27.2</v>
      </c>
      <c r="N2594">
        <v>120</v>
      </c>
      <c r="O2594">
        <v>70</v>
      </c>
      <c r="P2594">
        <v>150</v>
      </c>
      <c r="Q2594">
        <v>40</v>
      </c>
      <c r="R2594">
        <v>40</v>
      </c>
      <c r="S2594">
        <v>40</v>
      </c>
      <c r="T2594" t="s">
        <v>28</v>
      </c>
      <c r="U2594" t="s">
        <v>28</v>
      </c>
      <c r="V2594" t="s">
        <v>28</v>
      </c>
      <c r="W2594" t="s">
        <v>28</v>
      </c>
    </row>
    <row r="2595" spans="1:23" ht="14.25" hidden="1" x14ac:dyDescent="0.25">
      <c r="A2595" t="s">
        <v>273</v>
      </c>
      <c r="B2595" t="s">
        <v>273</v>
      </c>
      <c r="C2595" t="s">
        <v>274</v>
      </c>
      <c r="D2595" t="s">
        <v>137</v>
      </c>
      <c r="E2595">
        <v>1995</v>
      </c>
      <c r="F2595">
        <v>3</v>
      </c>
      <c r="G2595">
        <v>1996</v>
      </c>
      <c r="H2595" t="s">
        <v>50</v>
      </c>
      <c r="I2595">
        <v>17</v>
      </c>
      <c r="J2595">
        <v>0.85</v>
      </c>
      <c r="K2595">
        <v>0.85</v>
      </c>
      <c r="L2595">
        <v>0.85</v>
      </c>
      <c r="M2595">
        <v>2.5499999999999998</v>
      </c>
      <c r="N2595">
        <v>100</v>
      </c>
      <c r="O2595">
        <v>100</v>
      </c>
      <c r="P2595">
        <v>100</v>
      </c>
      <c r="Q2595">
        <v>50</v>
      </c>
      <c r="R2595">
        <v>50</v>
      </c>
      <c r="S2595">
        <v>50</v>
      </c>
      <c r="T2595" t="s">
        <v>28</v>
      </c>
      <c r="U2595" t="s">
        <v>28</v>
      </c>
      <c r="V2595" t="s">
        <v>28</v>
      </c>
      <c r="W2595" t="s">
        <v>28</v>
      </c>
    </row>
    <row r="2596" spans="1:23" ht="14.25" hidden="1" x14ac:dyDescent="0.25">
      <c r="A2596" t="s">
        <v>273</v>
      </c>
      <c r="B2596" t="s">
        <v>273</v>
      </c>
      <c r="C2596" t="s">
        <v>274</v>
      </c>
      <c r="D2596" t="s">
        <v>137</v>
      </c>
      <c r="E2596">
        <v>1995</v>
      </c>
      <c r="F2596">
        <v>3</v>
      </c>
      <c r="G2596">
        <v>1996</v>
      </c>
      <c r="H2596" t="s">
        <v>489</v>
      </c>
      <c r="I2596">
        <v>2300</v>
      </c>
      <c r="J2596">
        <v>157.78</v>
      </c>
      <c r="K2596">
        <v>78.89</v>
      </c>
      <c r="L2596">
        <v>416.99</v>
      </c>
      <c r="M2596">
        <v>653.66</v>
      </c>
      <c r="N2596">
        <v>70</v>
      </c>
      <c r="O2596">
        <v>35</v>
      </c>
      <c r="P2596">
        <v>185</v>
      </c>
      <c r="Q2596">
        <v>98</v>
      </c>
      <c r="R2596">
        <v>98</v>
      </c>
      <c r="S2596">
        <v>98</v>
      </c>
      <c r="T2596" t="s">
        <v>28</v>
      </c>
      <c r="U2596" t="s">
        <v>28</v>
      </c>
      <c r="V2596" t="s">
        <v>28</v>
      </c>
      <c r="W2596" t="s">
        <v>28</v>
      </c>
    </row>
    <row r="2597" spans="1:23" ht="14.25" hidden="1" x14ac:dyDescent="0.25">
      <c r="A2597" t="s">
        <v>273</v>
      </c>
      <c r="B2597" t="s">
        <v>273</v>
      </c>
      <c r="C2597" t="s">
        <v>274</v>
      </c>
      <c r="D2597" t="s">
        <v>137</v>
      </c>
      <c r="E2597">
        <v>1995</v>
      </c>
      <c r="F2597">
        <v>3</v>
      </c>
      <c r="G2597">
        <v>1996</v>
      </c>
      <c r="H2597" t="s">
        <v>118</v>
      </c>
      <c r="I2597">
        <v>10</v>
      </c>
      <c r="J2597">
        <v>1.02</v>
      </c>
      <c r="K2597">
        <v>1.02</v>
      </c>
      <c r="L2597">
        <v>1.4450000000000001</v>
      </c>
      <c r="M2597">
        <v>3.4849999999999999</v>
      </c>
      <c r="N2597">
        <v>120</v>
      </c>
      <c r="O2597">
        <v>120</v>
      </c>
      <c r="P2597">
        <v>170</v>
      </c>
      <c r="Q2597">
        <v>85</v>
      </c>
      <c r="R2597">
        <v>85</v>
      </c>
      <c r="S2597">
        <v>85</v>
      </c>
      <c r="T2597" t="s">
        <v>28</v>
      </c>
      <c r="U2597" t="s">
        <v>28</v>
      </c>
      <c r="V2597" t="s">
        <v>28</v>
      </c>
      <c r="W2597" t="s">
        <v>28</v>
      </c>
    </row>
    <row r="2598" spans="1:23" ht="14.25" hidden="1" x14ac:dyDescent="0.25">
      <c r="A2598" t="s">
        <v>273</v>
      </c>
      <c r="B2598" t="s">
        <v>273</v>
      </c>
      <c r="C2598" t="s">
        <v>274</v>
      </c>
      <c r="D2598" t="s">
        <v>137</v>
      </c>
      <c r="E2598">
        <v>1995</v>
      </c>
      <c r="F2598">
        <v>3</v>
      </c>
      <c r="G2598">
        <v>1996</v>
      </c>
      <c r="H2598" t="s">
        <v>119</v>
      </c>
      <c r="I2598">
        <v>8</v>
      </c>
      <c r="J2598">
        <v>0.86399999999999999</v>
      </c>
      <c r="K2598">
        <v>7.1999999999999995E-2</v>
      </c>
      <c r="L2598">
        <v>0.28799999999999998</v>
      </c>
      <c r="M2598">
        <v>1.224</v>
      </c>
      <c r="N2598">
        <v>120</v>
      </c>
      <c r="O2598">
        <v>10</v>
      </c>
      <c r="P2598">
        <v>40</v>
      </c>
      <c r="Q2598">
        <v>90</v>
      </c>
      <c r="R2598">
        <v>90</v>
      </c>
      <c r="S2598">
        <v>90</v>
      </c>
      <c r="T2598" t="s">
        <v>28</v>
      </c>
      <c r="U2598" t="s">
        <v>28</v>
      </c>
      <c r="V2598" t="s">
        <v>28</v>
      </c>
      <c r="W2598" t="s">
        <v>28</v>
      </c>
    </row>
    <row r="2599" spans="1:23" ht="14.25" hidden="1" x14ac:dyDescent="0.25">
      <c r="A2599" t="s">
        <v>273</v>
      </c>
      <c r="B2599" t="s">
        <v>273</v>
      </c>
      <c r="C2599" t="s">
        <v>274</v>
      </c>
      <c r="D2599" t="s">
        <v>137</v>
      </c>
      <c r="E2599">
        <v>1995</v>
      </c>
      <c r="F2599">
        <v>3</v>
      </c>
      <c r="G2599">
        <v>1996</v>
      </c>
      <c r="H2599" t="s">
        <v>106</v>
      </c>
      <c r="I2599">
        <v>684</v>
      </c>
      <c r="J2599">
        <v>55.404000000000003</v>
      </c>
      <c r="K2599">
        <v>24.623999999999999</v>
      </c>
      <c r="L2599">
        <v>18.468</v>
      </c>
      <c r="M2599">
        <v>98.495999999999995</v>
      </c>
      <c r="N2599">
        <v>90</v>
      </c>
      <c r="O2599">
        <v>40</v>
      </c>
      <c r="P2599">
        <v>30</v>
      </c>
      <c r="Q2599">
        <v>90</v>
      </c>
      <c r="R2599">
        <v>90</v>
      </c>
      <c r="S2599">
        <v>90</v>
      </c>
      <c r="T2599" t="s">
        <v>28</v>
      </c>
      <c r="U2599" t="s">
        <v>28</v>
      </c>
      <c r="V2599" t="s">
        <v>28</v>
      </c>
      <c r="W2599" t="s">
        <v>28</v>
      </c>
    </row>
    <row r="2600" spans="1:23" ht="14.25" hidden="1" x14ac:dyDescent="0.25">
      <c r="A2600" t="s">
        <v>273</v>
      </c>
      <c r="B2600" t="s">
        <v>273</v>
      </c>
      <c r="C2600" t="s">
        <v>274</v>
      </c>
      <c r="D2600" t="s">
        <v>137</v>
      </c>
      <c r="E2600">
        <v>1995</v>
      </c>
      <c r="F2600">
        <v>3</v>
      </c>
      <c r="G2600">
        <v>1996</v>
      </c>
      <c r="H2600" t="s">
        <v>161</v>
      </c>
      <c r="I2600">
        <v>1500</v>
      </c>
      <c r="J2600">
        <v>36.75</v>
      </c>
      <c r="K2600">
        <v>31.5</v>
      </c>
      <c r="L2600">
        <v>42</v>
      </c>
      <c r="M2600">
        <v>110.25</v>
      </c>
      <c r="N2600">
        <v>35</v>
      </c>
      <c r="O2600">
        <v>30</v>
      </c>
      <c r="P2600">
        <v>40</v>
      </c>
      <c r="Q2600">
        <v>70</v>
      </c>
      <c r="R2600">
        <v>70</v>
      </c>
      <c r="S2600">
        <v>70</v>
      </c>
      <c r="T2600" t="s">
        <v>28</v>
      </c>
      <c r="U2600" t="s">
        <v>28</v>
      </c>
      <c r="V2600" t="s">
        <v>28</v>
      </c>
      <c r="W2600" t="s">
        <v>28</v>
      </c>
    </row>
    <row r="2601" spans="1:23" ht="14.25" hidden="1" x14ac:dyDescent="0.25">
      <c r="A2601" t="s">
        <v>273</v>
      </c>
      <c r="B2601" t="s">
        <v>273</v>
      </c>
      <c r="C2601" t="s">
        <v>274</v>
      </c>
      <c r="D2601" t="s">
        <v>137</v>
      </c>
      <c r="E2601">
        <v>1995</v>
      </c>
      <c r="F2601">
        <v>3</v>
      </c>
      <c r="G2601">
        <v>1996</v>
      </c>
      <c r="H2601" t="s">
        <v>122</v>
      </c>
      <c r="I2601">
        <v>26</v>
      </c>
      <c r="J2601">
        <v>1.976</v>
      </c>
      <c r="K2601">
        <v>2.7170000000000001</v>
      </c>
      <c r="L2601">
        <v>1.482</v>
      </c>
      <c r="M2601">
        <v>6.1749999999999998</v>
      </c>
      <c r="N2601">
        <v>80</v>
      </c>
      <c r="O2601">
        <v>110</v>
      </c>
      <c r="P2601">
        <v>60</v>
      </c>
      <c r="Q2601">
        <v>95</v>
      </c>
      <c r="R2601">
        <v>95</v>
      </c>
      <c r="S2601">
        <v>95</v>
      </c>
      <c r="T2601" t="s">
        <v>28</v>
      </c>
      <c r="U2601" t="s">
        <v>28</v>
      </c>
      <c r="V2601" t="s">
        <v>28</v>
      </c>
      <c r="W2601" t="s">
        <v>28</v>
      </c>
    </row>
    <row r="2602" spans="1:23" ht="14.25" hidden="1" x14ac:dyDescent="0.25">
      <c r="A2602" t="s">
        <v>273</v>
      </c>
      <c r="B2602" t="s">
        <v>273</v>
      </c>
      <c r="C2602" t="s">
        <v>274</v>
      </c>
      <c r="D2602" t="s">
        <v>137</v>
      </c>
      <c r="E2602">
        <v>1995</v>
      </c>
      <c r="F2602">
        <v>3</v>
      </c>
      <c r="G2602">
        <v>1996</v>
      </c>
      <c r="H2602" t="s">
        <v>60</v>
      </c>
      <c r="I2602">
        <v>12</v>
      </c>
      <c r="J2602">
        <v>0.57599999999999996</v>
      </c>
      <c r="K2602">
        <v>1.056</v>
      </c>
      <c r="L2602">
        <v>1.2864</v>
      </c>
      <c r="M2602">
        <v>2.9184000000000001</v>
      </c>
      <c r="N2602">
        <v>60</v>
      </c>
      <c r="O2602">
        <v>110</v>
      </c>
      <c r="P2602">
        <v>134</v>
      </c>
      <c r="Q2602">
        <v>80</v>
      </c>
      <c r="R2602">
        <v>80</v>
      </c>
      <c r="S2602">
        <v>80</v>
      </c>
      <c r="T2602" t="s">
        <v>28</v>
      </c>
      <c r="U2602" t="s">
        <v>28</v>
      </c>
      <c r="V2602" t="s">
        <v>28</v>
      </c>
      <c r="W2602" t="s">
        <v>28</v>
      </c>
    </row>
    <row r="2603" spans="1:23" ht="14.25" hidden="1" x14ac:dyDescent="0.25">
      <c r="A2603" t="s">
        <v>273</v>
      </c>
      <c r="B2603" t="s">
        <v>273</v>
      </c>
      <c r="C2603" t="s">
        <v>274</v>
      </c>
      <c r="D2603" t="s">
        <v>137</v>
      </c>
      <c r="E2603">
        <v>1995</v>
      </c>
      <c r="F2603">
        <v>3</v>
      </c>
      <c r="G2603">
        <v>1996</v>
      </c>
      <c r="H2603" t="s">
        <v>51</v>
      </c>
      <c r="I2603">
        <v>35</v>
      </c>
      <c r="J2603">
        <v>6.3</v>
      </c>
      <c r="K2603">
        <v>5.6</v>
      </c>
      <c r="L2603">
        <v>5.6</v>
      </c>
      <c r="M2603">
        <v>17.5</v>
      </c>
      <c r="N2603">
        <v>180</v>
      </c>
      <c r="O2603">
        <v>160</v>
      </c>
      <c r="P2603">
        <v>160</v>
      </c>
      <c r="Q2603">
        <v>100</v>
      </c>
      <c r="R2603">
        <v>100</v>
      </c>
      <c r="S2603">
        <v>100</v>
      </c>
      <c r="T2603" t="s">
        <v>28</v>
      </c>
      <c r="U2603" t="s">
        <v>28</v>
      </c>
      <c r="V2603" t="s">
        <v>28</v>
      </c>
      <c r="W2603" t="s">
        <v>28</v>
      </c>
    </row>
    <row r="2604" spans="1:23" ht="14.25" hidden="1" x14ac:dyDescent="0.25">
      <c r="A2604" t="s">
        <v>512</v>
      </c>
      <c r="B2604" t="s">
        <v>512</v>
      </c>
      <c r="C2604" t="s">
        <v>513</v>
      </c>
      <c r="D2604" t="s">
        <v>26</v>
      </c>
      <c r="E2604">
        <v>1995</v>
      </c>
      <c r="F2604">
        <v>3</v>
      </c>
      <c r="G2604">
        <v>1996</v>
      </c>
      <c r="H2604" t="s">
        <v>33</v>
      </c>
      <c r="I2604">
        <v>4.5</v>
      </c>
      <c r="J2604">
        <v>0.5625</v>
      </c>
      <c r="K2604">
        <v>0.67500000000000004</v>
      </c>
      <c r="L2604">
        <v>0</v>
      </c>
      <c r="M2604">
        <v>1.2375</v>
      </c>
      <c r="N2604">
        <v>250</v>
      </c>
      <c r="O2604">
        <v>300</v>
      </c>
      <c r="P2604" t="s">
        <v>28</v>
      </c>
      <c r="Q2604">
        <v>50</v>
      </c>
      <c r="R2604">
        <v>50</v>
      </c>
      <c r="S2604" t="s">
        <v>28</v>
      </c>
      <c r="T2604" t="s">
        <v>28</v>
      </c>
      <c r="U2604" t="s">
        <v>28</v>
      </c>
      <c r="V2604" t="s">
        <v>28</v>
      </c>
      <c r="W2604" t="s">
        <v>28</v>
      </c>
    </row>
    <row r="2605" spans="1:23" ht="14.25" hidden="1" x14ac:dyDescent="0.25">
      <c r="A2605" t="s">
        <v>512</v>
      </c>
      <c r="B2605" t="s">
        <v>512</v>
      </c>
      <c r="C2605" t="s">
        <v>513</v>
      </c>
      <c r="D2605" t="s">
        <v>26</v>
      </c>
      <c r="E2605">
        <v>1995</v>
      </c>
      <c r="F2605">
        <v>3</v>
      </c>
      <c r="G2605">
        <v>1996</v>
      </c>
      <c r="H2605" t="s">
        <v>36</v>
      </c>
      <c r="I2605">
        <v>0.7</v>
      </c>
      <c r="J2605">
        <v>8.4000000000000005E-2</v>
      </c>
      <c r="K2605">
        <v>0.16800000000000001</v>
      </c>
      <c r="L2605">
        <v>0</v>
      </c>
      <c r="M2605">
        <v>0.252</v>
      </c>
      <c r="N2605">
        <v>150</v>
      </c>
      <c r="O2605">
        <v>300</v>
      </c>
      <c r="P2605" t="s">
        <v>28</v>
      </c>
      <c r="Q2605">
        <v>80</v>
      </c>
      <c r="R2605">
        <v>80</v>
      </c>
      <c r="S2605" t="s">
        <v>28</v>
      </c>
      <c r="T2605" t="s">
        <v>28</v>
      </c>
      <c r="U2605" t="s">
        <v>28</v>
      </c>
      <c r="V2605" t="s">
        <v>28</v>
      </c>
      <c r="W2605" t="s">
        <v>28</v>
      </c>
    </row>
    <row r="2606" spans="1:23" ht="14.25" hidden="1" x14ac:dyDescent="0.25">
      <c r="A2606" t="s">
        <v>512</v>
      </c>
      <c r="B2606" t="s">
        <v>512</v>
      </c>
      <c r="C2606" t="s">
        <v>513</v>
      </c>
      <c r="D2606" t="s">
        <v>26</v>
      </c>
      <c r="E2606">
        <v>1995</v>
      </c>
      <c r="F2606">
        <v>3</v>
      </c>
      <c r="G2606">
        <v>1996</v>
      </c>
      <c r="H2606" t="s">
        <v>106</v>
      </c>
      <c r="I2606">
        <v>13.5</v>
      </c>
      <c r="J2606">
        <v>3.375</v>
      </c>
      <c r="K2606">
        <v>1.35</v>
      </c>
      <c r="L2606">
        <v>0</v>
      </c>
      <c r="M2606">
        <v>4.7249999999999996</v>
      </c>
      <c r="N2606">
        <v>250</v>
      </c>
      <c r="O2606">
        <v>100</v>
      </c>
      <c r="P2606" t="s">
        <v>28</v>
      </c>
      <c r="Q2606">
        <v>100</v>
      </c>
      <c r="R2606">
        <v>100</v>
      </c>
      <c r="S2606" t="s">
        <v>28</v>
      </c>
      <c r="T2606" t="s">
        <v>28</v>
      </c>
      <c r="U2606" t="s">
        <v>28</v>
      </c>
      <c r="V2606" t="s">
        <v>28</v>
      </c>
      <c r="W2606" t="s">
        <v>28</v>
      </c>
    </row>
    <row r="2607" spans="1:23" ht="14.25" hidden="1" x14ac:dyDescent="0.25">
      <c r="A2607" t="s">
        <v>512</v>
      </c>
      <c r="B2607" t="s">
        <v>512</v>
      </c>
      <c r="C2607" t="s">
        <v>513</v>
      </c>
      <c r="D2607" t="s">
        <v>26</v>
      </c>
      <c r="E2607">
        <v>1995</v>
      </c>
      <c r="F2607">
        <v>3</v>
      </c>
      <c r="G2607">
        <v>1996</v>
      </c>
      <c r="H2607" t="s">
        <v>107</v>
      </c>
      <c r="I2607">
        <v>0.9</v>
      </c>
      <c r="J2607">
        <v>0.126</v>
      </c>
      <c r="K2607">
        <v>0.1575</v>
      </c>
      <c r="L2607">
        <v>0</v>
      </c>
      <c r="M2607">
        <v>0.28349999999999997</v>
      </c>
      <c r="N2607">
        <v>200</v>
      </c>
      <c r="O2607">
        <v>250</v>
      </c>
      <c r="P2607" t="s">
        <v>28</v>
      </c>
      <c r="Q2607">
        <v>70</v>
      </c>
      <c r="R2607">
        <v>70</v>
      </c>
      <c r="S2607" t="s">
        <v>28</v>
      </c>
      <c r="T2607" t="s">
        <v>28</v>
      </c>
      <c r="U2607" t="s">
        <v>28</v>
      </c>
      <c r="V2607" t="s">
        <v>28</v>
      </c>
      <c r="W2607" t="s">
        <v>28</v>
      </c>
    </row>
    <row r="2608" spans="1:23" ht="14.25" hidden="1" x14ac:dyDescent="0.25">
      <c r="A2608" t="s">
        <v>276</v>
      </c>
      <c r="B2608" t="s">
        <v>276</v>
      </c>
      <c r="C2608" t="s">
        <v>277</v>
      </c>
      <c r="D2608" t="s">
        <v>26</v>
      </c>
      <c r="E2608">
        <v>1993</v>
      </c>
      <c r="F2608">
        <v>3</v>
      </c>
      <c r="G2608">
        <v>1996</v>
      </c>
      <c r="H2608" t="s">
        <v>50</v>
      </c>
      <c r="I2608">
        <v>1</v>
      </c>
      <c r="J2608">
        <v>0.2</v>
      </c>
      <c r="K2608">
        <v>5.6000000000000001E-2</v>
      </c>
      <c r="L2608">
        <v>0.122</v>
      </c>
      <c r="M2608">
        <v>0.378</v>
      </c>
      <c r="N2608">
        <v>200</v>
      </c>
      <c r="O2608">
        <v>56</v>
      </c>
      <c r="P2608">
        <v>122</v>
      </c>
      <c r="Q2608">
        <v>100</v>
      </c>
      <c r="R2608">
        <v>100</v>
      </c>
      <c r="S2608">
        <v>100</v>
      </c>
      <c r="T2608" t="s">
        <v>28</v>
      </c>
      <c r="U2608" t="s">
        <v>28</v>
      </c>
      <c r="V2608" t="s">
        <v>28</v>
      </c>
      <c r="W2608" t="s">
        <v>28</v>
      </c>
    </row>
    <row r="2609" spans="1:23" ht="14.25" hidden="1" x14ac:dyDescent="0.25">
      <c r="A2609" t="s">
        <v>276</v>
      </c>
      <c r="B2609" t="s">
        <v>276</v>
      </c>
      <c r="C2609" t="s">
        <v>277</v>
      </c>
      <c r="D2609" t="s">
        <v>26</v>
      </c>
      <c r="E2609">
        <v>1993</v>
      </c>
      <c r="F2609">
        <v>3</v>
      </c>
      <c r="G2609">
        <v>1996</v>
      </c>
      <c r="H2609" t="s">
        <v>472</v>
      </c>
      <c r="I2609">
        <v>3</v>
      </c>
      <c r="J2609">
        <v>0.27</v>
      </c>
      <c r="K2609">
        <v>0.216</v>
      </c>
      <c r="L2609">
        <v>0.318</v>
      </c>
      <c r="M2609">
        <v>0.80400000000000005</v>
      </c>
      <c r="N2609">
        <v>90</v>
      </c>
      <c r="O2609">
        <v>72</v>
      </c>
      <c r="P2609">
        <v>106</v>
      </c>
      <c r="Q2609">
        <v>100</v>
      </c>
      <c r="R2609">
        <v>100</v>
      </c>
      <c r="S2609">
        <v>100</v>
      </c>
      <c r="T2609" t="s">
        <v>28</v>
      </c>
      <c r="U2609" t="s">
        <v>28</v>
      </c>
      <c r="V2609" t="s">
        <v>28</v>
      </c>
      <c r="W2609" t="s">
        <v>28</v>
      </c>
    </row>
    <row r="2610" spans="1:23" ht="14.25" hidden="1" x14ac:dyDescent="0.25">
      <c r="A2610" t="s">
        <v>276</v>
      </c>
      <c r="B2610" t="s">
        <v>276</v>
      </c>
      <c r="C2610" t="s">
        <v>277</v>
      </c>
      <c r="D2610" t="s">
        <v>26</v>
      </c>
      <c r="E2610">
        <v>1993</v>
      </c>
      <c r="F2610">
        <v>3</v>
      </c>
      <c r="G2610">
        <v>1996</v>
      </c>
      <c r="H2610" t="s">
        <v>40</v>
      </c>
      <c r="I2610">
        <v>1</v>
      </c>
      <c r="J2610">
        <v>0.156</v>
      </c>
      <c r="K2610">
        <v>0.156</v>
      </c>
      <c r="L2610">
        <v>0.24</v>
      </c>
      <c r="M2610">
        <v>0.55200000000000005</v>
      </c>
      <c r="N2610">
        <v>156</v>
      </c>
      <c r="O2610">
        <v>156</v>
      </c>
      <c r="P2610">
        <v>240</v>
      </c>
      <c r="Q2610">
        <v>100</v>
      </c>
      <c r="R2610">
        <v>100</v>
      </c>
      <c r="S2610">
        <v>100</v>
      </c>
      <c r="T2610" t="s">
        <v>28</v>
      </c>
      <c r="U2610" t="s">
        <v>28</v>
      </c>
      <c r="V2610" t="s">
        <v>28</v>
      </c>
      <c r="W2610" t="s">
        <v>28</v>
      </c>
    </row>
    <row r="2611" spans="1:23" ht="14.25" hidden="1" x14ac:dyDescent="0.25">
      <c r="A2611" t="s">
        <v>276</v>
      </c>
      <c r="B2611" t="s">
        <v>276</v>
      </c>
      <c r="C2611" t="s">
        <v>277</v>
      </c>
      <c r="D2611" t="s">
        <v>26</v>
      </c>
      <c r="E2611">
        <v>1993</v>
      </c>
      <c r="F2611">
        <v>3</v>
      </c>
      <c r="G2611">
        <v>1996</v>
      </c>
      <c r="H2611" t="s">
        <v>122</v>
      </c>
      <c r="I2611">
        <v>83</v>
      </c>
      <c r="J2611">
        <v>9.9600000000000009</v>
      </c>
      <c r="K2611">
        <v>3.0710000000000002</v>
      </c>
      <c r="L2611">
        <v>12.45</v>
      </c>
      <c r="M2611">
        <v>25.481000000000002</v>
      </c>
      <c r="N2611">
        <v>120</v>
      </c>
      <c r="O2611">
        <v>37</v>
      </c>
      <c r="P2611">
        <v>150</v>
      </c>
      <c r="Q2611">
        <v>100</v>
      </c>
      <c r="R2611">
        <v>100</v>
      </c>
      <c r="S2611">
        <v>100</v>
      </c>
      <c r="T2611" t="s">
        <v>28</v>
      </c>
      <c r="U2611" t="s">
        <v>28</v>
      </c>
      <c r="V2611" t="s">
        <v>28</v>
      </c>
      <c r="W2611" t="s">
        <v>28</v>
      </c>
    </row>
    <row r="2612" spans="1:23" ht="14.25" hidden="1" x14ac:dyDescent="0.25">
      <c r="A2612" t="s">
        <v>276</v>
      </c>
      <c r="B2612" t="s">
        <v>276</v>
      </c>
      <c r="C2612" t="s">
        <v>277</v>
      </c>
      <c r="D2612" t="s">
        <v>26</v>
      </c>
      <c r="E2612">
        <v>1993</v>
      </c>
      <c r="F2612">
        <v>3</v>
      </c>
      <c r="G2612">
        <v>1996</v>
      </c>
      <c r="H2612" t="s">
        <v>149</v>
      </c>
      <c r="I2612">
        <v>4</v>
      </c>
      <c r="J2612">
        <v>0.78</v>
      </c>
      <c r="K2612">
        <v>0.2</v>
      </c>
      <c r="L2612">
        <v>0.2</v>
      </c>
      <c r="M2612">
        <v>1.18</v>
      </c>
      <c r="N2612">
        <v>195</v>
      </c>
      <c r="O2612">
        <v>50</v>
      </c>
      <c r="P2612">
        <v>50</v>
      </c>
      <c r="Q2612">
        <v>100</v>
      </c>
      <c r="R2612">
        <v>100</v>
      </c>
      <c r="S2612">
        <v>100</v>
      </c>
      <c r="T2612" t="s">
        <v>28</v>
      </c>
      <c r="U2612" t="s">
        <v>28</v>
      </c>
      <c r="V2612" t="s">
        <v>28</v>
      </c>
      <c r="W2612" t="s">
        <v>28</v>
      </c>
    </row>
    <row r="2613" spans="1:23" ht="14.25" hidden="1" x14ac:dyDescent="0.25">
      <c r="A2613" t="s">
        <v>279</v>
      </c>
      <c r="B2613" t="s">
        <v>279</v>
      </c>
      <c r="C2613" t="s">
        <v>280</v>
      </c>
      <c r="D2613" t="s">
        <v>103</v>
      </c>
      <c r="E2613">
        <v>1990</v>
      </c>
      <c r="F2613">
        <v>3</v>
      </c>
      <c r="G2613">
        <v>1996</v>
      </c>
      <c r="H2613" t="s">
        <v>189</v>
      </c>
      <c r="I2613">
        <v>160</v>
      </c>
      <c r="J2613">
        <v>3.8527999999999998</v>
      </c>
      <c r="K2613">
        <v>8.2560000000000002</v>
      </c>
      <c r="L2613">
        <v>0</v>
      </c>
      <c r="M2613">
        <v>12.1088</v>
      </c>
      <c r="N2613">
        <v>28</v>
      </c>
      <c r="O2613">
        <v>60</v>
      </c>
      <c r="P2613" t="s">
        <v>28</v>
      </c>
      <c r="Q2613">
        <v>86</v>
      </c>
      <c r="R2613">
        <v>86</v>
      </c>
      <c r="S2613" t="s">
        <v>28</v>
      </c>
      <c r="T2613" t="s">
        <v>28</v>
      </c>
      <c r="U2613" t="s">
        <v>28</v>
      </c>
      <c r="V2613" t="s">
        <v>28</v>
      </c>
      <c r="W2613" t="s">
        <v>28</v>
      </c>
    </row>
    <row r="2614" spans="1:23" ht="14.25" hidden="1" x14ac:dyDescent="0.25">
      <c r="A2614" t="s">
        <v>279</v>
      </c>
      <c r="B2614" t="s">
        <v>279</v>
      </c>
      <c r="C2614" t="s">
        <v>280</v>
      </c>
      <c r="D2614" t="s">
        <v>103</v>
      </c>
      <c r="E2614">
        <v>1990</v>
      </c>
      <c r="F2614">
        <v>3</v>
      </c>
      <c r="G2614">
        <v>1996</v>
      </c>
      <c r="H2614" t="s">
        <v>166</v>
      </c>
      <c r="I2614">
        <v>78</v>
      </c>
      <c r="J2614">
        <v>8.9700000000000006</v>
      </c>
      <c r="K2614">
        <v>4.4459999999999997</v>
      </c>
      <c r="L2614">
        <v>5.1479999999999997</v>
      </c>
      <c r="M2614">
        <v>18.564</v>
      </c>
      <c r="N2614">
        <v>115</v>
      </c>
      <c r="O2614">
        <v>57</v>
      </c>
      <c r="P2614">
        <v>66</v>
      </c>
      <c r="Q2614">
        <v>100</v>
      </c>
      <c r="R2614">
        <v>100</v>
      </c>
      <c r="S2614">
        <v>100</v>
      </c>
      <c r="T2614" t="s">
        <v>28</v>
      </c>
      <c r="U2614" t="s">
        <v>28</v>
      </c>
      <c r="V2614" t="s">
        <v>28</v>
      </c>
      <c r="W2614" t="s">
        <v>28</v>
      </c>
    </row>
    <row r="2615" spans="1:23" ht="14.25" hidden="1" x14ac:dyDescent="0.25">
      <c r="A2615" t="s">
        <v>279</v>
      </c>
      <c r="B2615" t="s">
        <v>279</v>
      </c>
      <c r="C2615" t="s">
        <v>280</v>
      </c>
      <c r="D2615" t="s">
        <v>103</v>
      </c>
      <c r="E2615">
        <v>1990</v>
      </c>
      <c r="F2615">
        <v>3</v>
      </c>
      <c r="G2615">
        <v>1996</v>
      </c>
      <c r="H2615" t="s">
        <v>49</v>
      </c>
      <c r="I2615">
        <v>55</v>
      </c>
      <c r="J2615">
        <v>11.253</v>
      </c>
      <c r="K2615">
        <v>1.0741499999999999</v>
      </c>
      <c r="L2615">
        <v>6.3426</v>
      </c>
      <c r="M2615">
        <v>18.669750000000001</v>
      </c>
      <c r="N2615">
        <v>220</v>
      </c>
      <c r="O2615">
        <v>21</v>
      </c>
      <c r="P2615">
        <v>124</v>
      </c>
      <c r="Q2615">
        <v>93</v>
      </c>
      <c r="R2615">
        <v>93</v>
      </c>
      <c r="S2615">
        <v>93</v>
      </c>
      <c r="T2615" t="s">
        <v>28</v>
      </c>
      <c r="U2615" t="s">
        <v>28</v>
      </c>
      <c r="V2615" t="s">
        <v>28</v>
      </c>
      <c r="W2615" t="s">
        <v>28</v>
      </c>
    </row>
    <row r="2616" spans="1:23" ht="14.25" hidden="1" x14ac:dyDescent="0.25">
      <c r="A2616" t="s">
        <v>279</v>
      </c>
      <c r="B2616" t="s">
        <v>279</v>
      </c>
      <c r="C2616" t="s">
        <v>280</v>
      </c>
      <c r="D2616" t="s">
        <v>103</v>
      </c>
      <c r="E2616">
        <v>1990</v>
      </c>
      <c r="F2616">
        <v>3</v>
      </c>
      <c r="G2616">
        <v>1996</v>
      </c>
      <c r="H2616" t="s">
        <v>27</v>
      </c>
      <c r="I2616">
        <v>400</v>
      </c>
      <c r="J2616">
        <v>14.356</v>
      </c>
      <c r="K2616">
        <v>4.4400000000000004</v>
      </c>
      <c r="L2616">
        <v>0</v>
      </c>
      <c r="M2616">
        <v>18.795999999999999</v>
      </c>
      <c r="N2616">
        <v>97</v>
      </c>
      <c r="O2616">
        <v>30</v>
      </c>
      <c r="P2616" t="s">
        <v>28</v>
      </c>
      <c r="Q2616">
        <v>37</v>
      </c>
      <c r="R2616">
        <v>37</v>
      </c>
      <c r="S2616" t="s">
        <v>28</v>
      </c>
      <c r="T2616" t="s">
        <v>28</v>
      </c>
      <c r="U2616" t="s">
        <v>28</v>
      </c>
      <c r="V2616" t="s">
        <v>28</v>
      </c>
      <c r="W2616" t="s">
        <v>28</v>
      </c>
    </row>
    <row r="2617" spans="1:23" ht="14.25" hidden="1" x14ac:dyDescent="0.25">
      <c r="A2617" t="s">
        <v>279</v>
      </c>
      <c r="B2617" t="s">
        <v>279</v>
      </c>
      <c r="C2617" t="s">
        <v>280</v>
      </c>
      <c r="D2617" t="s">
        <v>103</v>
      </c>
      <c r="E2617">
        <v>1990</v>
      </c>
      <c r="F2617">
        <v>3</v>
      </c>
      <c r="G2617">
        <v>1996</v>
      </c>
      <c r="H2617" t="s">
        <v>501</v>
      </c>
      <c r="I2617">
        <v>13</v>
      </c>
      <c r="J2617">
        <v>1.1583000000000001</v>
      </c>
      <c r="K2617">
        <v>0.61775999999999998</v>
      </c>
      <c r="L2617">
        <v>0.28314</v>
      </c>
      <c r="M2617">
        <v>2.0592000000000001</v>
      </c>
      <c r="N2617">
        <v>90</v>
      </c>
      <c r="O2617">
        <v>48</v>
      </c>
      <c r="P2617">
        <v>22</v>
      </c>
      <c r="Q2617">
        <v>99</v>
      </c>
      <c r="R2617">
        <v>99</v>
      </c>
      <c r="S2617">
        <v>99</v>
      </c>
      <c r="T2617" t="s">
        <v>28</v>
      </c>
      <c r="U2617" t="s">
        <v>28</v>
      </c>
      <c r="V2617" t="s">
        <v>28</v>
      </c>
      <c r="W2617" t="s">
        <v>28</v>
      </c>
    </row>
    <row r="2618" spans="1:23" ht="14.25" hidden="1" x14ac:dyDescent="0.25">
      <c r="A2618" t="s">
        <v>279</v>
      </c>
      <c r="B2618" t="s">
        <v>279</v>
      </c>
      <c r="C2618" t="s">
        <v>280</v>
      </c>
      <c r="D2618" t="s">
        <v>103</v>
      </c>
      <c r="E2618">
        <v>1990</v>
      </c>
      <c r="F2618">
        <v>3</v>
      </c>
      <c r="G2618">
        <v>1996</v>
      </c>
      <c r="H2618" t="s">
        <v>281</v>
      </c>
      <c r="I2618">
        <v>1</v>
      </c>
      <c r="J2618">
        <v>0.11</v>
      </c>
      <c r="K2618">
        <v>4.2000000000000003E-2</v>
      </c>
      <c r="L2618">
        <v>3.6999999999999998E-2</v>
      </c>
      <c r="M2618">
        <v>0.189</v>
      </c>
      <c r="N2618">
        <v>110</v>
      </c>
      <c r="O2618">
        <v>42</v>
      </c>
      <c r="P2618">
        <v>37</v>
      </c>
      <c r="Q2618">
        <v>100</v>
      </c>
      <c r="R2618">
        <v>100</v>
      </c>
      <c r="S2618">
        <v>100</v>
      </c>
      <c r="T2618" t="s">
        <v>28</v>
      </c>
      <c r="U2618" t="s">
        <v>28</v>
      </c>
      <c r="V2618" t="s">
        <v>28</v>
      </c>
      <c r="W2618" t="s">
        <v>28</v>
      </c>
    </row>
    <row r="2619" spans="1:23" ht="14.25" hidden="1" x14ac:dyDescent="0.25">
      <c r="A2619" t="s">
        <v>279</v>
      </c>
      <c r="B2619" t="s">
        <v>279</v>
      </c>
      <c r="C2619" t="s">
        <v>280</v>
      </c>
      <c r="D2619" t="s">
        <v>103</v>
      </c>
      <c r="E2619">
        <v>1990</v>
      </c>
      <c r="F2619">
        <v>3</v>
      </c>
      <c r="G2619">
        <v>1996</v>
      </c>
      <c r="H2619" t="s">
        <v>478</v>
      </c>
      <c r="I2619">
        <v>1848</v>
      </c>
      <c r="J2619">
        <v>35.185920000000003</v>
      </c>
      <c r="K2619">
        <v>24.837119999999999</v>
      </c>
      <c r="L2619">
        <v>0</v>
      </c>
      <c r="M2619">
        <v>60.023040000000002</v>
      </c>
      <c r="N2619">
        <v>34</v>
      </c>
      <c r="O2619">
        <v>24</v>
      </c>
      <c r="P2619" t="s">
        <v>28</v>
      </c>
      <c r="Q2619">
        <v>56</v>
      </c>
      <c r="R2619">
        <v>56</v>
      </c>
      <c r="S2619" t="s">
        <v>28</v>
      </c>
      <c r="T2619" t="s">
        <v>28</v>
      </c>
      <c r="U2619" t="s">
        <v>28</v>
      </c>
      <c r="V2619" t="s">
        <v>28</v>
      </c>
      <c r="W2619" t="s">
        <v>28</v>
      </c>
    </row>
    <row r="2620" spans="1:23" ht="14.25" hidden="1" x14ac:dyDescent="0.25">
      <c r="A2620" t="s">
        <v>279</v>
      </c>
      <c r="B2620" t="s">
        <v>279</v>
      </c>
      <c r="C2620" t="s">
        <v>280</v>
      </c>
      <c r="D2620" t="s">
        <v>103</v>
      </c>
      <c r="E2620">
        <v>1990</v>
      </c>
      <c r="F2620">
        <v>3</v>
      </c>
      <c r="G2620">
        <v>1996</v>
      </c>
      <c r="H2620" t="s">
        <v>282</v>
      </c>
      <c r="I2620">
        <v>64</v>
      </c>
      <c r="J2620">
        <v>3.6908799999999999</v>
      </c>
      <c r="K2620">
        <v>0.15168000000000001</v>
      </c>
      <c r="L2620">
        <v>0</v>
      </c>
      <c r="M2620">
        <v>3.8425600000000002</v>
      </c>
      <c r="N2620">
        <v>73</v>
      </c>
      <c r="O2620">
        <v>3</v>
      </c>
      <c r="P2620" t="s">
        <v>28</v>
      </c>
      <c r="Q2620">
        <v>79</v>
      </c>
      <c r="R2620">
        <v>79</v>
      </c>
      <c r="S2620" t="s">
        <v>28</v>
      </c>
      <c r="T2620" t="s">
        <v>28</v>
      </c>
      <c r="U2620" t="s">
        <v>28</v>
      </c>
      <c r="V2620" t="s">
        <v>28</v>
      </c>
      <c r="W2620" t="s">
        <v>28</v>
      </c>
    </row>
    <row r="2621" spans="1:23" ht="14.25" hidden="1" x14ac:dyDescent="0.25">
      <c r="A2621" t="s">
        <v>279</v>
      </c>
      <c r="B2621" t="s">
        <v>279</v>
      </c>
      <c r="C2621" t="s">
        <v>280</v>
      </c>
      <c r="D2621" t="s">
        <v>103</v>
      </c>
      <c r="E2621">
        <v>1990</v>
      </c>
      <c r="F2621">
        <v>3</v>
      </c>
      <c r="G2621">
        <v>1996</v>
      </c>
      <c r="H2621" t="s">
        <v>471</v>
      </c>
      <c r="I2621">
        <v>279</v>
      </c>
      <c r="J2621">
        <v>17.928540000000002</v>
      </c>
      <c r="K2621">
        <v>4.9717799999999999</v>
      </c>
      <c r="L2621">
        <v>7.0810199999999996</v>
      </c>
      <c r="M2621">
        <v>29.981339999999999</v>
      </c>
      <c r="N2621">
        <v>119</v>
      </c>
      <c r="O2621">
        <v>33</v>
      </c>
      <c r="P2621">
        <v>47</v>
      </c>
      <c r="Q2621">
        <v>54</v>
      </c>
      <c r="R2621">
        <v>54</v>
      </c>
      <c r="S2621">
        <v>54</v>
      </c>
      <c r="T2621" t="s">
        <v>28</v>
      </c>
      <c r="U2621" t="s">
        <v>28</v>
      </c>
      <c r="V2621" t="s">
        <v>28</v>
      </c>
      <c r="W2621" t="s">
        <v>28</v>
      </c>
    </row>
    <row r="2622" spans="1:23" ht="14.25" hidden="1" x14ac:dyDescent="0.25">
      <c r="A2622" t="s">
        <v>279</v>
      </c>
      <c r="B2622" t="s">
        <v>279</v>
      </c>
      <c r="C2622" t="s">
        <v>280</v>
      </c>
      <c r="D2622" t="s">
        <v>103</v>
      </c>
      <c r="E2622">
        <v>1990</v>
      </c>
      <c r="F2622">
        <v>3</v>
      </c>
      <c r="G2622">
        <v>1996</v>
      </c>
      <c r="H2622" t="s">
        <v>113</v>
      </c>
      <c r="I2622">
        <v>12</v>
      </c>
      <c r="J2622">
        <v>0.56640000000000001</v>
      </c>
      <c r="K2622">
        <v>1.9199999999999998E-2</v>
      </c>
      <c r="L2622">
        <v>0.47039999999999998</v>
      </c>
      <c r="M2622">
        <v>1.056</v>
      </c>
      <c r="N2622">
        <v>59</v>
      </c>
      <c r="O2622">
        <v>2</v>
      </c>
      <c r="P2622">
        <v>49</v>
      </c>
      <c r="Q2622">
        <v>80</v>
      </c>
      <c r="R2622">
        <v>80</v>
      </c>
      <c r="S2622">
        <v>80</v>
      </c>
      <c r="T2622" t="s">
        <v>28</v>
      </c>
      <c r="U2622" t="s">
        <v>28</v>
      </c>
      <c r="V2622" t="s">
        <v>28</v>
      </c>
      <c r="W2622" t="s">
        <v>28</v>
      </c>
    </row>
    <row r="2623" spans="1:23" ht="14.25" hidden="1" x14ac:dyDescent="0.25">
      <c r="A2623" t="s">
        <v>279</v>
      </c>
      <c r="B2623" t="s">
        <v>279</v>
      </c>
      <c r="C2623" t="s">
        <v>280</v>
      </c>
      <c r="D2623" t="s">
        <v>103</v>
      </c>
      <c r="E2623">
        <v>1990</v>
      </c>
      <c r="F2623">
        <v>3</v>
      </c>
      <c r="G2623">
        <v>1996</v>
      </c>
      <c r="H2623" t="s">
        <v>114</v>
      </c>
      <c r="I2623">
        <v>587</v>
      </c>
      <c r="J2623">
        <v>18.079599999999999</v>
      </c>
      <c r="K2623">
        <v>10.847759999999999</v>
      </c>
      <c r="L2623">
        <v>4.2733600000000003</v>
      </c>
      <c r="M2623">
        <v>33.200719999999997</v>
      </c>
      <c r="N2623">
        <v>55</v>
      </c>
      <c r="O2623">
        <v>33</v>
      </c>
      <c r="P2623">
        <v>13</v>
      </c>
      <c r="Q2623">
        <v>56</v>
      </c>
      <c r="R2623">
        <v>56</v>
      </c>
      <c r="S2623">
        <v>56</v>
      </c>
      <c r="T2623" t="s">
        <v>28</v>
      </c>
      <c r="U2623" t="s">
        <v>28</v>
      </c>
      <c r="V2623" t="s">
        <v>28</v>
      </c>
      <c r="W2623" t="s">
        <v>28</v>
      </c>
    </row>
    <row r="2624" spans="1:23" ht="14.25" hidden="1" x14ac:dyDescent="0.25">
      <c r="A2624" t="s">
        <v>279</v>
      </c>
      <c r="B2624" t="s">
        <v>279</v>
      </c>
      <c r="C2624" t="s">
        <v>280</v>
      </c>
      <c r="D2624" t="s">
        <v>103</v>
      </c>
      <c r="E2624">
        <v>1990</v>
      </c>
      <c r="F2624">
        <v>3</v>
      </c>
      <c r="G2624">
        <v>1996</v>
      </c>
      <c r="H2624" t="s">
        <v>57</v>
      </c>
      <c r="I2624">
        <v>343</v>
      </c>
      <c r="J2624">
        <v>45.87968</v>
      </c>
      <c r="K2624">
        <v>7.2990399999999998</v>
      </c>
      <c r="L2624">
        <v>0</v>
      </c>
      <c r="M2624">
        <v>53.178719999999998</v>
      </c>
      <c r="N2624">
        <v>176</v>
      </c>
      <c r="O2624">
        <v>28</v>
      </c>
      <c r="P2624" t="s">
        <v>28</v>
      </c>
      <c r="Q2624">
        <v>76</v>
      </c>
      <c r="R2624">
        <v>76</v>
      </c>
      <c r="S2624" t="s">
        <v>28</v>
      </c>
      <c r="T2624" t="s">
        <v>28</v>
      </c>
      <c r="U2624" t="s">
        <v>28</v>
      </c>
      <c r="V2624" t="s">
        <v>28</v>
      </c>
      <c r="W2624" t="s">
        <v>28</v>
      </c>
    </row>
    <row r="2625" spans="1:23" ht="14.25" hidden="1" x14ac:dyDescent="0.25">
      <c r="A2625" t="s">
        <v>279</v>
      </c>
      <c r="B2625" t="s">
        <v>279</v>
      </c>
      <c r="C2625" t="s">
        <v>280</v>
      </c>
      <c r="D2625" t="s">
        <v>103</v>
      </c>
      <c r="E2625">
        <v>1990</v>
      </c>
      <c r="F2625">
        <v>3</v>
      </c>
      <c r="G2625">
        <v>1996</v>
      </c>
      <c r="H2625" t="s">
        <v>259</v>
      </c>
      <c r="I2625">
        <v>12</v>
      </c>
      <c r="J2625">
        <v>2.976</v>
      </c>
      <c r="K2625">
        <v>2.52</v>
      </c>
      <c r="L2625">
        <v>1.704</v>
      </c>
      <c r="M2625">
        <v>7.2</v>
      </c>
      <c r="N2625">
        <v>248</v>
      </c>
      <c r="O2625">
        <v>210</v>
      </c>
      <c r="P2625">
        <v>142</v>
      </c>
      <c r="Q2625">
        <v>100</v>
      </c>
      <c r="R2625">
        <v>100</v>
      </c>
      <c r="S2625">
        <v>100</v>
      </c>
      <c r="T2625" t="s">
        <v>28</v>
      </c>
      <c r="U2625" t="s">
        <v>28</v>
      </c>
      <c r="V2625" t="s">
        <v>28</v>
      </c>
      <c r="W2625" t="s">
        <v>28</v>
      </c>
    </row>
    <row r="2626" spans="1:23" ht="14.25" hidden="1" x14ac:dyDescent="0.25">
      <c r="A2626" t="s">
        <v>279</v>
      </c>
      <c r="B2626" t="s">
        <v>279</v>
      </c>
      <c r="C2626" t="s">
        <v>280</v>
      </c>
      <c r="D2626" t="s">
        <v>103</v>
      </c>
      <c r="E2626">
        <v>1990</v>
      </c>
      <c r="F2626">
        <v>3</v>
      </c>
      <c r="G2626">
        <v>1996</v>
      </c>
      <c r="H2626" t="s">
        <v>141</v>
      </c>
      <c r="I2626">
        <v>1</v>
      </c>
      <c r="J2626">
        <v>0.45</v>
      </c>
      <c r="K2626">
        <v>0.34</v>
      </c>
      <c r="L2626">
        <v>0.18</v>
      </c>
      <c r="M2626">
        <v>0.97</v>
      </c>
      <c r="N2626">
        <v>450</v>
      </c>
      <c r="O2626">
        <v>340</v>
      </c>
      <c r="P2626">
        <v>180</v>
      </c>
      <c r="Q2626">
        <v>100</v>
      </c>
      <c r="R2626">
        <v>100</v>
      </c>
      <c r="S2626">
        <v>100</v>
      </c>
      <c r="T2626" t="s">
        <v>28</v>
      </c>
      <c r="U2626" t="s">
        <v>28</v>
      </c>
      <c r="V2626" t="s">
        <v>28</v>
      </c>
      <c r="W2626" t="s">
        <v>28</v>
      </c>
    </row>
    <row r="2627" spans="1:23" ht="14.25" hidden="1" x14ac:dyDescent="0.25">
      <c r="A2627" t="s">
        <v>279</v>
      </c>
      <c r="B2627" t="s">
        <v>279</v>
      </c>
      <c r="C2627" t="s">
        <v>280</v>
      </c>
      <c r="D2627" t="s">
        <v>103</v>
      </c>
      <c r="E2627">
        <v>1990</v>
      </c>
      <c r="F2627">
        <v>3</v>
      </c>
      <c r="G2627">
        <v>1996</v>
      </c>
      <c r="H2627" t="s">
        <v>213</v>
      </c>
      <c r="I2627">
        <v>4</v>
      </c>
      <c r="J2627">
        <v>0.32800000000000001</v>
      </c>
      <c r="K2627">
        <v>0.36399999999999999</v>
      </c>
      <c r="L2627">
        <v>8.7999999999999995E-2</v>
      </c>
      <c r="M2627">
        <v>0.78</v>
      </c>
      <c r="N2627">
        <v>82</v>
      </c>
      <c r="O2627">
        <v>91</v>
      </c>
      <c r="P2627">
        <v>22</v>
      </c>
      <c r="Q2627">
        <v>100</v>
      </c>
      <c r="R2627">
        <v>100</v>
      </c>
      <c r="S2627">
        <v>100</v>
      </c>
      <c r="T2627" t="s">
        <v>28</v>
      </c>
      <c r="U2627" t="s">
        <v>28</v>
      </c>
      <c r="V2627" t="s">
        <v>28</v>
      </c>
      <c r="W2627" t="s">
        <v>28</v>
      </c>
    </row>
    <row r="2628" spans="1:23" ht="14.25" hidden="1" x14ac:dyDescent="0.25">
      <c r="A2628" t="s">
        <v>279</v>
      </c>
      <c r="B2628" t="s">
        <v>279</v>
      </c>
      <c r="C2628" t="s">
        <v>280</v>
      </c>
      <c r="D2628" t="s">
        <v>103</v>
      </c>
      <c r="E2628">
        <v>1990</v>
      </c>
      <c r="F2628">
        <v>3</v>
      </c>
      <c r="G2628">
        <v>1996</v>
      </c>
      <c r="H2628" t="s">
        <v>468</v>
      </c>
      <c r="I2628">
        <v>273</v>
      </c>
      <c r="J2628">
        <v>17.6358</v>
      </c>
      <c r="K2628">
        <v>6.2244000000000002</v>
      </c>
      <c r="L2628">
        <v>4.1496000000000004</v>
      </c>
      <c r="M2628">
        <v>28.009799999999998</v>
      </c>
      <c r="N2628">
        <v>68</v>
      </c>
      <c r="O2628">
        <v>24</v>
      </c>
      <c r="P2628">
        <v>16</v>
      </c>
      <c r="Q2628">
        <v>95</v>
      </c>
      <c r="R2628">
        <v>95</v>
      </c>
      <c r="S2628">
        <v>95</v>
      </c>
      <c r="T2628" t="s">
        <v>28</v>
      </c>
      <c r="U2628" t="s">
        <v>28</v>
      </c>
      <c r="V2628" t="s">
        <v>28</v>
      </c>
      <c r="W2628" t="s">
        <v>28</v>
      </c>
    </row>
    <row r="2629" spans="1:23" ht="14.25" hidden="1" x14ac:dyDescent="0.25">
      <c r="A2629" t="s">
        <v>279</v>
      </c>
      <c r="B2629" t="s">
        <v>279</v>
      </c>
      <c r="C2629" t="s">
        <v>280</v>
      </c>
      <c r="D2629" t="s">
        <v>103</v>
      </c>
      <c r="E2629">
        <v>1990</v>
      </c>
      <c r="F2629">
        <v>3</v>
      </c>
      <c r="G2629">
        <v>1996</v>
      </c>
      <c r="H2629" t="s">
        <v>34</v>
      </c>
      <c r="I2629">
        <v>50</v>
      </c>
      <c r="J2629">
        <v>3.9</v>
      </c>
      <c r="K2629">
        <v>1.05</v>
      </c>
      <c r="L2629">
        <v>0.65</v>
      </c>
      <c r="M2629">
        <v>5.6</v>
      </c>
      <c r="N2629">
        <v>78</v>
      </c>
      <c r="O2629">
        <v>21</v>
      </c>
      <c r="P2629">
        <v>13</v>
      </c>
      <c r="Q2629">
        <v>100</v>
      </c>
      <c r="R2629">
        <v>100</v>
      </c>
      <c r="S2629">
        <v>100</v>
      </c>
      <c r="T2629" t="s">
        <v>28</v>
      </c>
      <c r="U2629" t="s">
        <v>28</v>
      </c>
      <c r="V2629" t="s">
        <v>28</v>
      </c>
      <c r="W2629" t="s">
        <v>28</v>
      </c>
    </row>
    <row r="2630" spans="1:23" ht="14.25" hidden="1" x14ac:dyDescent="0.25">
      <c r="A2630" t="s">
        <v>279</v>
      </c>
      <c r="B2630" t="s">
        <v>279</v>
      </c>
      <c r="C2630" t="s">
        <v>280</v>
      </c>
      <c r="D2630" t="s">
        <v>103</v>
      </c>
      <c r="E2630">
        <v>1990</v>
      </c>
      <c r="F2630">
        <v>3</v>
      </c>
      <c r="G2630">
        <v>1996</v>
      </c>
      <c r="H2630" t="s">
        <v>514</v>
      </c>
      <c r="I2630">
        <v>380</v>
      </c>
      <c r="J2630">
        <v>19.942399999999999</v>
      </c>
      <c r="K2630">
        <v>3.7391999999999999</v>
      </c>
      <c r="L2630">
        <v>0.15579999999999999</v>
      </c>
      <c r="M2630">
        <v>23.837399999999999</v>
      </c>
      <c r="N2630">
        <v>128</v>
      </c>
      <c r="O2630">
        <v>24</v>
      </c>
      <c r="P2630">
        <v>1</v>
      </c>
      <c r="Q2630">
        <v>41</v>
      </c>
      <c r="R2630">
        <v>41</v>
      </c>
      <c r="S2630">
        <v>41</v>
      </c>
      <c r="T2630" t="s">
        <v>28</v>
      </c>
      <c r="U2630" t="s">
        <v>28</v>
      </c>
      <c r="V2630" t="s">
        <v>28</v>
      </c>
      <c r="W2630" t="s">
        <v>28</v>
      </c>
    </row>
    <row r="2631" spans="1:23" ht="14.25" hidden="1" x14ac:dyDescent="0.25">
      <c r="A2631" t="s">
        <v>279</v>
      </c>
      <c r="B2631" t="s">
        <v>279</v>
      </c>
      <c r="C2631" t="s">
        <v>280</v>
      </c>
      <c r="D2631" t="s">
        <v>103</v>
      </c>
      <c r="E2631">
        <v>1990</v>
      </c>
      <c r="F2631">
        <v>3</v>
      </c>
      <c r="G2631">
        <v>1996</v>
      </c>
      <c r="H2631" t="s">
        <v>96</v>
      </c>
      <c r="I2631">
        <v>43</v>
      </c>
      <c r="J2631">
        <v>1.03071</v>
      </c>
      <c r="K2631">
        <v>0.72755999999999998</v>
      </c>
      <c r="L2631">
        <v>2.0209999999999999E-2</v>
      </c>
      <c r="M2631">
        <v>1.7784800000000001</v>
      </c>
      <c r="N2631">
        <v>51</v>
      </c>
      <c r="O2631">
        <v>36</v>
      </c>
      <c r="P2631">
        <v>1</v>
      </c>
      <c r="Q2631">
        <v>47</v>
      </c>
      <c r="R2631">
        <v>47</v>
      </c>
      <c r="S2631">
        <v>47</v>
      </c>
      <c r="T2631" t="s">
        <v>28</v>
      </c>
      <c r="U2631" t="s">
        <v>28</v>
      </c>
      <c r="V2631" t="s">
        <v>28</v>
      </c>
      <c r="W2631" t="s">
        <v>28</v>
      </c>
    </row>
    <row r="2632" spans="1:23" ht="14.25" hidden="1" x14ac:dyDescent="0.25">
      <c r="A2632" t="s">
        <v>279</v>
      </c>
      <c r="B2632" t="s">
        <v>279</v>
      </c>
      <c r="C2632" t="s">
        <v>280</v>
      </c>
      <c r="D2632" t="s">
        <v>103</v>
      </c>
      <c r="E2632">
        <v>1990</v>
      </c>
      <c r="F2632">
        <v>3</v>
      </c>
      <c r="G2632">
        <v>1996</v>
      </c>
      <c r="H2632" t="s">
        <v>176</v>
      </c>
      <c r="I2632">
        <v>3</v>
      </c>
      <c r="J2632">
        <v>0.29853000000000002</v>
      </c>
      <c r="K2632">
        <v>0.24551999999999999</v>
      </c>
      <c r="L2632">
        <v>0.13113</v>
      </c>
      <c r="M2632">
        <v>0.67518</v>
      </c>
      <c r="N2632">
        <v>107</v>
      </c>
      <c r="O2632">
        <v>88</v>
      </c>
      <c r="P2632">
        <v>47</v>
      </c>
      <c r="Q2632">
        <v>93</v>
      </c>
      <c r="R2632">
        <v>93</v>
      </c>
      <c r="S2632">
        <v>93</v>
      </c>
      <c r="T2632" t="s">
        <v>28</v>
      </c>
      <c r="U2632" t="s">
        <v>28</v>
      </c>
      <c r="V2632" t="s">
        <v>28</v>
      </c>
      <c r="W2632" t="s">
        <v>28</v>
      </c>
    </row>
    <row r="2633" spans="1:23" ht="14.25" hidden="1" x14ac:dyDescent="0.25">
      <c r="A2633" t="s">
        <v>279</v>
      </c>
      <c r="B2633" t="s">
        <v>279</v>
      </c>
      <c r="C2633" t="s">
        <v>280</v>
      </c>
      <c r="D2633" t="s">
        <v>103</v>
      </c>
      <c r="E2633">
        <v>1990</v>
      </c>
      <c r="F2633">
        <v>3</v>
      </c>
      <c r="G2633">
        <v>1996</v>
      </c>
      <c r="H2633" t="s">
        <v>515</v>
      </c>
      <c r="I2633">
        <v>5</v>
      </c>
      <c r="J2633">
        <v>0.34649999999999997</v>
      </c>
      <c r="K2633">
        <v>0.30195</v>
      </c>
      <c r="L2633">
        <v>7.9200000000000007E-2</v>
      </c>
      <c r="M2633">
        <v>0.72765000000000002</v>
      </c>
      <c r="N2633">
        <v>70</v>
      </c>
      <c r="O2633">
        <v>61</v>
      </c>
      <c r="P2633">
        <v>16</v>
      </c>
      <c r="Q2633">
        <v>99</v>
      </c>
      <c r="R2633">
        <v>99</v>
      </c>
      <c r="S2633">
        <v>99</v>
      </c>
      <c r="T2633" t="s">
        <v>28</v>
      </c>
      <c r="U2633" t="s">
        <v>28</v>
      </c>
      <c r="V2633" t="s">
        <v>28</v>
      </c>
      <c r="W2633" t="s">
        <v>28</v>
      </c>
    </row>
    <row r="2634" spans="1:23" ht="14.25" hidden="1" x14ac:dyDescent="0.25">
      <c r="A2634" t="s">
        <v>279</v>
      </c>
      <c r="B2634" t="s">
        <v>279</v>
      </c>
      <c r="C2634" t="s">
        <v>280</v>
      </c>
      <c r="D2634" t="s">
        <v>103</v>
      </c>
      <c r="E2634">
        <v>1990</v>
      </c>
      <c r="F2634">
        <v>3</v>
      </c>
      <c r="G2634">
        <v>1996</v>
      </c>
      <c r="H2634" t="s">
        <v>285</v>
      </c>
      <c r="I2634">
        <v>34</v>
      </c>
      <c r="J2634">
        <v>1.734</v>
      </c>
      <c r="K2634">
        <v>0.51</v>
      </c>
      <c r="L2634">
        <v>0.88400000000000001</v>
      </c>
      <c r="M2634">
        <v>3.1280000000000001</v>
      </c>
      <c r="N2634">
        <v>51</v>
      </c>
      <c r="O2634">
        <v>15</v>
      </c>
      <c r="P2634">
        <v>26</v>
      </c>
      <c r="Q2634">
        <v>100</v>
      </c>
      <c r="R2634">
        <v>100</v>
      </c>
      <c r="S2634">
        <v>100</v>
      </c>
      <c r="T2634" t="s">
        <v>28</v>
      </c>
      <c r="U2634" t="s">
        <v>28</v>
      </c>
      <c r="V2634" t="s">
        <v>28</v>
      </c>
      <c r="W2634" t="s">
        <v>28</v>
      </c>
    </row>
    <row r="2635" spans="1:23" ht="14.25" hidden="1" x14ac:dyDescent="0.25">
      <c r="A2635" t="s">
        <v>279</v>
      </c>
      <c r="B2635" t="s">
        <v>279</v>
      </c>
      <c r="C2635" t="s">
        <v>280</v>
      </c>
      <c r="D2635" t="s">
        <v>103</v>
      </c>
      <c r="E2635">
        <v>1990</v>
      </c>
      <c r="F2635">
        <v>3</v>
      </c>
      <c r="G2635">
        <v>1996</v>
      </c>
      <c r="H2635" t="s">
        <v>191</v>
      </c>
      <c r="I2635">
        <v>2</v>
      </c>
      <c r="J2635">
        <v>0.17399999999999999</v>
      </c>
      <c r="K2635">
        <v>7.5999999999999998E-2</v>
      </c>
      <c r="L2635">
        <v>0</v>
      </c>
      <c r="M2635">
        <v>0.25</v>
      </c>
      <c r="N2635">
        <v>87</v>
      </c>
      <c r="O2635">
        <v>38</v>
      </c>
      <c r="P2635" t="s">
        <v>28</v>
      </c>
      <c r="Q2635">
        <v>100</v>
      </c>
      <c r="R2635">
        <v>100</v>
      </c>
      <c r="S2635" t="s">
        <v>28</v>
      </c>
      <c r="T2635" t="s">
        <v>28</v>
      </c>
      <c r="U2635" t="s">
        <v>28</v>
      </c>
      <c r="V2635" t="s">
        <v>28</v>
      </c>
      <c r="W2635" t="s">
        <v>28</v>
      </c>
    </row>
    <row r="2636" spans="1:23" ht="14.25" hidden="1" x14ac:dyDescent="0.25">
      <c r="A2636" t="s">
        <v>279</v>
      </c>
      <c r="B2636" t="s">
        <v>279</v>
      </c>
      <c r="C2636" t="s">
        <v>280</v>
      </c>
      <c r="D2636" t="s">
        <v>103</v>
      </c>
      <c r="E2636">
        <v>1990</v>
      </c>
      <c r="F2636">
        <v>3</v>
      </c>
      <c r="G2636">
        <v>1996</v>
      </c>
      <c r="H2636" t="s">
        <v>50</v>
      </c>
      <c r="I2636">
        <v>7853</v>
      </c>
      <c r="J2636">
        <v>489.39895999999999</v>
      </c>
      <c r="K2636">
        <v>155.17527999999999</v>
      </c>
      <c r="L2636">
        <v>5.96828</v>
      </c>
      <c r="M2636">
        <v>650.54251999999997</v>
      </c>
      <c r="N2636">
        <v>82</v>
      </c>
      <c r="O2636">
        <v>26</v>
      </c>
      <c r="P2636">
        <v>1</v>
      </c>
      <c r="Q2636">
        <v>76</v>
      </c>
      <c r="R2636">
        <v>76</v>
      </c>
      <c r="S2636">
        <v>76</v>
      </c>
      <c r="T2636" t="s">
        <v>28</v>
      </c>
      <c r="U2636" t="s">
        <v>28</v>
      </c>
      <c r="V2636" t="s">
        <v>28</v>
      </c>
      <c r="W2636" t="s">
        <v>28</v>
      </c>
    </row>
    <row r="2637" spans="1:23" ht="14.25" hidden="1" x14ac:dyDescent="0.25">
      <c r="A2637" t="s">
        <v>279</v>
      </c>
      <c r="B2637" t="s">
        <v>279</v>
      </c>
      <c r="C2637" t="s">
        <v>280</v>
      </c>
      <c r="D2637" t="s">
        <v>103</v>
      </c>
      <c r="E2637">
        <v>1990</v>
      </c>
      <c r="F2637">
        <v>3</v>
      </c>
      <c r="G2637">
        <v>1996</v>
      </c>
      <c r="H2637" t="s">
        <v>286</v>
      </c>
      <c r="I2637">
        <v>43</v>
      </c>
      <c r="J2637">
        <v>2.5154999999999998</v>
      </c>
      <c r="K2637">
        <v>0.97265999999999997</v>
      </c>
      <c r="L2637">
        <v>1.2745200000000001</v>
      </c>
      <c r="M2637">
        <v>4.7626799999999996</v>
      </c>
      <c r="N2637">
        <v>75</v>
      </c>
      <c r="O2637">
        <v>29</v>
      </c>
      <c r="P2637">
        <v>38</v>
      </c>
      <c r="Q2637">
        <v>78</v>
      </c>
      <c r="R2637">
        <v>78</v>
      </c>
      <c r="S2637">
        <v>78</v>
      </c>
      <c r="T2637" t="s">
        <v>28</v>
      </c>
      <c r="U2637" t="s">
        <v>28</v>
      </c>
      <c r="V2637" t="s">
        <v>28</v>
      </c>
      <c r="W2637" t="s">
        <v>28</v>
      </c>
    </row>
    <row r="2638" spans="1:23" ht="14.25" hidden="1" x14ac:dyDescent="0.25">
      <c r="A2638" t="s">
        <v>279</v>
      </c>
      <c r="B2638" t="s">
        <v>279</v>
      </c>
      <c r="C2638" t="s">
        <v>280</v>
      </c>
      <c r="D2638" t="s">
        <v>103</v>
      </c>
      <c r="E2638">
        <v>1990</v>
      </c>
      <c r="F2638">
        <v>3</v>
      </c>
      <c r="G2638">
        <v>1996</v>
      </c>
      <c r="H2638" t="s">
        <v>69</v>
      </c>
      <c r="I2638">
        <v>243</v>
      </c>
      <c r="J2638">
        <v>10.89855</v>
      </c>
      <c r="K2638">
        <v>6.4759500000000001</v>
      </c>
      <c r="L2638">
        <v>0</v>
      </c>
      <c r="M2638">
        <v>17.374500000000001</v>
      </c>
      <c r="N2638">
        <v>69</v>
      </c>
      <c r="O2638">
        <v>41</v>
      </c>
      <c r="P2638" t="s">
        <v>28</v>
      </c>
      <c r="Q2638">
        <v>65</v>
      </c>
      <c r="R2638">
        <v>65</v>
      </c>
      <c r="S2638" t="s">
        <v>28</v>
      </c>
      <c r="T2638" t="s">
        <v>28</v>
      </c>
      <c r="U2638" t="s">
        <v>28</v>
      </c>
      <c r="V2638" t="s">
        <v>28</v>
      </c>
      <c r="W2638" t="s">
        <v>28</v>
      </c>
    </row>
    <row r="2639" spans="1:23" ht="14.25" hidden="1" x14ac:dyDescent="0.25">
      <c r="A2639" t="s">
        <v>279</v>
      </c>
      <c r="B2639" t="s">
        <v>279</v>
      </c>
      <c r="C2639" t="s">
        <v>280</v>
      </c>
      <c r="D2639" t="s">
        <v>103</v>
      </c>
      <c r="E2639">
        <v>1990</v>
      </c>
      <c r="F2639">
        <v>3</v>
      </c>
      <c r="G2639">
        <v>1996</v>
      </c>
      <c r="H2639" t="s">
        <v>36</v>
      </c>
      <c r="I2639">
        <v>11</v>
      </c>
      <c r="J2639">
        <v>1.4993000000000001</v>
      </c>
      <c r="K2639">
        <v>0.50666</v>
      </c>
      <c r="L2639">
        <v>0.24815999999999999</v>
      </c>
      <c r="M2639">
        <v>2.2541199999999999</v>
      </c>
      <c r="N2639">
        <v>145</v>
      </c>
      <c r="O2639">
        <v>49</v>
      </c>
      <c r="P2639">
        <v>24</v>
      </c>
      <c r="Q2639">
        <v>94</v>
      </c>
      <c r="R2639">
        <v>94</v>
      </c>
      <c r="S2639">
        <v>94</v>
      </c>
      <c r="T2639" t="s">
        <v>28</v>
      </c>
      <c r="U2639" t="s">
        <v>28</v>
      </c>
      <c r="V2639" t="s">
        <v>28</v>
      </c>
      <c r="W2639" t="s">
        <v>28</v>
      </c>
    </row>
    <row r="2640" spans="1:23" ht="14.25" hidden="1" x14ac:dyDescent="0.25">
      <c r="A2640" t="s">
        <v>279</v>
      </c>
      <c r="B2640" t="s">
        <v>279</v>
      </c>
      <c r="C2640" t="s">
        <v>280</v>
      </c>
      <c r="D2640" t="s">
        <v>103</v>
      </c>
      <c r="E2640">
        <v>1990</v>
      </c>
      <c r="F2640">
        <v>3</v>
      </c>
      <c r="G2640">
        <v>1996</v>
      </c>
      <c r="H2640" t="s">
        <v>472</v>
      </c>
      <c r="I2640">
        <v>111</v>
      </c>
      <c r="J2640">
        <v>36.518999999999998</v>
      </c>
      <c r="K2640">
        <v>13.986000000000001</v>
      </c>
      <c r="L2640">
        <v>1.998</v>
      </c>
      <c r="M2640">
        <v>52.503</v>
      </c>
      <c r="N2640">
        <v>329</v>
      </c>
      <c r="O2640">
        <v>126</v>
      </c>
      <c r="P2640">
        <v>18</v>
      </c>
      <c r="Q2640">
        <v>100</v>
      </c>
      <c r="R2640">
        <v>100</v>
      </c>
      <c r="S2640">
        <v>100</v>
      </c>
      <c r="T2640" t="s">
        <v>28</v>
      </c>
      <c r="U2640" t="s">
        <v>28</v>
      </c>
      <c r="V2640" t="s">
        <v>28</v>
      </c>
      <c r="W2640" t="s">
        <v>28</v>
      </c>
    </row>
    <row r="2641" spans="1:23" ht="14.25" hidden="1" x14ac:dyDescent="0.25">
      <c r="A2641" t="s">
        <v>279</v>
      </c>
      <c r="B2641" t="s">
        <v>279</v>
      </c>
      <c r="C2641" t="s">
        <v>280</v>
      </c>
      <c r="D2641" t="s">
        <v>103</v>
      </c>
      <c r="E2641">
        <v>1990</v>
      </c>
      <c r="F2641">
        <v>3</v>
      </c>
      <c r="G2641">
        <v>1996</v>
      </c>
      <c r="H2641" t="s">
        <v>287</v>
      </c>
      <c r="I2641">
        <v>13</v>
      </c>
      <c r="J2641">
        <v>1.30416</v>
      </c>
      <c r="K2641">
        <v>0.46435999999999999</v>
      </c>
      <c r="L2641">
        <v>0.43472</v>
      </c>
      <c r="M2641">
        <v>2.2032400000000001</v>
      </c>
      <c r="N2641">
        <v>132</v>
      </c>
      <c r="O2641">
        <v>47</v>
      </c>
      <c r="P2641">
        <v>44</v>
      </c>
      <c r="Q2641">
        <v>76</v>
      </c>
      <c r="R2641">
        <v>76</v>
      </c>
      <c r="S2641">
        <v>76</v>
      </c>
      <c r="T2641" t="s">
        <v>28</v>
      </c>
      <c r="U2641" t="s">
        <v>28</v>
      </c>
      <c r="V2641" t="s">
        <v>28</v>
      </c>
      <c r="W2641" t="s">
        <v>28</v>
      </c>
    </row>
    <row r="2642" spans="1:23" ht="14.25" hidden="1" x14ac:dyDescent="0.25">
      <c r="A2642" t="s">
        <v>279</v>
      </c>
      <c r="B2642" t="s">
        <v>279</v>
      </c>
      <c r="C2642" t="s">
        <v>280</v>
      </c>
      <c r="D2642" t="s">
        <v>103</v>
      </c>
      <c r="E2642">
        <v>1990</v>
      </c>
      <c r="F2642">
        <v>3</v>
      </c>
      <c r="G2642">
        <v>1996</v>
      </c>
      <c r="H2642" t="s">
        <v>118</v>
      </c>
      <c r="I2642">
        <v>84</v>
      </c>
      <c r="J2642">
        <v>10.546200000000001</v>
      </c>
      <c r="K2642">
        <v>4.8434400000000002</v>
      </c>
      <c r="L2642">
        <v>2.7342</v>
      </c>
      <c r="M2642">
        <v>18.123840000000001</v>
      </c>
      <c r="N2642">
        <v>135</v>
      </c>
      <c r="O2642">
        <v>62</v>
      </c>
      <c r="P2642">
        <v>35</v>
      </c>
      <c r="Q2642">
        <v>93</v>
      </c>
      <c r="R2642">
        <v>93</v>
      </c>
      <c r="S2642">
        <v>93</v>
      </c>
      <c r="T2642" t="s">
        <v>28</v>
      </c>
      <c r="U2642" t="s">
        <v>28</v>
      </c>
      <c r="V2642" t="s">
        <v>28</v>
      </c>
      <c r="W2642" t="s">
        <v>28</v>
      </c>
    </row>
    <row r="2643" spans="1:23" ht="14.25" hidden="1" x14ac:dyDescent="0.25">
      <c r="A2643" t="s">
        <v>279</v>
      </c>
      <c r="B2643" t="s">
        <v>279</v>
      </c>
      <c r="C2643" t="s">
        <v>280</v>
      </c>
      <c r="D2643" t="s">
        <v>103</v>
      </c>
      <c r="E2643">
        <v>1990</v>
      </c>
      <c r="F2643">
        <v>3</v>
      </c>
      <c r="G2643">
        <v>1996</v>
      </c>
      <c r="H2643" t="s">
        <v>119</v>
      </c>
      <c r="I2643">
        <v>7</v>
      </c>
      <c r="J2643">
        <v>1.4</v>
      </c>
      <c r="K2643">
        <v>0.56000000000000005</v>
      </c>
      <c r="L2643">
        <v>0.84</v>
      </c>
      <c r="M2643">
        <v>2.8</v>
      </c>
      <c r="N2643">
        <v>200</v>
      </c>
      <c r="O2643">
        <v>80</v>
      </c>
      <c r="P2643">
        <v>120</v>
      </c>
      <c r="Q2643">
        <v>100</v>
      </c>
      <c r="R2643">
        <v>100</v>
      </c>
      <c r="S2643">
        <v>100</v>
      </c>
      <c r="T2643" t="s">
        <v>28</v>
      </c>
      <c r="U2643" t="s">
        <v>28</v>
      </c>
      <c r="V2643" t="s">
        <v>28</v>
      </c>
      <c r="W2643" t="s">
        <v>28</v>
      </c>
    </row>
    <row r="2644" spans="1:23" ht="14.25" hidden="1" x14ac:dyDescent="0.25">
      <c r="A2644" t="s">
        <v>279</v>
      </c>
      <c r="B2644" t="s">
        <v>279</v>
      </c>
      <c r="C2644" t="s">
        <v>280</v>
      </c>
      <c r="D2644" t="s">
        <v>103</v>
      </c>
      <c r="E2644">
        <v>1990</v>
      </c>
      <c r="F2644">
        <v>3</v>
      </c>
      <c r="G2644">
        <v>1996</v>
      </c>
      <c r="H2644" t="s">
        <v>40</v>
      </c>
      <c r="I2644">
        <v>65</v>
      </c>
      <c r="J2644">
        <v>6.4896000000000003</v>
      </c>
      <c r="K2644">
        <v>7.3632</v>
      </c>
      <c r="L2644">
        <v>4.3056000000000001</v>
      </c>
      <c r="M2644">
        <v>18.1584</v>
      </c>
      <c r="N2644">
        <v>104</v>
      </c>
      <c r="O2644">
        <v>118</v>
      </c>
      <c r="P2644">
        <v>69</v>
      </c>
      <c r="Q2644">
        <v>96</v>
      </c>
      <c r="R2644">
        <v>96</v>
      </c>
      <c r="S2644">
        <v>96</v>
      </c>
      <c r="T2644" t="s">
        <v>28</v>
      </c>
      <c r="U2644" t="s">
        <v>28</v>
      </c>
      <c r="V2644" t="s">
        <v>28</v>
      </c>
      <c r="W2644" t="s">
        <v>28</v>
      </c>
    </row>
    <row r="2645" spans="1:23" ht="14.25" hidden="1" x14ac:dyDescent="0.25">
      <c r="A2645" t="s">
        <v>279</v>
      </c>
      <c r="B2645" t="s">
        <v>279</v>
      </c>
      <c r="C2645" t="s">
        <v>280</v>
      </c>
      <c r="D2645" t="s">
        <v>103</v>
      </c>
      <c r="E2645">
        <v>1990</v>
      </c>
      <c r="F2645">
        <v>3</v>
      </c>
      <c r="G2645">
        <v>1996</v>
      </c>
      <c r="H2645" t="s">
        <v>106</v>
      </c>
      <c r="I2645">
        <v>149</v>
      </c>
      <c r="J2645">
        <v>17.875530000000001</v>
      </c>
      <c r="K2645">
        <v>4.8499499999999998</v>
      </c>
      <c r="L2645">
        <v>0</v>
      </c>
      <c r="M2645">
        <v>22.725480000000001</v>
      </c>
      <c r="N2645">
        <v>129</v>
      </c>
      <c r="O2645">
        <v>35</v>
      </c>
      <c r="P2645" t="s">
        <v>28</v>
      </c>
      <c r="Q2645">
        <v>93</v>
      </c>
      <c r="R2645">
        <v>93</v>
      </c>
      <c r="S2645" t="s">
        <v>28</v>
      </c>
      <c r="T2645" t="s">
        <v>28</v>
      </c>
      <c r="U2645" t="s">
        <v>28</v>
      </c>
      <c r="V2645" t="s">
        <v>28</v>
      </c>
      <c r="W2645" t="s">
        <v>28</v>
      </c>
    </row>
    <row r="2646" spans="1:23" ht="14.25" hidden="1" x14ac:dyDescent="0.25">
      <c r="A2646" t="s">
        <v>279</v>
      </c>
      <c r="B2646" t="s">
        <v>279</v>
      </c>
      <c r="C2646" t="s">
        <v>280</v>
      </c>
      <c r="D2646" t="s">
        <v>103</v>
      </c>
      <c r="E2646">
        <v>1990</v>
      </c>
      <c r="F2646">
        <v>3</v>
      </c>
      <c r="G2646">
        <v>1996</v>
      </c>
      <c r="H2646" t="s">
        <v>289</v>
      </c>
      <c r="I2646">
        <v>115</v>
      </c>
      <c r="J2646">
        <v>6.2054</v>
      </c>
      <c r="K2646">
        <v>0.874</v>
      </c>
      <c r="L2646">
        <v>0</v>
      </c>
      <c r="M2646">
        <v>7.0793999999999997</v>
      </c>
      <c r="N2646">
        <v>71</v>
      </c>
      <c r="O2646">
        <v>10</v>
      </c>
      <c r="P2646" t="s">
        <v>28</v>
      </c>
      <c r="Q2646">
        <v>76</v>
      </c>
      <c r="R2646">
        <v>76</v>
      </c>
      <c r="S2646" t="s">
        <v>28</v>
      </c>
      <c r="T2646" t="s">
        <v>28</v>
      </c>
      <c r="U2646" t="s">
        <v>28</v>
      </c>
      <c r="V2646" t="s">
        <v>28</v>
      </c>
      <c r="W2646" t="s">
        <v>28</v>
      </c>
    </row>
    <row r="2647" spans="1:23" ht="14.25" hidden="1" x14ac:dyDescent="0.25">
      <c r="A2647" t="s">
        <v>279</v>
      </c>
      <c r="B2647" t="s">
        <v>279</v>
      </c>
      <c r="C2647" t="s">
        <v>280</v>
      </c>
      <c r="D2647" t="s">
        <v>103</v>
      </c>
      <c r="E2647">
        <v>1990</v>
      </c>
      <c r="F2647">
        <v>3</v>
      </c>
      <c r="G2647">
        <v>1996</v>
      </c>
      <c r="H2647" t="s">
        <v>145</v>
      </c>
      <c r="I2647">
        <v>75</v>
      </c>
      <c r="J2647">
        <v>5.3460000000000001</v>
      </c>
      <c r="K2647">
        <v>0.89100000000000001</v>
      </c>
      <c r="L2647">
        <v>0</v>
      </c>
      <c r="M2647">
        <v>6.2370000000000001</v>
      </c>
      <c r="N2647">
        <v>72</v>
      </c>
      <c r="O2647">
        <v>12</v>
      </c>
      <c r="P2647" t="s">
        <v>28</v>
      </c>
      <c r="Q2647">
        <v>99</v>
      </c>
      <c r="R2647">
        <v>99</v>
      </c>
      <c r="S2647" t="s">
        <v>28</v>
      </c>
      <c r="T2647" t="s">
        <v>28</v>
      </c>
      <c r="U2647" t="s">
        <v>28</v>
      </c>
      <c r="V2647" t="s">
        <v>28</v>
      </c>
      <c r="W2647" t="s">
        <v>28</v>
      </c>
    </row>
    <row r="2648" spans="1:23" ht="14.25" hidden="1" x14ac:dyDescent="0.25">
      <c r="A2648" t="s">
        <v>279</v>
      </c>
      <c r="B2648" t="s">
        <v>279</v>
      </c>
      <c r="C2648" t="s">
        <v>280</v>
      </c>
      <c r="D2648" t="s">
        <v>103</v>
      </c>
      <c r="E2648">
        <v>1990</v>
      </c>
      <c r="F2648">
        <v>3</v>
      </c>
      <c r="G2648">
        <v>1996</v>
      </c>
      <c r="H2648" t="s">
        <v>99</v>
      </c>
      <c r="I2648">
        <v>1934</v>
      </c>
      <c r="J2648">
        <v>169.07028</v>
      </c>
      <c r="K2648">
        <v>32.375160000000001</v>
      </c>
      <c r="L2648">
        <v>0</v>
      </c>
      <c r="M2648">
        <v>201.44543999999999</v>
      </c>
      <c r="N2648">
        <v>141</v>
      </c>
      <c r="O2648">
        <v>27</v>
      </c>
      <c r="P2648" t="s">
        <v>28</v>
      </c>
      <c r="Q2648">
        <v>62</v>
      </c>
      <c r="R2648">
        <v>62</v>
      </c>
      <c r="S2648" t="s">
        <v>28</v>
      </c>
      <c r="T2648" t="s">
        <v>28</v>
      </c>
      <c r="U2648" t="s">
        <v>28</v>
      </c>
      <c r="V2648" t="s">
        <v>28</v>
      </c>
      <c r="W2648" t="s">
        <v>28</v>
      </c>
    </row>
    <row r="2649" spans="1:23" ht="14.25" hidden="1" x14ac:dyDescent="0.25">
      <c r="A2649" t="s">
        <v>279</v>
      </c>
      <c r="B2649" t="s">
        <v>279</v>
      </c>
      <c r="C2649" t="s">
        <v>280</v>
      </c>
      <c r="D2649" t="s">
        <v>103</v>
      </c>
      <c r="E2649">
        <v>1990</v>
      </c>
      <c r="F2649">
        <v>3</v>
      </c>
      <c r="G2649">
        <v>1996</v>
      </c>
      <c r="H2649" t="s">
        <v>121</v>
      </c>
      <c r="I2649">
        <v>370</v>
      </c>
      <c r="J2649">
        <v>10.545</v>
      </c>
      <c r="K2649">
        <v>12.3025</v>
      </c>
      <c r="L2649">
        <v>0</v>
      </c>
      <c r="M2649">
        <v>22.8475</v>
      </c>
      <c r="N2649">
        <v>30</v>
      </c>
      <c r="O2649">
        <v>35</v>
      </c>
      <c r="P2649" t="s">
        <v>28</v>
      </c>
      <c r="Q2649">
        <v>95</v>
      </c>
      <c r="R2649">
        <v>95</v>
      </c>
      <c r="S2649" t="s">
        <v>28</v>
      </c>
      <c r="T2649" t="s">
        <v>28</v>
      </c>
      <c r="U2649" t="s">
        <v>28</v>
      </c>
      <c r="V2649" t="s">
        <v>28</v>
      </c>
      <c r="W2649" t="s">
        <v>28</v>
      </c>
    </row>
    <row r="2650" spans="1:23" ht="14.25" hidden="1" x14ac:dyDescent="0.25">
      <c r="A2650" t="s">
        <v>279</v>
      </c>
      <c r="B2650" t="s">
        <v>279</v>
      </c>
      <c r="C2650" t="s">
        <v>280</v>
      </c>
      <c r="D2650" t="s">
        <v>103</v>
      </c>
      <c r="E2650">
        <v>1990</v>
      </c>
      <c r="F2650">
        <v>3</v>
      </c>
      <c r="G2650">
        <v>1996</v>
      </c>
      <c r="H2650" t="s">
        <v>146</v>
      </c>
      <c r="I2650">
        <v>11</v>
      </c>
      <c r="J2650">
        <v>1.804</v>
      </c>
      <c r="K2650">
        <v>0.70399999999999996</v>
      </c>
      <c r="L2650">
        <v>3.3000000000000002E-2</v>
      </c>
      <c r="M2650">
        <v>2.5409999999999999</v>
      </c>
      <c r="N2650">
        <v>164</v>
      </c>
      <c r="O2650">
        <v>64</v>
      </c>
      <c r="P2650">
        <v>3</v>
      </c>
      <c r="Q2650">
        <v>100</v>
      </c>
      <c r="R2650">
        <v>100</v>
      </c>
      <c r="S2650">
        <v>100</v>
      </c>
      <c r="T2650" t="s">
        <v>28</v>
      </c>
      <c r="U2650" t="s">
        <v>28</v>
      </c>
      <c r="V2650" t="s">
        <v>28</v>
      </c>
      <c r="W2650" t="s">
        <v>28</v>
      </c>
    </row>
    <row r="2651" spans="1:23" ht="14.25" hidden="1" x14ac:dyDescent="0.25">
      <c r="A2651" t="s">
        <v>279</v>
      </c>
      <c r="B2651" t="s">
        <v>279</v>
      </c>
      <c r="C2651" t="s">
        <v>280</v>
      </c>
      <c r="D2651" t="s">
        <v>103</v>
      </c>
      <c r="E2651">
        <v>1990</v>
      </c>
      <c r="F2651">
        <v>3</v>
      </c>
      <c r="G2651">
        <v>1996</v>
      </c>
      <c r="H2651" t="s">
        <v>147</v>
      </c>
      <c r="I2651">
        <v>4</v>
      </c>
      <c r="J2651">
        <v>0.85199999999999998</v>
      </c>
      <c r="K2651">
        <v>0.45200000000000001</v>
      </c>
      <c r="L2651">
        <v>0.33200000000000002</v>
      </c>
      <c r="M2651">
        <v>1.6359999999999999</v>
      </c>
      <c r="N2651">
        <v>213</v>
      </c>
      <c r="O2651">
        <v>113</v>
      </c>
      <c r="P2651">
        <v>83</v>
      </c>
      <c r="Q2651">
        <v>100</v>
      </c>
      <c r="R2651">
        <v>100</v>
      </c>
      <c r="S2651">
        <v>100</v>
      </c>
      <c r="T2651" t="s">
        <v>28</v>
      </c>
      <c r="U2651" t="s">
        <v>28</v>
      </c>
      <c r="V2651" t="s">
        <v>28</v>
      </c>
      <c r="W2651" t="s">
        <v>28</v>
      </c>
    </row>
    <row r="2652" spans="1:23" ht="14.25" hidden="1" x14ac:dyDescent="0.25">
      <c r="A2652" t="s">
        <v>279</v>
      </c>
      <c r="B2652" t="s">
        <v>279</v>
      </c>
      <c r="C2652" t="s">
        <v>280</v>
      </c>
      <c r="D2652" t="s">
        <v>103</v>
      </c>
      <c r="E2652">
        <v>1990</v>
      </c>
      <c r="F2652">
        <v>3</v>
      </c>
      <c r="G2652">
        <v>1996</v>
      </c>
      <c r="H2652" t="s">
        <v>122</v>
      </c>
      <c r="I2652">
        <v>654</v>
      </c>
      <c r="J2652">
        <v>79.748760000000004</v>
      </c>
      <c r="K2652">
        <v>23.805599999999998</v>
      </c>
      <c r="L2652">
        <v>20.829899999999999</v>
      </c>
      <c r="M2652">
        <v>124.38426</v>
      </c>
      <c r="N2652">
        <v>134</v>
      </c>
      <c r="O2652">
        <v>40</v>
      </c>
      <c r="P2652">
        <v>35</v>
      </c>
      <c r="Q2652">
        <v>91</v>
      </c>
      <c r="R2652">
        <v>91</v>
      </c>
      <c r="S2652">
        <v>91</v>
      </c>
      <c r="T2652" t="s">
        <v>28</v>
      </c>
      <c r="U2652" t="s">
        <v>28</v>
      </c>
      <c r="V2652" t="s">
        <v>28</v>
      </c>
      <c r="W2652" t="s">
        <v>28</v>
      </c>
    </row>
    <row r="2653" spans="1:23" ht="14.25" hidden="1" x14ac:dyDescent="0.25">
      <c r="A2653" t="s">
        <v>279</v>
      </c>
      <c r="B2653" t="s">
        <v>279</v>
      </c>
      <c r="C2653" t="s">
        <v>280</v>
      </c>
      <c r="D2653" t="s">
        <v>103</v>
      </c>
      <c r="E2653">
        <v>1990</v>
      </c>
      <c r="F2653">
        <v>3</v>
      </c>
      <c r="G2653">
        <v>1996</v>
      </c>
      <c r="H2653" t="s">
        <v>60</v>
      </c>
      <c r="I2653">
        <v>32</v>
      </c>
      <c r="J2653">
        <v>2.8512</v>
      </c>
      <c r="K2653">
        <v>1.5840000000000001</v>
      </c>
      <c r="L2653">
        <v>1.6790400000000001</v>
      </c>
      <c r="M2653">
        <v>6.1142399999999997</v>
      </c>
      <c r="N2653">
        <v>90</v>
      </c>
      <c r="O2653">
        <v>50</v>
      </c>
      <c r="P2653">
        <v>53</v>
      </c>
      <c r="Q2653">
        <v>99</v>
      </c>
      <c r="R2653">
        <v>99</v>
      </c>
      <c r="S2653">
        <v>99</v>
      </c>
      <c r="T2653" t="s">
        <v>28</v>
      </c>
      <c r="U2653" t="s">
        <v>28</v>
      </c>
      <c r="V2653" t="s">
        <v>28</v>
      </c>
      <c r="W2653" t="s">
        <v>28</v>
      </c>
    </row>
    <row r="2654" spans="1:23" ht="14.25" hidden="1" x14ac:dyDescent="0.25">
      <c r="A2654" t="s">
        <v>279</v>
      </c>
      <c r="B2654" t="s">
        <v>279</v>
      </c>
      <c r="C2654" t="s">
        <v>280</v>
      </c>
      <c r="D2654" t="s">
        <v>103</v>
      </c>
      <c r="E2654">
        <v>1990</v>
      </c>
      <c r="F2654">
        <v>3</v>
      </c>
      <c r="G2654">
        <v>1996</v>
      </c>
      <c r="H2654" t="s">
        <v>107</v>
      </c>
      <c r="I2654">
        <v>55</v>
      </c>
      <c r="J2654">
        <v>14.75595</v>
      </c>
      <c r="K2654">
        <v>7.8407999999999998</v>
      </c>
      <c r="L2654">
        <v>4.6826999999999996</v>
      </c>
      <c r="M2654">
        <v>27.279450000000001</v>
      </c>
      <c r="N2654">
        <v>271</v>
      </c>
      <c r="O2654">
        <v>144</v>
      </c>
      <c r="P2654">
        <v>86</v>
      </c>
      <c r="Q2654">
        <v>99</v>
      </c>
      <c r="R2654">
        <v>99</v>
      </c>
      <c r="S2654">
        <v>99</v>
      </c>
      <c r="T2654" t="s">
        <v>28</v>
      </c>
      <c r="U2654" t="s">
        <v>28</v>
      </c>
      <c r="V2654" t="s">
        <v>28</v>
      </c>
      <c r="W2654" t="s">
        <v>28</v>
      </c>
    </row>
    <row r="2655" spans="1:23" ht="14.25" hidden="1" x14ac:dyDescent="0.25">
      <c r="A2655" t="s">
        <v>279</v>
      </c>
      <c r="B2655" t="s">
        <v>279</v>
      </c>
      <c r="C2655" t="s">
        <v>280</v>
      </c>
      <c r="D2655" t="s">
        <v>103</v>
      </c>
      <c r="E2655">
        <v>1990</v>
      </c>
      <c r="F2655">
        <v>3</v>
      </c>
      <c r="G2655">
        <v>1996</v>
      </c>
      <c r="H2655" t="s">
        <v>516</v>
      </c>
      <c r="I2655">
        <v>153</v>
      </c>
      <c r="J2655">
        <v>36.063630000000003</v>
      </c>
      <c r="K2655">
        <v>14.989409999999999</v>
      </c>
      <c r="L2655">
        <v>4.0070699999999997</v>
      </c>
      <c r="M2655">
        <v>55.060110000000002</v>
      </c>
      <c r="N2655">
        <v>243</v>
      </c>
      <c r="O2655">
        <v>101</v>
      </c>
      <c r="P2655">
        <v>27</v>
      </c>
      <c r="Q2655">
        <v>97</v>
      </c>
      <c r="R2655">
        <v>97</v>
      </c>
      <c r="S2655">
        <v>97</v>
      </c>
      <c r="T2655" t="s">
        <v>28</v>
      </c>
      <c r="U2655" t="s">
        <v>28</v>
      </c>
      <c r="V2655" t="s">
        <v>28</v>
      </c>
      <c r="W2655" t="s">
        <v>28</v>
      </c>
    </row>
    <row r="2656" spans="1:23" ht="14.25" hidden="1" x14ac:dyDescent="0.25">
      <c r="A2656" t="s">
        <v>279</v>
      </c>
      <c r="B2656" t="s">
        <v>279</v>
      </c>
      <c r="C2656" t="s">
        <v>280</v>
      </c>
      <c r="D2656" t="s">
        <v>103</v>
      </c>
      <c r="E2656">
        <v>1990</v>
      </c>
      <c r="F2656">
        <v>3</v>
      </c>
      <c r="G2656">
        <v>1996</v>
      </c>
      <c r="H2656" t="s">
        <v>488</v>
      </c>
      <c r="I2656">
        <v>14</v>
      </c>
      <c r="J2656">
        <v>1.5960000000000001</v>
      </c>
      <c r="K2656">
        <v>0.81130000000000002</v>
      </c>
      <c r="L2656">
        <v>0.55859999999999999</v>
      </c>
      <c r="M2656">
        <v>2.9659</v>
      </c>
      <c r="N2656">
        <v>120</v>
      </c>
      <c r="O2656">
        <v>61</v>
      </c>
      <c r="P2656">
        <v>42</v>
      </c>
      <c r="Q2656">
        <v>95</v>
      </c>
      <c r="R2656">
        <v>95</v>
      </c>
      <c r="S2656">
        <v>95</v>
      </c>
      <c r="T2656" t="s">
        <v>28</v>
      </c>
      <c r="U2656" t="s">
        <v>28</v>
      </c>
      <c r="V2656" t="s">
        <v>28</v>
      </c>
      <c r="W2656" t="s">
        <v>28</v>
      </c>
    </row>
    <row r="2657" spans="1:23" ht="14.25" hidden="1" x14ac:dyDescent="0.25">
      <c r="A2657" t="s">
        <v>279</v>
      </c>
      <c r="B2657" t="s">
        <v>279</v>
      </c>
      <c r="C2657" t="s">
        <v>280</v>
      </c>
      <c r="D2657" t="s">
        <v>103</v>
      </c>
      <c r="E2657">
        <v>1990</v>
      </c>
      <c r="F2657">
        <v>3</v>
      </c>
      <c r="G2657">
        <v>1996</v>
      </c>
      <c r="H2657" t="s">
        <v>44</v>
      </c>
      <c r="I2657">
        <v>913</v>
      </c>
      <c r="J2657">
        <v>155.38346999999999</v>
      </c>
      <c r="K2657">
        <v>30.567240000000002</v>
      </c>
      <c r="L2657">
        <v>0</v>
      </c>
      <c r="M2657">
        <v>185.95070999999999</v>
      </c>
      <c r="N2657">
        <v>183</v>
      </c>
      <c r="O2657">
        <v>36</v>
      </c>
      <c r="P2657" t="s">
        <v>28</v>
      </c>
      <c r="Q2657">
        <v>93</v>
      </c>
      <c r="R2657">
        <v>93</v>
      </c>
      <c r="S2657" t="s">
        <v>28</v>
      </c>
      <c r="T2657" t="s">
        <v>28</v>
      </c>
      <c r="U2657" t="s">
        <v>28</v>
      </c>
      <c r="V2657" t="s">
        <v>28</v>
      </c>
      <c r="W2657" t="s">
        <v>28</v>
      </c>
    </row>
    <row r="2658" spans="1:23" ht="14.25" hidden="1" x14ac:dyDescent="0.25">
      <c r="A2658" t="s">
        <v>291</v>
      </c>
      <c r="B2658" t="s">
        <v>291</v>
      </c>
      <c r="C2658" t="s">
        <v>292</v>
      </c>
      <c r="D2658" t="s">
        <v>26</v>
      </c>
      <c r="E2658">
        <v>1995</v>
      </c>
      <c r="F2658">
        <v>3</v>
      </c>
      <c r="G2658">
        <v>1996</v>
      </c>
      <c r="H2658" t="s">
        <v>27</v>
      </c>
      <c r="I2658">
        <v>2330</v>
      </c>
      <c r="J2658">
        <v>5.5919999999999996</v>
      </c>
      <c r="K2658">
        <v>3.4950000000000001</v>
      </c>
      <c r="L2658">
        <v>3.9144000000000001</v>
      </c>
      <c r="M2658">
        <v>13.0014</v>
      </c>
      <c r="N2658">
        <v>8</v>
      </c>
      <c r="O2658">
        <v>5</v>
      </c>
      <c r="P2658">
        <v>5.6</v>
      </c>
      <c r="Q2658">
        <v>30</v>
      </c>
      <c r="R2658">
        <v>30</v>
      </c>
      <c r="S2658">
        <v>30</v>
      </c>
      <c r="T2658" t="s">
        <v>28</v>
      </c>
      <c r="U2658" t="s">
        <v>28</v>
      </c>
      <c r="V2658" t="s">
        <v>28</v>
      </c>
      <c r="W2658" t="s">
        <v>28</v>
      </c>
    </row>
    <row r="2659" spans="1:23" ht="14.25" hidden="1" x14ac:dyDescent="0.25">
      <c r="A2659" t="s">
        <v>291</v>
      </c>
      <c r="B2659" t="s">
        <v>291</v>
      </c>
      <c r="C2659" t="s">
        <v>292</v>
      </c>
      <c r="D2659" t="s">
        <v>26</v>
      </c>
      <c r="E2659">
        <v>1995</v>
      </c>
      <c r="F2659">
        <v>3</v>
      </c>
      <c r="G2659">
        <v>1996</v>
      </c>
      <c r="H2659" t="s">
        <v>517</v>
      </c>
      <c r="I2659">
        <v>180</v>
      </c>
      <c r="J2659">
        <v>19.8</v>
      </c>
      <c r="K2659">
        <v>16.2</v>
      </c>
      <c r="L2659">
        <v>9</v>
      </c>
      <c r="M2659">
        <v>45</v>
      </c>
      <c r="N2659">
        <v>110</v>
      </c>
      <c r="O2659">
        <v>90</v>
      </c>
      <c r="P2659">
        <v>50</v>
      </c>
      <c r="Q2659">
        <v>100</v>
      </c>
      <c r="R2659">
        <v>100</v>
      </c>
      <c r="S2659">
        <v>100</v>
      </c>
      <c r="T2659" t="s">
        <v>28</v>
      </c>
      <c r="U2659" t="s">
        <v>28</v>
      </c>
      <c r="V2659" t="s">
        <v>28</v>
      </c>
      <c r="W2659" t="s">
        <v>28</v>
      </c>
    </row>
    <row r="2660" spans="1:23" ht="14.25" hidden="1" x14ac:dyDescent="0.25">
      <c r="A2660" t="s">
        <v>291</v>
      </c>
      <c r="B2660" t="s">
        <v>291</v>
      </c>
      <c r="C2660" t="s">
        <v>292</v>
      </c>
      <c r="D2660" t="s">
        <v>26</v>
      </c>
      <c r="E2660">
        <v>1995</v>
      </c>
      <c r="F2660">
        <v>3</v>
      </c>
      <c r="G2660">
        <v>1996</v>
      </c>
      <c r="H2660" t="s">
        <v>133</v>
      </c>
      <c r="I2660">
        <v>130</v>
      </c>
      <c r="J2660">
        <v>13</v>
      </c>
      <c r="K2660">
        <v>9.75</v>
      </c>
      <c r="L2660">
        <v>5.2</v>
      </c>
      <c r="M2660">
        <v>27.95</v>
      </c>
      <c r="N2660">
        <v>100</v>
      </c>
      <c r="O2660">
        <v>75</v>
      </c>
      <c r="P2660">
        <v>40</v>
      </c>
      <c r="Q2660">
        <v>100</v>
      </c>
      <c r="R2660">
        <v>100</v>
      </c>
      <c r="S2660">
        <v>100</v>
      </c>
      <c r="T2660" t="s">
        <v>28</v>
      </c>
      <c r="U2660" t="s">
        <v>28</v>
      </c>
      <c r="V2660" t="s">
        <v>28</v>
      </c>
      <c r="W2660" t="s">
        <v>28</v>
      </c>
    </row>
    <row r="2661" spans="1:23" ht="14.25" hidden="1" x14ac:dyDescent="0.25">
      <c r="A2661" t="s">
        <v>291</v>
      </c>
      <c r="B2661" t="s">
        <v>291</v>
      </c>
      <c r="C2661" t="s">
        <v>292</v>
      </c>
      <c r="D2661" t="s">
        <v>26</v>
      </c>
      <c r="E2661">
        <v>1995</v>
      </c>
      <c r="F2661">
        <v>3</v>
      </c>
      <c r="G2661">
        <v>1996</v>
      </c>
      <c r="H2661" t="s">
        <v>50</v>
      </c>
      <c r="I2661">
        <v>400</v>
      </c>
      <c r="J2661">
        <v>6.4</v>
      </c>
      <c r="K2661">
        <v>4.4800000000000004</v>
      </c>
      <c r="L2661">
        <v>2.2400000000000002</v>
      </c>
      <c r="M2661">
        <v>13.12</v>
      </c>
      <c r="N2661">
        <v>20</v>
      </c>
      <c r="O2661">
        <v>14</v>
      </c>
      <c r="P2661">
        <v>7</v>
      </c>
      <c r="Q2661">
        <v>80</v>
      </c>
      <c r="R2661">
        <v>80</v>
      </c>
      <c r="S2661">
        <v>80</v>
      </c>
      <c r="T2661" t="s">
        <v>28</v>
      </c>
      <c r="U2661" t="s">
        <v>28</v>
      </c>
      <c r="V2661" t="s">
        <v>28</v>
      </c>
      <c r="W2661" t="s">
        <v>28</v>
      </c>
    </row>
    <row r="2662" spans="1:23" ht="14.25" hidden="1" x14ac:dyDescent="0.25">
      <c r="A2662" t="s">
        <v>291</v>
      </c>
      <c r="B2662" t="s">
        <v>291</v>
      </c>
      <c r="C2662" t="s">
        <v>292</v>
      </c>
      <c r="D2662" t="s">
        <v>26</v>
      </c>
      <c r="E2662">
        <v>1995</v>
      </c>
      <c r="F2662">
        <v>3</v>
      </c>
      <c r="G2662">
        <v>1996</v>
      </c>
      <c r="H2662" t="s">
        <v>472</v>
      </c>
      <c r="I2662">
        <v>400</v>
      </c>
      <c r="J2662">
        <v>22.4</v>
      </c>
      <c r="K2662">
        <v>18.399999999999999</v>
      </c>
      <c r="L2662">
        <v>3.4</v>
      </c>
      <c r="M2662">
        <v>44.2</v>
      </c>
      <c r="N2662">
        <v>56</v>
      </c>
      <c r="O2662">
        <v>46</v>
      </c>
      <c r="P2662">
        <v>8.5</v>
      </c>
      <c r="Q2662">
        <v>100</v>
      </c>
      <c r="R2662">
        <v>100</v>
      </c>
      <c r="S2662">
        <v>100</v>
      </c>
      <c r="T2662" t="s">
        <v>28</v>
      </c>
      <c r="U2662" t="s">
        <v>28</v>
      </c>
      <c r="V2662" t="s">
        <v>28</v>
      </c>
      <c r="W2662" t="s">
        <v>28</v>
      </c>
    </row>
    <row r="2663" spans="1:23" ht="14.25" hidden="1" x14ac:dyDescent="0.25">
      <c r="A2663" t="s">
        <v>291</v>
      </c>
      <c r="B2663" t="s">
        <v>291</v>
      </c>
      <c r="C2663" t="s">
        <v>292</v>
      </c>
      <c r="D2663" t="s">
        <v>26</v>
      </c>
      <c r="E2663">
        <v>1995</v>
      </c>
      <c r="F2663">
        <v>3</v>
      </c>
      <c r="G2663">
        <v>1996</v>
      </c>
      <c r="H2663" t="s">
        <v>293</v>
      </c>
      <c r="I2663">
        <v>80</v>
      </c>
      <c r="J2663">
        <v>18.399999999999999</v>
      </c>
      <c r="K2663">
        <v>8</v>
      </c>
      <c r="L2663">
        <v>8</v>
      </c>
      <c r="M2663">
        <v>34.4</v>
      </c>
      <c r="N2663">
        <v>230</v>
      </c>
      <c r="O2663">
        <v>100</v>
      </c>
      <c r="P2663">
        <v>100</v>
      </c>
      <c r="Q2663">
        <v>100</v>
      </c>
      <c r="R2663">
        <v>100</v>
      </c>
      <c r="S2663">
        <v>100</v>
      </c>
      <c r="T2663" t="s">
        <v>28</v>
      </c>
      <c r="U2663" t="s">
        <v>28</v>
      </c>
      <c r="V2663" t="s">
        <v>28</v>
      </c>
      <c r="W2663" t="s">
        <v>28</v>
      </c>
    </row>
    <row r="2664" spans="1:23" ht="14.25" hidden="1" x14ac:dyDescent="0.25">
      <c r="A2664" t="s">
        <v>291</v>
      </c>
      <c r="B2664" t="s">
        <v>291</v>
      </c>
      <c r="C2664" t="s">
        <v>292</v>
      </c>
      <c r="D2664" t="s">
        <v>26</v>
      </c>
      <c r="E2664">
        <v>1995</v>
      </c>
      <c r="F2664">
        <v>3</v>
      </c>
      <c r="G2664">
        <v>1996</v>
      </c>
      <c r="H2664" t="s">
        <v>73</v>
      </c>
      <c r="I2664">
        <v>110</v>
      </c>
      <c r="J2664">
        <v>8.14</v>
      </c>
      <c r="K2664">
        <v>3.08</v>
      </c>
      <c r="L2664">
        <v>1.54</v>
      </c>
      <c r="M2664">
        <v>12.76</v>
      </c>
      <c r="N2664">
        <v>74</v>
      </c>
      <c r="O2664">
        <v>28</v>
      </c>
      <c r="P2664">
        <v>14</v>
      </c>
      <c r="Q2664">
        <v>100</v>
      </c>
      <c r="R2664">
        <v>100</v>
      </c>
      <c r="S2664">
        <v>100</v>
      </c>
      <c r="T2664" t="s">
        <v>28</v>
      </c>
      <c r="U2664" t="s">
        <v>28</v>
      </c>
      <c r="V2664" t="s">
        <v>28</v>
      </c>
      <c r="W2664" t="s">
        <v>28</v>
      </c>
    </row>
    <row r="2665" spans="1:23" ht="14.25" hidden="1" x14ac:dyDescent="0.25">
      <c r="A2665" t="s">
        <v>291</v>
      </c>
      <c r="B2665" t="s">
        <v>291</v>
      </c>
      <c r="C2665" t="s">
        <v>292</v>
      </c>
      <c r="D2665" t="s">
        <v>26</v>
      </c>
      <c r="E2665">
        <v>1995</v>
      </c>
      <c r="F2665">
        <v>3</v>
      </c>
      <c r="G2665">
        <v>1996</v>
      </c>
      <c r="H2665" t="s">
        <v>51</v>
      </c>
      <c r="I2665">
        <v>450</v>
      </c>
      <c r="J2665">
        <v>0</v>
      </c>
      <c r="K2665">
        <v>6.3</v>
      </c>
      <c r="L2665">
        <v>3.15</v>
      </c>
      <c r="M2665">
        <v>9.4499999999999993</v>
      </c>
      <c r="N2665" t="s">
        <v>28</v>
      </c>
      <c r="O2665">
        <v>20</v>
      </c>
      <c r="P2665">
        <v>10</v>
      </c>
      <c r="Q2665" t="s">
        <v>28</v>
      </c>
      <c r="R2665">
        <v>70</v>
      </c>
      <c r="S2665">
        <v>70</v>
      </c>
      <c r="T2665" t="s">
        <v>28</v>
      </c>
      <c r="U2665" t="s">
        <v>28</v>
      </c>
      <c r="V2665" t="s">
        <v>28</v>
      </c>
      <c r="W2665" t="s">
        <v>28</v>
      </c>
    </row>
    <row r="2666" spans="1:23" ht="14.25" hidden="1" x14ac:dyDescent="0.25">
      <c r="A2666" t="s">
        <v>291</v>
      </c>
      <c r="B2666" t="s">
        <v>291</v>
      </c>
      <c r="C2666" t="s">
        <v>292</v>
      </c>
      <c r="D2666" t="s">
        <v>26</v>
      </c>
      <c r="E2666">
        <v>1995</v>
      </c>
      <c r="F2666">
        <v>3</v>
      </c>
      <c r="G2666">
        <v>1996</v>
      </c>
      <c r="H2666" t="s">
        <v>44</v>
      </c>
      <c r="I2666">
        <v>2450</v>
      </c>
      <c r="J2666">
        <v>39.200000000000003</v>
      </c>
      <c r="K2666">
        <v>27.44</v>
      </c>
      <c r="L2666">
        <v>13.72</v>
      </c>
      <c r="M2666">
        <v>80.36</v>
      </c>
      <c r="N2666">
        <v>20</v>
      </c>
      <c r="O2666">
        <v>14</v>
      </c>
      <c r="P2666">
        <v>7</v>
      </c>
      <c r="Q2666">
        <v>80</v>
      </c>
      <c r="R2666">
        <v>80</v>
      </c>
      <c r="S2666">
        <v>80</v>
      </c>
      <c r="T2666" t="s">
        <v>28</v>
      </c>
      <c r="U2666" t="s">
        <v>28</v>
      </c>
      <c r="V2666" t="s">
        <v>28</v>
      </c>
      <c r="W2666" t="s">
        <v>28</v>
      </c>
    </row>
    <row r="2667" spans="1:23" ht="14.25" hidden="1" x14ac:dyDescent="0.25">
      <c r="A2667" t="s">
        <v>295</v>
      </c>
      <c r="B2667" t="s">
        <v>295</v>
      </c>
      <c r="C2667" t="s">
        <v>296</v>
      </c>
      <c r="D2667" t="s">
        <v>137</v>
      </c>
      <c r="E2667">
        <v>1994</v>
      </c>
      <c r="F2667">
        <v>3</v>
      </c>
      <c r="G2667">
        <v>1996</v>
      </c>
      <c r="H2667" t="s">
        <v>157</v>
      </c>
      <c r="I2667">
        <v>700</v>
      </c>
      <c r="J2667">
        <v>0.21</v>
      </c>
      <c r="K2667">
        <v>0</v>
      </c>
      <c r="L2667">
        <v>0</v>
      </c>
      <c r="M2667">
        <v>0.21</v>
      </c>
      <c r="N2667" t="s">
        <v>28</v>
      </c>
      <c r="O2667" t="s">
        <v>28</v>
      </c>
      <c r="P2667" t="s">
        <v>28</v>
      </c>
      <c r="Q2667" t="s">
        <v>28</v>
      </c>
      <c r="R2667" t="s">
        <v>28</v>
      </c>
      <c r="S2667" t="s">
        <v>28</v>
      </c>
      <c r="T2667">
        <v>0.3</v>
      </c>
      <c r="U2667" t="s">
        <v>28</v>
      </c>
      <c r="V2667" t="s">
        <v>28</v>
      </c>
      <c r="W2667" t="s">
        <v>28</v>
      </c>
    </row>
    <row r="2668" spans="1:23" ht="14.25" hidden="1" x14ac:dyDescent="0.25">
      <c r="A2668" t="s">
        <v>295</v>
      </c>
      <c r="B2668" t="s">
        <v>295</v>
      </c>
      <c r="C2668" t="s">
        <v>296</v>
      </c>
      <c r="D2668" t="s">
        <v>137</v>
      </c>
      <c r="E2668">
        <v>1994</v>
      </c>
      <c r="F2668">
        <v>3</v>
      </c>
      <c r="G2668">
        <v>1996</v>
      </c>
      <c r="H2668" t="s">
        <v>57</v>
      </c>
      <c r="I2668">
        <v>165</v>
      </c>
      <c r="J2668">
        <v>0.36299999999999999</v>
      </c>
      <c r="K2668">
        <v>0</v>
      </c>
      <c r="L2668">
        <v>0</v>
      </c>
      <c r="M2668">
        <v>0.36299999999999999</v>
      </c>
      <c r="N2668" t="s">
        <v>28</v>
      </c>
      <c r="O2668" t="s">
        <v>28</v>
      </c>
      <c r="P2668" t="s">
        <v>28</v>
      </c>
      <c r="Q2668" t="s">
        <v>28</v>
      </c>
      <c r="R2668" t="s">
        <v>28</v>
      </c>
      <c r="S2668" t="s">
        <v>28</v>
      </c>
      <c r="T2668">
        <v>2.2000000000000002</v>
      </c>
      <c r="U2668" t="s">
        <v>28</v>
      </c>
      <c r="V2668" t="s">
        <v>28</v>
      </c>
      <c r="W2668" t="s">
        <v>28</v>
      </c>
    </row>
    <row r="2669" spans="1:23" ht="14.25" hidden="1" x14ac:dyDescent="0.25">
      <c r="A2669" t="s">
        <v>295</v>
      </c>
      <c r="B2669" t="s">
        <v>295</v>
      </c>
      <c r="C2669" t="s">
        <v>296</v>
      </c>
      <c r="D2669" t="s">
        <v>137</v>
      </c>
      <c r="E2669">
        <v>1994</v>
      </c>
      <c r="F2669">
        <v>3</v>
      </c>
      <c r="G2669">
        <v>1996</v>
      </c>
      <c r="H2669" t="s">
        <v>50</v>
      </c>
      <c r="I2669">
        <v>196</v>
      </c>
      <c r="J2669">
        <v>0.98</v>
      </c>
      <c r="K2669">
        <v>9.8000000000000004E-2</v>
      </c>
      <c r="L2669">
        <v>0</v>
      </c>
      <c r="M2669">
        <v>1.0780000000000001</v>
      </c>
      <c r="N2669" t="s">
        <v>28</v>
      </c>
      <c r="O2669" t="s">
        <v>28</v>
      </c>
      <c r="P2669" t="s">
        <v>28</v>
      </c>
      <c r="Q2669" t="s">
        <v>28</v>
      </c>
      <c r="R2669" t="s">
        <v>28</v>
      </c>
      <c r="S2669" t="s">
        <v>28</v>
      </c>
      <c r="T2669">
        <v>5</v>
      </c>
      <c r="U2669">
        <v>0.5</v>
      </c>
      <c r="V2669" t="s">
        <v>28</v>
      </c>
      <c r="W2669" t="s">
        <v>28</v>
      </c>
    </row>
    <row r="2670" spans="1:23" ht="14.25" hidden="1" x14ac:dyDescent="0.25">
      <c r="A2670" t="s">
        <v>295</v>
      </c>
      <c r="B2670" t="s">
        <v>295</v>
      </c>
      <c r="C2670" t="s">
        <v>296</v>
      </c>
      <c r="D2670" t="s">
        <v>137</v>
      </c>
      <c r="E2670">
        <v>1994</v>
      </c>
      <c r="F2670">
        <v>3</v>
      </c>
      <c r="G2670">
        <v>1996</v>
      </c>
      <c r="H2670" t="s">
        <v>106</v>
      </c>
      <c r="I2670">
        <v>5665</v>
      </c>
      <c r="J2670">
        <v>101.97</v>
      </c>
      <c r="K2670">
        <v>28.324999999999999</v>
      </c>
      <c r="L2670">
        <v>2.266</v>
      </c>
      <c r="M2670">
        <v>132.56100000000001</v>
      </c>
      <c r="N2670" t="s">
        <v>28</v>
      </c>
      <c r="O2670" t="s">
        <v>28</v>
      </c>
      <c r="P2670" t="s">
        <v>28</v>
      </c>
      <c r="Q2670" t="s">
        <v>28</v>
      </c>
      <c r="R2670" t="s">
        <v>28</v>
      </c>
      <c r="S2670" t="s">
        <v>28</v>
      </c>
      <c r="T2670">
        <v>18</v>
      </c>
      <c r="U2670">
        <v>5</v>
      </c>
      <c r="V2670">
        <v>0.4</v>
      </c>
      <c r="W2670" t="s">
        <v>28</v>
      </c>
    </row>
    <row r="2671" spans="1:23" ht="14.25" hidden="1" x14ac:dyDescent="0.25">
      <c r="A2671" t="s">
        <v>295</v>
      </c>
      <c r="B2671" t="s">
        <v>295</v>
      </c>
      <c r="C2671" t="s">
        <v>296</v>
      </c>
      <c r="D2671" t="s">
        <v>137</v>
      </c>
      <c r="E2671">
        <v>1994</v>
      </c>
      <c r="F2671">
        <v>3</v>
      </c>
      <c r="G2671">
        <v>1996</v>
      </c>
      <c r="H2671" t="s">
        <v>145</v>
      </c>
      <c r="I2671">
        <v>974</v>
      </c>
      <c r="J2671">
        <v>0.58440000000000003</v>
      </c>
      <c r="K2671">
        <v>0.29220000000000002</v>
      </c>
      <c r="L2671">
        <v>0</v>
      </c>
      <c r="M2671">
        <v>0.87660000000000005</v>
      </c>
      <c r="N2671" t="s">
        <v>28</v>
      </c>
      <c r="O2671" t="s">
        <v>28</v>
      </c>
      <c r="P2671" t="s">
        <v>28</v>
      </c>
      <c r="Q2671" t="s">
        <v>28</v>
      </c>
      <c r="R2671" t="s">
        <v>28</v>
      </c>
      <c r="S2671" t="s">
        <v>28</v>
      </c>
      <c r="T2671">
        <v>0.6</v>
      </c>
      <c r="U2671">
        <v>0.3</v>
      </c>
      <c r="V2671" t="s">
        <v>28</v>
      </c>
      <c r="W2671" t="s">
        <v>28</v>
      </c>
    </row>
    <row r="2672" spans="1:23" ht="14.25" hidden="1" x14ac:dyDescent="0.25">
      <c r="A2672" t="s">
        <v>295</v>
      </c>
      <c r="B2672" t="s">
        <v>295</v>
      </c>
      <c r="C2672" t="s">
        <v>296</v>
      </c>
      <c r="D2672" t="s">
        <v>137</v>
      </c>
      <c r="E2672">
        <v>1994</v>
      </c>
      <c r="F2672">
        <v>3</v>
      </c>
      <c r="G2672">
        <v>1996</v>
      </c>
      <c r="H2672" t="s">
        <v>44</v>
      </c>
      <c r="I2672">
        <v>137</v>
      </c>
      <c r="J2672">
        <v>2.0550000000000002</v>
      </c>
      <c r="K2672">
        <v>0.27400000000000002</v>
      </c>
      <c r="L2672">
        <v>0.1096</v>
      </c>
      <c r="M2672">
        <v>2.4386000000000001</v>
      </c>
      <c r="N2672" t="s">
        <v>28</v>
      </c>
      <c r="O2672" t="s">
        <v>28</v>
      </c>
      <c r="P2672" t="s">
        <v>28</v>
      </c>
      <c r="Q2672" t="s">
        <v>28</v>
      </c>
      <c r="R2672" t="s">
        <v>28</v>
      </c>
      <c r="S2672" t="s">
        <v>28</v>
      </c>
      <c r="T2672">
        <v>15</v>
      </c>
      <c r="U2672">
        <v>2</v>
      </c>
      <c r="V2672">
        <v>0.8</v>
      </c>
      <c r="W2672" t="s">
        <v>28</v>
      </c>
    </row>
    <row r="2673" spans="1:23" ht="14.25" hidden="1" x14ac:dyDescent="0.25">
      <c r="A2673" t="s">
        <v>298</v>
      </c>
      <c r="B2673" t="s">
        <v>298</v>
      </c>
      <c r="C2673" t="s">
        <v>299</v>
      </c>
      <c r="D2673" t="s">
        <v>81</v>
      </c>
      <c r="E2673">
        <v>1989</v>
      </c>
      <c r="F2673">
        <v>3</v>
      </c>
      <c r="G2673">
        <v>1996</v>
      </c>
      <c r="H2673" t="s">
        <v>50</v>
      </c>
      <c r="I2673">
        <v>751</v>
      </c>
      <c r="J2673">
        <v>3.6048</v>
      </c>
      <c r="K2673">
        <v>1.2016</v>
      </c>
      <c r="L2673">
        <v>0.3004</v>
      </c>
      <c r="M2673">
        <v>5.1067999999999998</v>
      </c>
      <c r="N2673">
        <v>12</v>
      </c>
      <c r="O2673">
        <v>4</v>
      </c>
      <c r="P2673">
        <v>1</v>
      </c>
      <c r="Q2673">
        <v>40</v>
      </c>
      <c r="R2673">
        <v>40</v>
      </c>
      <c r="S2673">
        <v>40</v>
      </c>
      <c r="T2673" t="s">
        <v>28</v>
      </c>
      <c r="U2673" t="s">
        <v>28</v>
      </c>
      <c r="V2673" t="s">
        <v>28</v>
      </c>
      <c r="W2673" t="s">
        <v>28</v>
      </c>
    </row>
    <row r="2674" spans="1:23" ht="14.25" hidden="1" x14ac:dyDescent="0.25">
      <c r="A2674" t="s">
        <v>298</v>
      </c>
      <c r="B2674" t="s">
        <v>298</v>
      </c>
      <c r="C2674" t="s">
        <v>299</v>
      </c>
      <c r="D2674" t="s">
        <v>81</v>
      </c>
      <c r="E2674">
        <v>1989</v>
      </c>
      <c r="F2674">
        <v>3</v>
      </c>
      <c r="G2674">
        <v>1996</v>
      </c>
      <c r="H2674" t="s">
        <v>58</v>
      </c>
      <c r="I2674">
        <v>154</v>
      </c>
      <c r="J2674">
        <v>1.6632</v>
      </c>
      <c r="K2674">
        <v>0.61599999999999999</v>
      </c>
      <c r="L2674">
        <v>0.1232</v>
      </c>
      <c r="M2674">
        <v>2.4024000000000001</v>
      </c>
      <c r="N2674">
        <v>27</v>
      </c>
      <c r="O2674">
        <v>10</v>
      </c>
      <c r="P2674">
        <v>2</v>
      </c>
      <c r="Q2674">
        <v>40</v>
      </c>
      <c r="R2674">
        <v>40</v>
      </c>
      <c r="S2674">
        <v>40</v>
      </c>
      <c r="T2674" t="s">
        <v>28</v>
      </c>
      <c r="U2674" t="s">
        <v>28</v>
      </c>
      <c r="V2674" t="s">
        <v>28</v>
      </c>
      <c r="W2674" t="s">
        <v>28</v>
      </c>
    </row>
    <row r="2675" spans="1:23" ht="14.25" hidden="1" x14ac:dyDescent="0.25">
      <c r="A2675" t="s">
        <v>298</v>
      </c>
      <c r="B2675" t="s">
        <v>298</v>
      </c>
      <c r="C2675" t="s">
        <v>299</v>
      </c>
      <c r="D2675" t="s">
        <v>81</v>
      </c>
      <c r="E2675">
        <v>1989</v>
      </c>
      <c r="F2675">
        <v>3</v>
      </c>
      <c r="G2675">
        <v>1996</v>
      </c>
      <c r="H2675" t="s">
        <v>106</v>
      </c>
      <c r="I2675">
        <v>1433</v>
      </c>
      <c r="J2675">
        <v>9.1712000000000007</v>
      </c>
      <c r="K2675">
        <v>3.4392</v>
      </c>
      <c r="L2675">
        <v>0.57320000000000004</v>
      </c>
      <c r="M2675">
        <v>13.1836</v>
      </c>
      <c r="N2675">
        <v>16</v>
      </c>
      <c r="O2675">
        <v>6</v>
      </c>
      <c r="P2675">
        <v>1</v>
      </c>
      <c r="Q2675">
        <v>40</v>
      </c>
      <c r="R2675">
        <v>40</v>
      </c>
      <c r="S2675">
        <v>40</v>
      </c>
      <c r="T2675" t="s">
        <v>28</v>
      </c>
      <c r="U2675" t="s">
        <v>28</v>
      </c>
      <c r="V2675" t="s">
        <v>28</v>
      </c>
      <c r="W2675" t="s">
        <v>28</v>
      </c>
    </row>
    <row r="2676" spans="1:23" ht="14.25" hidden="1" x14ac:dyDescent="0.25">
      <c r="A2676" t="s">
        <v>298</v>
      </c>
      <c r="B2676" t="s">
        <v>298</v>
      </c>
      <c r="C2676" t="s">
        <v>299</v>
      </c>
      <c r="D2676" t="s">
        <v>81</v>
      </c>
      <c r="E2676">
        <v>1989</v>
      </c>
      <c r="F2676">
        <v>3</v>
      </c>
      <c r="G2676">
        <v>1996</v>
      </c>
      <c r="H2676" t="s">
        <v>51</v>
      </c>
      <c r="I2676">
        <v>84</v>
      </c>
      <c r="J2676">
        <v>3.9647999999999999</v>
      </c>
      <c r="K2676">
        <v>1.4448000000000001</v>
      </c>
      <c r="L2676">
        <v>0.23519999999999999</v>
      </c>
      <c r="M2676">
        <v>5.6448</v>
      </c>
      <c r="N2676">
        <v>118</v>
      </c>
      <c r="O2676">
        <v>43</v>
      </c>
      <c r="P2676">
        <v>7</v>
      </c>
      <c r="Q2676">
        <v>40</v>
      </c>
      <c r="R2676">
        <v>40</v>
      </c>
      <c r="S2676">
        <v>40</v>
      </c>
      <c r="T2676" t="s">
        <v>28</v>
      </c>
      <c r="U2676" t="s">
        <v>28</v>
      </c>
      <c r="V2676" t="s">
        <v>28</v>
      </c>
      <c r="W2676" t="s">
        <v>28</v>
      </c>
    </row>
    <row r="2677" spans="1:23" ht="14.25" hidden="1" x14ac:dyDescent="0.25">
      <c r="A2677" t="s">
        <v>298</v>
      </c>
      <c r="B2677" t="s">
        <v>298</v>
      </c>
      <c r="C2677" t="s">
        <v>299</v>
      </c>
      <c r="D2677" t="s">
        <v>81</v>
      </c>
      <c r="E2677">
        <v>1989</v>
      </c>
      <c r="F2677">
        <v>3</v>
      </c>
      <c r="G2677">
        <v>1996</v>
      </c>
      <c r="H2677" t="s">
        <v>44</v>
      </c>
      <c r="I2677">
        <v>604</v>
      </c>
      <c r="J2677">
        <v>8.2143999999999995</v>
      </c>
      <c r="K2677">
        <v>2.8992</v>
      </c>
      <c r="L2677">
        <v>0.48320000000000002</v>
      </c>
      <c r="M2677">
        <v>11.5968</v>
      </c>
      <c r="N2677">
        <v>34</v>
      </c>
      <c r="O2677">
        <v>12</v>
      </c>
      <c r="P2677">
        <v>2</v>
      </c>
      <c r="Q2677">
        <v>40</v>
      </c>
      <c r="R2677">
        <v>40</v>
      </c>
      <c r="S2677">
        <v>40</v>
      </c>
      <c r="T2677" t="s">
        <v>28</v>
      </c>
      <c r="U2677" t="s">
        <v>28</v>
      </c>
      <c r="V2677" t="s">
        <v>28</v>
      </c>
      <c r="W2677" t="s">
        <v>28</v>
      </c>
    </row>
    <row r="2678" spans="1:23" ht="14.25" hidden="1" x14ac:dyDescent="0.25">
      <c r="A2678" t="s">
        <v>301</v>
      </c>
      <c r="B2678" t="s">
        <v>301</v>
      </c>
      <c r="C2678" t="s">
        <v>302</v>
      </c>
      <c r="D2678" t="s">
        <v>64</v>
      </c>
      <c r="E2678">
        <v>1994</v>
      </c>
      <c r="F2678">
        <v>3</v>
      </c>
      <c r="G2678">
        <v>1996</v>
      </c>
      <c r="H2678" t="s">
        <v>27</v>
      </c>
      <c r="I2678">
        <v>40</v>
      </c>
      <c r="J2678">
        <v>3.12</v>
      </c>
      <c r="K2678">
        <v>0.76</v>
      </c>
      <c r="L2678">
        <v>0.52</v>
      </c>
      <c r="M2678">
        <v>4.4000000000000004</v>
      </c>
      <c r="N2678" t="s">
        <v>28</v>
      </c>
      <c r="O2678" t="s">
        <v>28</v>
      </c>
      <c r="P2678" t="s">
        <v>28</v>
      </c>
      <c r="Q2678" t="s">
        <v>28</v>
      </c>
      <c r="R2678" t="s">
        <v>28</v>
      </c>
      <c r="S2678" t="s">
        <v>28</v>
      </c>
      <c r="T2678">
        <v>78</v>
      </c>
      <c r="U2678">
        <v>19</v>
      </c>
      <c r="V2678">
        <v>13</v>
      </c>
      <c r="W2678" t="s">
        <v>28</v>
      </c>
    </row>
    <row r="2679" spans="1:23" ht="14.25" hidden="1" x14ac:dyDescent="0.25">
      <c r="A2679" t="s">
        <v>301</v>
      </c>
      <c r="B2679" t="s">
        <v>301</v>
      </c>
      <c r="C2679" t="s">
        <v>302</v>
      </c>
      <c r="D2679" t="s">
        <v>64</v>
      </c>
      <c r="E2679">
        <v>1994</v>
      </c>
      <c r="F2679">
        <v>3</v>
      </c>
      <c r="G2679">
        <v>1996</v>
      </c>
      <c r="H2679" t="s">
        <v>479</v>
      </c>
      <c r="I2679">
        <v>235</v>
      </c>
      <c r="J2679">
        <v>11.75</v>
      </c>
      <c r="K2679">
        <v>8.2249999999999996</v>
      </c>
      <c r="L2679">
        <v>6.3449999999999998</v>
      </c>
      <c r="M2679">
        <v>26.32</v>
      </c>
      <c r="N2679" t="s">
        <v>28</v>
      </c>
      <c r="O2679" t="s">
        <v>28</v>
      </c>
      <c r="P2679" t="s">
        <v>28</v>
      </c>
      <c r="Q2679" t="s">
        <v>28</v>
      </c>
      <c r="R2679" t="s">
        <v>28</v>
      </c>
      <c r="S2679" t="s">
        <v>28</v>
      </c>
      <c r="T2679">
        <v>50</v>
      </c>
      <c r="U2679">
        <v>35</v>
      </c>
      <c r="V2679">
        <v>27</v>
      </c>
      <c r="W2679" t="s">
        <v>28</v>
      </c>
    </row>
    <row r="2680" spans="1:23" ht="14.25" hidden="1" x14ac:dyDescent="0.25">
      <c r="A2680" t="s">
        <v>301</v>
      </c>
      <c r="B2680" t="s">
        <v>301</v>
      </c>
      <c r="C2680" t="s">
        <v>302</v>
      </c>
      <c r="D2680" t="s">
        <v>64</v>
      </c>
      <c r="E2680">
        <v>1994</v>
      </c>
      <c r="F2680">
        <v>3</v>
      </c>
      <c r="G2680">
        <v>1996</v>
      </c>
      <c r="H2680" t="s">
        <v>476</v>
      </c>
      <c r="I2680">
        <v>192</v>
      </c>
      <c r="J2680">
        <v>25.728000000000002</v>
      </c>
      <c r="K2680">
        <v>7.68</v>
      </c>
      <c r="L2680">
        <v>4.6079999999999997</v>
      </c>
      <c r="M2680">
        <v>38.015999999999998</v>
      </c>
      <c r="N2680" t="s">
        <v>28</v>
      </c>
      <c r="O2680" t="s">
        <v>28</v>
      </c>
      <c r="P2680" t="s">
        <v>28</v>
      </c>
      <c r="Q2680" t="s">
        <v>28</v>
      </c>
      <c r="R2680" t="s">
        <v>28</v>
      </c>
      <c r="S2680" t="s">
        <v>28</v>
      </c>
      <c r="T2680">
        <v>134</v>
      </c>
      <c r="U2680">
        <v>40</v>
      </c>
      <c r="V2680">
        <v>24</v>
      </c>
      <c r="W2680" t="s">
        <v>28</v>
      </c>
    </row>
    <row r="2681" spans="1:23" ht="14.25" hidden="1" x14ac:dyDescent="0.25">
      <c r="A2681" t="s">
        <v>301</v>
      </c>
      <c r="B2681" t="s">
        <v>301</v>
      </c>
      <c r="C2681" t="s">
        <v>302</v>
      </c>
      <c r="D2681" t="s">
        <v>64</v>
      </c>
      <c r="E2681">
        <v>1994</v>
      </c>
      <c r="F2681">
        <v>3</v>
      </c>
      <c r="G2681">
        <v>1996</v>
      </c>
      <c r="H2681" t="s">
        <v>494</v>
      </c>
      <c r="I2681">
        <v>1047</v>
      </c>
      <c r="J2681">
        <v>266.98500000000001</v>
      </c>
      <c r="K2681">
        <v>20.94</v>
      </c>
      <c r="L2681">
        <v>5.2350000000000003</v>
      </c>
      <c r="M2681">
        <v>293.16000000000003</v>
      </c>
      <c r="N2681" t="s">
        <v>28</v>
      </c>
      <c r="O2681" t="s">
        <v>28</v>
      </c>
      <c r="P2681" t="s">
        <v>28</v>
      </c>
      <c r="Q2681" t="s">
        <v>28</v>
      </c>
      <c r="R2681" t="s">
        <v>28</v>
      </c>
      <c r="S2681" t="s">
        <v>28</v>
      </c>
      <c r="T2681">
        <v>255</v>
      </c>
      <c r="U2681">
        <v>20</v>
      </c>
      <c r="V2681">
        <v>5</v>
      </c>
      <c r="W2681" t="s">
        <v>28</v>
      </c>
    </row>
    <row r="2682" spans="1:23" ht="14.25" hidden="1" x14ac:dyDescent="0.25">
      <c r="A2682" t="s">
        <v>301</v>
      </c>
      <c r="B2682" t="s">
        <v>301</v>
      </c>
      <c r="C2682" t="s">
        <v>302</v>
      </c>
      <c r="D2682" t="s">
        <v>64</v>
      </c>
      <c r="E2682">
        <v>1994</v>
      </c>
      <c r="F2682">
        <v>3</v>
      </c>
      <c r="G2682">
        <v>1996</v>
      </c>
      <c r="H2682" t="s">
        <v>472</v>
      </c>
      <c r="I2682">
        <v>88</v>
      </c>
      <c r="J2682">
        <v>8.6240000000000006</v>
      </c>
      <c r="K2682">
        <v>2.552</v>
      </c>
      <c r="L2682">
        <v>7.04</v>
      </c>
      <c r="M2682">
        <v>18.216000000000001</v>
      </c>
      <c r="N2682" t="s">
        <v>28</v>
      </c>
      <c r="O2682" t="s">
        <v>28</v>
      </c>
      <c r="P2682" t="s">
        <v>28</v>
      </c>
      <c r="Q2682" t="s">
        <v>28</v>
      </c>
      <c r="R2682" t="s">
        <v>28</v>
      </c>
      <c r="S2682" t="s">
        <v>28</v>
      </c>
      <c r="T2682">
        <v>98</v>
      </c>
      <c r="U2682">
        <v>29</v>
      </c>
      <c r="V2682">
        <v>80</v>
      </c>
      <c r="W2682" t="s">
        <v>28</v>
      </c>
    </row>
    <row r="2683" spans="1:23" ht="14.25" hidden="1" x14ac:dyDescent="0.25">
      <c r="A2683" t="s">
        <v>301</v>
      </c>
      <c r="B2683" t="s">
        <v>301</v>
      </c>
      <c r="C2683" t="s">
        <v>302</v>
      </c>
      <c r="D2683" t="s">
        <v>64</v>
      </c>
      <c r="E2683">
        <v>1994</v>
      </c>
      <c r="F2683">
        <v>3</v>
      </c>
      <c r="G2683">
        <v>1996</v>
      </c>
      <c r="H2683" t="s">
        <v>40</v>
      </c>
      <c r="I2683">
        <v>175</v>
      </c>
      <c r="J2683">
        <v>28</v>
      </c>
      <c r="K2683">
        <v>14.175000000000001</v>
      </c>
      <c r="L2683">
        <v>32.375</v>
      </c>
      <c r="M2683">
        <v>74.55</v>
      </c>
      <c r="N2683" t="s">
        <v>28</v>
      </c>
      <c r="O2683" t="s">
        <v>28</v>
      </c>
      <c r="P2683" t="s">
        <v>28</v>
      </c>
      <c r="Q2683" t="s">
        <v>28</v>
      </c>
      <c r="R2683" t="s">
        <v>28</v>
      </c>
      <c r="S2683" t="s">
        <v>28</v>
      </c>
      <c r="T2683">
        <v>160</v>
      </c>
      <c r="U2683">
        <v>81</v>
      </c>
      <c r="V2683">
        <v>185</v>
      </c>
      <c r="W2683" t="s">
        <v>28</v>
      </c>
    </row>
    <row r="2684" spans="1:23" ht="14.25" hidden="1" x14ac:dyDescent="0.25">
      <c r="A2684" t="s">
        <v>301</v>
      </c>
      <c r="B2684" t="s">
        <v>301</v>
      </c>
      <c r="C2684" t="s">
        <v>302</v>
      </c>
      <c r="D2684" t="s">
        <v>64</v>
      </c>
      <c r="E2684">
        <v>1994</v>
      </c>
      <c r="F2684">
        <v>3</v>
      </c>
      <c r="G2684">
        <v>1996</v>
      </c>
      <c r="H2684" t="s">
        <v>41</v>
      </c>
      <c r="I2684">
        <v>5</v>
      </c>
      <c r="J2684">
        <v>0.11</v>
      </c>
      <c r="K2684">
        <v>0.29499999999999998</v>
      </c>
      <c r="L2684">
        <v>0.4</v>
      </c>
      <c r="M2684">
        <v>0.80500000000000005</v>
      </c>
      <c r="N2684" t="s">
        <v>28</v>
      </c>
      <c r="O2684" t="s">
        <v>28</v>
      </c>
      <c r="P2684" t="s">
        <v>28</v>
      </c>
      <c r="Q2684" t="s">
        <v>28</v>
      </c>
      <c r="R2684" t="s">
        <v>28</v>
      </c>
      <c r="S2684" t="s">
        <v>28</v>
      </c>
      <c r="T2684">
        <v>22</v>
      </c>
      <c r="U2684">
        <v>59</v>
      </c>
      <c r="V2684">
        <v>80</v>
      </c>
      <c r="W2684" t="s">
        <v>28</v>
      </c>
    </row>
    <row r="2685" spans="1:23" ht="14.25" hidden="1" x14ac:dyDescent="0.25">
      <c r="A2685" t="s">
        <v>301</v>
      </c>
      <c r="B2685" t="s">
        <v>301</v>
      </c>
      <c r="C2685" t="s">
        <v>302</v>
      </c>
      <c r="D2685" t="s">
        <v>64</v>
      </c>
      <c r="E2685">
        <v>1994</v>
      </c>
      <c r="F2685">
        <v>3</v>
      </c>
      <c r="G2685">
        <v>1996</v>
      </c>
      <c r="H2685" t="s">
        <v>70</v>
      </c>
      <c r="I2685">
        <v>1</v>
      </c>
      <c r="J2685">
        <v>0.184</v>
      </c>
      <c r="K2685">
        <v>2.5000000000000001E-2</v>
      </c>
      <c r="L2685">
        <v>0.03</v>
      </c>
      <c r="M2685">
        <v>0.23899999999999999</v>
      </c>
      <c r="N2685" t="s">
        <v>28</v>
      </c>
      <c r="O2685" t="s">
        <v>28</v>
      </c>
      <c r="P2685" t="s">
        <v>28</v>
      </c>
      <c r="Q2685" t="s">
        <v>28</v>
      </c>
      <c r="R2685" t="s">
        <v>28</v>
      </c>
      <c r="S2685" t="s">
        <v>28</v>
      </c>
      <c r="T2685">
        <v>184</v>
      </c>
      <c r="U2685">
        <v>25</v>
      </c>
      <c r="V2685">
        <v>30</v>
      </c>
      <c r="W2685" t="s">
        <v>28</v>
      </c>
    </row>
    <row r="2686" spans="1:23" ht="14.25" hidden="1" x14ac:dyDescent="0.25">
      <c r="A2686" t="s">
        <v>301</v>
      </c>
      <c r="B2686" t="s">
        <v>301</v>
      </c>
      <c r="C2686" t="s">
        <v>302</v>
      </c>
      <c r="D2686" t="s">
        <v>64</v>
      </c>
      <c r="E2686">
        <v>1994</v>
      </c>
      <c r="F2686">
        <v>3</v>
      </c>
      <c r="G2686">
        <v>1996</v>
      </c>
      <c r="H2686" t="s">
        <v>422</v>
      </c>
      <c r="I2686">
        <v>13</v>
      </c>
      <c r="J2686">
        <v>1.04</v>
      </c>
      <c r="K2686">
        <v>0.11700000000000001</v>
      </c>
      <c r="L2686">
        <v>0.16900000000000001</v>
      </c>
      <c r="M2686">
        <v>1.3260000000000001</v>
      </c>
      <c r="N2686" t="s">
        <v>28</v>
      </c>
      <c r="O2686" t="s">
        <v>28</v>
      </c>
      <c r="P2686" t="s">
        <v>28</v>
      </c>
      <c r="Q2686" t="s">
        <v>28</v>
      </c>
      <c r="R2686" t="s">
        <v>28</v>
      </c>
      <c r="S2686" t="s">
        <v>28</v>
      </c>
      <c r="T2686">
        <v>80</v>
      </c>
      <c r="U2686">
        <v>9</v>
      </c>
      <c r="V2686">
        <v>13</v>
      </c>
      <c r="W2686" t="s">
        <v>28</v>
      </c>
    </row>
    <row r="2687" spans="1:23" ht="14.25" hidden="1" x14ac:dyDescent="0.25">
      <c r="A2687" t="s">
        <v>301</v>
      </c>
      <c r="B2687" t="s">
        <v>301</v>
      </c>
      <c r="C2687" t="s">
        <v>302</v>
      </c>
      <c r="D2687" t="s">
        <v>64</v>
      </c>
      <c r="E2687">
        <v>1994</v>
      </c>
      <c r="F2687">
        <v>3</v>
      </c>
      <c r="G2687">
        <v>1996</v>
      </c>
      <c r="H2687" t="s">
        <v>293</v>
      </c>
      <c r="I2687">
        <v>113</v>
      </c>
      <c r="J2687">
        <v>12.090999999999999</v>
      </c>
      <c r="K2687">
        <v>7.4580000000000002</v>
      </c>
      <c r="L2687">
        <v>9.0399999999999991</v>
      </c>
      <c r="M2687">
        <v>28.588999999999999</v>
      </c>
      <c r="N2687" t="s">
        <v>28</v>
      </c>
      <c r="O2687" t="s">
        <v>28</v>
      </c>
      <c r="P2687" t="s">
        <v>28</v>
      </c>
      <c r="Q2687" t="s">
        <v>28</v>
      </c>
      <c r="R2687" t="s">
        <v>28</v>
      </c>
      <c r="S2687" t="s">
        <v>28</v>
      </c>
      <c r="T2687">
        <v>107</v>
      </c>
      <c r="U2687">
        <v>66</v>
      </c>
      <c r="V2687">
        <v>80</v>
      </c>
      <c r="W2687" t="s">
        <v>28</v>
      </c>
    </row>
    <row r="2688" spans="1:23" ht="14.25" hidden="1" x14ac:dyDescent="0.25">
      <c r="A2688" t="s">
        <v>301</v>
      </c>
      <c r="B2688" t="s">
        <v>301</v>
      </c>
      <c r="C2688" t="s">
        <v>302</v>
      </c>
      <c r="D2688" t="s">
        <v>64</v>
      </c>
      <c r="E2688">
        <v>1994</v>
      </c>
      <c r="F2688">
        <v>3</v>
      </c>
      <c r="G2688">
        <v>1996</v>
      </c>
      <c r="H2688" t="s">
        <v>51</v>
      </c>
      <c r="I2688">
        <v>68</v>
      </c>
      <c r="J2688">
        <v>9.452</v>
      </c>
      <c r="K2688">
        <v>5.7119999999999997</v>
      </c>
      <c r="L2688">
        <v>12.24</v>
      </c>
      <c r="M2688">
        <v>27.404</v>
      </c>
      <c r="N2688" t="s">
        <v>28</v>
      </c>
      <c r="O2688" t="s">
        <v>28</v>
      </c>
      <c r="P2688" t="s">
        <v>28</v>
      </c>
      <c r="Q2688" t="s">
        <v>28</v>
      </c>
      <c r="R2688" t="s">
        <v>28</v>
      </c>
      <c r="S2688" t="s">
        <v>28</v>
      </c>
      <c r="T2688">
        <v>139</v>
      </c>
      <c r="U2688">
        <v>84</v>
      </c>
      <c r="V2688">
        <v>180</v>
      </c>
      <c r="W2688" t="s">
        <v>28</v>
      </c>
    </row>
    <row r="2689" spans="1:23" ht="14.25" hidden="1" x14ac:dyDescent="0.25">
      <c r="A2689" t="s">
        <v>301</v>
      </c>
      <c r="B2689" t="s">
        <v>301</v>
      </c>
      <c r="C2689" t="s">
        <v>302</v>
      </c>
      <c r="D2689" t="s">
        <v>64</v>
      </c>
      <c r="E2689">
        <v>1994</v>
      </c>
      <c r="F2689">
        <v>3</v>
      </c>
      <c r="G2689">
        <v>1996</v>
      </c>
      <c r="H2689" t="s">
        <v>44</v>
      </c>
      <c r="I2689">
        <v>122</v>
      </c>
      <c r="J2689">
        <v>20.74</v>
      </c>
      <c r="K2689">
        <v>1.83</v>
      </c>
      <c r="L2689">
        <v>1.5860000000000001</v>
      </c>
      <c r="M2689">
        <v>24.155999999999999</v>
      </c>
      <c r="N2689" t="s">
        <v>28</v>
      </c>
      <c r="O2689" t="s">
        <v>28</v>
      </c>
      <c r="P2689" t="s">
        <v>28</v>
      </c>
      <c r="Q2689" t="s">
        <v>28</v>
      </c>
      <c r="R2689" t="s">
        <v>28</v>
      </c>
      <c r="S2689" t="s">
        <v>28</v>
      </c>
      <c r="T2689">
        <v>170</v>
      </c>
      <c r="U2689">
        <v>15</v>
      </c>
      <c r="V2689">
        <v>13</v>
      </c>
      <c r="W2689" t="s">
        <v>28</v>
      </c>
    </row>
    <row r="2690" spans="1:23" ht="14.25" hidden="1" x14ac:dyDescent="0.25">
      <c r="A2690" t="s">
        <v>518</v>
      </c>
      <c r="B2690" t="s">
        <v>518</v>
      </c>
      <c r="C2690" t="s">
        <v>519</v>
      </c>
      <c r="D2690" t="s">
        <v>55</v>
      </c>
      <c r="E2690">
        <v>1995</v>
      </c>
      <c r="F2690">
        <v>3</v>
      </c>
      <c r="G2690">
        <v>1996</v>
      </c>
      <c r="H2690" t="s">
        <v>27</v>
      </c>
      <c r="I2690">
        <v>75</v>
      </c>
      <c r="J2690">
        <v>3.75</v>
      </c>
      <c r="K2690">
        <v>1.125</v>
      </c>
      <c r="L2690">
        <v>0.75</v>
      </c>
      <c r="M2690">
        <v>5.625</v>
      </c>
      <c r="N2690" t="s">
        <v>28</v>
      </c>
      <c r="O2690" t="s">
        <v>28</v>
      </c>
      <c r="P2690" t="s">
        <v>28</v>
      </c>
      <c r="Q2690" t="s">
        <v>28</v>
      </c>
      <c r="R2690" t="s">
        <v>28</v>
      </c>
      <c r="S2690" t="s">
        <v>28</v>
      </c>
      <c r="T2690">
        <v>50</v>
      </c>
      <c r="U2690">
        <v>15</v>
      </c>
      <c r="V2690">
        <v>10</v>
      </c>
      <c r="W2690" t="s">
        <v>28</v>
      </c>
    </row>
    <row r="2691" spans="1:23" ht="14.25" hidden="1" x14ac:dyDescent="0.25">
      <c r="A2691" t="s">
        <v>518</v>
      </c>
      <c r="B2691" t="s">
        <v>518</v>
      </c>
      <c r="C2691" t="s">
        <v>519</v>
      </c>
      <c r="D2691" t="s">
        <v>55</v>
      </c>
      <c r="E2691">
        <v>1995</v>
      </c>
      <c r="F2691">
        <v>3</v>
      </c>
      <c r="G2691">
        <v>1996</v>
      </c>
      <c r="H2691" t="s">
        <v>520</v>
      </c>
      <c r="I2691">
        <v>5</v>
      </c>
      <c r="J2691">
        <v>0</v>
      </c>
      <c r="K2691">
        <v>0.1</v>
      </c>
      <c r="L2691">
        <v>0.1</v>
      </c>
      <c r="M2691">
        <v>0.2</v>
      </c>
      <c r="N2691" t="s">
        <v>28</v>
      </c>
      <c r="O2691" t="s">
        <v>28</v>
      </c>
      <c r="P2691" t="s">
        <v>28</v>
      </c>
      <c r="Q2691" t="s">
        <v>28</v>
      </c>
      <c r="R2691" t="s">
        <v>28</v>
      </c>
      <c r="S2691" t="s">
        <v>28</v>
      </c>
      <c r="T2691" t="s">
        <v>28</v>
      </c>
      <c r="U2691">
        <v>20</v>
      </c>
      <c r="V2691">
        <v>20</v>
      </c>
      <c r="W2691" t="s">
        <v>28</v>
      </c>
    </row>
    <row r="2692" spans="1:23" ht="14.25" hidden="1" x14ac:dyDescent="0.25">
      <c r="A2692" t="s">
        <v>518</v>
      </c>
      <c r="B2692" t="s">
        <v>518</v>
      </c>
      <c r="C2692" t="s">
        <v>519</v>
      </c>
      <c r="D2692" t="s">
        <v>55</v>
      </c>
      <c r="E2692">
        <v>1995</v>
      </c>
      <c r="F2692">
        <v>3</v>
      </c>
      <c r="G2692">
        <v>1996</v>
      </c>
      <c r="H2692" t="s">
        <v>521</v>
      </c>
      <c r="I2692">
        <v>12</v>
      </c>
      <c r="J2692">
        <v>1.44</v>
      </c>
      <c r="K2692">
        <v>0.36</v>
      </c>
      <c r="L2692">
        <v>0.48</v>
      </c>
      <c r="M2692">
        <v>2.2799999999999998</v>
      </c>
      <c r="N2692" t="s">
        <v>28</v>
      </c>
      <c r="O2692" t="s">
        <v>28</v>
      </c>
      <c r="P2692" t="s">
        <v>28</v>
      </c>
      <c r="Q2692" t="s">
        <v>28</v>
      </c>
      <c r="R2692" t="s">
        <v>28</v>
      </c>
      <c r="S2692" t="s">
        <v>28</v>
      </c>
      <c r="T2692">
        <v>120</v>
      </c>
      <c r="U2692">
        <v>30</v>
      </c>
      <c r="V2692">
        <v>40</v>
      </c>
      <c r="W2692" t="s">
        <v>28</v>
      </c>
    </row>
    <row r="2693" spans="1:23" ht="14.25" hidden="1" x14ac:dyDescent="0.25">
      <c r="A2693" t="s">
        <v>518</v>
      </c>
      <c r="B2693" t="s">
        <v>518</v>
      </c>
      <c r="C2693" t="s">
        <v>519</v>
      </c>
      <c r="D2693" t="s">
        <v>55</v>
      </c>
      <c r="E2693">
        <v>1995</v>
      </c>
      <c r="F2693">
        <v>3</v>
      </c>
      <c r="G2693">
        <v>1996</v>
      </c>
      <c r="H2693" t="s">
        <v>67</v>
      </c>
      <c r="I2693">
        <v>5000</v>
      </c>
      <c r="J2693">
        <v>150</v>
      </c>
      <c r="K2693">
        <v>50</v>
      </c>
      <c r="L2693">
        <v>25</v>
      </c>
      <c r="M2693">
        <v>225</v>
      </c>
      <c r="N2693" t="s">
        <v>28</v>
      </c>
      <c r="O2693" t="s">
        <v>28</v>
      </c>
      <c r="P2693" t="s">
        <v>28</v>
      </c>
      <c r="Q2693" t="s">
        <v>28</v>
      </c>
      <c r="R2693" t="s">
        <v>28</v>
      </c>
      <c r="S2693" t="s">
        <v>28</v>
      </c>
      <c r="T2693">
        <v>30</v>
      </c>
      <c r="U2693">
        <v>10</v>
      </c>
      <c r="V2693">
        <v>5</v>
      </c>
      <c r="W2693" t="s">
        <v>28</v>
      </c>
    </row>
    <row r="2694" spans="1:23" ht="14.25" hidden="1" x14ac:dyDescent="0.25">
      <c r="A2694" t="s">
        <v>518</v>
      </c>
      <c r="B2694" t="s">
        <v>518</v>
      </c>
      <c r="C2694" t="s">
        <v>519</v>
      </c>
      <c r="D2694" t="s">
        <v>55</v>
      </c>
      <c r="E2694">
        <v>1995</v>
      </c>
      <c r="F2694">
        <v>3</v>
      </c>
      <c r="G2694">
        <v>1996</v>
      </c>
      <c r="H2694" t="s">
        <v>522</v>
      </c>
      <c r="I2694">
        <v>0.2</v>
      </c>
      <c r="J2694">
        <v>0</v>
      </c>
      <c r="K2694">
        <v>0</v>
      </c>
      <c r="L2694">
        <v>0</v>
      </c>
      <c r="M2694">
        <v>0</v>
      </c>
      <c r="N2694" t="s">
        <v>28</v>
      </c>
      <c r="O2694" t="s">
        <v>28</v>
      </c>
      <c r="P2694" t="s">
        <v>28</v>
      </c>
      <c r="Q2694" t="s">
        <v>28</v>
      </c>
      <c r="R2694" t="s">
        <v>28</v>
      </c>
      <c r="S2694" t="s">
        <v>28</v>
      </c>
      <c r="T2694" t="s">
        <v>28</v>
      </c>
      <c r="U2694" t="s">
        <v>28</v>
      </c>
      <c r="V2694" t="s">
        <v>28</v>
      </c>
      <c r="W2694" t="s">
        <v>28</v>
      </c>
    </row>
    <row r="2695" spans="1:23" ht="14.25" hidden="1" x14ac:dyDescent="0.25">
      <c r="A2695" t="s">
        <v>518</v>
      </c>
      <c r="B2695" t="s">
        <v>518</v>
      </c>
      <c r="C2695" t="s">
        <v>519</v>
      </c>
      <c r="D2695" t="s">
        <v>55</v>
      </c>
      <c r="E2695">
        <v>1995</v>
      </c>
      <c r="F2695">
        <v>3</v>
      </c>
      <c r="G2695">
        <v>1996</v>
      </c>
      <c r="H2695" t="s">
        <v>523</v>
      </c>
      <c r="I2695">
        <v>2</v>
      </c>
      <c r="J2695">
        <v>0</v>
      </c>
      <c r="K2695">
        <v>0.04</v>
      </c>
      <c r="L2695">
        <v>0</v>
      </c>
      <c r="M2695">
        <v>0.04</v>
      </c>
      <c r="N2695" t="s">
        <v>28</v>
      </c>
      <c r="O2695" t="s">
        <v>28</v>
      </c>
      <c r="P2695" t="s">
        <v>28</v>
      </c>
      <c r="Q2695" t="s">
        <v>28</v>
      </c>
      <c r="R2695" t="s">
        <v>28</v>
      </c>
      <c r="S2695" t="s">
        <v>28</v>
      </c>
      <c r="T2695" t="s">
        <v>28</v>
      </c>
      <c r="U2695">
        <v>20</v>
      </c>
      <c r="V2695" t="s">
        <v>28</v>
      </c>
      <c r="W2695" t="s">
        <v>28</v>
      </c>
    </row>
    <row r="2696" spans="1:23" ht="14.25" hidden="1" x14ac:dyDescent="0.25">
      <c r="A2696" t="s">
        <v>518</v>
      </c>
      <c r="B2696" t="s">
        <v>518</v>
      </c>
      <c r="C2696" t="s">
        <v>519</v>
      </c>
      <c r="D2696" t="s">
        <v>55</v>
      </c>
      <c r="E2696">
        <v>1995</v>
      </c>
      <c r="F2696">
        <v>3</v>
      </c>
      <c r="G2696">
        <v>1996</v>
      </c>
      <c r="H2696" t="s">
        <v>50</v>
      </c>
      <c r="I2696">
        <v>15</v>
      </c>
      <c r="J2696">
        <v>1.8</v>
      </c>
      <c r="K2696">
        <v>0.375</v>
      </c>
      <c r="L2696">
        <v>0.45</v>
      </c>
      <c r="M2696">
        <v>2.625</v>
      </c>
      <c r="N2696" t="s">
        <v>28</v>
      </c>
      <c r="O2696" t="s">
        <v>28</v>
      </c>
      <c r="P2696" t="s">
        <v>28</v>
      </c>
      <c r="Q2696" t="s">
        <v>28</v>
      </c>
      <c r="R2696" t="s">
        <v>28</v>
      </c>
      <c r="S2696" t="s">
        <v>28</v>
      </c>
      <c r="T2696">
        <v>120</v>
      </c>
      <c r="U2696">
        <v>25</v>
      </c>
      <c r="V2696">
        <v>30</v>
      </c>
      <c r="W2696" t="s">
        <v>28</v>
      </c>
    </row>
    <row r="2697" spans="1:23" ht="14.25" hidden="1" x14ac:dyDescent="0.25">
      <c r="A2697" t="s">
        <v>518</v>
      </c>
      <c r="B2697" t="s">
        <v>518</v>
      </c>
      <c r="C2697" t="s">
        <v>519</v>
      </c>
      <c r="D2697" t="s">
        <v>55</v>
      </c>
      <c r="E2697">
        <v>1995</v>
      </c>
      <c r="F2697">
        <v>3</v>
      </c>
      <c r="G2697">
        <v>1996</v>
      </c>
      <c r="H2697" t="s">
        <v>524</v>
      </c>
      <c r="I2697">
        <v>12</v>
      </c>
      <c r="J2697">
        <v>0.48</v>
      </c>
      <c r="K2697">
        <v>0.24</v>
      </c>
      <c r="L2697">
        <v>0</v>
      </c>
      <c r="M2697">
        <v>0.72</v>
      </c>
      <c r="N2697" t="s">
        <v>28</v>
      </c>
      <c r="O2697" t="s">
        <v>28</v>
      </c>
      <c r="P2697" t="s">
        <v>28</v>
      </c>
      <c r="Q2697" t="s">
        <v>28</v>
      </c>
      <c r="R2697" t="s">
        <v>28</v>
      </c>
      <c r="S2697" t="s">
        <v>28</v>
      </c>
      <c r="T2697">
        <v>40</v>
      </c>
      <c r="U2697">
        <v>20</v>
      </c>
      <c r="V2697" t="s">
        <v>28</v>
      </c>
      <c r="W2697" t="s">
        <v>28</v>
      </c>
    </row>
    <row r="2698" spans="1:23" ht="14.25" hidden="1" x14ac:dyDescent="0.25">
      <c r="A2698" t="s">
        <v>518</v>
      </c>
      <c r="B2698" t="s">
        <v>518</v>
      </c>
      <c r="C2698" t="s">
        <v>519</v>
      </c>
      <c r="D2698" t="s">
        <v>55</v>
      </c>
      <c r="E2698">
        <v>1995</v>
      </c>
      <c r="F2698">
        <v>3</v>
      </c>
      <c r="G2698">
        <v>1996</v>
      </c>
      <c r="H2698" t="s">
        <v>40</v>
      </c>
      <c r="I2698">
        <v>12</v>
      </c>
      <c r="J2698">
        <v>1.68</v>
      </c>
      <c r="K2698">
        <v>0.6</v>
      </c>
      <c r="L2698">
        <v>2.1</v>
      </c>
      <c r="M2698">
        <v>4.38</v>
      </c>
      <c r="N2698" t="s">
        <v>28</v>
      </c>
      <c r="O2698" t="s">
        <v>28</v>
      </c>
      <c r="P2698" t="s">
        <v>28</v>
      </c>
      <c r="Q2698" t="s">
        <v>28</v>
      </c>
      <c r="R2698" t="s">
        <v>28</v>
      </c>
      <c r="S2698" t="s">
        <v>28</v>
      </c>
      <c r="T2698">
        <v>140</v>
      </c>
      <c r="U2698">
        <v>50</v>
      </c>
      <c r="V2698">
        <v>175</v>
      </c>
      <c r="W2698" t="s">
        <v>28</v>
      </c>
    </row>
    <row r="2699" spans="1:23" ht="14.25" hidden="1" x14ac:dyDescent="0.25">
      <c r="A2699" t="s">
        <v>518</v>
      </c>
      <c r="B2699" t="s">
        <v>518</v>
      </c>
      <c r="C2699" t="s">
        <v>519</v>
      </c>
      <c r="D2699" t="s">
        <v>55</v>
      </c>
      <c r="E2699">
        <v>1995</v>
      </c>
      <c r="F2699">
        <v>3</v>
      </c>
      <c r="G2699">
        <v>1996</v>
      </c>
      <c r="H2699" t="s">
        <v>70</v>
      </c>
      <c r="I2699">
        <v>1</v>
      </c>
      <c r="J2699">
        <v>0.06</v>
      </c>
      <c r="K2699">
        <v>0.02</v>
      </c>
      <c r="L2699">
        <v>0</v>
      </c>
      <c r="M2699">
        <v>0.08</v>
      </c>
      <c r="N2699" t="s">
        <v>28</v>
      </c>
      <c r="O2699" t="s">
        <v>28</v>
      </c>
      <c r="P2699" t="s">
        <v>28</v>
      </c>
      <c r="Q2699" t="s">
        <v>28</v>
      </c>
      <c r="R2699" t="s">
        <v>28</v>
      </c>
      <c r="S2699" t="s">
        <v>28</v>
      </c>
      <c r="T2699">
        <v>60</v>
      </c>
      <c r="U2699">
        <v>20</v>
      </c>
      <c r="V2699" t="s">
        <v>28</v>
      </c>
      <c r="W2699" t="s">
        <v>28</v>
      </c>
    </row>
    <row r="2700" spans="1:23" ht="14.25" hidden="1" x14ac:dyDescent="0.25">
      <c r="A2700" t="s">
        <v>518</v>
      </c>
      <c r="B2700" t="s">
        <v>518</v>
      </c>
      <c r="C2700" t="s">
        <v>519</v>
      </c>
      <c r="D2700" t="s">
        <v>55</v>
      </c>
      <c r="E2700">
        <v>1995</v>
      </c>
      <c r="F2700">
        <v>3</v>
      </c>
      <c r="G2700">
        <v>1996</v>
      </c>
      <c r="H2700" t="s">
        <v>107</v>
      </c>
      <c r="I2700">
        <v>3</v>
      </c>
      <c r="J2700">
        <v>0.3</v>
      </c>
      <c r="K2700">
        <v>0.15</v>
      </c>
      <c r="L2700">
        <v>0.3</v>
      </c>
      <c r="M2700">
        <v>0.75</v>
      </c>
      <c r="N2700" t="s">
        <v>28</v>
      </c>
      <c r="O2700" t="s">
        <v>28</v>
      </c>
      <c r="P2700" t="s">
        <v>28</v>
      </c>
      <c r="Q2700" t="s">
        <v>28</v>
      </c>
      <c r="R2700" t="s">
        <v>28</v>
      </c>
      <c r="S2700" t="s">
        <v>28</v>
      </c>
      <c r="T2700">
        <v>100</v>
      </c>
      <c r="U2700">
        <v>50</v>
      </c>
      <c r="V2700">
        <v>100</v>
      </c>
      <c r="W2700" t="s">
        <v>28</v>
      </c>
    </row>
    <row r="2701" spans="1:23" ht="14.25" hidden="1" x14ac:dyDescent="0.25">
      <c r="A2701" t="s">
        <v>518</v>
      </c>
      <c r="B2701" t="s">
        <v>518</v>
      </c>
      <c r="C2701" t="s">
        <v>519</v>
      </c>
      <c r="D2701" t="s">
        <v>55</v>
      </c>
      <c r="E2701">
        <v>1995</v>
      </c>
      <c r="F2701">
        <v>3</v>
      </c>
      <c r="G2701">
        <v>1996</v>
      </c>
      <c r="H2701" t="s">
        <v>44</v>
      </c>
      <c r="I2701">
        <v>55</v>
      </c>
      <c r="J2701">
        <v>5.5</v>
      </c>
      <c r="K2701">
        <v>1.375</v>
      </c>
      <c r="L2701">
        <v>0.55000000000000004</v>
      </c>
      <c r="M2701">
        <v>7.4249999999999998</v>
      </c>
      <c r="N2701" t="s">
        <v>28</v>
      </c>
      <c r="O2701" t="s">
        <v>28</v>
      </c>
      <c r="P2701" t="s">
        <v>28</v>
      </c>
      <c r="Q2701" t="s">
        <v>28</v>
      </c>
      <c r="R2701" t="s">
        <v>28</v>
      </c>
      <c r="S2701" t="s">
        <v>28</v>
      </c>
      <c r="T2701">
        <v>100</v>
      </c>
      <c r="U2701">
        <v>25</v>
      </c>
      <c r="V2701">
        <v>10</v>
      </c>
      <c r="W2701" t="s">
        <v>28</v>
      </c>
    </row>
    <row r="2702" spans="1:23" ht="14.25" hidden="1" x14ac:dyDescent="0.25">
      <c r="A2702" t="s">
        <v>304</v>
      </c>
      <c r="B2702" t="s">
        <v>304</v>
      </c>
      <c r="C2702" t="s">
        <v>305</v>
      </c>
      <c r="D2702" t="s">
        <v>103</v>
      </c>
      <c r="E2702">
        <v>1993</v>
      </c>
      <c r="F2702">
        <v>3</v>
      </c>
      <c r="G2702">
        <v>1996</v>
      </c>
      <c r="H2702" t="s">
        <v>49</v>
      </c>
      <c r="I2702">
        <v>7</v>
      </c>
      <c r="J2702">
        <v>0.74550000000000005</v>
      </c>
      <c r="K2702">
        <v>0.29820000000000002</v>
      </c>
      <c r="L2702">
        <v>0.14910000000000001</v>
      </c>
      <c r="M2702">
        <v>1.1928000000000001</v>
      </c>
      <c r="N2702">
        <v>150</v>
      </c>
      <c r="O2702">
        <v>60</v>
      </c>
      <c r="P2702">
        <v>30</v>
      </c>
      <c r="Q2702">
        <v>71</v>
      </c>
      <c r="R2702">
        <v>71</v>
      </c>
      <c r="S2702">
        <v>71</v>
      </c>
      <c r="T2702" t="s">
        <v>28</v>
      </c>
      <c r="U2702" t="s">
        <v>28</v>
      </c>
      <c r="V2702" t="s">
        <v>28</v>
      </c>
      <c r="W2702" t="s">
        <v>28</v>
      </c>
    </row>
    <row r="2703" spans="1:23" ht="14.25" hidden="1" x14ac:dyDescent="0.25">
      <c r="A2703" t="s">
        <v>304</v>
      </c>
      <c r="B2703" t="s">
        <v>304</v>
      </c>
      <c r="C2703" t="s">
        <v>305</v>
      </c>
      <c r="D2703" t="s">
        <v>103</v>
      </c>
      <c r="E2703">
        <v>1993</v>
      </c>
      <c r="F2703">
        <v>3</v>
      </c>
      <c r="G2703">
        <v>1996</v>
      </c>
      <c r="H2703" t="s">
        <v>157</v>
      </c>
      <c r="I2703">
        <v>114</v>
      </c>
      <c r="J2703">
        <v>1.16964</v>
      </c>
      <c r="K2703">
        <v>1.9494</v>
      </c>
      <c r="L2703">
        <v>0</v>
      </c>
      <c r="M2703">
        <v>3.11904</v>
      </c>
      <c r="N2703">
        <v>18</v>
      </c>
      <c r="O2703">
        <v>30</v>
      </c>
      <c r="P2703" t="s">
        <v>28</v>
      </c>
      <c r="Q2703">
        <v>57</v>
      </c>
      <c r="R2703">
        <v>57</v>
      </c>
      <c r="S2703" t="s">
        <v>28</v>
      </c>
      <c r="T2703" t="s">
        <v>28</v>
      </c>
      <c r="U2703" t="s">
        <v>28</v>
      </c>
      <c r="V2703" t="s">
        <v>28</v>
      </c>
      <c r="W2703" t="s">
        <v>28</v>
      </c>
    </row>
    <row r="2704" spans="1:23" ht="14.25" hidden="1" x14ac:dyDescent="0.25">
      <c r="A2704" t="s">
        <v>304</v>
      </c>
      <c r="B2704" t="s">
        <v>304</v>
      </c>
      <c r="C2704" t="s">
        <v>305</v>
      </c>
      <c r="D2704" t="s">
        <v>103</v>
      </c>
      <c r="E2704">
        <v>1993</v>
      </c>
      <c r="F2704">
        <v>3</v>
      </c>
      <c r="G2704">
        <v>1996</v>
      </c>
      <c r="H2704" t="s">
        <v>114</v>
      </c>
      <c r="I2704">
        <v>75</v>
      </c>
      <c r="J2704">
        <v>6.2774999999999999</v>
      </c>
      <c r="K2704">
        <v>3.4874999999999998</v>
      </c>
      <c r="L2704">
        <v>1.395</v>
      </c>
      <c r="M2704">
        <v>11.16</v>
      </c>
      <c r="N2704">
        <v>90</v>
      </c>
      <c r="O2704">
        <v>50</v>
      </c>
      <c r="P2704">
        <v>20</v>
      </c>
      <c r="Q2704">
        <v>93</v>
      </c>
      <c r="R2704">
        <v>93</v>
      </c>
      <c r="S2704">
        <v>93</v>
      </c>
      <c r="T2704" t="s">
        <v>28</v>
      </c>
      <c r="U2704" t="s">
        <v>28</v>
      </c>
      <c r="V2704" t="s">
        <v>28</v>
      </c>
      <c r="W2704" t="s">
        <v>28</v>
      </c>
    </row>
    <row r="2705" spans="1:23" ht="14.25" hidden="1" x14ac:dyDescent="0.25">
      <c r="A2705" t="s">
        <v>304</v>
      </c>
      <c r="B2705" t="s">
        <v>304</v>
      </c>
      <c r="C2705" t="s">
        <v>305</v>
      </c>
      <c r="D2705" t="s">
        <v>103</v>
      </c>
      <c r="E2705">
        <v>1993</v>
      </c>
      <c r="F2705">
        <v>3</v>
      </c>
      <c r="G2705">
        <v>1996</v>
      </c>
      <c r="H2705" t="s">
        <v>50</v>
      </c>
      <c r="I2705">
        <v>210</v>
      </c>
      <c r="J2705">
        <v>8.2215000000000007</v>
      </c>
      <c r="K2705">
        <v>2.1924000000000001</v>
      </c>
      <c r="L2705">
        <v>0</v>
      </c>
      <c r="M2705">
        <v>10.4139</v>
      </c>
      <c r="N2705">
        <v>45</v>
      </c>
      <c r="O2705">
        <v>12</v>
      </c>
      <c r="P2705" t="s">
        <v>28</v>
      </c>
      <c r="Q2705">
        <v>87</v>
      </c>
      <c r="R2705">
        <v>87</v>
      </c>
      <c r="S2705" t="s">
        <v>28</v>
      </c>
      <c r="T2705" t="s">
        <v>28</v>
      </c>
      <c r="U2705" t="s">
        <v>28</v>
      </c>
      <c r="V2705" t="s">
        <v>28</v>
      </c>
      <c r="W2705" t="s">
        <v>28</v>
      </c>
    </row>
    <row r="2706" spans="1:23" ht="14.25" hidden="1" x14ac:dyDescent="0.25">
      <c r="A2706" t="s">
        <v>304</v>
      </c>
      <c r="B2706" t="s">
        <v>304</v>
      </c>
      <c r="C2706" t="s">
        <v>305</v>
      </c>
      <c r="D2706" t="s">
        <v>103</v>
      </c>
      <c r="E2706">
        <v>1993</v>
      </c>
      <c r="F2706">
        <v>3</v>
      </c>
      <c r="G2706">
        <v>1996</v>
      </c>
      <c r="H2706" t="s">
        <v>106</v>
      </c>
      <c r="I2706">
        <v>57</v>
      </c>
      <c r="J2706">
        <v>1.0054799999999999</v>
      </c>
      <c r="K2706">
        <v>0.71819999999999995</v>
      </c>
      <c r="L2706">
        <v>0</v>
      </c>
      <c r="M2706">
        <v>1.7236800000000001</v>
      </c>
      <c r="N2706">
        <v>42</v>
      </c>
      <c r="O2706">
        <v>30</v>
      </c>
      <c r="P2706" t="s">
        <v>28</v>
      </c>
      <c r="Q2706">
        <v>42</v>
      </c>
      <c r="R2706">
        <v>42</v>
      </c>
      <c r="S2706" t="s">
        <v>28</v>
      </c>
      <c r="T2706" t="s">
        <v>28</v>
      </c>
      <c r="U2706" t="s">
        <v>28</v>
      </c>
      <c r="V2706" t="s">
        <v>28</v>
      </c>
      <c r="W2706" t="s">
        <v>28</v>
      </c>
    </row>
    <row r="2707" spans="1:23" ht="14.25" hidden="1" x14ac:dyDescent="0.25">
      <c r="A2707" t="s">
        <v>304</v>
      </c>
      <c r="B2707" t="s">
        <v>304</v>
      </c>
      <c r="C2707" t="s">
        <v>305</v>
      </c>
      <c r="D2707" t="s">
        <v>103</v>
      </c>
      <c r="E2707">
        <v>1993</v>
      </c>
      <c r="F2707">
        <v>3</v>
      </c>
      <c r="G2707">
        <v>1996</v>
      </c>
      <c r="H2707" t="s">
        <v>99</v>
      </c>
      <c r="I2707">
        <v>60</v>
      </c>
      <c r="J2707">
        <v>1.6559999999999999</v>
      </c>
      <c r="K2707">
        <v>1.6559999999999999</v>
      </c>
      <c r="L2707">
        <v>0</v>
      </c>
      <c r="M2707">
        <v>3.3119999999999998</v>
      </c>
      <c r="N2707">
        <v>30</v>
      </c>
      <c r="O2707">
        <v>30</v>
      </c>
      <c r="P2707" t="s">
        <v>28</v>
      </c>
      <c r="Q2707">
        <v>92</v>
      </c>
      <c r="R2707">
        <v>92</v>
      </c>
      <c r="S2707" t="s">
        <v>28</v>
      </c>
      <c r="T2707" t="s">
        <v>28</v>
      </c>
      <c r="U2707" t="s">
        <v>28</v>
      </c>
      <c r="V2707" t="s">
        <v>28</v>
      </c>
      <c r="W2707" t="s">
        <v>28</v>
      </c>
    </row>
    <row r="2708" spans="1:23" ht="14.25" hidden="1" x14ac:dyDescent="0.25">
      <c r="A2708" t="s">
        <v>310</v>
      </c>
      <c r="B2708" t="s">
        <v>310</v>
      </c>
      <c r="C2708" t="s">
        <v>311</v>
      </c>
      <c r="D2708" t="s">
        <v>64</v>
      </c>
      <c r="E2708">
        <v>1994</v>
      </c>
      <c r="F2708">
        <v>3</v>
      </c>
      <c r="G2708">
        <v>1996</v>
      </c>
      <c r="H2708" t="s">
        <v>27</v>
      </c>
      <c r="I2708">
        <v>165</v>
      </c>
      <c r="J2708">
        <v>18.149999999999999</v>
      </c>
      <c r="K2708">
        <v>6.4349999999999996</v>
      </c>
      <c r="L2708">
        <v>7.92</v>
      </c>
      <c r="M2708">
        <v>32.505000000000003</v>
      </c>
      <c r="N2708" t="s">
        <v>28</v>
      </c>
      <c r="O2708" t="s">
        <v>28</v>
      </c>
      <c r="P2708" t="s">
        <v>28</v>
      </c>
      <c r="Q2708" t="s">
        <v>28</v>
      </c>
      <c r="R2708" t="s">
        <v>28</v>
      </c>
      <c r="S2708" t="s">
        <v>28</v>
      </c>
      <c r="T2708">
        <v>110</v>
      </c>
      <c r="U2708">
        <v>39</v>
      </c>
      <c r="V2708">
        <v>48</v>
      </c>
      <c r="W2708" t="s">
        <v>28</v>
      </c>
    </row>
    <row r="2709" spans="1:23" ht="14.25" hidden="1" x14ac:dyDescent="0.25">
      <c r="A2709" t="s">
        <v>310</v>
      </c>
      <c r="B2709" t="s">
        <v>310</v>
      </c>
      <c r="C2709" t="s">
        <v>311</v>
      </c>
      <c r="D2709" t="s">
        <v>64</v>
      </c>
      <c r="E2709">
        <v>1994</v>
      </c>
      <c r="F2709">
        <v>3</v>
      </c>
      <c r="G2709">
        <v>1996</v>
      </c>
      <c r="H2709" t="s">
        <v>479</v>
      </c>
      <c r="I2709">
        <v>490</v>
      </c>
      <c r="J2709">
        <v>56.35</v>
      </c>
      <c r="K2709">
        <v>13.23</v>
      </c>
      <c r="L2709">
        <v>36.26</v>
      </c>
      <c r="M2709">
        <v>105.84</v>
      </c>
      <c r="N2709" t="s">
        <v>28</v>
      </c>
      <c r="O2709" t="s">
        <v>28</v>
      </c>
      <c r="P2709" t="s">
        <v>28</v>
      </c>
      <c r="Q2709" t="s">
        <v>28</v>
      </c>
      <c r="R2709" t="s">
        <v>28</v>
      </c>
      <c r="S2709" t="s">
        <v>28</v>
      </c>
      <c r="T2709">
        <v>115</v>
      </c>
      <c r="U2709">
        <v>27</v>
      </c>
      <c r="V2709">
        <v>74</v>
      </c>
      <c r="W2709" t="s">
        <v>28</v>
      </c>
    </row>
    <row r="2710" spans="1:23" ht="14.25" hidden="1" x14ac:dyDescent="0.25">
      <c r="A2710" t="s">
        <v>310</v>
      </c>
      <c r="B2710" t="s">
        <v>310</v>
      </c>
      <c r="C2710" t="s">
        <v>311</v>
      </c>
      <c r="D2710" t="s">
        <v>64</v>
      </c>
      <c r="E2710">
        <v>1994</v>
      </c>
      <c r="F2710">
        <v>3</v>
      </c>
      <c r="G2710">
        <v>1996</v>
      </c>
      <c r="H2710" t="s">
        <v>494</v>
      </c>
      <c r="I2710">
        <v>115</v>
      </c>
      <c r="J2710">
        <v>11.615</v>
      </c>
      <c r="K2710">
        <v>2.1850000000000001</v>
      </c>
      <c r="L2710">
        <v>6.9</v>
      </c>
      <c r="M2710">
        <v>20.7</v>
      </c>
      <c r="N2710" t="s">
        <v>28</v>
      </c>
      <c r="O2710" t="s">
        <v>28</v>
      </c>
      <c r="P2710" t="s">
        <v>28</v>
      </c>
      <c r="Q2710" t="s">
        <v>28</v>
      </c>
      <c r="R2710" t="s">
        <v>28</v>
      </c>
      <c r="S2710" t="s">
        <v>28</v>
      </c>
      <c r="T2710">
        <v>101</v>
      </c>
      <c r="U2710">
        <v>19</v>
      </c>
      <c r="V2710">
        <v>60</v>
      </c>
      <c r="W2710" t="s">
        <v>28</v>
      </c>
    </row>
    <row r="2711" spans="1:23" ht="14.25" hidden="1" x14ac:dyDescent="0.25">
      <c r="A2711" t="s">
        <v>310</v>
      </c>
      <c r="B2711" t="s">
        <v>310</v>
      </c>
      <c r="C2711" t="s">
        <v>311</v>
      </c>
      <c r="D2711" t="s">
        <v>64</v>
      </c>
      <c r="E2711">
        <v>1994</v>
      </c>
      <c r="F2711">
        <v>3</v>
      </c>
      <c r="G2711">
        <v>1996</v>
      </c>
      <c r="H2711" t="s">
        <v>472</v>
      </c>
      <c r="I2711">
        <v>5</v>
      </c>
      <c r="J2711">
        <v>0.4</v>
      </c>
      <c r="K2711">
        <v>0.2</v>
      </c>
      <c r="L2711">
        <v>0.45</v>
      </c>
      <c r="M2711">
        <v>1.05</v>
      </c>
      <c r="N2711" t="s">
        <v>28</v>
      </c>
      <c r="O2711" t="s">
        <v>28</v>
      </c>
      <c r="P2711" t="s">
        <v>28</v>
      </c>
      <c r="Q2711" t="s">
        <v>28</v>
      </c>
      <c r="R2711" t="s">
        <v>28</v>
      </c>
      <c r="S2711" t="s">
        <v>28</v>
      </c>
      <c r="T2711">
        <v>80</v>
      </c>
      <c r="U2711">
        <v>40</v>
      </c>
      <c r="V2711">
        <v>90</v>
      </c>
      <c r="W2711" t="s">
        <v>28</v>
      </c>
    </row>
    <row r="2712" spans="1:23" ht="14.25" hidden="1" x14ac:dyDescent="0.25">
      <c r="A2712" t="s">
        <v>310</v>
      </c>
      <c r="B2712" t="s">
        <v>310</v>
      </c>
      <c r="C2712" t="s">
        <v>311</v>
      </c>
      <c r="D2712" t="s">
        <v>64</v>
      </c>
      <c r="E2712">
        <v>1994</v>
      </c>
      <c r="F2712">
        <v>3</v>
      </c>
      <c r="G2712">
        <v>1996</v>
      </c>
      <c r="H2712" t="s">
        <v>40</v>
      </c>
      <c r="I2712">
        <v>20</v>
      </c>
      <c r="J2712">
        <v>2</v>
      </c>
      <c r="K2712">
        <v>1.8</v>
      </c>
      <c r="L2712">
        <v>3.2</v>
      </c>
      <c r="M2712">
        <v>7</v>
      </c>
      <c r="N2712" t="s">
        <v>28</v>
      </c>
      <c r="O2712" t="s">
        <v>28</v>
      </c>
      <c r="P2712" t="s">
        <v>28</v>
      </c>
      <c r="Q2712" t="s">
        <v>28</v>
      </c>
      <c r="R2712" t="s">
        <v>28</v>
      </c>
      <c r="S2712" t="s">
        <v>28</v>
      </c>
      <c r="T2712">
        <v>100</v>
      </c>
      <c r="U2712">
        <v>90</v>
      </c>
      <c r="V2712">
        <v>160</v>
      </c>
      <c r="W2712" t="s">
        <v>28</v>
      </c>
    </row>
    <row r="2713" spans="1:23" ht="14.25" hidden="1" x14ac:dyDescent="0.25">
      <c r="A2713" t="s">
        <v>310</v>
      </c>
      <c r="B2713" t="s">
        <v>310</v>
      </c>
      <c r="C2713" t="s">
        <v>311</v>
      </c>
      <c r="D2713" t="s">
        <v>64</v>
      </c>
      <c r="E2713">
        <v>1994</v>
      </c>
      <c r="F2713">
        <v>3</v>
      </c>
      <c r="G2713">
        <v>1996</v>
      </c>
      <c r="H2713" t="s">
        <v>70</v>
      </c>
      <c r="I2713">
        <v>9</v>
      </c>
      <c r="J2713">
        <v>0.99</v>
      </c>
      <c r="K2713">
        <v>0.40500000000000003</v>
      </c>
      <c r="L2713">
        <v>0.432</v>
      </c>
      <c r="M2713">
        <v>1.827</v>
      </c>
      <c r="N2713" t="s">
        <v>28</v>
      </c>
      <c r="O2713" t="s">
        <v>28</v>
      </c>
      <c r="P2713" t="s">
        <v>28</v>
      </c>
      <c r="Q2713" t="s">
        <v>28</v>
      </c>
      <c r="R2713" t="s">
        <v>28</v>
      </c>
      <c r="S2713" t="s">
        <v>28</v>
      </c>
      <c r="T2713">
        <v>110</v>
      </c>
      <c r="U2713">
        <v>45</v>
      </c>
      <c r="V2713">
        <v>48</v>
      </c>
      <c r="W2713" t="s">
        <v>28</v>
      </c>
    </row>
    <row r="2714" spans="1:23" ht="14.25" hidden="1" x14ac:dyDescent="0.25">
      <c r="A2714" t="s">
        <v>310</v>
      </c>
      <c r="B2714" t="s">
        <v>310</v>
      </c>
      <c r="C2714" t="s">
        <v>311</v>
      </c>
      <c r="D2714" t="s">
        <v>64</v>
      </c>
      <c r="E2714">
        <v>1994</v>
      </c>
      <c r="F2714">
        <v>3</v>
      </c>
      <c r="G2714">
        <v>1996</v>
      </c>
      <c r="H2714" t="s">
        <v>422</v>
      </c>
      <c r="I2714">
        <v>108</v>
      </c>
      <c r="J2714">
        <v>9.7200000000000006</v>
      </c>
      <c r="K2714">
        <v>4.2119999999999997</v>
      </c>
      <c r="L2714">
        <v>5.1840000000000002</v>
      </c>
      <c r="M2714">
        <v>19.116</v>
      </c>
      <c r="N2714" t="s">
        <v>28</v>
      </c>
      <c r="O2714" t="s">
        <v>28</v>
      </c>
      <c r="P2714" t="s">
        <v>28</v>
      </c>
      <c r="Q2714" t="s">
        <v>28</v>
      </c>
      <c r="R2714" t="s">
        <v>28</v>
      </c>
      <c r="S2714" t="s">
        <v>28</v>
      </c>
      <c r="T2714">
        <v>90</v>
      </c>
      <c r="U2714">
        <v>39</v>
      </c>
      <c r="V2714">
        <v>48</v>
      </c>
      <c r="W2714" t="s">
        <v>28</v>
      </c>
    </row>
    <row r="2715" spans="1:23" ht="14.25" hidden="1" x14ac:dyDescent="0.25">
      <c r="A2715" t="s">
        <v>310</v>
      </c>
      <c r="B2715" t="s">
        <v>310</v>
      </c>
      <c r="C2715" t="s">
        <v>311</v>
      </c>
      <c r="D2715" t="s">
        <v>64</v>
      </c>
      <c r="E2715">
        <v>1994</v>
      </c>
      <c r="F2715">
        <v>3</v>
      </c>
      <c r="G2715">
        <v>1996</v>
      </c>
      <c r="H2715" t="s">
        <v>51</v>
      </c>
      <c r="I2715">
        <v>6</v>
      </c>
      <c r="J2715">
        <v>0.9</v>
      </c>
      <c r="K2715">
        <v>0.45</v>
      </c>
      <c r="L2715">
        <v>1.2</v>
      </c>
      <c r="M2715">
        <v>2.5499999999999998</v>
      </c>
      <c r="N2715" t="s">
        <v>28</v>
      </c>
      <c r="O2715" t="s">
        <v>28</v>
      </c>
      <c r="P2715" t="s">
        <v>28</v>
      </c>
      <c r="Q2715" t="s">
        <v>28</v>
      </c>
      <c r="R2715" t="s">
        <v>28</v>
      </c>
      <c r="S2715" t="s">
        <v>28</v>
      </c>
      <c r="T2715">
        <v>150</v>
      </c>
      <c r="U2715">
        <v>75</v>
      </c>
      <c r="V2715">
        <v>200</v>
      </c>
      <c r="W2715" t="s">
        <v>28</v>
      </c>
    </row>
    <row r="2716" spans="1:23" ht="14.25" hidden="1" x14ac:dyDescent="0.25">
      <c r="A2716" t="s">
        <v>310</v>
      </c>
      <c r="B2716" t="s">
        <v>310</v>
      </c>
      <c r="C2716" t="s">
        <v>311</v>
      </c>
      <c r="D2716" t="s">
        <v>64</v>
      </c>
      <c r="E2716">
        <v>1994</v>
      </c>
      <c r="F2716">
        <v>3</v>
      </c>
      <c r="G2716">
        <v>1996</v>
      </c>
      <c r="H2716" t="s">
        <v>44</v>
      </c>
      <c r="I2716">
        <v>69</v>
      </c>
      <c r="J2716">
        <v>8.2799999999999994</v>
      </c>
      <c r="K2716">
        <v>2.9670000000000001</v>
      </c>
      <c r="L2716">
        <v>3.3119999999999998</v>
      </c>
      <c r="M2716">
        <v>14.558999999999999</v>
      </c>
      <c r="N2716" t="s">
        <v>28</v>
      </c>
      <c r="O2716" t="s">
        <v>28</v>
      </c>
      <c r="P2716" t="s">
        <v>28</v>
      </c>
      <c r="Q2716" t="s">
        <v>28</v>
      </c>
      <c r="R2716" t="s">
        <v>28</v>
      </c>
      <c r="S2716" t="s">
        <v>28</v>
      </c>
      <c r="T2716">
        <v>120</v>
      </c>
      <c r="U2716">
        <v>43</v>
      </c>
      <c r="V2716">
        <v>48</v>
      </c>
      <c r="W2716" t="s">
        <v>28</v>
      </c>
    </row>
    <row r="2717" spans="1:23" ht="14.25" hidden="1" x14ac:dyDescent="0.25">
      <c r="A2717" t="s">
        <v>313</v>
      </c>
      <c r="B2717" t="s">
        <v>313</v>
      </c>
      <c r="C2717" t="s">
        <v>314</v>
      </c>
      <c r="D2717" t="s">
        <v>81</v>
      </c>
      <c r="E2717">
        <v>1995</v>
      </c>
      <c r="F2717">
        <v>3</v>
      </c>
      <c r="G2717">
        <v>1996</v>
      </c>
      <c r="H2717" t="s">
        <v>57</v>
      </c>
      <c r="I2717">
        <v>2804.6</v>
      </c>
      <c r="J2717">
        <v>326.73590000000002</v>
      </c>
      <c r="K2717">
        <v>66.749480000000005</v>
      </c>
      <c r="L2717">
        <v>2.2436799999999999</v>
      </c>
      <c r="M2717">
        <v>395.72906</v>
      </c>
      <c r="N2717" t="s">
        <v>28</v>
      </c>
      <c r="O2717" t="s">
        <v>28</v>
      </c>
      <c r="P2717" t="s">
        <v>28</v>
      </c>
      <c r="Q2717" t="s">
        <v>28</v>
      </c>
      <c r="R2717" t="s">
        <v>28</v>
      </c>
      <c r="S2717" t="s">
        <v>28</v>
      </c>
      <c r="T2717">
        <v>116.5</v>
      </c>
      <c r="U2717">
        <v>23.8</v>
      </c>
      <c r="V2717">
        <v>0.8</v>
      </c>
      <c r="W2717" t="s">
        <v>28</v>
      </c>
    </row>
    <row r="2718" spans="1:23" ht="14.25" hidden="1" x14ac:dyDescent="0.25">
      <c r="A2718" t="s">
        <v>313</v>
      </c>
      <c r="B2718" t="s">
        <v>313</v>
      </c>
      <c r="C2718" t="s">
        <v>314</v>
      </c>
      <c r="D2718" t="s">
        <v>81</v>
      </c>
      <c r="E2718">
        <v>1995</v>
      </c>
      <c r="F2718">
        <v>3</v>
      </c>
      <c r="G2718">
        <v>1996</v>
      </c>
      <c r="H2718" t="s">
        <v>50</v>
      </c>
      <c r="I2718">
        <v>878.5</v>
      </c>
      <c r="J2718">
        <v>53.852049999999998</v>
      </c>
      <c r="K2718">
        <v>12.386850000000001</v>
      </c>
      <c r="L2718">
        <v>0.70279999999999998</v>
      </c>
      <c r="M2718">
        <v>66.941699999999997</v>
      </c>
      <c r="N2718" t="s">
        <v>28</v>
      </c>
      <c r="O2718" t="s">
        <v>28</v>
      </c>
      <c r="P2718" t="s">
        <v>28</v>
      </c>
      <c r="Q2718" t="s">
        <v>28</v>
      </c>
      <c r="R2718" t="s">
        <v>28</v>
      </c>
      <c r="S2718" t="s">
        <v>28</v>
      </c>
      <c r="T2718">
        <v>61.3</v>
      </c>
      <c r="U2718">
        <v>14.1</v>
      </c>
      <c r="V2718">
        <v>0.8</v>
      </c>
      <c r="W2718" t="s">
        <v>28</v>
      </c>
    </row>
    <row r="2719" spans="1:23" ht="14.25" hidden="1" x14ac:dyDescent="0.25">
      <c r="A2719" t="s">
        <v>313</v>
      </c>
      <c r="B2719" t="s">
        <v>313</v>
      </c>
      <c r="C2719" t="s">
        <v>314</v>
      </c>
      <c r="D2719" t="s">
        <v>81</v>
      </c>
      <c r="E2719">
        <v>1995</v>
      </c>
      <c r="F2719">
        <v>3</v>
      </c>
      <c r="G2719">
        <v>1996</v>
      </c>
      <c r="H2719" t="s">
        <v>472</v>
      </c>
      <c r="I2719">
        <v>7282.8</v>
      </c>
      <c r="J2719">
        <v>260.72424000000001</v>
      </c>
      <c r="K2719">
        <v>50.979599999999998</v>
      </c>
      <c r="L2719">
        <v>3.6414</v>
      </c>
      <c r="M2719">
        <v>315.34523999999999</v>
      </c>
      <c r="N2719" t="s">
        <v>28</v>
      </c>
      <c r="O2719" t="s">
        <v>28</v>
      </c>
      <c r="P2719" t="s">
        <v>28</v>
      </c>
      <c r="Q2719" t="s">
        <v>28</v>
      </c>
      <c r="R2719" t="s">
        <v>28</v>
      </c>
      <c r="S2719" t="s">
        <v>28</v>
      </c>
      <c r="T2719">
        <v>35.799999999999997</v>
      </c>
      <c r="U2719">
        <v>7</v>
      </c>
      <c r="V2719">
        <v>0.5</v>
      </c>
      <c r="W2719" t="s">
        <v>28</v>
      </c>
    </row>
    <row r="2720" spans="1:23" ht="14.25" hidden="1" x14ac:dyDescent="0.25">
      <c r="A2720" t="s">
        <v>313</v>
      </c>
      <c r="B2720" t="s">
        <v>313</v>
      </c>
      <c r="C2720" t="s">
        <v>314</v>
      </c>
      <c r="D2720" t="s">
        <v>81</v>
      </c>
      <c r="E2720">
        <v>1995</v>
      </c>
      <c r="F2720">
        <v>3</v>
      </c>
      <c r="G2720">
        <v>1996</v>
      </c>
      <c r="H2720" t="s">
        <v>106</v>
      </c>
      <c r="I2720">
        <v>2187.1</v>
      </c>
      <c r="J2720">
        <v>165.12604999999999</v>
      </c>
      <c r="K2720">
        <v>48.772329999999997</v>
      </c>
      <c r="L2720">
        <v>2.1871</v>
      </c>
      <c r="M2720">
        <v>216.08547999999999</v>
      </c>
      <c r="N2720" t="s">
        <v>28</v>
      </c>
      <c r="O2720" t="s">
        <v>28</v>
      </c>
      <c r="P2720" t="s">
        <v>28</v>
      </c>
      <c r="Q2720" t="s">
        <v>28</v>
      </c>
      <c r="R2720" t="s">
        <v>28</v>
      </c>
      <c r="S2720" t="s">
        <v>28</v>
      </c>
      <c r="T2720">
        <v>75.5</v>
      </c>
      <c r="U2720">
        <v>22.3</v>
      </c>
      <c r="V2720">
        <v>1</v>
      </c>
      <c r="W2720" t="s">
        <v>28</v>
      </c>
    </row>
    <row r="2721" spans="1:23" ht="14.25" hidden="1" x14ac:dyDescent="0.25">
      <c r="A2721" t="s">
        <v>313</v>
      </c>
      <c r="B2721" t="s">
        <v>313</v>
      </c>
      <c r="C2721" t="s">
        <v>314</v>
      </c>
      <c r="D2721" t="s">
        <v>81</v>
      </c>
      <c r="E2721">
        <v>1995</v>
      </c>
      <c r="F2721">
        <v>3</v>
      </c>
      <c r="G2721">
        <v>1996</v>
      </c>
      <c r="H2721" t="s">
        <v>122</v>
      </c>
      <c r="I2721">
        <v>962.8</v>
      </c>
      <c r="J2721">
        <v>194.67815999999999</v>
      </c>
      <c r="K2721">
        <v>35.142200000000003</v>
      </c>
      <c r="L2721">
        <v>2.11816</v>
      </c>
      <c r="M2721">
        <v>231.93852000000001</v>
      </c>
      <c r="N2721" t="s">
        <v>28</v>
      </c>
      <c r="O2721" t="s">
        <v>28</v>
      </c>
      <c r="P2721" t="s">
        <v>28</v>
      </c>
      <c r="Q2721" t="s">
        <v>28</v>
      </c>
      <c r="R2721" t="s">
        <v>28</v>
      </c>
      <c r="S2721" t="s">
        <v>28</v>
      </c>
      <c r="T2721">
        <v>202.2</v>
      </c>
      <c r="U2721">
        <v>36.5</v>
      </c>
      <c r="V2721">
        <v>2.2000000000000002</v>
      </c>
      <c r="W2721" t="s">
        <v>28</v>
      </c>
    </row>
    <row r="2722" spans="1:23" ht="14.25" hidden="1" x14ac:dyDescent="0.25">
      <c r="A2722" t="s">
        <v>313</v>
      </c>
      <c r="B2722" t="s">
        <v>313</v>
      </c>
      <c r="C2722" t="s">
        <v>314</v>
      </c>
      <c r="D2722" t="s">
        <v>81</v>
      </c>
      <c r="E2722">
        <v>1995</v>
      </c>
      <c r="F2722">
        <v>3</v>
      </c>
      <c r="G2722">
        <v>1996</v>
      </c>
      <c r="H2722" t="s">
        <v>44</v>
      </c>
      <c r="I2722">
        <v>8034.2</v>
      </c>
      <c r="J2722">
        <v>736.73613999999998</v>
      </c>
      <c r="K2722">
        <v>210.49603999999999</v>
      </c>
      <c r="L2722">
        <v>5.6239400000000002</v>
      </c>
      <c r="M2722">
        <v>952.85612000000003</v>
      </c>
      <c r="N2722" t="s">
        <v>28</v>
      </c>
      <c r="O2722" t="s">
        <v>28</v>
      </c>
      <c r="P2722" t="s">
        <v>28</v>
      </c>
      <c r="Q2722" t="s">
        <v>28</v>
      </c>
      <c r="R2722" t="s">
        <v>28</v>
      </c>
      <c r="S2722" t="s">
        <v>28</v>
      </c>
      <c r="T2722">
        <v>91.7</v>
      </c>
      <c r="U2722">
        <v>26.2</v>
      </c>
      <c r="V2722">
        <v>0.7</v>
      </c>
      <c r="W2722" t="s">
        <v>28</v>
      </c>
    </row>
    <row r="2723" spans="1:23" ht="14.25" hidden="1" x14ac:dyDescent="0.25">
      <c r="A2723" t="s">
        <v>316</v>
      </c>
      <c r="B2723" t="s">
        <v>316</v>
      </c>
      <c r="C2723" t="s">
        <v>317</v>
      </c>
      <c r="D2723" t="s">
        <v>103</v>
      </c>
      <c r="E2723">
        <v>1991</v>
      </c>
      <c r="F2723">
        <v>3</v>
      </c>
      <c r="G2723">
        <v>1996</v>
      </c>
      <c r="H2723" t="s">
        <v>49</v>
      </c>
      <c r="I2723">
        <v>14</v>
      </c>
      <c r="J2723">
        <v>7.8959999999999999</v>
      </c>
      <c r="K2723">
        <v>0</v>
      </c>
      <c r="L2723">
        <v>3.43</v>
      </c>
      <c r="M2723">
        <v>11.326000000000001</v>
      </c>
      <c r="N2723">
        <v>564</v>
      </c>
      <c r="O2723" t="s">
        <v>28</v>
      </c>
      <c r="P2723">
        <v>245</v>
      </c>
      <c r="Q2723">
        <v>100</v>
      </c>
      <c r="R2723" t="s">
        <v>28</v>
      </c>
      <c r="S2723">
        <v>100</v>
      </c>
      <c r="T2723" t="s">
        <v>28</v>
      </c>
      <c r="U2723" t="s">
        <v>28</v>
      </c>
      <c r="V2723" t="s">
        <v>28</v>
      </c>
      <c r="W2723" t="s">
        <v>28</v>
      </c>
    </row>
    <row r="2724" spans="1:23" ht="14.25" hidden="1" x14ac:dyDescent="0.25">
      <c r="A2724" t="s">
        <v>316</v>
      </c>
      <c r="B2724" t="s">
        <v>316</v>
      </c>
      <c r="C2724" t="s">
        <v>317</v>
      </c>
      <c r="D2724" t="s">
        <v>103</v>
      </c>
      <c r="E2724">
        <v>1991</v>
      </c>
      <c r="F2724">
        <v>3</v>
      </c>
      <c r="G2724">
        <v>1996</v>
      </c>
      <c r="H2724" t="s">
        <v>157</v>
      </c>
      <c r="I2724">
        <v>3</v>
      </c>
      <c r="J2724">
        <v>4.4400000000000002E-2</v>
      </c>
      <c r="K2724">
        <v>5.04E-2</v>
      </c>
      <c r="L2724">
        <v>0</v>
      </c>
      <c r="M2724">
        <v>9.4799999999999995E-2</v>
      </c>
      <c r="N2724">
        <v>37</v>
      </c>
      <c r="O2724">
        <v>42</v>
      </c>
      <c r="P2724" t="s">
        <v>28</v>
      </c>
      <c r="Q2724">
        <v>40</v>
      </c>
      <c r="R2724">
        <v>40</v>
      </c>
      <c r="S2724" t="s">
        <v>28</v>
      </c>
      <c r="T2724" t="s">
        <v>28</v>
      </c>
      <c r="U2724" t="s">
        <v>28</v>
      </c>
      <c r="V2724" t="s">
        <v>28</v>
      </c>
      <c r="W2724" t="s">
        <v>28</v>
      </c>
    </row>
    <row r="2725" spans="1:23" ht="14.25" hidden="1" x14ac:dyDescent="0.25">
      <c r="A2725" t="s">
        <v>316</v>
      </c>
      <c r="B2725" t="s">
        <v>316</v>
      </c>
      <c r="C2725" t="s">
        <v>317</v>
      </c>
      <c r="D2725" t="s">
        <v>103</v>
      </c>
      <c r="E2725">
        <v>1991</v>
      </c>
      <c r="F2725">
        <v>3</v>
      </c>
      <c r="G2725">
        <v>1996</v>
      </c>
      <c r="H2725" t="s">
        <v>471</v>
      </c>
      <c r="I2725">
        <v>2</v>
      </c>
      <c r="J2725">
        <v>3.9559999999999998E-2</v>
      </c>
      <c r="K2725">
        <v>6.0200000000000002E-3</v>
      </c>
      <c r="L2725">
        <v>1.9779999999999999E-2</v>
      </c>
      <c r="M2725">
        <v>6.5360000000000001E-2</v>
      </c>
      <c r="N2725">
        <v>46</v>
      </c>
      <c r="O2725">
        <v>7</v>
      </c>
      <c r="P2725">
        <v>23</v>
      </c>
      <c r="Q2725">
        <v>43</v>
      </c>
      <c r="R2725">
        <v>43</v>
      </c>
      <c r="S2725">
        <v>43</v>
      </c>
      <c r="T2725" t="s">
        <v>28</v>
      </c>
      <c r="U2725" t="s">
        <v>28</v>
      </c>
      <c r="V2725" t="s">
        <v>28</v>
      </c>
      <c r="W2725" t="s">
        <v>28</v>
      </c>
    </row>
    <row r="2726" spans="1:23" ht="14.25" hidden="1" x14ac:dyDescent="0.25">
      <c r="A2726" t="s">
        <v>316</v>
      </c>
      <c r="B2726" t="s">
        <v>316</v>
      </c>
      <c r="C2726" t="s">
        <v>317</v>
      </c>
      <c r="D2726" t="s">
        <v>103</v>
      </c>
      <c r="E2726">
        <v>1991</v>
      </c>
      <c r="F2726">
        <v>3</v>
      </c>
      <c r="G2726">
        <v>1996</v>
      </c>
      <c r="H2726" t="s">
        <v>114</v>
      </c>
      <c r="I2726">
        <v>14</v>
      </c>
      <c r="J2726">
        <v>1.4419999999999999</v>
      </c>
      <c r="K2726">
        <v>0.224</v>
      </c>
      <c r="L2726">
        <v>0.67200000000000004</v>
      </c>
      <c r="M2726">
        <v>2.3380000000000001</v>
      </c>
      <c r="N2726">
        <v>103</v>
      </c>
      <c r="O2726">
        <v>16</v>
      </c>
      <c r="P2726">
        <v>48</v>
      </c>
      <c r="Q2726">
        <v>100</v>
      </c>
      <c r="R2726">
        <v>100</v>
      </c>
      <c r="S2726">
        <v>100</v>
      </c>
      <c r="T2726" t="s">
        <v>28</v>
      </c>
      <c r="U2726" t="s">
        <v>28</v>
      </c>
      <c r="V2726" t="s">
        <v>28</v>
      </c>
      <c r="W2726" t="s">
        <v>28</v>
      </c>
    </row>
    <row r="2727" spans="1:23" ht="14.25" hidden="1" x14ac:dyDescent="0.25">
      <c r="A2727" t="s">
        <v>316</v>
      </c>
      <c r="B2727" t="s">
        <v>316</v>
      </c>
      <c r="C2727" t="s">
        <v>317</v>
      </c>
      <c r="D2727" t="s">
        <v>103</v>
      </c>
      <c r="E2727">
        <v>1991</v>
      </c>
      <c r="F2727">
        <v>3</v>
      </c>
      <c r="G2727">
        <v>1996</v>
      </c>
      <c r="H2727" t="s">
        <v>483</v>
      </c>
      <c r="I2727">
        <v>10</v>
      </c>
      <c r="J2727">
        <v>0.126</v>
      </c>
      <c r="K2727">
        <v>0</v>
      </c>
      <c r="L2727">
        <v>0</v>
      </c>
      <c r="M2727">
        <v>0.126</v>
      </c>
      <c r="N2727">
        <v>42</v>
      </c>
      <c r="O2727" t="s">
        <v>28</v>
      </c>
      <c r="P2727" t="s">
        <v>28</v>
      </c>
      <c r="Q2727">
        <v>30</v>
      </c>
      <c r="R2727" t="s">
        <v>28</v>
      </c>
      <c r="S2727" t="s">
        <v>28</v>
      </c>
      <c r="T2727" t="s">
        <v>28</v>
      </c>
      <c r="U2727" t="s">
        <v>28</v>
      </c>
      <c r="V2727" t="s">
        <v>28</v>
      </c>
      <c r="W2727" t="s">
        <v>28</v>
      </c>
    </row>
    <row r="2728" spans="1:23" ht="14.25" hidden="1" x14ac:dyDescent="0.25">
      <c r="A2728" t="s">
        <v>316</v>
      </c>
      <c r="B2728" t="s">
        <v>316</v>
      </c>
      <c r="C2728" t="s">
        <v>317</v>
      </c>
      <c r="D2728" t="s">
        <v>103</v>
      </c>
      <c r="E2728">
        <v>1991</v>
      </c>
      <c r="F2728">
        <v>3</v>
      </c>
      <c r="G2728">
        <v>1996</v>
      </c>
      <c r="H2728" t="s">
        <v>176</v>
      </c>
      <c r="I2728">
        <v>2</v>
      </c>
      <c r="J2728">
        <v>0.14599999999999999</v>
      </c>
      <c r="K2728">
        <v>0.108</v>
      </c>
      <c r="L2728">
        <v>0.54</v>
      </c>
      <c r="M2728">
        <v>0.79400000000000004</v>
      </c>
      <c r="N2728">
        <v>73</v>
      </c>
      <c r="O2728">
        <v>54</v>
      </c>
      <c r="P2728">
        <v>270</v>
      </c>
      <c r="Q2728">
        <v>100</v>
      </c>
      <c r="R2728">
        <v>100</v>
      </c>
      <c r="S2728">
        <v>100</v>
      </c>
      <c r="T2728" t="s">
        <v>28</v>
      </c>
      <c r="U2728" t="s">
        <v>28</v>
      </c>
      <c r="V2728" t="s">
        <v>28</v>
      </c>
      <c r="W2728" t="s">
        <v>28</v>
      </c>
    </row>
    <row r="2729" spans="1:23" ht="14.25" hidden="1" x14ac:dyDescent="0.25">
      <c r="A2729" t="s">
        <v>316</v>
      </c>
      <c r="B2729" t="s">
        <v>316</v>
      </c>
      <c r="C2729" t="s">
        <v>317</v>
      </c>
      <c r="D2729" t="s">
        <v>103</v>
      </c>
      <c r="E2729">
        <v>1991</v>
      </c>
      <c r="F2729">
        <v>3</v>
      </c>
      <c r="G2729">
        <v>1996</v>
      </c>
      <c r="H2729" t="s">
        <v>50</v>
      </c>
      <c r="I2729">
        <v>83</v>
      </c>
      <c r="J2729">
        <v>1.6068800000000001</v>
      </c>
      <c r="K2729">
        <v>0.43824000000000002</v>
      </c>
      <c r="L2729">
        <v>0.21248</v>
      </c>
      <c r="M2729">
        <v>2.2576000000000001</v>
      </c>
      <c r="N2729">
        <v>121</v>
      </c>
      <c r="O2729">
        <v>33</v>
      </c>
      <c r="P2729">
        <v>16</v>
      </c>
      <c r="Q2729">
        <v>16</v>
      </c>
      <c r="R2729">
        <v>16</v>
      </c>
      <c r="S2729">
        <v>16</v>
      </c>
      <c r="T2729" t="s">
        <v>28</v>
      </c>
      <c r="U2729" t="s">
        <v>28</v>
      </c>
      <c r="V2729" t="s">
        <v>28</v>
      </c>
      <c r="W2729" t="s">
        <v>28</v>
      </c>
    </row>
    <row r="2730" spans="1:23" ht="14.25" hidden="1" x14ac:dyDescent="0.25">
      <c r="A2730" t="s">
        <v>316</v>
      </c>
      <c r="B2730" t="s">
        <v>316</v>
      </c>
      <c r="C2730" t="s">
        <v>317</v>
      </c>
      <c r="D2730" t="s">
        <v>103</v>
      </c>
      <c r="E2730">
        <v>1991</v>
      </c>
      <c r="F2730">
        <v>3</v>
      </c>
      <c r="G2730">
        <v>1996</v>
      </c>
      <c r="H2730" t="s">
        <v>489</v>
      </c>
      <c r="I2730">
        <v>2</v>
      </c>
      <c r="J2730">
        <v>0.11</v>
      </c>
      <c r="K2730">
        <v>0</v>
      </c>
      <c r="L2730">
        <v>0</v>
      </c>
      <c r="M2730">
        <v>0.11</v>
      </c>
      <c r="N2730">
        <v>55</v>
      </c>
      <c r="O2730" t="s">
        <v>28</v>
      </c>
      <c r="P2730" t="s">
        <v>28</v>
      </c>
      <c r="Q2730">
        <v>100</v>
      </c>
      <c r="R2730" t="s">
        <v>28</v>
      </c>
      <c r="S2730" t="s">
        <v>28</v>
      </c>
      <c r="T2730" t="s">
        <v>28</v>
      </c>
      <c r="U2730" t="s">
        <v>28</v>
      </c>
      <c r="V2730" t="s">
        <v>28</v>
      </c>
      <c r="W2730" t="s">
        <v>28</v>
      </c>
    </row>
    <row r="2731" spans="1:23" ht="14.25" hidden="1" x14ac:dyDescent="0.25">
      <c r="A2731" t="s">
        <v>316</v>
      </c>
      <c r="B2731" t="s">
        <v>316</v>
      </c>
      <c r="C2731" t="s">
        <v>317</v>
      </c>
      <c r="D2731" t="s">
        <v>103</v>
      </c>
      <c r="E2731">
        <v>1991</v>
      </c>
      <c r="F2731">
        <v>3</v>
      </c>
      <c r="G2731">
        <v>1996</v>
      </c>
      <c r="H2731" t="s">
        <v>36</v>
      </c>
      <c r="I2731">
        <v>10</v>
      </c>
      <c r="J2731">
        <v>0.87</v>
      </c>
      <c r="K2731">
        <v>0.65</v>
      </c>
      <c r="L2731">
        <v>0.33</v>
      </c>
      <c r="M2731">
        <v>1.85</v>
      </c>
      <c r="N2731">
        <v>87</v>
      </c>
      <c r="O2731">
        <v>65</v>
      </c>
      <c r="P2731">
        <v>33</v>
      </c>
      <c r="Q2731">
        <v>100</v>
      </c>
      <c r="R2731">
        <v>100</v>
      </c>
      <c r="S2731">
        <v>100</v>
      </c>
      <c r="T2731" t="s">
        <v>28</v>
      </c>
      <c r="U2731" t="s">
        <v>28</v>
      </c>
      <c r="V2731" t="s">
        <v>28</v>
      </c>
      <c r="W2731" t="s">
        <v>28</v>
      </c>
    </row>
    <row r="2732" spans="1:23" ht="14.25" hidden="1" x14ac:dyDescent="0.25">
      <c r="A2732" t="s">
        <v>316</v>
      </c>
      <c r="B2732" t="s">
        <v>316</v>
      </c>
      <c r="C2732" t="s">
        <v>317</v>
      </c>
      <c r="D2732" t="s">
        <v>103</v>
      </c>
      <c r="E2732">
        <v>1991</v>
      </c>
      <c r="F2732">
        <v>3</v>
      </c>
      <c r="G2732">
        <v>1996</v>
      </c>
      <c r="H2732" t="s">
        <v>119</v>
      </c>
      <c r="I2732">
        <v>1</v>
      </c>
      <c r="J2732">
        <v>0.128</v>
      </c>
      <c r="K2732">
        <v>0.06</v>
      </c>
      <c r="L2732">
        <v>5.8999999999999997E-2</v>
      </c>
      <c r="M2732">
        <v>0.247</v>
      </c>
      <c r="N2732">
        <v>128</v>
      </c>
      <c r="O2732">
        <v>60</v>
      </c>
      <c r="P2732">
        <v>59</v>
      </c>
      <c r="Q2732">
        <v>100</v>
      </c>
      <c r="R2732">
        <v>100</v>
      </c>
      <c r="S2732">
        <v>100</v>
      </c>
      <c r="T2732" t="s">
        <v>28</v>
      </c>
      <c r="U2732" t="s">
        <v>28</v>
      </c>
      <c r="V2732" t="s">
        <v>28</v>
      </c>
      <c r="W2732" t="s">
        <v>28</v>
      </c>
    </row>
    <row r="2733" spans="1:23" ht="14.25" hidden="1" x14ac:dyDescent="0.25">
      <c r="A2733" t="s">
        <v>316</v>
      </c>
      <c r="B2733" t="s">
        <v>316</v>
      </c>
      <c r="C2733" t="s">
        <v>317</v>
      </c>
      <c r="D2733" t="s">
        <v>103</v>
      </c>
      <c r="E2733">
        <v>1991</v>
      </c>
      <c r="F2733">
        <v>3</v>
      </c>
      <c r="G2733">
        <v>1996</v>
      </c>
      <c r="H2733" t="s">
        <v>225</v>
      </c>
      <c r="I2733">
        <v>2</v>
      </c>
      <c r="J2733">
        <v>6.7199999999999996E-2</v>
      </c>
      <c r="K2733">
        <v>0</v>
      </c>
      <c r="L2733">
        <v>0</v>
      </c>
      <c r="M2733">
        <v>6.7199999999999996E-2</v>
      </c>
      <c r="N2733">
        <v>84</v>
      </c>
      <c r="O2733" t="s">
        <v>28</v>
      </c>
      <c r="P2733" t="s">
        <v>28</v>
      </c>
      <c r="Q2733">
        <v>40</v>
      </c>
      <c r="R2733" t="s">
        <v>28</v>
      </c>
      <c r="S2733" t="s">
        <v>28</v>
      </c>
      <c r="T2733" t="s">
        <v>28</v>
      </c>
      <c r="U2733" t="s">
        <v>28</v>
      </c>
      <c r="V2733" t="s">
        <v>28</v>
      </c>
      <c r="W2733" t="s">
        <v>28</v>
      </c>
    </row>
    <row r="2734" spans="1:23" ht="14.25" hidden="1" x14ac:dyDescent="0.25">
      <c r="A2734" t="s">
        <v>316</v>
      </c>
      <c r="B2734" t="s">
        <v>316</v>
      </c>
      <c r="C2734" t="s">
        <v>317</v>
      </c>
      <c r="D2734" t="s">
        <v>103</v>
      </c>
      <c r="E2734">
        <v>1991</v>
      </c>
      <c r="F2734">
        <v>3</v>
      </c>
      <c r="G2734">
        <v>1996</v>
      </c>
      <c r="H2734" t="s">
        <v>40</v>
      </c>
      <c r="I2734">
        <v>1</v>
      </c>
      <c r="J2734">
        <v>0.29199999999999998</v>
      </c>
      <c r="K2734">
        <v>0.218</v>
      </c>
      <c r="L2734">
        <v>0.109</v>
      </c>
      <c r="M2734">
        <v>0.61899999999999999</v>
      </c>
      <c r="N2734">
        <v>292</v>
      </c>
      <c r="O2734">
        <v>218</v>
      </c>
      <c r="P2734">
        <v>109</v>
      </c>
      <c r="Q2734">
        <v>100</v>
      </c>
      <c r="R2734">
        <v>100</v>
      </c>
      <c r="S2734">
        <v>100</v>
      </c>
      <c r="T2734" t="s">
        <v>28</v>
      </c>
      <c r="U2734" t="s">
        <v>28</v>
      </c>
      <c r="V2734" t="s">
        <v>28</v>
      </c>
      <c r="W2734" t="s">
        <v>28</v>
      </c>
    </row>
    <row r="2735" spans="1:23" ht="14.25" hidden="1" x14ac:dyDescent="0.25">
      <c r="A2735" t="s">
        <v>316</v>
      </c>
      <c r="B2735" t="s">
        <v>316</v>
      </c>
      <c r="C2735" t="s">
        <v>317</v>
      </c>
      <c r="D2735" t="s">
        <v>103</v>
      </c>
      <c r="E2735">
        <v>1991</v>
      </c>
      <c r="F2735">
        <v>3</v>
      </c>
      <c r="G2735">
        <v>1996</v>
      </c>
      <c r="H2735" t="s">
        <v>106</v>
      </c>
      <c r="I2735">
        <v>105</v>
      </c>
      <c r="J2735">
        <v>4.7249999999999996</v>
      </c>
      <c r="K2735">
        <v>1.55925</v>
      </c>
      <c r="L2735">
        <v>0.75600000000000001</v>
      </c>
      <c r="M2735">
        <v>7.0402500000000003</v>
      </c>
      <c r="N2735">
        <v>100</v>
      </c>
      <c r="O2735">
        <v>33</v>
      </c>
      <c r="P2735">
        <v>16</v>
      </c>
      <c r="Q2735">
        <v>45</v>
      </c>
      <c r="R2735">
        <v>45</v>
      </c>
      <c r="S2735">
        <v>45</v>
      </c>
      <c r="T2735" t="s">
        <v>28</v>
      </c>
      <c r="U2735" t="s">
        <v>28</v>
      </c>
      <c r="V2735" t="s">
        <v>28</v>
      </c>
      <c r="W2735" t="s">
        <v>28</v>
      </c>
    </row>
    <row r="2736" spans="1:23" ht="14.25" hidden="1" x14ac:dyDescent="0.25">
      <c r="A2736" t="s">
        <v>316</v>
      </c>
      <c r="B2736" t="s">
        <v>316</v>
      </c>
      <c r="C2736" t="s">
        <v>317</v>
      </c>
      <c r="D2736" t="s">
        <v>103</v>
      </c>
      <c r="E2736">
        <v>1991</v>
      </c>
      <c r="F2736">
        <v>3</v>
      </c>
      <c r="G2736">
        <v>1996</v>
      </c>
      <c r="H2736" t="s">
        <v>99</v>
      </c>
      <c r="I2736">
        <v>9</v>
      </c>
      <c r="J2736">
        <v>0.66600000000000004</v>
      </c>
      <c r="K2736">
        <v>0.19800000000000001</v>
      </c>
      <c r="L2736">
        <v>9.9000000000000005E-2</v>
      </c>
      <c r="M2736">
        <v>0.96299999999999997</v>
      </c>
      <c r="N2736">
        <v>74</v>
      </c>
      <c r="O2736">
        <v>22</v>
      </c>
      <c r="P2736">
        <v>11</v>
      </c>
      <c r="Q2736">
        <v>100</v>
      </c>
      <c r="R2736">
        <v>100</v>
      </c>
      <c r="S2736">
        <v>100</v>
      </c>
      <c r="T2736" t="s">
        <v>28</v>
      </c>
      <c r="U2736" t="s">
        <v>28</v>
      </c>
      <c r="V2736" t="s">
        <v>28</v>
      </c>
      <c r="W2736" t="s">
        <v>28</v>
      </c>
    </row>
    <row r="2737" spans="1:23" ht="14.25" hidden="1" x14ac:dyDescent="0.25">
      <c r="A2737" t="s">
        <v>316</v>
      </c>
      <c r="B2737" t="s">
        <v>316</v>
      </c>
      <c r="C2737" t="s">
        <v>317</v>
      </c>
      <c r="D2737" t="s">
        <v>103</v>
      </c>
      <c r="E2737">
        <v>1991</v>
      </c>
      <c r="F2737">
        <v>3</v>
      </c>
      <c r="G2737">
        <v>1996</v>
      </c>
      <c r="H2737" t="s">
        <v>122</v>
      </c>
      <c r="I2737">
        <v>26</v>
      </c>
      <c r="J2737">
        <v>2.0539999999999998</v>
      </c>
      <c r="K2737">
        <v>0.91</v>
      </c>
      <c r="L2737">
        <v>1.8460000000000001</v>
      </c>
      <c r="M2737">
        <v>4.8099999999999996</v>
      </c>
      <c r="N2737">
        <v>79</v>
      </c>
      <c r="O2737">
        <v>35</v>
      </c>
      <c r="P2737">
        <v>71</v>
      </c>
      <c r="Q2737">
        <v>100</v>
      </c>
      <c r="R2737">
        <v>100</v>
      </c>
      <c r="S2737">
        <v>100</v>
      </c>
      <c r="T2737" t="s">
        <v>28</v>
      </c>
      <c r="U2737" t="s">
        <v>28</v>
      </c>
      <c r="V2737" t="s">
        <v>28</v>
      </c>
      <c r="W2737" t="s">
        <v>28</v>
      </c>
    </row>
    <row r="2738" spans="1:23" ht="14.25" hidden="1" x14ac:dyDescent="0.25">
      <c r="A2738" t="s">
        <v>316</v>
      </c>
      <c r="B2738" t="s">
        <v>316</v>
      </c>
      <c r="C2738" t="s">
        <v>317</v>
      </c>
      <c r="D2738" t="s">
        <v>103</v>
      </c>
      <c r="E2738">
        <v>1991</v>
      </c>
      <c r="F2738">
        <v>3</v>
      </c>
      <c r="G2738">
        <v>1996</v>
      </c>
      <c r="H2738" t="s">
        <v>60</v>
      </c>
      <c r="I2738">
        <v>1</v>
      </c>
      <c r="J2738">
        <v>0.24199999999999999</v>
      </c>
      <c r="K2738">
        <v>0.221</v>
      </c>
      <c r="L2738">
        <v>0.20599999999999999</v>
      </c>
      <c r="M2738">
        <v>0.66900000000000004</v>
      </c>
      <c r="N2738">
        <v>242</v>
      </c>
      <c r="O2738">
        <v>221</v>
      </c>
      <c r="P2738">
        <v>206</v>
      </c>
      <c r="Q2738">
        <v>100</v>
      </c>
      <c r="R2738">
        <v>100</v>
      </c>
      <c r="S2738">
        <v>100</v>
      </c>
      <c r="T2738" t="s">
        <v>28</v>
      </c>
      <c r="U2738" t="s">
        <v>28</v>
      </c>
      <c r="V2738" t="s">
        <v>28</v>
      </c>
      <c r="W2738" t="s">
        <v>28</v>
      </c>
    </row>
    <row r="2739" spans="1:23" ht="14.25" hidden="1" x14ac:dyDescent="0.25">
      <c r="A2739" t="s">
        <v>316</v>
      </c>
      <c r="B2739" t="s">
        <v>316</v>
      </c>
      <c r="C2739" t="s">
        <v>317</v>
      </c>
      <c r="D2739" t="s">
        <v>103</v>
      </c>
      <c r="E2739">
        <v>1991</v>
      </c>
      <c r="F2739">
        <v>3</v>
      </c>
      <c r="G2739">
        <v>1996</v>
      </c>
      <c r="H2739" t="s">
        <v>107</v>
      </c>
      <c r="I2739">
        <v>2</v>
      </c>
      <c r="J2739">
        <v>0.14599999999999999</v>
      </c>
      <c r="K2739">
        <v>0.108</v>
      </c>
      <c r="L2739">
        <v>0.54</v>
      </c>
      <c r="M2739">
        <v>0.79400000000000004</v>
      </c>
      <c r="N2739">
        <v>73</v>
      </c>
      <c r="O2739">
        <v>54</v>
      </c>
      <c r="P2739">
        <v>270</v>
      </c>
      <c r="Q2739">
        <v>100</v>
      </c>
      <c r="R2739">
        <v>100</v>
      </c>
      <c r="S2739">
        <v>100</v>
      </c>
      <c r="T2739" t="s">
        <v>28</v>
      </c>
      <c r="U2739" t="s">
        <v>28</v>
      </c>
      <c r="V2739" t="s">
        <v>28</v>
      </c>
      <c r="W2739" t="s">
        <v>28</v>
      </c>
    </row>
    <row r="2740" spans="1:23" ht="14.25" hidden="1" x14ac:dyDescent="0.25">
      <c r="A2740" t="s">
        <v>316</v>
      </c>
      <c r="B2740" t="s">
        <v>316</v>
      </c>
      <c r="C2740" t="s">
        <v>317</v>
      </c>
      <c r="D2740" t="s">
        <v>103</v>
      </c>
      <c r="E2740">
        <v>1991</v>
      </c>
      <c r="F2740">
        <v>3</v>
      </c>
      <c r="G2740">
        <v>1996</v>
      </c>
      <c r="H2740" t="s">
        <v>488</v>
      </c>
      <c r="I2740">
        <v>1</v>
      </c>
      <c r="J2740">
        <v>8.5000000000000006E-2</v>
      </c>
      <c r="K2740">
        <v>8.6999999999999994E-2</v>
      </c>
      <c r="L2740">
        <v>4.3999999999999997E-2</v>
      </c>
      <c r="M2740">
        <v>0.216</v>
      </c>
      <c r="N2740">
        <v>85</v>
      </c>
      <c r="O2740">
        <v>87</v>
      </c>
      <c r="P2740">
        <v>44</v>
      </c>
      <c r="Q2740">
        <v>100</v>
      </c>
      <c r="R2740">
        <v>100</v>
      </c>
      <c r="S2740">
        <v>100</v>
      </c>
      <c r="T2740" t="s">
        <v>28</v>
      </c>
      <c r="U2740" t="s">
        <v>28</v>
      </c>
      <c r="V2740" t="s">
        <v>28</v>
      </c>
      <c r="W2740" t="s">
        <v>28</v>
      </c>
    </row>
    <row r="2741" spans="1:23" ht="14.25" hidden="1" x14ac:dyDescent="0.25">
      <c r="A2741" t="s">
        <v>319</v>
      </c>
      <c r="B2741" t="s">
        <v>319</v>
      </c>
      <c r="C2741" t="s">
        <v>320</v>
      </c>
      <c r="D2741" t="s">
        <v>103</v>
      </c>
      <c r="E2741">
        <v>1990</v>
      </c>
      <c r="F2741">
        <v>3</v>
      </c>
      <c r="G2741">
        <v>1996</v>
      </c>
      <c r="H2741" t="s">
        <v>27</v>
      </c>
      <c r="I2741">
        <v>133</v>
      </c>
      <c r="J2741">
        <v>1.7955000000000001</v>
      </c>
      <c r="K2741">
        <v>1.1970000000000001</v>
      </c>
      <c r="L2741">
        <v>0.59850000000000003</v>
      </c>
      <c r="M2741">
        <v>3.5910000000000002</v>
      </c>
      <c r="N2741" t="s">
        <v>28</v>
      </c>
      <c r="O2741" t="s">
        <v>28</v>
      </c>
      <c r="P2741" t="s">
        <v>28</v>
      </c>
      <c r="Q2741" t="s">
        <v>28</v>
      </c>
      <c r="R2741" t="s">
        <v>28</v>
      </c>
      <c r="S2741" t="s">
        <v>28</v>
      </c>
      <c r="T2741">
        <v>13.5</v>
      </c>
      <c r="U2741">
        <v>9</v>
      </c>
      <c r="V2741">
        <v>4.5</v>
      </c>
      <c r="W2741" t="s">
        <v>28</v>
      </c>
    </row>
    <row r="2742" spans="1:23" ht="14.25" hidden="1" x14ac:dyDescent="0.25">
      <c r="A2742" t="s">
        <v>319</v>
      </c>
      <c r="B2742" t="s">
        <v>319</v>
      </c>
      <c r="C2742" t="s">
        <v>320</v>
      </c>
      <c r="D2742" t="s">
        <v>103</v>
      </c>
      <c r="E2742">
        <v>1990</v>
      </c>
      <c r="F2742">
        <v>3</v>
      </c>
      <c r="G2742">
        <v>1996</v>
      </c>
      <c r="H2742" t="s">
        <v>157</v>
      </c>
      <c r="I2742">
        <v>78</v>
      </c>
      <c r="J2742">
        <v>0.70199999999999996</v>
      </c>
      <c r="K2742">
        <v>0.70199999999999996</v>
      </c>
      <c r="L2742">
        <v>0</v>
      </c>
      <c r="M2742">
        <v>1.4039999999999999</v>
      </c>
      <c r="N2742" t="s">
        <v>28</v>
      </c>
      <c r="O2742" t="s">
        <v>28</v>
      </c>
      <c r="P2742" t="s">
        <v>28</v>
      </c>
      <c r="Q2742" t="s">
        <v>28</v>
      </c>
      <c r="R2742" t="s">
        <v>28</v>
      </c>
      <c r="S2742" t="s">
        <v>28</v>
      </c>
      <c r="T2742">
        <v>9</v>
      </c>
      <c r="U2742">
        <v>9</v>
      </c>
      <c r="V2742" t="s">
        <v>28</v>
      </c>
      <c r="W2742" t="s">
        <v>28</v>
      </c>
    </row>
    <row r="2743" spans="1:23" ht="14.25" hidden="1" x14ac:dyDescent="0.25">
      <c r="A2743" t="s">
        <v>319</v>
      </c>
      <c r="B2743" t="s">
        <v>319</v>
      </c>
      <c r="C2743" t="s">
        <v>320</v>
      </c>
      <c r="D2743" t="s">
        <v>103</v>
      </c>
      <c r="E2743">
        <v>1990</v>
      </c>
      <c r="F2743">
        <v>3</v>
      </c>
      <c r="G2743">
        <v>1996</v>
      </c>
      <c r="H2743" t="s">
        <v>57</v>
      </c>
      <c r="I2743">
        <v>103</v>
      </c>
      <c r="J2743">
        <v>9.27</v>
      </c>
      <c r="K2743">
        <v>4.6349999999999998</v>
      </c>
      <c r="L2743">
        <v>3.2444999999999999</v>
      </c>
      <c r="M2743">
        <v>17.1495</v>
      </c>
      <c r="N2743" t="s">
        <v>28</v>
      </c>
      <c r="O2743" t="s">
        <v>28</v>
      </c>
      <c r="P2743" t="s">
        <v>28</v>
      </c>
      <c r="Q2743" t="s">
        <v>28</v>
      </c>
      <c r="R2743" t="s">
        <v>28</v>
      </c>
      <c r="S2743" t="s">
        <v>28</v>
      </c>
      <c r="T2743">
        <v>90</v>
      </c>
      <c r="U2743">
        <v>45</v>
      </c>
      <c r="V2743">
        <v>31.5</v>
      </c>
      <c r="W2743" t="s">
        <v>28</v>
      </c>
    </row>
    <row r="2744" spans="1:23" ht="14.25" hidden="1" x14ac:dyDescent="0.25">
      <c r="A2744" t="s">
        <v>319</v>
      </c>
      <c r="B2744" t="s">
        <v>319</v>
      </c>
      <c r="C2744" t="s">
        <v>320</v>
      </c>
      <c r="D2744" t="s">
        <v>103</v>
      </c>
      <c r="E2744">
        <v>1990</v>
      </c>
      <c r="F2744">
        <v>3</v>
      </c>
      <c r="G2744">
        <v>1996</v>
      </c>
      <c r="H2744" t="s">
        <v>50</v>
      </c>
      <c r="I2744">
        <v>211</v>
      </c>
      <c r="J2744">
        <v>11.394</v>
      </c>
      <c r="K2744">
        <v>2.8485</v>
      </c>
      <c r="L2744">
        <v>5.6970000000000001</v>
      </c>
      <c r="M2744">
        <v>19.939499999999999</v>
      </c>
      <c r="N2744" t="s">
        <v>28</v>
      </c>
      <c r="O2744" t="s">
        <v>28</v>
      </c>
      <c r="P2744" t="s">
        <v>28</v>
      </c>
      <c r="Q2744" t="s">
        <v>28</v>
      </c>
      <c r="R2744" t="s">
        <v>28</v>
      </c>
      <c r="S2744" t="s">
        <v>28</v>
      </c>
      <c r="T2744">
        <v>54</v>
      </c>
      <c r="U2744">
        <v>13.5</v>
      </c>
      <c r="V2744">
        <v>27</v>
      </c>
      <c r="W2744" t="s">
        <v>28</v>
      </c>
    </row>
    <row r="2745" spans="1:23" ht="14.25" hidden="1" x14ac:dyDescent="0.25">
      <c r="A2745" t="s">
        <v>319</v>
      </c>
      <c r="B2745" t="s">
        <v>319</v>
      </c>
      <c r="C2745" t="s">
        <v>320</v>
      </c>
      <c r="D2745" t="s">
        <v>103</v>
      </c>
      <c r="E2745">
        <v>1990</v>
      </c>
      <c r="F2745">
        <v>3</v>
      </c>
      <c r="G2745">
        <v>1996</v>
      </c>
      <c r="H2745" t="s">
        <v>50</v>
      </c>
      <c r="I2745">
        <v>518</v>
      </c>
      <c r="J2745">
        <v>0.2072</v>
      </c>
      <c r="K2745">
        <v>1.2432000000000001</v>
      </c>
      <c r="L2745">
        <v>0.41439999999999999</v>
      </c>
      <c r="M2745">
        <v>1.8648</v>
      </c>
      <c r="N2745">
        <v>4</v>
      </c>
      <c r="O2745">
        <v>24</v>
      </c>
      <c r="P2745">
        <v>8</v>
      </c>
      <c r="Q2745">
        <v>10</v>
      </c>
      <c r="R2745">
        <v>10</v>
      </c>
      <c r="S2745">
        <v>10</v>
      </c>
      <c r="T2745" t="s">
        <v>28</v>
      </c>
      <c r="U2745" t="s">
        <v>28</v>
      </c>
      <c r="V2745" t="s">
        <v>28</v>
      </c>
      <c r="W2745" t="s">
        <v>28</v>
      </c>
    </row>
    <row r="2746" spans="1:23" ht="14.25" hidden="1" x14ac:dyDescent="0.25">
      <c r="A2746" t="s">
        <v>319</v>
      </c>
      <c r="B2746" t="s">
        <v>319</v>
      </c>
      <c r="C2746" t="s">
        <v>320</v>
      </c>
      <c r="D2746" t="s">
        <v>103</v>
      </c>
      <c r="E2746">
        <v>1990</v>
      </c>
      <c r="F2746">
        <v>3</v>
      </c>
      <c r="G2746">
        <v>1996</v>
      </c>
      <c r="H2746" t="s">
        <v>40</v>
      </c>
      <c r="I2746">
        <v>219</v>
      </c>
      <c r="J2746">
        <v>9.8550000000000004</v>
      </c>
      <c r="K2746">
        <v>9.8550000000000004</v>
      </c>
      <c r="L2746">
        <v>9.8550000000000004</v>
      </c>
      <c r="M2746">
        <v>29.565000000000001</v>
      </c>
      <c r="N2746" t="s">
        <v>28</v>
      </c>
      <c r="O2746" t="s">
        <v>28</v>
      </c>
      <c r="P2746" t="s">
        <v>28</v>
      </c>
      <c r="Q2746" t="s">
        <v>28</v>
      </c>
      <c r="R2746" t="s">
        <v>28</v>
      </c>
      <c r="S2746" t="s">
        <v>28</v>
      </c>
      <c r="T2746">
        <v>45</v>
      </c>
      <c r="U2746">
        <v>45</v>
      </c>
      <c r="V2746">
        <v>45</v>
      </c>
      <c r="W2746" t="s">
        <v>28</v>
      </c>
    </row>
    <row r="2747" spans="1:23" ht="14.25" hidden="1" x14ac:dyDescent="0.25">
      <c r="A2747" t="s">
        <v>319</v>
      </c>
      <c r="B2747" t="s">
        <v>319</v>
      </c>
      <c r="C2747" t="s">
        <v>320</v>
      </c>
      <c r="D2747" t="s">
        <v>103</v>
      </c>
      <c r="E2747">
        <v>1990</v>
      </c>
      <c r="F2747">
        <v>3</v>
      </c>
      <c r="G2747">
        <v>1996</v>
      </c>
      <c r="H2747" t="s">
        <v>106</v>
      </c>
      <c r="I2747">
        <v>32</v>
      </c>
      <c r="J2747">
        <v>0.18143999999999999</v>
      </c>
      <c r="K2747">
        <v>0.30912000000000001</v>
      </c>
      <c r="L2747">
        <v>0.2016</v>
      </c>
      <c r="M2747">
        <v>0.69216</v>
      </c>
      <c r="N2747">
        <v>27</v>
      </c>
      <c r="O2747">
        <v>46</v>
      </c>
      <c r="P2747">
        <v>30</v>
      </c>
      <c r="Q2747">
        <v>21</v>
      </c>
      <c r="R2747">
        <v>21</v>
      </c>
      <c r="S2747">
        <v>21</v>
      </c>
      <c r="T2747" t="s">
        <v>28</v>
      </c>
      <c r="U2747" t="s">
        <v>28</v>
      </c>
      <c r="V2747" t="s">
        <v>28</v>
      </c>
      <c r="W2747" t="s">
        <v>28</v>
      </c>
    </row>
    <row r="2748" spans="1:23" ht="14.25" hidden="1" x14ac:dyDescent="0.25">
      <c r="A2748" t="s">
        <v>319</v>
      </c>
      <c r="B2748" t="s">
        <v>319</v>
      </c>
      <c r="C2748" t="s">
        <v>320</v>
      </c>
      <c r="D2748" t="s">
        <v>103</v>
      </c>
      <c r="E2748">
        <v>1990</v>
      </c>
      <c r="F2748">
        <v>3</v>
      </c>
      <c r="G2748">
        <v>1996</v>
      </c>
      <c r="H2748" t="s">
        <v>106</v>
      </c>
      <c r="I2748">
        <v>216</v>
      </c>
      <c r="J2748">
        <v>19.440000000000001</v>
      </c>
      <c r="K2748">
        <v>2.9159999999999999</v>
      </c>
      <c r="L2748">
        <v>1.944</v>
      </c>
      <c r="M2748">
        <v>24.3</v>
      </c>
      <c r="N2748" t="s">
        <v>28</v>
      </c>
      <c r="O2748" t="s">
        <v>28</v>
      </c>
      <c r="P2748" t="s">
        <v>28</v>
      </c>
      <c r="Q2748" t="s">
        <v>28</v>
      </c>
      <c r="R2748" t="s">
        <v>28</v>
      </c>
      <c r="S2748" t="s">
        <v>28</v>
      </c>
      <c r="T2748">
        <v>90</v>
      </c>
      <c r="U2748">
        <v>13.5</v>
      </c>
      <c r="V2748">
        <v>9</v>
      </c>
      <c r="W2748" t="s">
        <v>28</v>
      </c>
    </row>
    <row r="2749" spans="1:23" ht="14.25" hidden="1" x14ac:dyDescent="0.25">
      <c r="A2749" t="s">
        <v>319</v>
      </c>
      <c r="B2749" t="s">
        <v>319</v>
      </c>
      <c r="C2749" t="s">
        <v>320</v>
      </c>
      <c r="D2749" t="s">
        <v>103</v>
      </c>
      <c r="E2749">
        <v>1990</v>
      </c>
      <c r="F2749">
        <v>3</v>
      </c>
      <c r="G2749">
        <v>1996</v>
      </c>
      <c r="H2749" t="s">
        <v>121</v>
      </c>
      <c r="I2749">
        <v>900</v>
      </c>
      <c r="J2749">
        <v>1.35</v>
      </c>
      <c r="K2749">
        <v>8.1</v>
      </c>
      <c r="L2749">
        <v>2.7</v>
      </c>
      <c r="M2749">
        <v>12.15</v>
      </c>
      <c r="N2749">
        <v>5</v>
      </c>
      <c r="O2749">
        <v>30</v>
      </c>
      <c r="P2749">
        <v>10</v>
      </c>
      <c r="Q2749">
        <v>30</v>
      </c>
      <c r="R2749">
        <v>30</v>
      </c>
      <c r="S2749">
        <v>30</v>
      </c>
      <c r="T2749" t="s">
        <v>28</v>
      </c>
      <c r="U2749" t="s">
        <v>28</v>
      </c>
      <c r="V2749" t="s">
        <v>28</v>
      </c>
      <c r="W2749" t="s">
        <v>28</v>
      </c>
    </row>
    <row r="2750" spans="1:23" ht="14.25" hidden="1" x14ac:dyDescent="0.25">
      <c r="A2750" t="s">
        <v>319</v>
      </c>
      <c r="B2750" t="s">
        <v>319</v>
      </c>
      <c r="C2750" t="s">
        <v>320</v>
      </c>
      <c r="D2750" t="s">
        <v>103</v>
      </c>
      <c r="E2750">
        <v>1990</v>
      </c>
      <c r="F2750">
        <v>3</v>
      </c>
      <c r="G2750">
        <v>1996</v>
      </c>
      <c r="H2750" t="s">
        <v>122</v>
      </c>
      <c r="I2750">
        <v>47</v>
      </c>
      <c r="J2750">
        <v>0.24440000000000001</v>
      </c>
      <c r="K2750">
        <v>9.776E-2</v>
      </c>
      <c r="L2750">
        <v>0.36659999999999998</v>
      </c>
      <c r="M2750">
        <v>0.70875999999999995</v>
      </c>
      <c r="N2750">
        <v>40</v>
      </c>
      <c r="O2750">
        <v>16</v>
      </c>
      <c r="P2750">
        <v>60</v>
      </c>
      <c r="Q2750">
        <v>13</v>
      </c>
      <c r="R2750">
        <v>13</v>
      </c>
      <c r="S2750">
        <v>13</v>
      </c>
      <c r="T2750" t="s">
        <v>28</v>
      </c>
      <c r="U2750" t="s">
        <v>28</v>
      </c>
      <c r="V2750" t="s">
        <v>28</v>
      </c>
      <c r="W2750" t="s">
        <v>28</v>
      </c>
    </row>
    <row r="2751" spans="1:23" ht="14.25" hidden="1" x14ac:dyDescent="0.25">
      <c r="A2751" t="s">
        <v>319</v>
      </c>
      <c r="B2751" t="s">
        <v>319</v>
      </c>
      <c r="C2751" t="s">
        <v>320</v>
      </c>
      <c r="D2751" t="s">
        <v>103</v>
      </c>
      <c r="E2751">
        <v>1990</v>
      </c>
      <c r="F2751">
        <v>3</v>
      </c>
      <c r="G2751">
        <v>1996</v>
      </c>
      <c r="H2751" t="s">
        <v>51</v>
      </c>
      <c r="I2751">
        <v>12</v>
      </c>
      <c r="J2751">
        <v>0.4032</v>
      </c>
      <c r="K2751">
        <v>0.378</v>
      </c>
      <c r="L2751">
        <v>0.46872000000000003</v>
      </c>
      <c r="M2751">
        <v>1.2499199999999999</v>
      </c>
      <c r="N2751">
        <v>80</v>
      </c>
      <c r="O2751">
        <v>75</v>
      </c>
      <c r="P2751">
        <v>93</v>
      </c>
      <c r="Q2751">
        <v>42</v>
      </c>
      <c r="R2751">
        <v>42</v>
      </c>
      <c r="S2751">
        <v>42</v>
      </c>
      <c r="T2751" t="s">
        <v>28</v>
      </c>
      <c r="U2751" t="s">
        <v>28</v>
      </c>
      <c r="V2751" t="s">
        <v>28</v>
      </c>
      <c r="W2751" t="s">
        <v>28</v>
      </c>
    </row>
    <row r="2752" spans="1:23" ht="14.25" hidden="1" x14ac:dyDescent="0.25">
      <c r="A2752" t="s">
        <v>319</v>
      </c>
      <c r="B2752" t="s">
        <v>319</v>
      </c>
      <c r="C2752" t="s">
        <v>320</v>
      </c>
      <c r="D2752" t="s">
        <v>103</v>
      </c>
      <c r="E2752">
        <v>1990</v>
      </c>
      <c r="F2752">
        <v>3</v>
      </c>
      <c r="G2752">
        <v>1996</v>
      </c>
      <c r="H2752" t="s">
        <v>44</v>
      </c>
      <c r="I2752">
        <v>241</v>
      </c>
      <c r="J2752">
        <v>2.1473100000000001</v>
      </c>
      <c r="K2752">
        <v>3.6583800000000002</v>
      </c>
      <c r="L2752">
        <v>2.3858999999999999</v>
      </c>
      <c r="M2752">
        <v>8.1915899999999997</v>
      </c>
      <c r="N2752">
        <v>27</v>
      </c>
      <c r="O2752">
        <v>46</v>
      </c>
      <c r="P2752">
        <v>30</v>
      </c>
      <c r="Q2752">
        <v>33</v>
      </c>
      <c r="R2752">
        <v>33</v>
      </c>
      <c r="S2752">
        <v>33</v>
      </c>
      <c r="T2752" t="s">
        <v>28</v>
      </c>
      <c r="U2752" t="s">
        <v>28</v>
      </c>
      <c r="V2752" t="s">
        <v>28</v>
      </c>
      <c r="W2752" t="s">
        <v>28</v>
      </c>
    </row>
    <row r="2753" spans="1:23" ht="14.25" hidden="1" x14ac:dyDescent="0.25">
      <c r="A2753" t="s">
        <v>319</v>
      </c>
      <c r="B2753" t="s">
        <v>319</v>
      </c>
      <c r="C2753" t="s">
        <v>320</v>
      </c>
      <c r="D2753" t="s">
        <v>103</v>
      </c>
      <c r="E2753">
        <v>1990</v>
      </c>
      <c r="F2753">
        <v>3</v>
      </c>
      <c r="G2753">
        <v>1996</v>
      </c>
      <c r="H2753" t="s">
        <v>44</v>
      </c>
      <c r="I2753">
        <v>120</v>
      </c>
      <c r="J2753">
        <v>3.24</v>
      </c>
      <c r="K2753">
        <v>1.62</v>
      </c>
      <c r="L2753">
        <v>1.08</v>
      </c>
      <c r="M2753">
        <v>5.94</v>
      </c>
      <c r="N2753" t="s">
        <v>28</v>
      </c>
      <c r="O2753" t="s">
        <v>28</v>
      </c>
      <c r="P2753" t="s">
        <v>28</v>
      </c>
      <c r="Q2753" t="s">
        <v>28</v>
      </c>
      <c r="R2753" t="s">
        <v>28</v>
      </c>
      <c r="S2753" t="s">
        <v>28</v>
      </c>
      <c r="T2753">
        <v>27</v>
      </c>
      <c r="U2753">
        <v>13.5</v>
      </c>
      <c r="V2753">
        <v>9</v>
      </c>
      <c r="W2753" t="s">
        <v>28</v>
      </c>
    </row>
    <row r="2754" spans="1:23" ht="14.25" hidden="1" x14ac:dyDescent="0.25">
      <c r="A2754" t="s">
        <v>325</v>
      </c>
      <c r="B2754" t="s">
        <v>325</v>
      </c>
      <c r="C2754" t="s">
        <v>326</v>
      </c>
      <c r="D2754" t="s">
        <v>137</v>
      </c>
      <c r="E2754">
        <v>1990</v>
      </c>
      <c r="F2754">
        <v>3</v>
      </c>
      <c r="G2754">
        <v>1996</v>
      </c>
      <c r="H2754" t="s">
        <v>50</v>
      </c>
      <c r="I2754">
        <v>3589</v>
      </c>
      <c r="J2754">
        <v>135.01818</v>
      </c>
      <c r="K2754">
        <v>47.3748</v>
      </c>
      <c r="L2754">
        <v>21.318660000000001</v>
      </c>
      <c r="M2754">
        <v>203.71163999999999</v>
      </c>
      <c r="N2754">
        <v>57</v>
      </c>
      <c r="O2754">
        <v>20</v>
      </c>
      <c r="P2754">
        <v>9</v>
      </c>
      <c r="Q2754">
        <v>66</v>
      </c>
      <c r="R2754">
        <v>66</v>
      </c>
      <c r="S2754">
        <v>66</v>
      </c>
      <c r="T2754" t="s">
        <v>28</v>
      </c>
      <c r="U2754" t="s">
        <v>28</v>
      </c>
      <c r="V2754" t="s">
        <v>28</v>
      </c>
      <c r="W2754" t="s">
        <v>28</v>
      </c>
    </row>
    <row r="2755" spans="1:23" ht="14.25" hidden="1" x14ac:dyDescent="0.25">
      <c r="A2755" t="s">
        <v>325</v>
      </c>
      <c r="B2755" t="s">
        <v>325</v>
      </c>
      <c r="C2755" t="s">
        <v>326</v>
      </c>
      <c r="D2755" t="s">
        <v>137</v>
      </c>
      <c r="E2755">
        <v>1990</v>
      </c>
      <c r="F2755">
        <v>3</v>
      </c>
      <c r="G2755">
        <v>1996</v>
      </c>
      <c r="H2755" t="s">
        <v>106</v>
      </c>
      <c r="I2755">
        <v>3319</v>
      </c>
      <c r="J2755">
        <v>164.48964000000001</v>
      </c>
      <c r="K2755">
        <v>55.7592</v>
      </c>
      <c r="L2755">
        <v>27.8796</v>
      </c>
      <c r="M2755">
        <v>248.12844000000001</v>
      </c>
      <c r="N2755">
        <v>59</v>
      </c>
      <c r="O2755">
        <v>20</v>
      </c>
      <c r="P2755">
        <v>10</v>
      </c>
      <c r="Q2755">
        <v>84</v>
      </c>
      <c r="R2755">
        <v>84</v>
      </c>
      <c r="S2755">
        <v>84</v>
      </c>
      <c r="T2755" t="s">
        <v>28</v>
      </c>
      <c r="U2755" t="s">
        <v>28</v>
      </c>
      <c r="V2755" t="s">
        <v>28</v>
      </c>
      <c r="W2755" t="s">
        <v>28</v>
      </c>
    </row>
    <row r="2756" spans="1:23" ht="14.25" hidden="1" x14ac:dyDescent="0.25">
      <c r="A2756" t="s">
        <v>329</v>
      </c>
      <c r="B2756" t="s">
        <v>329</v>
      </c>
      <c r="C2756" t="s">
        <v>330</v>
      </c>
      <c r="D2756" t="s">
        <v>64</v>
      </c>
      <c r="E2756">
        <v>1993</v>
      </c>
      <c r="F2756">
        <v>3</v>
      </c>
      <c r="G2756">
        <v>1996</v>
      </c>
      <c r="H2756" t="s">
        <v>27</v>
      </c>
      <c r="I2756">
        <v>1167</v>
      </c>
      <c r="J2756">
        <v>54.699624</v>
      </c>
      <c r="K2756">
        <v>17.178239999999999</v>
      </c>
      <c r="L2756">
        <v>23.623581000000001</v>
      </c>
      <c r="M2756">
        <v>95.501445000000004</v>
      </c>
      <c r="N2756">
        <v>83.7</v>
      </c>
      <c r="O2756">
        <v>46</v>
      </c>
      <c r="P2756">
        <v>65.3</v>
      </c>
      <c r="Q2756">
        <v>56</v>
      </c>
      <c r="R2756">
        <v>32</v>
      </c>
      <c r="S2756">
        <v>31</v>
      </c>
      <c r="T2756" t="s">
        <v>28</v>
      </c>
      <c r="U2756" t="s">
        <v>28</v>
      </c>
      <c r="V2756" t="s">
        <v>28</v>
      </c>
      <c r="W2756" t="s">
        <v>28</v>
      </c>
    </row>
    <row r="2757" spans="1:23" ht="14.25" hidden="1" x14ac:dyDescent="0.25">
      <c r="A2757" t="s">
        <v>329</v>
      </c>
      <c r="B2757" t="s">
        <v>329</v>
      </c>
      <c r="C2757" t="s">
        <v>330</v>
      </c>
      <c r="D2757" t="s">
        <v>64</v>
      </c>
      <c r="E2757">
        <v>1993</v>
      </c>
      <c r="F2757">
        <v>3</v>
      </c>
      <c r="G2757">
        <v>1996</v>
      </c>
      <c r="H2757" t="s">
        <v>478</v>
      </c>
      <c r="I2757">
        <v>1256</v>
      </c>
      <c r="J2757">
        <v>43.507840000000002</v>
      </c>
      <c r="K2757">
        <v>13.48944</v>
      </c>
      <c r="L2757">
        <v>17.483519999999999</v>
      </c>
      <c r="M2757">
        <v>74.480800000000002</v>
      </c>
      <c r="N2757">
        <v>86.6</v>
      </c>
      <c r="O2757">
        <v>35.799999999999997</v>
      </c>
      <c r="P2757">
        <v>46.4</v>
      </c>
      <c r="Q2757">
        <v>40</v>
      </c>
      <c r="R2757">
        <v>30</v>
      </c>
      <c r="S2757">
        <v>30</v>
      </c>
      <c r="T2757" t="s">
        <v>28</v>
      </c>
      <c r="U2757" t="s">
        <v>28</v>
      </c>
      <c r="V2757" t="s">
        <v>28</v>
      </c>
      <c r="W2757" t="s">
        <v>28</v>
      </c>
    </row>
    <row r="2758" spans="1:23" ht="14.25" hidden="1" x14ac:dyDescent="0.25">
      <c r="A2758" t="s">
        <v>329</v>
      </c>
      <c r="B2758" t="s">
        <v>329</v>
      </c>
      <c r="C2758" t="s">
        <v>330</v>
      </c>
      <c r="D2758" t="s">
        <v>64</v>
      </c>
      <c r="E2758">
        <v>1993</v>
      </c>
      <c r="F2758">
        <v>3</v>
      </c>
      <c r="G2758">
        <v>1996</v>
      </c>
      <c r="H2758" t="s">
        <v>142</v>
      </c>
      <c r="I2758">
        <v>4</v>
      </c>
      <c r="J2758">
        <v>0.10016</v>
      </c>
      <c r="K2758">
        <v>0.10016</v>
      </c>
      <c r="L2758">
        <v>0.10016</v>
      </c>
      <c r="M2758">
        <v>0.30048000000000002</v>
      </c>
      <c r="N2758">
        <v>31.3</v>
      </c>
      <c r="O2758">
        <v>31.3</v>
      </c>
      <c r="P2758">
        <v>31.3</v>
      </c>
      <c r="Q2758">
        <v>80</v>
      </c>
      <c r="R2758">
        <v>80</v>
      </c>
      <c r="S2758">
        <v>80</v>
      </c>
      <c r="T2758" t="s">
        <v>28</v>
      </c>
      <c r="U2758" t="s">
        <v>28</v>
      </c>
      <c r="V2758" t="s">
        <v>28</v>
      </c>
      <c r="W2758" t="s">
        <v>28</v>
      </c>
    </row>
    <row r="2759" spans="1:23" ht="14.25" hidden="1" x14ac:dyDescent="0.25">
      <c r="A2759" t="s">
        <v>329</v>
      </c>
      <c r="B2759" t="s">
        <v>329</v>
      </c>
      <c r="C2759" t="s">
        <v>330</v>
      </c>
      <c r="D2759" t="s">
        <v>64</v>
      </c>
      <c r="E2759">
        <v>1993</v>
      </c>
      <c r="F2759">
        <v>3</v>
      </c>
      <c r="G2759">
        <v>1996</v>
      </c>
      <c r="H2759" t="s">
        <v>174</v>
      </c>
      <c r="I2759">
        <v>195</v>
      </c>
      <c r="J2759">
        <v>8.9037000000000006</v>
      </c>
      <c r="K2759">
        <v>4.9023000000000003</v>
      </c>
      <c r="L2759">
        <v>6.3063000000000002</v>
      </c>
      <c r="M2759">
        <v>20.112300000000001</v>
      </c>
      <c r="N2759">
        <v>76.099999999999994</v>
      </c>
      <c r="O2759">
        <v>41.9</v>
      </c>
      <c r="P2759">
        <v>53.9</v>
      </c>
      <c r="Q2759">
        <v>60</v>
      </c>
      <c r="R2759">
        <v>60</v>
      </c>
      <c r="S2759">
        <v>60</v>
      </c>
      <c r="T2759" t="s">
        <v>28</v>
      </c>
      <c r="U2759" t="s">
        <v>28</v>
      </c>
      <c r="V2759" t="s">
        <v>28</v>
      </c>
      <c r="W2759" t="s">
        <v>28</v>
      </c>
    </row>
    <row r="2760" spans="1:23" ht="14.25" hidden="1" x14ac:dyDescent="0.25">
      <c r="A2760" t="s">
        <v>329</v>
      </c>
      <c r="B2760" t="s">
        <v>329</v>
      </c>
      <c r="C2760" t="s">
        <v>330</v>
      </c>
      <c r="D2760" t="s">
        <v>64</v>
      </c>
      <c r="E2760">
        <v>1993</v>
      </c>
      <c r="F2760">
        <v>3</v>
      </c>
      <c r="G2760">
        <v>1996</v>
      </c>
      <c r="H2760" t="s">
        <v>525</v>
      </c>
      <c r="I2760">
        <v>1280</v>
      </c>
      <c r="J2760">
        <v>65.28</v>
      </c>
      <c r="K2760">
        <v>9.4079999999999995</v>
      </c>
      <c r="L2760">
        <v>18.412800000000001</v>
      </c>
      <c r="M2760">
        <v>93.100800000000007</v>
      </c>
      <c r="N2760">
        <v>102</v>
      </c>
      <c r="O2760">
        <v>21</v>
      </c>
      <c r="P2760">
        <v>41.1</v>
      </c>
      <c r="Q2760">
        <v>50</v>
      </c>
      <c r="R2760">
        <v>35</v>
      </c>
      <c r="S2760">
        <v>35</v>
      </c>
      <c r="T2760" t="s">
        <v>28</v>
      </c>
      <c r="U2760" t="s">
        <v>28</v>
      </c>
      <c r="V2760" t="s">
        <v>28</v>
      </c>
      <c r="W2760" t="s">
        <v>28</v>
      </c>
    </row>
    <row r="2761" spans="1:23" ht="14.25" hidden="1" x14ac:dyDescent="0.25">
      <c r="A2761" t="s">
        <v>329</v>
      </c>
      <c r="B2761" t="s">
        <v>329</v>
      </c>
      <c r="C2761" t="s">
        <v>330</v>
      </c>
      <c r="D2761" t="s">
        <v>64</v>
      </c>
      <c r="E2761">
        <v>1993</v>
      </c>
      <c r="F2761">
        <v>3</v>
      </c>
      <c r="G2761">
        <v>1996</v>
      </c>
      <c r="H2761" t="s">
        <v>133</v>
      </c>
      <c r="I2761">
        <v>290</v>
      </c>
      <c r="J2761">
        <v>8.0968</v>
      </c>
      <c r="K2761">
        <v>1.8008999999999999</v>
      </c>
      <c r="L2761">
        <v>1.6964999999999999</v>
      </c>
      <c r="M2761">
        <v>11.594200000000001</v>
      </c>
      <c r="N2761">
        <v>69.8</v>
      </c>
      <c r="O2761">
        <v>20.7</v>
      </c>
      <c r="P2761">
        <v>19.5</v>
      </c>
      <c r="Q2761">
        <v>40</v>
      </c>
      <c r="R2761">
        <v>30</v>
      </c>
      <c r="S2761">
        <v>30</v>
      </c>
      <c r="T2761" t="s">
        <v>28</v>
      </c>
      <c r="U2761" t="s">
        <v>28</v>
      </c>
      <c r="V2761" t="s">
        <v>28</v>
      </c>
      <c r="W2761" t="s">
        <v>28</v>
      </c>
    </row>
    <row r="2762" spans="1:23" ht="14.25" hidden="1" x14ac:dyDescent="0.25">
      <c r="A2762" t="s">
        <v>329</v>
      </c>
      <c r="B2762" t="s">
        <v>329</v>
      </c>
      <c r="C2762" t="s">
        <v>330</v>
      </c>
      <c r="D2762" t="s">
        <v>64</v>
      </c>
      <c r="E2762">
        <v>1993</v>
      </c>
      <c r="F2762">
        <v>3</v>
      </c>
      <c r="G2762">
        <v>1996</v>
      </c>
      <c r="H2762" t="s">
        <v>483</v>
      </c>
      <c r="I2762">
        <v>4046</v>
      </c>
      <c r="J2762">
        <v>110.463892</v>
      </c>
      <c r="K2762">
        <v>29.499386000000001</v>
      </c>
      <c r="L2762">
        <v>32.570300000000003</v>
      </c>
      <c r="M2762">
        <v>172.53357800000001</v>
      </c>
      <c r="N2762">
        <v>80.3</v>
      </c>
      <c r="O2762">
        <v>31.7</v>
      </c>
      <c r="P2762">
        <v>35</v>
      </c>
      <c r="Q2762">
        <v>34</v>
      </c>
      <c r="R2762">
        <v>23</v>
      </c>
      <c r="S2762">
        <v>23</v>
      </c>
      <c r="T2762" t="s">
        <v>28</v>
      </c>
      <c r="U2762" t="s">
        <v>28</v>
      </c>
      <c r="V2762" t="s">
        <v>28</v>
      </c>
      <c r="W2762" t="s">
        <v>28</v>
      </c>
    </row>
    <row r="2763" spans="1:23" ht="14.25" hidden="1" x14ac:dyDescent="0.25">
      <c r="A2763" t="s">
        <v>329</v>
      </c>
      <c r="B2763" t="s">
        <v>329</v>
      </c>
      <c r="C2763" t="s">
        <v>330</v>
      </c>
      <c r="D2763" t="s">
        <v>64</v>
      </c>
      <c r="E2763">
        <v>1993</v>
      </c>
      <c r="F2763">
        <v>3</v>
      </c>
      <c r="G2763">
        <v>1996</v>
      </c>
      <c r="H2763" t="s">
        <v>50</v>
      </c>
      <c r="I2763">
        <v>35</v>
      </c>
      <c r="J2763">
        <v>2.2995000000000001</v>
      </c>
      <c r="K2763">
        <v>0.99960000000000004</v>
      </c>
      <c r="L2763">
        <v>1.59985</v>
      </c>
      <c r="M2763">
        <v>4.8989500000000001</v>
      </c>
      <c r="N2763">
        <v>73</v>
      </c>
      <c r="O2763">
        <v>47.6</v>
      </c>
      <c r="P2763">
        <v>65.3</v>
      </c>
      <c r="Q2763">
        <v>90</v>
      </c>
      <c r="R2763">
        <v>60</v>
      </c>
      <c r="S2763">
        <v>70</v>
      </c>
      <c r="T2763" t="s">
        <v>28</v>
      </c>
      <c r="U2763" t="s">
        <v>28</v>
      </c>
      <c r="V2763" t="s">
        <v>28</v>
      </c>
      <c r="W2763" t="s">
        <v>28</v>
      </c>
    </row>
    <row r="2764" spans="1:23" ht="14.25" hidden="1" x14ac:dyDescent="0.25">
      <c r="A2764" t="s">
        <v>329</v>
      </c>
      <c r="B2764" t="s">
        <v>329</v>
      </c>
      <c r="C2764" t="s">
        <v>330</v>
      </c>
      <c r="D2764" t="s">
        <v>64</v>
      </c>
      <c r="E2764">
        <v>1993</v>
      </c>
      <c r="F2764">
        <v>3</v>
      </c>
      <c r="G2764">
        <v>1996</v>
      </c>
      <c r="H2764" t="s">
        <v>526</v>
      </c>
      <c r="I2764">
        <v>178</v>
      </c>
      <c r="J2764">
        <v>10.096159999999999</v>
      </c>
      <c r="K2764">
        <v>4.4989499999999998</v>
      </c>
      <c r="L2764">
        <v>10.506449999999999</v>
      </c>
      <c r="M2764">
        <v>25.101559999999999</v>
      </c>
      <c r="N2764">
        <v>70.900000000000006</v>
      </c>
      <c r="O2764">
        <v>33.700000000000003</v>
      </c>
      <c r="P2764">
        <v>78.7</v>
      </c>
      <c r="Q2764">
        <v>80</v>
      </c>
      <c r="R2764">
        <v>75</v>
      </c>
      <c r="S2764">
        <v>75</v>
      </c>
      <c r="T2764" t="s">
        <v>28</v>
      </c>
      <c r="U2764" t="s">
        <v>28</v>
      </c>
      <c r="V2764" t="s">
        <v>28</v>
      </c>
      <c r="W2764" t="s">
        <v>28</v>
      </c>
    </row>
    <row r="2765" spans="1:23" ht="14.25" hidden="1" x14ac:dyDescent="0.25">
      <c r="A2765" t="s">
        <v>329</v>
      </c>
      <c r="B2765" t="s">
        <v>329</v>
      </c>
      <c r="C2765" t="s">
        <v>330</v>
      </c>
      <c r="D2765" t="s">
        <v>64</v>
      </c>
      <c r="E2765">
        <v>1993</v>
      </c>
      <c r="F2765">
        <v>3</v>
      </c>
      <c r="G2765">
        <v>1996</v>
      </c>
      <c r="H2765" t="s">
        <v>69</v>
      </c>
      <c r="I2765">
        <v>642</v>
      </c>
      <c r="J2765">
        <v>21.609719999999999</v>
      </c>
      <c r="K2765">
        <v>6.6061800000000002</v>
      </c>
      <c r="L2765">
        <v>9.5914800000000007</v>
      </c>
      <c r="M2765">
        <v>37.807380000000002</v>
      </c>
      <c r="N2765">
        <v>74.8</v>
      </c>
      <c r="O2765">
        <v>34.299999999999997</v>
      </c>
      <c r="P2765">
        <v>49.8</v>
      </c>
      <c r="Q2765">
        <v>45</v>
      </c>
      <c r="R2765">
        <v>30</v>
      </c>
      <c r="S2765">
        <v>30</v>
      </c>
      <c r="T2765" t="s">
        <v>28</v>
      </c>
      <c r="U2765" t="s">
        <v>28</v>
      </c>
      <c r="V2765" t="s">
        <v>28</v>
      </c>
      <c r="W2765" t="s">
        <v>28</v>
      </c>
    </row>
    <row r="2766" spans="1:23" ht="14.25" hidden="1" x14ac:dyDescent="0.25">
      <c r="A2766" t="s">
        <v>329</v>
      </c>
      <c r="B2766" t="s">
        <v>329</v>
      </c>
      <c r="C2766" t="s">
        <v>330</v>
      </c>
      <c r="D2766" t="s">
        <v>64</v>
      </c>
      <c r="E2766">
        <v>1993</v>
      </c>
      <c r="F2766">
        <v>3</v>
      </c>
      <c r="G2766">
        <v>1996</v>
      </c>
      <c r="H2766" t="s">
        <v>472</v>
      </c>
      <c r="I2766">
        <v>585</v>
      </c>
      <c r="J2766">
        <v>46.706400000000002</v>
      </c>
      <c r="K2766">
        <v>0.59670000000000001</v>
      </c>
      <c r="L2766">
        <v>0.29835</v>
      </c>
      <c r="M2766">
        <v>47.60145</v>
      </c>
      <c r="N2766">
        <v>99.8</v>
      </c>
      <c r="O2766">
        <v>6.8</v>
      </c>
      <c r="P2766">
        <v>3.4</v>
      </c>
      <c r="Q2766">
        <v>80</v>
      </c>
      <c r="R2766">
        <v>15</v>
      </c>
      <c r="S2766">
        <v>15</v>
      </c>
      <c r="T2766" t="s">
        <v>28</v>
      </c>
      <c r="U2766" t="s">
        <v>28</v>
      </c>
      <c r="V2766" t="s">
        <v>28</v>
      </c>
      <c r="W2766" t="s">
        <v>28</v>
      </c>
    </row>
    <row r="2767" spans="1:23" ht="14.25" hidden="1" x14ac:dyDescent="0.25">
      <c r="A2767" t="s">
        <v>329</v>
      </c>
      <c r="B2767" t="s">
        <v>329</v>
      </c>
      <c r="C2767" t="s">
        <v>330</v>
      </c>
      <c r="D2767" t="s">
        <v>64</v>
      </c>
      <c r="E2767">
        <v>1993</v>
      </c>
      <c r="F2767">
        <v>3</v>
      </c>
      <c r="G2767">
        <v>1996</v>
      </c>
      <c r="H2767" t="s">
        <v>40</v>
      </c>
      <c r="I2767">
        <v>1761</v>
      </c>
      <c r="J2767">
        <v>33.124409999999997</v>
      </c>
      <c r="K2767">
        <v>14.087999999999999</v>
      </c>
      <c r="L2767">
        <v>16.588619999999999</v>
      </c>
      <c r="M2767">
        <v>63.801029999999997</v>
      </c>
      <c r="N2767">
        <v>62.7</v>
      </c>
      <c r="O2767">
        <v>32</v>
      </c>
      <c r="P2767">
        <v>31.4</v>
      </c>
      <c r="Q2767">
        <v>30</v>
      </c>
      <c r="R2767">
        <v>25</v>
      </c>
      <c r="S2767">
        <v>30</v>
      </c>
      <c r="T2767" t="s">
        <v>28</v>
      </c>
      <c r="U2767" t="s">
        <v>28</v>
      </c>
      <c r="V2767" t="s">
        <v>28</v>
      </c>
      <c r="W2767" t="s">
        <v>28</v>
      </c>
    </row>
    <row r="2768" spans="1:23" ht="14.25" hidden="1" x14ac:dyDescent="0.25">
      <c r="A2768" t="s">
        <v>329</v>
      </c>
      <c r="B2768" t="s">
        <v>329</v>
      </c>
      <c r="C2768" t="s">
        <v>330</v>
      </c>
      <c r="D2768" t="s">
        <v>64</v>
      </c>
      <c r="E2768">
        <v>1993</v>
      </c>
      <c r="F2768">
        <v>3</v>
      </c>
      <c r="G2768">
        <v>1996</v>
      </c>
      <c r="H2768" t="s">
        <v>41</v>
      </c>
      <c r="I2768">
        <v>300</v>
      </c>
      <c r="J2768">
        <v>4.3019999999999996</v>
      </c>
      <c r="K2768">
        <v>3.8025000000000002</v>
      </c>
      <c r="L2768">
        <v>3.9975000000000001</v>
      </c>
      <c r="M2768">
        <v>12.102</v>
      </c>
      <c r="N2768">
        <v>47.8</v>
      </c>
      <c r="O2768">
        <v>50.7</v>
      </c>
      <c r="P2768">
        <v>53.3</v>
      </c>
      <c r="Q2768">
        <v>30</v>
      </c>
      <c r="R2768">
        <v>25</v>
      </c>
      <c r="S2768">
        <v>25</v>
      </c>
      <c r="T2768" t="s">
        <v>28</v>
      </c>
      <c r="U2768" t="s">
        <v>28</v>
      </c>
      <c r="V2768" t="s">
        <v>28</v>
      </c>
      <c r="W2768" t="s">
        <v>28</v>
      </c>
    </row>
    <row r="2769" spans="1:23" ht="14.25" hidden="1" x14ac:dyDescent="0.25">
      <c r="A2769" t="s">
        <v>329</v>
      </c>
      <c r="B2769" t="s">
        <v>329</v>
      </c>
      <c r="C2769" t="s">
        <v>330</v>
      </c>
      <c r="D2769" t="s">
        <v>64</v>
      </c>
      <c r="E2769">
        <v>1993</v>
      </c>
      <c r="F2769">
        <v>3</v>
      </c>
      <c r="G2769">
        <v>1996</v>
      </c>
      <c r="H2769" t="s">
        <v>70</v>
      </c>
      <c r="I2769">
        <v>348</v>
      </c>
      <c r="J2769">
        <v>39.588479999999997</v>
      </c>
      <c r="K2769">
        <v>15.70698</v>
      </c>
      <c r="L2769">
        <v>16.387319999999999</v>
      </c>
      <c r="M2769">
        <v>71.682779999999994</v>
      </c>
      <c r="N2769">
        <v>126.4</v>
      </c>
      <c r="O2769">
        <v>53.1</v>
      </c>
      <c r="P2769">
        <v>55.4</v>
      </c>
      <c r="Q2769">
        <v>90</v>
      </c>
      <c r="R2769">
        <v>85</v>
      </c>
      <c r="S2769">
        <v>85</v>
      </c>
      <c r="T2769" t="s">
        <v>28</v>
      </c>
      <c r="U2769" t="s">
        <v>28</v>
      </c>
      <c r="V2769" t="s">
        <v>28</v>
      </c>
      <c r="W2769" t="s">
        <v>28</v>
      </c>
    </row>
    <row r="2770" spans="1:23" ht="14.25" hidden="1" x14ac:dyDescent="0.25">
      <c r="A2770" t="s">
        <v>329</v>
      </c>
      <c r="B2770" t="s">
        <v>329</v>
      </c>
      <c r="C2770" t="s">
        <v>330</v>
      </c>
      <c r="D2770" t="s">
        <v>64</v>
      </c>
      <c r="E2770">
        <v>1993</v>
      </c>
      <c r="F2770">
        <v>3</v>
      </c>
      <c r="G2770">
        <v>1996</v>
      </c>
      <c r="H2770" t="s">
        <v>71</v>
      </c>
      <c r="I2770">
        <v>2213</v>
      </c>
      <c r="J2770">
        <v>56.80771</v>
      </c>
      <c r="K2770">
        <v>21.997219999999999</v>
      </c>
      <c r="L2770">
        <v>32.619619999999998</v>
      </c>
      <c r="M2770">
        <v>111.42455</v>
      </c>
      <c r="N2770">
        <v>75.5</v>
      </c>
      <c r="O2770">
        <v>49.7</v>
      </c>
      <c r="P2770">
        <v>73.7</v>
      </c>
      <c r="Q2770">
        <v>34</v>
      </c>
      <c r="R2770">
        <v>20</v>
      </c>
      <c r="S2770">
        <v>20</v>
      </c>
      <c r="T2770" t="s">
        <v>28</v>
      </c>
      <c r="U2770" t="s">
        <v>28</v>
      </c>
      <c r="V2770" t="s">
        <v>28</v>
      </c>
      <c r="W2770" t="s">
        <v>28</v>
      </c>
    </row>
    <row r="2771" spans="1:23" ht="14.25" hidden="1" x14ac:dyDescent="0.25">
      <c r="A2771" t="s">
        <v>329</v>
      </c>
      <c r="B2771" t="s">
        <v>329</v>
      </c>
      <c r="C2771" t="s">
        <v>330</v>
      </c>
      <c r="D2771" t="s">
        <v>64</v>
      </c>
      <c r="E2771">
        <v>1993</v>
      </c>
      <c r="F2771">
        <v>3</v>
      </c>
      <c r="G2771">
        <v>1996</v>
      </c>
      <c r="H2771" t="s">
        <v>293</v>
      </c>
      <c r="I2771">
        <v>399</v>
      </c>
      <c r="J2771">
        <v>36.199275</v>
      </c>
      <c r="K2771">
        <v>17.019345000000001</v>
      </c>
      <c r="L2771">
        <v>20.62032</v>
      </c>
      <c r="M2771">
        <v>73.838939999999994</v>
      </c>
      <c r="N2771">
        <v>95.5</v>
      </c>
      <c r="O2771">
        <v>44.9</v>
      </c>
      <c r="P2771">
        <v>54.4</v>
      </c>
      <c r="Q2771">
        <v>95</v>
      </c>
      <c r="R2771">
        <v>95</v>
      </c>
      <c r="S2771">
        <v>95</v>
      </c>
      <c r="T2771" t="s">
        <v>28</v>
      </c>
      <c r="U2771" t="s">
        <v>28</v>
      </c>
      <c r="V2771" t="s">
        <v>28</v>
      </c>
      <c r="W2771" t="s">
        <v>28</v>
      </c>
    </row>
    <row r="2772" spans="1:23" ht="14.25" hidden="1" x14ac:dyDescent="0.25">
      <c r="A2772" t="s">
        <v>329</v>
      </c>
      <c r="B2772" t="s">
        <v>329</v>
      </c>
      <c r="C2772" t="s">
        <v>330</v>
      </c>
      <c r="D2772" t="s">
        <v>64</v>
      </c>
      <c r="E2772">
        <v>1993</v>
      </c>
      <c r="F2772">
        <v>3</v>
      </c>
      <c r="G2772">
        <v>1996</v>
      </c>
      <c r="H2772" t="s">
        <v>60</v>
      </c>
      <c r="I2772">
        <v>18</v>
      </c>
      <c r="J2772">
        <v>1.0003500000000001</v>
      </c>
      <c r="K2772">
        <v>1.0995299999999999</v>
      </c>
      <c r="L2772">
        <v>1.69974</v>
      </c>
      <c r="M2772">
        <v>3.79962</v>
      </c>
      <c r="N2772">
        <v>58.5</v>
      </c>
      <c r="O2772">
        <v>64.3</v>
      </c>
      <c r="P2772">
        <v>99.4</v>
      </c>
      <c r="Q2772">
        <v>95</v>
      </c>
      <c r="R2772">
        <v>95</v>
      </c>
      <c r="S2772">
        <v>95</v>
      </c>
      <c r="T2772" t="s">
        <v>28</v>
      </c>
      <c r="U2772" t="s">
        <v>28</v>
      </c>
      <c r="V2772" t="s">
        <v>28</v>
      </c>
      <c r="W2772" t="s">
        <v>28</v>
      </c>
    </row>
    <row r="2773" spans="1:23" ht="14.25" hidden="1" x14ac:dyDescent="0.25">
      <c r="A2773" t="s">
        <v>329</v>
      </c>
      <c r="B2773" t="s">
        <v>329</v>
      </c>
      <c r="C2773" t="s">
        <v>330</v>
      </c>
      <c r="D2773" t="s">
        <v>64</v>
      </c>
      <c r="E2773">
        <v>1993</v>
      </c>
      <c r="F2773">
        <v>3</v>
      </c>
      <c r="G2773">
        <v>1996</v>
      </c>
      <c r="H2773" t="s">
        <v>449</v>
      </c>
      <c r="I2773">
        <v>657</v>
      </c>
      <c r="J2773">
        <v>33.506999999999998</v>
      </c>
      <c r="K2773">
        <v>9.7071749999999994</v>
      </c>
      <c r="L2773">
        <v>13.402799999999999</v>
      </c>
      <c r="M2773">
        <v>56.616974999999996</v>
      </c>
      <c r="N2773">
        <v>85</v>
      </c>
      <c r="O2773">
        <v>59.1</v>
      </c>
      <c r="P2773">
        <v>81.599999999999994</v>
      </c>
      <c r="Q2773">
        <v>60</v>
      </c>
      <c r="R2773">
        <v>25</v>
      </c>
      <c r="S2773">
        <v>25</v>
      </c>
      <c r="T2773" t="s">
        <v>28</v>
      </c>
      <c r="U2773" t="s">
        <v>28</v>
      </c>
      <c r="V2773" t="s">
        <v>28</v>
      </c>
      <c r="W2773" t="s">
        <v>28</v>
      </c>
    </row>
    <row r="2774" spans="1:23" ht="14.25" hidden="1" x14ac:dyDescent="0.25">
      <c r="A2774" t="s">
        <v>329</v>
      </c>
      <c r="B2774" t="s">
        <v>329</v>
      </c>
      <c r="C2774" t="s">
        <v>330</v>
      </c>
      <c r="D2774" t="s">
        <v>64</v>
      </c>
      <c r="E2774">
        <v>1993</v>
      </c>
      <c r="F2774">
        <v>3</v>
      </c>
      <c r="G2774">
        <v>1996</v>
      </c>
      <c r="H2774" t="s">
        <v>51</v>
      </c>
      <c r="I2774">
        <v>278</v>
      </c>
      <c r="J2774">
        <v>5.0039999999999996</v>
      </c>
      <c r="K2774">
        <v>4.20336</v>
      </c>
      <c r="L2774">
        <v>6.6970200000000002</v>
      </c>
      <c r="M2774">
        <v>15.90438</v>
      </c>
      <c r="N2774">
        <v>60</v>
      </c>
      <c r="O2774">
        <v>50.4</v>
      </c>
      <c r="P2774">
        <v>80.3</v>
      </c>
      <c r="Q2774">
        <v>30</v>
      </c>
      <c r="R2774">
        <v>30</v>
      </c>
      <c r="S2774">
        <v>30</v>
      </c>
      <c r="T2774" t="s">
        <v>28</v>
      </c>
      <c r="U2774" t="s">
        <v>28</v>
      </c>
      <c r="V2774" t="s">
        <v>28</v>
      </c>
      <c r="W2774" t="s">
        <v>28</v>
      </c>
    </row>
    <row r="2775" spans="1:23" ht="14.25" hidden="1" x14ac:dyDescent="0.25">
      <c r="A2775" t="s">
        <v>329</v>
      </c>
      <c r="B2775" t="s">
        <v>329</v>
      </c>
      <c r="C2775" t="s">
        <v>330</v>
      </c>
      <c r="D2775" t="s">
        <v>64</v>
      </c>
      <c r="E2775">
        <v>1993</v>
      </c>
      <c r="F2775">
        <v>3</v>
      </c>
      <c r="G2775">
        <v>1996</v>
      </c>
      <c r="H2775" t="s">
        <v>44</v>
      </c>
      <c r="I2775">
        <v>2477</v>
      </c>
      <c r="J2775">
        <v>120.48128</v>
      </c>
      <c r="K2775">
        <v>33.607936000000002</v>
      </c>
      <c r="L2775">
        <v>46.319899999999997</v>
      </c>
      <c r="M2775">
        <v>200.40911600000001</v>
      </c>
      <c r="N2775">
        <v>76</v>
      </c>
      <c r="O2775">
        <v>42.4</v>
      </c>
      <c r="P2775">
        <v>55</v>
      </c>
      <c r="Q2775">
        <v>64</v>
      </c>
      <c r="R2775">
        <v>32</v>
      </c>
      <c r="S2775">
        <v>34</v>
      </c>
      <c r="T2775" t="s">
        <v>28</v>
      </c>
      <c r="U2775" t="s">
        <v>28</v>
      </c>
      <c r="V2775" t="s">
        <v>28</v>
      </c>
      <c r="W2775" t="s">
        <v>28</v>
      </c>
    </row>
    <row r="2776" spans="1:23" ht="14.25" hidden="1" x14ac:dyDescent="0.25">
      <c r="A2776" t="s">
        <v>334</v>
      </c>
      <c r="B2776" t="s">
        <v>334</v>
      </c>
      <c r="C2776" t="s">
        <v>335</v>
      </c>
      <c r="D2776" t="s">
        <v>64</v>
      </c>
      <c r="E2776">
        <v>1994</v>
      </c>
      <c r="F2776">
        <v>3</v>
      </c>
      <c r="G2776">
        <v>1996</v>
      </c>
      <c r="H2776" t="s">
        <v>27</v>
      </c>
      <c r="I2776">
        <v>45</v>
      </c>
      <c r="J2776">
        <v>2.7</v>
      </c>
      <c r="K2776">
        <v>2.25</v>
      </c>
      <c r="L2776">
        <v>0.45</v>
      </c>
      <c r="M2776">
        <v>5.4</v>
      </c>
      <c r="N2776" t="s">
        <v>28</v>
      </c>
      <c r="O2776" t="s">
        <v>28</v>
      </c>
      <c r="P2776" t="s">
        <v>28</v>
      </c>
      <c r="Q2776" t="s">
        <v>28</v>
      </c>
      <c r="R2776" t="s">
        <v>28</v>
      </c>
      <c r="S2776" t="s">
        <v>28</v>
      </c>
      <c r="T2776">
        <v>60</v>
      </c>
      <c r="U2776">
        <v>50</v>
      </c>
      <c r="V2776">
        <v>10</v>
      </c>
      <c r="W2776" t="s">
        <v>28</v>
      </c>
    </row>
    <row r="2777" spans="1:23" ht="14.25" hidden="1" x14ac:dyDescent="0.25">
      <c r="A2777" t="s">
        <v>334</v>
      </c>
      <c r="B2777" t="s">
        <v>334</v>
      </c>
      <c r="C2777" t="s">
        <v>335</v>
      </c>
      <c r="D2777" t="s">
        <v>64</v>
      </c>
      <c r="E2777">
        <v>1994</v>
      </c>
      <c r="F2777">
        <v>3</v>
      </c>
      <c r="G2777">
        <v>1996</v>
      </c>
      <c r="H2777" t="s">
        <v>479</v>
      </c>
      <c r="I2777">
        <v>205</v>
      </c>
      <c r="J2777">
        <v>16.399999999999999</v>
      </c>
      <c r="K2777">
        <v>6.15</v>
      </c>
      <c r="L2777">
        <v>6.15</v>
      </c>
      <c r="M2777">
        <v>28.7</v>
      </c>
      <c r="N2777" t="s">
        <v>28</v>
      </c>
      <c r="O2777" t="s">
        <v>28</v>
      </c>
      <c r="P2777" t="s">
        <v>28</v>
      </c>
      <c r="Q2777" t="s">
        <v>28</v>
      </c>
      <c r="R2777" t="s">
        <v>28</v>
      </c>
      <c r="S2777" t="s">
        <v>28</v>
      </c>
      <c r="T2777">
        <v>80</v>
      </c>
      <c r="U2777">
        <v>30</v>
      </c>
      <c r="V2777">
        <v>30</v>
      </c>
      <c r="W2777" t="s">
        <v>28</v>
      </c>
    </row>
    <row r="2778" spans="1:23" ht="14.25" hidden="1" x14ac:dyDescent="0.25">
      <c r="A2778" t="s">
        <v>334</v>
      </c>
      <c r="B2778" t="s">
        <v>334</v>
      </c>
      <c r="C2778" t="s">
        <v>335</v>
      </c>
      <c r="D2778" t="s">
        <v>64</v>
      </c>
      <c r="E2778">
        <v>1994</v>
      </c>
      <c r="F2778">
        <v>3</v>
      </c>
      <c r="G2778">
        <v>1996</v>
      </c>
      <c r="H2778" t="s">
        <v>476</v>
      </c>
      <c r="I2778">
        <v>135</v>
      </c>
      <c r="J2778">
        <v>21.6</v>
      </c>
      <c r="K2778">
        <v>8.1</v>
      </c>
      <c r="L2778">
        <v>7.4249999999999998</v>
      </c>
      <c r="M2778">
        <v>37.125</v>
      </c>
      <c r="N2778" t="s">
        <v>28</v>
      </c>
      <c r="O2778" t="s">
        <v>28</v>
      </c>
      <c r="P2778" t="s">
        <v>28</v>
      </c>
      <c r="Q2778" t="s">
        <v>28</v>
      </c>
      <c r="R2778" t="s">
        <v>28</v>
      </c>
      <c r="S2778" t="s">
        <v>28</v>
      </c>
      <c r="T2778">
        <v>160</v>
      </c>
      <c r="U2778">
        <v>60</v>
      </c>
      <c r="V2778">
        <v>55</v>
      </c>
      <c r="W2778" t="s">
        <v>28</v>
      </c>
    </row>
    <row r="2779" spans="1:23" ht="14.25" hidden="1" x14ac:dyDescent="0.25">
      <c r="A2779" t="s">
        <v>334</v>
      </c>
      <c r="B2779" t="s">
        <v>334</v>
      </c>
      <c r="C2779" t="s">
        <v>335</v>
      </c>
      <c r="D2779" t="s">
        <v>64</v>
      </c>
      <c r="E2779">
        <v>1994</v>
      </c>
      <c r="F2779">
        <v>3</v>
      </c>
      <c r="G2779">
        <v>1996</v>
      </c>
      <c r="H2779" t="s">
        <v>494</v>
      </c>
      <c r="I2779">
        <v>160</v>
      </c>
      <c r="J2779">
        <v>6.72</v>
      </c>
      <c r="K2779">
        <v>4.16</v>
      </c>
      <c r="L2779">
        <v>2.88</v>
      </c>
      <c r="M2779">
        <v>13.76</v>
      </c>
      <c r="N2779" t="s">
        <v>28</v>
      </c>
      <c r="O2779" t="s">
        <v>28</v>
      </c>
      <c r="P2779" t="s">
        <v>28</v>
      </c>
      <c r="Q2779" t="s">
        <v>28</v>
      </c>
      <c r="R2779" t="s">
        <v>28</v>
      </c>
      <c r="S2779" t="s">
        <v>28</v>
      </c>
      <c r="T2779">
        <v>42</v>
      </c>
      <c r="U2779">
        <v>26</v>
      </c>
      <c r="V2779">
        <v>18</v>
      </c>
      <c r="W2779" t="s">
        <v>28</v>
      </c>
    </row>
    <row r="2780" spans="1:23" ht="14.25" hidden="1" x14ac:dyDescent="0.25">
      <c r="A2780" t="s">
        <v>334</v>
      </c>
      <c r="B2780" t="s">
        <v>334</v>
      </c>
      <c r="C2780" t="s">
        <v>335</v>
      </c>
      <c r="D2780" t="s">
        <v>64</v>
      </c>
      <c r="E2780">
        <v>1994</v>
      </c>
      <c r="F2780">
        <v>3</v>
      </c>
      <c r="G2780">
        <v>1996</v>
      </c>
      <c r="H2780" t="s">
        <v>40</v>
      </c>
      <c r="I2780">
        <v>100</v>
      </c>
      <c r="J2780">
        <v>10</v>
      </c>
      <c r="K2780">
        <v>8</v>
      </c>
      <c r="L2780">
        <v>8</v>
      </c>
      <c r="M2780">
        <v>26</v>
      </c>
      <c r="N2780" t="s">
        <v>28</v>
      </c>
      <c r="O2780" t="s">
        <v>28</v>
      </c>
      <c r="P2780" t="s">
        <v>28</v>
      </c>
      <c r="Q2780" t="s">
        <v>28</v>
      </c>
      <c r="R2780" t="s">
        <v>28</v>
      </c>
      <c r="S2780" t="s">
        <v>28</v>
      </c>
      <c r="T2780">
        <v>100</v>
      </c>
      <c r="U2780">
        <v>80</v>
      </c>
      <c r="V2780">
        <v>80</v>
      </c>
      <c r="W2780" t="s">
        <v>28</v>
      </c>
    </row>
    <row r="2781" spans="1:23" ht="14.25" hidden="1" x14ac:dyDescent="0.25">
      <c r="A2781" t="s">
        <v>334</v>
      </c>
      <c r="B2781" t="s">
        <v>334</v>
      </c>
      <c r="C2781" t="s">
        <v>335</v>
      </c>
      <c r="D2781" t="s">
        <v>64</v>
      </c>
      <c r="E2781">
        <v>1994</v>
      </c>
      <c r="F2781">
        <v>3</v>
      </c>
      <c r="G2781">
        <v>1996</v>
      </c>
      <c r="H2781" t="s">
        <v>41</v>
      </c>
      <c r="I2781">
        <v>4</v>
      </c>
      <c r="J2781">
        <v>0.02</v>
      </c>
      <c r="K2781">
        <v>0.14000000000000001</v>
      </c>
      <c r="L2781">
        <v>0.02</v>
      </c>
      <c r="M2781">
        <v>0.18</v>
      </c>
      <c r="N2781" t="s">
        <v>28</v>
      </c>
      <c r="O2781" t="s">
        <v>28</v>
      </c>
      <c r="P2781" t="s">
        <v>28</v>
      </c>
      <c r="Q2781" t="s">
        <v>28</v>
      </c>
      <c r="R2781" t="s">
        <v>28</v>
      </c>
      <c r="S2781" t="s">
        <v>28</v>
      </c>
      <c r="T2781">
        <v>5</v>
      </c>
      <c r="U2781">
        <v>35</v>
      </c>
      <c r="V2781">
        <v>5</v>
      </c>
      <c r="W2781" t="s">
        <v>28</v>
      </c>
    </row>
    <row r="2782" spans="1:23" ht="14.25" hidden="1" x14ac:dyDescent="0.25">
      <c r="A2782" t="s">
        <v>334</v>
      </c>
      <c r="B2782" t="s">
        <v>334</v>
      </c>
      <c r="C2782" t="s">
        <v>335</v>
      </c>
      <c r="D2782" t="s">
        <v>64</v>
      </c>
      <c r="E2782">
        <v>1994</v>
      </c>
      <c r="F2782">
        <v>3</v>
      </c>
      <c r="G2782">
        <v>1996</v>
      </c>
      <c r="H2782" t="s">
        <v>422</v>
      </c>
      <c r="I2782">
        <v>165</v>
      </c>
      <c r="J2782">
        <v>9.9</v>
      </c>
      <c r="K2782">
        <v>5.7750000000000004</v>
      </c>
      <c r="L2782">
        <v>0.82499999999999996</v>
      </c>
      <c r="M2782">
        <v>16.5</v>
      </c>
      <c r="N2782" t="s">
        <v>28</v>
      </c>
      <c r="O2782" t="s">
        <v>28</v>
      </c>
      <c r="P2782" t="s">
        <v>28</v>
      </c>
      <c r="Q2782" t="s">
        <v>28</v>
      </c>
      <c r="R2782" t="s">
        <v>28</v>
      </c>
      <c r="S2782" t="s">
        <v>28</v>
      </c>
      <c r="T2782">
        <v>60</v>
      </c>
      <c r="U2782">
        <v>35</v>
      </c>
      <c r="V2782">
        <v>5</v>
      </c>
      <c r="W2782" t="s">
        <v>28</v>
      </c>
    </row>
    <row r="2783" spans="1:23" ht="14.25" hidden="1" x14ac:dyDescent="0.25">
      <c r="A2783" t="s">
        <v>334</v>
      </c>
      <c r="B2783" t="s">
        <v>334</v>
      </c>
      <c r="C2783" t="s">
        <v>335</v>
      </c>
      <c r="D2783" t="s">
        <v>64</v>
      </c>
      <c r="E2783">
        <v>1994</v>
      </c>
      <c r="F2783">
        <v>3</v>
      </c>
      <c r="G2783">
        <v>1996</v>
      </c>
      <c r="H2783" t="s">
        <v>293</v>
      </c>
      <c r="I2783">
        <v>3</v>
      </c>
      <c r="J2783">
        <v>0.45</v>
      </c>
      <c r="K2783">
        <v>0.27</v>
      </c>
      <c r="L2783">
        <v>0.27</v>
      </c>
      <c r="M2783">
        <v>0.99</v>
      </c>
      <c r="N2783" t="s">
        <v>28</v>
      </c>
      <c r="O2783" t="s">
        <v>28</v>
      </c>
      <c r="P2783" t="s">
        <v>28</v>
      </c>
      <c r="Q2783" t="s">
        <v>28</v>
      </c>
      <c r="R2783" t="s">
        <v>28</v>
      </c>
      <c r="S2783" t="s">
        <v>28</v>
      </c>
      <c r="T2783">
        <v>150</v>
      </c>
      <c r="U2783">
        <v>90</v>
      </c>
      <c r="V2783">
        <v>90</v>
      </c>
      <c r="W2783" t="s">
        <v>28</v>
      </c>
    </row>
    <row r="2784" spans="1:23" ht="14.25" hidden="1" x14ac:dyDescent="0.25">
      <c r="A2784" t="s">
        <v>334</v>
      </c>
      <c r="B2784" t="s">
        <v>334</v>
      </c>
      <c r="C2784" t="s">
        <v>335</v>
      </c>
      <c r="D2784" t="s">
        <v>64</v>
      </c>
      <c r="E2784">
        <v>1994</v>
      </c>
      <c r="F2784">
        <v>3</v>
      </c>
      <c r="G2784">
        <v>1996</v>
      </c>
      <c r="H2784" t="s">
        <v>73</v>
      </c>
      <c r="I2784">
        <v>79</v>
      </c>
      <c r="J2784">
        <v>0</v>
      </c>
      <c r="K2784">
        <v>0</v>
      </c>
      <c r="L2784">
        <v>0</v>
      </c>
      <c r="M2784">
        <v>0</v>
      </c>
      <c r="N2784" t="s">
        <v>28</v>
      </c>
      <c r="O2784" t="s">
        <v>28</v>
      </c>
      <c r="P2784" t="s">
        <v>28</v>
      </c>
      <c r="Q2784" t="s">
        <v>28</v>
      </c>
      <c r="R2784" t="s">
        <v>28</v>
      </c>
      <c r="S2784" t="s">
        <v>28</v>
      </c>
      <c r="T2784" t="s">
        <v>28</v>
      </c>
      <c r="U2784" t="s">
        <v>28</v>
      </c>
      <c r="V2784" t="s">
        <v>28</v>
      </c>
      <c r="W2784" t="s">
        <v>28</v>
      </c>
    </row>
    <row r="2785" spans="1:23" ht="14.25" hidden="1" x14ac:dyDescent="0.25">
      <c r="A2785" t="s">
        <v>334</v>
      </c>
      <c r="B2785" t="s">
        <v>334</v>
      </c>
      <c r="C2785" t="s">
        <v>335</v>
      </c>
      <c r="D2785" t="s">
        <v>64</v>
      </c>
      <c r="E2785">
        <v>1994</v>
      </c>
      <c r="F2785">
        <v>3</v>
      </c>
      <c r="G2785">
        <v>1996</v>
      </c>
      <c r="H2785" t="s">
        <v>51</v>
      </c>
      <c r="I2785">
        <v>115</v>
      </c>
      <c r="J2785">
        <v>16.100000000000001</v>
      </c>
      <c r="K2785">
        <v>9.1999999999999993</v>
      </c>
      <c r="L2785">
        <v>8.625</v>
      </c>
      <c r="M2785">
        <v>33.924999999999997</v>
      </c>
      <c r="N2785" t="s">
        <v>28</v>
      </c>
      <c r="O2785" t="s">
        <v>28</v>
      </c>
      <c r="P2785" t="s">
        <v>28</v>
      </c>
      <c r="Q2785" t="s">
        <v>28</v>
      </c>
      <c r="R2785" t="s">
        <v>28</v>
      </c>
      <c r="S2785" t="s">
        <v>28</v>
      </c>
      <c r="T2785">
        <v>140</v>
      </c>
      <c r="U2785">
        <v>80</v>
      </c>
      <c r="V2785">
        <v>75</v>
      </c>
      <c r="W2785" t="s">
        <v>28</v>
      </c>
    </row>
    <row r="2786" spans="1:23" ht="14.25" hidden="1" x14ac:dyDescent="0.25">
      <c r="A2786" t="s">
        <v>334</v>
      </c>
      <c r="B2786" t="s">
        <v>334</v>
      </c>
      <c r="C2786" t="s">
        <v>335</v>
      </c>
      <c r="D2786" t="s">
        <v>64</v>
      </c>
      <c r="E2786">
        <v>1994</v>
      </c>
      <c r="F2786">
        <v>3</v>
      </c>
      <c r="G2786">
        <v>1996</v>
      </c>
      <c r="H2786" t="s">
        <v>44</v>
      </c>
      <c r="I2786">
        <v>230</v>
      </c>
      <c r="J2786">
        <v>20.7</v>
      </c>
      <c r="K2786">
        <v>12.65</v>
      </c>
      <c r="L2786">
        <v>2.2999999999999998</v>
      </c>
      <c r="M2786">
        <v>35.65</v>
      </c>
      <c r="N2786" t="s">
        <v>28</v>
      </c>
      <c r="O2786" t="s">
        <v>28</v>
      </c>
      <c r="P2786" t="s">
        <v>28</v>
      </c>
      <c r="Q2786" t="s">
        <v>28</v>
      </c>
      <c r="R2786" t="s">
        <v>28</v>
      </c>
      <c r="S2786" t="s">
        <v>28</v>
      </c>
      <c r="T2786">
        <v>90</v>
      </c>
      <c r="U2786">
        <v>55</v>
      </c>
      <c r="V2786">
        <v>10</v>
      </c>
      <c r="W2786" t="s">
        <v>28</v>
      </c>
    </row>
    <row r="2787" spans="1:23" ht="14.25" hidden="1" x14ac:dyDescent="0.25">
      <c r="A2787" t="s">
        <v>527</v>
      </c>
      <c r="B2787" t="s">
        <v>337</v>
      </c>
      <c r="C2787" t="s">
        <v>338</v>
      </c>
      <c r="D2787" t="s">
        <v>137</v>
      </c>
      <c r="E2787">
        <v>1994</v>
      </c>
      <c r="F2787">
        <v>3</v>
      </c>
      <c r="G2787">
        <v>1996</v>
      </c>
      <c r="H2787" t="s">
        <v>246</v>
      </c>
      <c r="I2787">
        <v>52</v>
      </c>
      <c r="J2787">
        <v>3.536</v>
      </c>
      <c r="K2787">
        <v>1.768</v>
      </c>
      <c r="L2787">
        <v>2.7040000000000002</v>
      </c>
      <c r="M2787">
        <v>8.0079999999999991</v>
      </c>
      <c r="N2787" t="s">
        <v>28</v>
      </c>
      <c r="O2787" t="s">
        <v>28</v>
      </c>
      <c r="P2787" t="s">
        <v>28</v>
      </c>
      <c r="Q2787" t="s">
        <v>28</v>
      </c>
      <c r="R2787" t="s">
        <v>28</v>
      </c>
      <c r="S2787" t="s">
        <v>28</v>
      </c>
      <c r="T2787">
        <v>68</v>
      </c>
      <c r="U2787">
        <v>34</v>
      </c>
      <c r="V2787">
        <v>52</v>
      </c>
      <c r="W2787" t="s">
        <v>28</v>
      </c>
    </row>
    <row r="2788" spans="1:23" ht="14.25" hidden="1" x14ac:dyDescent="0.25">
      <c r="A2788" t="s">
        <v>527</v>
      </c>
      <c r="B2788" t="s">
        <v>337</v>
      </c>
      <c r="C2788" t="s">
        <v>338</v>
      </c>
      <c r="D2788" t="s">
        <v>137</v>
      </c>
      <c r="E2788">
        <v>1994</v>
      </c>
      <c r="F2788">
        <v>3</v>
      </c>
      <c r="G2788">
        <v>1996</v>
      </c>
      <c r="H2788" t="s">
        <v>27</v>
      </c>
      <c r="I2788">
        <v>85</v>
      </c>
      <c r="J2788">
        <v>10.199999999999999</v>
      </c>
      <c r="K2788">
        <v>9.35</v>
      </c>
      <c r="L2788">
        <v>5.95</v>
      </c>
      <c r="M2788">
        <v>25.5</v>
      </c>
      <c r="N2788" t="s">
        <v>28</v>
      </c>
      <c r="O2788" t="s">
        <v>28</v>
      </c>
      <c r="P2788" t="s">
        <v>28</v>
      </c>
      <c r="Q2788" t="s">
        <v>28</v>
      </c>
      <c r="R2788" t="s">
        <v>28</v>
      </c>
      <c r="S2788" t="s">
        <v>28</v>
      </c>
      <c r="T2788">
        <v>120</v>
      </c>
      <c r="U2788">
        <v>110</v>
      </c>
      <c r="V2788">
        <v>70</v>
      </c>
      <c r="W2788" t="s">
        <v>28</v>
      </c>
    </row>
    <row r="2789" spans="1:23" ht="14.25" hidden="1" x14ac:dyDescent="0.25">
      <c r="A2789" t="s">
        <v>527</v>
      </c>
      <c r="B2789" t="s">
        <v>337</v>
      </c>
      <c r="C2789" t="s">
        <v>338</v>
      </c>
      <c r="D2789" t="s">
        <v>137</v>
      </c>
      <c r="E2789">
        <v>1994</v>
      </c>
      <c r="F2789">
        <v>3</v>
      </c>
      <c r="G2789">
        <v>1996</v>
      </c>
      <c r="H2789" t="s">
        <v>65</v>
      </c>
      <c r="I2789">
        <v>32</v>
      </c>
      <c r="J2789">
        <v>5.76</v>
      </c>
      <c r="K2789">
        <v>4.8</v>
      </c>
      <c r="L2789">
        <v>4.8</v>
      </c>
      <c r="M2789">
        <v>15.36</v>
      </c>
      <c r="N2789" t="s">
        <v>28</v>
      </c>
      <c r="O2789" t="s">
        <v>28</v>
      </c>
      <c r="P2789" t="s">
        <v>28</v>
      </c>
      <c r="Q2789" t="s">
        <v>28</v>
      </c>
      <c r="R2789" t="s">
        <v>28</v>
      </c>
      <c r="S2789" t="s">
        <v>28</v>
      </c>
      <c r="T2789">
        <v>180</v>
      </c>
      <c r="U2789">
        <v>150</v>
      </c>
      <c r="V2789">
        <v>150</v>
      </c>
      <c r="W2789" t="s">
        <v>28</v>
      </c>
    </row>
    <row r="2790" spans="1:23" ht="14.25" hidden="1" x14ac:dyDescent="0.25">
      <c r="A2790" t="s">
        <v>527</v>
      </c>
      <c r="B2790" t="s">
        <v>337</v>
      </c>
      <c r="C2790" t="s">
        <v>338</v>
      </c>
      <c r="D2790" t="s">
        <v>137</v>
      </c>
      <c r="E2790">
        <v>1994</v>
      </c>
      <c r="F2790">
        <v>3</v>
      </c>
      <c r="G2790">
        <v>1996</v>
      </c>
      <c r="H2790" t="s">
        <v>528</v>
      </c>
      <c r="I2790">
        <v>48</v>
      </c>
      <c r="J2790">
        <v>15.36</v>
      </c>
      <c r="K2790">
        <v>3.7440000000000002</v>
      </c>
      <c r="L2790">
        <v>9.5039999999999996</v>
      </c>
      <c r="M2790">
        <v>28.608000000000001</v>
      </c>
      <c r="N2790" t="s">
        <v>28</v>
      </c>
      <c r="O2790" t="s">
        <v>28</v>
      </c>
      <c r="P2790" t="s">
        <v>28</v>
      </c>
      <c r="Q2790" t="s">
        <v>28</v>
      </c>
      <c r="R2790" t="s">
        <v>28</v>
      </c>
      <c r="S2790" t="s">
        <v>28</v>
      </c>
      <c r="T2790">
        <v>320</v>
      </c>
      <c r="U2790">
        <v>78</v>
      </c>
      <c r="V2790">
        <v>198</v>
      </c>
      <c r="W2790" t="s">
        <v>28</v>
      </c>
    </row>
    <row r="2791" spans="1:23" ht="14.25" hidden="1" x14ac:dyDescent="0.25">
      <c r="A2791" t="s">
        <v>527</v>
      </c>
      <c r="B2791" t="s">
        <v>337</v>
      </c>
      <c r="C2791" t="s">
        <v>338</v>
      </c>
      <c r="D2791" t="s">
        <v>137</v>
      </c>
      <c r="E2791">
        <v>1994</v>
      </c>
      <c r="F2791">
        <v>3</v>
      </c>
      <c r="G2791">
        <v>1996</v>
      </c>
      <c r="H2791" t="s">
        <v>32</v>
      </c>
      <c r="I2791">
        <v>88</v>
      </c>
      <c r="J2791">
        <v>10.56</v>
      </c>
      <c r="K2791">
        <v>5.5439999999999996</v>
      </c>
      <c r="L2791">
        <v>9.24</v>
      </c>
      <c r="M2791">
        <v>25.344000000000001</v>
      </c>
      <c r="N2791" t="s">
        <v>28</v>
      </c>
      <c r="O2791" t="s">
        <v>28</v>
      </c>
      <c r="P2791" t="s">
        <v>28</v>
      </c>
      <c r="Q2791" t="s">
        <v>28</v>
      </c>
      <c r="R2791" t="s">
        <v>28</v>
      </c>
      <c r="S2791" t="s">
        <v>28</v>
      </c>
      <c r="T2791">
        <v>120</v>
      </c>
      <c r="U2791">
        <v>63</v>
      </c>
      <c r="V2791">
        <v>105</v>
      </c>
      <c r="W2791" t="s">
        <v>28</v>
      </c>
    </row>
    <row r="2792" spans="1:23" ht="14.25" hidden="1" x14ac:dyDescent="0.25">
      <c r="A2792" t="s">
        <v>527</v>
      </c>
      <c r="B2792" t="s">
        <v>337</v>
      </c>
      <c r="C2792" t="s">
        <v>338</v>
      </c>
      <c r="D2792" t="s">
        <v>137</v>
      </c>
      <c r="E2792">
        <v>1994</v>
      </c>
      <c r="F2792">
        <v>3</v>
      </c>
      <c r="G2792">
        <v>1996</v>
      </c>
      <c r="H2792" t="s">
        <v>33</v>
      </c>
      <c r="I2792">
        <v>35</v>
      </c>
      <c r="J2792">
        <v>8.75</v>
      </c>
      <c r="K2792">
        <v>2.6949999999999998</v>
      </c>
      <c r="L2792">
        <v>4.4800000000000004</v>
      </c>
      <c r="M2792">
        <v>15.925000000000001</v>
      </c>
      <c r="N2792" t="s">
        <v>28</v>
      </c>
      <c r="O2792" t="s">
        <v>28</v>
      </c>
      <c r="P2792" t="s">
        <v>28</v>
      </c>
      <c r="Q2792" t="s">
        <v>28</v>
      </c>
      <c r="R2792" t="s">
        <v>28</v>
      </c>
      <c r="S2792" t="s">
        <v>28</v>
      </c>
      <c r="T2792">
        <v>250</v>
      </c>
      <c r="U2792">
        <v>77</v>
      </c>
      <c r="V2792">
        <v>128</v>
      </c>
      <c r="W2792" t="s">
        <v>28</v>
      </c>
    </row>
    <row r="2793" spans="1:23" ht="14.25" hidden="1" x14ac:dyDescent="0.25">
      <c r="A2793" t="s">
        <v>527</v>
      </c>
      <c r="B2793" t="s">
        <v>337</v>
      </c>
      <c r="C2793" t="s">
        <v>338</v>
      </c>
      <c r="D2793" t="s">
        <v>137</v>
      </c>
      <c r="E2793">
        <v>1994</v>
      </c>
      <c r="F2793">
        <v>3</v>
      </c>
      <c r="G2793">
        <v>1996</v>
      </c>
      <c r="H2793" t="s">
        <v>116</v>
      </c>
      <c r="I2793">
        <v>22</v>
      </c>
      <c r="J2793">
        <v>4.5979999999999999</v>
      </c>
      <c r="K2793">
        <v>7.1059999999999999</v>
      </c>
      <c r="L2793">
        <v>4.5979999999999999</v>
      </c>
      <c r="M2793">
        <v>16.302</v>
      </c>
      <c r="N2793" t="s">
        <v>28</v>
      </c>
      <c r="O2793" t="s">
        <v>28</v>
      </c>
      <c r="P2793" t="s">
        <v>28</v>
      </c>
      <c r="Q2793" t="s">
        <v>28</v>
      </c>
      <c r="R2793" t="s">
        <v>28</v>
      </c>
      <c r="S2793" t="s">
        <v>28</v>
      </c>
      <c r="T2793">
        <v>209</v>
      </c>
      <c r="U2793">
        <v>323</v>
      </c>
      <c r="V2793">
        <v>209</v>
      </c>
      <c r="W2793" t="s">
        <v>28</v>
      </c>
    </row>
    <row r="2794" spans="1:23" ht="14.25" hidden="1" x14ac:dyDescent="0.25">
      <c r="A2794" t="s">
        <v>527</v>
      </c>
      <c r="B2794" t="s">
        <v>337</v>
      </c>
      <c r="C2794" t="s">
        <v>338</v>
      </c>
      <c r="D2794" t="s">
        <v>137</v>
      </c>
      <c r="E2794">
        <v>1994</v>
      </c>
      <c r="F2794">
        <v>3</v>
      </c>
      <c r="G2794">
        <v>1996</v>
      </c>
      <c r="H2794" t="s">
        <v>472</v>
      </c>
      <c r="I2794">
        <v>212</v>
      </c>
      <c r="J2794">
        <v>26.076000000000001</v>
      </c>
      <c r="K2794">
        <v>28.62</v>
      </c>
      <c r="L2794">
        <v>22.26</v>
      </c>
      <c r="M2794">
        <v>76.956000000000003</v>
      </c>
      <c r="N2794" t="s">
        <v>28</v>
      </c>
      <c r="O2794" t="s">
        <v>28</v>
      </c>
      <c r="P2794" t="s">
        <v>28</v>
      </c>
      <c r="Q2794" t="s">
        <v>28</v>
      </c>
      <c r="R2794" t="s">
        <v>28</v>
      </c>
      <c r="S2794" t="s">
        <v>28</v>
      </c>
      <c r="T2794">
        <v>123</v>
      </c>
      <c r="U2794">
        <v>135</v>
      </c>
      <c r="V2794">
        <v>105</v>
      </c>
      <c r="W2794" t="s">
        <v>28</v>
      </c>
    </row>
    <row r="2795" spans="1:23" ht="14.25" hidden="1" x14ac:dyDescent="0.25">
      <c r="A2795" t="s">
        <v>527</v>
      </c>
      <c r="B2795" t="s">
        <v>337</v>
      </c>
      <c r="C2795" t="s">
        <v>338</v>
      </c>
      <c r="D2795" t="s">
        <v>137</v>
      </c>
      <c r="E2795">
        <v>1994</v>
      </c>
      <c r="F2795">
        <v>3</v>
      </c>
      <c r="G2795">
        <v>1996</v>
      </c>
      <c r="H2795" t="s">
        <v>40</v>
      </c>
      <c r="I2795">
        <v>22</v>
      </c>
      <c r="J2795">
        <v>3.08</v>
      </c>
      <c r="K2795">
        <v>1.9359999999999999</v>
      </c>
      <c r="L2795">
        <v>2.86</v>
      </c>
      <c r="M2795">
        <v>7.8760000000000003</v>
      </c>
      <c r="N2795" t="s">
        <v>28</v>
      </c>
      <c r="O2795" t="s">
        <v>28</v>
      </c>
      <c r="P2795" t="s">
        <v>28</v>
      </c>
      <c r="Q2795" t="s">
        <v>28</v>
      </c>
      <c r="R2795" t="s">
        <v>28</v>
      </c>
      <c r="S2795" t="s">
        <v>28</v>
      </c>
      <c r="T2795">
        <v>140</v>
      </c>
      <c r="U2795">
        <v>88</v>
      </c>
      <c r="V2795">
        <v>130</v>
      </c>
      <c r="W2795" t="s">
        <v>28</v>
      </c>
    </row>
    <row r="2796" spans="1:23" ht="14.25" hidden="1" x14ac:dyDescent="0.25">
      <c r="A2796" t="s">
        <v>527</v>
      </c>
      <c r="B2796" t="s">
        <v>337</v>
      </c>
      <c r="C2796" t="s">
        <v>338</v>
      </c>
      <c r="D2796" t="s">
        <v>137</v>
      </c>
      <c r="E2796">
        <v>1994</v>
      </c>
      <c r="F2796">
        <v>3</v>
      </c>
      <c r="G2796">
        <v>1996</v>
      </c>
      <c r="H2796" t="s">
        <v>144</v>
      </c>
      <c r="I2796">
        <v>15</v>
      </c>
      <c r="J2796">
        <v>1.125</v>
      </c>
      <c r="K2796">
        <v>0.94499999999999995</v>
      </c>
      <c r="L2796">
        <v>2.34</v>
      </c>
      <c r="M2796">
        <v>4.41</v>
      </c>
      <c r="N2796" t="s">
        <v>28</v>
      </c>
      <c r="O2796" t="s">
        <v>28</v>
      </c>
      <c r="P2796" t="s">
        <v>28</v>
      </c>
      <c r="Q2796" t="s">
        <v>28</v>
      </c>
      <c r="R2796" t="s">
        <v>28</v>
      </c>
      <c r="S2796" t="s">
        <v>28</v>
      </c>
      <c r="T2796">
        <v>75</v>
      </c>
      <c r="U2796">
        <v>63</v>
      </c>
      <c r="V2796">
        <v>156</v>
      </c>
      <c r="W2796" t="s">
        <v>28</v>
      </c>
    </row>
    <row r="2797" spans="1:23" ht="14.25" hidden="1" x14ac:dyDescent="0.25">
      <c r="A2797" t="s">
        <v>527</v>
      </c>
      <c r="B2797" t="s">
        <v>337</v>
      </c>
      <c r="C2797" t="s">
        <v>338</v>
      </c>
      <c r="D2797" t="s">
        <v>137</v>
      </c>
      <c r="E2797">
        <v>1994</v>
      </c>
      <c r="F2797">
        <v>3</v>
      </c>
      <c r="G2797">
        <v>1996</v>
      </c>
      <c r="H2797" t="s">
        <v>41</v>
      </c>
      <c r="I2797">
        <v>147</v>
      </c>
      <c r="J2797">
        <v>5.88</v>
      </c>
      <c r="K2797">
        <v>10.29</v>
      </c>
      <c r="L2797">
        <v>8.82</v>
      </c>
      <c r="M2797">
        <v>24.99</v>
      </c>
      <c r="N2797" t="s">
        <v>28</v>
      </c>
      <c r="O2797" t="s">
        <v>28</v>
      </c>
      <c r="P2797" t="s">
        <v>28</v>
      </c>
      <c r="Q2797" t="s">
        <v>28</v>
      </c>
      <c r="R2797" t="s">
        <v>28</v>
      </c>
      <c r="S2797" t="s">
        <v>28</v>
      </c>
      <c r="T2797">
        <v>40</v>
      </c>
      <c r="U2797">
        <v>70</v>
      </c>
      <c r="V2797">
        <v>60</v>
      </c>
      <c r="W2797" t="s">
        <v>28</v>
      </c>
    </row>
    <row r="2798" spans="1:23" ht="14.25" hidden="1" x14ac:dyDescent="0.25">
      <c r="A2798" t="s">
        <v>527</v>
      </c>
      <c r="B2798" t="s">
        <v>337</v>
      </c>
      <c r="C2798" t="s">
        <v>338</v>
      </c>
      <c r="D2798" t="s">
        <v>137</v>
      </c>
      <c r="E2798">
        <v>1994</v>
      </c>
      <c r="F2798">
        <v>3</v>
      </c>
      <c r="G2798">
        <v>1996</v>
      </c>
      <c r="H2798" t="s">
        <v>339</v>
      </c>
      <c r="I2798">
        <v>43</v>
      </c>
      <c r="J2798">
        <v>12.04</v>
      </c>
      <c r="K2798">
        <v>2.5369999999999999</v>
      </c>
      <c r="L2798">
        <v>6.6219999999999999</v>
      </c>
      <c r="M2798">
        <v>21.199000000000002</v>
      </c>
      <c r="N2798" t="s">
        <v>28</v>
      </c>
      <c r="O2798" t="s">
        <v>28</v>
      </c>
      <c r="P2798" t="s">
        <v>28</v>
      </c>
      <c r="Q2798" t="s">
        <v>28</v>
      </c>
      <c r="R2798" t="s">
        <v>28</v>
      </c>
      <c r="S2798" t="s">
        <v>28</v>
      </c>
      <c r="T2798">
        <v>280</v>
      </c>
      <c r="U2798">
        <v>59</v>
      </c>
      <c r="V2798">
        <v>154</v>
      </c>
      <c r="W2798" t="s">
        <v>28</v>
      </c>
    </row>
    <row r="2799" spans="1:23" ht="14.25" hidden="1" x14ac:dyDescent="0.25">
      <c r="A2799" t="s">
        <v>527</v>
      </c>
      <c r="B2799" t="s">
        <v>337</v>
      </c>
      <c r="C2799" t="s">
        <v>338</v>
      </c>
      <c r="D2799" t="s">
        <v>137</v>
      </c>
      <c r="E2799">
        <v>1994</v>
      </c>
      <c r="F2799">
        <v>3</v>
      </c>
      <c r="G2799">
        <v>1996</v>
      </c>
      <c r="H2799" t="s">
        <v>529</v>
      </c>
      <c r="I2799">
        <v>97</v>
      </c>
      <c r="J2799">
        <v>18.43</v>
      </c>
      <c r="K2799">
        <v>10.864000000000001</v>
      </c>
      <c r="L2799">
        <v>14.452999999999999</v>
      </c>
      <c r="M2799">
        <v>43.747</v>
      </c>
      <c r="N2799" t="s">
        <v>28</v>
      </c>
      <c r="O2799" t="s">
        <v>28</v>
      </c>
      <c r="P2799" t="s">
        <v>28</v>
      </c>
      <c r="Q2799" t="s">
        <v>28</v>
      </c>
      <c r="R2799" t="s">
        <v>28</v>
      </c>
      <c r="S2799" t="s">
        <v>28</v>
      </c>
      <c r="T2799">
        <v>190</v>
      </c>
      <c r="U2799">
        <v>112</v>
      </c>
      <c r="V2799">
        <v>149</v>
      </c>
      <c r="W2799" t="s">
        <v>28</v>
      </c>
    </row>
    <row r="2800" spans="1:23" ht="14.25" hidden="1" x14ac:dyDescent="0.25">
      <c r="A2800" t="s">
        <v>527</v>
      </c>
      <c r="B2800" t="s">
        <v>337</v>
      </c>
      <c r="C2800" t="s">
        <v>338</v>
      </c>
      <c r="D2800" t="s">
        <v>137</v>
      </c>
      <c r="E2800">
        <v>1994</v>
      </c>
      <c r="F2800">
        <v>3</v>
      </c>
      <c r="G2800">
        <v>1996</v>
      </c>
      <c r="H2800" t="s">
        <v>106</v>
      </c>
      <c r="I2800">
        <v>1103</v>
      </c>
      <c r="J2800">
        <v>187.51</v>
      </c>
      <c r="K2800">
        <v>77.209999999999994</v>
      </c>
      <c r="L2800">
        <v>88.24</v>
      </c>
      <c r="M2800">
        <v>352.96</v>
      </c>
      <c r="N2800" t="s">
        <v>28</v>
      </c>
      <c r="O2800" t="s">
        <v>28</v>
      </c>
      <c r="P2800" t="s">
        <v>28</v>
      </c>
      <c r="Q2800" t="s">
        <v>28</v>
      </c>
      <c r="R2800" t="s">
        <v>28</v>
      </c>
      <c r="S2800" t="s">
        <v>28</v>
      </c>
      <c r="T2800">
        <v>170</v>
      </c>
      <c r="U2800">
        <v>70</v>
      </c>
      <c r="V2800">
        <v>80</v>
      </c>
      <c r="W2800" t="s">
        <v>28</v>
      </c>
    </row>
    <row r="2801" spans="1:23" ht="14.25" hidden="1" x14ac:dyDescent="0.25">
      <c r="A2801" t="s">
        <v>527</v>
      </c>
      <c r="B2801" t="s">
        <v>337</v>
      </c>
      <c r="C2801" t="s">
        <v>338</v>
      </c>
      <c r="D2801" t="s">
        <v>137</v>
      </c>
      <c r="E2801">
        <v>1994</v>
      </c>
      <c r="F2801">
        <v>3</v>
      </c>
      <c r="G2801">
        <v>1996</v>
      </c>
      <c r="H2801" t="s">
        <v>51</v>
      </c>
      <c r="I2801">
        <v>204</v>
      </c>
      <c r="J2801">
        <v>45.491999999999997</v>
      </c>
      <c r="K2801">
        <v>19.38</v>
      </c>
      <c r="L2801">
        <v>31.62</v>
      </c>
      <c r="M2801">
        <v>96.492000000000004</v>
      </c>
      <c r="N2801" t="s">
        <v>28</v>
      </c>
      <c r="O2801" t="s">
        <v>28</v>
      </c>
      <c r="P2801" t="s">
        <v>28</v>
      </c>
      <c r="Q2801" t="s">
        <v>28</v>
      </c>
      <c r="R2801" t="s">
        <v>28</v>
      </c>
      <c r="S2801" t="s">
        <v>28</v>
      </c>
      <c r="T2801">
        <v>223</v>
      </c>
      <c r="U2801">
        <v>95</v>
      </c>
      <c r="V2801">
        <v>155</v>
      </c>
      <c r="W2801" t="s">
        <v>28</v>
      </c>
    </row>
    <row r="2802" spans="1:23" ht="14.25" hidden="1" x14ac:dyDescent="0.25">
      <c r="A2802" t="s">
        <v>455</v>
      </c>
      <c r="B2802" t="s">
        <v>455</v>
      </c>
      <c r="C2802" t="s">
        <v>456</v>
      </c>
      <c r="D2802" t="s">
        <v>64</v>
      </c>
      <c r="E2802">
        <v>1995</v>
      </c>
      <c r="F2802">
        <v>3</v>
      </c>
      <c r="G2802">
        <v>1996</v>
      </c>
      <c r="H2802" t="s">
        <v>246</v>
      </c>
      <c r="I2802">
        <v>289</v>
      </c>
      <c r="J2802">
        <v>3.2946</v>
      </c>
      <c r="K2802">
        <v>2.6443500000000002</v>
      </c>
      <c r="L2802">
        <v>1.6473</v>
      </c>
      <c r="M2802">
        <v>7.5862499999999997</v>
      </c>
      <c r="N2802">
        <v>76</v>
      </c>
      <c r="O2802">
        <v>61</v>
      </c>
      <c r="P2802">
        <v>38</v>
      </c>
      <c r="Q2802">
        <v>15</v>
      </c>
      <c r="R2802">
        <v>15</v>
      </c>
      <c r="S2802">
        <v>15</v>
      </c>
      <c r="T2802" t="s">
        <v>28</v>
      </c>
      <c r="U2802" t="s">
        <v>28</v>
      </c>
      <c r="V2802" t="s">
        <v>28</v>
      </c>
      <c r="W2802" t="s">
        <v>28</v>
      </c>
    </row>
    <row r="2803" spans="1:23" ht="14.25" hidden="1" x14ac:dyDescent="0.25">
      <c r="A2803" t="s">
        <v>455</v>
      </c>
      <c r="B2803" t="s">
        <v>455</v>
      </c>
      <c r="C2803" t="s">
        <v>456</v>
      </c>
      <c r="D2803" t="s">
        <v>64</v>
      </c>
      <c r="E2803">
        <v>1995</v>
      </c>
      <c r="F2803">
        <v>3</v>
      </c>
      <c r="G2803">
        <v>1996</v>
      </c>
      <c r="H2803" t="s">
        <v>27</v>
      </c>
      <c r="I2803">
        <v>581.70000000000005</v>
      </c>
      <c r="J2803">
        <v>15.09982677</v>
      </c>
      <c r="K2803">
        <v>4.9986644399999998</v>
      </c>
      <c r="L2803">
        <v>0</v>
      </c>
      <c r="M2803">
        <v>20.098491209999999</v>
      </c>
      <c r="N2803">
        <v>78.900000000000006</v>
      </c>
      <c r="O2803">
        <v>46.2</v>
      </c>
      <c r="P2803" t="s">
        <v>28</v>
      </c>
      <c r="Q2803">
        <v>32.9</v>
      </c>
      <c r="R2803">
        <v>18.600000000000001</v>
      </c>
      <c r="S2803" t="s">
        <v>28</v>
      </c>
      <c r="T2803" t="s">
        <v>28</v>
      </c>
      <c r="U2803" t="s">
        <v>28</v>
      </c>
      <c r="V2803" t="s">
        <v>28</v>
      </c>
      <c r="W2803" t="s">
        <v>28</v>
      </c>
    </row>
    <row r="2804" spans="1:23" ht="14.25" hidden="1" x14ac:dyDescent="0.25">
      <c r="A2804" t="s">
        <v>455</v>
      </c>
      <c r="B2804" t="s">
        <v>455</v>
      </c>
      <c r="C2804" t="s">
        <v>456</v>
      </c>
      <c r="D2804" t="s">
        <v>64</v>
      </c>
      <c r="E2804">
        <v>1995</v>
      </c>
      <c r="F2804">
        <v>3</v>
      </c>
      <c r="G2804">
        <v>1996</v>
      </c>
      <c r="H2804" t="s">
        <v>34</v>
      </c>
      <c r="I2804">
        <v>298.39999999999998</v>
      </c>
      <c r="J2804">
        <v>1.6232960000000001</v>
      </c>
      <c r="K2804">
        <v>1.43232</v>
      </c>
      <c r="L2804">
        <v>0.73107999999999995</v>
      </c>
      <c r="M2804">
        <v>3.7866960000000001</v>
      </c>
      <c r="N2804">
        <v>68</v>
      </c>
      <c r="O2804">
        <v>60</v>
      </c>
      <c r="P2804">
        <v>49</v>
      </c>
      <c r="Q2804">
        <v>8</v>
      </c>
      <c r="R2804">
        <v>8</v>
      </c>
      <c r="S2804">
        <v>5</v>
      </c>
      <c r="T2804" t="s">
        <v>28</v>
      </c>
      <c r="U2804" t="s">
        <v>28</v>
      </c>
      <c r="V2804" t="s">
        <v>28</v>
      </c>
      <c r="W2804" t="s">
        <v>28</v>
      </c>
    </row>
    <row r="2805" spans="1:23" ht="14.25" hidden="1" x14ac:dyDescent="0.25">
      <c r="A2805" t="s">
        <v>455</v>
      </c>
      <c r="B2805" t="s">
        <v>455</v>
      </c>
      <c r="C2805" t="s">
        <v>456</v>
      </c>
      <c r="D2805" t="s">
        <v>64</v>
      </c>
      <c r="E2805">
        <v>1995</v>
      </c>
      <c r="F2805">
        <v>3</v>
      </c>
      <c r="G2805">
        <v>1996</v>
      </c>
      <c r="H2805" t="s">
        <v>50</v>
      </c>
      <c r="I2805">
        <v>3115</v>
      </c>
      <c r="J2805">
        <v>65.172030000000007</v>
      </c>
      <c r="K2805">
        <v>19.232009999999999</v>
      </c>
      <c r="L2805">
        <v>0</v>
      </c>
      <c r="M2805">
        <v>84.404039999999995</v>
      </c>
      <c r="N2805">
        <v>66</v>
      </c>
      <c r="O2805">
        <v>42</v>
      </c>
      <c r="P2805" t="s">
        <v>28</v>
      </c>
      <c r="Q2805">
        <v>31.7</v>
      </c>
      <c r="R2805">
        <v>14.7</v>
      </c>
      <c r="S2805" t="s">
        <v>28</v>
      </c>
      <c r="T2805" t="s">
        <v>28</v>
      </c>
      <c r="U2805" t="s">
        <v>28</v>
      </c>
      <c r="V2805" t="s">
        <v>28</v>
      </c>
      <c r="W2805" t="s">
        <v>28</v>
      </c>
    </row>
    <row r="2806" spans="1:23" ht="14.25" hidden="1" x14ac:dyDescent="0.25">
      <c r="A2806" t="s">
        <v>455</v>
      </c>
      <c r="B2806" t="s">
        <v>455</v>
      </c>
      <c r="C2806" t="s">
        <v>456</v>
      </c>
      <c r="D2806" t="s">
        <v>64</v>
      </c>
      <c r="E2806">
        <v>1995</v>
      </c>
      <c r="F2806">
        <v>3</v>
      </c>
      <c r="G2806">
        <v>1996</v>
      </c>
      <c r="H2806" t="s">
        <v>117</v>
      </c>
      <c r="I2806">
        <v>287</v>
      </c>
      <c r="J2806">
        <v>15.497999999999999</v>
      </c>
      <c r="K2806">
        <v>0</v>
      </c>
      <c r="L2806">
        <v>0</v>
      </c>
      <c r="M2806">
        <v>15.497999999999999</v>
      </c>
      <c r="N2806">
        <v>54</v>
      </c>
      <c r="O2806" t="s">
        <v>28</v>
      </c>
      <c r="P2806" t="s">
        <v>28</v>
      </c>
      <c r="Q2806">
        <v>100</v>
      </c>
      <c r="R2806" t="s">
        <v>28</v>
      </c>
      <c r="S2806" t="s">
        <v>28</v>
      </c>
      <c r="T2806" t="s">
        <v>28</v>
      </c>
      <c r="U2806" t="s">
        <v>28</v>
      </c>
      <c r="V2806" t="s">
        <v>28</v>
      </c>
      <c r="W2806" t="s">
        <v>28</v>
      </c>
    </row>
    <row r="2807" spans="1:23" ht="14.25" hidden="1" x14ac:dyDescent="0.25">
      <c r="A2807" t="s">
        <v>455</v>
      </c>
      <c r="B2807" t="s">
        <v>455</v>
      </c>
      <c r="C2807" t="s">
        <v>456</v>
      </c>
      <c r="D2807" t="s">
        <v>64</v>
      </c>
      <c r="E2807">
        <v>1995</v>
      </c>
      <c r="F2807">
        <v>3</v>
      </c>
      <c r="G2807">
        <v>1996</v>
      </c>
      <c r="H2807" t="s">
        <v>40</v>
      </c>
      <c r="I2807">
        <v>244.3</v>
      </c>
      <c r="J2807">
        <v>8.5992378499999997</v>
      </c>
      <c r="K2807">
        <v>6.5991048899999996</v>
      </c>
      <c r="L2807">
        <v>6.6906441000000001</v>
      </c>
      <c r="M2807">
        <v>21.888986840000001</v>
      </c>
      <c r="N2807">
        <v>79.099999999999994</v>
      </c>
      <c r="O2807">
        <v>67.7</v>
      </c>
      <c r="P2807">
        <v>76.5</v>
      </c>
      <c r="Q2807">
        <v>44.5</v>
      </c>
      <c r="R2807">
        <v>39.9</v>
      </c>
      <c r="S2807">
        <v>35.799999999999997</v>
      </c>
      <c r="T2807" t="s">
        <v>28</v>
      </c>
      <c r="U2807" t="s">
        <v>28</v>
      </c>
      <c r="V2807" t="s">
        <v>28</v>
      </c>
      <c r="W2807" t="s">
        <v>28</v>
      </c>
    </row>
    <row r="2808" spans="1:23" ht="14.25" hidden="1" x14ac:dyDescent="0.25">
      <c r="A2808" t="s">
        <v>455</v>
      </c>
      <c r="B2808" t="s">
        <v>455</v>
      </c>
      <c r="C2808" t="s">
        <v>456</v>
      </c>
      <c r="D2808" t="s">
        <v>64</v>
      </c>
      <c r="E2808">
        <v>1995</v>
      </c>
      <c r="F2808">
        <v>3</v>
      </c>
      <c r="G2808">
        <v>1996</v>
      </c>
      <c r="H2808" t="s">
        <v>41</v>
      </c>
      <c r="I2808">
        <v>1202.3</v>
      </c>
      <c r="J2808">
        <v>17.986408000000001</v>
      </c>
      <c r="K2808">
        <v>0</v>
      </c>
      <c r="L2808">
        <v>0</v>
      </c>
      <c r="M2808">
        <v>17.986408000000001</v>
      </c>
      <c r="N2808">
        <v>68</v>
      </c>
      <c r="O2808" t="s">
        <v>28</v>
      </c>
      <c r="P2808" t="s">
        <v>28</v>
      </c>
      <c r="Q2808">
        <v>22</v>
      </c>
      <c r="R2808" t="s">
        <v>28</v>
      </c>
      <c r="S2808" t="s">
        <v>28</v>
      </c>
      <c r="T2808" t="s">
        <v>28</v>
      </c>
      <c r="U2808" t="s">
        <v>28</v>
      </c>
      <c r="V2808" t="s">
        <v>28</v>
      </c>
      <c r="W2808" t="s">
        <v>28</v>
      </c>
    </row>
    <row r="2809" spans="1:23" ht="14.25" hidden="1" x14ac:dyDescent="0.25">
      <c r="A2809" t="s">
        <v>455</v>
      </c>
      <c r="B2809" t="s">
        <v>455</v>
      </c>
      <c r="C2809" t="s">
        <v>456</v>
      </c>
      <c r="D2809" t="s">
        <v>64</v>
      </c>
      <c r="E2809">
        <v>1995</v>
      </c>
      <c r="F2809">
        <v>3</v>
      </c>
      <c r="G2809">
        <v>1996</v>
      </c>
      <c r="H2809" t="s">
        <v>121</v>
      </c>
      <c r="I2809">
        <v>73.400000000000006</v>
      </c>
      <c r="J2809">
        <v>1.8013974800000001</v>
      </c>
      <c r="K2809">
        <v>1.300648</v>
      </c>
      <c r="L2809">
        <v>0</v>
      </c>
      <c r="M2809">
        <v>3.1020454800000001</v>
      </c>
      <c r="N2809">
        <v>55.4</v>
      </c>
      <c r="O2809">
        <v>40</v>
      </c>
      <c r="P2809" t="s">
        <v>28</v>
      </c>
      <c r="Q2809">
        <v>44.3</v>
      </c>
      <c r="R2809">
        <v>44.3</v>
      </c>
      <c r="S2809" t="s">
        <v>28</v>
      </c>
      <c r="T2809" t="s">
        <v>28</v>
      </c>
      <c r="U2809" t="s">
        <v>28</v>
      </c>
      <c r="V2809" t="s">
        <v>28</v>
      </c>
      <c r="W2809" t="s">
        <v>28</v>
      </c>
    </row>
    <row r="2810" spans="1:23" ht="14.25" hidden="1" x14ac:dyDescent="0.25">
      <c r="A2810" t="s">
        <v>455</v>
      </c>
      <c r="B2810" t="s">
        <v>455</v>
      </c>
      <c r="C2810" t="s">
        <v>456</v>
      </c>
      <c r="D2810" t="s">
        <v>64</v>
      </c>
      <c r="E2810">
        <v>1995</v>
      </c>
      <c r="F2810">
        <v>3</v>
      </c>
      <c r="G2810">
        <v>1996</v>
      </c>
      <c r="H2810" t="s">
        <v>293</v>
      </c>
      <c r="I2810">
        <v>133.19999999999999</v>
      </c>
      <c r="J2810">
        <v>7.9078175999999996</v>
      </c>
      <c r="K2810">
        <v>5.2001280000000003</v>
      </c>
      <c r="L2810">
        <v>2.8006498799999999</v>
      </c>
      <c r="M2810">
        <v>15.908595480000001</v>
      </c>
      <c r="N2810">
        <v>82</v>
      </c>
      <c r="O2810">
        <v>61</v>
      </c>
      <c r="P2810">
        <v>61.3</v>
      </c>
      <c r="Q2810">
        <v>72.400000000000006</v>
      </c>
      <c r="R2810">
        <v>64</v>
      </c>
      <c r="S2810">
        <v>34.299999999999997</v>
      </c>
      <c r="T2810" t="s">
        <v>28</v>
      </c>
      <c r="U2810" t="s">
        <v>28</v>
      </c>
      <c r="V2810" t="s">
        <v>28</v>
      </c>
      <c r="W2810" t="s">
        <v>28</v>
      </c>
    </row>
    <row r="2811" spans="1:23" ht="14.25" hidden="1" x14ac:dyDescent="0.25">
      <c r="A2811" t="s">
        <v>455</v>
      </c>
      <c r="B2811" t="s">
        <v>455</v>
      </c>
      <c r="C2811" t="s">
        <v>456</v>
      </c>
      <c r="D2811" t="s">
        <v>64</v>
      </c>
      <c r="E2811">
        <v>1995</v>
      </c>
      <c r="F2811">
        <v>3</v>
      </c>
      <c r="G2811">
        <v>1996</v>
      </c>
      <c r="H2811" t="s">
        <v>530</v>
      </c>
      <c r="I2811">
        <v>714.5</v>
      </c>
      <c r="J2811">
        <v>13.704681600000001</v>
      </c>
      <c r="K2811">
        <v>10.983294000000001</v>
      </c>
      <c r="L2811">
        <v>1.5183125</v>
      </c>
      <c r="M2811">
        <v>26.206288099999998</v>
      </c>
      <c r="N2811">
        <v>64.8</v>
      </c>
      <c r="O2811">
        <v>61</v>
      </c>
      <c r="P2811">
        <v>25</v>
      </c>
      <c r="Q2811">
        <v>29.6</v>
      </c>
      <c r="R2811">
        <v>25.2</v>
      </c>
      <c r="S2811">
        <v>8.5</v>
      </c>
      <c r="T2811" t="s">
        <v>28</v>
      </c>
      <c r="U2811" t="s">
        <v>28</v>
      </c>
      <c r="V2811" t="s">
        <v>28</v>
      </c>
      <c r="W2811" t="s">
        <v>28</v>
      </c>
    </row>
    <row r="2812" spans="1:23" ht="14.25" hidden="1" x14ac:dyDescent="0.25">
      <c r="A2812" t="s">
        <v>455</v>
      </c>
      <c r="B2812" t="s">
        <v>455</v>
      </c>
      <c r="C2812" t="s">
        <v>456</v>
      </c>
      <c r="D2812" t="s">
        <v>64</v>
      </c>
      <c r="E2812">
        <v>1995</v>
      </c>
      <c r="F2812">
        <v>3</v>
      </c>
      <c r="G2812">
        <v>1996</v>
      </c>
      <c r="H2812" t="s">
        <v>51</v>
      </c>
      <c r="I2812">
        <v>213.8</v>
      </c>
      <c r="J2812">
        <v>5.8987420000000004</v>
      </c>
      <c r="K2812">
        <v>5.5673519999999996</v>
      </c>
      <c r="L2812">
        <v>3.9104019999999999</v>
      </c>
      <c r="M2812">
        <v>15.376495999999999</v>
      </c>
      <c r="N2812">
        <v>89</v>
      </c>
      <c r="O2812">
        <v>84</v>
      </c>
      <c r="P2812">
        <v>59</v>
      </c>
      <c r="Q2812">
        <v>31</v>
      </c>
      <c r="R2812">
        <v>31</v>
      </c>
      <c r="S2812">
        <v>31</v>
      </c>
      <c r="T2812" t="s">
        <v>28</v>
      </c>
      <c r="U2812" t="s">
        <v>28</v>
      </c>
      <c r="V2812" t="s">
        <v>28</v>
      </c>
      <c r="W2812" t="s">
        <v>28</v>
      </c>
    </row>
    <row r="2813" spans="1:23" ht="14.25" hidden="1" x14ac:dyDescent="0.25">
      <c r="A2813" t="s">
        <v>455</v>
      </c>
      <c r="B2813" t="s">
        <v>455</v>
      </c>
      <c r="C2813" t="s">
        <v>456</v>
      </c>
      <c r="D2813" t="s">
        <v>64</v>
      </c>
      <c r="E2813">
        <v>1995</v>
      </c>
      <c r="F2813">
        <v>3</v>
      </c>
      <c r="G2813">
        <v>1996</v>
      </c>
      <c r="H2813" t="s">
        <v>178</v>
      </c>
      <c r="I2813">
        <v>2480.8000000000002</v>
      </c>
      <c r="J2813">
        <v>135.693558</v>
      </c>
      <c r="K2813">
        <v>79.326060799999993</v>
      </c>
      <c r="L2813">
        <v>0</v>
      </c>
      <c r="M2813">
        <v>215.01961879999999</v>
      </c>
      <c r="N2813">
        <v>71.5</v>
      </c>
      <c r="O2813">
        <v>56</v>
      </c>
      <c r="P2813" t="s">
        <v>28</v>
      </c>
      <c r="Q2813">
        <v>76.5</v>
      </c>
      <c r="R2813">
        <v>57.1</v>
      </c>
      <c r="S2813" t="s">
        <v>28</v>
      </c>
      <c r="T2813" t="s">
        <v>28</v>
      </c>
      <c r="U2813" t="s">
        <v>28</v>
      </c>
      <c r="V2813" t="s">
        <v>28</v>
      </c>
      <c r="W2813" t="s">
        <v>28</v>
      </c>
    </row>
    <row r="2814" spans="1:23" ht="14.25" hidden="1" x14ac:dyDescent="0.25">
      <c r="A2814" t="s">
        <v>531</v>
      </c>
      <c r="B2814" t="s">
        <v>341</v>
      </c>
      <c r="C2814" t="s">
        <v>342</v>
      </c>
      <c r="D2814" t="s">
        <v>199</v>
      </c>
      <c r="E2814">
        <v>1994</v>
      </c>
      <c r="F2814">
        <v>3</v>
      </c>
      <c r="G2814">
        <v>1996</v>
      </c>
      <c r="H2814" t="s">
        <v>65</v>
      </c>
      <c r="I2814">
        <v>47430.1</v>
      </c>
      <c r="J2814">
        <v>592.87625000000003</v>
      </c>
      <c r="K2814">
        <v>355.72575000000001</v>
      </c>
      <c r="L2814">
        <v>170.74835999999999</v>
      </c>
      <c r="M2814">
        <v>1119.3503599999999</v>
      </c>
      <c r="N2814" t="s">
        <v>28</v>
      </c>
      <c r="O2814" t="s">
        <v>28</v>
      </c>
      <c r="P2814" t="s">
        <v>28</v>
      </c>
      <c r="Q2814" t="s">
        <v>28</v>
      </c>
      <c r="R2814" t="s">
        <v>28</v>
      </c>
      <c r="S2814" t="s">
        <v>28</v>
      </c>
      <c r="T2814">
        <v>12.5</v>
      </c>
      <c r="U2814">
        <v>7.5</v>
      </c>
      <c r="V2814">
        <v>3.6</v>
      </c>
      <c r="W2814" t="s">
        <v>28</v>
      </c>
    </row>
    <row r="2815" spans="1:23" ht="14.25" hidden="1" x14ac:dyDescent="0.25">
      <c r="A2815" t="s">
        <v>531</v>
      </c>
      <c r="B2815" t="s">
        <v>341</v>
      </c>
      <c r="C2815" t="s">
        <v>342</v>
      </c>
      <c r="D2815" t="s">
        <v>199</v>
      </c>
      <c r="E2815">
        <v>1994</v>
      </c>
      <c r="F2815">
        <v>3</v>
      </c>
      <c r="G2815">
        <v>1996</v>
      </c>
      <c r="H2815" t="s">
        <v>213</v>
      </c>
      <c r="I2815">
        <v>35670</v>
      </c>
      <c r="J2815">
        <v>513.64800000000002</v>
      </c>
      <c r="K2815">
        <v>82.040999999999997</v>
      </c>
      <c r="L2815">
        <v>99.876000000000005</v>
      </c>
      <c r="M2815">
        <v>695.56500000000005</v>
      </c>
      <c r="N2815" t="s">
        <v>28</v>
      </c>
      <c r="O2815" t="s">
        <v>28</v>
      </c>
      <c r="P2815" t="s">
        <v>28</v>
      </c>
      <c r="Q2815" t="s">
        <v>28</v>
      </c>
      <c r="R2815" t="s">
        <v>28</v>
      </c>
      <c r="S2815" t="s">
        <v>28</v>
      </c>
      <c r="T2815">
        <v>14.4</v>
      </c>
      <c r="U2815">
        <v>2.2999999999999998</v>
      </c>
      <c r="V2815">
        <v>2.8</v>
      </c>
      <c r="W2815" t="s">
        <v>28</v>
      </c>
    </row>
    <row r="2816" spans="1:23" ht="14.25" hidden="1" x14ac:dyDescent="0.25">
      <c r="A2816" t="s">
        <v>531</v>
      </c>
      <c r="B2816" t="s">
        <v>341</v>
      </c>
      <c r="C2816" t="s">
        <v>342</v>
      </c>
      <c r="D2816" t="s">
        <v>199</v>
      </c>
      <c r="E2816">
        <v>1994</v>
      </c>
      <c r="F2816">
        <v>3</v>
      </c>
      <c r="G2816">
        <v>1996</v>
      </c>
      <c r="H2816" t="s">
        <v>472</v>
      </c>
      <c r="I2816">
        <v>2000</v>
      </c>
      <c r="J2816">
        <v>0</v>
      </c>
      <c r="K2816">
        <v>0</v>
      </c>
      <c r="L2816">
        <v>0</v>
      </c>
      <c r="M2816">
        <v>0</v>
      </c>
      <c r="N2816" t="s">
        <v>28</v>
      </c>
      <c r="O2816" t="s">
        <v>28</v>
      </c>
      <c r="P2816" t="s">
        <v>28</v>
      </c>
      <c r="Q2816" t="s">
        <v>28</v>
      </c>
      <c r="R2816" t="s">
        <v>28</v>
      </c>
      <c r="S2816" t="s">
        <v>28</v>
      </c>
      <c r="T2816" t="s">
        <v>28</v>
      </c>
      <c r="U2816" t="s">
        <v>28</v>
      </c>
      <c r="V2816" t="s">
        <v>28</v>
      </c>
      <c r="W2816" t="s">
        <v>28</v>
      </c>
    </row>
    <row r="2817" spans="1:23" ht="14.25" hidden="1" x14ac:dyDescent="0.25">
      <c r="A2817" t="s">
        <v>531</v>
      </c>
      <c r="B2817" t="s">
        <v>341</v>
      </c>
      <c r="C2817" t="s">
        <v>342</v>
      </c>
      <c r="D2817" t="s">
        <v>199</v>
      </c>
      <c r="E2817">
        <v>1994</v>
      </c>
      <c r="F2817">
        <v>3</v>
      </c>
      <c r="G2817">
        <v>1996</v>
      </c>
      <c r="H2817" t="s">
        <v>40</v>
      </c>
      <c r="I2817">
        <v>430.2</v>
      </c>
      <c r="J2817">
        <v>13.29318</v>
      </c>
      <c r="K2817">
        <v>15.01398</v>
      </c>
      <c r="L2817">
        <v>23.101739999999999</v>
      </c>
      <c r="M2817">
        <v>51.408900000000003</v>
      </c>
      <c r="N2817" t="s">
        <v>28</v>
      </c>
      <c r="O2817" t="s">
        <v>28</v>
      </c>
      <c r="P2817" t="s">
        <v>28</v>
      </c>
      <c r="Q2817" t="s">
        <v>28</v>
      </c>
      <c r="R2817" t="s">
        <v>28</v>
      </c>
      <c r="S2817" t="s">
        <v>28</v>
      </c>
      <c r="T2817">
        <v>30.9</v>
      </c>
      <c r="U2817">
        <v>34.9</v>
      </c>
      <c r="V2817">
        <v>53.7</v>
      </c>
      <c r="W2817" t="s">
        <v>28</v>
      </c>
    </row>
    <row r="2818" spans="1:23" ht="14.25" hidden="1" x14ac:dyDescent="0.25">
      <c r="A2818" t="s">
        <v>531</v>
      </c>
      <c r="B2818" t="s">
        <v>341</v>
      </c>
      <c r="C2818" t="s">
        <v>342</v>
      </c>
      <c r="D2818" t="s">
        <v>199</v>
      </c>
      <c r="E2818">
        <v>1994</v>
      </c>
      <c r="F2818">
        <v>3</v>
      </c>
      <c r="G2818">
        <v>1996</v>
      </c>
      <c r="H2818" t="s">
        <v>106</v>
      </c>
      <c r="I2818">
        <v>190.3</v>
      </c>
      <c r="J2818">
        <v>12.902340000000001</v>
      </c>
      <c r="K2818">
        <v>4.6052600000000004</v>
      </c>
      <c r="L2818">
        <v>1.9981500000000001</v>
      </c>
      <c r="M2818">
        <v>19.505749999999999</v>
      </c>
      <c r="N2818" t="s">
        <v>28</v>
      </c>
      <c r="O2818" t="s">
        <v>28</v>
      </c>
      <c r="P2818" t="s">
        <v>28</v>
      </c>
      <c r="Q2818" t="s">
        <v>28</v>
      </c>
      <c r="R2818" t="s">
        <v>28</v>
      </c>
      <c r="S2818" t="s">
        <v>28</v>
      </c>
      <c r="T2818">
        <v>67.8</v>
      </c>
      <c r="U2818">
        <v>24.2</v>
      </c>
      <c r="V2818">
        <v>10.5</v>
      </c>
      <c r="W2818" t="s">
        <v>28</v>
      </c>
    </row>
    <row r="2819" spans="1:23" ht="14.25" hidden="1" x14ac:dyDescent="0.25">
      <c r="A2819" t="s">
        <v>531</v>
      </c>
      <c r="B2819" t="s">
        <v>341</v>
      </c>
      <c r="C2819" t="s">
        <v>342</v>
      </c>
      <c r="D2819" t="s">
        <v>199</v>
      </c>
      <c r="E2819">
        <v>1994</v>
      </c>
      <c r="F2819">
        <v>3</v>
      </c>
      <c r="G2819">
        <v>1996</v>
      </c>
      <c r="H2819" t="s">
        <v>293</v>
      </c>
      <c r="I2819">
        <v>1045</v>
      </c>
      <c r="J2819">
        <v>65.626000000000005</v>
      </c>
      <c r="K2819">
        <v>48.383499999999998</v>
      </c>
      <c r="L2819">
        <v>42.9495</v>
      </c>
      <c r="M2819">
        <v>156.959</v>
      </c>
      <c r="N2819" t="s">
        <v>28</v>
      </c>
      <c r="O2819" t="s">
        <v>28</v>
      </c>
      <c r="P2819" t="s">
        <v>28</v>
      </c>
      <c r="Q2819" t="s">
        <v>28</v>
      </c>
      <c r="R2819" t="s">
        <v>28</v>
      </c>
      <c r="S2819" t="s">
        <v>28</v>
      </c>
      <c r="T2819">
        <v>62.8</v>
      </c>
      <c r="U2819">
        <v>46.3</v>
      </c>
      <c r="V2819">
        <v>41.1</v>
      </c>
      <c r="W2819" t="s">
        <v>28</v>
      </c>
    </row>
    <row r="2820" spans="1:23" ht="14.25" hidden="1" x14ac:dyDescent="0.25">
      <c r="A2820" t="s">
        <v>531</v>
      </c>
      <c r="B2820" t="s">
        <v>341</v>
      </c>
      <c r="C2820" t="s">
        <v>342</v>
      </c>
      <c r="D2820" t="s">
        <v>199</v>
      </c>
      <c r="E2820">
        <v>1994</v>
      </c>
      <c r="F2820">
        <v>3</v>
      </c>
      <c r="G2820">
        <v>1996</v>
      </c>
      <c r="H2820" t="s">
        <v>51</v>
      </c>
      <c r="I2820">
        <v>222.6</v>
      </c>
      <c r="J2820">
        <v>10.39542</v>
      </c>
      <c r="K2820">
        <v>6.7892999999999999</v>
      </c>
      <c r="L2820">
        <v>8.3920200000000005</v>
      </c>
      <c r="M2820">
        <v>25.576740000000001</v>
      </c>
      <c r="N2820" t="s">
        <v>28</v>
      </c>
      <c r="O2820" t="s">
        <v>28</v>
      </c>
      <c r="P2820" t="s">
        <v>28</v>
      </c>
      <c r="Q2820" t="s">
        <v>28</v>
      </c>
      <c r="R2820" t="s">
        <v>28</v>
      </c>
      <c r="S2820" t="s">
        <v>28</v>
      </c>
      <c r="T2820">
        <v>46.7</v>
      </c>
      <c r="U2820">
        <v>30.5</v>
      </c>
      <c r="V2820">
        <v>37.700000000000003</v>
      </c>
      <c r="W2820" t="s">
        <v>28</v>
      </c>
    </row>
    <row r="2821" spans="1:23" ht="14.25" hidden="1" x14ac:dyDescent="0.25">
      <c r="A2821" t="s">
        <v>531</v>
      </c>
      <c r="B2821" t="s">
        <v>341</v>
      </c>
      <c r="C2821" t="s">
        <v>342</v>
      </c>
      <c r="D2821" t="s">
        <v>199</v>
      </c>
      <c r="E2821">
        <v>1994</v>
      </c>
      <c r="F2821">
        <v>3</v>
      </c>
      <c r="G2821">
        <v>1996</v>
      </c>
      <c r="H2821" t="s">
        <v>44</v>
      </c>
      <c r="I2821">
        <v>18452.7</v>
      </c>
      <c r="J2821">
        <v>256.49252999999999</v>
      </c>
      <c r="K2821">
        <v>155.00268</v>
      </c>
      <c r="L2821">
        <v>53.512830000000001</v>
      </c>
      <c r="M2821">
        <v>465.00803999999999</v>
      </c>
      <c r="N2821" t="s">
        <v>28</v>
      </c>
      <c r="O2821" t="s">
        <v>28</v>
      </c>
      <c r="P2821" t="s">
        <v>28</v>
      </c>
      <c r="Q2821" t="s">
        <v>28</v>
      </c>
      <c r="R2821" t="s">
        <v>28</v>
      </c>
      <c r="S2821" t="s">
        <v>28</v>
      </c>
      <c r="T2821">
        <v>13.9</v>
      </c>
      <c r="U2821">
        <v>8.4</v>
      </c>
      <c r="V2821">
        <v>2.9</v>
      </c>
      <c r="W2821" t="s">
        <v>28</v>
      </c>
    </row>
    <row r="2822" spans="1:23" ht="14.25" hidden="1" x14ac:dyDescent="0.25">
      <c r="A2822" t="s">
        <v>345</v>
      </c>
      <c r="B2822" t="s">
        <v>345</v>
      </c>
      <c r="C2822" t="s">
        <v>346</v>
      </c>
      <c r="D2822" t="s">
        <v>77</v>
      </c>
      <c r="E2822">
        <v>1995</v>
      </c>
      <c r="F2822">
        <v>3</v>
      </c>
      <c r="G2822">
        <v>1996</v>
      </c>
      <c r="H2822" t="s">
        <v>189</v>
      </c>
      <c r="I2822">
        <v>100</v>
      </c>
      <c r="J2822">
        <v>35</v>
      </c>
      <c r="K2822">
        <v>17.5</v>
      </c>
      <c r="L2822">
        <v>0.52500000000000002</v>
      </c>
      <c r="M2822">
        <v>53.024999999999999</v>
      </c>
      <c r="N2822">
        <v>500</v>
      </c>
      <c r="O2822">
        <v>250</v>
      </c>
      <c r="P2822">
        <v>7.5</v>
      </c>
      <c r="Q2822">
        <v>70</v>
      </c>
      <c r="R2822">
        <v>70</v>
      </c>
      <c r="S2822">
        <v>70</v>
      </c>
      <c r="T2822" t="s">
        <v>28</v>
      </c>
      <c r="U2822" t="s">
        <v>28</v>
      </c>
      <c r="V2822" t="s">
        <v>28</v>
      </c>
      <c r="W2822" t="s">
        <v>28</v>
      </c>
    </row>
    <row r="2823" spans="1:23" ht="14.25" hidden="1" x14ac:dyDescent="0.25">
      <c r="A2823" t="s">
        <v>345</v>
      </c>
      <c r="B2823" t="s">
        <v>345</v>
      </c>
      <c r="C2823" t="s">
        <v>346</v>
      </c>
      <c r="D2823" t="s">
        <v>77</v>
      </c>
      <c r="E2823">
        <v>1995</v>
      </c>
      <c r="F2823">
        <v>3</v>
      </c>
      <c r="G2823">
        <v>1996</v>
      </c>
      <c r="H2823" t="s">
        <v>27</v>
      </c>
      <c r="I2823">
        <v>300</v>
      </c>
      <c r="J2823">
        <v>31.5</v>
      </c>
      <c r="K2823">
        <v>29.4</v>
      </c>
      <c r="L2823">
        <v>0</v>
      </c>
      <c r="M2823">
        <v>60.9</v>
      </c>
      <c r="N2823">
        <v>150</v>
      </c>
      <c r="O2823">
        <v>140</v>
      </c>
      <c r="P2823" t="s">
        <v>28</v>
      </c>
      <c r="Q2823">
        <v>70</v>
      </c>
      <c r="R2823">
        <v>70</v>
      </c>
      <c r="S2823" t="s">
        <v>28</v>
      </c>
      <c r="T2823" t="s">
        <v>28</v>
      </c>
      <c r="U2823" t="s">
        <v>28</v>
      </c>
      <c r="V2823" t="s">
        <v>28</v>
      </c>
      <c r="W2823" t="s">
        <v>28</v>
      </c>
    </row>
    <row r="2824" spans="1:23" ht="14.25" hidden="1" x14ac:dyDescent="0.25">
      <c r="A2824" t="s">
        <v>345</v>
      </c>
      <c r="B2824" t="s">
        <v>345</v>
      </c>
      <c r="C2824" t="s">
        <v>346</v>
      </c>
      <c r="D2824" t="s">
        <v>77</v>
      </c>
      <c r="E2824">
        <v>1995</v>
      </c>
      <c r="F2824">
        <v>3</v>
      </c>
      <c r="G2824">
        <v>1996</v>
      </c>
      <c r="H2824" t="s">
        <v>532</v>
      </c>
      <c r="I2824">
        <v>170</v>
      </c>
      <c r="J2824">
        <v>59.5</v>
      </c>
      <c r="K2824">
        <v>17.850000000000001</v>
      </c>
      <c r="L2824">
        <v>0.89249999999999996</v>
      </c>
      <c r="M2824">
        <v>78.242500000000007</v>
      </c>
      <c r="N2824">
        <v>500</v>
      </c>
      <c r="O2824">
        <v>150</v>
      </c>
      <c r="P2824">
        <v>7.5</v>
      </c>
      <c r="Q2824">
        <v>70</v>
      </c>
      <c r="R2824">
        <v>70</v>
      </c>
      <c r="S2824">
        <v>70</v>
      </c>
      <c r="T2824" t="s">
        <v>28</v>
      </c>
      <c r="U2824" t="s">
        <v>28</v>
      </c>
      <c r="V2824" t="s">
        <v>28</v>
      </c>
      <c r="W2824" t="s">
        <v>28</v>
      </c>
    </row>
    <row r="2825" spans="1:23" ht="14.25" hidden="1" x14ac:dyDescent="0.25">
      <c r="A2825" t="s">
        <v>345</v>
      </c>
      <c r="B2825" t="s">
        <v>345</v>
      </c>
      <c r="C2825" t="s">
        <v>346</v>
      </c>
      <c r="D2825" t="s">
        <v>77</v>
      </c>
      <c r="E2825">
        <v>1995</v>
      </c>
      <c r="F2825">
        <v>3</v>
      </c>
      <c r="G2825">
        <v>1996</v>
      </c>
      <c r="H2825" t="s">
        <v>50</v>
      </c>
      <c r="I2825">
        <v>4</v>
      </c>
      <c r="J2825">
        <v>0.8</v>
      </c>
      <c r="K2825">
        <v>0.32</v>
      </c>
      <c r="L2825">
        <v>0.8</v>
      </c>
      <c r="M2825">
        <v>1.92</v>
      </c>
      <c r="N2825">
        <v>250</v>
      </c>
      <c r="O2825">
        <v>100</v>
      </c>
      <c r="P2825">
        <v>250</v>
      </c>
      <c r="Q2825">
        <v>80</v>
      </c>
      <c r="R2825">
        <v>80</v>
      </c>
      <c r="S2825">
        <v>80</v>
      </c>
      <c r="T2825" t="s">
        <v>28</v>
      </c>
      <c r="U2825" t="s">
        <v>28</v>
      </c>
      <c r="V2825" t="s">
        <v>28</v>
      </c>
      <c r="W2825" t="s">
        <v>28</v>
      </c>
    </row>
    <row r="2826" spans="1:23" ht="14.25" hidden="1" x14ac:dyDescent="0.25">
      <c r="A2826" t="s">
        <v>345</v>
      </c>
      <c r="B2826" t="s">
        <v>345</v>
      </c>
      <c r="C2826" t="s">
        <v>346</v>
      </c>
      <c r="D2826" t="s">
        <v>77</v>
      </c>
      <c r="E2826">
        <v>1995</v>
      </c>
      <c r="F2826">
        <v>3</v>
      </c>
      <c r="G2826">
        <v>1996</v>
      </c>
      <c r="H2826" t="s">
        <v>40</v>
      </c>
      <c r="I2826">
        <v>16</v>
      </c>
      <c r="J2826">
        <v>2.56</v>
      </c>
      <c r="K2826">
        <v>1.92</v>
      </c>
      <c r="L2826">
        <v>1.92</v>
      </c>
      <c r="M2826">
        <v>6.4</v>
      </c>
      <c r="N2826">
        <v>200</v>
      </c>
      <c r="O2826">
        <v>150</v>
      </c>
      <c r="P2826">
        <v>150</v>
      </c>
      <c r="Q2826">
        <v>80</v>
      </c>
      <c r="R2826">
        <v>80</v>
      </c>
      <c r="S2826">
        <v>80</v>
      </c>
      <c r="T2826" t="s">
        <v>28</v>
      </c>
      <c r="U2826" t="s">
        <v>28</v>
      </c>
      <c r="V2826" t="s">
        <v>28</v>
      </c>
      <c r="W2826" t="s">
        <v>28</v>
      </c>
    </row>
    <row r="2827" spans="1:23" ht="14.25" hidden="1" x14ac:dyDescent="0.25">
      <c r="A2827" t="s">
        <v>345</v>
      </c>
      <c r="B2827" t="s">
        <v>345</v>
      </c>
      <c r="C2827" t="s">
        <v>346</v>
      </c>
      <c r="D2827" t="s">
        <v>77</v>
      </c>
      <c r="E2827">
        <v>1995</v>
      </c>
      <c r="F2827">
        <v>3</v>
      </c>
      <c r="G2827">
        <v>1996</v>
      </c>
      <c r="H2827" t="s">
        <v>99</v>
      </c>
      <c r="I2827">
        <v>150</v>
      </c>
      <c r="J2827">
        <v>13.5</v>
      </c>
      <c r="K2827">
        <v>9</v>
      </c>
      <c r="L2827">
        <v>0.67500000000000004</v>
      </c>
      <c r="M2827">
        <v>23.175000000000001</v>
      </c>
      <c r="N2827">
        <v>150</v>
      </c>
      <c r="O2827">
        <v>100</v>
      </c>
      <c r="P2827">
        <v>7.5</v>
      </c>
      <c r="Q2827">
        <v>60</v>
      </c>
      <c r="R2827">
        <v>60</v>
      </c>
      <c r="S2827">
        <v>60</v>
      </c>
      <c r="T2827" t="s">
        <v>28</v>
      </c>
      <c r="U2827" t="s">
        <v>28</v>
      </c>
      <c r="V2827" t="s">
        <v>28</v>
      </c>
      <c r="W2827" t="s">
        <v>28</v>
      </c>
    </row>
    <row r="2828" spans="1:23" ht="14.25" hidden="1" x14ac:dyDescent="0.25">
      <c r="A2828" t="s">
        <v>345</v>
      </c>
      <c r="B2828" t="s">
        <v>345</v>
      </c>
      <c r="C2828" t="s">
        <v>346</v>
      </c>
      <c r="D2828" t="s">
        <v>77</v>
      </c>
      <c r="E2828">
        <v>1995</v>
      </c>
      <c r="F2828">
        <v>3</v>
      </c>
      <c r="G2828">
        <v>1996</v>
      </c>
      <c r="H2828" t="s">
        <v>51</v>
      </c>
      <c r="I2828">
        <v>115</v>
      </c>
      <c r="J2828">
        <v>32.200000000000003</v>
      </c>
      <c r="K2828">
        <v>17.71</v>
      </c>
      <c r="L2828">
        <v>8.0500000000000007</v>
      </c>
      <c r="M2828">
        <v>57.96</v>
      </c>
      <c r="N2828">
        <v>400</v>
      </c>
      <c r="O2828">
        <v>220</v>
      </c>
      <c r="P2828">
        <v>100</v>
      </c>
      <c r="Q2828">
        <v>70</v>
      </c>
      <c r="R2828">
        <v>70</v>
      </c>
      <c r="S2828">
        <v>70</v>
      </c>
      <c r="T2828" t="s">
        <v>28</v>
      </c>
      <c r="U2828" t="s">
        <v>28</v>
      </c>
      <c r="V2828" t="s">
        <v>28</v>
      </c>
      <c r="W2828" t="s">
        <v>28</v>
      </c>
    </row>
    <row r="2829" spans="1:23" ht="14.25" hidden="1" x14ac:dyDescent="0.25">
      <c r="A2829" t="s">
        <v>345</v>
      </c>
      <c r="B2829" t="s">
        <v>345</v>
      </c>
      <c r="C2829" t="s">
        <v>346</v>
      </c>
      <c r="D2829" t="s">
        <v>77</v>
      </c>
      <c r="E2829">
        <v>1995</v>
      </c>
      <c r="F2829">
        <v>3</v>
      </c>
      <c r="G2829">
        <v>1996</v>
      </c>
      <c r="H2829" t="s">
        <v>533</v>
      </c>
      <c r="I2829">
        <v>0.5</v>
      </c>
      <c r="J2829">
        <v>1.665</v>
      </c>
      <c r="K2829">
        <v>2.16</v>
      </c>
      <c r="L2829">
        <v>2.3849999999999998</v>
      </c>
      <c r="M2829">
        <v>6.21</v>
      </c>
      <c r="N2829">
        <v>3700</v>
      </c>
      <c r="O2829">
        <v>4800</v>
      </c>
      <c r="P2829">
        <v>5300</v>
      </c>
      <c r="Q2829">
        <v>90</v>
      </c>
      <c r="R2829">
        <v>90</v>
      </c>
      <c r="S2829">
        <v>90</v>
      </c>
      <c r="T2829" t="s">
        <v>28</v>
      </c>
      <c r="U2829" t="s">
        <v>28</v>
      </c>
      <c r="V2829" t="s">
        <v>28</v>
      </c>
      <c r="W2829" t="s">
        <v>28</v>
      </c>
    </row>
    <row r="2830" spans="1:23" ht="14.25" hidden="1" x14ac:dyDescent="0.25">
      <c r="A2830" t="s">
        <v>345</v>
      </c>
      <c r="B2830" t="s">
        <v>345</v>
      </c>
      <c r="C2830" t="s">
        <v>346</v>
      </c>
      <c r="D2830" t="s">
        <v>77</v>
      </c>
      <c r="E2830">
        <v>1995</v>
      </c>
      <c r="F2830">
        <v>3</v>
      </c>
      <c r="G2830">
        <v>1996</v>
      </c>
      <c r="H2830" t="s">
        <v>44</v>
      </c>
      <c r="I2830">
        <v>250</v>
      </c>
      <c r="J2830">
        <v>26.25</v>
      </c>
      <c r="K2830">
        <v>24.5</v>
      </c>
      <c r="L2830">
        <v>1.875</v>
      </c>
      <c r="M2830">
        <v>52.625</v>
      </c>
      <c r="N2830">
        <v>150</v>
      </c>
      <c r="O2830">
        <v>140</v>
      </c>
      <c r="P2830">
        <v>50</v>
      </c>
      <c r="Q2830">
        <v>70</v>
      </c>
      <c r="R2830">
        <v>70</v>
      </c>
      <c r="S2830">
        <v>15</v>
      </c>
      <c r="T2830" t="s">
        <v>28</v>
      </c>
      <c r="U2830" t="s">
        <v>28</v>
      </c>
      <c r="V2830" t="s">
        <v>28</v>
      </c>
      <c r="W2830" t="s">
        <v>28</v>
      </c>
    </row>
    <row r="2831" spans="1:23" ht="14.25" hidden="1" x14ac:dyDescent="0.25">
      <c r="A2831" t="s">
        <v>349</v>
      </c>
      <c r="B2831" t="s">
        <v>349</v>
      </c>
      <c r="C2831" t="s">
        <v>350</v>
      </c>
      <c r="D2831" t="s">
        <v>26</v>
      </c>
      <c r="E2831">
        <v>1990</v>
      </c>
      <c r="F2831">
        <v>3</v>
      </c>
      <c r="G2831">
        <v>1996</v>
      </c>
      <c r="H2831" t="s">
        <v>57</v>
      </c>
      <c r="I2831">
        <v>44</v>
      </c>
      <c r="J2831">
        <v>1.0207999999999999</v>
      </c>
      <c r="K2831">
        <v>0.70399999999999996</v>
      </c>
      <c r="L2831">
        <v>1.056</v>
      </c>
      <c r="M2831">
        <v>2.7808000000000002</v>
      </c>
      <c r="N2831">
        <v>29</v>
      </c>
      <c r="O2831">
        <v>20</v>
      </c>
      <c r="P2831">
        <v>30</v>
      </c>
      <c r="Q2831">
        <v>80</v>
      </c>
      <c r="R2831">
        <v>80</v>
      </c>
      <c r="S2831">
        <v>80</v>
      </c>
      <c r="T2831" t="s">
        <v>28</v>
      </c>
      <c r="U2831" t="s">
        <v>28</v>
      </c>
      <c r="V2831" t="s">
        <v>28</v>
      </c>
      <c r="W2831" t="s">
        <v>28</v>
      </c>
    </row>
    <row r="2832" spans="1:23" ht="14.25" hidden="1" x14ac:dyDescent="0.25">
      <c r="A2832" t="s">
        <v>349</v>
      </c>
      <c r="B2832" t="s">
        <v>349</v>
      </c>
      <c r="C2832" t="s">
        <v>350</v>
      </c>
      <c r="D2832" t="s">
        <v>26</v>
      </c>
      <c r="E2832">
        <v>1990</v>
      </c>
      <c r="F2832">
        <v>3</v>
      </c>
      <c r="G2832">
        <v>1996</v>
      </c>
      <c r="H2832" t="s">
        <v>96</v>
      </c>
      <c r="I2832">
        <v>871</v>
      </c>
      <c r="J2832">
        <v>0.39195000000000002</v>
      </c>
      <c r="K2832">
        <v>1.0451999999999999</v>
      </c>
      <c r="L2832">
        <v>1.0190699999999999</v>
      </c>
      <c r="M2832">
        <v>2.4562200000000001</v>
      </c>
      <c r="N2832">
        <v>15</v>
      </c>
      <c r="O2832">
        <v>40</v>
      </c>
      <c r="P2832">
        <v>39</v>
      </c>
      <c r="Q2832">
        <v>3</v>
      </c>
      <c r="R2832">
        <v>3</v>
      </c>
      <c r="S2832">
        <v>3</v>
      </c>
      <c r="T2832" t="s">
        <v>28</v>
      </c>
      <c r="U2832" t="s">
        <v>28</v>
      </c>
      <c r="V2832" t="s">
        <v>28</v>
      </c>
      <c r="W2832" t="s">
        <v>28</v>
      </c>
    </row>
    <row r="2833" spans="1:23" ht="14.25" hidden="1" x14ac:dyDescent="0.25">
      <c r="A2833" t="s">
        <v>349</v>
      </c>
      <c r="B2833" t="s">
        <v>349</v>
      </c>
      <c r="C2833" t="s">
        <v>350</v>
      </c>
      <c r="D2833" t="s">
        <v>26</v>
      </c>
      <c r="E2833">
        <v>1990</v>
      </c>
      <c r="F2833">
        <v>3</v>
      </c>
      <c r="G2833">
        <v>1996</v>
      </c>
      <c r="H2833" t="s">
        <v>50</v>
      </c>
      <c r="I2833">
        <v>91</v>
      </c>
      <c r="J2833">
        <v>1.29129</v>
      </c>
      <c r="K2833">
        <v>1.4086799999999999</v>
      </c>
      <c r="L2833">
        <v>2.1130200000000001</v>
      </c>
      <c r="M2833">
        <v>4.8129900000000001</v>
      </c>
      <c r="N2833">
        <v>33</v>
      </c>
      <c r="O2833">
        <v>36</v>
      </c>
      <c r="P2833">
        <v>54</v>
      </c>
      <c r="Q2833">
        <v>43</v>
      </c>
      <c r="R2833">
        <v>43</v>
      </c>
      <c r="S2833">
        <v>43</v>
      </c>
      <c r="T2833" t="s">
        <v>28</v>
      </c>
      <c r="U2833" t="s">
        <v>28</v>
      </c>
      <c r="V2833" t="s">
        <v>28</v>
      </c>
      <c r="W2833" t="s">
        <v>28</v>
      </c>
    </row>
    <row r="2834" spans="1:23" ht="14.25" hidden="1" x14ac:dyDescent="0.25">
      <c r="A2834" t="s">
        <v>349</v>
      </c>
      <c r="B2834" t="s">
        <v>349</v>
      </c>
      <c r="C2834" t="s">
        <v>350</v>
      </c>
      <c r="D2834" t="s">
        <v>26</v>
      </c>
      <c r="E2834">
        <v>1990</v>
      </c>
      <c r="F2834">
        <v>3</v>
      </c>
      <c r="G2834">
        <v>1996</v>
      </c>
      <c r="H2834" t="s">
        <v>534</v>
      </c>
      <c r="I2834">
        <v>50</v>
      </c>
      <c r="J2834">
        <v>7.8E-2</v>
      </c>
      <c r="K2834">
        <v>0.26400000000000001</v>
      </c>
      <c r="L2834">
        <v>0.13200000000000001</v>
      </c>
      <c r="M2834">
        <v>0.47399999999999998</v>
      </c>
      <c r="N2834">
        <v>13</v>
      </c>
      <c r="O2834">
        <v>44</v>
      </c>
      <c r="P2834">
        <v>22</v>
      </c>
      <c r="Q2834">
        <v>12</v>
      </c>
      <c r="R2834">
        <v>12</v>
      </c>
      <c r="S2834">
        <v>12</v>
      </c>
      <c r="T2834" t="s">
        <v>28</v>
      </c>
      <c r="U2834" t="s">
        <v>28</v>
      </c>
      <c r="V2834" t="s">
        <v>28</v>
      </c>
      <c r="W2834" t="s">
        <v>28</v>
      </c>
    </row>
    <row r="2835" spans="1:23" ht="14.25" hidden="1" x14ac:dyDescent="0.25">
      <c r="A2835" t="s">
        <v>349</v>
      </c>
      <c r="B2835" t="s">
        <v>349</v>
      </c>
      <c r="C2835" t="s">
        <v>350</v>
      </c>
      <c r="D2835" t="s">
        <v>26</v>
      </c>
      <c r="E2835">
        <v>1990</v>
      </c>
      <c r="F2835">
        <v>3</v>
      </c>
      <c r="G2835">
        <v>1996</v>
      </c>
      <c r="H2835" t="s">
        <v>106</v>
      </c>
      <c r="I2835">
        <v>72</v>
      </c>
      <c r="J2835">
        <v>3.43296</v>
      </c>
      <c r="K2835">
        <v>1.0367999999999999</v>
      </c>
      <c r="L2835">
        <v>0</v>
      </c>
      <c r="M2835">
        <v>4.46976</v>
      </c>
      <c r="N2835">
        <v>149</v>
      </c>
      <c r="O2835">
        <v>45</v>
      </c>
      <c r="P2835" t="s">
        <v>28</v>
      </c>
      <c r="Q2835">
        <v>32</v>
      </c>
      <c r="R2835">
        <v>32</v>
      </c>
      <c r="S2835" t="s">
        <v>28</v>
      </c>
      <c r="T2835" t="s">
        <v>28</v>
      </c>
      <c r="U2835" t="s">
        <v>28</v>
      </c>
      <c r="V2835" t="s">
        <v>28</v>
      </c>
      <c r="W2835" t="s">
        <v>28</v>
      </c>
    </row>
    <row r="2836" spans="1:23" ht="14.25" hidden="1" x14ac:dyDescent="0.25">
      <c r="A2836" t="s">
        <v>349</v>
      </c>
      <c r="B2836" t="s">
        <v>349</v>
      </c>
      <c r="C2836" t="s">
        <v>350</v>
      </c>
      <c r="D2836" t="s">
        <v>26</v>
      </c>
      <c r="E2836">
        <v>1990</v>
      </c>
      <c r="F2836">
        <v>3</v>
      </c>
      <c r="G2836">
        <v>1996</v>
      </c>
      <c r="H2836" t="s">
        <v>51</v>
      </c>
      <c r="I2836">
        <v>10</v>
      </c>
      <c r="J2836">
        <v>0.05</v>
      </c>
      <c r="K2836">
        <v>4.4999999999999998E-2</v>
      </c>
      <c r="L2836">
        <v>8.8999999999999996E-2</v>
      </c>
      <c r="M2836">
        <v>0.184</v>
      </c>
      <c r="N2836">
        <v>50</v>
      </c>
      <c r="O2836">
        <v>45</v>
      </c>
      <c r="P2836">
        <v>89</v>
      </c>
      <c r="Q2836">
        <v>10</v>
      </c>
      <c r="R2836">
        <v>10</v>
      </c>
      <c r="S2836">
        <v>10</v>
      </c>
      <c r="T2836" t="s">
        <v>28</v>
      </c>
      <c r="U2836" t="s">
        <v>28</v>
      </c>
      <c r="V2836" t="s">
        <v>28</v>
      </c>
      <c r="W2836" t="s">
        <v>28</v>
      </c>
    </row>
    <row r="2837" spans="1:23" ht="14.25" hidden="1" x14ac:dyDescent="0.25">
      <c r="A2837" t="s">
        <v>352</v>
      </c>
      <c r="B2837" t="s">
        <v>352</v>
      </c>
      <c r="C2837" t="s">
        <v>353</v>
      </c>
      <c r="D2837" t="s">
        <v>26</v>
      </c>
      <c r="E2837">
        <v>1993</v>
      </c>
      <c r="F2837">
        <v>3</v>
      </c>
      <c r="G2837">
        <v>1996</v>
      </c>
      <c r="H2837" t="s">
        <v>27</v>
      </c>
      <c r="I2837">
        <v>138</v>
      </c>
      <c r="J2837">
        <v>2.76</v>
      </c>
      <c r="K2837">
        <v>3.1739999999999999</v>
      </c>
      <c r="L2837">
        <v>0.82799999999999996</v>
      </c>
      <c r="M2837">
        <v>6.7619999999999996</v>
      </c>
      <c r="N2837" t="s">
        <v>28</v>
      </c>
      <c r="O2837" t="s">
        <v>28</v>
      </c>
      <c r="P2837" t="s">
        <v>28</v>
      </c>
      <c r="Q2837" t="s">
        <v>28</v>
      </c>
      <c r="R2837" t="s">
        <v>28</v>
      </c>
      <c r="S2837" t="s">
        <v>28</v>
      </c>
      <c r="T2837">
        <v>20</v>
      </c>
      <c r="U2837">
        <v>23</v>
      </c>
      <c r="V2837">
        <v>6</v>
      </c>
      <c r="W2837" t="s">
        <v>28</v>
      </c>
    </row>
    <row r="2838" spans="1:23" ht="14.25" hidden="1" x14ac:dyDescent="0.25">
      <c r="A2838" t="s">
        <v>352</v>
      </c>
      <c r="B2838" t="s">
        <v>352</v>
      </c>
      <c r="C2838" t="s">
        <v>353</v>
      </c>
      <c r="D2838" t="s">
        <v>26</v>
      </c>
      <c r="E2838">
        <v>1993</v>
      </c>
      <c r="F2838">
        <v>3</v>
      </c>
      <c r="G2838">
        <v>1996</v>
      </c>
      <c r="H2838" t="s">
        <v>157</v>
      </c>
      <c r="I2838">
        <v>45</v>
      </c>
      <c r="J2838">
        <v>0.42749999999999999</v>
      </c>
      <c r="K2838">
        <v>1.9664999999999999</v>
      </c>
      <c r="L2838">
        <v>0.76949999999999996</v>
      </c>
      <c r="M2838">
        <v>3.1635</v>
      </c>
      <c r="N2838">
        <v>10</v>
      </c>
      <c r="O2838">
        <v>46</v>
      </c>
      <c r="P2838">
        <v>18</v>
      </c>
      <c r="Q2838">
        <v>95</v>
      </c>
      <c r="R2838">
        <v>95</v>
      </c>
      <c r="S2838">
        <v>95</v>
      </c>
      <c r="T2838" t="s">
        <v>28</v>
      </c>
      <c r="U2838" t="s">
        <v>28</v>
      </c>
      <c r="V2838" t="s">
        <v>28</v>
      </c>
      <c r="W2838" t="s">
        <v>28</v>
      </c>
    </row>
    <row r="2839" spans="1:23" ht="14.25" hidden="1" x14ac:dyDescent="0.25">
      <c r="A2839" t="s">
        <v>352</v>
      </c>
      <c r="B2839" t="s">
        <v>352</v>
      </c>
      <c r="C2839" t="s">
        <v>353</v>
      </c>
      <c r="D2839" t="s">
        <v>26</v>
      </c>
      <c r="E2839">
        <v>1993</v>
      </c>
      <c r="F2839">
        <v>3</v>
      </c>
      <c r="G2839">
        <v>1996</v>
      </c>
      <c r="H2839" t="s">
        <v>471</v>
      </c>
      <c r="I2839">
        <v>44</v>
      </c>
      <c r="J2839">
        <v>3.08</v>
      </c>
      <c r="K2839">
        <v>1.1000000000000001</v>
      </c>
      <c r="L2839">
        <v>2.3759999999999999</v>
      </c>
      <c r="M2839">
        <v>6.556</v>
      </c>
      <c r="N2839" t="s">
        <v>28</v>
      </c>
      <c r="O2839" t="s">
        <v>28</v>
      </c>
      <c r="P2839" t="s">
        <v>28</v>
      </c>
      <c r="Q2839" t="s">
        <v>28</v>
      </c>
      <c r="R2839" t="s">
        <v>28</v>
      </c>
      <c r="S2839" t="s">
        <v>28</v>
      </c>
      <c r="T2839">
        <v>70</v>
      </c>
      <c r="U2839">
        <v>25</v>
      </c>
      <c r="V2839">
        <v>54</v>
      </c>
      <c r="W2839" t="s">
        <v>28</v>
      </c>
    </row>
    <row r="2840" spans="1:23" ht="14.25" hidden="1" x14ac:dyDescent="0.25">
      <c r="A2840" t="s">
        <v>352</v>
      </c>
      <c r="B2840" t="s">
        <v>352</v>
      </c>
      <c r="C2840" t="s">
        <v>353</v>
      </c>
      <c r="D2840" t="s">
        <v>26</v>
      </c>
      <c r="E2840">
        <v>1993</v>
      </c>
      <c r="F2840">
        <v>3</v>
      </c>
      <c r="G2840">
        <v>1996</v>
      </c>
      <c r="H2840" t="s">
        <v>57</v>
      </c>
      <c r="I2840">
        <v>36</v>
      </c>
      <c r="J2840">
        <v>3.24</v>
      </c>
      <c r="K2840">
        <v>1.4903999999999999</v>
      </c>
      <c r="L2840">
        <v>0.58320000000000005</v>
      </c>
      <c r="M2840">
        <v>5.3136000000000001</v>
      </c>
      <c r="N2840">
        <v>100</v>
      </c>
      <c r="O2840">
        <v>46</v>
      </c>
      <c r="P2840">
        <v>18</v>
      </c>
      <c r="Q2840">
        <v>90</v>
      </c>
      <c r="R2840">
        <v>90</v>
      </c>
      <c r="S2840">
        <v>90</v>
      </c>
      <c r="T2840" t="s">
        <v>28</v>
      </c>
      <c r="U2840" t="s">
        <v>28</v>
      </c>
      <c r="V2840" t="s">
        <v>28</v>
      </c>
      <c r="W2840" t="s">
        <v>28</v>
      </c>
    </row>
    <row r="2841" spans="1:23" ht="14.25" hidden="1" x14ac:dyDescent="0.25">
      <c r="A2841" t="s">
        <v>352</v>
      </c>
      <c r="B2841" t="s">
        <v>352</v>
      </c>
      <c r="C2841" t="s">
        <v>353</v>
      </c>
      <c r="D2841" t="s">
        <v>26</v>
      </c>
      <c r="E2841">
        <v>1993</v>
      </c>
      <c r="F2841">
        <v>3</v>
      </c>
      <c r="G2841">
        <v>1996</v>
      </c>
      <c r="H2841" t="s">
        <v>96</v>
      </c>
      <c r="I2841">
        <v>164</v>
      </c>
      <c r="J2841">
        <v>0.32800000000000001</v>
      </c>
      <c r="K2841">
        <v>0</v>
      </c>
      <c r="L2841">
        <v>0</v>
      </c>
      <c r="M2841">
        <v>0.32800000000000001</v>
      </c>
      <c r="N2841">
        <v>10</v>
      </c>
      <c r="O2841" t="s">
        <v>28</v>
      </c>
      <c r="P2841" t="s">
        <v>28</v>
      </c>
      <c r="Q2841">
        <v>20</v>
      </c>
      <c r="R2841" t="s">
        <v>28</v>
      </c>
      <c r="S2841" t="s">
        <v>28</v>
      </c>
      <c r="T2841" t="s">
        <v>28</v>
      </c>
      <c r="U2841" t="s">
        <v>28</v>
      </c>
      <c r="V2841" t="s">
        <v>28</v>
      </c>
      <c r="W2841" t="s">
        <v>28</v>
      </c>
    </row>
    <row r="2842" spans="1:23" ht="14.25" hidden="1" x14ac:dyDescent="0.25">
      <c r="A2842" t="s">
        <v>352</v>
      </c>
      <c r="B2842" t="s">
        <v>352</v>
      </c>
      <c r="C2842" t="s">
        <v>353</v>
      </c>
      <c r="D2842" t="s">
        <v>26</v>
      </c>
      <c r="E2842">
        <v>1993</v>
      </c>
      <c r="F2842">
        <v>3</v>
      </c>
      <c r="G2842">
        <v>1996</v>
      </c>
      <c r="H2842" t="s">
        <v>50</v>
      </c>
      <c r="I2842">
        <v>3623</v>
      </c>
      <c r="J2842">
        <v>170.28100000000001</v>
      </c>
      <c r="K2842">
        <v>83.328999999999994</v>
      </c>
      <c r="L2842">
        <v>28.984000000000002</v>
      </c>
      <c r="M2842">
        <v>282.59399999999999</v>
      </c>
      <c r="N2842" t="s">
        <v>28</v>
      </c>
      <c r="O2842" t="s">
        <v>28</v>
      </c>
      <c r="P2842" t="s">
        <v>28</v>
      </c>
      <c r="Q2842" t="s">
        <v>28</v>
      </c>
      <c r="R2842" t="s">
        <v>28</v>
      </c>
      <c r="S2842" t="s">
        <v>28</v>
      </c>
      <c r="T2842">
        <v>47</v>
      </c>
      <c r="U2842">
        <v>23</v>
      </c>
      <c r="V2842">
        <v>8</v>
      </c>
      <c r="W2842" t="s">
        <v>28</v>
      </c>
    </row>
    <row r="2843" spans="1:23" ht="14.25" hidden="1" x14ac:dyDescent="0.25">
      <c r="A2843" t="s">
        <v>352</v>
      </c>
      <c r="B2843" t="s">
        <v>352</v>
      </c>
      <c r="C2843" t="s">
        <v>353</v>
      </c>
      <c r="D2843" t="s">
        <v>26</v>
      </c>
      <c r="E2843">
        <v>1993</v>
      </c>
      <c r="F2843">
        <v>3</v>
      </c>
      <c r="G2843">
        <v>1996</v>
      </c>
      <c r="H2843" t="s">
        <v>535</v>
      </c>
      <c r="I2843">
        <v>835</v>
      </c>
      <c r="J2843">
        <v>16.7</v>
      </c>
      <c r="K2843">
        <v>19.204999999999998</v>
      </c>
      <c r="L2843">
        <v>5.01</v>
      </c>
      <c r="M2843">
        <v>40.914999999999999</v>
      </c>
      <c r="N2843" t="s">
        <v>28</v>
      </c>
      <c r="O2843" t="s">
        <v>28</v>
      </c>
      <c r="P2843" t="s">
        <v>28</v>
      </c>
      <c r="Q2843" t="s">
        <v>28</v>
      </c>
      <c r="R2843" t="s">
        <v>28</v>
      </c>
      <c r="S2843" t="s">
        <v>28</v>
      </c>
      <c r="T2843">
        <v>20</v>
      </c>
      <c r="U2843">
        <v>23</v>
      </c>
      <c r="V2843">
        <v>6</v>
      </c>
      <c r="W2843" t="s">
        <v>28</v>
      </c>
    </row>
    <row r="2844" spans="1:23" ht="14.25" hidden="1" x14ac:dyDescent="0.25">
      <c r="A2844" t="s">
        <v>352</v>
      </c>
      <c r="B2844" t="s">
        <v>352</v>
      </c>
      <c r="C2844" t="s">
        <v>353</v>
      </c>
      <c r="D2844" t="s">
        <v>26</v>
      </c>
      <c r="E2844">
        <v>1993</v>
      </c>
      <c r="F2844">
        <v>3</v>
      </c>
      <c r="G2844">
        <v>1996</v>
      </c>
      <c r="H2844" t="s">
        <v>117</v>
      </c>
      <c r="I2844">
        <v>2200</v>
      </c>
      <c r="J2844">
        <v>71.5</v>
      </c>
      <c r="K2844">
        <v>18.7</v>
      </c>
      <c r="L2844">
        <v>13.2</v>
      </c>
      <c r="M2844">
        <v>103.4</v>
      </c>
      <c r="N2844">
        <v>130</v>
      </c>
      <c r="O2844">
        <v>34</v>
      </c>
      <c r="P2844">
        <v>24</v>
      </c>
      <c r="Q2844">
        <v>25</v>
      </c>
      <c r="R2844">
        <v>25</v>
      </c>
      <c r="S2844">
        <v>25</v>
      </c>
      <c r="T2844" t="s">
        <v>28</v>
      </c>
      <c r="U2844" t="s">
        <v>28</v>
      </c>
      <c r="V2844" t="s">
        <v>28</v>
      </c>
      <c r="W2844" t="s">
        <v>28</v>
      </c>
    </row>
    <row r="2845" spans="1:23" ht="14.25" hidden="1" x14ac:dyDescent="0.25">
      <c r="A2845" t="s">
        <v>352</v>
      </c>
      <c r="B2845" t="s">
        <v>352</v>
      </c>
      <c r="C2845" t="s">
        <v>353</v>
      </c>
      <c r="D2845" t="s">
        <v>26</v>
      </c>
      <c r="E2845">
        <v>1993</v>
      </c>
      <c r="F2845">
        <v>3</v>
      </c>
      <c r="G2845">
        <v>1996</v>
      </c>
      <c r="H2845" t="s">
        <v>40</v>
      </c>
      <c r="I2845">
        <v>55</v>
      </c>
      <c r="J2845">
        <v>6.6</v>
      </c>
      <c r="K2845">
        <v>7.2050000000000001</v>
      </c>
      <c r="L2845">
        <v>4.4000000000000004</v>
      </c>
      <c r="M2845">
        <v>18.204999999999998</v>
      </c>
      <c r="N2845" t="s">
        <v>28</v>
      </c>
      <c r="O2845" t="s">
        <v>28</v>
      </c>
      <c r="P2845" t="s">
        <v>28</v>
      </c>
      <c r="Q2845" t="s">
        <v>28</v>
      </c>
      <c r="R2845" t="s">
        <v>28</v>
      </c>
      <c r="S2845" t="s">
        <v>28</v>
      </c>
      <c r="T2845">
        <v>120</v>
      </c>
      <c r="U2845">
        <v>131</v>
      </c>
      <c r="V2845">
        <v>80</v>
      </c>
      <c r="W2845" t="s">
        <v>28</v>
      </c>
    </row>
    <row r="2846" spans="1:23" ht="14.25" hidden="1" x14ac:dyDescent="0.25">
      <c r="A2846" t="s">
        <v>352</v>
      </c>
      <c r="B2846" t="s">
        <v>352</v>
      </c>
      <c r="C2846" t="s">
        <v>353</v>
      </c>
      <c r="D2846" t="s">
        <v>26</v>
      </c>
      <c r="E2846">
        <v>1993</v>
      </c>
      <c r="F2846">
        <v>3</v>
      </c>
      <c r="G2846">
        <v>1996</v>
      </c>
      <c r="H2846" t="s">
        <v>99</v>
      </c>
      <c r="I2846">
        <v>170</v>
      </c>
      <c r="J2846">
        <v>7.5904999999999996</v>
      </c>
      <c r="K2846">
        <v>3.7145000000000001</v>
      </c>
      <c r="L2846">
        <v>1.292</v>
      </c>
      <c r="M2846">
        <v>12.597</v>
      </c>
      <c r="N2846">
        <v>47</v>
      </c>
      <c r="O2846">
        <v>23</v>
      </c>
      <c r="P2846">
        <v>8</v>
      </c>
      <c r="Q2846">
        <v>95</v>
      </c>
      <c r="R2846">
        <v>95</v>
      </c>
      <c r="S2846">
        <v>95</v>
      </c>
      <c r="T2846" t="s">
        <v>28</v>
      </c>
      <c r="U2846" t="s">
        <v>28</v>
      </c>
      <c r="V2846" t="s">
        <v>28</v>
      </c>
      <c r="W2846" t="s">
        <v>28</v>
      </c>
    </row>
    <row r="2847" spans="1:23" ht="14.25" hidden="1" x14ac:dyDescent="0.25">
      <c r="A2847" t="s">
        <v>352</v>
      </c>
      <c r="B2847" t="s">
        <v>352</v>
      </c>
      <c r="C2847" t="s">
        <v>353</v>
      </c>
      <c r="D2847" t="s">
        <v>26</v>
      </c>
      <c r="E2847">
        <v>1993</v>
      </c>
      <c r="F2847">
        <v>3</v>
      </c>
      <c r="G2847">
        <v>1996</v>
      </c>
      <c r="H2847" t="s">
        <v>121</v>
      </c>
      <c r="I2847">
        <v>65</v>
      </c>
      <c r="J2847">
        <v>0.65</v>
      </c>
      <c r="K2847">
        <v>3.12</v>
      </c>
      <c r="L2847">
        <v>1.17</v>
      </c>
      <c r="M2847">
        <v>4.9400000000000004</v>
      </c>
      <c r="N2847" t="s">
        <v>28</v>
      </c>
      <c r="O2847" t="s">
        <v>28</v>
      </c>
      <c r="P2847" t="s">
        <v>28</v>
      </c>
      <c r="Q2847" t="s">
        <v>28</v>
      </c>
      <c r="R2847" t="s">
        <v>28</v>
      </c>
      <c r="S2847" t="s">
        <v>28</v>
      </c>
      <c r="T2847">
        <v>10</v>
      </c>
      <c r="U2847">
        <v>48</v>
      </c>
      <c r="V2847">
        <v>18</v>
      </c>
      <c r="W2847" t="s">
        <v>28</v>
      </c>
    </row>
    <row r="2848" spans="1:23" ht="14.25" hidden="1" x14ac:dyDescent="0.25">
      <c r="A2848" t="s">
        <v>352</v>
      </c>
      <c r="B2848" t="s">
        <v>352</v>
      </c>
      <c r="C2848" t="s">
        <v>353</v>
      </c>
      <c r="D2848" t="s">
        <v>26</v>
      </c>
      <c r="E2848">
        <v>1993</v>
      </c>
      <c r="F2848">
        <v>3</v>
      </c>
      <c r="G2848">
        <v>1996</v>
      </c>
      <c r="H2848" t="s">
        <v>536</v>
      </c>
      <c r="I2848">
        <v>22</v>
      </c>
      <c r="J2848">
        <v>0.44</v>
      </c>
      <c r="K2848">
        <v>0.50600000000000001</v>
      </c>
      <c r="L2848">
        <v>0.66</v>
      </c>
      <c r="M2848">
        <v>1.6060000000000001</v>
      </c>
      <c r="N2848" t="s">
        <v>28</v>
      </c>
      <c r="O2848" t="s">
        <v>28</v>
      </c>
      <c r="P2848" t="s">
        <v>28</v>
      </c>
      <c r="Q2848" t="s">
        <v>28</v>
      </c>
      <c r="R2848" t="s">
        <v>28</v>
      </c>
      <c r="S2848" t="s">
        <v>28</v>
      </c>
      <c r="T2848">
        <v>20</v>
      </c>
      <c r="U2848">
        <v>23</v>
      </c>
      <c r="V2848">
        <v>30</v>
      </c>
      <c r="W2848" t="s">
        <v>28</v>
      </c>
    </row>
    <row r="2849" spans="1:23" ht="14.25" hidden="1" x14ac:dyDescent="0.25">
      <c r="A2849" t="s">
        <v>352</v>
      </c>
      <c r="B2849" t="s">
        <v>352</v>
      </c>
      <c r="C2849" t="s">
        <v>353</v>
      </c>
      <c r="D2849" t="s">
        <v>26</v>
      </c>
      <c r="E2849">
        <v>1993</v>
      </c>
      <c r="F2849">
        <v>3</v>
      </c>
      <c r="G2849">
        <v>1996</v>
      </c>
      <c r="H2849" t="s">
        <v>122</v>
      </c>
      <c r="I2849">
        <v>386</v>
      </c>
      <c r="J2849">
        <v>19.3</v>
      </c>
      <c r="K2849">
        <v>8.8780000000000001</v>
      </c>
      <c r="L2849">
        <v>30.108000000000001</v>
      </c>
      <c r="M2849">
        <v>58.286000000000001</v>
      </c>
      <c r="N2849">
        <v>100</v>
      </c>
      <c r="O2849">
        <v>46</v>
      </c>
      <c r="P2849">
        <v>156</v>
      </c>
      <c r="Q2849">
        <v>50</v>
      </c>
      <c r="R2849">
        <v>50</v>
      </c>
      <c r="S2849">
        <v>50</v>
      </c>
      <c r="T2849" t="s">
        <v>28</v>
      </c>
      <c r="U2849" t="s">
        <v>28</v>
      </c>
      <c r="V2849" t="s">
        <v>28</v>
      </c>
      <c r="W2849" t="s">
        <v>28</v>
      </c>
    </row>
    <row r="2850" spans="1:23" ht="14.25" hidden="1" x14ac:dyDescent="0.25">
      <c r="A2850" t="s">
        <v>352</v>
      </c>
      <c r="B2850" t="s">
        <v>352</v>
      </c>
      <c r="C2850" t="s">
        <v>353</v>
      </c>
      <c r="D2850" t="s">
        <v>26</v>
      </c>
      <c r="E2850">
        <v>1993</v>
      </c>
      <c r="F2850">
        <v>3</v>
      </c>
      <c r="G2850">
        <v>1996</v>
      </c>
      <c r="H2850" t="s">
        <v>73</v>
      </c>
      <c r="I2850">
        <v>540</v>
      </c>
      <c r="J2850">
        <v>7.29</v>
      </c>
      <c r="K2850">
        <v>7.7759999999999998</v>
      </c>
      <c r="L2850">
        <v>3.8879999999999999</v>
      </c>
      <c r="M2850">
        <v>18.954000000000001</v>
      </c>
      <c r="N2850">
        <v>15</v>
      </c>
      <c r="O2850">
        <v>16</v>
      </c>
      <c r="P2850">
        <v>8</v>
      </c>
      <c r="Q2850">
        <v>90</v>
      </c>
      <c r="R2850">
        <v>90</v>
      </c>
      <c r="S2850">
        <v>90</v>
      </c>
      <c r="T2850" t="s">
        <v>28</v>
      </c>
      <c r="U2850" t="s">
        <v>28</v>
      </c>
      <c r="V2850" t="s">
        <v>28</v>
      </c>
      <c r="W2850" t="s">
        <v>28</v>
      </c>
    </row>
    <row r="2851" spans="1:23" ht="14.25" hidden="1" x14ac:dyDescent="0.25">
      <c r="A2851" t="s">
        <v>352</v>
      </c>
      <c r="B2851" t="s">
        <v>352</v>
      </c>
      <c r="C2851" t="s">
        <v>353</v>
      </c>
      <c r="D2851" t="s">
        <v>26</v>
      </c>
      <c r="E2851">
        <v>1993</v>
      </c>
      <c r="F2851">
        <v>3</v>
      </c>
      <c r="G2851">
        <v>1996</v>
      </c>
      <c r="H2851" t="s">
        <v>60</v>
      </c>
      <c r="I2851">
        <v>24</v>
      </c>
      <c r="J2851">
        <v>0.91200000000000003</v>
      </c>
      <c r="K2851">
        <v>4.1723999999999997</v>
      </c>
      <c r="L2851">
        <v>3.2831999999999999</v>
      </c>
      <c r="M2851">
        <v>8.3675999999999995</v>
      </c>
      <c r="N2851">
        <v>40</v>
      </c>
      <c r="O2851">
        <v>183</v>
      </c>
      <c r="P2851">
        <v>144</v>
      </c>
      <c r="Q2851">
        <v>95</v>
      </c>
      <c r="R2851">
        <v>95</v>
      </c>
      <c r="S2851">
        <v>95</v>
      </c>
      <c r="T2851" t="s">
        <v>28</v>
      </c>
      <c r="U2851" t="s">
        <v>28</v>
      </c>
      <c r="V2851" t="s">
        <v>28</v>
      </c>
      <c r="W2851" t="s">
        <v>28</v>
      </c>
    </row>
    <row r="2852" spans="1:23" ht="14.25" hidden="1" x14ac:dyDescent="0.25">
      <c r="A2852" t="s">
        <v>352</v>
      </c>
      <c r="B2852" t="s">
        <v>352</v>
      </c>
      <c r="C2852" t="s">
        <v>353</v>
      </c>
      <c r="D2852" t="s">
        <v>26</v>
      </c>
      <c r="E2852">
        <v>1993</v>
      </c>
      <c r="F2852">
        <v>3</v>
      </c>
      <c r="G2852">
        <v>1996</v>
      </c>
      <c r="H2852" t="s">
        <v>51</v>
      </c>
      <c r="I2852">
        <v>85</v>
      </c>
      <c r="J2852">
        <v>12.112500000000001</v>
      </c>
      <c r="K2852">
        <v>12.92</v>
      </c>
      <c r="L2852">
        <v>6.7830000000000004</v>
      </c>
      <c r="M2852">
        <v>31.8155</v>
      </c>
      <c r="N2852">
        <v>150</v>
      </c>
      <c r="O2852">
        <v>160</v>
      </c>
      <c r="P2852">
        <v>84</v>
      </c>
      <c r="Q2852">
        <v>95</v>
      </c>
      <c r="R2852">
        <v>95</v>
      </c>
      <c r="S2852">
        <v>95</v>
      </c>
      <c r="T2852" t="s">
        <v>28</v>
      </c>
      <c r="U2852" t="s">
        <v>28</v>
      </c>
      <c r="V2852" t="s">
        <v>28</v>
      </c>
      <c r="W2852" t="s">
        <v>28</v>
      </c>
    </row>
    <row r="2853" spans="1:23" ht="14.25" hidden="1" x14ac:dyDescent="0.25">
      <c r="A2853" t="s">
        <v>352</v>
      </c>
      <c r="B2853" t="s">
        <v>352</v>
      </c>
      <c r="C2853" t="s">
        <v>353</v>
      </c>
      <c r="D2853" t="s">
        <v>26</v>
      </c>
      <c r="E2853">
        <v>1993</v>
      </c>
      <c r="F2853">
        <v>3</v>
      </c>
      <c r="G2853">
        <v>1996</v>
      </c>
      <c r="H2853" t="s">
        <v>44</v>
      </c>
      <c r="I2853">
        <v>143</v>
      </c>
      <c r="J2853">
        <v>4.29</v>
      </c>
      <c r="K2853">
        <v>3.2890000000000001</v>
      </c>
      <c r="L2853">
        <v>1.1439999999999999</v>
      </c>
      <c r="M2853">
        <v>8.7230000000000008</v>
      </c>
      <c r="N2853" t="s">
        <v>28</v>
      </c>
      <c r="O2853" t="s">
        <v>28</v>
      </c>
      <c r="P2853" t="s">
        <v>28</v>
      </c>
      <c r="Q2853" t="s">
        <v>28</v>
      </c>
      <c r="R2853" t="s">
        <v>28</v>
      </c>
      <c r="S2853" t="s">
        <v>28</v>
      </c>
      <c r="T2853">
        <v>30</v>
      </c>
      <c r="U2853">
        <v>23</v>
      </c>
      <c r="V2853">
        <v>8</v>
      </c>
      <c r="W2853" t="s">
        <v>28</v>
      </c>
    </row>
    <row r="2854" spans="1:23" ht="14.25" hidden="1" x14ac:dyDescent="0.25">
      <c r="A2854" t="s">
        <v>355</v>
      </c>
      <c r="B2854" t="s">
        <v>355</v>
      </c>
      <c r="C2854" t="s">
        <v>356</v>
      </c>
      <c r="D2854" t="s">
        <v>64</v>
      </c>
      <c r="E2854">
        <v>1995</v>
      </c>
      <c r="F2854">
        <v>3</v>
      </c>
      <c r="G2854">
        <v>1996</v>
      </c>
      <c r="H2854" t="s">
        <v>27</v>
      </c>
      <c r="I2854">
        <v>3573</v>
      </c>
      <c r="J2854">
        <v>248.2906284</v>
      </c>
      <c r="K2854">
        <v>141.92491949999999</v>
      </c>
      <c r="L2854">
        <v>84.5311059</v>
      </c>
      <c r="M2854">
        <v>474.74665379999999</v>
      </c>
      <c r="N2854">
        <v>79.599999999999994</v>
      </c>
      <c r="O2854">
        <v>45.5</v>
      </c>
      <c r="P2854">
        <v>27.1</v>
      </c>
      <c r="Q2854">
        <v>87.3</v>
      </c>
      <c r="R2854">
        <v>87.3</v>
      </c>
      <c r="S2854">
        <v>87.3</v>
      </c>
      <c r="T2854" t="s">
        <v>28</v>
      </c>
      <c r="U2854" t="s">
        <v>28</v>
      </c>
      <c r="V2854" t="s">
        <v>28</v>
      </c>
      <c r="W2854" t="s">
        <v>28</v>
      </c>
    </row>
    <row r="2855" spans="1:23" ht="14.25" hidden="1" x14ac:dyDescent="0.25">
      <c r="A2855" t="s">
        <v>355</v>
      </c>
      <c r="B2855" t="s">
        <v>355</v>
      </c>
      <c r="C2855" t="s">
        <v>356</v>
      </c>
      <c r="D2855" t="s">
        <v>64</v>
      </c>
      <c r="E2855">
        <v>1995</v>
      </c>
      <c r="F2855">
        <v>3</v>
      </c>
      <c r="G2855">
        <v>1996</v>
      </c>
      <c r="H2855" t="s">
        <v>471</v>
      </c>
      <c r="I2855">
        <v>270</v>
      </c>
      <c r="J2855">
        <v>75.843000000000004</v>
      </c>
      <c r="K2855">
        <v>27.864000000000001</v>
      </c>
      <c r="L2855">
        <v>21.222000000000001</v>
      </c>
      <c r="M2855">
        <v>124.929</v>
      </c>
      <c r="N2855">
        <v>280.89999999999998</v>
      </c>
      <c r="O2855">
        <v>103.2</v>
      </c>
      <c r="P2855">
        <v>78.599999999999994</v>
      </c>
      <c r="Q2855">
        <v>100</v>
      </c>
      <c r="R2855">
        <v>100</v>
      </c>
      <c r="S2855">
        <v>100</v>
      </c>
      <c r="T2855" t="s">
        <v>28</v>
      </c>
      <c r="U2855" t="s">
        <v>28</v>
      </c>
      <c r="V2855" t="s">
        <v>28</v>
      </c>
      <c r="W2855" t="s">
        <v>28</v>
      </c>
    </row>
    <row r="2856" spans="1:23" ht="14.25" hidden="1" x14ac:dyDescent="0.25">
      <c r="A2856" t="s">
        <v>355</v>
      </c>
      <c r="B2856" t="s">
        <v>355</v>
      </c>
      <c r="C2856" t="s">
        <v>356</v>
      </c>
      <c r="D2856" t="s">
        <v>64</v>
      </c>
      <c r="E2856">
        <v>1995</v>
      </c>
      <c r="F2856">
        <v>3</v>
      </c>
      <c r="G2856">
        <v>1996</v>
      </c>
      <c r="H2856" t="s">
        <v>537</v>
      </c>
      <c r="I2856">
        <v>490</v>
      </c>
      <c r="J2856">
        <v>13.99783</v>
      </c>
      <c r="K2856">
        <v>18.144356999999999</v>
      </c>
      <c r="L2856">
        <v>14.578872</v>
      </c>
      <c r="M2856">
        <v>46.721058999999997</v>
      </c>
      <c r="N2856">
        <v>53</v>
      </c>
      <c r="O2856">
        <v>68.7</v>
      </c>
      <c r="P2856">
        <v>55.2</v>
      </c>
      <c r="Q2856">
        <v>53.9</v>
      </c>
      <c r="R2856">
        <v>53.9</v>
      </c>
      <c r="S2856">
        <v>53.9</v>
      </c>
      <c r="T2856" t="s">
        <v>28</v>
      </c>
      <c r="U2856" t="s">
        <v>28</v>
      </c>
      <c r="V2856" t="s">
        <v>28</v>
      </c>
      <c r="W2856" t="s">
        <v>28</v>
      </c>
    </row>
    <row r="2857" spans="1:23" ht="14.25" hidden="1" x14ac:dyDescent="0.25">
      <c r="A2857" t="s">
        <v>355</v>
      </c>
      <c r="B2857" t="s">
        <v>355</v>
      </c>
      <c r="C2857" t="s">
        <v>356</v>
      </c>
      <c r="D2857" t="s">
        <v>64</v>
      </c>
      <c r="E2857">
        <v>1995</v>
      </c>
      <c r="F2857">
        <v>3</v>
      </c>
      <c r="G2857">
        <v>1996</v>
      </c>
      <c r="H2857" t="s">
        <v>468</v>
      </c>
      <c r="I2857">
        <v>700</v>
      </c>
      <c r="J2857">
        <v>16.29824</v>
      </c>
      <c r="K2857">
        <v>11.74432</v>
      </c>
      <c r="L2857">
        <v>17.10716</v>
      </c>
      <c r="M2857">
        <v>45.149720000000002</v>
      </c>
      <c r="N2857">
        <v>54.4</v>
      </c>
      <c r="O2857">
        <v>39.200000000000003</v>
      </c>
      <c r="P2857">
        <v>57.1</v>
      </c>
      <c r="Q2857">
        <v>42.8</v>
      </c>
      <c r="R2857">
        <v>42.8</v>
      </c>
      <c r="S2857">
        <v>42.8</v>
      </c>
      <c r="T2857" t="s">
        <v>28</v>
      </c>
      <c r="U2857" t="s">
        <v>28</v>
      </c>
      <c r="V2857" t="s">
        <v>28</v>
      </c>
      <c r="W2857" t="s">
        <v>28</v>
      </c>
    </row>
    <row r="2858" spans="1:23" ht="14.25" hidden="1" x14ac:dyDescent="0.25">
      <c r="A2858" t="s">
        <v>355</v>
      </c>
      <c r="B2858" t="s">
        <v>355</v>
      </c>
      <c r="C2858" t="s">
        <v>356</v>
      </c>
      <c r="D2858" t="s">
        <v>64</v>
      </c>
      <c r="E2858">
        <v>1995</v>
      </c>
      <c r="F2858">
        <v>3</v>
      </c>
      <c r="G2858">
        <v>1996</v>
      </c>
      <c r="H2858" t="s">
        <v>494</v>
      </c>
      <c r="I2858">
        <v>246</v>
      </c>
      <c r="J2858">
        <v>5.3641037999999996</v>
      </c>
      <c r="K2858">
        <v>4.4001527999999999</v>
      </c>
      <c r="L2858">
        <v>4.4001527999999999</v>
      </c>
      <c r="M2858">
        <v>14.1644094</v>
      </c>
      <c r="N2858">
        <v>47.3</v>
      </c>
      <c r="O2858">
        <v>38.799999999999997</v>
      </c>
      <c r="P2858">
        <v>38.799999999999997</v>
      </c>
      <c r="Q2858">
        <v>46.1</v>
      </c>
      <c r="R2858">
        <v>46.1</v>
      </c>
      <c r="S2858">
        <v>46.1</v>
      </c>
      <c r="T2858" t="s">
        <v>28</v>
      </c>
      <c r="U2858" t="s">
        <v>28</v>
      </c>
      <c r="V2858" t="s">
        <v>28</v>
      </c>
      <c r="W2858" t="s">
        <v>28</v>
      </c>
    </row>
    <row r="2859" spans="1:23" ht="14.25" hidden="1" x14ac:dyDescent="0.25">
      <c r="A2859" t="s">
        <v>355</v>
      </c>
      <c r="B2859" t="s">
        <v>355</v>
      </c>
      <c r="C2859" t="s">
        <v>356</v>
      </c>
      <c r="D2859" t="s">
        <v>64</v>
      </c>
      <c r="E2859">
        <v>1995</v>
      </c>
      <c r="F2859">
        <v>3</v>
      </c>
      <c r="G2859">
        <v>1996</v>
      </c>
      <c r="H2859" t="s">
        <v>538</v>
      </c>
      <c r="I2859">
        <v>1320</v>
      </c>
      <c r="J2859">
        <v>0</v>
      </c>
      <c r="K2859">
        <v>0</v>
      </c>
      <c r="L2859">
        <v>0</v>
      </c>
      <c r="M2859">
        <v>0</v>
      </c>
      <c r="N2859" t="s">
        <v>28</v>
      </c>
      <c r="O2859" t="s">
        <v>28</v>
      </c>
      <c r="P2859" t="s">
        <v>28</v>
      </c>
      <c r="Q2859" t="s">
        <v>28</v>
      </c>
      <c r="R2859" t="s">
        <v>28</v>
      </c>
      <c r="S2859" t="s">
        <v>28</v>
      </c>
      <c r="T2859" t="s">
        <v>28</v>
      </c>
      <c r="U2859" t="s">
        <v>28</v>
      </c>
      <c r="V2859" t="s">
        <v>28</v>
      </c>
      <c r="W2859" t="s">
        <v>28</v>
      </c>
    </row>
    <row r="2860" spans="1:23" ht="14.25" hidden="1" x14ac:dyDescent="0.25">
      <c r="A2860" t="s">
        <v>355</v>
      </c>
      <c r="B2860" t="s">
        <v>355</v>
      </c>
      <c r="C2860" t="s">
        <v>356</v>
      </c>
      <c r="D2860" t="s">
        <v>64</v>
      </c>
      <c r="E2860">
        <v>1995</v>
      </c>
      <c r="F2860">
        <v>3</v>
      </c>
      <c r="G2860">
        <v>1996</v>
      </c>
      <c r="H2860" t="s">
        <v>90</v>
      </c>
      <c r="I2860">
        <v>5150</v>
      </c>
      <c r="J2860">
        <v>0</v>
      </c>
      <c r="K2860">
        <v>0</v>
      </c>
      <c r="L2860">
        <v>0</v>
      </c>
      <c r="M2860">
        <v>0</v>
      </c>
      <c r="N2860" t="s">
        <v>28</v>
      </c>
      <c r="O2860" t="s">
        <v>28</v>
      </c>
      <c r="P2860" t="s">
        <v>28</v>
      </c>
      <c r="Q2860" t="s">
        <v>28</v>
      </c>
      <c r="R2860" t="s">
        <v>28</v>
      </c>
      <c r="S2860" t="s">
        <v>28</v>
      </c>
      <c r="T2860" t="s">
        <v>28</v>
      </c>
      <c r="U2860" t="s">
        <v>28</v>
      </c>
      <c r="V2860" t="s">
        <v>28</v>
      </c>
      <c r="W2860" t="s">
        <v>28</v>
      </c>
    </row>
    <row r="2861" spans="1:23" ht="14.25" hidden="1" x14ac:dyDescent="0.25">
      <c r="A2861" t="s">
        <v>355</v>
      </c>
      <c r="B2861" t="s">
        <v>355</v>
      </c>
      <c r="C2861" t="s">
        <v>356</v>
      </c>
      <c r="D2861" t="s">
        <v>64</v>
      </c>
      <c r="E2861">
        <v>1995</v>
      </c>
      <c r="F2861">
        <v>3</v>
      </c>
      <c r="G2861">
        <v>1996</v>
      </c>
      <c r="H2861" t="s">
        <v>539</v>
      </c>
      <c r="I2861">
        <v>349</v>
      </c>
      <c r="J2861">
        <v>66.624099999999999</v>
      </c>
      <c r="K2861">
        <v>36.261099999999999</v>
      </c>
      <c r="L2861">
        <v>38.669199999999996</v>
      </c>
      <c r="M2861">
        <v>141.55439999999999</v>
      </c>
      <c r="N2861">
        <v>190.9</v>
      </c>
      <c r="O2861">
        <v>103.9</v>
      </c>
      <c r="P2861">
        <v>110.8</v>
      </c>
      <c r="Q2861">
        <v>100</v>
      </c>
      <c r="R2861">
        <v>100</v>
      </c>
      <c r="S2861">
        <v>100</v>
      </c>
      <c r="T2861" t="s">
        <v>28</v>
      </c>
      <c r="U2861" t="s">
        <v>28</v>
      </c>
      <c r="V2861" t="s">
        <v>28</v>
      </c>
      <c r="W2861" t="s">
        <v>28</v>
      </c>
    </row>
    <row r="2862" spans="1:23" ht="14.25" hidden="1" x14ac:dyDescent="0.25">
      <c r="A2862" t="s">
        <v>355</v>
      </c>
      <c r="B2862" t="s">
        <v>355</v>
      </c>
      <c r="C2862" t="s">
        <v>356</v>
      </c>
      <c r="D2862" t="s">
        <v>64</v>
      </c>
      <c r="E2862">
        <v>1995</v>
      </c>
      <c r="F2862">
        <v>3</v>
      </c>
      <c r="G2862">
        <v>1996</v>
      </c>
      <c r="H2862" t="s">
        <v>540</v>
      </c>
      <c r="I2862">
        <v>551</v>
      </c>
      <c r="J2862">
        <v>23.012294600000001</v>
      </c>
      <c r="K2862">
        <v>12.254350199999999</v>
      </c>
      <c r="L2862">
        <v>9.0188781999999996</v>
      </c>
      <c r="M2862">
        <v>44.285522999999998</v>
      </c>
      <c r="N2862">
        <v>56.9</v>
      </c>
      <c r="O2862">
        <v>30.3</v>
      </c>
      <c r="P2862">
        <v>22.3</v>
      </c>
      <c r="Q2862">
        <v>73.400000000000006</v>
      </c>
      <c r="R2862">
        <v>73.400000000000006</v>
      </c>
      <c r="S2862">
        <v>73.400000000000006</v>
      </c>
      <c r="T2862" t="s">
        <v>28</v>
      </c>
      <c r="U2862" t="s">
        <v>28</v>
      </c>
      <c r="V2862" t="s">
        <v>28</v>
      </c>
      <c r="W2862" t="s">
        <v>28</v>
      </c>
    </row>
    <row r="2863" spans="1:23" ht="14.25" hidden="1" x14ac:dyDescent="0.25">
      <c r="A2863" t="s">
        <v>355</v>
      </c>
      <c r="B2863" t="s">
        <v>355</v>
      </c>
      <c r="C2863" t="s">
        <v>356</v>
      </c>
      <c r="D2863" t="s">
        <v>64</v>
      </c>
      <c r="E2863">
        <v>1995</v>
      </c>
      <c r="F2863">
        <v>3</v>
      </c>
      <c r="G2863">
        <v>1996</v>
      </c>
      <c r="H2863" t="s">
        <v>35</v>
      </c>
      <c r="I2863">
        <v>2147</v>
      </c>
      <c r="J2863">
        <v>62.914614499999999</v>
      </c>
      <c r="K2863">
        <v>24.188531399999999</v>
      </c>
      <c r="L2863">
        <v>25.5323387</v>
      </c>
      <c r="M2863">
        <v>112.6354846</v>
      </c>
      <c r="N2863">
        <v>51.5</v>
      </c>
      <c r="O2863">
        <v>19.8</v>
      </c>
      <c r="P2863">
        <v>20.9</v>
      </c>
      <c r="Q2863">
        <v>56.9</v>
      </c>
      <c r="R2863">
        <v>56.9</v>
      </c>
      <c r="S2863">
        <v>56.9</v>
      </c>
      <c r="T2863" t="s">
        <v>28</v>
      </c>
      <c r="U2863" t="s">
        <v>28</v>
      </c>
      <c r="V2863" t="s">
        <v>28</v>
      </c>
      <c r="W2863" t="s">
        <v>28</v>
      </c>
    </row>
    <row r="2864" spans="1:23" ht="14.25" hidden="1" x14ac:dyDescent="0.25">
      <c r="A2864" t="s">
        <v>355</v>
      </c>
      <c r="B2864" t="s">
        <v>355</v>
      </c>
      <c r="C2864" t="s">
        <v>356</v>
      </c>
      <c r="D2864" t="s">
        <v>64</v>
      </c>
      <c r="E2864">
        <v>1995</v>
      </c>
      <c r="F2864">
        <v>3</v>
      </c>
      <c r="G2864">
        <v>1996</v>
      </c>
      <c r="H2864" t="s">
        <v>472</v>
      </c>
      <c r="I2864">
        <v>504</v>
      </c>
      <c r="J2864">
        <v>14.123894399999999</v>
      </c>
      <c r="K2864">
        <v>9.1232064000000008</v>
      </c>
      <c r="L2864">
        <v>7.0009632000000002</v>
      </c>
      <c r="M2864">
        <v>30.248063999999999</v>
      </c>
      <c r="N2864">
        <v>57.9</v>
      </c>
      <c r="O2864">
        <v>37.4</v>
      </c>
      <c r="P2864">
        <v>28.7</v>
      </c>
      <c r="Q2864">
        <v>48.4</v>
      </c>
      <c r="R2864">
        <v>48.4</v>
      </c>
      <c r="S2864">
        <v>48.4</v>
      </c>
      <c r="T2864" t="s">
        <v>28</v>
      </c>
      <c r="U2864" t="s">
        <v>28</v>
      </c>
      <c r="V2864" t="s">
        <v>28</v>
      </c>
      <c r="W2864" t="s">
        <v>28</v>
      </c>
    </row>
    <row r="2865" spans="1:23" ht="14.25" hidden="1" x14ac:dyDescent="0.25">
      <c r="A2865" t="s">
        <v>355</v>
      </c>
      <c r="B2865" t="s">
        <v>355</v>
      </c>
      <c r="C2865" t="s">
        <v>356</v>
      </c>
      <c r="D2865" t="s">
        <v>64</v>
      </c>
      <c r="E2865">
        <v>1995</v>
      </c>
      <c r="F2865">
        <v>3</v>
      </c>
      <c r="G2865">
        <v>1996</v>
      </c>
      <c r="H2865" t="s">
        <v>40</v>
      </c>
      <c r="I2865">
        <v>210</v>
      </c>
      <c r="J2865">
        <v>28.848582</v>
      </c>
      <c r="K2865">
        <v>14.318724</v>
      </c>
      <c r="L2865">
        <v>19.654655999999999</v>
      </c>
      <c r="M2865">
        <v>62.821961999999999</v>
      </c>
      <c r="N2865">
        <v>150.30000000000001</v>
      </c>
      <c r="O2865">
        <v>74.599999999999994</v>
      </c>
      <c r="P2865">
        <v>102.4</v>
      </c>
      <c r="Q2865">
        <v>91.4</v>
      </c>
      <c r="R2865">
        <v>91.4</v>
      </c>
      <c r="S2865">
        <v>91.4</v>
      </c>
      <c r="T2865" t="s">
        <v>28</v>
      </c>
      <c r="U2865" t="s">
        <v>28</v>
      </c>
      <c r="V2865" t="s">
        <v>28</v>
      </c>
      <c r="W2865" t="s">
        <v>28</v>
      </c>
    </row>
    <row r="2866" spans="1:23" ht="14.25" hidden="1" x14ac:dyDescent="0.25">
      <c r="A2866" t="s">
        <v>355</v>
      </c>
      <c r="B2866" t="s">
        <v>355</v>
      </c>
      <c r="C2866" t="s">
        <v>356</v>
      </c>
      <c r="D2866" t="s">
        <v>64</v>
      </c>
      <c r="E2866">
        <v>1995</v>
      </c>
      <c r="F2866">
        <v>3</v>
      </c>
      <c r="G2866">
        <v>1996</v>
      </c>
      <c r="H2866" t="s">
        <v>541</v>
      </c>
      <c r="I2866">
        <v>376</v>
      </c>
      <c r="J2866">
        <v>3.1620096000000002</v>
      </c>
      <c r="K2866">
        <v>4.0860671999999996</v>
      </c>
      <c r="L2866">
        <v>3.0031872000000002</v>
      </c>
      <c r="M2866">
        <v>10.251264000000001</v>
      </c>
      <c r="N2866">
        <v>21.9</v>
      </c>
      <c r="O2866">
        <v>28.3</v>
      </c>
      <c r="P2866">
        <v>20.8</v>
      </c>
      <c r="Q2866">
        <v>38.4</v>
      </c>
      <c r="R2866">
        <v>38.4</v>
      </c>
      <c r="S2866">
        <v>38.4</v>
      </c>
      <c r="T2866" t="s">
        <v>28</v>
      </c>
      <c r="U2866" t="s">
        <v>28</v>
      </c>
      <c r="V2866" t="s">
        <v>28</v>
      </c>
      <c r="W2866" t="s">
        <v>28</v>
      </c>
    </row>
    <row r="2867" spans="1:23" ht="14.25" hidden="1" x14ac:dyDescent="0.25">
      <c r="A2867" t="s">
        <v>355</v>
      </c>
      <c r="B2867" t="s">
        <v>355</v>
      </c>
      <c r="C2867" t="s">
        <v>356</v>
      </c>
      <c r="D2867" t="s">
        <v>64</v>
      </c>
      <c r="E2867">
        <v>1995</v>
      </c>
      <c r="F2867">
        <v>3</v>
      </c>
      <c r="G2867">
        <v>1996</v>
      </c>
      <c r="H2867" t="s">
        <v>70</v>
      </c>
      <c r="I2867">
        <v>32</v>
      </c>
      <c r="J2867">
        <v>2.3004608000000002</v>
      </c>
      <c r="K2867">
        <v>1.6134976000000001</v>
      </c>
      <c r="L2867">
        <v>1.9194560000000001</v>
      </c>
      <c r="M2867">
        <v>5.8334143999999997</v>
      </c>
      <c r="N2867">
        <v>79.7</v>
      </c>
      <c r="O2867">
        <v>55.9</v>
      </c>
      <c r="P2867">
        <v>66.5</v>
      </c>
      <c r="Q2867">
        <v>90.2</v>
      </c>
      <c r="R2867">
        <v>90.2</v>
      </c>
      <c r="S2867">
        <v>90.2</v>
      </c>
      <c r="T2867" t="s">
        <v>28</v>
      </c>
      <c r="U2867" t="s">
        <v>28</v>
      </c>
      <c r="V2867" t="s">
        <v>28</v>
      </c>
      <c r="W2867" t="s">
        <v>28</v>
      </c>
    </row>
    <row r="2868" spans="1:23" ht="14.25" hidden="1" x14ac:dyDescent="0.25">
      <c r="A2868" t="s">
        <v>355</v>
      </c>
      <c r="B2868" t="s">
        <v>355</v>
      </c>
      <c r="C2868" t="s">
        <v>356</v>
      </c>
      <c r="D2868" t="s">
        <v>64</v>
      </c>
      <c r="E2868">
        <v>1995</v>
      </c>
      <c r="F2868">
        <v>3</v>
      </c>
      <c r="G2868">
        <v>1996</v>
      </c>
      <c r="H2868" t="s">
        <v>106</v>
      </c>
      <c r="I2868">
        <v>54</v>
      </c>
      <c r="J2868">
        <v>9.6066000000000003</v>
      </c>
      <c r="K2868">
        <v>3.024</v>
      </c>
      <c r="L2868">
        <v>2.4731999999999998</v>
      </c>
      <c r="M2868">
        <v>15.1038</v>
      </c>
      <c r="N2868">
        <v>177.9</v>
      </c>
      <c r="O2868">
        <v>56</v>
      </c>
      <c r="P2868">
        <v>45.8</v>
      </c>
      <c r="Q2868">
        <v>100</v>
      </c>
      <c r="R2868">
        <v>100</v>
      </c>
      <c r="S2868">
        <v>100</v>
      </c>
      <c r="T2868" t="s">
        <v>28</v>
      </c>
      <c r="U2868" t="s">
        <v>28</v>
      </c>
      <c r="V2868" t="s">
        <v>28</v>
      </c>
      <c r="W2868" t="s">
        <v>28</v>
      </c>
    </row>
    <row r="2869" spans="1:23" ht="14.25" hidden="1" x14ac:dyDescent="0.25">
      <c r="A2869" t="s">
        <v>355</v>
      </c>
      <c r="B2869" t="s">
        <v>355</v>
      </c>
      <c r="C2869" t="s">
        <v>356</v>
      </c>
      <c r="D2869" t="s">
        <v>64</v>
      </c>
      <c r="E2869">
        <v>1995</v>
      </c>
      <c r="F2869">
        <v>3</v>
      </c>
      <c r="G2869">
        <v>1996</v>
      </c>
      <c r="H2869" t="s">
        <v>542</v>
      </c>
      <c r="I2869">
        <v>239</v>
      </c>
      <c r="J2869">
        <v>28.281730400000001</v>
      </c>
      <c r="K2869">
        <v>13.7060525</v>
      </c>
      <c r="L2869">
        <v>23.1774074</v>
      </c>
      <c r="M2869">
        <v>65.165190300000006</v>
      </c>
      <c r="N2869">
        <v>149.6</v>
      </c>
      <c r="O2869">
        <v>72.5</v>
      </c>
      <c r="P2869">
        <v>122.6</v>
      </c>
      <c r="Q2869">
        <v>79.099999999999994</v>
      </c>
      <c r="R2869">
        <v>79.099999999999994</v>
      </c>
      <c r="S2869">
        <v>79.099999999999994</v>
      </c>
      <c r="T2869" t="s">
        <v>28</v>
      </c>
      <c r="U2869" t="s">
        <v>28</v>
      </c>
      <c r="V2869" t="s">
        <v>28</v>
      </c>
      <c r="W2869" t="s">
        <v>28</v>
      </c>
    </row>
    <row r="2870" spans="1:23" ht="14.25" hidden="1" x14ac:dyDescent="0.25">
      <c r="A2870" t="s">
        <v>355</v>
      </c>
      <c r="B2870" t="s">
        <v>355</v>
      </c>
      <c r="C2870" t="s">
        <v>356</v>
      </c>
      <c r="D2870" t="s">
        <v>64</v>
      </c>
      <c r="E2870">
        <v>1995</v>
      </c>
      <c r="F2870">
        <v>3</v>
      </c>
      <c r="G2870">
        <v>1996</v>
      </c>
      <c r="H2870" t="s">
        <v>293</v>
      </c>
      <c r="I2870">
        <v>173</v>
      </c>
      <c r="J2870">
        <v>32.368299999999998</v>
      </c>
      <c r="K2870">
        <v>18.8916</v>
      </c>
      <c r="L2870">
        <v>19.895</v>
      </c>
      <c r="M2870">
        <v>71.154899999999998</v>
      </c>
      <c r="N2870">
        <v>187.1</v>
      </c>
      <c r="O2870">
        <v>109.2</v>
      </c>
      <c r="P2870">
        <v>115</v>
      </c>
      <c r="Q2870">
        <v>100</v>
      </c>
      <c r="R2870">
        <v>100</v>
      </c>
      <c r="S2870">
        <v>100</v>
      </c>
      <c r="T2870" t="s">
        <v>28</v>
      </c>
      <c r="U2870" t="s">
        <v>28</v>
      </c>
      <c r="V2870" t="s">
        <v>28</v>
      </c>
      <c r="W2870" t="s">
        <v>28</v>
      </c>
    </row>
    <row r="2871" spans="1:23" ht="14.25" hidden="1" x14ac:dyDescent="0.25">
      <c r="A2871" t="s">
        <v>355</v>
      </c>
      <c r="B2871" t="s">
        <v>355</v>
      </c>
      <c r="C2871" t="s">
        <v>356</v>
      </c>
      <c r="D2871" t="s">
        <v>64</v>
      </c>
      <c r="E2871">
        <v>1995</v>
      </c>
      <c r="F2871">
        <v>3</v>
      </c>
      <c r="G2871">
        <v>1996</v>
      </c>
      <c r="H2871" t="s">
        <v>543</v>
      </c>
      <c r="I2871">
        <v>1098</v>
      </c>
      <c r="J2871">
        <v>7.4328012000000001</v>
      </c>
      <c r="K2871">
        <v>5.5646639999999996</v>
      </c>
      <c r="L2871">
        <v>4.9088285999999997</v>
      </c>
      <c r="M2871">
        <v>17.9062938</v>
      </c>
      <c r="N2871">
        <v>37.4</v>
      </c>
      <c r="O2871">
        <v>28</v>
      </c>
      <c r="P2871">
        <v>24.7</v>
      </c>
      <c r="Q2871">
        <v>18.100000000000001</v>
      </c>
      <c r="R2871">
        <v>18.100000000000001</v>
      </c>
      <c r="S2871">
        <v>18.100000000000001</v>
      </c>
      <c r="T2871" t="s">
        <v>28</v>
      </c>
      <c r="U2871" t="s">
        <v>28</v>
      </c>
      <c r="V2871" t="s">
        <v>28</v>
      </c>
      <c r="W2871" t="s">
        <v>28</v>
      </c>
    </row>
    <row r="2872" spans="1:23" ht="14.25" hidden="1" x14ac:dyDescent="0.25">
      <c r="A2872" t="s">
        <v>355</v>
      </c>
      <c r="B2872" t="s">
        <v>355</v>
      </c>
      <c r="C2872" t="s">
        <v>356</v>
      </c>
      <c r="D2872" t="s">
        <v>64</v>
      </c>
      <c r="E2872">
        <v>1995</v>
      </c>
      <c r="F2872">
        <v>3</v>
      </c>
      <c r="G2872">
        <v>1996</v>
      </c>
      <c r="H2872" t="s">
        <v>60</v>
      </c>
      <c r="I2872">
        <v>22</v>
      </c>
      <c r="J2872">
        <v>2.64</v>
      </c>
      <c r="K2872">
        <v>1.32</v>
      </c>
      <c r="L2872">
        <v>2.2000000000000002</v>
      </c>
      <c r="M2872">
        <v>6.16</v>
      </c>
      <c r="N2872">
        <v>120</v>
      </c>
      <c r="O2872">
        <v>60</v>
      </c>
      <c r="P2872">
        <v>100</v>
      </c>
      <c r="Q2872">
        <v>100</v>
      </c>
      <c r="R2872">
        <v>100</v>
      </c>
      <c r="S2872">
        <v>100</v>
      </c>
      <c r="T2872" t="s">
        <v>28</v>
      </c>
      <c r="U2872" t="s">
        <v>28</v>
      </c>
      <c r="V2872" t="s">
        <v>28</v>
      </c>
      <c r="W2872" t="s">
        <v>28</v>
      </c>
    </row>
    <row r="2873" spans="1:23" ht="14.25" hidden="1" x14ac:dyDescent="0.25">
      <c r="A2873" t="s">
        <v>355</v>
      </c>
      <c r="B2873" t="s">
        <v>355</v>
      </c>
      <c r="C2873" t="s">
        <v>356</v>
      </c>
      <c r="D2873" t="s">
        <v>64</v>
      </c>
      <c r="E2873">
        <v>1995</v>
      </c>
      <c r="F2873">
        <v>3</v>
      </c>
      <c r="G2873">
        <v>1996</v>
      </c>
      <c r="H2873" t="s">
        <v>51</v>
      </c>
      <c r="I2873">
        <v>460</v>
      </c>
      <c r="J2873">
        <v>96.687905999999998</v>
      </c>
      <c r="K2873">
        <v>50.828389999999999</v>
      </c>
      <c r="L2873">
        <v>53.654722</v>
      </c>
      <c r="M2873">
        <v>201.171018</v>
      </c>
      <c r="N2873">
        <v>212.1</v>
      </c>
      <c r="O2873">
        <v>111.5</v>
      </c>
      <c r="P2873">
        <v>117.7</v>
      </c>
      <c r="Q2873">
        <v>99.1</v>
      </c>
      <c r="R2873">
        <v>99.1</v>
      </c>
      <c r="S2873">
        <v>99.1</v>
      </c>
      <c r="T2873" t="s">
        <v>28</v>
      </c>
      <c r="U2873" t="s">
        <v>28</v>
      </c>
      <c r="V2873" t="s">
        <v>28</v>
      </c>
      <c r="W2873" t="s">
        <v>28</v>
      </c>
    </row>
    <row r="2874" spans="1:23" ht="14.25" hidden="1" x14ac:dyDescent="0.25">
      <c r="A2874" t="s">
        <v>355</v>
      </c>
      <c r="B2874" t="s">
        <v>355</v>
      </c>
      <c r="C2874" t="s">
        <v>356</v>
      </c>
      <c r="D2874" t="s">
        <v>64</v>
      </c>
      <c r="E2874">
        <v>1995</v>
      </c>
      <c r="F2874">
        <v>3</v>
      </c>
      <c r="G2874">
        <v>1996</v>
      </c>
      <c r="H2874" t="s">
        <v>544</v>
      </c>
      <c r="I2874">
        <v>1280</v>
      </c>
      <c r="J2874">
        <v>11.636863999999999</v>
      </c>
      <c r="K2874">
        <v>10.405760000000001</v>
      </c>
      <c r="L2874">
        <v>13.805952</v>
      </c>
      <c r="M2874">
        <v>35.848576000000001</v>
      </c>
      <c r="N2874">
        <v>39.700000000000003</v>
      </c>
      <c r="O2874">
        <v>35.5</v>
      </c>
      <c r="P2874">
        <v>47.1</v>
      </c>
      <c r="Q2874">
        <v>22.9</v>
      </c>
      <c r="R2874">
        <v>22.9</v>
      </c>
      <c r="S2874">
        <v>22.9</v>
      </c>
      <c r="T2874" t="s">
        <v>28</v>
      </c>
      <c r="U2874" t="s">
        <v>28</v>
      </c>
      <c r="V2874" t="s">
        <v>28</v>
      </c>
      <c r="W2874" t="s">
        <v>28</v>
      </c>
    </row>
    <row r="2875" spans="1:23" ht="14.25" hidden="1" x14ac:dyDescent="0.25">
      <c r="A2875" t="s">
        <v>355</v>
      </c>
      <c r="B2875" t="s">
        <v>355</v>
      </c>
      <c r="C2875" t="s">
        <v>356</v>
      </c>
      <c r="D2875" t="s">
        <v>64</v>
      </c>
      <c r="E2875">
        <v>1995</v>
      </c>
      <c r="F2875">
        <v>3</v>
      </c>
      <c r="G2875">
        <v>1996</v>
      </c>
      <c r="H2875" t="s">
        <v>44</v>
      </c>
      <c r="I2875">
        <v>2093</v>
      </c>
      <c r="J2875">
        <v>174.45845689999999</v>
      </c>
      <c r="K2875">
        <v>94.727714899999995</v>
      </c>
      <c r="L2875">
        <v>56.001354499999998</v>
      </c>
      <c r="M2875">
        <v>325.1875263</v>
      </c>
      <c r="N2875">
        <v>91.9</v>
      </c>
      <c r="O2875">
        <v>49.9</v>
      </c>
      <c r="P2875">
        <v>29.5</v>
      </c>
      <c r="Q2875">
        <v>90.7</v>
      </c>
      <c r="R2875">
        <v>90.7</v>
      </c>
      <c r="S2875">
        <v>90.7</v>
      </c>
      <c r="T2875" t="s">
        <v>28</v>
      </c>
      <c r="U2875" t="s">
        <v>28</v>
      </c>
      <c r="V2875" t="s">
        <v>28</v>
      </c>
      <c r="W2875" t="s">
        <v>28</v>
      </c>
    </row>
    <row r="2876" spans="1:23" ht="14.25" hidden="1" x14ac:dyDescent="0.25">
      <c r="A2876" t="s">
        <v>359</v>
      </c>
      <c r="B2876" t="s">
        <v>359</v>
      </c>
      <c r="C2876" t="s">
        <v>360</v>
      </c>
      <c r="D2876" t="s">
        <v>81</v>
      </c>
      <c r="E2876">
        <v>1994</v>
      </c>
      <c r="F2876">
        <v>3</v>
      </c>
      <c r="G2876">
        <v>1996</v>
      </c>
      <c r="H2876" t="s">
        <v>113</v>
      </c>
      <c r="I2876">
        <v>416</v>
      </c>
      <c r="J2876">
        <v>2.7871999999999999</v>
      </c>
      <c r="K2876">
        <v>2.1631999999999998</v>
      </c>
      <c r="L2876">
        <v>6.4896000000000003</v>
      </c>
      <c r="M2876">
        <v>11.44</v>
      </c>
      <c r="N2876" t="s">
        <v>28</v>
      </c>
      <c r="O2876" t="s">
        <v>28</v>
      </c>
      <c r="P2876" t="s">
        <v>28</v>
      </c>
      <c r="Q2876" t="s">
        <v>28</v>
      </c>
      <c r="R2876" t="s">
        <v>28</v>
      </c>
      <c r="S2876" t="s">
        <v>28</v>
      </c>
      <c r="T2876">
        <v>6.7</v>
      </c>
      <c r="U2876">
        <v>5.2</v>
      </c>
      <c r="V2876">
        <v>15.6</v>
      </c>
      <c r="W2876" t="s">
        <v>28</v>
      </c>
    </row>
    <row r="2877" spans="1:23" ht="14.25" hidden="1" x14ac:dyDescent="0.25">
      <c r="A2877" t="s">
        <v>359</v>
      </c>
      <c r="B2877" t="s">
        <v>359</v>
      </c>
      <c r="C2877" t="s">
        <v>360</v>
      </c>
      <c r="D2877" t="s">
        <v>81</v>
      </c>
      <c r="E2877">
        <v>1994</v>
      </c>
      <c r="F2877">
        <v>3</v>
      </c>
      <c r="G2877">
        <v>1996</v>
      </c>
      <c r="H2877" t="s">
        <v>472</v>
      </c>
      <c r="I2877">
        <v>227</v>
      </c>
      <c r="J2877">
        <v>10.896000000000001</v>
      </c>
      <c r="K2877">
        <v>7.8996000000000004</v>
      </c>
      <c r="L2877">
        <v>10.1015</v>
      </c>
      <c r="M2877">
        <v>28.897099999999998</v>
      </c>
      <c r="N2877" t="s">
        <v>28</v>
      </c>
      <c r="O2877" t="s">
        <v>28</v>
      </c>
      <c r="P2877" t="s">
        <v>28</v>
      </c>
      <c r="Q2877" t="s">
        <v>28</v>
      </c>
      <c r="R2877" t="s">
        <v>28</v>
      </c>
      <c r="S2877" t="s">
        <v>28</v>
      </c>
      <c r="T2877">
        <v>48</v>
      </c>
      <c r="U2877">
        <v>34.799999999999997</v>
      </c>
      <c r="V2877">
        <v>44.5</v>
      </c>
      <c r="W2877" t="s">
        <v>28</v>
      </c>
    </row>
    <row r="2878" spans="1:23" ht="14.25" hidden="1" x14ac:dyDescent="0.25">
      <c r="A2878" t="s">
        <v>359</v>
      </c>
      <c r="B2878" t="s">
        <v>359</v>
      </c>
      <c r="C2878" t="s">
        <v>360</v>
      </c>
      <c r="D2878" t="s">
        <v>81</v>
      </c>
      <c r="E2878">
        <v>1994</v>
      </c>
      <c r="F2878">
        <v>3</v>
      </c>
      <c r="G2878">
        <v>1996</v>
      </c>
      <c r="H2878" t="s">
        <v>106</v>
      </c>
      <c r="I2878">
        <v>825</v>
      </c>
      <c r="J2878">
        <v>79.117500000000007</v>
      </c>
      <c r="K2878">
        <v>18.149999999999999</v>
      </c>
      <c r="L2878">
        <v>24.75</v>
      </c>
      <c r="M2878">
        <v>122.0175</v>
      </c>
      <c r="N2878" t="s">
        <v>28</v>
      </c>
      <c r="O2878" t="s">
        <v>28</v>
      </c>
      <c r="P2878" t="s">
        <v>28</v>
      </c>
      <c r="Q2878" t="s">
        <v>28</v>
      </c>
      <c r="R2878" t="s">
        <v>28</v>
      </c>
      <c r="S2878" t="s">
        <v>28</v>
      </c>
      <c r="T2878">
        <v>95.9</v>
      </c>
      <c r="U2878">
        <v>22</v>
      </c>
      <c r="V2878">
        <v>30</v>
      </c>
      <c r="W2878" t="s">
        <v>28</v>
      </c>
    </row>
    <row r="2879" spans="1:23" ht="14.25" hidden="1" x14ac:dyDescent="0.25">
      <c r="A2879" t="s">
        <v>359</v>
      </c>
      <c r="B2879" t="s">
        <v>359</v>
      </c>
      <c r="C2879" t="s">
        <v>360</v>
      </c>
      <c r="D2879" t="s">
        <v>81</v>
      </c>
      <c r="E2879">
        <v>1994</v>
      </c>
      <c r="F2879">
        <v>3</v>
      </c>
      <c r="G2879">
        <v>1996</v>
      </c>
      <c r="H2879" t="s">
        <v>161</v>
      </c>
      <c r="I2879">
        <v>200</v>
      </c>
      <c r="J2879">
        <v>2.2999999999999998</v>
      </c>
      <c r="K2879">
        <v>1.8</v>
      </c>
      <c r="L2879">
        <v>2</v>
      </c>
      <c r="M2879">
        <v>6.1</v>
      </c>
      <c r="N2879" t="s">
        <v>28</v>
      </c>
      <c r="O2879" t="s">
        <v>28</v>
      </c>
      <c r="P2879" t="s">
        <v>28</v>
      </c>
      <c r="Q2879" t="s">
        <v>28</v>
      </c>
      <c r="R2879" t="s">
        <v>28</v>
      </c>
      <c r="S2879" t="s">
        <v>28</v>
      </c>
      <c r="T2879">
        <v>11.5</v>
      </c>
      <c r="U2879">
        <v>9</v>
      </c>
      <c r="V2879">
        <v>10</v>
      </c>
      <c r="W2879" t="s">
        <v>28</v>
      </c>
    </row>
    <row r="2880" spans="1:23" ht="14.25" hidden="1" x14ac:dyDescent="0.25">
      <c r="A2880" t="s">
        <v>359</v>
      </c>
      <c r="B2880" t="s">
        <v>359</v>
      </c>
      <c r="C2880" t="s">
        <v>360</v>
      </c>
      <c r="D2880" t="s">
        <v>81</v>
      </c>
      <c r="E2880">
        <v>1994</v>
      </c>
      <c r="F2880">
        <v>3</v>
      </c>
      <c r="G2880">
        <v>1996</v>
      </c>
      <c r="H2880" t="s">
        <v>149</v>
      </c>
      <c r="I2880">
        <v>223</v>
      </c>
      <c r="J2880">
        <v>24.195499999999999</v>
      </c>
      <c r="K2880">
        <v>4.6829999999999998</v>
      </c>
      <c r="L2880">
        <v>15.164</v>
      </c>
      <c r="M2880">
        <v>44.042499999999997</v>
      </c>
      <c r="N2880" t="s">
        <v>28</v>
      </c>
      <c r="O2880" t="s">
        <v>28</v>
      </c>
      <c r="P2880" t="s">
        <v>28</v>
      </c>
      <c r="Q2880" t="s">
        <v>28</v>
      </c>
      <c r="R2880" t="s">
        <v>28</v>
      </c>
      <c r="S2880" t="s">
        <v>28</v>
      </c>
      <c r="T2880">
        <v>108.5</v>
      </c>
      <c r="U2880">
        <v>21</v>
      </c>
      <c r="V2880">
        <v>68</v>
      </c>
      <c r="W2880" t="s">
        <v>28</v>
      </c>
    </row>
    <row r="2881" spans="1:23" ht="14.25" hidden="1" x14ac:dyDescent="0.25">
      <c r="A2881" t="s">
        <v>359</v>
      </c>
      <c r="B2881" t="s">
        <v>359</v>
      </c>
      <c r="C2881" t="s">
        <v>360</v>
      </c>
      <c r="D2881" t="s">
        <v>81</v>
      </c>
      <c r="E2881">
        <v>1994</v>
      </c>
      <c r="F2881">
        <v>3</v>
      </c>
      <c r="G2881">
        <v>1996</v>
      </c>
      <c r="H2881" t="s">
        <v>60</v>
      </c>
      <c r="I2881">
        <v>9</v>
      </c>
      <c r="J2881">
        <v>0.19980000000000001</v>
      </c>
      <c r="K2881">
        <v>0.59940000000000004</v>
      </c>
      <c r="L2881">
        <v>0.59940000000000004</v>
      </c>
      <c r="M2881">
        <v>1.3986000000000001</v>
      </c>
      <c r="N2881" t="s">
        <v>28</v>
      </c>
      <c r="O2881" t="s">
        <v>28</v>
      </c>
      <c r="P2881" t="s">
        <v>28</v>
      </c>
      <c r="Q2881" t="s">
        <v>28</v>
      </c>
      <c r="R2881" t="s">
        <v>28</v>
      </c>
      <c r="S2881" t="s">
        <v>28</v>
      </c>
      <c r="T2881">
        <v>22.2</v>
      </c>
      <c r="U2881">
        <v>66.599999999999994</v>
      </c>
      <c r="V2881">
        <v>66.599999999999994</v>
      </c>
      <c r="W2881" t="s">
        <v>28</v>
      </c>
    </row>
    <row r="2882" spans="1:23" ht="14.25" hidden="1" x14ac:dyDescent="0.25">
      <c r="A2882" t="s">
        <v>365</v>
      </c>
      <c r="B2882" t="s">
        <v>365</v>
      </c>
      <c r="C2882" t="s">
        <v>366</v>
      </c>
      <c r="D2882" t="s">
        <v>64</v>
      </c>
      <c r="E2882">
        <v>1994</v>
      </c>
      <c r="F2882">
        <v>3</v>
      </c>
      <c r="G2882">
        <v>1996</v>
      </c>
      <c r="H2882" t="s">
        <v>27</v>
      </c>
      <c r="I2882">
        <v>540</v>
      </c>
      <c r="J2882">
        <v>41.58</v>
      </c>
      <c r="K2882">
        <v>9.7200000000000006</v>
      </c>
      <c r="L2882">
        <v>5.4</v>
      </c>
      <c r="M2882">
        <v>56.7</v>
      </c>
      <c r="N2882" t="s">
        <v>28</v>
      </c>
      <c r="O2882" t="s">
        <v>28</v>
      </c>
      <c r="P2882" t="s">
        <v>28</v>
      </c>
      <c r="Q2882" t="s">
        <v>28</v>
      </c>
      <c r="R2882" t="s">
        <v>28</v>
      </c>
      <c r="S2882" t="s">
        <v>28</v>
      </c>
      <c r="T2882">
        <v>77</v>
      </c>
      <c r="U2882">
        <v>18</v>
      </c>
      <c r="V2882">
        <v>10</v>
      </c>
      <c r="W2882" t="s">
        <v>28</v>
      </c>
    </row>
    <row r="2883" spans="1:23" ht="14.25" hidden="1" x14ac:dyDescent="0.25">
      <c r="A2883" t="s">
        <v>365</v>
      </c>
      <c r="B2883" t="s">
        <v>365</v>
      </c>
      <c r="C2883" t="s">
        <v>366</v>
      </c>
      <c r="D2883" t="s">
        <v>64</v>
      </c>
      <c r="E2883">
        <v>1994</v>
      </c>
      <c r="F2883">
        <v>3</v>
      </c>
      <c r="G2883">
        <v>1996</v>
      </c>
      <c r="H2883" t="s">
        <v>479</v>
      </c>
      <c r="I2883">
        <v>600</v>
      </c>
      <c r="J2883">
        <v>66</v>
      </c>
      <c r="K2883">
        <v>12.6</v>
      </c>
      <c r="L2883">
        <v>21.6</v>
      </c>
      <c r="M2883">
        <v>100.2</v>
      </c>
      <c r="N2883" t="s">
        <v>28</v>
      </c>
      <c r="O2883" t="s">
        <v>28</v>
      </c>
      <c r="P2883" t="s">
        <v>28</v>
      </c>
      <c r="Q2883" t="s">
        <v>28</v>
      </c>
      <c r="R2883" t="s">
        <v>28</v>
      </c>
      <c r="S2883" t="s">
        <v>28</v>
      </c>
      <c r="T2883">
        <v>110</v>
      </c>
      <c r="U2883">
        <v>21</v>
      </c>
      <c r="V2883">
        <v>36</v>
      </c>
      <c r="W2883" t="s">
        <v>28</v>
      </c>
    </row>
    <row r="2884" spans="1:23" ht="14.25" hidden="1" x14ac:dyDescent="0.25">
      <c r="A2884" t="s">
        <v>365</v>
      </c>
      <c r="B2884" t="s">
        <v>365</v>
      </c>
      <c r="C2884" t="s">
        <v>366</v>
      </c>
      <c r="D2884" t="s">
        <v>64</v>
      </c>
      <c r="E2884">
        <v>1994</v>
      </c>
      <c r="F2884">
        <v>3</v>
      </c>
      <c r="G2884">
        <v>1996</v>
      </c>
      <c r="H2884" t="s">
        <v>494</v>
      </c>
      <c r="I2884">
        <v>140</v>
      </c>
      <c r="J2884">
        <v>9.1</v>
      </c>
      <c r="K2884">
        <v>2.1</v>
      </c>
      <c r="L2884">
        <v>0.7</v>
      </c>
      <c r="M2884">
        <v>11.9</v>
      </c>
      <c r="N2884" t="s">
        <v>28</v>
      </c>
      <c r="O2884" t="s">
        <v>28</v>
      </c>
      <c r="P2884" t="s">
        <v>28</v>
      </c>
      <c r="Q2884" t="s">
        <v>28</v>
      </c>
      <c r="R2884" t="s">
        <v>28</v>
      </c>
      <c r="S2884" t="s">
        <v>28</v>
      </c>
      <c r="T2884">
        <v>65</v>
      </c>
      <c r="U2884">
        <v>15</v>
      </c>
      <c r="V2884">
        <v>5</v>
      </c>
      <c r="W2884" t="s">
        <v>28</v>
      </c>
    </row>
    <row r="2885" spans="1:23" ht="14.25" hidden="1" x14ac:dyDescent="0.25">
      <c r="A2885" t="s">
        <v>365</v>
      </c>
      <c r="B2885" t="s">
        <v>365</v>
      </c>
      <c r="C2885" t="s">
        <v>366</v>
      </c>
      <c r="D2885" t="s">
        <v>64</v>
      </c>
      <c r="E2885">
        <v>1994</v>
      </c>
      <c r="F2885">
        <v>3</v>
      </c>
      <c r="G2885">
        <v>1996</v>
      </c>
      <c r="H2885" t="s">
        <v>472</v>
      </c>
      <c r="I2885">
        <v>12</v>
      </c>
      <c r="J2885">
        <v>0.6</v>
      </c>
      <c r="K2885">
        <v>0.48</v>
      </c>
      <c r="L2885">
        <v>1.2</v>
      </c>
      <c r="M2885">
        <v>2.2799999999999998</v>
      </c>
      <c r="N2885" t="s">
        <v>28</v>
      </c>
      <c r="O2885" t="s">
        <v>28</v>
      </c>
      <c r="P2885" t="s">
        <v>28</v>
      </c>
      <c r="Q2885" t="s">
        <v>28</v>
      </c>
      <c r="R2885" t="s">
        <v>28</v>
      </c>
      <c r="S2885" t="s">
        <v>28</v>
      </c>
      <c r="T2885">
        <v>50</v>
      </c>
      <c r="U2885">
        <v>40</v>
      </c>
      <c r="V2885">
        <v>100</v>
      </c>
      <c r="W2885" t="s">
        <v>28</v>
      </c>
    </row>
    <row r="2886" spans="1:23" ht="14.25" hidden="1" x14ac:dyDescent="0.25">
      <c r="A2886" t="s">
        <v>365</v>
      </c>
      <c r="B2886" t="s">
        <v>365</v>
      </c>
      <c r="C2886" t="s">
        <v>366</v>
      </c>
      <c r="D2886" t="s">
        <v>64</v>
      </c>
      <c r="E2886">
        <v>1994</v>
      </c>
      <c r="F2886">
        <v>3</v>
      </c>
      <c r="G2886">
        <v>1996</v>
      </c>
      <c r="H2886" t="s">
        <v>40</v>
      </c>
      <c r="I2886">
        <v>33</v>
      </c>
      <c r="J2886">
        <v>2.673</v>
      </c>
      <c r="K2886">
        <v>2.64</v>
      </c>
      <c r="L2886">
        <v>3.96</v>
      </c>
      <c r="M2886">
        <v>9.2729999999999997</v>
      </c>
      <c r="N2886" t="s">
        <v>28</v>
      </c>
      <c r="O2886" t="s">
        <v>28</v>
      </c>
      <c r="P2886" t="s">
        <v>28</v>
      </c>
      <c r="Q2886" t="s">
        <v>28</v>
      </c>
      <c r="R2886" t="s">
        <v>28</v>
      </c>
      <c r="S2886" t="s">
        <v>28</v>
      </c>
      <c r="T2886">
        <v>81</v>
      </c>
      <c r="U2886">
        <v>80</v>
      </c>
      <c r="V2886">
        <v>120</v>
      </c>
      <c r="W2886" t="s">
        <v>28</v>
      </c>
    </row>
    <row r="2887" spans="1:23" ht="14.25" hidden="1" x14ac:dyDescent="0.25">
      <c r="A2887" t="s">
        <v>365</v>
      </c>
      <c r="B2887" t="s">
        <v>365</v>
      </c>
      <c r="C2887" t="s">
        <v>366</v>
      </c>
      <c r="D2887" t="s">
        <v>64</v>
      </c>
      <c r="E2887">
        <v>1994</v>
      </c>
      <c r="F2887">
        <v>3</v>
      </c>
      <c r="G2887">
        <v>1996</v>
      </c>
      <c r="H2887" t="s">
        <v>41</v>
      </c>
      <c r="I2887">
        <v>20</v>
      </c>
      <c r="J2887">
        <v>0</v>
      </c>
      <c r="K2887">
        <v>0.9</v>
      </c>
      <c r="L2887">
        <v>0</v>
      </c>
      <c r="M2887">
        <v>0.9</v>
      </c>
      <c r="N2887" t="s">
        <v>28</v>
      </c>
      <c r="O2887" t="s">
        <v>28</v>
      </c>
      <c r="P2887" t="s">
        <v>28</v>
      </c>
      <c r="Q2887" t="s">
        <v>28</v>
      </c>
      <c r="R2887" t="s">
        <v>28</v>
      </c>
      <c r="S2887" t="s">
        <v>28</v>
      </c>
      <c r="T2887" t="s">
        <v>28</v>
      </c>
      <c r="U2887">
        <v>45</v>
      </c>
      <c r="V2887" t="s">
        <v>28</v>
      </c>
      <c r="W2887" t="s">
        <v>28</v>
      </c>
    </row>
    <row r="2888" spans="1:23" ht="14.25" hidden="1" x14ac:dyDescent="0.25">
      <c r="A2888" t="s">
        <v>365</v>
      </c>
      <c r="B2888" t="s">
        <v>365</v>
      </c>
      <c r="C2888" t="s">
        <v>366</v>
      </c>
      <c r="D2888" t="s">
        <v>64</v>
      </c>
      <c r="E2888">
        <v>1994</v>
      </c>
      <c r="F2888">
        <v>3</v>
      </c>
      <c r="G2888">
        <v>1996</v>
      </c>
      <c r="H2888" t="s">
        <v>70</v>
      </c>
      <c r="I2888">
        <v>137</v>
      </c>
      <c r="J2888">
        <v>15.07</v>
      </c>
      <c r="K2888">
        <v>5.48</v>
      </c>
      <c r="L2888">
        <v>4.1100000000000003</v>
      </c>
      <c r="M2888">
        <v>24.66</v>
      </c>
      <c r="N2888" t="s">
        <v>28</v>
      </c>
      <c r="O2888" t="s">
        <v>28</v>
      </c>
      <c r="P2888" t="s">
        <v>28</v>
      </c>
      <c r="Q2888" t="s">
        <v>28</v>
      </c>
      <c r="R2888" t="s">
        <v>28</v>
      </c>
      <c r="S2888" t="s">
        <v>28</v>
      </c>
      <c r="T2888">
        <v>110</v>
      </c>
      <c r="U2888">
        <v>40</v>
      </c>
      <c r="V2888">
        <v>30</v>
      </c>
      <c r="W2888" t="s">
        <v>28</v>
      </c>
    </row>
    <row r="2889" spans="1:23" ht="14.25" hidden="1" x14ac:dyDescent="0.25">
      <c r="A2889" t="s">
        <v>365</v>
      </c>
      <c r="B2889" t="s">
        <v>365</v>
      </c>
      <c r="C2889" t="s">
        <v>366</v>
      </c>
      <c r="D2889" t="s">
        <v>64</v>
      </c>
      <c r="E2889">
        <v>1994</v>
      </c>
      <c r="F2889">
        <v>3</v>
      </c>
      <c r="G2889">
        <v>1996</v>
      </c>
      <c r="H2889" t="s">
        <v>422</v>
      </c>
      <c r="I2889">
        <v>497</v>
      </c>
      <c r="J2889">
        <v>35.286999999999999</v>
      </c>
      <c r="K2889">
        <v>7.4550000000000001</v>
      </c>
      <c r="L2889">
        <v>4.97</v>
      </c>
      <c r="M2889">
        <v>47.712000000000003</v>
      </c>
      <c r="N2889" t="s">
        <v>28</v>
      </c>
      <c r="O2889" t="s">
        <v>28</v>
      </c>
      <c r="P2889" t="s">
        <v>28</v>
      </c>
      <c r="Q2889" t="s">
        <v>28</v>
      </c>
      <c r="R2889" t="s">
        <v>28</v>
      </c>
      <c r="S2889" t="s">
        <v>28</v>
      </c>
      <c r="T2889">
        <v>71</v>
      </c>
      <c r="U2889">
        <v>15</v>
      </c>
      <c r="V2889">
        <v>10</v>
      </c>
      <c r="W2889" t="s">
        <v>28</v>
      </c>
    </row>
    <row r="2890" spans="1:23" ht="14.25" hidden="1" x14ac:dyDescent="0.25">
      <c r="A2890" t="s">
        <v>365</v>
      </c>
      <c r="B2890" t="s">
        <v>365</v>
      </c>
      <c r="C2890" t="s">
        <v>366</v>
      </c>
      <c r="D2890" t="s">
        <v>64</v>
      </c>
      <c r="E2890">
        <v>1994</v>
      </c>
      <c r="F2890">
        <v>3</v>
      </c>
      <c r="G2890">
        <v>1996</v>
      </c>
      <c r="H2890" t="s">
        <v>293</v>
      </c>
      <c r="I2890">
        <v>53</v>
      </c>
      <c r="J2890">
        <v>5.83</v>
      </c>
      <c r="K2890">
        <v>2.65</v>
      </c>
      <c r="L2890">
        <v>3.71</v>
      </c>
      <c r="M2890">
        <v>12.19</v>
      </c>
      <c r="N2890" t="s">
        <v>28</v>
      </c>
      <c r="O2890" t="s">
        <v>28</v>
      </c>
      <c r="P2890" t="s">
        <v>28</v>
      </c>
      <c r="Q2890" t="s">
        <v>28</v>
      </c>
      <c r="R2890" t="s">
        <v>28</v>
      </c>
      <c r="S2890" t="s">
        <v>28</v>
      </c>
      <c r="T2890">
        <v>110</v>
      </c>
      <c r="U2890">
        <v>50</v>
      </c>
      <c r="V2890">
        <v>70</v>
      </c>
      <c r="W2890" t="s">
        <v>28</v>
      </c>
    </row>
    <row r="2891" spans="1:23" ht="14.25" hidden="1" x14ac:dyDescent="0.25">
      <c r="A2891" t="s">
        <v>365</v>
      </c>
      <c r="B2891" t="s">
        <v>365</v>
      </c>
      <c r="C2891" t="s">
        <v>366</v>
      </c>
      <c r="D2891" t="s">
        <v>64</v>
      </c>
      <c r="E2891">
        <v>1994</v>
      </c>
      <c r="F2891">
        <v>3</v>
      </c>
      <c r="G2891">
        <v>1996</v>
      </c>
      <c r="H2891" t="s">
        <v>51</v>
      </c>
      <c r="I2891">
        <v>6</v>
      </c>
      <c r="J2891">
        <v>0.6</v>
      </c>
      <c r="K2891">
        <v>0.42</v>
      </c>
      <c r="L2891">
        <v>0.66</v>
      </c>
      <c r="M2891">
        <v>1.68</v>
      </c>
      <c r="N2891" t="s">
        <v>28</v>
      </c>
      <c r="O2891" t="s">
        <v>28</v>
      </c>
      <c r="P2891" t="s">
        <v>28</v>
      </c>
      <c r="Q2891" t="s">
        <v>28</v>
      </c>
      <c r="R2891" t="s">
        <v>28</v>
      </c>
      <c r="S2891" t="s">
        <v>28</v>
      </c>
      <c r="T2891">
        <v>100</v>
      </c>
      <c r="U2891">
        <v>70</v>
      </c>
      <c r="V2891">
        <v>110</v>
      </c>
      <c r="W2891" t="s">
        <v>28</v>
      </c>
    </row>
    <row r="2892" spans="1:23" ht="14.25" hidden="1" x14ac:dyDescent="0.25">
      <c r="A2892" t="s">
        <v>365</v>
      </c>
      <c r="B2892" t="s">
        <v>365</v>
      </c>
      <c r="C2892" t="s">
        <v>366</v>
      </c>
      <c r="D2892" t="s">
        <v>64</v>
      </c>
      <c r="E2892">
        <v>1994</v>
      </c>
      <c r="F2892">
        <v>3</v>
      </c>
      <c r="G2892">
        <v>1996</v>
      </c>
      <c r="H2892" t="s">
        <v>44</v>
      </c>
      <c r="I2892">
        <v>284</v>
      </c>
      <c r="J2892">
        <v>34.08</v>
      </c>
      <c r="K2892">
        <v>5.68</v>
      </c>
      <c r="L2892">
        <v>2.84</v>
      </c>
      <c r="M2892">
        <v>42.6</v>
      </c>
      <c r="N2892" t="s">
        <v>28</v>
      </c>
      <c r="O2892" t="s">
        <v>28</v>
      </c>
      <c r="P2892" t="s">
        <v>28</v>
      </c>
      <c r="Q2892" t="s">
        <v>28</v>
      </c>
      <c r="R2892" t="s">
        <v>28</v>
      </c>
      <c r="S2892" t="s">
        <v>28</v>
      </c>
      <c r="T2892">
        <v>120</v>
      </c>
      <c r="U2892">
        <v>20</v>
      </c>
      <c r="V2892">
        <v>10</v>
      </c>
      <c r="W2892" t="s">
        <v>28</v>
      </c>
    </row>
    <row r="2893" spans="1:23" ht="14.25" hidden="1" x14ac:dyDescent="0.25">
      <c r="A2893" t="s">
        <v>368</v>
      </c>
      <c r="B2893" t="s">
        <v>368</v>
      </c>
      <c r="C2893" t="s">
        <v>369</v>
      </c>
      <c r="D2893" t="s">
        <v>64</v>
      </c>
      <c r="E2893">
        <v>1994</v>
      </c>
      <c r="F2893">
        <v>3</v>
      </c>
      <c r="G2893">
        <v>1996</v>
      </c>
      <c r="H2893" t="s">
        <v>27</v>
      </c>
      <c r="I2893">
        <v>58</v>
      </c>
      <c r="J2893">
        <v>7.7140000000000004</v>
      </c>
      <c r="K2893">
        <v>2.8420000000000001</v>
      </c>
      <c r="L2893">
        <v>6.8440000000000003</v>
      </c>
      <c r="M2893">
        <v>17.399999999999999</v>
      </c>
      <c r="N2893" t="s">
        <v>28</v>
      </c>
      <c r="O2893" t="s">
        <v>28</v>
      </c>
      <c r="P2893" t="s">
        <v>28</v>
      </c>
      <c r="Q2893" t="s">
        <v>28</v>
      </c>
      <c r="R2893" t="s">
        <v>28</v>
      </c>
      <c r="S2893" t="s">
        <v>28</v>
      </c>
      <c r="T2893">
        <v>133</v>
      </c>
      <c r="U2893">
        <v>49</v>
      </c>
      <c r="V2893">
        <v>118</v>
      </c>
      <c r="W2893" t="s">
        <v>28</v>
      </c>
    </row>
    <row r="2894" spans="1:23" ht="14.25" hidden="1" x14ac:dyDescent="0.25">
      <c r="A2894" t="s">
        <v>368</v>
      </c>
      <c r="B2894" t="s">
        <v>368</v>
      </c>
      <c r="C2894" t="s">
        <v>369</v>
      </c>
      <c r="D2894" t="s">
        <v>64</v>
      </c>
      <c r="E2894">
        <v>1994</v>
      </c>
      <c r="F2894">
        <v>3</v>
      </c>
      <c r="G2894">
        <v>1996</v>
      </c>
      <c r="H2894" t="s">
        <v>479</v>
      </c>
      <c r="I2894">
        <v>75</v>
      </c>
      <c r="J2894">
        <v>5.7750000000000004</v>
      </c>
      <c r="K2894">
        <v>4.5750000000000002</v>
      </c>
      <c r="L2894">
        <v>7.125</v>
      </c>
      <c r="M2894">
        <v>17.475000000000001</v>
      </c>
      <c r="N2894" t="s">
        <v>28</v>
      </c>
      <c r="O2894" t="s">
        <v>28</v>
      </c>
      <c r="P2894" t="s">
        <v>28</v>
      </c>
      <c r="Q2894" t="s">
        <v>28</v>
      </c>
      <c r="R2894" t="s">
        <v>28</v>
      </c>
      <c r="S2894" t="s">
        <v>28</v>
      </c>
      <c r="T2894">
        <v>77</v>
      </c>
      <c r="U2894">
        <v>61</v>
      </c>
      <c r="V2894">
        <v>95</v>
      </c>
      <c r="W2894" t="s">
        <v>28</v>
      </c>
    </row>
    <row r="2895" spans="1:23" ht="14.25" hidden="1" x14ac:dyDescent="0.25">
      <c r="A2895" t="s">
        <v>368</v>
      </c>
      <c r="B2895" t="s">
        <v>368</v>
      </c>
      <c r="C2895" t="s">
        <v>369</v>
      </c>
      <c r="D2895" t="s">
        <v>64</v>
      </c>
      <c r="E2895">
        <v>1994</v>
      </c>
      <c r="F2895">
        <v>3</v>
      </c>
      <c r="G2895">
        <v>1996</v>
      </c>
      <c r="H2895" t="s">
        <v>476</v>
      </c>
      <c r="I2895">
        <v>22</v>
      </c>
      <c r="J2895">
        <v>3.2559999999999998</v>
      </c>
      <c r="K2895">
        <v>1.9359999999999999</v>
      </c>
      <c r="L2895">
        <v>3.08</v>
      </c>
      <c r="M2895">
        <v>8.2720000000000002</v>
      </c>
      <c r="N2895" t="s">
        <v>28</v>
      </c>
      <c r="O2895" t="s">
        <v>28</v>
      </c>
      <c r="P2895" t="s">
        <v>28</v>
      </c>
      <c r="Q2895" t="s">
        <v>28</v>
      </c>
      <c r="R2895" t="s">
        <v>28</v>
      </c>
      <c r="S2895" t="s">
        <v>28</v>
      </c>
      <c r="T2895">
        <v>148</v>
      </c>
      <c r="U2895">
        <v>88</v>
      </c>
      <c r="V2895">
        <v>140</v>
      </c>
      <c r="W2895" t="s">
        <v>28</v>
      </c>
    </row>
    <row r="2896" spans="1:23" ht="14.25" hidden="1" x14ac:dyDescent="0.25">
      <c r="A2896" t="s">
        <v>368</v>
      </c>
      <c r="B2896" t="s">
        <v>368</v>
      </c>
      <c r="C2896" t="s">
        <v>369</v>
      </c>
      <c r="D2896" t="s">
        <v>64</v>
      </c>
      <c r="E2896">
        <v>1994</v>
      </c>
      <c r="F2896">
        <v>3</v>
      </c>
      <c r="G2896">
        <v>1996</v>
      </c>
      <c r="H2896" t="s">
        <v>494</v>
      </c>
      <c r="I2896">
        <v>355</v>
      </c>
      <c r="J2896">
        <v>17.75</v>
      </c>
      <c r="K2896">
        <v>7.81</v>
      </c>
      <c r="L2896">
        <v>8.1649999999999991</v>
      </c>
      <c r="M2896">
        <v>33.725000000000001</v>
      </c>
      <c r="N2896" t="s">
        <v>28</v>
      </c>
      <c r="O2896" t="s">
        <v>28</v>
      </c>
      <c r="P2896" t="s">
        <v>28</v>
      </c>
      <c r="Q2896" t="s">
        <v>28</v>
      </c>
      <c r="R2896" t="s">
        <v>28</v>
      </c>
      <c r="S2896" t="s">
        <v>28</v>
      </c>
      <c r="T2896">
        <v>50</v>
      </c>
      <c r="U2896">
        <v>22</v>
      </c>
      <c r="V2896">
        <v>23</v>
      </c>
      <c r="W2896" t="s">
        <v>28</v>
      </c>
    </row>
    <row r="2897" spans="1:23" ht="14.25" hidden="1" x14ac:dyDescent="0.25">
      <c r="A2897" t="s">
        <v>368</v>
      </c>
      <c r="B2897" t="s">
        <v>368</v>
      </c>
      <c r="C2897" t="s">
        <v>369</v>
      </c>
      <c r="D2897" t="s">
        <v>64</v>
      </c>
      <c r="E2897">
        <v>1994</v>
      </c>
      <c r="F2897">
        <v>3</v>
      </c>
      <c r="G2897">
        <v>1996</v>
      </c>
      <c r="H2897" t="s">
        <v>472</v>
      </c>
      <c r="I2897">
        <v>1</v>
      </c>
      <c r="J2897">
        <v>0.08</v>
      </c>
      <c r="K2897">
        <v>7.0000000000000007E-2</v>
      </c>
      <c r="L2897">
        <v>0.12</v>
      </c>
      <c r="M2897">
        <v>0.27</v>
      </c>
      <c r="N2897" t="s">
        <v>28</v>
      </c>
      <c r="O2897" t="s">
        <v>28</v>
      </c>
      <c r="P2897" t="s">
        <v>28</v>
      </c>
      <c r="Q2897" t="s">
        <v>28</v>
      </c>
      <c r="R2897" t="s">
        <v>28</v>
      </c>
      <c r="S2897" t="s">
        <v>28</v>
      </c>
      <c r="T2897">
        <v>80</v>
      </c>
      <c r="U2897">
        <v>70</v>
      </c>
      <c r="V2897">
        <v>120</v>
      </c>
      <c r="W2897" t="s">
        <v>28</v>
      </c>
    </row>
    <row r="2898" spans="1:23" ht="14.25" hidden="1" x14ac:dyDescent="0.25">
      <c r="A2898" t="s">
        <v>368</v>
      </c>
      <c r="B2898" t="s">
        <v>368</v>
      </c>
      <c r="C2898" t="s">
        <v>369</v>
      </c>
      <c r="D2898" t="s">
        <v>64</v>
      </c>
      <c r="E2898">
        <v>1994</v>
      </c>
      <c r="F2898">
        <v>3</v>
      </c>
      <c r="G2898">
        <v>1996</v>
      </c>
      <c r="H2898" t="s">
        <v>40</v>
      </c>
      <c r="I2898">
        <v>16</v>
      </c>
      <c r="J2898">
        <v>2.3679999999999999</v>
      </c>
      <c r="K2898">
        <v>1.3919999999999999</v>
      </c>
      <c r="L2898">
        <v>3.8079999999999998</v>
      </c>
      <c r="M2898">
        <v>7.5679999999999996</v>
      </c>
      <c r="N2898" t="s">
        <v>28</v>
      </c>
      <c r="O2898" t="s">
        <v>28</v>
      </c>
      <c r="P2898" t="s">
        <v>28</v>
      </c>
      <c r="Q2898" t="s">
        <v>28</v>
      </c>
      <c r="R2898" t="s">
        <v>28</v>
      </c>
      <c r="S2898" t="s">
        <v>28</v>
      </c>
      <c r="T2898">
        <v>148</v>
      </c>
      <c r="U2898">
        <v>87</v>
      </c>
      <c r="V2898">
        <v>238</v>
      </c>
      <c r="W2898" t="s">
        <v>28</v>
      </c>
    </row>
    <row r="2899" spans="1:23" ht="14.25" hidden="1" x14ac:dyDescent="0.25">
      <c r="A2899" t="s">
        <v>368</v>
      </c>
      <c r="B2899" t="s">
        <v>368</v>
      </c>
      <c r="C2899" t="s">
        <v>369</v>
      </c>
      <c r="D2899" t="s">
        <v>64</v>
      </c>
      <c r="E2899">
        <v>1994</v>
      </c>
      <c r="F2899">
        <v>3</v>
      </c>
      <c r="G2899">
        <v>1996</v>
      </c>
      <c r="H2899" t="s">
        <v>41</v>
      </c>
      <c r="I2899">
        <v>3</v>
      </c>
      <c r="J2899">
        <v>0.09</v>
      </c>
      <c r="K2899">
        <v>0.21299999999999999</v>
      </c>
      <c r="L2899">
        <v>0.35099999999999998</v>
      </c>
      <c r="M2899">
        <v>0.65400000000000003</v>
      </c>
      <c r="N2899" t="s">
        <v>28</v>
      </c>
      <c r="O2899" t="s">
        <v>28</v>
      </c>
      <c r="P2899" t="s">
        <v>28</v>
      </c>
      <c r="Q2899" t="s">
        <v>28</v>
      </c>
      <c r="R2899" t="s">
        <v>28</v>
      </c>
      <c r="S2899" t="s">
        <v>28</v>
      </c>
      <c r="T2899">
        <v>30</v>
      </c>
      <c r="U2899">
        <v>71</v>
      </c>
      <c r="V2899">
        <v>117</v>
      </c>
      <c r="W2899" t="s">
        <v>28</v>
      </c>
    </row>
    <row r="2900" spans="1:23" ht="14.25" hidden="1" x14ac:dyDescent="0.25">
      <c r="A2900" t="s">
        <v>368</v>
      </c>
      <c r="B2900" t="s">
        <v>368</v>
      </c>
      <c r="C2900" t="s">
        <v>369</v>
      </c>
      <c r="D2900" t="s">
        <v>64</v>
      </c>
      <c r="E2900">
        <v>1994</v>
      </c>
      <c r="F2900">
        <v>3</v>
      </c>
      <c r="G2900">
        <v>1996</v>
      </c>
      <c r="H2900" t="s">
        <v>70</v>
      </c>
      <c r="I2900">
        <v>18</v>
      </c>
      <c r="J2900">
        <v>2.52</v>
      </c>
      <c r="K2900">
        <v>1.44</v>
      </c>
      <c r="L2900">
        <v>2.61</v>
      </c>
      <c r="M2900">
        <v>6.57</v>
      </c>
      <c r="N2900" t="s">
        <v>28</v>
      </c>
      <c r="O2900" t="s">
        <v>28</v>
      </c>
      <c r="P2900" t="s">
        <v>28</v>
      </c>
      <c r="Q2900" t="s">
        <v>28</v>
      </c>
      <c r="R2900" t="s">
        <v>28</v>
      </c>
      <c r="S2900" t="s">
        <v>28</v>
      </c>
      <c r="T2900">
        <v>140</v>
      </c>
      <c r="U2900">
        <v>80</v>
      </c>
      <c r="V2900">
        <v>145</v>
      </c>
      <c r="W2900" t="s">
        <v>28</v>
      </c>
    </row>
    <row r="2901" spans="1:23" ht="14.25" hidden="1" x14ac:dyDescent="0.25">
      <c r="A2901" t="s">
        <v>368</v>
      </c>
      <c r="B2901" t="s">
        <v>368</v>
      </c>
      <c r="C2901" t="s">
        <v>369</v>
      </c>
      <c r="D2901" t="s">
        <v>64</v>
      </c>
      <c r="E2901">
        <v>1994</v>
      </c>
      <c r="F2901">
        <v>3</v>
      </c>
      <c r="G2901">
        <v>1996</v>
      </c>
      <c r="H2901" t="s">
        <v>422</v>
      </c>
      <c r="I2901">
        <v>23</v>
      </c>
      <c r="J2901">
        <v>2.645</v>
      </c>
      <c r="K2901">
        <v>1.081</v>
      </c>
      <c r="L2901">
        <v>2.6219999999999999</v>
      </c>
      <c r="M2901">
        <v>6.3479999999999999</v>
      </c>
      <c r="N2901" t="s">
        <v>28</v>
      </c>
      <c r="O2901" t="s">
        <v>28</v>
      </c>
      <c r="P2901" t="s">
        <v>28</v>
      </c>
      <c r="Q2901" t="s">
        <v>28</v>
      </c>
      <c r="R2901" t="s">
        <v>28</v>
      </c>
      <c r="S2901" t="s">
        <v>28</v>
      </c>
      <c r="T2901">
        <v>115</v>
      </c>
      <c r="U2901">
        <v>47</v>
      </c>
      <c r="V2901">
        <v>114</v>
      </c>
      <c r="W2901" t="s">
        <v>28</v>
      </c>
    </row>
    <row r="2902" spans="1:23" ht="14.25" hidden="1" x14ac:dyDescent="0.25">
      <c r="A2902" t="s">
        <v>368</v>
      </c>
      <c r="B2902" t="s">
        <v>368</v>
      </c>
      <c r="C2902" t="s">
        <v>369</v>
      </c>
      <c r="D2902" t="s">
        <v>64</v>
      </c>
      <c r="E2902">
        <v>1994</v>
      </c>
      <c r="F2902">
        <v>3</v>
      </c>
      <c r="G2902">
        <v>1996</v>
      </c>
      <c r="H2902" t="s">
        <v>293</v>
      </c>
      <c r="I2902">
        <v>15</v>
      </c>
      <c r="J2902">
        <v>2.2200000000000002</v>
      </c>
      <c r="K2902">
        <v>1.3049999999999999</v>
      </c>
      <c r="L2902">
        <v>3.57</v>
      </c>
      <c r="M2902">
        <v>7.0949999999999998</v>
      </c>
      <c r="N2902" t="s">
        <v>28</v>
      </c>
      <c r="O2902" t="s">
        <v>28</v>
      </c>
      <c r="P2902" t="s">
        <v>28</v>
      </c>
      <c r="Q2902" t="s">
        <v>28</v>
      </c>
      <c r="R2902" t="s">
        <v>28</v>
      </c>
      <c r="S2902" t="s">
        <v>28</v>
      </c>
      <c r="T2902">
        <v>148</v>
      </c>
      <c r="U2902">
        <v>87</v>
      </c>
      <c r="V2902">
        <v>238</v>
      </c>
      <c r="W2902" t="s">
        <v>28</v>
      </c>
    </row>
    <row r="2903" spans="1:23" ht="14.25" hidden="1" x14ac:dyDescent="0.25">
      <c r="A2903" t="s">
        <v>368</v>
      </c>
      <c r="B2903" t="s">
        <v>368</v>
      </c>
      <c r="C2903" t="s">
        <v>369</v>
      </c>
      <c r="D2903" t="s">
        <v>64</v>
      </c>
      <c r="E2903">
        <v>1994</v>
      </c>
      <c r="F2903">
        <v>3</v>
      </c>
      <c r="G2903">
        <v>1996</v>
      </c>
      <c r="H2903" t="s">
        <v>73</v>
      </c>
      <c r="I2903">
        <v>3</v>
      </c>
      <c r="J2903">
        <v>0.09</v>
      </c>
      <c r="K2903">
        <v>0.16800000000000001</v>
      </c>
      <c r="L2903">
        <v>0.35099999999999998</v>
      </c>
      <c r="M2903">
        <v>0.60899999999999999</v>
      </c>
      <c r="N2903" t="s">
        <v>28</v>
      </c>
      <c r="O2903" t="s">
        <v>28</v>
      </c>
      <c r="P2903" t="s">
        <v>28</v>
      </c>
      <c r="Q2903" t="s">
        <v>28</v>
      </c>
      <c r="R2903" t="s">
        <v>28</v>
      </c>
      <c r="S2903" t="s">
        <v>28</v>
      </c>
      <c r="T2903">
        <v>30</v>
      </c>
      <c r="U2903">
        <v>56</v>
      </c>
      <c r="V2903">
        <v>117</v>
      </c>
      <c r="W2903" t="s">
        <v>28</v>
      </c>
    </row>
    <row r="2904" spans="1:23" ht="14.25" hidden="1" x14ac:dyDescent="0.25">
      <c r="A2904" t="s">
        <v>368</v>
      </c>
      <c r="B2904" t="s">
        <v>368</v>
      </c>
      <c r="C2904" t="s">
        <v>369</v>
      </c>
      <c r="D2904" t="s">
        <v>64</v>
      </c>
      <c r="E2904">
        <v>1994</v>
      </c>
      <c r="F2904">
        <v>3</v>
      </c>
      <c r="G2904">
        <v>1996</v>
      </c>
      <c r="H2904" t="s">
        <v>60</v>
      </c>
      <c r="I2904">
        <v>1</v>
      </c>
      <c r="J2904">
        <v>7.0000000000000007E-2</v>
      </c>
      <c r="K2904">
        <v>0.05</v>
      </c>
      <c r="L2904">
        <v>9.5000000000000001E-2</v>
      </c>
      <c r="M2904">
        <v>0.215</v>
      </c>
      <c r="N2904" t="s">
        <v>28</v>
      </c>
      <c r="O2904" t="s">
        <v>28</v>
      </c>
      <c r="P2904" t="s">
        <v>28</v>
      </c>
      <c r="Q2904" t="s">
        <v>28</v>
      </c>
      <c r="R2904" t="s">
        <v>28</v>
      </c>
      <c r="S2904" t="s">
        <v>28</v>
      </c>
      <c r="T2904">
        <v>70</v>
      </c>
      <c r="U2904">
        <v>50</v>
      </c>
      <c r="V2904">
        <v>95</v>
      </c>
      <c r="W2904" t="s">
        <v>28</v>
      </c>
    </row>
    <row r="2905" spans="1:23" ht="14.25" hidden="1" x14ac:dyDescent="0.25">
      <c r="A2905" t="s">
        <v>368</v>
      </c>
      <c r="B2905" t="s">
        <v>368</v>
      </c>
      <c r="C2905" t="s">
        <v>369</v>
      </c>
      <c r="D2905" t="s">
        <v>64</v>
      </c>
      <c r="E2905">
        <v>1994</v>
      </c>
      <c r="F2905">
        <v>3</v>
      </c>
      <c r="G2905">
        <v>1996</v>
      </c>
      <c r="H2905" t="s">
        <v>51</v>
      </c>
      <c r="I2905">
        <v>12</v>
      </c>
      <c r="J2905">
        <v>2.04</v>
      </c>
      <c r="K2905">
        <v>1.92</v>
      </c>
      <c r="L2905">
        <v>3.456</v>
      </c>
      <c r="M2905">
        <v>7.4160000000000004</v>
      </c>
      <c r="N2905" t="s">
        <v>28</v>
      </c>
      <c r="O2905" t="s">
        <v>28</v>
      </c>
      <c r="P2905" t="s">
        <v>28</v>
      </c>
      <c r="Q2905" t="s">
        <v>28</v>
      </c>
      <c r="R2905" t="s">
        <v>28</v>
      </c>
      <c r="S2905" t="s">
        <v>28</v>
      </c>
      <c r="T2905">
        <v>170</v>
      </c>
      <c r="U2905">
        <v>160</v>
      </c>
      <c r="V2905">
        <v>288</v>
      </c>
      <c r="W2905" t="s">
        <v>28</v>
      </c>
    </row>
    <row r="2906" spans="1:23" ht="14.25" hidden="1" x14ac:dyDescent="0.25">
      <c r="A2906" t="s">
        <v>368</v>
      </c>
      <c r="B2906" t="s">
        <v>368</v>
      </c>
      <c r="C2906" t="s">
        <v>369</v>
      </c>
      <c r="D2906" t="s">
        <v>64</v>
      </c>
      <c r="E2906">
        <v>1994</v>
      </c>
      <c r="F2906">
        <v>3</v>
      </c>
      <c r="G2906">
        <v>1996</v>
      </c>
      <c r="H2906" t="s">
        <v>44</v>
      </c>
      <c r="I2906">
        <v>92</v>
      </c>
      <c r="J2906">
        <v>12.236000000000001</v>
      </c>
      <c r="K2906">
        <v>4.508</v>
      </c>
      <c r="L2906">
        <v>10.856</v>
      </c>
      <c r="M2906">
        <v>27.6</v>
      </c>
      <c r="N2906" t="s">
        <v>28</v>
      </c>
      <c r="O2906" t="s">
        <v>28</v>
      </c>
      <c r="P2906" t="s">
        <v>28</v>
      </c>
      <c r="Q2906" t="s">
        <v>28</v>
      </c>
      <c r="R2906" t="s">
        <v>28</v>
      </c>
      <c r="S2906" t="s">
        <v>28</v>
      </c>
      <c r="T2906">
        <v>133</v>
      </c>
      <c r="U2906">
        <v>49</v>
      </c>
      <c r="V2906">
        <v>118</v>
      </c>
      <c r="W2906" t="s">
        <v>28</v>
      </c>
    </row>
    <row r="2907" spans="1:23" ht="14.25" hidden="1" x14ac:dyDescent="0.25">
      <c r="A2907" t="s">
        <v>459</v>
      </c>
      <c r="B2907" t="s">
        <v>459</v>
      </c>
      <c r="C2907" t="s">
        <v>460</v>
      </c>
      <c r="D2907" t="s">
        <v>199</v>
      </c>
      <c r="E2907">
        <v>1987</v>
      </c>
      <c r="F2907">
        <v>3</v>
      </c>
      <c r="G2907">
        <v>1996</v>
      </c>
      <c r="H2907" t="s">
        <v>57</v>
      </c>
      <c r="I2907">
        <v>300</v>
      </c>
      <c r="J2907">
        <v>77.114999999999995</v>
      </c>
      <c r="K2907">
        <v>43.65</v>
      </c>
      <c r="L2907">
        <v>17.46</v>
      </c>
      <c r="M2907">
        <v>138.22499999999999</v>
      </c>
      <c r="N2907">
        <v>265</v>
      </c>
      <c r="O2907">
        <v>150</v>
      </c>
      <c r="P2907">
        <v>60</v>
      </c>
      <c r="Q2907">
        <v>97</v>
      </c>
      <c r="R2907">
        <v>97</v>
      </c>
      <c r="S2907">
        <v>97</v>
      </c>
      <c r="T2907" t="s">
        <v>28</v>
      </c>
      <c r="U2907" t="s">
        <v>28</v>
      </c>
      <c r="V2907" t="s">
        <v>28</v>
      </c>
      <c r="W2907" t="s">
        <v>28</v>
      </c>
    </row>
    <row r="2908" spans="1:23" ht="14.25" hidden="1" x14ac:dyDescent="0.25">
      <c r="A2908" t="s">
        <v>459</v>
      </c>
      <c r="B2908" t="s">
        <v>459</v>
      </c>
      <c r="C2908" t="s">
        <v>460</v>
      </c>
      <c r="D2908" t="s">
        <v>199</v>
      </c>
      <c r="E2908">
        <v>1987</v>
      </c>
      <c r="F2908">
        <v>3</v>
      </c>
      <c r="G2908">
        <v>1996</v>
      </c>
      <c r="H2908" t="s">
        <v>50</v>
      </c>
      <c r="I2908">
        <v>9</v>
      </c>
      <c r="J2908">
        <v>1.5075000000000001</v>
      </c>
      <c r="K2908">
        <v>0.84419999999999995</v>
      </c>
      <c r="L2908">
        <v>0.30149999999999999</v>
      </c>
      <c r="M2908">
        <v>2.6532</v>
      </c>
      <c r="N2908">
        <v>250</v>
      </c>
      <c r="O2908">
        <v>140</v>
      </c>
      <c r="P2908">
        <v>50</v>
      </c>
      <c r="Q2908">
        <v>67</v>
      </c>
      <c r="R2908">
        <v>67</v>
      </c>
      <c r="S2908">
        <v>67</v>
      </c>
      <c r="T2908" t="s">
        <v>28</v>
      </c>
      <c r="U2908" t="s">
        <v>28</v>
      </c>
      <c r="V2908" t="s">
        <v>28</v>
      </c>
      <c r="W2908" t="s">
        <v>28</v>
      </c>
    </row>
    <row r="2909" spans="1:23" ht="14.25" hidden="1" x14ac:dyDescent="0.25">
      <c r="A2909" t="s">
        <v>459</v>
      </c>
      <c r="B2909" t="s">
        <v>459</v>
      </c>
      <c r="C2909" t="s">
        <v>460</v>
      </c>
      <c r="D2909" t="s">
        <v>199</v>
      </c>
      <c r="E2909">
        <v>1987</v>
      </c>
      <c r="F2909">
        <v>3</v>
      </c>
      <c r="G2909">
        <v>1996</v>
      </c>
      <c r="H2909" t="s">
        <v>473</v>
      </c>
      <c r="I2909">
        <v>191</v>
      </c>
      <c r="J2909">
        <v>10.696</v>
      </c>
      <c r="K2909">
        <v>6.7995999999999999</v>
      </c>
      <c r="L2909">
        <v>1.2988</v>
      </c>
      <c r="M2909">
        <v>18.7944</v>
      </c>
      <c r="N2909">
        <v>56</v>
      </c>
      <c r="O2909">
        <v>35.6</v>
      </c>
      <c r="P2909">
        <v>6.8</v>
      </c>
      <c r="Q2909">
        <v>100</v>
      </c>
      <c r="R2909">
        <v>100</v>
      </c>
      <c r="S2909">
        <v>100</v>
      </c>
      <c r="T2909" t="s">
        <v>28</v>
      </c>
      <c r="U2909" t="s">
        <v>28</v>
      </c>
      <c r="V2909" t="s">
        <v>28</v>
      </c>
      <c r="W2909" t="s">
        <v>28</v>
      </c>
    </row>
    <row r="2910" spans="1:23" ht="14.25" hidden="1" x14ac:dyDescent="0.25">
      <c r="A2910" t="s">
        <v>459</v>
      </c>
      <c r="B2910" t="s">
        <v>459</v>
      </c>
      <c r="C2910" t="s">
        <v>460</v>
      </c>
      <c r="D2910" t="s">
        <v>199</v>
      </c>
      <c r="E2910">
        <v>1987</v>
      </c>
      <c r="F2910">
        <v>3</v>
      </c>
      <c r="G2910">
        <v>1996</v>
      </c>
      <c r="H2910" t="s">
        <v>40</v>
      </c>
      <c r="I2910">
        <v>10</v>
      </c>
      <c r="J2910">
        <v>0.85</v>
      </c>
      <c r="K2910">
        <v>0.6</v>
      </c>
      <c r="L2910">
        <v>0.4</v>
      </c>
      <c r="M2910">
        <v>1.85</v>
      </c>
      <c r="N2910">
        <v>170</v>
      </c>
      <c r="O2910">
        <v>120</v>
      </c>
      <c r="P2910">
        <v>80</v>
      </c>
      <c r="Q2910">
        <v>50</v>
      </c>
      <c r="R2910">
        <v>50</v>
      </c>
      <c r="S2910">
        <v>50</v>
      </c>
      <c r="T2910" t="s">
        <v>28</v>
      </c>
      <c r="U2910" t="s">
        <v>28</v>
      </c>
      <c r="V2910" t="s">
        <v>28</v>
      </c>
      <c r="W2910" t="s">
        <v>28</v>
      </c>
    </row>
    <row r="2911" spans="1:23" ht="14.25" hidden="1" x14ac:dyDescent="0.25">
      <c r="A2911" t="s">
        <v>459</v>
      </c>
      <c r="B2911" t="s">
        <v>459</v>
      </c>
      <c r="C2911" t="s">
        <v>460</v>
      </c>
      <c r="D2911" t="s">
        <v>199</v>
      </c>
      <c r="E2911">
        <v>1987</v>
      </c>
      <c r="F2911">
        <v>3</v>
      </c>
      <c r="G2911">
        <v>1996</v>
      </c>
      <c r="H2911" t="s">
        <v>106</v>
      </c>
      <c r="I2911">
        <v>6</v>
      </c>
      <c r="J2911">
        <v>0.996</v>
      </c>
      <c r="K2911">
        <v>0.59760000000000002</v>
      </c>
      <c r="L2911">
        <v>7.4700000000000003E-2</v>
      </c>
      <c r="M2911">
        <v>1.6682999999999999</v>
      </c>
      <c r="N2911">
        <v>200</v>
      </c>
      <c r="O2911">
        <v>120</v>
      </c>
      <c r="P2911">
        <v>15</v>
      </c>
      <c r="Q2911">
        <v>83</v>
      </c>
      <c r="R2911">
        <v>83</v>
      </c>
      <c r="S2911">
        <v>83</v>
      </c>
      <c r="T2911" t="s">
        <v>28</v>
      </c>
      <c r="U2911" t="s">
        <v>28</v>
      </c>
      <c r="V2911" t="s">
        <v>28</v>
      </c>
      <c r="W2911" t="s">
        <v>28</v>
      </c>
    </row>
    <row r="2912" spans="1:23" ht="14.25" hidden="1" x14ac:dyDescent="0.25">
      <c r="A2912" t="s">
        <v>459</v>
      </c>
      <c r="B2912" t="s">
        <v>459</v>
      </c>
      <c r="C2912" t="s">
        <v>460</v>
      </c>
      <c r="D2912" t="s">
        <v>199</v>
      </c>
      <c r="E2912">
        <v>1987</v>
      </c>
      <c r="F2912">
        <v>3</v>
      </c>
      <c r="G2912">
        <v>1996</v>
      </c>
      <c r="H2912" t="s">
        <v>60</v>
      </c>
      <c r="I2912">
        <v>7</v>
      </c>
      <c r="J2912">
        <v>1.05</v>
      </c>
      <c r="K2912">
        <v>1.05</v>
      </c>
      <c r="L2912">
        <v>0.7</v>
      </c>
      <c r="M2912">
        <v>2.8</v>
      </c>
      <c r="N2912">
        <v>150</v>
      </c>
      <c r="O2912">
        <v>150</v>
      </c>
      <c r="P2912">
        <v>100</v>
      </c>
      <c r="Q2912">
        <v>100</v>
      </c>
      <c r="R2912">
        <v>100</v>
      </c>
      <c r="S2912">
        <v>100</v>
      </c>
      <c r="T2912" t="s">
        <v>28</v>
      </c>
      <c r="U2912" t="s">
        <v>28</v>
      </c>
      <c r="V2912" t="s">
        <v>28</v>
      </c>
      <c r="W2912" t="s">
        <v>28</v>
      </c>
    </row>
    <row r="2913" spans="1:23" ht="14.25" hidden="1" x14ac:dyDescent="0.25">
      <c r="A2913" t="s">
        <v>459</v>
      </c>
      <c r="B2913" t="s">
        <v>459</v>
      </c>
      <c r="C2913" t="s">
        <v>460</v>
      </c>
      <c r="D2913" t="s">
        <v>199</v>
      </c>
      <c r="E2913">
        <v>1987</v>
      </c>
      <c r="F2913">
        <v>3</v>
      </c>
      <c r="G2913">
        <v>1996</v>
      </c>
      <c r="H2913" t="s">
        <v>51</v>
      </c>
      <c r="I2913">
        <v>16</v>
      </c>
      <c r="J2913">
        <v>3.2</v>
      </c>
      <c r="K2913">
        <v>1.92</v>
      </c>
      <c r="L2913">
        <v>0.96</v>
      </c>
      <c r="M2913">
        <v>6.08</v>
      </c>
      <c r="N2913">
        <v>200</v>
      </c>
      <c r="O2913">
        <v>120</v>
      </c>
      <c r="P2913">
        <v>60</v>
      </c>
      <c r="Q2913">
        <v>100</v>
      </c>
      <c r="R2913">
        <v>100</v>
      </c>
      <c r="S2913">
        <v>100</v>
      </c>
      <c r="T2913" t="s">
        <v>28</v>
      </c>
      <c r="U2913" t="s">
        <v>28</v>
      </c>
      <c r="V2913" t="s">
        <v>28</v>
      </c>
      <c r="W2913" t="s">
        <v>28</v>
      </c>
    </row>
    <row r="2914" spans="1:23" ht="14.25" hidden="1" x14ac:dyDescent="0.25">
      <c r="A2914" t="s">
        <v>459</v>
      </c>
      <c r="B2914" t="s">
        <v>459</v>
      </c>
      <c r="C2914" t="s">
        <v>460</v>
      </c>
      <c r="D2914" t="s">
        <v>199</v>
      </c>
      <c r="E2914">
        <v>1987</v>
      </c>
      <c r="F2914">
        <v>3</v>
      </c>
      <c r="G2914">
        <v>1996</v>
      </c>
      <c r="H2914" t="s">
        <v>44</v>
      </c>
      <c r="I2914">
        <v>154</v>
      </c>
      <c r="J2914">
        <v>3.5728</v>
      </c>
      <c r="K2914">
        <v>3.5112000000000001</v>
      </c>
      <c r="L2914">
        <v>0.2079</v>
      </c>
      <c r="M2914">
        <v>7.2919</v>
      </c>
      <c r="N2914">
        <v>80</v>
      </c>
      <c r="O2914">
        <v>40</v>
      </c>
      <c r="P2914">
        <v>15</v>
      </c>
      <c r="Q2914">
        <v>29</v>
      </c>
      <c r="R2914">
        <v>57</v>
      </c>
      <c r="S2914">
        <v>9</v>
      </c>
      <c r="T2914" t="s">
        <v>28</v>
      </c>
      <c r="U2914" t="s">
        <v>28</v>
      </c>
      <c r="V2914" t="s">
        <v>28</v>
      </c>
      <c r="W2914" t="s">
        <v>28</v>
      </c>
    </row>
    <row r="2915" spans="1:23" ht="14.25" hidden="1" x14ac:dyDescent="0.25">
      <c r="A2915" t="s">
        <v>371</v>
      </c>
      <c r="B2915" t="s">
        <v>371</v>
      </c>
      <c r="C2915" t="s">
        <v>372</v>
      </c>
      <c r="D2915" t="s">
        <v>137</v>
      </c>
      <c r="E2915">
        <v>1990</v>
      </c>
      <c r="F2915">
        <v>3</v>
      </c>
      <c r="G2915">
        <v>1996</v>
      </c>
      <c r="H2915" t="s">
        <v>95</v>
      </c>
      <c r="I2915">
        <v>1492</v>
      </c>
      <c r="J2915">
        <v>11.19</v>
      </c>
      <c r="K2915">
        <v>11.19</v>
      </c>
      <c r="L2915">
        <v>11.19</v>
      </c>
      <c r="M2915">
        <v>33.57</v>
      </c>
      <c r="N2915">
        <v>75</v>
      </c>
      <c r="O2915">
        <v>75</v>
      </c>
      <c r="P2915">
        <v>75</v>
      </c>
      <c r="Q2915">
        <v>10</v>
      </c>
      <c r="R2915">
        <v>10</v>
      </c>
      <c r="S2915">
        <v>10</v>
      </c>
      <c r="T2915" t="s">
        <v>28</v>
      </c>
      <c r="U2915" t="s">
        <v>28</v>
      </c>
      <c r="V2915" t="s">
        <v>28</v>
      </c>
      <c r="W2915" t="s">
        <v>28</v>
      </c>
    </row>
    <row r="2916" spans="1:23" ht="14.25" hidden="1" x14ac:dyDescent="0.25">
      <c r="A2916" t="s">
        <v>371</v>
      </c>
      <c r="B2916" t="s">
        <v>371</v>
      </c>
      <c r="C2916" t="s">
        <v>372</v>
      </c>
      <c r="D2916" t="s">
        <v>137</v>
      </c>
      <c r="E2916">
        <v>1990</v>
      </c>
      <c r="F2916">
        <v>3</v>
      </c>
      <c r="G2916">
        <v>1996</v>
      </c>
      <c r="H2916" t="s">
        <v>113</v>
      </c>
      <c r="I2916">
        <v>393</v>
      </c>
      <c r="J2916">
        <v>0.31440000000000001</v>
      </c>
      <c r="K2916">
        <v>0.31440000000000001</v>
      </c>
      <c r="L2916">
        <v>0.51090000000000002</v>
      </c>
      <c r="M2916">
        <v>1.1396999999999999</v>
      </c>
      <c r="N2916">
        <v>8</v>
      </c>
      <c r="O2916">
        <v>8</v>
      </c>
      <c r="P2916">
        <v>13</v>
      </c>
      <c r="Q2916">
        <v>10</v>
      </c>
      <c r="R2916">
        <v>10</v>
      </c>
      <c r="S2916">
        <v>10</v>
      </c>
      <c r="T2916" t="s">
        <v>28</v>
      </c>
      <c r="U2916" t="s">
        <v>28</v>
      </c>
      <c r="V2916" t="s">
        <v>28</v>
      </c>
      <c r="W2916" t="s">
        <v>28</v>
      </c>
    </row>
    <row r="2917" spans="1:23" ht="14.25" hidden="1" x14ac:dyDescent="0.25">
      <c r="A2917" t="s">
        <v>371</v>
      </c>
      <c r="B2917" t="s">
        <v>371</v>
      </c>
      <c r="C2917" t="s">
        <v>372</v>
      </c>
      <c r="D2917" t="s">
        <v>137</v>
      </c>
      <c r="E2917">
        <v>1990</v>
      </c>
      <c r="F2917">
        <v>3</v>
      </c>
      <c r="G2917">
        <v>1996</v>
      </c>
      <c r="H2917" t="s">
        <v>114</v>
      </c>
      <c r="I2917">
        <v>63</v>
      </c>
      <c r="J2917">
        <v>3.6382500000000002</v>
      </c>
      <c r="K2917">
        <v>3.6382500000000002</v>
      </c>
      <c r="L2917">
        <v>3.6382500000000002</v>
      </c>
      <c r="M2917">
        <v>10.91475</v>
      </c>
      <c r="N2917">
        <v>75</v>
      </c>
      <c r="O2917">
        <v>75</v>
      </c>
      <c r="P2917">
        <v>75</v>
      </c>
      <c r="Q2917">
        <v>77</v>
      </c>
      <c r="R2917">
        <v>77</v>
      </c>
      <c r="S2917">
        <v>77</v>
      </c>
      <c r="T2917" t="s">
        <v>28</v>
      </c>
      <c r="U2917" t="s">
        <v>28</v>
      </c>
      <c r="V2917" t="s">
        <v>28</v>
      </c>
      <c r="W2917" t="s">
        <v>28</v>
      </c>
    </row>
    <row r="2918" spans="1:23" ht="14.25" hidden="1" x14ac:dyDescent="0.25">
      <c r="A2918" t="s">
        <v>371</v>
      </c>
      <c r="B2918" t="s">
        <v>371</v>
      </c>
      <c r="C2918" t="s">
        <v>372</v>
      </c>
      <c r="D2918" t="s">
        <v>137</v>
      </c>
      <c r="E2918">
        <v>1990</v>
      </c>
      <c r="F2918">
        <v>3</v>
      </c>
      <c r="G2918">
        <v>1996</v>
      </c>
      <c r="H2918" t="s">
        <v>96</v>
      </c>
      <c r="I2918">
        <v>122</v>
      </c>
      <c r="J2918">
        <v>0</v>
      </c>
      <c r="K2918">
        <v>2.6992500000000001</v>
      </c>
      <c r="L2918">
        <v>0</v>
      </c>
      <c r="M2918">
        <v>2.6992500000000001</v>
      </c>
      <c r="N2918" t="s">
        <v>28</v>
      </c>
      <c r="O2918">
        <v>37.5</v>
      </c>
      <c r="P2918" t="s">
        <v>28</v>
      </c>
      <c r="Q2918" t="s">
        <v>28</v>
      </c>
      <c r="R2918">
        <v>59</v>
      </c>
      <c r="S2918" t="s">
        <v>28</v>
      </c>
      <c r="T2918" t="s">
        <v>28</v>
      </c>
      <c r="U2918" t="s">
        <v>28</v>
      </c>
      <c r="V2918" t="s">
        <v>28</v>
      </c>
      <c r="W2918" t="s">
        <v>28</v>
      </c>
    </row>
    <row r="2919" spans="1:23" ht="14.25" hidden="1" x14ac:dyDescent="0.25">
      <c r="A2919" t="s">
        <v>371</v>
      </c>
      <c r="B2919" t="s">
        <v>371</v>
      </c>
      <c r="C2919" t="s">
        <v>372</v>
      </c>
      <c r="D2919" t="s">
        <v>137</v>
      </c>
      <c r="E2919">
        <v>1990</v>
      </c>
      <c r="F2919">
        <v>3</v>
      </c>
      <c r="G2919">
        <v>1996</v>
      </c>
      <c r="H2919" t="s">
        <v>50</v>
      </c>
      <c r="I2919">
        <v>1746</v>
      </c>
      <c r="J2919">
        <v>66.566249999999997</v>
      </c>
      <c r="K2919">
        <v>66.566249999999997</v>
      </c>
      <c r="L2919">
        <v>0</v>
      </c>
      <c r="M2919">
        <v>133.13249999999999</v>
      </c>
      <c r="N2919">
        <v>62.5</v>
      </c>
      <c r="O2919">
        <v>62.5</v>
      </c>
      <c r="P2919" t="s">
        <v>28</v>
      </c>
      <c r="Q2919">
        <v>61</v>
      </c>
      <c r="R2919">
        <v>61</v>
      </c>
      <c r="S2919" t="s">
        <v>28</v>
      </c>
      <c r="T2919" t="s">
        <v>28</v>
      </c>
      <c r="U2919" t="s">
        <v>28</v>
      </c>
      <c r="V2919" t="s">
        <v>28</v>
      </c>
      <c r="W2919" t="s">
        <v>28</v>
      </c>
    </row>
    <row r="2920" spans="1:23" ht="14.25" hidden="1" x14ac:dyDescent="0.25">
      <c r="A2920" t="s">
        <v>371</v>
      </c>
      <c r="B2920" t="s">
        <v>371</v>
      </c>
      <c r="C2920" t="s">
        <v>372</v>
      </c>
      <c r="D2920" t="s">
        <v>137</v>
      </c>
      <c r="E2920">
        <v>1990</v>
      </c>
      <c r="F2920">
        <v>3</v>
      </c>
      <c r="G2920">
        <v>1996</v>
      </c>
      <c r="H2920" t="s">
        <v>373</v>
      </c>
      <c r="I2920">
        <v>449</v>
      </c>
      <c r="J2920">
        <v>0</v>
      </c>
      <c r="K2920">
        <v>4.0410000000000004</v>
      </c>
      <c r="L2920">
        <v>0</v>
      </c>
      <c r="M2920">
        <v>4.0410000000000004</v>
      </c>
      <c r="N2920" t="s">
        <v>28</v>
      </c>
      <c r="O2920">
        <v>37.5</v>
      </c>
      <c r="P2920" t="s">
        <v>28</v>
      </c>
      <c r="Q2920" t="s">
        <v>28</v>
      </c>
      <c r="R2920">
        <v>24</v>
      </c>
      <c r="S2920" t="s">
        <v>28</v>
      </c>
      <c r="T2920" t="s">
        <v>28</v>
      </c>
      <c r="U2920" t="s">
        <v>28</v>
      </c>
      <c r="V2920" t="s">
        <v>28</v>
      </c>
      <c r="W2920" t="s">
        <v>28</v>
      </c>
    </row>
    <row r="2921" spans="1:23" ht="14.25" hidden="1" x14ac:dyDescent="0.25">
      <c r="A2921" t="s">
        <v>371</v>
      </c>
      <c r="B2921" t="s">
        <v>371</v>
      </c>
      <c r="C2921" t="s">
        <v>372</v>
      </c>
      <c r="D2921" t="s">
        <v>137</v>
      </c>
      <c r="E2921">
        <v>1990</v>
      </c>
      <c r="F2921">
        <v>3</v>
      </c>
      <c r="G2921">
        <v>1996</v>
      </c>
      <c r="H2921" t="s">
        <v>489</v>
      </c>
      <c r="I2921">
        <v>142</v>
      </c>
      <c r="J2921">
        <v>9.1845599999999994</v>
      </c>
      <c r="K2921">
        <v>7.6538000000000004</v>
      </c>
      <c r="L2921">
        <v>19.134499999999999</v>
      </c>
      <c r="M2921">
        <v>35.972859999999997</v>
      </c>
      <c r="N2921">
        <v>66</v>
      </c>
      <c r="O2921">
        <v>55</v>
      </c>
      <c r="P2921">
        <v>137.5</v>
      </c>
      <c r="Q2921">
        <v>98</v>
      </c>
      <c r="R2921">
        <v>98</v>
      </c>
      <c r="S2921">
        <v>98</v>
      </c>
      <c r="T2921" t="s">
        <v>28</v>
      </c>
      <c r="U2921" t="s">
        <v>28</v>
      </c>
      <c r="V2921" t="s">
        <v>28</v>
      </c>
      <c r="W2921" t="s">
        <v>28</v>
      </c>
    </row>
    <row r="2922" spans="1:23" ht="14.25" hidden="1" x14ac:dyDescent="0.25">
      <c r="A2922" t="s">
        <v>371</v>
      </c>
      <c r="B2922" t="s">
        <v>371</v>
      </c>
      <c r="C2922" t="s">
        <v>372</v>
      </c>
      <c r="D2922" t="s">
        <v>137</v>
      </c>
      <c r="E2922">
        <v>1990</v>
      </c>
      <c r="F2922">
        <v>3</v>
      </c>
      <c r="G2922">
        <v>1996</v>
      </c>
      <c r="H2922" t="s">
        <v>119</v>
      </c>
      <c r="I2922">
        <v>75</v>
      </c>
      <c r="J2922">
        <v>11.76</v>
      </c>
      <c r="K2922">
        <v>11.76</v>
      </c>
      <c r="L2922">
        <v>19.11</v>
      </c>
      <c r="M2922">
        <v>42.63</v>
      </c>
      <c r="N2922">
        <v>160</v>
      </c>
      <c r="O2922">
        <v>160</v>
      </c>
      <c r="P2922">
        <v>260</v>
      </c>
      <c r="Q2922">
        <v>98</v>
      </c>
      <c r="R2922">
        <v>98</v>
      </c>
      <c r="S2922">
        <v>98</v>
      </c>
      <c r="T2922" t="s">
        <v>28</v>
      </c>
      <c r="U2922" t="s">
        <v>28</v>
      </c>
      <c r="V2922" t="s">
        <v>28</v>
      </c>
      <c r="W2922" t="s">
        <v>28</v>
      </c>
    </row>
    <row r="2923" spans="1:23" ht="14.25" hidden="1" x14ac:dyDescent="0.25">
      <c r="A2923" t="s">
        <v>371</v>
      </c>
      <c r="B2923" t="s">
        <v>371</v>
      </c>
      <c r="C2923" t="s">
        <v>372</v>
      </c>
      <c r="D2923" t="s">
        <v>137</v>
      </c>
      <c r="E2923">
        <v>1990</v>
      </c>
      <c r="F2923">
        <v>3</v>
      </c>
      <c r="G2923">
        <v>1996</v>
      </c>
      <c r="H2923" t="s">
        <v>106</v>
      </c>
      <c r="I2923">
        <v>9906</v>
      </c>
      <c r="J2923">
        <v>379.74651</v>
      </c>
      <c r="K2923">
        <v>134.7216</v>
      </c>
      <c r="L2923">
        <v>21.050249999999998</v>
      </c>
      <c r="M2923">
        <v>535.51836000000003</v>
      </c>
      <c r="N2923">
        <v>45.1</v>
      </c>
      <c r="O2923">
        <v>16</v>
      </c>
      <c r="P2923">
        <v>2.5</v>
      </c>
      <c r="Q2923">
        <v>85</v>
      </c>
      <c r="R2923">
        <v>85</v>
      </c>
      <c r="S2923">
        <v>85</v>
      </c>
      <c r="T2923" t="s">
        <v>28</v>
      </c>
      <c r="U2923" t="s">
        <v>28</v>
      </c>
      <c r="V2923" t="s">
        <v>28</v>
      </c>
      <c r="W2923" t="s">
        <v>28</v>
      </c>
    </row>
    <row r="2924" spans="1:23" ht="14.25" hidden="1" x14ac:dyDescent="0.25">
      <c r="A2924" t="s">
        <v>371</v>
      </c>
      <c r="B2924" t="s">
        <v>371</v>
      </c>
      <c r="C2924" t="s">
        <v>372</v>
      </c>
      <c r="D2924" t="s">
        <v>137</v>
      </c>
      <c r="E2924">
        <v>1990</v>
      </c>
      <c r="F2924">
        <v>3</v>
      </c>
      <c r="G2924">
        <v>1996</v>
      </c>
      <c r="H2924" t="s">
        <v>161</v>
      </c>
      <c r="I2924">
        <v>1759</v>
      </c>
      <c r="J2924">
        <v>41.709408000000003</v>
      </c>
      <c r="K2924">
        <v>20.854704000000002</v>
      </c>
      <c r="L2924">
        <v>36.495731999999997</v>
      </c>
      <c r="M2924">
        <v>99.059843999999998</v>
      </c>
      <c r="N2924">
        <v>30.4</v>
      </c>
      <c r="O2924">
        <v>15.2</v>
      </c>
      <c r="P2924">
        <v>26.6</v>
      </c>
      <c r="Q2924">
        <v>78</v>
      </c>
      <c r="R2924">
        <v>78</v>
      </c>
      <c r="S2924">
        <v>78</v>
      </c>
      <c r="T2924" t="s">
        <v>28</v>
      </c>
      <c r="U2924" t="s">
        <v>28</v>
      </c>
      <c r="V2924" t="s">
        <v>28</v>
      </c>
      <c r="W2924" t="s">
        <v>28</v>
      </c>
    </row>
    <row r="2925" spans="1:23" ht="14.25" hidden="1" x14ac:dyDescent="0.25">
      <c r="A2925" t="s">
        <v>371</v>
      </c>
      <c r="B2925" t="s">
        <v>371</v>
      </c>
      <c r="C2925" t="s">
        <v>372</v>
      </c>
      <c r="D2925" t="s">
        <v>137</v>
      </c>
      <c r="E2925">
        <v>1990</v>
      </c>
      <c r="F2925">
        <v>3</v>
      </c>
      <c r="G2925">
        <v>1996</v>
      </c>
      <c r="H2925" t="s">
        <v>99</v>
      </c>
      <c r="I2925">
        <v>194</v>
      </c>
      <c r="J2925">
        <v>1.2124999999999999</v>
      </c>
      <c r="K2925">
        <v>1.2124999999999999</v>
      </c>
      <c r="L2925">
        <v>0</v>
      </c>
      <c r="M2925">
        <v>2.4249999999999998</v>
      </c>
      <c r="N2925">
        <v>62.5</v>
      </c>
      <c r="O2925">
        <v>62.5</v>
      </c>
      <c r="P2925" t="s">
        <v>28</v>
      </c>
      <c r="Q2925">
        <v>10</v>
      </c>
      <c r="R2925">
        <v>10</v>
      </c>
      <c r="S2925" t="s">
        <v>28</v>
      </c>
      <c r="T2925" t="s">
        <v>28</v>
      </c>
      <c r="U2925" t="s">
        <v>28</v>
      </c>
      <c r="V2925" t="s">
        <v>28</v>
      </c>
      <c r="W2925" t="s">
        <v>28</v>
      </c>
    </row>
    <row r="2926" spans="1:23" ht="14.25" hidden="1" x14ac:dyDescent="0.25">
      <c r="A2926" t="s">
        <v>371</v>
      </c>
      <c r="B2926" t="s">
        <v>371</v>
      </c>
      <c r="C2926" t="s">
        <v>372</v>
      </c>
      <c r="D2926" t="s">
        <v>137</v>
      </c>
      <c r="E2926">
        <v>1990</v>
      </c>
      <c r="F2926">
        <v>3</v>
      </c>
      <c r="G2926">
        <v>1996</v>
      </c>
      <c r="H2926" t="s">
        <v>121</v>
      </c>
      <c r="I2926">
        <v>425</v>
      </c>
      <c r="J2926">
        <v>0</v>
      </c>
      <c r="K2926">
        <v>7.96875</v>
      </c>
      <c r="L2926">
        <v>0</v>
      </c>
      <c r="M2926">
        <v>7.96875</v>
      </c>
      <c r="N2926" t="s">
        <v>28</v>
      </c>
      <c r="O2926">
        <v>37.5</v>
      </c>
      <c r="P2926" t="s">
        <v>28</v>
      </c>
      <c r="Q2926" t="s">
        <v>28</v>
      </c>
      <c r="R2926">
        <v>50</v>
      </c>
      <c r="S2926" t="s">
        <v>28</v>
      </c>
      <c r="T2926" t="s">
        <v>28</v>
      </c>
      <c r="U2926" t="s">
        <v>28</v>
      </c>
      <c r="V2926" t="s">
        <v>28</v>
      </c>
      <c r="W2926" t="s">
        <v>28</v>
      </c>
    </row>
    <row r="2927" spans="1:23" ht="14.25" hidden="1" x14ac:dyDescent="0.25">
      <c r="A2927" t="s">
        <v>371</v>
      </c>
      <c r="B2927" t="s">
        <v>371</v>
      </c>
      <c r="C2927" t="s">
        <v>372</v>
      </c>
      <c r="D2927" t="s">
        <v>137</v>
      </c>
      <c r="E2927">
        <v>1990</v>
      </c>
      <c r="F2927">
        <v>3</v>
      </c>
      <c r="G2927">
        <v>1996</v>
      </c>
      <c r="H2927" t="s">
        <v>122</v>
      </c>
      <c r="I2927">
        <v>789</v>
      </c>
      <c r="J2927">
        <v>50.772150000000003</v>
      </c>
      <c r="K2927">
        <v>10.257</v>
      </c>
      <c r="L2927">
        <v>8.2844999999999995</v>
      </c>
      <c r="M2927">
        <v>69.313649999999996</v>
      </c>
      <c r="N2927">
        <v>65</v>
      </c>
      <c r="O2927">
        <v>65</v>
      </c>
      <c r="P2927">
        <v>105</v>
      </c>
      <c r="Q2927">
        <v>99</v>
      </c>
      <c r="R2927">
        <v>20</v>
      </c>
      <c r="S2927">
        <v>10</v>
      </c>
      <c r="T2927" t="s">
        <v>28</v>
      </c>
      <c r="U2927" t="s">
        <v>28</v>
      </c>
      <c r="V2927" t="s">
        <v>28</v>
      </c>
      <c r="W2927" t="s">
        <v>28</v>
      </c>
    </row>
    <row r="2928" spans="1:23" ht="14.25" hidden="1" x14ac:dyDescent="0.25">
      <c r="A2928" t="s">
        <v>375</v>
      </c>
      <c r="B2928" t="s">
        <v>375</v>
      </c>
      <c r="C2928" t="s">
        <v>376</v>
      </c>
      <c r="D2928" t="s">
        <v>26</v>
      </c>
      <c r="E2928">
        <v>1990</v>
      </c>
      <c r="F2928">
        <v>3</v>
      </c>
      <c r="G2928">
        <v>1996</v>
      </c>
      <c r="H2928" t="s">
        <v>114</v>
      </c>
      <c r="I2928">
        <v>21</v>
      </c>
      <c r="J2928">
        <v>0.20286000000000001</v>
      </c>
      <c r="K2928">
        <v>0.18354000000000001</v>
      </c>
      <c r="L2928">
        <v>6.762E-2</v>
      </c>
      <c r="M2928">
        <v>0.45401999999999998</v>
      </c>
      <c r="N2928">
        <v>21</v>
      </c>
      <c r="O2928">
        <v>19</v>
      </c>
      <c r="P2928">
        <v>7</v>
      </c>
      <c r="Q2928">
        <v>46</v>
      </c>
      <c r="R2928">
        <v>46</v>
      </c>
      <c r="S2928">
        <v>46</v>
      </c>
      <c r="T2928" t="s">
        <v>28</v>
      </c>
      <c r="U2928" t="s">
        <v>28</v>
      </c>
      <c r="V2928" t="s">
        <v>28</v>
      </c>
      <c r="W2928" t="s">
        <v>28</v>
      </c>
    </row>
    <row r="2929" spans="1:23" ht="14.25" hidden="1" x14ac:dyDescent="0.25">
      <c r="A2929" t="s">
        <v>375</v>
      </c>
      <c r="B2929" t="s">
        <v>375</v>
      </c>
      <c r="C2929" t="s">
        <v>376</v>
      </c>
      <c r="D2929" t="s">
        <v>26</v>
      </c>
      <c r="E2929">
        <v>1990</v>
      </c>
      <c r="F2929">
        <v>3</v>
      </c>
      <c r="G2929">
        <v>1996</v>
      </c>
      <c r="H2929" t="s">
        <v>57</v>
      </c>
      <c r="I2929">
        <v>81</v>
      </c>
      <c r="J2929">
        <v>3.0472199999999998</v>
      </c>
      <c r="K2929">
        <v>2.6462699999999999</v>
      </c>
      <c r="L2929">
        <v>1.6037999999999999</v>
      </c>
      <c r="M2929">
        <v>7.2972900000000003</v>
      </c>
      <c r="N2929">
        <v>38</v>
      </c>
      <c r="O2929">
        <v>33</v>
      </c>
      <c r="P2929">
        <v>20</v>
      </c>
      <c r="Q2929">
        <v>99</v>
      </c>
      <c r="R2929">
        <v>99</v>
      </c>
      <c r="S2929">
        <v>99</v>
      </c>
      <c r="T2929" t="s">
        <v>28</v>
      </c>
      <c r="U2929" t="s">
        <v>28</v>
      </c>
      <c r="V2929" t="s">
        <v>28</v>
      </c>
      <c r="W2929" t="s">
        <v>28</v>
      </c>
    </row>
    <row r="2930" spans="1:23" ht="14.25" hidden="1" x14ac:dyDescent="0.25">
      <c r="A2930" t="s">
        <v>375</v>
      </c>
      <c r="B2930" t="s">
        <v>375</v>
      </c>
      <c r="C2930" t="s">
        <v>376</v>
      </c>
      <c r="D2930" t="s">
        <v>26</v>
      </c>
      <c r="E2930">
        <v>1990</v>
      </c>
      <c r="F2930">
        <v>3</v>
      </c>
      <c r="G2930">
        <v>1996</v>
      </c>
      <c r="H2930" t="s">
        <v>50</v>
      </c>
      <c r="I2930">
        <v>296</v>
      </c>
      <c r="J2930">
        <v>1.7523200000000001</v>
      </c>
      <c r="K2930">
        <v>0.61568000000000001</v>
      </c>
      <c r="L2930">
        <v>0.61568000000000001</v>
      </c>
      <c r="M2930">
        <v>2.9836800000000001</v>
      </c>
      <c r="N2930">
        <v>37</v>
      </c>
      <c r="O2930">
        <v>13</v>
      </c>
      <c r="P2930">
        <v>13</v>
      </c>
      <c r="Q2930">
        <v>16</v>
      </c>
      <c r="R2930">
        <v>16</v>
      </c>
      <c r="S2930">
        <v>16</v>
      </c>
      <c r="T2930" t="s">
        <v>28</v>
      </c>
      <c r="U2930" t="s">
        <v>28</v>
      </c>
      <c r="V2930" t="s">
        <v>28</v>
      </c>
      <c r="W2930" t="s">
        <v>28</v>
      </c>
    </row>
    <row r="2931" spans="1:23" ht="14.25" hidden="1" x14ac:dyDescent="0.25">
      <c r="A2931" t="s">
        <v>375</v>
      </c>
      <c r="B2931" t="s">
        <v>375</v>
      </c>
      <c r="C2931" t="s">
        <v>376</v>
      </c>
      <c r="D2931" t="s">
        <v>26</v>
      </c>
      <c r="E2931">
        <v>1990</v>
      </c>
      <c r="F2931">
        <v>3</v>
      </c>
      <c r="G2931">
        <v>1996</v>
      </c>
      <c r="H2931" t="s">
        <v>106</v>
      </c>
      <c r="I2931">
        <v>19</v>
      </c>
      <c r="J2931">
        <v>0.11856</v>
      </c>
      <c r="K2931">
        <v>5.4339999999999999E-2</v>
      </c>
      <c r="L2931">
        <v>5.4339999999999999E-2</v>
      </c>
      <c r="M2931">
        <v>0.22724</v>
      </c>
      <c r="N2931">
        <v>48</v>
      </c>
      <c r="O2931">
        <v>22</v>
      </c>
      <c r="P2931">
        <v>22</v>
      </c>
      <c r="Q2931">
        <v>13</v>
      </c>
      <c r="R2931">
        <v>13</v>
      </c>
      <c r="S2931">
        <v>13</v>
      </c>
      <c r="T2931" t="s">
        <v>28</v>
      </c>
      <c r="U2931" t="s">
        <v>28</v>
      </c>
      <c r="V2931" t="s">
        <v>28</v>
      </c>
      <c r="W2931" t="s">
        <v>28</v>
      </c>
    </row>
    <row r="2932" spans="1:23" ht="14.25" hidden="1" x14ac:dyDescent="0.25">
      <c r="A2932" t="s">
        <v>375</v>
      </c>
      <c r="B2932" t="s">
        <v>375</v>
      </c>
      <c r="C2932" t="s">
        <v>376</v>
      </c>
      <c r="D2932" t="s">
        <v>26</v>
      </c>
      <c r="E2932">
        <v>1990</v>
      </c>
      <c r="F2932">
        <v>3</v>
      </c>
      <c r="G2932">
        <v>1996</v>
      </c>
      <c r="H2932" t="s">
        <v>99</v>
      </c>
      <c r="I2932">
        <v>184</v>
      </c>
      <c r="J2932">
        <v>0.66239999999999999</v>
      </c>
      <c r="K2932">
        <v>0.24840000000000001</v>
      </c>
      <c r="L2932">
        <v>0.2208</v>
      </c>
      <c r="M2932">
        <v>1.1315999999999999</v>
      </c>
      <c r="N2932">
        <v>24</v>
      </c>
      <c r="O2932">
        <v>9</v>
      </c>
      <c r="P2932">
        <v>8</v>
      </c>
      <c r="Q2932">
        <v>15</v>
      </c>
      <c r="R2932">
        <v>15</v>
      </c>
      <c r="S2932">
        <v>15</v>
      </c>
      <c r="T2932" t="s">
        <v>28</v>
      </c>
      <c r="U2932" t="s">
        <v>28</v>
      </c>
      <c r="V2932" t="s">
        <v>28</v>
      </c>
      <c r="W2932" t="s">
        <v>28</v>
      </c>
    </row>
    <row r="2933" spans="1:23" ht="14.25" hidden="1" x14ac:dyDescent="0.25">
      <c r="A2933" t="s">
        <v>375</v>
      </c>
      <c r="B2933" t="s">
        <v>375</v>
      </c>
      <c r="C2933" t="s">
        <v>376</v>
      </c>
      <c r="D2933" t="s">
        <v>26</v>
      </c>
      <c r="E2933">
        <v>1990</v>
      </c>
      <c r="F2933">
        <v>3</v>
      </c>
      <c r="G2933">
        <v>1996</v>
      </c>
      <c r="H2933" t="s">
        <v>122</v>
      </c>
      <c r="I2933">
        <v>1</v>
      </c>
      <c r="J2933">
        <v>0.308</v>
      </c>
      <c r="K2933">
        <v>0.17399999999999999</v>
      </c>
      <c r="L2933">
        <v>0.17399999999999999</v>
      </c>
      <c r="M2933">
        <v>0.65600000000000003</v>
      </c>
      <c r="N2933">
        <v>308</v>
      </c>
      <c r="O2933">
        <v>174</v>
      </c>
      <c r="P2933">
        <v>174</v>
      </c>
      <c r="Q2933">
        <v>100</v>
      </c>
      <c r="R2933">
        <v>100</v>
      </c>
      <c r="S2933">
        <v>100</v>
      </c>
      <c r="T2933" t="s">
        <v>28</v>
      </c>
      <c r="U2933" t="s">
        <v>28</v>
      </c>
      <c r="V2933" t="s">
        <v>28</v>
      </c>
      <c r="W2933" t="s">
        <v>28</v>
      </c>
    </row>
    <row r="2934" spans="1:23" ht="14.25" hidden="1" x14ac:dyDescent="0.25">
      <c r="A2934" t="s">
        <v>378</v>
      </c>
      <c r="B2934" t="s">
        <v>378</v>
      </c>
      <c r="C2934" t="s">
        <v>379</v>
      </c>
      <c r="D2934" t="s">
        <v>77</v>
      </c>
      <c r="E2934">
        <v>1993</v>
      </c>
      <c r="F2934">
        <v>3</v>
      </c>
      <c r="G2934">
        <v>1996</v>
      </c>
      <c r="H2934" t="s">
        <v>27</v>
      </c>
      <c r="I2934">
        <v>3485</v>
      </c>
      <c r="J2934">
        <v>90.003609999999995</v>
      </c>
      <c r="K2934">
        <v>64.214609999999993</v>
      </c>
      <c r="L2934">
        <v>0.25789000000000001</v>
      </c>
      <c r="M2934">
        <v>154.47611000000001</v>
      </c>
      <c r="N2934">
        <v>34.9</v>
      </c>
      <c r="O2934">
        <v>24.9</v>
      </c>
      <c r="P2934">
        <v>0.1</v>
      </c>
      <c r="Q2934">
        <v>74</v>
      </c>
      <c r="R2934">
        <v>74</v>
      </c>
      <c r="S2934">
        <v>74</v>
      </c>
      <c r="T2934" t="s">
        <v>28</v>
      </c>
      <c r="U2934" t="s">
        <v>28</v>
      </c>
      <c r="V2934" t="s">
        <v>28</v>
      </c>
      <c r="W2934" t="s">
        <v>28</v>
      </c>
    </row>
    <row r="2935" spans="1:23" ht="14.25" hidden="1" x14ac:dyDescent="0.25">
      <c r="A2935" t="s">
        <v>378</v>
      </c>
      <c r="B2935" t="s">
        <v>378</v>
      </c>
      <c r="C2935" t="s">
        <v>379</v>
      </c>
      <c r="D2935" t="s">
        <v>77</v>
      </c>
      <c r="E2935">
        <v>1993</v>
      </c>
      <c r="F2935">
        <v>3</v>
      </c>
      <c r="G2935">
        <v>1996</v>
      </c>
      <c r="H2935" t="s">
        <v>282</v>
      </c>
      <c r="I2935">
        <v>820</v>
      </c>
      <c r="J2935">
        <v>42.575220000000002</v>
      </c>
      <c r="K2935">
        <v>8.7010199999999998</v>
      </c>
      <c r="L2935">
        <v>6.6420000000000007E-2</v>
      </c>
      <c r="M2935">
        <v>51.342660000000002</v>
      </c>
      <c r="N2935">
        <v>64.099999999999994</v>
      </c>
      <c r="O2935">
        <v>13.1</v>
      </c>
      <c r="P2935">
        <v>0.1</v>
      </c>
      <c r="Q2935">
        <v>81</v>
      </c>
      <c r="R2935">
        <v>81</v>
      </c>
      <c r="S2935">
        <v>81</v>
      </c>
      <c r="T2935" t="s">
        <v>28</v>
      </c>
      <c r="U2935" t="s">
        <v>28</v>
      </c>
      <c r="V2935" t="s">
        <v>28</v>
      </c>
      <c r="W2935" t="s">
        <v>28</v>
      </c>
    </row>
    <row r="2936" spans="1:23" ht="14.25" hidden="1" x14ac:dyDescent="0.25">
      <c r="A2936" t="s">
        <v>378</v>
      </c>
      <c r="B2936" t="s">
        <v>378</v>
      </c>
      <c r="C2936" t="s">
        <v>379</v>
      </c>
      <c r="D2936" t="s">
        <v>77</v>
      </c>
      <c r="E2936">
        <v>1993</v>
      </c>
      <c r="F2936">
        <v>3</v>
      </c>
      <c r="G2936">
        <v>1996</v>
      </c>
      <c r="H2936" t="s">
        <v>57</v>
      </c>
      <c r="I2936">
        <v>568</v>
      </c>
      <c r="J2936">
        <v>84.404799999999994</v>
      </c>
      <c r="K2936">
        <v>32.944000000000003</v>
      </c>
      <c r="L2936">
        <v>5.9640000000000004</v>
      </c>
      <c r="M2936">
        <v>123.3128</v>
      </c>
      <c r="N2936">
        <v>148.6</v>
      </c>
      <c r="O2936">
        <v>58</v>
      </c>
      <c r="P2936">
        <v>10.5</v>
      </c>
      <c r="Q2936">
        <v>100</v>
      </c>
      <c r="R2936">
        <v>100</v>
      </c>
      <c r="S2936">
        <v>100</v>
      </c>
      <c r="T2936" t="s">
        <v>28</v>
      </c>
      <c r="U2936" t="s">
        <v>28</v>
      </c>
      <c r="V2936" t="s">
        <v>28</v>
      </c>
      <c r="W2936" t="s">
        <v>28</v>
      </c>
    </row>
    <row r="2937" spans="1:23" ht="14.25" hidden="1" x14ac:dyDescent="0.25">
      <c r="A2937" t="s">
        <v>378</v>
      </c>
      <c r="B2937" t="s">
        <v>378</v>
      </c>
      <c r="C2937" t="s">
        <v>379</v>
      </c>
      <c r="D2937" t="s">
        <v>77</v>
      </c>
      <c r="E2937">
        <v>1993</v>
      </c>
      <c r="F2937">
        <v>3</v>
      </c>
      <c r="G2937">
        <v>1996</v>
      </c>
      <c r="H2937" t="s">
        <v>133</v>
      </c>
      <c r="I2937">
        <v>3144</v>
      </c>
      <c r="J2937">
        <v>93.766655999999998</v>
      </c>
      <c r="K2937">
        <v>39.035904000000002</v>
      </c>
      <c r="L2937">
        <v>23.944704000000002</v>
      </c>
      <c r="M2937">
        <v>156.747264</v>
      </c>
      <c r="N2937">
        <v>46.6</v>
      </c>
      <c r="O2937">
        <v>19.399999999999999</v>
      </c>
      <c r="P2937">
        <v>11.9</v>
      </c>
      <c r="Q2937">
        <v>64</v>
      </c>
      <c r="R2937">
        <v>64</v>
      </c>
      <c r="S2937">
        <v>64</v>
      </c>
      <c r="T2937" t="s">
        <v>28</v>
      </c>
      <c r="U2937" t="s">
        <v>28</v>
      </c>
      <c r="V2937" t="s">
        <v>28</v>
      </c>
      <c r="W2937" t="s">
        <v>28</v>
      </c>
    </row>
    <row r="2938" spans="1:23" ht="14.25" hidden="1" x14ac:dyDescent="0.25">
      <c r="A2938" t="s">
        <v>378</v>
      </c>
      <c r="B2938" t="s">
        <v>378</v>
      </c>
      <c r="C2938" t="s">
        <v>379</v>
      </c>
      <c r="D2938" t="s">
        <v>77</v>
      </c>
      <c r="E2938">
        <v>1993</v>
      </c>
      <c r="F2938">
        <v>3</v>
      </c>
      <c r="G2938">
        <v>1996</v>
      </c>
      <c r="H2938" t="s">
        <v>191</v>
      </c>
      <c r="I2938">
        <v>713</v>
      </c>
      <c r="J2938">
        <v>12.775534</v>
      </c>
      <c r="K2938">
        <v>13.084975999999999</v>
      </c>
      <c r="L2938">
        <v>0</v>
      </c>
      <c r="M2938">
        <v>25.860510000000001</v>
      </c>
      <c r="N2938">
        <v>28.9</v>
      </c>
      <c r="O2938">
        <v>29.6</v>
      </c>
      <c r="P2938" t="s">
        <v>28</v>
      </c>
      <c r="Q2938">
        <v>62</v>
      </c>
      <c r="R2938">
        <v>62</v>
      </c>
      <c r="S2938">
        <v>62</v>
      </c>
      <c r="T2938" t="s">
        <v>28</v>
      </c>
      <c r="U2938" t="s">
        <v>28</v>
      </c>
      <c r="V2938" t="s">
        <v>28</v>
      </c>
      <c r="W2938" t="s">
        <v>28</v>
      </c>
    </row>
    <row r="2939" spans="1:23" ht="14.25" hidden="1" x14ac:dyDescent="0.25">
      <c r="A2939" t="s">
        <v>378</v>
      </c>
      <c r="B2939" t="s">
        <v>378</v>
      </c>
      <c r="C2939" t="s">
        <v>379</v>
      </c>
      <c r="D2939" t="s">
        <v>77</v>
      </c>
      <c r="E2939">
        <v>1993</v>
      </c>
      <c r="F2939">
        <v>3</v>
      </c>
      <c r="G2939">
        <v>1996</v>
      </c>
      <c r="H2939" t="s">
        <v>50</v>
      </c>
      <c r="I2939">
        <v>550</v>
      </c>
      <c r="J2939">
        <v>41.236800000000002</v>
      </c>
      <c r="K2939">
        <v>10.6172</v>
      </c>
      <c r="L2939">
        <v>1.6929000000000001</v>
      </c>
      <c r="M2939">
        <v>53.546900000000001</v>
      </c>
      <c r="N2939">
        <v>85.2</v>
      </c>
      <c r="O2939">
        <v>50.8</v>
      </c>
      <c r="P2939">
        <v>8.1</v>
      </c>
      <c r="Q2939">
        <v>88</v>
      </c>
      <c r="R2939">
        <v>38</v>
      </c>
      <c r="S2939">
        <v>38</v>
      </c>
      <c r="T2939" t="s">
        <v>28</v>
      </c>
      <c r="U2939" t="s">
        <v>28</v>
      </c>
      <c r="V2939" t="s">
        <v>28</v>
      </c>
      <c r="W2939" t="s">
        <v>28</v>
      </c>
    </row>
    <row r="2940" spans="1:23" ht="14.25" hidden="1" x14ac:dyDescent="0.25">
      <c r="A2940" t="s">
        <v>378</v>
      </c>
      <c r="B2940" t="s">
        <v>378</v>
      </c>
      <c r="C2940" t="s">
        <v>379</v>
      </c>
      <c r="D2940" t="s">
        <v>77</v>
      </c>
      <c r="E2940">
        <v>1993</v>
      </c>
      <c r="F2940">
        <v>3</v>
      </c>
      <c r="G2940">
        <v>1996</v>
      </c>
      <c r="H2940" t="s">
        <v>545</v>
      </c>
      <c r="I2940">
        <v>3282</v>
      </c>
      <c r="J2940">
        <v>115.78896</v>
      </c>
      <c r="K2940">
        <v>81.052272000000002</v>
      </c>
      <c r="L2940">
        <v>0.55137599999999998</v>
      </c>
      <c r="M2940">
        <v>197.392608</v>
      </c>
      <c r="N2940">
        <v>42</v>
      </c>
      <c r="O2940">
        <v>29.4</v>
      </c>
      <c r="P2940">
        <v>0.2</v>
      </c>
      <c r="Q2940">
        <v>84</v>
      </c>
      <c r="R2940">
        <v>84</v>
      </c>
      <c r="S2940">
        <v>84</v>
      </c>
      <c r="T2940" t="s">
        <v>28</v>
      </c>
      <c r="U2940" t="s">
        <v>28</v>
      </c>
      <c r="V2940" t="s">
        <v>28</v>
      </c>
      <c r="W2940" t="s">
        <v>28</v>
      </c>
    </row>
    <row r="2941" spans="1:23" ht="14.25" hidden="1" x14ac:dyDescent="0.25">
      <c r="A2941" t="s">
        <v>378</v>
      </c>
      <c r="B2941" t="s">
        <v>378</v>
      </c>
      <c r="C2941" t="s">
        <v>379</v>
      </c>
      <c r="D2941" t="s">
        <v>77</v>
      </c>
      <c r="E2941">
        <v>1993</v>
      </c>
      <c r="F2941">
        <v>3</v>
      </c>
      <c r="G2941">
        <v>1996</v>
      </c>
      <c r="H2941" t="s">
        <v>472</v>
      </c>
      <c r="I2941">
        <v>1407</v>
      </c>
      <c r="J2941">
        <v>0</v>
      </c>
      <c r="K2941">
        <v>0</v>
      </c>
      <c r="L2941">
        <v>0</v>
      </c>
      <c r="M2941">
        <v>0</v>
      </c>
      <c r="N2941" t="s">
        <v>28</v>
      </c>
      <c r="O2941" t="s">
        <v>28</v>
      </c>
      <c r="P2941" t="s">
        <v>28</v>
      </c>
      <c r="Q2941" t="s">
        <v>28</v>
      </c>
      <c r="R2941" t="s">
        <v>28</v>
      </c>
      <c r="S2941" t="s">
        <v>28</v>
      </c>
      <c r="T2941" t="s">
        <v>28</v>
      </c>
      <c r="U2941" t="s">
        <v>28</v>
      </c>
      <c r="V2941" t="s">
        <v>28</v>
      </c>
      <c r="W2941" t="s">
        <v>28</v>
      </c>
    </row>
    <row r="2942" spans="1:23" ht="14.25" hidden="1" x14ac:dyDescent="0.25">
      <c r="A2942" t="s">
        <v>378</v>
      </c>
      <c r="B2942" t="s">
        <v>378</v>
      </c>
      <c r="C2942" t="s">
        <v>379</v>
      </c>
      <c r="D2942" t="s">
        <v>77</v>
      </c>
      <c r="E2942">
        <v>1993</v>
      </c>
      <c r="F2942">
        <v>3</v>
      </c>
      <c r="G2942">
        <v>1996</v>
      </c>
      <c r="H2942" t="s">
        <v>117</v>
      </c>
      <c r="I2942">
        <v>577</v>
      </c>
      <c r="J2942">
        <v>7.0359379999999998</v>
      </c>
      <c r="K2942">
        <v>7.1905739999999998</v>
      </c>
      <c r="L2942">
        <v>6.3787349999999998</v>
      </c>
      <c r="M2942">
        <v>20.605246999999999</v>
      </c>
      <c r="N2942">
        <v>18.2</v>
      </c>
      <c r="O2942">
        <v>18.600000000000001</v>
      </c>
      <c r="P2942">
        <v>16.5</v>
      </c>
      <c r="Q2942">
        <v>67</v>
      </c>
      <c r="R2942">
        <v>67</v>
      </c>
      <c r="S2942">
        <v>67</v>
      </c>
      <c r="T2942" t="s">
        <v>28</v>
      </c>
      <c r="U2942" t="s">
        <v>28</v>
      </c>
      <c r="V2942" t="s">
        <v>28</v>
      </c>
      <c r="W2942" t="s">
        <v>28</v>
      </c>
    </row>
    <row r="2943" spans="1:23" ht="14.25" hidden="1" x14ac:dyDescent="0.25">
      <c r="A2943" t="s">
        <v>378</v>
      </c>
      <c r="B2943" t="s">
        <v>378</v>
      </c>
      <c r="C2943" t="s">
        <v>379</v>
      </c>
      <c r="D2943" t="s">
        <v>77</v>
      </c>
      <c r="E2943">
        <v>1993</v>
      </c>
      <c r="F2943">
        <v>3</v>
      </c>
      <c r="G2943">
        <v>1996</v>
      </c>
      <c r="H2943" t="s">
        <v>40</v>
      </c>
      <c r="I2943">
        <v>192</v>
      </c>
      <c r="J2943">
        <v>34.640639999999998</v>
      </c>
      <c r="K2943">
        <v>16.444991999999999</v>
      </c>
      <c r="L2943">
        <v>2.1603840000000001</v>
      </c>
      <c r="M2943">
        <v>53.246015999999997</v>
      </c>
      <c r="N2943">
        <v>186</v>
      </c>
      <c r="O2943">
        <v>88.3</v>
      </c>
      <c r="P2943">
        <v>11.6</v>
      </c>
      <c r="Q2943">
        <v>97</v>
      </c>
      <c r="R2943">
        <v>97</v>
      </c>
      <c r="S2943">
        <v>97</v>
      </c>
      <c r="T2943" t="s">
        <v>28</v>
      </c>
      <c r="U2943" t="s">
        <v>28</v>
      </c>
      <c r="V2943" t="s">
        <v>28</v>
      </c>
      <c r="W2943" t="s">
        <v>28</v>
      </c>
    </row>
    <row r="2944" spans="1:23" ht="14.25" hidden="1" x14ac:dyDescent="0.25">
      <c r="A2944" t="s">
        <v>378</v>
      </c>
      <c r="B2944" t="s">
        <v>378</v>
      </c>
      <c r="C2944" t="s">
        <v>379</v>
      </c>
      <c r="D2944" t="s">
        <v>77</v>
      </c>
      <c r="E2944">
        <v>1993</v>
      </c>
      <c r="F2944">
        <v>3</v>
      </c>
      <c r="G2944">
        <v>1996</v>
      </c>
      <c r="H2944" t="s">
        <v>106</v>
      </c>
      <c r="I2944">
        <v>45</v>
      </c>
      <c r="J2944">
        <v>9.5175000000000001</v>
      </c>
      <c r="K2944">
        <v>4.4414999999999996</v>
      </c>
      <c r="L2944">
        <v>0.20250000000000001</v>
      </c>
      <c r="M2944">
        <v>14.1615</v>
      </c>
      <c r="N2944">
        <v>211.5</v>
      </c>
      <c r="O2944">
        <v>98.7</v>
      </c>
      <c r="P2944">
        <v>4.5</v>
      </c>
      <c r="Q2944">
        <v>100</v>
      </c>
      <c r="R2944">
        <v>100</v>
      </c>
      <c r="S2944">
        <v>100</v>
      </c>
      <c r="T2944" t="s">
        <v>28</v>
      </c>
      <c r="U2944" t="s">
        <v>28</v>
      </c>
      <c r="V2944" t="s">
        <v>28</v>
      </c>
      <c r="W2944" t="s">
        <v>28</v>
      </c>
    </row>
    <row r="2945" spans="1:23" ht="14.25" hidden="1" x14ac:dyDescent="0.25">
      <c r="A2945" t="s">
        <v>378</v>
      </c>
      <c r="B2945" t="s">
        <v>378</v>
      </c>
      <c r="C2945" t="s">
        <v>379</v>
      </c>
      <c r="D2945" t="s">
        <v>77</v>
      </c>
      <c r="E2945">
        <v>1993</v>
      </c>
      <c r="F2945">
        <v>3</v>
      </c>
      <c r="G2945">
        <v>1996</v>
      </c>
      <c r="H2945" t="s">
        <v>293</v>
      </c>
      <c r="I2945">
        <v>423</v>
      </c>
      <c r="J2945">
        <v>77.409000000000006</v>
      </c>
      <c r="K2945">
        <v>56.766599999999997</v>
      </c>
      <c r="L2945">
        <v>8.2062000000000008</v>
      </c>
      <c r="M2945">
        <v>142.3818</v>
      </c>
      <c r="N2945">
        <v>183</v>
      </c>
      <c r="O2945">
        <v>134.19999999999999</v>
      </c>
      <c r="P2945">
        <v>19.399999999999999</v>
      </c>
      <c r="Q2945">
        <v>100</v>
      </c>
      <c r="R2945">
        <v>100</v>
      </c>
      <c r="S2945">
        <v>100</v>
      </c>
      <c r="T2945" t="s">
        <v>28</v>
      </c>
      <c r="U2945" t="s">
        <v>28</v>
      </c>
      <c r="V2945" t="s">
        <v>28</v>
      </c>
      <c r="W2945" t="s">
        <v>28</v>
      </c>
    </row>
    <row r="2946" spans="1:23" ht="14.25" hidden="1" x14ac:dyDescent="0.25">
      <c r="A2946" t="s">
        <v>378</v>
      </c>
      <c r="B2946" t="s">
        <v>378</v>
      </c>
      <c r="C2946" t="s">
        <v>379</v>
      </c>
      <c r="D2946" t="s">
        <v>77</v>
      </c>
      <c r="E2946">
        <v>1993</v>
      </c>
      <c r="F2946">
        <v>3</v>
      </c>
      <c r="G2946">
        <v>1996</v>
      </c>
      <c r="H2946" t="s">
        <v>73</v>
      </c>
      <c r="I2946">
        <v>597</v>
      </c>
      <c r="J2946">
        <v>74.734848</v>
      </c>
      <c r="K2946">
        <v>40.863455999999999</v>
      </c>
      <c r="L2946">
        <v>6.1323840000000001</v>
      </c>
      <c r="M2946">
        <v>121.730688</v>
      </c>
      <c r="N2946">
        <v>130.4</v>
      </c>
      <c r="O2946">
        <v>71.3</v>
      </c>
      <c r="P2946">
        <v>10.7</v>
      </c>
      <c r="Q2946">
        <v>96</v>
      </c>
      <c r="R2946">
        <v>96</v>
      </c>
      <c r="S2946">
        <v>96</v>
      </c>
      <c r="T2946" t="s">
        <v>28</v>
      </c>
      <c r="U2946" t="s">
        <v>28</v>
      </c>
      <c r="V2946" t="s">
        <v>28</v>
      </c>
      <c r="W2946" t="s">
        <v>28</v>
      </c>
    </row>
    <row r="2947" spans="1:23" ht="14.25" hidden="1" x14ac:dyDescent="0.25">
      <c r="A2947" t="s">
        <v>378</v>
      </c>
      <c r="B2947" t="s">
        <v>378</v>
      </c>
      <c r="C2947" t="s">
        <v>379</v>
      </c>
      <c r="D2947" t="s">
        <v>77</v>
      </c>
      <c r="E2947">
        <v>1993</v>
      </c>
      <c r="F2947">
        <v>3</v>
      </c>
      <c r="G2947">
        <v>1996</v>
      </c>
      <c r="H2947" t="s">
        <v>546</v>
      </c>
      <c r="I2947">
        <v>340</v>
      </c>
      <c r="J2947">
        <v>4.9130000000000003</v>
      </c>
      <c r="K2947">
        <v>0</v>
      </c>
      <c r="L2947">
        <v>0.1734</v>
      </c>
      <c r="M2947">
        <v>5.0864000000000003</v>
      </c>
      <c r="N2947">
        <v>17</v>
      </c>
      <c r="O2947" t="s">
        <v>28</v>
      </c>
      <c r="P2947">
        <v>0.6</v>
      </c>
      <c r="Q2947">
        <v>85</v>
      </c>
      <c r="R2947">
        <v>85</v>
      </c>
      <c r="S2947">
        <v>85</v>
      </c>
      <c r="T2947" t="s">
        <v>28</v>
      </c>
      <c r="U2947" t="s">
        <v>28</v>
      </c>
      <c r="V2947" t="s">
        <v>28</v>
      </c>
      <c r="W2947" t="s">
        <v>28</v>
      </c>
    </row>
    <row r="2948" spans="1:23" ht="14.25" hidden="1" x14ac:dyDescent="0.25">
      <c r="A2948" t="s">
        <v>378</v>
      </c>
      <c r="B2948" t="s">
        <v>378</v>
      </c>
      <c r="C2948" t="s">
        <v>379</v>
      </c>
      <c r="D2948" t="s">
        <v>77</v>
      </c>
      <c r="E2948">
        <v>1993</v>
      </c>
      <c r="F2948">
        <v>3</v>
      </c>
      <c r="G2948">
        <v>1996</v>
      </c>
      <c r="H2948" t="s">
        <v>51</v>
      </c>
      <c r="I2948">
        <v>654</v>
      </c>
      <c r="J2948">
        <v>66.596819999999994</v>
      </c>
      <c r="K2948">
        <v>32.464559999999999</v>
      </c>
      <c r="L2948">
        <v>9.1723499999999998</v>
      </c>
      <c r="M2948">
        <v>108.23372999999999</v>
      </c>
      <c r="N2948">
        <v>119.8</v>
      </c>
      <c r="O2948">
        <v>58.4</v>
      </c>
      <c r="P2948">
        <v>16.5</v>
      </c>
      <c r="Q2948">
        <v>85</v>
      </c>
      <c r="R2948">
        <v>85</v>
      </c>
      <c r="S2948">
        <v>85</v>
      </c>
      <c r="T2948" t="s">
        <v>28</v>
      </c>
      <c r="U2948" t="s">
        <v>28</v>
      </c>
      <c r="V2948" t="s">
        <v>28</v>
      </c>
      <c r="W2948" t="s">
        <v>28</v>
      </c>
    </row>
    <row r="2949" spans="1:23" ht="14.25" hidden="1" x14ac:dyDescent="0.25">
      <c r="A2949" t="s">
        <v>378</v>
      </c>
      <c r="B2949" t="s">
        <v>378</v>
      </c>
      <c r="C2949" t="s">
        <v>379</v>
      </c>
      <c r="D2949" t="s">
        <v>77</v>
      </c>
      <c r="E2949">
        <v>1993</v>
      </c>
      <c r="F2949">
        <v>3</v>
      </c>
      <c r="G2949">
        <v>1996</v>
      </c>
      <c r="H2949" t="s">
        <v>44</v>
      </c>
      <c r="I2949">
        <v>6518</v>
      </c>
      <c r="J2949">
        <v>404.16814399999998</v>
      </c>
      <c r="K2949">
        <v>230.86756</v>
      </c>
      <c r="L2949">
        <v>1.1993119999999999</v>
      </c>
      <c r="M2949">
        <v>636.23501599999997</v>
      </c>
      <c r="N2949">
        <v>67.400000000000006</v>
      </c>
      <c r="O2949">
        <v>38.5</v>
      </c>
      <c r="P2949">
        <v>0.2</v>
      </c>
      <c r="Q2949">
        <v>92</v>
      </c>
      <c r="R2949">
        <v>92</v>
      </c>
      <c r="S2949">
        <v>92</v>
      </c>
      <c r="T2949" t="s">
        <v>28</v>
      </c>
      <c r="U2949" t="s">
        <v>28</v>
      </c>
      <c r="V2949" t="s">
        <v>28</v>
      </c>
      <c r="W2949" t="s">
        <v>28</v>
      </c>
    </row>
    <row r="2950" spans="1:23" ht="14.25" hidden="1" x14ac:dyDescent="0.25">
      <c r="A2950" t="s">
        <v>462</v>
      </c>
      <c r="B2950" t="s">
        <v>462</v>
      </c>
      <c r="C2950" t="s">
        <v>463</v>
      </c>
      <c r="D2950" t="s">
        <v>199</v>
      </c>
      <c r="E2950">
        <v>1990</v>
      </c>
      <c r="F2950">
        <v>3</v>
      </c>
      <c r="G2950">
        <v>1996</v>
      </c>
      <c r="H2950" t="s">
        <v>57</v>
      </c>
      <c r="I2950">
        <v>623</v>
      </c>
      <c r="J2950">
        <v>95.692800000000005</v>
      </c>
      <c r="K2950">
        <v>46.849600000000002</v>
      </c>
      <c r="L2950">
        <v>17.942399999999999</v>
      </c>
      <c r="M2950">
        <v>160.48480000000001</v>
      </c>
      <c r="N2950">
        <v>192</v>
      </c>
      <c r="O2950">
        <v>94</v>
      </c>
      <c r="P2950">
        <v>36</v>
      </c>
      <c r="Q2950">
        <v>80</v>
      </c>
      <c r="R2950">
        <v>80</v>
      </c>
      <c r="S2950">
        <v>80</v>
      </c>
      <c r="T2950" t="s">
        <v>28</v>
      </c>
      <c r="U2950" t="s">
        <v>28</v>
      </c>
      <c r="V2950" t="s">
        <v>28</v>
      </c>
      <c r="W2950" t="s">
        <v>28</v>
      </c>
    </row>
    <row r="2951" spans="1:23" ht="14.25" hidden="1" x14ac:dyDescent="0.25">
      <c r="A2951" t="s">
        <v>386</v>
      </c>
      <c r="B2951" t="s">
        <v>386</v>
      </c>
      <c r="C2951" t="s">
        <v>387</v>
      </c>
      <c r="D2951" t="s">
        <v>77</v>
      </c>
      <c r="E2951">
        <v>1990</v>
      </c>
      <c r="F2951">
        <v>3</v>
      </c>
      <c r="G2951">
        <v>1996</v>
      </c>
      <c r="H2951" t="s">
        <v>133</v>
      </c>
      <c r="I2951">
        <v>3</v>
      </c>
      <c r="J2951">
        <v>0.6</v>
      </c>
      <c r="K2951">
        <v>0.6</v>
      </c>
      <c r="L2951">
        <v>0.3</v>
      </c>
      <c r="M2951">
        <v>1.5</v>
      </c>
      <c r="N2951">
        <v>200</v>
      </c>
      <c r="O2951">
        <v>200</v>
      </c>
      <c r="P2951">
        <v>100</v>
      </c>
      <c r="Q2951">
        <v>100</v>
      </c>
      <c r="R2951">
        <v>100</v>
      </c>
      <c r="S2951">
        <v>100</v>
      </c>
      <c r="T2951" t="s">
        <v>28</v>
      </c>
      <c r="U2951" t="s">
        <v>28</v>
      </c>
      <c r="V2951" t="s">
        <v>28</v>
      </c>
      <c r="W2951" t="s">
        <v>28</v>
      </c>
    </row>
    <row r="2952" spans="1:23" ht="14.25" hidden="1" x14ac:dyDescent="0.25">
      <c r="A2952" t="s">
        <v>386</v>
      </c>
      <c r="B2952" t="s">
        <v>386</v>
      </c>
      <c r="C2952" t="s">
        <v>387</v>
      </c>
      <c r="D2952" t="s">
        <v>77</v>
      </c>
      <c r="E2952">
        <v>1990</v>
      </c>
      <c r="F2952">
        <v>3</v>
      </c>
      <c r="G2952">
        <v>1996</v>
      </c>
      <c r="H2952" t="s">
        <v>472</v>
      </c>
      <c r="I2952">
        <v>8</v>
      </c>
      <c r="J2952">
        <v>2</v>
      </c>
      <c r="K2952">
        <v>1.76</v>
      </c>
      <c r="L2952">
        <v>0.8</v>
      </c>
      <c r="M2952">
        <v>4.5599999999999996</v>
      </c>
      <c r="N2952">
        <v>250</v>
      </c>
      <c r="O2952">
        <v>220</v>
      </c>
      <c r="P2952">
        <v>100</v>
      </c>
      <c r="Q2952">
        <v>100</v>
      </c>
      <c r="R2952">
        <v>100</v>
      </c>
      <c r="S2952">
        <v>100</v>
      </c>
      <c r="T2952" t="s">
        <v>28</v>
      </c>
      <c r="U2952" t="s">
        <v>28</v>
      </c>
      <c r="V2952" t="s">
        <v>28</v>
      </c>
      <c r="W2952" t="s">
        <v>28</v>
      </c>
    </row>
    <row r="2953" spans="1:23" ht="14.25" hidden="1" x14ac:dyDescent="0.25">
      <c r="A2953" t="s">
        <v>386</v>
      </c>
      <c r="B2953" t="s">
        <v>386</v>
      </c>
      <c r="C2953" t="s">
        <v>387</v>
      </c>
      <c r="D2953" t="s">
        <v>77</v>
      </c>
      <c r="E2953">
        <v>1990</v>
      </c>
      <c r="F2953">
        <v>3</v>
      </c>
      <c r="G2953">
        <v>1996</v>
      </c>
      <c r="H2953" t="s">
        <v>51</v>
      </c>
      <c r="I2953">
        <v>9</v>
      </c>
      <c r="J2953">
        <v>2.7</v>
      </c>
      <c r="K2953">
        <v>2.25</v>
      </c>
      <c r="L2953">
        <v>1.35</v>
      </c>
      <c r="M2953">
        <v>6.3</v>
      </c>
      <c r="N2953">
        <v>300</v>
      </c>
      <c r="O2953">
        <v>250</v>
      </c>
      <c r="P2953">
        <v>150</v>
      </c>
      <c r="Q2953">
        <v>100</v>
      </c>
      <c r="R2953">
        <v>100</v>
      </c>
      <c r="S2953">
        <v>100</v>
      </c>
      <c r="T2953" t="s">
        <v>28</v>
      </c>
      <c r="U2953" t="s">
        <v>28</v>
      </c>
      <c r="V2953" t="s">
        <v>28</v>
      </c>
      <c r="W2953" t="s">
        <v>28</v>
      </c>
    </row>
    <row r="2954" spans="1:23" ht="14.25" hidden="1" x14ac:dyDescent="0.25">
      <c r="A2954" t="s">
        <v>386</v>
      </c>
      <c r="B2954" t="s">
        <v>386</v>
      </c>
      <c r="C2954" t="s">
        <v>387</v>
      </c>
      <c r="D2954" t="s">
        <v>77</v>
      </c>
      <c r="E2954">
        <v>1990</v>
      </c>
      <c r="F2954">
        <v>3</v>
      </c>
      <c r="G2954">
        <v>1996</v>
      </c>
      <c r="H2954" t="s">
        <v>44</v>
      </c>
      <c r="I2954">
        <v>1</v>
      </c>
      <c r="J2954">
        <v>0.2</v>
      </c>
      <c r="K2954">
        <v>0.2</v>
      </c>
      <c r="L2954">
        <v>0.1</v>
      </c>
      <c r="M2954">
        <v>0.5</v>
      </c>
      <c r="N2954">
        <v>200</v>
      </c>
      <c r="O2954">
        <v>200</v>
      </c>
      <c r="P2954">
        <v>100</v>
      </c>
      <c r="Q2954">
        <v>100</v>
      </c>
      <c r="R2954">
        <v>100</v>
      </c>
      <c r="S2954">
        <v>100</v>
      </c>
      <c r="T2954" t="s">
        <v>28</v>
      </c>
      <c r="U2954" t="s">
        <v>28</v>
      </c>
      <c r="V2954" t="s">
        <v>28</v>
      </c>
      <c r="W2954" t="s">
        <v>28</v>
      </c>
    </row>
    <row r="2955" spans="1:23" ht="14.25" hidden="1" x14ac:dyDescent="0.25">
      <c r="A2955" t="s">
        <v>547</v>
      </c>
      <c r="B2955" t="s">
        <v>389</v>
      </c>
      <c r="C2955" t="s">
        <v>390</v>
      </c>
      <c r="D2955" t="s">
        <v>64</v>
      </c>
      <c r="E2955">
        <v>1994</v>
      </c>
      <c r="F2955">
        <v>3</v>
      </c>
      <c r="G2955">
        <v>1996</v>
      </c>
      <c r="H2955" t="s">
        <v>27</v>
      </c>
      <c r="I2955">
        <v>1208</v>
      </c>
      <c r="J2955">
        <v>144.96</v>
      </c>
      <c r="K2955">
        <v>57.984000000000002</v>
      </c>
      <c r="L2955">
        <v>66.44</v>
      </c>
      <c r="M2955">
        <v>269.38400000000001</v>
      </c>
      <c r="N2955" t="s">
        <v>28</v>
      </c>
      <c r="O2955" t="s">
        <v>28</v>
      </c>
      <c r="P2955" t="s">
        <v>28</v>
      </c>
      <c r="Q2955" t="s">
        <v>28</v>
      </c>
      <c r="R2955" t="s">
        <v>28</v>
      </c>
      <c r="S2955" t="s">
        <v>28</v>
      </c>
      <c r="T2955">
        <v>120</v>
      </c>
      <c r="U2955">
        <v>48</v>
      </c>
      <c r="V2955">
        <v>55</v>
      </c>
      <c r="W2955" t="s">
        <v>28</v>
      </c>
    </row>
    <row r="2956" spans="1:23" ht="14.25" hidden="1" x14ac:dyDescent="0.25">
      <c r="A2956" t="s">
        <v>547</v>
      </c>
      <c r="B2956" t="s">
        <v>389</v>
      </c>
      <c r="C2956" t="s">
        <v>390</v>
      </c>
      <c r="D2956" t="s">
        <v>64</v>
      </c>
      <c r="E2956">
        <v>1994</v>
      </c>
      <c r="F2956">
        <v>3</v>
      </c>
      <c r="G2956">
        <v>1996</v>
      </c>
      <c r="H2956" t="s">
        <v>479</v>
      </c>
      <c r="I2956">
        <v>160</v>
      </c>
      <c r="J2956">
        <v>11.2</v>
      </c>
      <c r="K2956">
        <v>8</v>
      </c>
      <c r="L2956">
        <v>8</v>
      </c>
      <c r="M2956">
        <v>27.2</v>
      </c>
      <c r="N2956" t="s">
        <v>28</v>
      </c>
      <c r="O2956" t="s">
        <v>28</v>
      </c>
      <c r="P2956" t="s">
        <v>28</v>
      </c>
      <c r="Q2956" t="s">
        <v>28</v>
      </c>
      <c r="R2956" t="s">
        <v>28</v>
      </c>
      <c r="S2956" t="s">
        <v>28</v>
      </c>
      <c r="T2956">
        <v>70</v>
      </c>
      <c r="U2956">
        <v>50</v>
      </c>
      <c r="V2956">
        <v>50</v>
      </c>
      <c r="W2956" t="s">
        <v>28</v>
      </c>
    </row>
    <row r="2957" spans="1:23" ht="14.25" hidden="1" x14ac:dyDescent="0.25">
      <c r="A2957" t="s">
        <v>547</v>
      </c>
      <c r="B2957" t="s">
        <v>389</v>
      </c>
      <c r="C2957" t="s">
        <v>390</v>
      </c>
      <c r="D2957" t="s">
        <v>64</v>
      </c>
      <c r="E2957">
        <v>1994</v>
      </c>
      <c r="F2957">
        <v>3</v>
      </c>
      <c r="G2957">
        <v>1996</v>
      </c>
      <c r="H2957" t="s">
        <v>494</v>
      </c>
      <c r="I2957">
        <v>5200</v>
      </c>
      <c r="J2957">
        <v>598</v>
      </c>
      <c r="K2957">
        <v>114.4</v>
      </c>
      <c r="L2957">
        <v>156</v>
      </c>
      <c r="M2957">
        <v>868.4</v>
      </c>
      <c r="N2957" t="s">
        <v>28</v>
      </c>
      <c r="O2957" t="s">
        <v>28</v>
      </c>
      <c r="P2957" t="s">
        <v>28</v>
      </c>
      <c r="Q2957" t="s">
        <v>28</v>
      </c>
      <c r="R2957" t="s">
        <v>28</v>
      </c>
      <c r="S2957" t="s">
        <v>28</v>
      </c>
      <c r="T2957">
        <v>115</v>
      </c>
      <c r="U2957">
        <v>22</v>
      </c>
      <c r="V2957">
        <v>30</v>
      </c>
      <c r="W2957" t="s">
        <v>28</v>
      </c>
    </row>
    <row r="2958" spans="1:23" ht="14.25" hidden="1" x14ac:dyDescent="0.25">
      <c r="A2958" t="s">
        <v>547</v>
      </c>
      <c r="B2958" t="s">
        <v>389</v>
      </c>
      <c r="C2958" t="s">
        <v>390</v>
      </c>
      <c r="D2958" t="s">
        <v>64</v>
      </c>
      <c r="E2958">
        <v>1994</v>
      </c>
      <c r="F2958">
        <v>3</v>
      </c>
      <c r="G2958">
        <v>1996</v>
      </c>
      <c r="H2958" t="s">
        <v>472</v>
      </c>
      <c r="I2958">
        <v>45</v>
      </c>
      <c r="J2958">
        <v>2.7</v>
      </c>
      <c r="K2958">
        <v>0.9</v>
      </c>
      <c r="L2958">
        <v>1.35</v>
      </c>
      <c r="M2958">
        <v>4.95</v>
      </c>
      <c r="N2958" t="s">
        <v>28</v>
      </c>
      <c r="O2958" t="s">
        <v>28</v>
      </c>
      <c r="P2958" t="s">
        <v>28</v>
      </c>
      <c r="Q2958" t="s">
        <v>28</v>
      </c>
      <c r="R2958" t="s">
        <v>28</v>
      </c>
      <c r="S2958" t="s">
        <v>28</v>
      </c>
      <c r="T2958">
        <v>60</v>
      </c>
      <c r="U2958">
        <v>20</v>
      </c>
      <c r="V2958">
        <v>30</v>
      </c>
      <c r="W2958" t="s">
        <v>28</v>
      </c>
    </row>
    <row r="2959" spans="1:23" ht="14.25" hidden="1" x14ac:dyDescent="0.25">
      <c r="A2959" t="s">
        <v>547</v>
      </c>
      <c r="B2959" t="s">
        <v>389</v>
      </c>
      <c r="C2959" t="s">
        <v>390</v>
      </c>
      <c r="D2959" t="s">
        <v>64</v>
      </c>
      <c r="E2959">
        <v>1994</v>
      </c>
      <c r="F2959">
        <v>3</v>
      </c>
      <c r="G2959">
        <v>1996</v>
      </c>
      <c r="H2959" t="s">
        <v>40</v>
      </c>
      <c r="I2959">
        <v>162</v>
      </c>
      <c r="J2959">
        <v>30.78</v>
      </c>
      <c r="K2959">
        <v>28.35</v>
      </c>
      <c r="L2959">
        <v>40.5</v>
      </c>
      <c r="M2959">
        <v>99.63</v>
      </c>
      <c r="N2959" t="s">
        <v>28</v>
      </c>
      <c r="O2959" t="s">
        <v>28</v>
      </c>
      <c r="P2959" t="s">
        <v>28</v>
      </c>
      <c r="Q2959" t="s">
        <v>28</v>
      </c>
      <c r="R2959" t="s">
        <v>28</v>
      </c>
      <c r="S2959" t="s">
        <v>28</v>
      </c>
      <c r="T2959">
        <v>190</v>
      </c>
      <c r="U2959">
        <v>175</v>
      </c>
      <c r="V2959">
        <v>250</v>
      </c>
      <c r="W2959" t="s">
        <v>28</v>
      </c>
    </row>
    <row r="2960" spans="1:23" ht="14.25" hidden="1" x14ac:dyDescent="0.25">
      <c r="A2960" t="s">
        <v>547</v>
      </c>
      <c r="B2960" t="s">
        <v>389</v>
      </c>
      <c r="C2960" t="s">
        <v>390</v>
      </c>
      <c r="D2960" t="s">
        <v>64</v>
      </c>
      <c r="E2960">
        <v>1994</v>
      </c>
      <c r="F2960">
        <v>3</v>
      </c>
      <c r="G2960">
        <v>1996</v>
      </c>
      <c r="H2960" t="s">
        <v>41</v>
      </c>
      <c r="I2960">
        <v>200</v>
      </c>
      <c r="J2960">
        <v>0.8</v>
      </c>
      <c r="K2960">
        <v>6</v>
      </c>
      <c r="L2960">
        <v>7</v>
      </c>
      <c r="M2960">
        <v>13.8</v>
      </c>
      <c r="N2960" t="s">
        <v>28</v>
      </c>
      <c r="O2960" t="s">
        <v>28</v>
      </c>
      <c r="P2960" t="s">
        <v>28</v>
      </c>
      <c r="Q2960" t="s">
        <v>28</v>
      </c>
      <c r="R2960" t="s">
        <v>28</v>
      </c>
      <c r="S2960" t="s">
        <v>28</v>
      </c>
      <c r="T2960">
        <v>4</v>
      </c>
      <c r="U2960">
        <v>30</v>
      </c>
      <c r="V2960">
        <v>35</v>
      </c>
      <c r="W2960" t="s">
        <v>28</v>
      </c>
    </row>
    <row r="2961" spans="1:23" ht="14.25" hidden="1" x14ac:dyDescent="0.25">
      <c r="A2961" t="s">
        <v>547</v>
      </c>
      <c r="B2961" t="s">
        <v>389</v>
      </c>
      <c r="C2961" t="s">
        <v>390</v>
      </c>
      <c r="D2961" t="s">
        <v>64</v>
      </c>
      <c r="E2961">
        <v>1994</v>
      </c>
      <c r="F2961">
        <v>3</v>
      </c>
      <c r="G2961">
        <v>1996</v>
      </c>
      <c r="H2961" t="s">
        <v>70</v>
      </c>
      <c r="I2961">
        <v>350</v>
      </c>
      <c r="J2961">
        <v>61.25</v>
      </c>
      <c r="K2961">
        <v>17.5</v>
      </c>
      <c r="L2961">
        <v>17.5</v>
      </c>
      <c r="M2961">
        <v>96.25</v>
      </c>
      <c r="N2961" t="s">
        <v>28</v>
      </c>
      <c r="O2961" t="s">
        <v>28</v>
      </c>
      <c r="P2961" t="s">
        <v>28</v>
      </c>
      <c r="Q2961" t="s">
        <v>28</v>
      </c>
      <c r="R2961" t="s">
        <v>28</v>
      </c>
      <c r="S2961" t="s">
        <v>28</v>
      </c>
      <c r="T2961">
        <v>175</v>
      </c>
      <c r="U2961">
        <v>50</v>
      </c>
      <c r="V2961">
        <v>50</v>
      </c>
      <c r="W2961" t="s">
        <v>28</v>
      </c>
    </row>
    <row r="2962" spans="1:23" ht="14.25" hidden="1" x14ac:dyDescent="0.25">
      <c r="A2962" t="s">
        <v>547</v>
      </c>
      <c r="B2962" t="s">
        <v>389</v>
      </c>
      <c r="C2962" t="s">
        <v>390</v>
      </c>
      <c r="D2962" t="s">
        <v>64</v>
      </c>
      <c r="E2962">
        <v>1994</v>
      </c>
      <c r="F2962">
        <v>3</v>
      </c>
      <c r="G2962">
        <v>1996</v>
      </c>
      <c r="H2962" t="s">
        <v>422</v>
      </c>
      <c r="I2962">
        <v>115</v>
      </c>
      <c r="J2962">
        <v>11.5</v>
      </c>
      <c r="K2962">
        <v>5.1749999999999998</v>
      </c>
      <c r="L2962">
        <v>6.3250000000000002</v>
      </c>
      <c r="M2962">
        <v>23</v>
      </c>
      <c r="N2962" t="s">
        <v>28</v>
      </c>
      <c r="O2962" t="s">
        <v>28</v>
      </c>
      <c r="P2962" t="s">
        <v>28</v>
      </c>
      <c r="Q2962" t="s">
        <v>28</v>
      </c>
      <c r="R2962" t="s">
        <v>28</v>
      </c>
      <c r="S2962" t="s">
        <v>28</v>
      </c>
      <c r="T2962">
        <v>100</v>
      </c>
      <c r="U2962">
        <v>45</v>
      </c>
      <c r="V2962">
        <v>55</v>
      </c>
      <c r="W2962" t="s">
        <v>28</v>
      </c>
    </row>
    <row r="2963" spans="1:23" ht="14.25" hidden="1" x14ac:dyDescent="0.25">
      <c r="A2963" t="s">
        <v>547</v>
      </c>
      <c r="B2963" t="s">
        <v>389</v>
      </c>
      <c r="C2963" t="s">
        <v>390</v>
      </c>
      <c r="D2963" t="s">
        <v>64</v>
      </c>
      <c r="E2963">
        <v>1994</v>
      </c>
      <c r="F2963">
        <v>3</v>
      </c>
      <c r="G2963">
        <v>1996</v>
      </c>
      <c r="H2963" t="s">
        <v>293</v>
      </c>
      <c r="I2963">
        <v>195</v>
      </c>
      <c r="J2963">
        <v>22.425000000000001</v>
      </c>
      <c r="K2963">
        <v>11.115</v>
      </c>
      <c r="L2963">
        <v>25.35</v>
      </c>
      <c r="M2963">
        <v>58.89</v>
      </c>
      <c r="N2963" t="s">
        <v>28</v>
      </c>
      <c r="O2963" t="s">
        <v>28</v>
      </c>
      <c r="P2963" t="s">
        <v>28</v>
      </c>
      <c r="Q2963" t="s">
        <v>28</v>
      </c>
      <c r="R2963" t="s">
        <v>28</v>
      </c>
      <c r="S2963" t="s">
        <v>28</v>
      </c>
      <c r="T2963">
        <v>115</v>
      </c>
      <c r="U2963">
        <v>57</v>
      </c>
      <c r="V2963">
        <v>130</v>
      </c>
      <c r="W2963" t="s">
        <v>28</v>
      </c>
    </row>
    <row r="2964" spans="1:23" ht="14.25" hidden="1" x14ac:dyDescent="0.25">
      <c r="A2964" t="s">
        <v>547</v>
      </c>
      <c r="B2964" t="s">
        <v>389</v>
      </c>
      <c r="C2964" t="s">
        <v>390</v>
      </c>
      <c r="D2964" t="s">
        <v>64</v>
      </c>
      <c r="E2964">
        <v>1994</v>
      </c>
      <c r="F2964">
        <v>3</v>
      </c>
      <c r="G2964">
        <v>1996</v>
      </c>
      <c r="H2964" t="s">
        <v>73</v>
      </c>
      <c r="I2964">
        <v>60</v>
      </c>
      <c r="J2964">
        <v>3.6</v>
      </c>
      <c r="K2964">
        <v>1.5</v>
      </c>
      <c r="L2964">
        <v>1.5</v>
      </c>
      <c r="M2964">
        <v>6.6</v>
      </c>
      <c r="N2964" t="s">
        <v>28</v>
      </c>
      <c r="O2964" t="s">
        <v>28</v>
      </c>
      <c r="P2964" t="s">
        <v>28</v>
      </c>
      <c r="Q2964" t="s">
        <v>28</v>
      </c>
      <c r="R2964" t="s">
        <v>28</v>
      </c>
      <c r="S2964" t="s">
        <v>28</v>
      </c>
      <c r="T2964">
        <v>60</v>
      </c>
      <c r="U2964">
        <v>25</v>
      </c>
      <c r="V2964">
        <v>25</v>
      </c>
      <c r="W2964" t="s">
        <v>28</v>
      </c>
    </row>
    <row r="2965" spans="1:23" ht="14.25" hidden="1" x14ac:dyDescent="0.25">
      <c r="A2965" t="s">
        <v>547</v>
      </c>
      <c r="B2965" t="s">
        <v>389</v>
      </c>
      <c r="C2965" t="s">
        <v>390</v>
      </c>
      <c r="D2965" t="s">
        <v>64</v>
      </c>
      <c r="E2965">
        <v>1994</v>
      </c>
      <c r="F2965">
        <v>3</v>
      </c>
      <c r="G2965">
        <v>1996</v>
      </c>
      <c r="H2965" t="s">
        <v>51</v>
      </c>
      <c r="I2965">
        <v>130</v>
      </c>
      <c r="J2965">
        <v>16.899999999999999</v>
      </c>
      <c r="K2965">
        <v>9.75</v>
      </c>
      <c r="L2965">
        <v>17.55</v>
      </c>
      <c r="M2965">
        <v>44.2</v>
      </c>
      <c r="N2965" t="s">
        <v>28</v>
      </c>
      <c r="O2965" t="s">
        <v>28</v>
      </c>
      <c r="P2965" t="s">
        <v>28</v>
      </c>
      <c r="Q2965" t="s">
        <v>28</v>
      </c>
      <c r="R2965" t="s">
        <v>28</v>
      </c>
      <c r="S2965" t="s">
        <v>28</v>
      </c>
      <c r="T2965">
        <v>130</v>
      </c>
      <c r="U2965">
        <v>75</v>
      </c>
      <c r="V2965">
        <v>135</v>
      </c>
      <c r="W2965" t="s">
        <v>28</v>
      </c>
    </row>
    <row r="2966" spans="1:23" ht="14.25" hidden="1" x14ac:dyDescent="0.25">
      <c r="A2966" t="s">
        <v>547</v>
      </c>
      <c r="B2966" t="s">
        <v>389</v>
      </c>
      <c r="C2966" t="s">
        <v>390</v>
      </c>
      <c r="D2966" t="s">
        <v>64</v>
      </c>
      <c r="E2966">
        <v>1994</v>
      </c>
      <c r="F2966">
        <v>3</v>
      </c>
      <c r="G2966">
        <v>1996</v>
      </c>
      <c r="H2966" t="s">
        <v>44</v>
      </c>
      <c r="I2966">
        <v>1935</v>
      </c>
      <c r="J2966">
        <v>354.10500000000002</v>
      </c>
      <c r="K2966">
        <v>96.75</v>
      </c>
      <c r="L2966">
        <v>96.75</v>
      </c>
      <c r="M2966">
        <v>547.60500000000002</v>
      </c>
      <c r="N2966" t="s">
        <v>28</v>
      </c>
      <c r="O2966" t="s">
        <v>28</v>
      </c>
      <c r="P2966" t="s">
        <v>28</v>
      </c>
      <c r="Q2966" t="s">
        <v>28</v>
      </c>
      <c r="R2966" t="s">
        <v>28</v>
      </c>
      <c r="S2966" t="s">
        <v>28</v>
      </c>
      <c r="T2966">
        <v>183</v>
      </c>
      <c r="U2966">
        <v>50</v>
      </c>
      <c r="V2966">
        <v>50</v>
      </c>
      <c r="W2966" t="s">
        <v>28</v>
      </c>
    </row>
    <row r="2967" spans="1:23" ht="14.25" hidden="1" x14ac:dyDescent="0.25">
      <c r="A2967" t="s">
        <v>548</v>
      </c>
      <c r="B2967" t="s">
        <v>400</v>
      </c>
      <c r="C2967" t="s">
        <v>401</v>
      </c>
      <c r="D2967" t="s">
        <v>26</v>
      </c>
      <c r="E2967">
        <v>1992</v>
      </c>
      <c r="F2967">
        <v>3</v>
      </c>
      <c r="G2967">
        <v>1996</v>
      </c>
      <c r="H2967" t="s">
        <v>114</v>
      </c>
      <c r="I2967">
        <v>242</v>
      </c>
      <c r="J2967">
        <v>0.19359999999999999</v>
      </c>
      <c r="K2967">
        <v>0.24199999999999999</v>
      </c>
      <c r="L2967">
        <v>0.24199999999999999</v>
      </c>
      <c r="M2967">
        <v>0.67759999999999998</v>
      </c>
      <c r="N2967">
        <v>8</v>
      </c>
      <c r="O2967">
        <v>10</v>
      </c>
      <c r="P2967">
        <v>10</v>
      </c>
      <c r="Q2967">
        <v>10</v>
      </c>
      <c r="R2967">
        <v>10</v>
      </c>
      <c r="S2967">
        <v>10</v>
      </c>
      <c r="T2967" t="s">
        <v>28</v>
      </c>
      <c r="U2967" t="s">
        <v>28</v>
      </c>
      <c r="V2967" t="s">
        <v>28</v>
      </c>
      <c r="W2967" t="s">
        <v>28</v>
      </c>
    </row>
    <row r="2968" spans="1:23" ht="14.25" hidden="1" x14ac:dyDescent="0.25">
      <c r="A2968" t="s">
        <v>548</v>
      </c>
      <c r="B2968" t="s">
        <v>400</v>
      </c>
      <c r="C2968" t="s">
        <v>401</v>
      </c>
      <c r="D2968" t="s">
        <v>26</v>
      </c>
      <c r="E2968">
        <v>1992</v>
      </c>
      <c r="F2968">
        <v>3</v>
      </c>
      <c r="G2968">
        <v>1996</v>
      </c>
      <c r="H2968" t="s">
        <v>50</v>
      </c>
      <c r="I2968">
        <v>1908</v>
      </c>
      <c r="J2968">
        <v>15.263999999999999</v>
      </c>
      <c r="K2968">
        <v>7.6319999999999997</v>
      </c>
      <c r="L2968">
        <v>0.1908</v>
      </c>
      <c r="M2968">
        <v>23.0868</v>
      </c>
      <c r="N2968">
        <v>80</v>
      </c>
      <c r="O2968">
        <v>40</v>
      </c>
      <c r="P2968">
        <v>1</v>
      </c>
      <c r="Q2968">
        <v>10</v>
      </c>
      <c r="R2968">
        <v>10</v>
      </c>
      <c r="S2968">
        <v>10</v>
      </c>
      <c r="T2968" t="s">
        <v>28</v>
      </c>
      <c r="U2968" t="s">
        <v>28</v>
      </c>
      <c r="V2968" t="s">
        <v>28</v>
      </c>
      <c r="W2968" t="s">
        <v>28</v>
      </c>
    </row>
    <row r="2969" spans="1:23" ht="14.25" hidden="1" x14ac:dyDescent="0.25">
      <c r="A2969" t="s">
        <v>548</v>
      </c>
      <c r="B2969" t="s">
        <v>400</v>
      </c>
      <c r="C2969" t="s">
        <v>401</v>
      </c>
      <c r="D2969" t="s">
        <v>26</v>
      </c>
      <c r="E2969">
        <v>1992</v>
      </c>
      <c r="F2969">
        <v>3</v>
      </c>
      <c r="G2969">
        <v>1996</v>
      </c>
      <c r="H2969" t="s">
        <v>106</v>
      </c>
      <c r="I2969">
        <v>306</v>
      </c>
      <c r="J2969">
        <v>2.5703999999999998</v>
      </c>
      <c r="K2969">
        <v>1.2851999999999999</v>
      </c>
      <c r="L2969">
        <v>0</v>
      </c>
      <c r="M2969">
        <v>3.8555999999999999</v>
      </c>
      <c r="N2969">
        <v>40</v>
      </c>
      <c r="O2969">
        <v>20</v>
      </c>
      <c r="P2969" t="s">
        <v>28</v>
      </c>
      <c r="Q2969">
        <v>21</v>
      </c>
      <c r="R2969">
        <v>21</v>
      </c>
      <c r="S2969" t="s">
        <v>28</v>
      </c>
      <c r="T2969" t="s">
        <v>28</v>
      </c>
      <c r="U2969" t="s">
        <v>28</v>
      </c>
      <c r="V2969" t="s">
        <v>28</v>
      </c>
      <c r="W2969" t="s">
        <v>28</v>
      </c>
    </row>
    <row r="2970" spans="1:23" ht="14.25" hidden="1" x14ac:dyDescent="0.25">
      <c r="A2970" t="s">
        <v>548</v>
      </c>
      <c r="B2970" t="s">
        <v>400</v>
      </c>
      <c r="C2970" t="s">
        <v>401</v>
      </c>
      <c r="D2970" t="s">
        <v>26</v>
      </c>
      <c r="E2970">
        <v>1992</v>
      </c>
      <c r="F2970">
        <v>3</v>
      </c>
      <c r="G2970">
        <v>1996</v>
      </c>
      <c r="H2970" t="s">
        <v>149</v>
      </c>
      <c r="I2970">
        <v>30</v>
      </c>
      <c r="J2970">
        <v>2.79</v>
      </c>
      <c r="K2970">
        <v>0.55800000000000005</v>
      </c>
      <c r="L2970">
        <v>0.55800000000000005</v>
      </c>
      <c r="M2970">
        <v>3.9060000000000001</v>
      </c>
      <c r="N2970">
        <v>100</v>
      </c>
      <c r="O2970">
        <v>20</v>
      </c>
      <c r="P2970">
        <v>20</v>
      </c>
      <c r="Q2970">
        <v>93</v>
      </c>
      <c r="R2970">
        <v>93</v>
      </c>
      <c r="S2970">
        <v>93</v>
      </c>
      <c r="T2970" t="s">
        <v>28</v>
      </c>
      <c r="U2970" t="s">
        <v>28</v>
      </c>
      <c r="V2970" t="s">
        <v>28</v>
      </c>
      <c r="W2970" t="s">
        <v>28</v>
      </c>
    </row>
    <row r="2971" spans="1:23" ht="14.25" hidden="1" x14ac:dyDescent="0.25">
      <c r="A2971" t="s">
        <v>548</v>
      </c>
      <c r="B2971" t="s">
        <v>400</v>
      </c>
      <c r="C2971" t="s">
        <v>401</v>
      </c>
      <c r="D2971" t="s">
        <v>26</v>
      </c>
      <c r="E2971">
        <v>1992</v>
      </c>
      <c r="F2971">
        <v>3</v>
      </c>
      <c r="G2971">
        <v>1996</v>
      </c>
      <c r="H2971" t="s">
        <v>60</v>
      </c>
      <c r="I2971">
        <v>55</v>
      </c>
      <c r="J2971">
        <v>1.65</v>
      </c>
      <c r="K2971">
        <v>6.6</v>
      </c>
      <c r="L2971">
        <v>4.95</v>
      </c>
      <c r="M2971">
        <v>13.2</v>
      </c>
      <c r="N2971">
        <v>30</v>
      </c>
      <c r="O2971">
        <v>120</v>
      </c>
      <c r="P2971">
        <v>90</v>
      </c>
      <c r="Q2971">
        <v>100</v>
      </c>
      <c r="R2971">
        <v>100</v>
      </c>
      <c r="S2971">
        <v>100</v>
      </c>
      <c r="T2971" t="s">
        <v>28</v>
      </c>
      <c r="U2971" t="s">
        <v>28</v>
      </c>
      <c r="V2971" t="s">
        <v>28</v>
      </c>
      <c r="W2971" t="s">
        <v>28</v>
      </c>
    </row>
    <row r="2972" spans="1:23" ht="14.25" hidden="1" x14ac:dyDescent="0.25">
      <c r="A2972" t="s">
        <v>549</v>
      </c>
      <c r="B2972" t="s">
        <v>465</v>
      </c>
      <c r="C2972" t="s">
        <v>466</v>
      </c>
      <c r="D2972" t="s">
        <v>129</v>
      </c>
      <c r="E2972">
        <v>1994</v>
      </c>
      <c r="F2972">
        <v>3</v>
      </c>
      <c r="G2972">
        <v>1996</v>
      </c>
      <c r="H2972" t="s">
        <v>189</v>
      </c>
      <c r="I2972">
        <v>10275</v>
      </c>
      <c r="J2972">
        <v>30.824999999999999</v>
      </c>
      <c r="K2972">
        <v>143.85</v>
      </c>
      <c r="L2972">
        <v>205.5</v>
      </c>
      <c r="M2972">
        <v>380.17500000000001</v>
      </c>
      <c r="N2972">
        <v>3</v>
      </c>
      <c r="O2972">
        <v>14</v>
      </c>
      <c r="P2972">
        <v>20</v>
      </c>
      <c r="Q2972">
        <v>100</v>
      </c>
      <c r="R2972">
        <v>100</v>
      </c>
      <c r="S2972">
        <v>100</v>
      </c>
      <c r="T2972" t="s">
        <v>28</v>
      </c>
      <c r="U2972" t="s">
        <v>28</v>
      </c>
      <c r="V2972" t="s">
        <v>28</v>
      </c>
      <c r="W2972" t="s">
        <v>28</v>
      </c>
    </row>
    <row r="2973" spans="1:23" ht="14.25" hidden="1" x14ac:dyDescent="0.25">
      <c r="A2973" t="s">
        <v>549</v>
      </c>
      <c r="B2973" t="s">
        <v>465</v>
      </c>
      <c r="C2973" t="s">
        <v>466</v>
      </c>
      <c r="D2973" t="s">
        <v>129</v>
      </c>
      <c r="E2973">
        <v>1994</v>
      </c>
      <c r="F2973">
        <v>3</v>
      </c>
      <c r="G2973">
        <v>1996</v>
      </c>
      <c r="H2973" t="s">
        <v>246</v>
      </c>
      <c r="I2973">
        <v>185.9</v>
      </c>
      <c r="J2973">
        <v>9.1351259999999996</v>
      </c>
      <c r="K2973">
        <v>2.9576690000000001</v>
      </c>
      <c r="L2973">
        <v>5.2349439999999996</v>
      </c>
      <c r="M2973">
        <v>17.327739000000001</v>
      </c>
      <c r="N2973">
        <v>63</v>
      </c>
      <c r="O2973">
        <v>43</v>
      </c>
      <c r="P2973">
        <v>64</v>
      </c>
      <c r="Q2973">
        <v>78</v>
      </c>
      <c r="R2973">
        <v>37</v>
      </c>
      <c r="S2973">
        <v>44</v>
      </c>
      <c r="T2973" t="s">
        <v>28</v>
      </c>
      <c r="U2973" t="s">
        <v>28</v>
      </c>
      <c r="V2973" t="s">
        <v>28</v>
      </c>
      <c r="W2973" t="s">
        <v>28</v>
      </c>
    </row>
    <row r="2974" spans="1:23" ht="14.25" hidden="1" x14ac:dyDescent="0.25">
      <c r="A2974" t="s">
        <v>549</v>
      </c>
      <c r="B2974" t="s">
        <v>465</v>
      </c>
      <c r="C2974" t="s">
        <v>466</v>
      </c>
      <c r="D2974" t="s">
        <v>129</v>
      </c>
      <c r="E2974">
        <v>1994</v>
      </c>
      <c r="F2974">
        <v>3</v>
      </c>
      <c r="G2974">
        <v>1996</v>
      </c>
      <c r="H2974" t="s">
        <v>550</v>
      </c>
      <c r="I2974">
        <v>8.6</v>
      </c>
      <c r="J2974">
        <v>0.92811200000000005</v>
      </c>
      <c r="K2974">
        <v>0.14568400000000001</v>
      </c>
      <c r="L2974">
        <v>0.14473800000000001</v>
      </c>
      <c r="M2974">
        <v>1.218534</v>
      </c>
      <c r="N2974">
        <v>142</v>
      </c>
      <c r="O2974">
        <v>121</v>
      </c>
      <c r="P2974">
        <v>153</v>
      </c>
      <c r="Q2974">
        <v>76</v>
      </c>
      <c r="R2974">
        <v>14</v>
      </c>
      <c r="S2974">
        <v>11</v>
      </c>
      <c r="T2974" t="s">
        <v>28</v>
      </c>
      <c r="U2974" t="s">
        <v>28</v>
      </c>
      <c r="V2974" t="s">
        <v>28</v>
      </c>
      <c r="W2974" t="s">
        <v>28</v>
      </c>
    </row>
    <row r="2975" spans="1:23" ht="14.25" hidden="1" x14ac:dyDescent="0.25">
      <c r="A2975" t="s">
        <v>549</v>
      </c>
      <c r="B2975" t="s">
        <v>465</v>
      </c>
      <c r="C2975" t="s">
        <v>466</v>
      </c>
      <c r="D2975" t="s">
        <v>129</v>
      </c>
      <c r="E2975">
        <v>1994</v>
      </c>
      <c r="F2975">
        <v>3</v>
      </c>
      <c r="G2975">
        <v>1996</v>
      </c>
      <c r="H2975" t="s">
        <v>551</v>
      </c>
      <c r="I2975">
        <v>33.9</v>
      </c>
      <c r="J2975">
        <v>3.0374400000000001</v>
      </c>
      <c r="K2975">
        <v>0.56409600000000004</v>
      </c>
      <c r="L2975">
        <v>1.9180619999999999</v>
      </c>
      <c r="M2975">
        <v>5.5195980000000002</v>
      </c>
      <c r="N2975">
        <v>112</v>
      </c>
      <c r="O2975">
        <v>64</v>
      </c>
      <c r="P2975">
        <v>123</v>
      </c>
      <c r="Q2975">
        <v>80</v>
      </c>
      <c r="R2975">
        <v>26</v>
      </c>
      <c r="S2975">
        <v>46</v>
      </c>
      <c r="T2975" t="s">
        <v>28</v>
      </c>
      <c r="U2975" t="s">
        <v>28</v>
      </c>
      <c r="V2975" t="s">
        <v>28</v>
      </c>
      <c r="W2975" t="s">
        <v>28</v>
      </c>
    </row>
    <row r="2976" spans="1:23" ht="14.25" hidden="1" x14ac:dyDescent="0.25">
      <c r="A2976" t="s">
        <v>549</v>
      </c>
      <c r="B2976" t="s">
        <v>465</v>
      </c>
      <c r="C2976" t="s">
        <v>466</v>
      </c>
      <c r="D2976" t="s">
        <v>129</v>
      </c>
      <c r="E2976">
        <v>1994</v>
      </c>
      <c r="F2976">
        <v>3</v>
      </c>
      <c r="G2976">
        <v>1996</v>
      </c>
      <c r="H2976" t="s">
        <v>166</v>
      </c>
      <c r="I2976">
        <v>29.8</v>
      </c>
      <c r="J2976">
        <v>6.2186640000000004</v>
      </c>
      <c r="K2976">
        <v>0.39216800000000002</v>
      </c>
      <c r="L2976">
        <v>0.53908199999999995</v>
      </c>
      <c r="M2976">
        <v>7.1499139999999999</v>
      </c>
      <c r="N2976">
        <v>222</v>
      </c>
      <c r="O2976">
        <v>47</v>
      </c>
      <c r="P2976">
        <v>67</v>
      </c>
      <c r="Q2976">
        <v>94</v>
      </c>
      <c r="R2976">
        <v>28</v>
      </c>
      <c r="S2976">
        <v>27</v>
      </c>
      <c r="T2976" t="s">
        <v>28</v>
      </c>
      <c r="U2976" t="s">
        <v>28</v>
      </c>
      <c r="V2976" t="s">
        <v>28</v>
      </c>
      <c r="W2976" t="s">
        <v>28</v>
      </c>
    </row>
    <row r="2977" spans="1:23" ht="14.25" hidden="1" x14ac:dyDescent="0.25">
      <c r="A2977" t="s">
        <v>549</v>
      </c>
      <c r="B2977" t="s">
        <v>465</v>
      </c>
      <c r="C2977" t="s">
        <v>466</v>
      </c>
      <c r="D2977" t="s">
        <v>129</v>
      </c>
      <c r="E2977">
        <v>1994</v>
      </c>
      <c r="F2977">
        <v>3</v>
      </c>
      <c r="G2977">
        <v>1996</v>
      </c>
      <c r="H2977" t="s">
        <v>27</v>
      </c>
      <c r="I2977">
        <v>3654</v>
      </c>
      <c r="J2977">
        <v>157.12200000000001</v>
      </c>
      <c r="K2977">
        <v>69.426000000000002</v>
      </c>
      <c r="L2977">
        <v>25.577999999999999</v>
      </c>
      <c r="M2977">
        <v>252.126</v>
      </c>
      <c r="N2977">
        <v>43</v>
      </c>
      <c r="O2977">
        <v>19</v>
      </c>
      <c r="P2977">
        <v>7</v>
      </c>
      <c r="Q2977">
        <v>100</v>
      </c>
      <c r="R2977">
        <v>100</v>
      </c>
      <c r="S2977">
        <v>100</v>
      </c>
      <c r="T2977" t="s">
        <v>28</v>
      </c>
      <c r="U2977" t="s">
        <v>28</v>
      </c>
      <c r="V2977" t="s">
        <v>28</v>
      </c>
      <c r="W2977" t="s">
        <v>28</v>
      </c>
    </row>
    <row r="2978" spans="1:23" ht="14.25" hidden="1" x14ac:dyDescent="0.25">
      <c r="A2978" t="s">
        <v>549</v>
      </c>
      <c r="B2978" t="s">
        <v>465</v>
      </c>
      <c r="C2978" t="s">
        <v>466</v>
      </c>
      <c r="D2978" t="s">
        <v>129</v>
      </c>
      <c r="E2978">
        <v>1994</v>
      </c>
      <c r="F2978">
        <v>3</v>
      </c>
      <c r="G2978">
        <v>1996</v>
      </c>
      <c r="H2978" t="s">
        <v>552</v>
      </c>
      <c r="I2978">
        <v>27.3</v>
      </c>
      <c r="J2978">
        <v>7.0237439999999998</v>
      </c>
      <c r="K2978">
        <v>4.6300800000000004</v>
      </c>
      <c r="L2978">
        <v>6.6038699999999997</v>
      </c>
      <c r="M2978">
        <v>18.257694000000001</v>
      </c>
      <c r="N2978">
        <v>268</v>
      </c>
      <c r="O2978">
        <v>212</v>
      </c>
      <c r="P2978">
        <v>295</v>
      </c>
      <c r="Q2978">
        <v>96</v>
      </c>
      <c r="R2978">
        <v>80</v>
      </c>
      <c r="S2978">
        <v>82</v>
      </c>
      <c r="T2978" t="s">
        <v>28</v>
      </c>
      <c r="U2978" t="s">
        <v>28</v>
      </c>
      <c r="V2978" t="s">
        <v>28</v>
      </c>
      <c r="W2978" t="s">
        <v>28</v>
      </c>
    </row>
    <row r="2979" spans="1:23" ht="14.25" hidden="1" x14ac:dyDescent="0.25">
      <c r="A2979" t="s">
        <v>549</v>
      </c>
      <c r="B2979" t="s">
        <v>465</v>
      </c>
      <c r="C2979" t="s">
        <v>466</v>
      </c>
      <c r="D2979" t="s">
        <v>129</v>
      </c>
      <c r="E2979">
        <v>1994</v>
      </c>
      <c r="F2979">
        <v>3</v>
      </c>
      <c r="G2979">
        <v>1996</v>
      </c>
      <c r="H2979" t="s">
        <v>394</v>
      </c>
      <c r="I2979">
        <v>22.8</v>
      </c>
      <c r="J2979">
        <v>1.9494</v>
      </c>
      <c r="K2979">
        <v>1.5328440000000001</v>
      </c>
      <c r="L2979">
        <v>1.6415999999999999</v>
      </c>
      <c r="M2979">
        <v>5.1238440000000001</v>
      </c>
      <c r="N2979">
        <v>90</v>
      </c>
      <c r="O2979">
        <v>81</v>
      </c>
      <c r="P2979">
        <v>80</v>
      </c>
      <c r="Q2979">
        <v>95</v>
      </c>
      <c r="R2979">
        <v>83</v>
      </c>
      <c r="S2979">
        <v>90</v>
      </c>
      <c r="T2979" t="s">
        <v>28</v>
      </c>
      <c r="U2979" t="s">
        <v>28</v>
      </c>
      <c r="V2979" t="s">
        <v>28</v>
      </c>
      <c r="W2979" t="s">
        <v>28</v>
      </c>
    </row>
    <row r="2980" spans="1:23" ht="14.25" hidden="1" x14ac:dyDescent="0.25">
      <c r="A2980" t="s">
        <v>549</v>
      </c>
      <c r="B2980" t="s">
        <v>465</v>
      </c>
      <c r="C2980" t="s">
        <v>466</v>
      </c>
      <c r="D2980" t="s">
        <v>129</v>
      </c>
      <c r="E2980">
        <v>1994</v>
      </c>
      <c r="F2980">
        <v>3</v>
      </c>
      <c r="G2980">
        <v>1996</v>
      </c>
      <c r="H2980" t="s">
        <v>553</v>
      </c>
      <c r="I2980">
        <v>44.9</v>
      </c>
      <c r="J2980">
        <v>9.9570240000000005</v>
      </c>
      <c r="K2980">
        <v>4.3822400000000004</v>
      </c>
      <c r="L2980">
        <v>1.951803</v>
      </c>
      <c r="M2980">
        <v>16.291067000000002</v>
      </c>
      <c r="N2980">
        <v>231</v>
      </c>
      <c r="O2980">
        <v>122</v>
      </c>
      <c r="P2980">
        <v>69</v>
      </c>
      <c r="Q2980">
        <v>96</v>
      </c>
      <c r="R2980">
        <v>80</v>
      </c>
      <c r="S2980">
        <v>63</v>
      </c>
      <c r="T2980" t="s">
        <v>28</v>
      </c>
      <c r="U2980" t="s">
        <v>28</v>
      </c>
      <c r="V2980" t="s">
        <v>28</v>
      </c>
      <c r="W2980" t="s">
        <v>28</v>
      </c>
    </row>
    <row r="2981" spans="1:23" ht="14.25" hidden="1" x14ac:dyDescent="0.25">
      <c r="A2981" t="s">
        <v>549</v>
      </c>
      <c r="B2981" t="s">
        <v>465</v>
      </c>
      <c r="C2981" t="s">
        <v>466</v>
      </c>
      <c r="D2981" t="s">
        <v>129</v>
      </c>
      <c r="E2981">
        <v>1994</v>
      </c>
      <c r="F2981">
        <v>3</v>
      </c>
      <c r="G2981">
        <v>1996</v>
      </c>
      <c r="H2981" t="s">
        <v>281</v>
      </c>
      <c r="I2981">
        <v>22</v>
      </c>
      <c r="J2981">
        <v>5.3921999999999999</v>
      </c>
      <c r="K2981">
        <v>2.75264</v>
      </c>
      <c r="L2981">
        <v>1.16886</v>
      </c>
      <c r="M2981">
        <v>9.3137000000000008</v>
      </c>
      <c r="N2981">
        <v>258</v>
      </c>
      <c r="O2981">
        <v>136</v>
      </c>
      <c r="P2981">
        <v>77</v>
      </c>
      <c r="Q2981">
        <v>95</v>
      </c>
      <c r="R2981">
        <v>92</v>
      </c>
      <c r="S2981">
        <v>69</v>
      </c>
      <c r="T2981" t="s">
        <v>28</v>
      </c>
      <c r="U2981" t="s">
        <v>28</v>
      </c>
      <c r="V2981" t="s">
        <v>28</v>
      </c>
      <c r="W2981" t="s">
        <v>28</v>
      </c>
    </row>
    <row r="2982" spans="1:23" ht="14.25" hidden="1" x14ac:dyDescent="0.25">
      <c r="A2982" t="s">
        <v>549</v>
      </c>
      <c r="B2982" t="s">
        <v>465</v>
      </c>
      <c r="C2982" t="s">
        <v>466</v>
      </c>
      <c r="D2982" t="s">
        <v>129</v>
      </c>
      <c r="E2982">
        <v>1994</v>
      </c>
      <c r="F2982">
        <v>3</v>
      </c>
      <c r="G2982">
        <v>1996</v>
      </c>
      <c r="H2982" t="s">
        <v>554</v>
      </c>
      <c r="I2982">
        <v>11.7</v>
      </c>
      <c r="J2982">
        <v>3.0843539999999998</v>
      </c>
      <c r="K2982">
        <v>2.4485760000000001</v>
      </c>
      <c r="L2982">
        <v>3.6728640000000001</v>
      </c>
      <c r="M2982">
        <v>9.2057939999999991</v>
      </c>
      <c r="N2982">
        <v>269</v>
      </c>
      <c r="O2982">
        <v>218</v>
      </c>
      <c r="P2982">
        <v>327</v>
      </c>
      <c r="Q2982">
        <v>98</v>
      </c>
      <c r="R2982">
        <v>96</v>
      </c>
      <c r="S2982">
        <v>96</v>
      </c>
      <c r="T2982" t="s">
        <v>28</v>
      </c>
      <c r="U2982" t="s">
        <v>28</v>
      </c>
      <c r="V2982" t="s">
        <v>28</v>
      </c>
      <c r="W2982" t="s">
        <v>28</v>
      </c>
    </row>
    <row r="2983" spans="1:23" ht="14.25" hidden="1" x14ac:dyDescent="0.25">
      <c r="A2983" t="s">
        <v>549</v>
      </c>
      <c r="B2983" t="s">
        <v>465</v>
      </c>
      <c r="C2983" t="s">
        <v>466</v>
      </c>
      <c r="D2983" t="s">
        <v>129</v>
      </c>
      <c r="E2983">
        <v>1994</v>
      </c>
      <c r="F2983">
        <v>3</v>
      </c>
      <c r="G2983">
        <v>1996</v>
      </c>
      <c r="H2983" t="s">
        <v>471</v>
      </c>
      <c r="I2983">
        <v>426</v>
      </c>
      <c r="J2983">
        <v>87.926400000000001</v>
      </c>
      <c r="K2983">
        <v>12.86946</v>
      </c>
      <c r="L2983">
        <v>51.090179999999997</v>
      </c>
      <c r="M2983">
        <v>151.88604000000001</v>
      </c>
      <c r="N2983">
        <v>215</v>
      </c>
      <c r="O2983">
        <v>57</v>
      </c>
      <c r="P2983">
        <v>179</v>
      </c>
      <c r="Q2983">
        <v>96</v>
      </c>
      <c r="R2983">
        <v>53</v>
      </c>
      <c r="S2983">
        <v>67</v>
      </c>
      <c r="T2983" t="s">
        <v>28</v>
      </c>
      <c r="U2983" t="s">
        <v>28</v>
      </c>
      <c r="V2983" t="s">
        <v>28</v>
      </c>
      <c r="W2983" t="s">
        <v>28</v>
      </c>
    </row>
    <row r="2984" spans="1:23" ht="14.25" hidden="1" x14ac:dyDescent="0.25">
      <c r="A2984" t="s">
        <v>549</v>
      </c>
      <c r="B2984" t="s">
        <v>465</v>
      </c>
      <c r="C2984" t="s">
        <v>466</v>
      </c>
      <c r="D2984" t="s">
        <v>129</v>
      </c>
      <c r="E2984">
        <v>1994</v>
      </c>
      <c r="F2984">
        <v>3</v>
      </c>
      <c r="G2984">
        <v>1996</v>
      </c>
      <c r="H2984" t="s">
        <v>57</v>
      </c>
      <c r="I2984">
        <v>5557</v>
      </c>
      <c r="J2984">
        <v>874.56065999999998</v>
      </c>
      <c r="K2984">
        <v>144.03744</v>
      </c>
      <c r="L2984">
        <v>127.47758</v>
      </c>
      <c r="M2984">
        <v>1146.0756799999999</v>
      </c>
      <c r="N2984">
        <v>183</v>
      </c>
      <c r="O2984">
        <v>48</v>
      </c>
      <c r="P2984">
        <v>62</v>
      </c>
      <c r="Q2984">
        <v>86</v>
      </c>
      <c r="R2984">
        <v>54</v>
      </c>
      <c r="S2984">
        <v>37</v>
      </c>
      <c r="T2984" t="s">
        <v>28</v>
      </c>
      <c r="U2984" t="s">
        <v>28</v>
      </c>
      <c r="V2984" t="s">
        <v>28</v>
      </c>
      <c r="W2984" t="s">
        <v>28</v>
      </c>
    </row>
    <row r="2985" spans="1:23" ht="14.25" hidden="1" x14ac:dyDescent="0.25">
      <c r="A2985" t="s">
        <v>549</v>
      </c>
      <c r="B2985" t="s">
        <v>465</v>
      </c>
      <c r="C2985" t="s">
        <v>466</v>
      </c>
      <c r="D2985" t="s">
        <v>129</v>
      </c>
      <c r="E2985">
        <v>1994</v>
      </c>
      <c r="F2985">
        <v>3</v>
      </c>
      <c r="G2985">
        <v>1996</v>
      </c>
      <c r="H2985" t="s">
        <v>347</v>
      </c>
      <c r="I2985">
        <v>2.2000000000000002</v>
      </c>
      <c r="J2985">
        <v>9.5128000000000004E-2</v>
      </c>
      <c r="K2985">
        <v>7.0487999999999995E-2</v>
      </c>
      <c r="L2985">
        <v>0</v>
      </c>
      <c r="M2985">
        <v>0.16561600000000001</v>
      </c>
      <c r="N2985">
        <v>94</v>
      </c>
      <c r="O2985">
        <v>89</v>
      </c>
      <c r="P2985" t="s">
        <v>28</v>
      </c>
      <c r="Q2985">
        <v>46</v>
      </c>
      <c r="R2985">
        <v>36</v>
      </c>
      <c r="S2985" t="s">
        <v>28</v>
      </c>
      <c r="T2985" t="s">
        <v>28</v>
      </c>
      <c r="U2985" t="s">
        <v>28</v>
      </c>
      <c r="V2985" t="s">
        <v>28</v>
      </c>
      <c r="W2985" t="s">
        <v>28</v>
      </c>
    </row>
    <row r="2986" spans="1:23" ht="14.25" hidden="1" x14ac:dyDescent="0.25">
      <c r="A2986" t="s">
        <v>549</v>
      </c>
      <c r="B2986" t="s">
        <v>465</v>
      </c>
      <c r="C2986" t="s">
        <v>466</v>
      </c>
      <c r="D2986" t="s">
        <v>129</v>
      </c>
      <c r="E2986">
        <v>1994</v>
      </c>
      <c r="F2986">
        <v>3</v>
      </c>
      <c r="G2986">
        <v>1996</v>
      </c>
      <c r="H2986" t="s">
        <v>555</v>
      </c>
      <c r="I2986">
        <v>68</v>
      </c>
      <c r="J2986">
        <v>13.86112</v>
      </c>
      <c r="K2986">
        <v>9.6342400000000001</v>
      </c>
      <c r="L2986">
        <v>7.0012800000000004</v>
      </c>
      <c r="M2986">
        <v>30.496639999999999</v>
      </c>
      <c r="N2986">
        <v>208</v>
      </c>
      <c r="O2986">
        <v>154</v>
      </c>
      <c r="P2986">
        <v>156</v>
      </c>
      <c r="Q2986">
        <v>98</v>
      </c>
      <c r="R2986">
        <v>92</v>
      </c>
      <c r="S2986">
        <v>66</v>
      </c>
      <c r="T2986" t="s">
        <v>28</v>
      </c>
      <c r="U2986" t="s">
        <v>28</v>
      </c>
      <c r="V2986" t="s">
        <v>28</v>
      </c>
      <c r="W2986" t="s">
        <v>28</v>
      </c>
    </row>
    <row r="2987" spans="1:23" ht="14.25" hidden="1" x14ac:dyDescent="0.25">
      <c r="A2987" t="s">
        <v>549</v>
      </c>
      <c r="B2987" t="s">
        <v>465</v>
      </c>
      <c r="C2987" t="s">
        <v>466</v>
      </c>
      <c r="D2987" t="s">
        <v>129</v>
      </c>
      <c r="E2987">
        <v>1994</v>
      </c>
      <c r="F2987">
        <v>3</v>
      </c>
      <c r="G2987">
        <v>1996</v>
      </c>
      <c r="H2987" t="s">
        <v>141</v>
      </c>
      <c r="I2987">
        <v>1.4</v>
      </c>
      <c r="J2987">
        <v>0.19040000000000001</v>
      </c>
      <c r="K2987">
        <v>0.13816600000000001</v>
      </c>
      <c r="L2987">
        <v>0.18759999999999999</v>
      </c>
      <c r="M2987">
        <v>0.51616600000000001</v>
      </c>
      <c r="N2987">
        <v>136</v>
      </c>
      <c r="O2987">
        <v>139</v>
      </c>
      <c r="P2987">
        <v>134</v>
      </c>
      <c r="Q2987">
        <v>100</v>
      </c>
      <c r="R2987">
        <v>71</v>
      </c>
      <c r="S2987">
        <v>100</v>
      </c>
      <c r="T2987" t="s">
        <v>28</v>
      </c>
      <c r="U2987" t="s">
        <v>28</v>
      </c>
      <c r="V2987" t="s">
        <v>28</v>
      </c>
      <c r="W2987" t="s">
        <v>28</v>
      </c>
    </row>
    <row r="2988" spans="1:23" ht="14.25" hidden="1" x14ac:dyDescent="0.25">
      <c r="A2988" t="s">
        <v>549</v>
      </c>
      <c r="B2988" t="s">
        <v>465</v>
      </c>
      <c r="C2988" t="s">
        <v>466</v>
      </c>
      <c r="D2988" t="s">
        <v>129</v>
      </c>
      <c r="E2988">
        <v>1994</v>
      </c>
      <c r="F2988">
        <v>3</v>
      </c>
      <c r="G2988">
        <v>1996</v>
      </c>
      <c r="H2988" t="s">
        <v>556</v>
      </c>
      <c r="I2988">
        <v>5.9</v>
      </c>
      <c r="J2988">
        <v>1.214928</v>
      </c>
      <c r="K2988">
        <v>0.133104</v>
      </c>
      <c r="L2988">
        <v>0.15292800000000001</v>
      </c>
      <c r="M2988">
        <v>1.5009600000000001</v>
      </c>
      <c r="N2988">
        <v>312</v>
      </c>
      <c r="O2988">
        <v>141</v>
      </c>
      <c r="P2988">
        <v>96</v>
      </c>
      <c r="Q2988">
        <v>66</v>
      </c>
      <c r="R2988">
        <v>16</v>
      </c>
      <c r="S2988">
        <v>27</v>
      </c>
      <c r="T2988" t="s">
        <v>28</v>
      </c>
      <c r="U2988" t="s">
        <v>28</v>
      </c>
      <c r="V2988" t="s">
        <v>28</v>
      </c>
      <c r="W2988" t="s">
        <v>28</v>
      </c>
    </row>
    <row r="2989" spans="1:23" ht="14.25" hidden="1" x14ac:dyDescent="0.25">
      <c r="A2989" t="s">
        <v>549</v>
      </c>
      <c r="B2989" t="s">
        <v>465</v>
      </c>
      <c r="C2989" t="s">
        <v>466</v>
      </c>
      <c r="D2989" t="s">
        <v>129</v>
      </c>
      <c r="E2989">
        <v>1994</v>
      </c>
      <c r="F2989">
        <v>3</v>
      </c>
      <c r="G2989">
        <v>1996</v>
      </c>
      <c r="H2989" t="s">
        <v>557</v>
      </c>
      <c r="I2989">
        <v>350</v>
      </c>
      <c r="J2989">
        <v>64.141000000000005</v>
      </c>
      <c r="K2989">
        <v>38.317999999999998</v>
      </c>
      <c r="L2989">
        <v>54.442500000000003</v>
      </c>
      <c r="M2989">
        <v>156.9015</v>
      </c>
      <c r="N2989">
        <v>187</v>
      </c>
      <c r="O2989">
        <v>119</v>
      </c>
      <c r="P2989">
        <v>183</v>
      </c>
      <c r="Q2989">
        <v>98</v>
      </c>
      <c r="R2989">
        <v>92</v>
      </c>
      <c r="S2989">
        <v>85</v>
      </c>
      <c r="T2989" t="s">
        <v>28</v>
      </c>
      <c r="U2989" t="s">
        <v>28</v>
      </c>
      <c r="V2989" t="s">
        <v>28</v>
      </c>
      <c r="W2989" t="s">
        <v>28</v>
      </c>
    </row>
    <row r="2990" spans="1:23" ht="14.25" hidden="1" x14ac:dyDescent="0.25">
      <c r="A2990" t="s">
        <v>549</v>
      </c>
      <c r="B2990" t="s">
        <v>465</v>
      </c>
      <c r="C2990" t="s">
        <v>466</v>
      </c>
      <c r="D2990" t="s">
        <v>129</v>
      </c>
      <c r="E2990">
        <v>1994</v>
      </c>
      <c r="F2990">
        <v>3</v>
      </c>
      <c r="G2990">
        <v>1996</v>
      </c>
      <c r="H2990" t="s">
        <v>558</v>
      </c>
      <c r="I2990">
        <v>25.7</v>
      </c>
      <c r="J2990">
        <v>3.2821470000000001</v>
      </c>
      <c r="K2990">
        <v>2.1844999999999999</v>
      </c>
      <c r="L2990">
        <v>3.1163820000000002</v>
      </c>
      <c r="M2990">
        <v>8.5830289999999998</v>
      </c>
      <c r="N2990">
        <v>129</v>
      </c>
      <c r="O2990">
        <v>100</v>
      </c>
      <c r="P2990">
        <v>129</v>
      </c>
      <c r="Q2990">
        <v>99</v>
      </c>
      <c r="R2990">
        <v>85</v>
      </c>
      <c r="S2990">
        <v>94</v>
      </c>
      <c r="T2990" t="s">
        <v>28</v>
      </c>
      <c r="U2990" t="s">
        <v>28</v>
      </c>
      <c r="V2990" t="s">
        <v>28</v>
      </c>
      <c r="W2990" t="s">
        <v>28</v>
      </c>
    </row>
    <row r="2991" spans="1:23" ht="14.25" hidden="1" x14ac:dyDescent="0.25">
      <c r="A2991" t="s">
        <v>549</v>
      </c>
      <c r="B2991" t="s">
        <v>465</v>
      </c>
      <c r="C2991" t="s">
        <v>466</v>
      </c>
      <c r="D2991" t="s">
        <v>129</v>
      </c>
      <c r="E2991">
        <v>1994</v>
      </c>
      <c r="F2991">
        <v>3</v>
      </c>
      <c r="G2991">
        <v>1996</v>
      </c>
      <c r="H2991" t="s">
        <v>559</v>
      </c>
      <c r="I2991">
        <v>38.6</v>
      </c>
      <c r="J2991">
        <v>3.4469799999999999</v>
      </c>
      <c r="K2991">
        <v>3.2864040000000001</v>
      </c>
      <c r="L2991">
        <v>4.2324900000000003</v>
      </c>
      <c r="M2991">
        <v>10.965873999999999</v>
      </c>
      <c r="N2991">
        <v>95</v>
      </c>
      <c r="O2991">
        <v>99</v>
      </c>
      <c r="P2991">
        <v>129</v>
      </c>
      <c r="Q2991">
        <v>94</v>
      </c>
      <c r="R2991">
        <v>86</v>
      </c>
      <c r="S2991">
        <v>85</v>
      </c>
      <c r="T2991" t="s">
        <v>28</v>
      </c>
      <c r="U2991" t="s">
        <v>28</v>
      </c>
      <c r="V2991" t="s">
        <v>28</v>
      </c>
      <c r="W2991" t="s">
        <v>28</v>
      </c>
    </row>
    <row r="2992" spans="1:23" ht="14.25" hidden="1" x14ac:dyDescent="0.25">
      <c r="A2992" t="s">
        <v>549</v>
      </c>
      <c r="B2992" t="s">
        <v>465</v>
      </c>
      <c r="C2992" t="s">
        <v>466</v>
      </c>
      <c r="D2992" t="s">
        <v>129</v>
      </c>
      <c r="E2992">
        <v>1994</v>
      </c>
      <c r="F2992">
        <v>3</v>
      </c>
      <c r="G2992">
        <v>1996</v>
      </c>
      <c r="H2992" t="s">
        <v>560</v>
      </c>
      <c r="I2992">
        <v>7</v>
      </c>
      <c r="J2992">
        <v>1.0053399999999999</v>
      </c>
      <c r="K2992">
        <v>0.57987999999999995</v>
      </c>
      <c r="L2992">
        <v>0.40494999999999998</v>
      </c>
      <c r="M2992">
        <v>1.99017</v>
      </c>
      <c r="N2992">
        <v>167</v>
      </c>
      <c r="O2992">
        <v>109</v>
      </c>
      <c r="P2992">
        <v>89</v>
      </c>
      <c r="Q2992">
        <v>86</v>
      </c>
      <c r="R2992">
        <v>76</v>
      </c>
      <c r="S2992">
        <v>65</v>
      </c>
      <c r="T2992" t="s">
        <v>28</v>
      </c>
      <c r="U2992" t="s">
        <v>28</v>
      </c>
      <c r="V2992" t="s">
        <v>28</v>
      </c>
      <c r="W2992" t="s">
        <v>28</v>
      </c>
    </row>
    <row r="2993" spans="1:23" ht="14.25" hidden="1" x14ac:dyDescent="0.25">
      <c r="A2993" t="s">
        <v>549</v>
      </c>
      <c r="B2993" t="s">
        <v>465</v>
      </c>
      <c r="C2993" t="s">
        <v>466</v>
      </c>
      <c r="D2993" t="s">
        <v>129</v>
      </c>
      <c r="E2993">
        <v>1994</v>
      </c>
      <c r="F2993">
        <v>3</v>
      </c>
      <c r="G2993">
        <v>1996</v>
      </c>
      <c r="H2993" t="s">
        <v>561</v>
      </c>
      <c r="I2993">
        <v>55.2</v>
      </c>
      <c r="J2993">
        <v>16.012416000000002</v>
      </c>
      <c r="K2993">
        <v>5.6497200000000003</v>
      </c>
      <c r="L2993">
        <v>2.6716799999999998</v>
      </c>
      <c r="M2993">
        <v>24.333815999999999</v>
      </c>
      <c r="N2993">
        <v>296</v>
      </c>
      <c r="O2993">
        <v>115</v>
      </c>
      <c r="P2993">
        <v>55</v>
      </c>
      <c r="Q2993">
        <v>98</v>
      </c>
      <c r="R2993">
        <v>89</v>
      </c>
      <c r="S2993">
        <v>88</v>
      </c>
      <c r="T2993" t="s">
        <v>28</v>
      </c>
      <c r="U2993" t="s">
        <v>28</v>
      </c>
      <c r="V2993" t="s">
        <v>28</v>
      </c>
      <c r="W2993" t="s">
        <v>28</v>
      </c>
    </row>
    <row r="2994" spans="1:23" ht="14.25" hidden="1" x14ac:dyDescent="0.25">
      <c r="A2994" t="s">
        <v>549</v>
      </c>
      <c r="B2994" t="s">
        <v>465</v>
      </c>
      <c r="C2994" t="s">
        <v>466</v>
      </c>
      <c r="D2994" t="s">
        <v>129</v>
      </c>
      <c r="E2994">
        <v>1994</v>
      </c>
      <c r="F2994">
        <v>3</v>
      </c>
      <c r="G2994">
        <v>1996</v>
      </c>
      <c r="H2994" t="s">
        <v>34</v>
      </c>
      <c r="I2994">
        <v>308.39999999999998</v>
      </c>
      <c r="J2994">
        <v>13.137840000000001</v>
      </c>
      <c r="K2994">
        <v>3.2752080000000001</v>
      </c>
      <c r="L2994">
        <v>7.5989760000000004</v>
      </c>
      <c r="M2994">
        <v>24.012024</v>
      </c>
      <c r="N2994">
        <v>71</v>
      </c>
      <c r="O2994">
        <v>59</v>
      </c>
      <c r="P2994">
        <v>77</v>
      </c>
      <c r="Q2994">
        <v>60</v>
      </c>
      <c r="R2994">
        <v>18</v>
      </c>
      <c r="S2994">
        <v>32</v>
      </c>
      <c r="T2994" t="s">
        <v>28</v>
      </c>
      <c r="U2994" t="s">
        <v>28</v>
      </c>
      <c r="V2994" t="s">
        <v>28</v>
      </c>
      <c r="W2994" t="s">
        <v>28</v>
      </c>
    </row>
    <row r="2995" spans="1:23" ht="14.25" hidden="1" x14ac:dyDescent="0.25">
      <c r="A2995" t="s">
        <v>549</v>
      </c>
      <c r="B2995" t="s">
        <v>465</v>
      </c>
      <c r="C2995" t="s">
        <v>466</v>
      </c>
      <c r="D2995" t="s">
        <v>129</v>
      </c>
      <c r="E2995">
        <v>1994</v>
      </c>
      <c r="F2995">
        <v>3</v>
      </c>
      <c r="G2995">
        <v>1996</v>
      </c>
      <c r="H2995" t="s">
        <v>562</v>
      </c>
      <c r="I2995">
        <v>86.7</v>
      </c>
      <c r="J2995">
        <v>25.403099999999998</v>
      </c>
      <c r="K2995">
        <v>15.327693</v>
      </c>
      <c r="L2995">
        <v>3.3552900000000001</v>
      </c>
      <c r="M2995">
        <v>44.086083000000002</v>
      </c>
      <c r="N2995">
        <v>293</v>
      </c>
      <c r="O2995">
        <v>213</v>
      </c>
      <c r="P2995">
        <v>86</v>
      </c>
      <c r="Q2995">
        <v>100</v>
      </c>
      <c r="R2995">
        <v>83</v>
      </c>
      <c r="S2995">
        <v>45</v>
      </c>
      <c r="T2995" t="s">
        <v>28</v>
      </c>
      <c r="U2995" t="s">
        <v>28</v>
      </c>
      <c r="V2995" t="s">
        <v>28</v>
      </c>
      <c r="W2995" t="s">
        <v>28</v>
      </c>
    </row>
    <row r="2996" spans="1:23" ht="14.25" hidden="1" x14ac:dyDescent="0.25">
      <c r="A2996" t="s">
        <v>549</v>
      </c>
      <c r="B2996" t="s">
        <v>465</v>
      </c>
      <c r="C2996" t="s">
        <v>466</v>
      </c>
      <c r="D2996" t="s">
        <v>129</v>
      </c>
      <c r="E2996">
        <v>1994</v>
      </c>
      <c r="F2996">
        <v>3</v>
      </c>
      <c r="G2996">
        <v>1996</v>
      </c>
      <c r="H2996" t="s">
        <v>563</v>
      </c>
      <c r="I2996">
        <v>2.8</v>
      </c>
      <c r="J2996">
        <v>0.27596799999999999</v>
      </c>
      <c r="K2996">
        <v>1.9712E-2</v>
      </c>
      <c r="L2996">
        <v>2.9624000000000001E-2</v>
      </c>
      <c r="M2996">
        <v>0.32530399999999998</v>
      </c>
      <c r="N2996">
        <v>112</v>
      </c>
      <c r="O2996">
        <v>44</v>
      </c>
      <c r="P2996">
        <v>46</v>
      </c>
      <c r="Q2996">
        <v>88</v>
      </c>
      <c r="R2996">
        <v>16</v>
      </c>
      <c r="S2996">
        <v>23</v>
      </c>
      <c r="T2996" t="s">
        <v>28</v>
      </c>
      <c r="U2996" t="s">
        <v>28</v>
      </c>
      <c r="V2996" t="s">
        <v>28</v>
      </c>
      <c r="W2996" t="s">
        <v>28</v>
      </c>
    </row>
    <row r="2997" spans="1:23" ht="14.25" hidden="1" x14ac:dyDescent="0.25">
      <c r="A2997" t="s">
        <v>549</v>
      </c>
      <c r="B2997" t="s">
        <v>465</v>
      </c>
      <c r="C2997" t="s">
        <v>466</v>
      </c>
      <c r="D2997" t="s">
        <v>129</v>
      </c>
      <c r="E2997">
        <v>1994</v>
      </c>
      <c r="F2997">
        <v>3</v>
      </c>
      <c r="G2997">
        <v>1996</v>
      </c>
      <c r="H2997" t="s">
        <v>564</v>
      </c>
      <c r="I2997">
        <v>19.600000000000001</v>
      </c>
      <c r="J2997">
        <v>1.146992</v>
      </c>
      <c r="K2997">
        <v>0.65307199999999999</v>
      </c>
      <c r="L2997">
        <v>0.58016000000000001</v>
      </c>
      <c r="M2997">
        <v>2.3802240000000001</v>
      </c>
      <c r="N2997">
        <v>76</v>
      </c>
      <c r="O2997">
        <v>68</v>
      </c>
      <c r="P2997">
        <v>80</v>
      </c>
      <c r="Q2997">
        <v>77</v>
      </c>
      <c r="R2997">
        <v>49</v>
      </c>
      <c r="S2997">
        <v>37</v>
      </c>
      <c r="T2997" t="s">
        <v>28</v>
      </c>
      <c r="U2997" t="s">
        <v>28</v>
      </c>
      <c r="V2997" t="s">
        <v>28</v>
      </c>
      <c r="W2997" t="s">
        <v>28</v>
      </c>
    </row>
    <row r="2998" spans="1:23" ht="14.25" hidden="1" x14ac:dyDescent="0.25">
      <c r="A2998" t="s">
        <v>549</v>
      </c>
      <c r="B2998" t="s">
        <v>465</v>
      </c>
      <c r="C2998" t="s">
        <v>466</v>
      </c>
      <c r="D2998" t="s">
        <v>129</v>
      </c>
      <c r="E2998">
        <v>1994</v>
      </c>
      <c r="F2998">
        <v>3</v>
      </c>
      <c r="G2998">
        <v>1996</v>
      </c>
      <c r="H2998" t="s">
        <v>50</v>
      </c>
      <c r="I2998">
        <v>28066</v>
      </c>
      <c r="J2998">
        <v>3920.2588799999999</v>
      </c>
      <c r="K2998">
        <v>1490.86592</v>
      </c>
      <c r="L2998">
        <v>1798.46928</v>
      </c>
      <c r="M2998">
        <v>7209.5940799999998</v>
      </c>
      <c r="N2998">
        <v>144</v>
      </c>
      <c r="O2998">
        <v>64</v>
      </c>
      <c r="P2998">
        <v>89</v>
      </c>
      <c r="Q2998">
        <v>97</v>
      </c>
      <c r="R2998">
        <v>83</v>
      </c>
      <c r="S2998">
        <v>72</v>
      </c>
      <c r="T2998" t="s">
        <v>28</v>
      </c>
      <c r="U2998" t="s">
        <v>28</v>
      </c>
      <c r="V2998" t="s">
        <v>28</v>
      </c>
      <c r="W2998" t="s">
        <v>28</v>
      </c>
    </row>
    <row r="2999" spans="1:23" ht="14.25" hidden="1" x14ac:dyDescent="0.25">
      <c r="A2999" t="s">
        <v>549</v>
      </c>
      <c r="B2999" t="s">
        <v>465</v>
      </c>
      <c r="C2999" t="s">
        <v>466</v>
      </c>
      <c r="D2999" t="s">
        <v>129</v>
      </c>
      <c r="E2999">
        <v>1994</v>
      </c>
      <c r="F2999">
        <v>3</v>
      </c>
      <c r="G2999">
        <v>1996</v>
      </c>
      <c r="H2999" t="s">
        <v>565</v>
      </c>
      <c r="I2999">
        <v>95</v>
      </c>
      <c r="J2999">
        <v>10.7996</v>
      </c>
      <c r="K2999">
        <v>6.6196000000000002</v>
      </c>
      <c r="L2999">
        <v>1.9228000000000001</v>
      </c>
      <c r="M2999">
        <v>19.341999999999999</v>
      </c>
      <c r="N2999">
        <v>116</v>
      </c>
      <c r="O2999">
        <v>104</v>
      </c>
      <c r="P2999">
        <v>46</v>
      </c>
      <c r="Q2999">
        <v>98</v>
      </c>
      <c r="R2999">
        <v>67</v>
      </c>
      <c r="S2999">
        <v>44</v>
      </c>
      <c r="T2999" t="s">
        <v>28</v>
      </c>
      <c r="U2999" t="s">
        <v>28</v>
      </c>
      <c r="V2999" t="s">
        <v>28</v>
      </c>
      <c r="W2999" t="s">
        <v>28</v>
      </c>
    </row>
    <row r="3000" spans="1:23" ht="14.25" hidden="1" x14ac:dyDescent="0.25">
      <c r="A3000" t="s">
        <v>549</v>
      </c>
      <c r="B3000" t="s">
        <v>465</v>
      </c>
      <c r="C3000" t="s">
        <v>466</v>
      </c>
      <c r="D3000" t="s">
        <v>129</v>
      </c>
      <c r="E3000">
        <v>1994</v>
      </c>
      <c r="F3000">
        <v>3</v>
      </c>
      <c r="G3000">
        <v>1996</v>
      </c>
      <c r="H3000" t="s">
        <v>566</v>
      </c>
      <c r="I3000">
        <v>11.7</v>
      </c>
      <c r="J3000">
        <v>1.4671799999999999</v>
      </c>
      <c r="K3000">
        <v>0.467532</v>
      </c>
      <c r="L3000">
        <v>1.102608</v>
      </c>
      <c r="M3000">
        <v>3.0373199999999998</v>
      </c>
      <c r="N3000">
        <v>132</v>
      </c>
      <c r="O3000">
        <v>54</v>
      </c>
      <c r="P3000">
        <v>124</v>
      </c>
      <c r="Q3000">
        <v>95</v>
      </c>
      <c r="R3000">
        <v>74</v>
      </c>
      <c r="S3000">
        <v>76</v>
      </c>
      <c r="T3000" t="s">
        <v>28</v>
      </c>
      <c r="U3000" t="s">
        <v>28</v>
      </c>
      <c r="V3000" t="s">
        <v>28</v>
      </c>
      <c r="W3000" t="s">
        <v>28</v>
      </c>
    </row>
    <row r="3001" spans="1:23" ht="14.25" hidden="1" x14ac:dyDescent="0.25">
      <c r="A3001" t="s">
        <v>549</v>
      </c>
      <c r="B3001" t="s">
        <v>465</v>
      </c>
      <c r="C3001" t="s">
        <v>466</v>
      </c>
      <c r="D3001" t="s">
        <v>129</v>
      </c>
      <c r="E3001">
        <v>1994</v>
      </c>
      <c r="F3001">
        <v>3</v>
      </c>
      <c r="G3001">
        <v>1996</v>
      </c>
      <c r="H3001" t="s">
        <v>69</v>
      </c>
      <c r="I3001">
        <v>3675</v>
      </c>
      <c r="J3001">
        <v>51.45</v>
      </c>
      <c r="K3001">
        <v>33.075000000000003</v>
      </c>
      <c r="L3001">
        <v>36.75</v>
      </c>
      <c r="M3001">
        <v>121.27500000000001</v>
      </c>
      <c r="N3001">
        <v>14</v>
      </c>
      <c r="O3001">
        <v>9</v>
      </c>
      <c r="P3001">
        <v>10</v>
      </c>
      <c r="Q3001">
        <v>100</v>
      </c>
      <c r="R3001">
        <v>100</v>
      </c>
      <c r="S3001">
        <v>100</v>
      </c>
      <c r="T3001" t="s">
        <v>28</v>
      </c>
      <c r="U3001" t="s">
        <v>28</v>
      </c>
      <c r="V3001" t="s">
        <v>28</v>
      </c>
      <c r="W3001" t="s">
        <v>28</v>
      </c>
    </row>
    <row r="3002" spans="1:23" ht="14.25" hidden="1" x14ac:dyDescent="0.25">
      <c r="A3002" t="s">
        <v>549</v>
      </c>
      <c r="B3002" t="s">
        <v>465</v>
      </c>
      <c r="C3002" t="s">
        <v>466</v>
      </c>
      <c r="D3002" t="s">
        <v>129</v>
      </c>
      <c r="E3002">
        <v>1994</v>
      </c>
      <c r="F3002">
        <v>3</v>
      </c>
      <c r="G3002">
        <v>1996</v>
      </c>
      <c r="H3002" t="s">
        <v>35</v>
      </c>
      <c r="I3002">
        <v>12.4</v>
      </c>
      <c r="J3002">
        <v>0.72651600000000005</v>
      </c>
      <c r="K3002">
        <v>0</v>
      </c>
      <c r="L3002">
        <v>0</v>
      </c>
      <c r="M3002">
        <v>0.72651600000000005</v>
      </c>
      <c r="N3002">
        <v>93</v>
      </c>
      <c r="O3002" t="s">
        <v>28</v>
      </c>
      <c r="P3002" t="s">
        <v>28</v>
      </c>
      <c r="Q3002">
        <v>63</v>
      </c>
      <c r="R3002" t="s">
        <v>28</v>
      </c>
      <c r="S3002" t="s">
        <v>28</v>
      </c>
      <c r="T3002" t="s">
        <v>28</v>
      </c>
      <c r="U3002" t="s">
        <v>28</v>
      </c>
      <c r="V3002" t="s">
        <v>28</v>
      </c>
      <c r="W3002" t="s">
        <v>28</v>
      </c>
    </row>
    <row r="3003" spans="1:23" ht="14.25" hidden="1" x14ac:dyDescent="0.25">
      <c r="A3003" t="s">
        <v>549</v>
      </c>
      <c r="B3003" t="s">
        <v>465</v>
      </c>
      <c r="C3003" t="s">
        <v>466</v>
      </c>
      <c r="D3003" t="s">
        <v>129</v>
      </c>
      <c r="E3003">
        <v>1994</v>
      </c>
      <c r="F3003">
        <v>3</v>
      </c>
      <c r="G3003">
        <v>1996</v>
      </c>
      <c r="H3003" t="s">
        <v>567</v>
      </c>
      <c r="I3003">
        <v>25.9</v>
      </c>
      <c r="J3003">
        <v>4.7210520000000002</v>
      </c>
      <c r="K3003">
        <v>2.9137499999999998</v>
      </c>
      <c r="L3003">
        <v>1.1188800000000001</v>
      </c>
      <c r="M3003">
        <v>8.7536819999999995</v>
      </c>
      <c r="N3003">
        <v>217</v>
      </c>
      <c r="O3003">
        <v>150</v>
      </c>
      <c r="P3003">
        <v>80</v>
      </c>
      <c r="Q3003">
        <v>84</v>
      </c>
      <c r="R3003">
        <v>75</v>
      </c>
      <c r="S3003">
        <v>54</v>
      </c>
      <c r="T3003" t="s">
        <v>28</v>
      </c>
      <c r="U3003" t="s">
        <v>28</v>
      </c>
      <c r="V3003" t="s">
        <v>28</v>
      </c>
      <c r="W3003" t="s">
        <v>28</v>
      </c>
    </row>
    <row r="3004" spans="1:23" ht="14.25" hidden="1" x14ac:dyDescent="0.25">
      <c r="A3004" t="s">
        <v>549</v>
      </c>
      <c r="B3004" t="s">
        <v>465</v>
      </c>
      <c r="C3004" t="s">
        <v>466</v>
      </c>
      <c r="D3004" t="s">
        <v>129</v>
      </c>
      <c r="E3004">
        <v>1994</v>
      </c>
      <c r="F3004">
        <v>3</v>
      </c>
      <c r="G3004">
        <v>1996</v>
      </c>
      <c r="H3004" t="s">
        <v>117</v>
      </c>
      <c r="I3004">
        <v>179048</v>
      </c>
      <c r="J3004">
        <v>895.24</v>
      </c>
      <c r="K3004">
        <v>358.096</v>
      </c>
      <c r="L3004">
        <v>358.096</v>
      </c>
      <c r="M3004">
        <v>1611.432</v>
      </c>
      <c r="N3004">
        <v>5</v>
      </c>
      <c r="O3004">
        <v>2</v>
      </c>
      <c r="P3004">
        <v>2</v>
      </c>
      <c r="Q3004">
        <v>100</v>
      </c>
      <c r="R3004">
        <v>100</v>
      </c>
      <c r="S3004">
        <v>100</v>
      </c>
      <c r="T3004" t="s">
        <v>28</v>
      </c>
      <c r="U3004" t="s">
        <v>28</v>
      </c>
      <c r="V3004" t="s">
        <v>28</v>
      </c>
      <c r="W3004" t="s">
        <v>28</v>
      </c>
    </row>
    <row r="3005" spans="1:23" ht="14.25" hidden="1" x14ac:dyDescent="0.25">
      <c r="A3005" t="s">
        <v>549</v>
      </c>
      <c r="B3005" t="s">
        <v>465</v>
      </c>
      <c r="C3005" t="s">
        <v>466</v>
      </c>
      <c r="D3005" t="s">
        <v>129</v>
      </c>
      <c r="E3005">
        <v>1994</v>
      </c>
      <c r="F3005">
        <v>3</v>
      </c>
      <c r="G3005">
        <v>1996</v>
      </c>
      <c r="H3005" t="s">
        <v>568</v>
      </c>
      <c r="I3005">
        <v>70.3</v>
      </c>
      <c r="J3005">
        <v>8.987152</v>
      </c>
      <c r="K3005">
        <v>2.3536440000000001</v>
      </c>
      <c r="L3005">
        <v>5.8320879999999997</v>
      </c>
      <c r="M3005">
        <v>17.172884</v>
      </c>
      <c r="N3005">
        <v>136</v>
      </c>
      <c r="O3005">
        <v>62</v>
      </c>
      <c r="P3005">
        <v>136</v>
      </c>
      <c r="Q3005">
        <v>94</v>
      </c>
      <c r="R3005">
        <v>54</v>
      </c>
      <c r="S3005">
        <v>61</v>
      </c>
      <c r="T3005" t="s">
        <v>28</v>
      </c>
      <c r="U3005" t="s">
        <v>28</v>
      </c>
      <c r="V3005" t="s">
        <v>28</v>
      </c>
      <c r="W3005" t="s">
        <v>28</v>
      </c>
    </row>
    <row r="3006" spans="1:23" ht="14.25" hidden="1" x14ac:dyDescent="0.25">
      <c r="A3006" t="s">
        <v>549</v>
      </c>
      <c r="B3006" t="s">
        <v>465</v>
      </c>
      <c r="C3006" t="s">
        <v>466</v>
      </c>
      <c r="D3006" t="s">
        <v>129</v>
      </c>
      <c r="E3006">
        <v>1994</v>
      </c>
      <c r="F3006">
        <v>3</v>
      </c>
      <c r="G3006">
        <v>1996</v>
      </c>
      <c r="H3006" t="s">
        <v>569</v>
      </c>
      <c r="I3006">
        <v>665</v>
      </c>
      <c r="J3006">
        <v>11.47125</v>
      </c>
      <c r="K3006">
        <v>9.4496500000000001</v>
      </c>
      <c r="L3006">
        <v>40.451949999999997</v>
      </c>
      <c r="M3006">
        <v>61.37285</v>
      </c>
      <c r="N3006">
        <v>25</v>
      </c>
      <c r="O3006">
        <v>49</v>
      </c>
      <c r="P3006">
        <v>77</v>
      </c>
      <c r="Q3006">
        <v>69</v>
      </c>
      <c r="R3006">
        <v>29</v>
      </c>
      <c r="S3006">
        <v>79</v>
      </c>
      <c r="T3006" t="s">
        <v>28</v>
      </c>
      <c r="U3006" t="s">
        <v>28</v>
      </c>
      <c r="V3006" t="s">
        <v>28</v>
      </c>
      <c r="W3006" t="s">
        <v>28</v>
      </c>
    </row>
    <row r="3007" spans="1:23" ht="14.25" hidden="1" x14ac:dyDescent="0.25">
      <c r="A3007" t="s">
        <v>549</v>
      </c>
      <c r="B3007" t="s">
        <v>465</v>
      </c>
      <c r="C3007" t="s">
        <v>466</v>
      </c>
      <c r="D3007" t="s">
        <v>129</v>
      </c>
      <c r="E3007">
        <v>1994</v>
      </c>
      <c r="F3007">
        <v>3</v>
      </c>
      <c r="G3007">
        <v>1996</v>
      </c>
      <c r="H3007" t="s">
        <v>485</v>
      </c>
      <c r="I3007">
        <v>28.6</v>
      </c>
      <c r="J3007">
        <v>2.743312</v>
      </c>
      <c r="K3007">
        <v>0.28571400000000002</v>
      </c>
      <c r="L3007">
        <v>0.56399200000000005</v>
      </c>
      <c r="M3007">
        <v>3.5930179999999998</v>
      </c>
      <c r="N3007">
        <v>109</v>
      </c>
      <c r="O3007">
        <v>37</v>
      </c>
      <c r="P3007">
        <v>58</v>
      </c>
      <c r="Q3007">
        <v>88</v>
      </c>
      <c r="R3007">
        <v>27</v>
      </c>
      <c r="S3007">
        <v>34</v>
      </c>
      <c r="T3007" t="s">
        <v>28</v>
      </c>
      <c r="U3007" t="s">
        <v>28</v>
      </c>
      <c r="V3007" t="s">
        <v>28</v>
      </c>
      <c r="W3007" t="s">
        <v>28</v>
      </c>
    </row>
    <row r="3008" spans="1:23" ht="14.25" hidden="1" x14ac:dyDescent="0.25">
      <c r="A3008" t="s">
        <v>549</v>
      </c>
      <c r="B3008" t="s">
        <v>465</v>
      </c>
      <c r="C3008" t="s">
        <v>466</v>
      </c>
      <c r="D3008" t="s">
        <v>129</v>
      </c>
      <c r="E3008">
        <v>1994</v>
      </c>
      <c r="F3008">
        <v>3</v>
      </c>
      <c r="G3008">
        <v>1996</v>
      </c>
      <c r="H3008" t="s">
        <v>570</v>
      </c>
      <c r="I3008">
        <v>16.8</v>
      </c>
      <c r="J3008">
        <v>1.962912</v>
      </c>
      <c r="K3008">
        <v>0.39513599999999999</v>
      </c>
      <c r="L3008">
        <v>0.931728</v>
      </c>
      <c r="M3008">
        <v>3.2897759999999998</v>
      </c>
      <c r="N3008">
        <v>127</v>
      </c>
      <c r="O3008">
        <v>56</v>
      </c>
      <c r="P3008">
        <v>94</v>
      </c>
      <c r="Q3008">
        <v>92</v>
      </c>
      <c r="R3008">
        <v>42</v>
      </c>
      <c r="S3008">
        <v>59</v>
      </c>
      <c r="T3008" t="s">
        <v>28</v>
      </c>
      <c r="U3008" t="s">
        <v>28</v>
      </c>
      <c r="V3008" t="s">
        <v>28</v>
      </c>
      <c r="W3008" t="s">
        <v>28</v>
      </c>
    </row>
    <row r="3009" spans="1:23" ht="14.25" hidden="1" x14ac:dyDescent="0.25">
      <c r="A3009" t="s">
        <v>549</v>
      </c>
      <c r="B3009" t="s">
        <v>465</v>
      </c>
      <c r="C3009" t="s">
        <v>466</v>
      </c>
      <c r="D3009" t="s">
        <v>129</v>
      </c>
      <c r="E3009">
        <v>1994</v>
      </c>
      <c r="F3009">
        <v>3</v>
      </c>
      <c r="G3009">
        <v>1996</v>
      </c>
      <c r="H3009" t="s">
        <v>40</v>
      </c>
      <c r="I3009">
        <v>535</v>
      </c>
      <c r="J3009">
        <v>253.376</v>
      </c>
      <c r="K3009">
        <v>112.72450000000001</v>
      </c>
      <c r="L3009">
        <v>100.2911</v>
      </c>
      <c r="M3009">
        <v>466.39159999999998</v>
      </c>
      <c r="N3009">
        <v>296</v>
      </c>
      <c r="O3009">
        <v>215</v>
      </c>
      <c r="P3009">
        <v>206</v>
      </c>
      <c r="Q3009">
        <v>160</v>
      </c>
      <c r="R3009">
        <v>98</v>
      </c>
      <c r="S3009">
        <v>91</v>
      </c>
      <c r="T3009" t="s">
        <v>28</v>
      </c>
      <c r="U3009" t="s">
        <v>28</v>
      </c>
      <c r="V3009" t="s">
        <v>28</v>
      </c>
      <c r="W3009" t="s">
        <v>28</v>
      </c>
    </row>
    <row r="3010" spans="1:23" ht="14.25" hidden="1" x14ac:dyDescent="0.25">
      <c r="A3010" t="s">
        <v>549</v>
      </c>
      <c r="B3010" t="s">
        <v>465</v>
      </c>
      <c r="C3010" t="s">
        <v>466</v>
      </c>
      <c r="D3010" t="s">
        <v>129</v>
      </c>
      <c r="E3010">
        <v>1994</v>
      </c>
      <c r="F3010">
        <v>3</v>
      </c>
      <c r="G3010">
        <v>1996</v>
      </c>
      <c r="H3010" t="s">
        <v>571</v>
      </c>
      <c r="I3010">
        <v>2.6</v>
      </c>
      <c r="J3010">
        <v>0.36659999999999998</v>
      </c>
      <c r="K3010">
        <v>0.27300000000000002</v>
      </c>
      <c r="L3010">
        <v>0.57720000000000005</v>
      </c>
      <c r="M3010">
        <v>1.2168000000000001</v>
      </c>
      <c r="N3010">
        <v>141</v>
      </c>
      <c r="O3010">
        <v>105</v>
      </c>
      <c r="P3010">
        <v>222</v>
      </c>
      <c r="Q3010">
        <v>100</v>
      </c>
      <c r="R3010">
        <v>100</v>
      </c>
      <c r="S3010">
        <v>100</v>
      </c>
      <c r="T3010" t="s">
        <v>28</v>
      </c>
      <c r="U3010" t="s">
        <v>28</v>
      </c>
      <c r="V3010" t="s">
        <v>28</v>
      </c>
      <c r="W3010" t="s">
        <v>28</v>
      </c>
    </row>
    <row r="3011" spans="1:23" ht="14.25" hidden="1" x14ac:dyDescent="0.25">
      <c r="A3011" t="s">
        <v>549</v>
      </c>
      <c r="B3011" t="s">
        <v>465</v>
      </c>
      <c r="C3011" t="s">
        <v>466</v>
      </c>
      <c r="D3011" t="s">
        <v>129</v>
      </c>
      <c r="E3011">
        <v>1994</v>
      </c>
      <c r="F3011">
        <v>3</v>
      </c>
      <c r="G3011">
        <v>1996</v>
      </c>
      <c r="H3011" t="s">
        <v>572</v>
      </c>
      <c r="I3011">
        <v>48.8</v>
      </c>
      <c r="J3011">
        <v>5.0727599999999997</v>
      </c>
      <c r="K3011">
        <v>3.0734240000000002</v>
      </c>
      <c r="L3011">
        <v>5.0830080000000004</v>
      </c>
      <c r="M3011">
        <v>13.229191999999999</v>
      </c>
      <c r="N3011">
        <v>105</v>
      </c>
      <c r="O3011">
        <v>67</v>
      </c>
      <c r="P3011">
        <v>112</v>
      </c>
      <c r="Q3011">
        <v>99</v>
      </c>
      <c r="R3011">
        <v>94</v>
      </c>
      <c r="S3011">
        <v>93</v>
      </c>
      <c r="T3011" t="s">
        <v>28</v>
      </c>
      <c r="U3011" t="s">
        <v>28</v>
      </c>
      <c r="V3011" t="s">
        <v>28</v>
      </c>
      <c r="W3011" t="s">
        <v>28</v>
      </c>
    </row>
    <row r="3012" spans="1:23" ht="14.25" hidden="1" x14ac:dyDescent="0.25">
      <c r="A3012" t="s">
        <v>549</v>
      </c>
      <c r="B3012" t="s">
        <v>465</v>
      </c>
      <c r="C3012" t="s">
        <v>466</v>
      </c>
      <c r="D3012" t="s">
        <v>129</v>
      </c>
      <c r="E3012">
        <v>1994</v>
      </c>
      <c r="F3012">
        <v>3</v>
      </c>
      <c r="G3012">
        <v>1996</v>
      </c>
      <c r="H3012" t="s">
        <v>573</v>
      </c>
      <c r="I3012">
        <v>124.6</v>
      </c>
      <c r="J3012">
        <v>3.642058</v>
      </c>
      <c r="K3012">
        <v>5.1036159999999997</v>
      </c>
      <c r="L3012">
        <v>6.3795200000000003</v>
      </c>
      <c r="M3012">
        <v>15.125194</v>
      </c>
      <c r="N3012">
        <v>37</v>
      </c>
      <c r="O3012">
        <v>64</v>
      </c>
      <c r="P3012">
        <v>80</v>
      </c>
      <c r="Q3012">
        <v>79</v>
      </c>
      <c r="R3012">
        <v>64</v>
      </c>
      <c r="S3012">
        <v>64</v>
      </c>
      <c r="T3012" t="s">
        <v>28</v>
      </c>
      <c r="U3012" t="s">
        <v>28</v>
      </c>
      <c r="V3012" t="s">
        <v>28</v>
      </c>
      <c r="W3012" t="s">
        <v>28</v>
      </c>
    </row>
    <row r="3013" spans="1:23" ht="14.25" hidden="1" x14ac:dyDescent="0.25">
      <c r="A3013" t="s">
        <v>549</v>
      </c>
      <c r="B3013" t="s">
        <v>465</v>
      </c>
      <c r="C3013" t="s">
        <v>466</v>
      </c>
      <c r="D3013" t="s">
        <v>129</v>
      </c>
      <c r="E3013">
        <v>1994</v>
      </c>
      <c r="F3013">
        <v>3</v>
      </c>
      <c r="G3013">
        <v>1996</v>
      </c>
      <c r="H3013" t="s">
        <v>574</v>
      </c>
      <c r="I3013">
        <v>93.4</v>
      </c>
      <c r="J3013">
        <v>6.6575519999999999</v>
      </c>
      <c r="K3013">
        <v>6.3213119999999998</v>
      </c>
      <c r="L3013">
        <v>6.3175759999999999</v>
      </c>
      <c r="M3013">
        <v>19.29644</v>
      </c>
      <c r="N3013">
        <v>72</v>
      </c>
      <c r="O3013">
        <v>72</v>
      </c>
      <c r="P3013">
        <v>76</v>
      </c>
      <c r="Q3013">
        <v>99</v>
      </c>
      <c r="R3013">
        <v>94</v>
      </c>
      <c r="S3013">
        <v>89</v>
      </c>
      <c r="T3013" t="s">
        <v>28</v>
      </c>
      <c r="U3013" t="s">
        <v>28</v>
      </c>
      <c r="V3013" t="s">
        <v>28</v>
      </c>
      <c r="W3013" t="s">
        <v>28</v>
      </c>
    </row>
    <row r="3014" spans="1:23" ht="14.25" hidden="1" x14ac:dyDescent="0.25">
      <c r="A3014" t="s">
        <v>549</v>
      </c>
      <c r="B3014" t="s">
        <v>465</v>
      </c>
      <c r="C3014" t="s">
        <v>466</v>
      </c>
      <c r="D3014" t="s">
        <v>129</v>
      </c>
      <c r="E3014">
        <v>1994</v>
      </c>
      <c r="F3014">
        <v>3</v>
      </c>
      <c r="G3014">
        <v>1996</v>
      </c>
      <c r="H3014" t="s">
        <v>575</v>
      </c>
      <c r="I3014">
        <v>8.8000000000000007</v>
      </c>
      <c r="J3014">
        <v>1.012</v>
      </c>
      <c r="K3014">
        <v>0.95920000000000005</v>
      </c>
      <c r="L3014">
        <v>0.14960000000000001</v>
      </c>
      <c r="M3014">
        <v>2.1208</v>
      </c>
      <c r="N3014">
        <v>115</v>
      </c>
      <c r="O3014">
        <v>109</v>
      </c>
      <c r="P3014">
        <v>34</v>
      </c>
      <c r="Q3014">
        <v>100</v>
      </c>
      <c r="R3014">
        <v>100</v>
      </c>
      <c r="S3014">
        <v>50</v>
      </c>
      <c r="T3014" t="s">
        <v>28</v>
      </c>
      <c r="U3014" t="s">
        <v>28</v>
      </c>
      <c r="V3014" t="s">
        <v>28</v>
      </c>
      <c r="W3014" t="s">
        <v>28</v>
      </c>
    </row>
    <row r="3015" spans="1:23" ht="14.25" hidden="1" x14ac:dyDescent="0.25">
      <c r="A3015" t="s">
        <v>549</v>
      </c>
      <c r="B3015" t="s">
        <v>465</v>
      </c>
      <c r="C3015" t="s">
        <v>466</v>
      </c>
      <c r="D3015" t="s">
        <v>129</v>
      </c>
      <c r="E3015">
        <v>1994</v>
      </c>
      <c r="F3015">
        <v>3</v>
      </c>
      <c r="G3015">
        <v>1996</v>
      </c>
      <c r="H3015" t="s">
        <v>576</v>
      </c>
      <c r="I3015">
        <v>140.69999999999999</v>
      </c>
      <c r="J3015">
        <v>25.233138</v>
      </c>
      <c r="K3015">
        <v>15.047865</v>
      </c>
      <c r="L3015">
        <v>4.1014049999999997</v>
      </c>
      <c r="M3015">
        <v>44.382407999999998</v>
      </c>
      <c r="N3015">
        <v>183</v>
      </c>
      <c r="O3015">
        <v>115</v>
      </c>
      <c r="P3015">
        <v>55</v>
      </c>
      <c r="Q3015">
        <v>98</v>
      </c>
      <c r="R3015">
        <v>93</v>
      </c>
      <c r="S3015">
        <v>53</v>
      </c>
      <c r="T3015" t="s">
        <v>28</v>
      </c>
      <c r="U3015" t="s">
        <v>28</v>
      </c>
      <c r="V3015" t="s">
        <v>28</v>
      </c>
      <c r="W3015" t="s">
        <v>28</v>
      </c>
    </row>
    <row r="3016" spans="1:23" ht="14.25" hidden="1" x14ac:dyDescent="0.25">
      <c r="A3016" t="s">
        <v>549</v>
      </c>
      <c r="B3016" t="s">
        <v>465</v>
      </c>
      <c r="C3016" t="s">
        <v>466</v>
      </c>
      <c r="D3016" t="s">
        <v>129</v>
      </c>
      <c r="E3016">
        <v>1994</v>
      </c>
      <c r="F3016">
        <v>3</v>
      </c>
      <c r="G3016">
        <v>1996</v>
      </c>
      <c r="H3016" t="s">
        <v>106</v>
      </c>
      <c r="I3016">
        <v>1358</v>
      </c>
      <c r="J3016">
        <v>199.626</v>
      </c>
      <c r="K3016">
        <v>22.624279999999999</v>
      </c>
      <c r="L3016">
        <v>28.13776</v>
      </c>
      <c r="M3016">
        <v>250.38803999999999</v>
      </c>
      <c r="N3016">
        <v>150</v>
      </c>
      <c r="O3016">
        <v>49</v>
      </c>
      <c r="P3016">
        <v>56</v>
      </c>
      <c r="Q3016">
        <v>98</v>
      </c>
      <c r="R3016">
        <v>34</v>
      </c>
      <c r="S3016">
        <v>37</v>
      </c>
      <c r="T3016" t="s">
        <v>28</v>
      </c>
      <c r="U3016" t="s">
        <v>28</v>
      </c>
      <c r="V3016" t="s">
        <v>28</v>
      </c>
      <c r="W3016" t="s">
        <v>28</v>
      </c>
    </row>
    <row r="3017" spans="1:23" ht="14.25" hidden="1" x14ac:dyDescent="0.25">
      <c r="A3017" t="s">
        <v>549</v>
      </c>
      <c r="B3017" t="s">
        <v>465</v>
      </c>
      <c r="C3017" t="s">
        <v>466</v>
      </c>
      <c r="D3017" t="s">
        <v>129</v>
      </c>
      <c r="E3017">
        <v>1994</v>
      </c>
      <c r="F3017">
        <v>3</v>
      </c>
      <c r="G3017">
        <v>1996</v>
      </c>
      <c r="H3017" t="s">
        <v>71</v>
      </c>
      <c r="I3017">
        <v>676</v>
      </c>
      <c r="J3017">
        <v>5.4080000000000004</v>
      </c>
      <c r="K3017">
        <v>2.7040000000000002</v>
      </c>
      <c r="L3017">
        <v>3.38</v>
      </c>
      <c r="M3017">
        <v>11.492000000000001</v>
      </c>
      <c r="N3017">
        <v>8</v>
      </c>
      <c r="O3017">
        <v>4</v>
      </c>
      <c r="P3017">
        <v>5</v>
      </c>
      <c r="Q3017">
        <v>100</v>
      </c>
      <c r="R3017">
        <v>100</v>
      </c>
      <c r="S3017">
        <v>100</v>
      </c>
      <c r="T3017" t="s">
        <v>28</v>
      </c>
      <c r="U3017" t="s">
        <v>28</v>
      </c>
      <c r="V3017" t="s">
        <v>28</v>
      </c>
      <c r="W3017" t="s">
        <v>28</v>
      </c>
    </row>
    <row r="3018" spans="1:23" ht="14.25" hidden="1" x14ac:dyDescent="0.25">
      <c r="A3018" t="s">
        <v>549</v>
      </c>
      <c r="B3018" t="s">
        <v>465</v>
      </c>
      <c r="C3018" t="s">
        <v>466</v>
      </c>
      <c r="D3018" t="s">
        <v>129</v>
      </c>
      <c r="E3018">
        <v>1994</v>
      </c>
      <c r="F3018">
        <v>3</v>
      </c>
      <c r="G3018">
        <v>1996</v>
      </c>
      <c r="H3018" t="s">
        <v>99</v>
      </c>
      <c r="I3018">
        <v>3980</v>
      </c>
      <c r="J3018">
        <v>290.93799999999999</v>
      </c>
      <c r="K3018">
        <v>66.545599999999993</v>
      </c>
      <c r="L3018">
        <v>10.945</v>
      </c>
      <c r="M3018">
        <v>368.42860000000002</v>
      </c>
      <c r="N3018">
        <v>85</v>
      </c>
      <c r="O3018">
        <v>38</v>
      </c>
      <c r="P3018">
        <v>25</v>
      </c>
      <c r="Q3018">
        <v>86</v>
      </c>
      <c r="R3018">
        <v>44</v>
      </c>
      <c r="S3018">
        <v>11</v>
      </c>
      <c r="T3018" t="s">
        <v>28</v>
      </c>
      <c r="U3018" t="s">
        <v>28</v>
      </c>
      <c r="V3018" t="s">
        <v>28</v>
      </c>
      <c r="W3018" t="s">
        <v>28</v>
      </c>
    </row>
    <row r="3019" spans="1:23" ht="14.25" hidden="1" x14ac:dyDescent="0.25">
      <c r="A3019" t="s">
        <v>549</v>
      </c>
      <c r="B3019" t="s">
        <v>465</v>
      </c>
      <c r="C3019" t="s">
        <v>466</v>
      </c>
      <c r="D3019" t="s">
        <v>129</v>
      </c>
      <c r="E3019">
        <v>1994</v>
      </c>
      <c r="F3019">
        <v>3</v>
      </c>
      <c r="G3019">
        <v>1996</v>
      </c>
      <c r="H3019" t="s">
        <v>121</v>
      </c>
      <c r="I3019">
        <v>24376</v>
      </c>
      <c r="J3019">
        <v>183.79504</v>
      </c>
      <c r="K3019">
        <v>258.38560000000001</v>
      </c>
      <c r="L3019">
        <v>554.55399999999997</v>
      </c>
      <c r="M3019">
        <v>996.73464000000001</v>
      </c>
      <c r="N3019">
        <v>58</v>
      </c>
      <c r="O3019">
        <v>53</v>
      </c>
      <c r="P3019">
        <v>91</v>
      </c>
      <c r="Q3019">
        <v>13</v>
      </c>
      <c r="R3019">
        <v>20</v>
      </c>
      <c r="S3019">
        <v>25</v>
      </c>
      <c r="T3019" t="s">
        <v>28</v>
      </c>
      <c r="U3019" t="s">
        <v>28</v>
      </c>
      <c r="V3019" t="s">
        <v>28</v>
      </c>
      <c r="W3019" t="s">
        <v>28</v>
      </c>
    </row>
    <row r="3020" spans="1:23" ht="14.25" hidden="1" x14ac:dyDescent="0.25">
      <c r="A3020" t="s">
        <v>549</v>
      </c>
      <c r="B3020" t="s">
        <v>465</v>
      </c>
      <c r="C3020" t="s">
        <v>466</v>
      </c>
      <c r="D3020" t="s">
        <v>129</v>
      </c>
      <c r="E3020">
        <v>1994</v>
      </c>
      <c r="F3020">
        <v>3</v>
      </c>
      <c r="G3020">
        <v>1996</v>
      </c>
      <c r="H3020" t="s">
        <v>147</v>
      </c>
      <c r="I3020">
        <v>20.2</v>
      </c>
      <c r="J3020">
        <v>3.2814899999999998</v>
      </c>
      <c r="K3020">
        <v>1.9056679999999999</v>
      </c>
      <c r="L3020">
        <v>2.31088</v>
      </c>
      <c r="M3020">
        <v>7.4980380000000002</v>
      </c>
      <c r="N3020">
        <v>171</v>
      </c>
      <c r="O3020">
        <v>106</v>
      </c>
      <c r="P3020">
        <v>130</v>
      </c>
      <c r="Q3020">
        <v>95</v>
      </c>
      <c r="R3020">
        <v>89</v>
      </c>
      <c r="S3020">
        <v>88</v>
      </c>
      <c r="T3020" t="s">
        <v>28</v>
      </c>
      <c r="U3020" t="s">
        <v>28</v>
      </c>
      <c r="V3020" t="s">
        <v>28</v>
      </c>
      <c r="W3020" t="s">
        <v>28</v>
      </c>
    </row>
    <row r="3021" spans="1:23" ht="14.25" hidden="1" x14ac:dyDescent="0.25">
      <c r="A3021" t="s">
        <v>549</v>
      </c>
      <c r="B3021" t="s">
        <v>465</v>
      </c>
      <c r="C3021" t="s">
        <v>466</v>
      </c>
      <c r="D3021" t="s">
        <v>129</v>
      </c>
      <c r="E3021">
        <v>1994</v>
      </c>
      <c r="F3021">
        <v>3</v>
      </c>
      <c r="G3021">
        <v>1996</v>
      </c>
      <c r="H3021" t="s">
        <v>293</v>
      </c>
      <c r="I3021">
        <v>575</v>
      </c>
      <c r="J3021">
        <v>60.375</v>
      </c>
      <c r="K3021">
        <v>23.574999999999999</v>
      </c>
      <c r="L3021">
        <v>27.6</v>
      </c>
      <c r="M3021">
        <v>111.55</v>
      </c>
      <c r="N3021">
        <v>105</v>
      </c>
      <c r="O3021">
        <v>41</v>
      </c>
      <c r="P3021">
        <v>48</v>
      </c>
      <c r="Q3021">
        <v>100</v>
      </c>
      <c r="R3021">
        <v>100</v>
      </c>
      <c r="S3021">
        <v>100</v>
      </c>
      <c r="T3021" t="s">
        <v>28</v>
      </c>
      <c r="U3021" t="s">
        <v>28</v>
      </c>
      <c r="V3021" t="s">
        <v>28</v>
      </c>
      <c r="W3021" t="s">
        <v>28</v>
      </c>
    </row>
    <row r="3022" spans="1:23" ht="14.25" hidden="1" x14ac:dyDescent="0.25">
      <c r="A3022" t="s">
        <v>549</v>
      </c>
      <c r="B3022" t="s">
        <v>465</v>
      </c>
      <c r="C3022" t="s">
        <v>466</v>
      </c>
      <c r="D3022" t="s">
        <v>129</v>
      </c>
      <c r="E3022">
        <v>1994</v>
      </c>
      <c r="F3022">
        <v>3</v>
      </c>
      <c r="G3022">
        <v>1996</v>
      </c>
      <c r="H3022" t="s">
        <v>122</v>
      </c>
      <c r="I3022">
        <v>372</v>
      </c>
      <c r="J3022">
        <v>31.992000000000001</v>
      </c>
      <c r="K3022">
        <v>14.507999999999999</v>
      </c>
      <c r="L3022">
        <v>91.884</v>
      </c>
      <c r="M3022">
        <v>138.38399999999999</v>
      </c>
      <c r="N3022">
        <v>86</v>
      </c>
      <c r="O3022">
        <v>39</v>
      </c>
      <c r="P3022">
        <v>247</v>
      </c>
      <c r="Q3022">
        <v>100</v>
      </c>
      <c r="R3022">
        <v>100</v>
      </c>
      <c r="S3022">
        <v>100</v>
      </c>
      <c r="T3022" t="s">
        <v>28</v>
      </c>
      <c r="U3022" t="s">
        <v>28</v>
      </c>
      <c r="V3022" t="s">
        <v>28</v>
      </c>
      <c r="W3022" t="s">
        <v>28</v>
      </c>
    </row>
    <row r="3023" spans="1:23" ht="14.25" hidden="1" x14ac:dyDescent="0.25">
      <c r="A3023" t="s">
        <v>549</v>
      </c>
      <c r="B3023" t="s">
        <v>465</v>
      </c>
      <c r="C3023" t="s">
        <v>466</v>
      </c>
      <c r="D3023" t="s">
        <v>129</v>
      </c>
      <c r="E3023">
        <v>1994</v>
      </c>
      <c r="F3023">
        <v>3</v>
      </c>
      <c r="G3023">
        <v>1996</v>
      </c>
      <c r="H3023" t="s">
        <v>73</v>
      </c>
      <c r="I3023">
        <v>1089</v>
      </c>
      <c r="J3023">
        <v>23.957999999999998</v>
      </c>
      <c r="K3023">
        <v>7.6230000000000002</v>
      </c>
      <c r="L3023">
        <v>3.2669999999999999</v>
      </c>
      <c r="M3023">
        <v>34.847999999999999</v>
      </c>
      <c r="N3023">
        <v>22</v>
      </c>
      <c r="O3023">
        <v>7</v>
      </c>
      <c r="P3023">
        <v>3</v>
      </c>
      <c r="Q3023">
        <v>100</v>
      </c>
      <c r="R3023">
        <v>100</v>
      </c>
      <c r="S3023">
        <v>100</v>
      </c>
      <c r="T3023" t="s">
        <v>28</v>
      </c>
      <c r="U3023" t="s">
        <v>28</v>
      </c>
      <c r="V3023" t="s">
        <v>28</v>
      </c>
      <c r="W3023" t="s">
        <v>28</v>
      </c>
    </row>
    <row r="3024" spans="1:23" ht="14.25" hidden="1" x14ac:dyDescent="0.25">
      <c r="A3024" t="s">
        <v>549</v>
      </c>
      <c r="B3024" t="s">
        <v>465</v>
      </c>
      <c r="C3024" t="s">
        <v>466</v>
      </c>
      <c r="D3024" t="s">
        <v>129</v>
      </c>
      <c r="E3024">
        <v>1994</v>
      </c>
      <c r="F3024">
        <v>3</v>
      </c>
      <c r="G3024">
        <v>1996</v>
      </c>
      <c r="H3024" t="s">
        <v>577</v>
      </c>
      <c r="I3024">
        <v>18.899999999999999</v>
      </c>
      <c r="J3024">
        <v>1.6034759999999999</v>
      </c>
      <c r="K3024">
        <v>0.28349999999999997</v>
      </c>
      <c r="L3024">
        <v>0.48043799999999998</v>
      </c>
      <c r="M3024">
        <v>2.3674140000000001</v>
      </c>
      <c r="N3024">
        <v>101</v>
      </c>
      <c r="O3024">
        <v>50</v>
      </c>
      <c r="P3024">
        <v>82</v>
      </c>
      <c r="Q3024">
        <v>84</v>
      </c>
      <c r="R3024">
        <v>30</v>
      </c>
      <c r="S3024">
        <v>31</v>
      </c>
      <c r="T3024" t="s">
        <v>28</v>
      </c>
      <c r="U3024" t="s">
        <v>28</v>
      </c>
      <c r="V3024" t="s">
        <v>28</v>
      </c>
      <c r="W3024" t="s">
        <v>28</v>
      </c>
    </row>
    <row r="3025" spans="1:23" ht="14.25" hidden="1" x14ac:dyDescent="0.25">
      <c r="A3025" t="s">
        <v>549</v>
      </c>
      <c r="B3025" t="s">
        <v>465</v>
      </c>
      <c r="C3025" t="s">
        <v>466</v>
      </c>
      <c r="D3025" t="s">
        <v>129</v>
      </c>
      <c r="E3025">
        <v>1994</v>
      </c>
      <c r="F3025">
        <v>3</v>
      </c>
      <c r="G3025">
        <v>1996</v>
      </c>
      <c r="H3025" t="s">
        <v>578</v>
      </c>
      <c r="I3025">
        <v>98</v>
      </c>
      <c r="J3025">
        <v>13.034000000000001</v>
      </c>
      <c r="K3025">
        <v>8.2045600000000007</v>
      </c>
      <c r="L3025">
        <v>13.644539999999999</v>
      </c>
      <c r="M3025">
        <v>34.883099999999999</v>
      </c>
      <c r="N3025">
        <v>140</v>
      </c>
      <c r="O3025">
        <v>91</v>
      </c>
      <c r="P3025">
        <v>153</v>
      </c>
      <c r="Q3025">
        <v>95</v>
      </c>
      <c r="R3025">
        <v>92</v>
      </c>
      <c r="S3025">
        <v>91</v>
      </c>
      <c r="T3025" t="s">
        <v>28</v>
      </c>
      <c r="U3025" t="s">
        <v>28</v>
      </c>
      <c r="V3025" t="s">
        <v>28</v>
      </c>
      <c r="W3025" t="s">
        <v>28</v>
      </c>
    </row>
    <row r="3026" spans="1:23" ht="14.25" hidden="1" x14ac:dyDescent="0.25">
      <c r="A3026" t="s">
        <v>549</v>
      </c>
      <c r="B3026" t="s">
        <v>465</v>
      </c>
      <c r="C3026" t="s">
        <v>466</v>
      </c>
      <c r="D3026" t="s">
        <v>129</v>
      </c>
      <c r="E3026">
        <v>1994</v>
      </c>
      <c r="F3026">
        <v>3</v>
      </c>
      <c r="G3026">
        <v>1996</v>
      </c>
      <c r="H3026" t="s">
        <v>579</v>
      </c>
      <c r="I3026">
        <v>223</v>
      </c>
      <c r="J3026">
        <v>33.336269999999999</v>
      </c>
      <c r="K3026">
        <v>14.40803</v>
      </c>
      <c r="L3026">
        <v>17.98272</v>
      </c>
      <c r="M3026">
        <v>65.727019999999996</v>
      </c>
      <c r="N3026">
        <v>151</v>
      </c>
      <c r="O3026">
        <v>71</v>
      </c>
      <c r="P3026">
        <v>96</v>
      </c>
      <c r="Q3026">
        <v>99</v>
      </c>
      <c r="R3026">
        <v>91</v>
      </c>
      <c r="S3026">
        <v>84</v>
      </c>
      <c r="T3026" t="s">
        <v>28</v>
      </c>
      <c r="U3026" t="s">
        <v>28</v>
      </c>
      <c r="V3026" t="s">
        <v>28</v>
      </c>
      <c r="W3026" t="s">
        <v>28</v>
      </c>
    </row>
    <row r="3027" spans="1:23" ht="14.25" hidden="1" x14ac:dyDescent="0.25">
      <c r="A3027" t="s">
        <v>549</v>
      </c>
      <c r="B3027" t="s">
        <v>465</v>
      </c>
      <c r="C3027" t="s">
        <v>466</v>
      </c>
      <c r="D3027" t="s">
        <v>129</v>
      </c>
      <c r="E3027">
        <v>1994</v>
      </c>
      <c r="F3027">
        <v>3</v>
      </c>
      <c r="G3027">
        <v>1996</v>
      </c>
      <c r="H3027" t="s">
        <v>580</v>
      </c>
      <c r="I3027">
        <v>18.7</v>
      </c>
      <c r="J3027">
        <v>1.5921179999999999</v>
      </c>
      <c r="K3027">
        <v>0.16661699999999999</v>
      </c>
      <c r="L3027">
        <v>0.69938</v>
      </c>
      <c r="M3027">
        <v>2.4581149999999998</v>
      </c>
      <c r="N3027">
        <v>99</v>
      </c>
      <c r="O3027">
        <v>33</v>
      </c>
      <c r="P3027">
        <v>85</v>
      </c>
      <c r="Q3027">
        <v>86</v>
      </c>
      <c r="R3027">
        <v>27</v>
      </c>
      <c r="S3027">
        <v>44</v>
      </c>
      <c r="T3027" t="s">
        <v>28</v>
      </c>
      <c r="U3027" t="s">
        <v>28</v>
      </c>
      <c r="V3027" t="s">
        <v>28</v>
      </c>
      <c r="W3027" t="s">
        <v>28</v>
      </c>
    </row>
    <row r="3028" spans="1:23" ht="14.25" hidden="1" x14ac:dyDescent="0.25">
      <c r="A3028" t="s">
        <v>549</v>
      </c>
      <c r="B3028" t="s">
        <v>465</v>
      </c>
      <c r="C3028" t="s">
        <v>466</v>
      </c>
      <c r="D3028" t="s">
        <v>129</v>
      </c>
      <c r="E3028">
        <v>1994</v>
      </c>
      <c r="F3028">
        <v>3</v>
      </c>
      <c r="G3028">
        <v>1996</v>
      </c>
      <c r="H3028" t="s">
        <v>60</v>
      </c>
      <c r="I3028">
        <v>308</v>
      </c>
      <c r="J3028">
        <v>49.896000000000001</v>
      </c>
      <c r="K3028">
        <v>41.58</v>
      </c>
      <c r="L3028">
        <v>72.688000000000002</v>
      </c>
      <c r="M3028">
        <v>164.16399999999999</v>
      </c>
      <c r="N3028">
        <v>162</v>
      </c>
      <c r="O3028">
        <v>135</v>
      </c>
      <c r="P3028">
        <v>236</v>
      </c>
      <c r="Q3028">
        <v>100</v>
      </c>
      <c r="R3028">
        <v>100</v>
      </c>
      <c r="S3028">
        <v>100</v>
      </c>
      <c r="T3028" t="s">
        <v>28</v>
      </c>
      <c r="U3028" t="s">
        <v>28</v>
      </c>
      <c r="V3028" t="s">
        <v>28</v>
      </c>
      <c r="W3028" t="s">
        <v>28</v>
      </c>
    </row>
    <row r="3029" spans="1:23" ht="14.25" hidden="1" x14ac:dyDescent="0.25">
      <c r="A3029" t="s">
        <v>549</v>
      </c>
      <c r="B3029" t="s">
        <v>465</v>
      </c>
      <c r="C3029" t="s">
        <v>466</v>
      </c>
      <c r="D3029" t="s">
        <v>129</v>
      </c>
      <c r="E3029">
        <v>1994</v>
      </c>
      <c r="F3029">
        <v>3</v>
      </c>
      <c r="G3029">
        <v>1996</v>
      </c>
      <c r="H3029" t="s">
        <v>45</v>
      </c>
      <c r="I3029">
        <v>1144</v>
      </c>
      <c r="J3029">
        <v>74.062560000000005</v>
      </c>
      <c r="K3029">
        <v>22.891439999999999</v>
      </c>
      <c r="L3029">
        <v>0.45760000000000001</v>
      </c>
      <c r="M3029">
        <v>97.411600000000007</v>
      </c>
      <c r="N3029">
        <v>78</v>
      </c>
      <c r="O3029">
        <v>29</v>
      </c>
      <c r="P3029">
        <v>10</v>
      </c>
      <c r="Q3029">
        <v>83</v>
      </c>
      <c r="R3029">
        <v>69</v>
      </c>
      <c r="S3029">
        <v>4</v>
      </c>
      <c r="T3029" t="s">
        <v>28</v>
      </c>
      <c r="U3029" t="s">
        <v>28</v>
      </c>
      <c r="V3029" t="s">
        <v>28</v>
      </c>
      <c r="W3029" t="s">
        <v>28</v>
      </c>
    </row>
    <row r="3030" spans="1:23" ht="14.25" hidden="1" x14ac:dyDescent="0.25">
      <c r="A3030" t="s">
        <v>549</v>
      </c>
      <c r="B3030" t="s">
        <v>465</v>
      </c>
      <c r="C3030" t="s">
        <v>466</v>
      </c>
      <c r="D3030" t="s">
        <v>129</v>
      </c>
      <c r="E3030">
        <v>1994</v>
      </c>
      <c r="F3030">
        <v>3</v>
      </c>
      <c r="G3030">
        <v>1996</v>
      </c>
      <c r="H3030" t="s">
        <v>242</v>
      </c>
      <c r="I3030">
        <v>7423</v>
      </c>
      <c r="J3030">
        <v>509.51472000000001</v>
      </c>
      <c r="K3030">
        <v>217.19698</v>
      </c>
      <c r="L3030">
        <v>40.974960000000003</v>
      </c>
      <c r="M3030">
        <v>767.68665999999996</v>
      </c>
      <c r="N3030">
        <v>78</v>
      </c>
      <c r="O3030">
        <v>38</v>
      </c>
      <c r="P3030">
        <v>24</v>
      </c>
      <c r="Q3030">
        <v>88</v>
      </c>
      <c r="R3030">
        <v>77</v>
      </c>
      <c r="S3030">
        <v>23</v>
      </c>
      <c r="T3030" t="s">
        <v>28</v>
      </c>
      <c r="U3030" t="s">
        <v>28</v>
      </c>
      <c r="V3030" t="s">
        <v>28</v>
      </c>
      <c r="W3030" t="s">
        <v>28</v>
      </c>
    </row>
    <row r="3031" spans="1:23" ht="14.25" hidden="1" x14ac:dyDescent="0.25">
      <c r="A3031" t="s">
        <v>549</v>
      </c>
      <c r="B3031" t="s">
        <v>465</v>
      </c>
      <c r="C3031" t="s">
        <v>466</v>
      </c>
      <c r="D3031" t="s">
        <v>129</v>
      </c>
      <c r="E3031">
        <v>1994</v>
      </c>
      <c r="F3031">
        <v>3</v>
      </c>
      <c r="G3031">
        <v>1996</v>
      </c>
      <c r="H3031" t="s">
        <v>178</v>
      </c>
      <c r="I3031">
        <v>19925</v>
      </c>
      <c r="J3031">
        <v>1268.027</v>
      </c>
      <c r="K3031">
        <v>400.29325</v>
      </c>
      <c r="L3031">
        <v>176.33625000000001</v>
      </c>
      <c r="M3031">
        <v>1844.6565000000001</v>
      </c>
      <c r="N3031">
        <v>74</v>
      </c>
      <c r="O3031">
        <v>41</v>
      </c>
      <c r="P3031">
        <v>59</v>
      </c>
      <c r="Q3031">
        <v>86</v>
      </c>
      <c r="R3031">
        <v>49</v>
      </c>
      <c r="S3031">
        <v>15</v>
      </c>
      <c r="T3031" t="s">
        <v>28</v>
      </c>
      <c r="U3031" t="s">
        <v>28</v>
      </c>
      <c r="V3031" t="s">
        <v>28</v>
      </c>
      <c r="W3031" t="s">
        <v>28</v>
      </c>
    </row>
    <row r="3032" spans="1:23" ht="14.25" hidden="1" x14ac:dyDescent="0.25">
      <c r="A3032" t="s">
        <v>403</v>
      </c>
      <c r="B3032" t="s">
        <v>403</v>
      </c>
      <c r="C3032" t="s">
        <v>404</v>
      </c>
      <c r="D3032" t="s">
        <v>103</v>
      </c>
      <c r="E3032">
        <v>1990</v>
      </c>
      <c r="F3032">
        <v>3</v>
      </c>
      <c r="G3032">
        <v>1996</v>
      </c>
      <c r="H3032" t="s">
        <v>27</v>
      </c>
      <c r="I3032">
        <v>71</v>
      </c>
      <c r="J3032">
        <v>3.6636000000000002</v>
      </c>
      <c r="K3032">
        <v>4.3167999999999997</v>
      </c>
      <c r="L3032">
        <v>0</v>
      </c>
      <c r="M3032">
        <v>7.9804000000000004</v>
      </c>
      <c r="N3032">
        <v>51.6</v>
      </c>
      <c r="O3032">
        <v>60.8</v>
      </c>
      <c r="P3032" t="s">
        <v>28</v>
      </c>
      <c r="Q3032">
        <v>100</v>
      </c>
      <c r="R3032">
        <v>100</v>
      </c>
      <c r="S3032" t="s">
        <v>28</v>
      </c>
      <c r="T3032" t="s">
        <v>28</v>
      </c>
      <c r="U3032" t="s">
        <v>28</v>
      </c>
      <c r="V3032" t="s">
        <v>28</v>
      </c>
      <c r="W3032" t="s">
        <v>28</v>
      </c>
    </row>
    <row r="3033" spans="1:23" ht="14.25" hidden="1" x14ac:dyDescent="0.25">
      <c r="A3033" t="s">
        <v>403</v>
      </c>
      <c r="B3033" t="s">
        <v>403</v>
      </c>
      <c r="C3033" t="s">
        <v>404</v>
      </c>
      <c r="D3033" t="s">
        <v>103</v>
      </c>
      <c r="E3033">
        <v>1990</v>
      </c>
      <c r="F3033">
        <v>3</v>
      </c>
      <c r="G3033">
        <v>1996</v>
      </c>
      <c r="H3033" t="s">
        <v>471</v>
      </c>
      <c r="I3033">
        <v>21</v>
      </c>
      <c r="J3033">
        <v>0.75927599999999995</v>
      </c>
      <c r="K3033">
        <v>0.31491599999999997</v>
      </c>
      <c r="L3033">
        <v>0.36514799999999997</v>
      </c>
      <c r="M3033">
        <v>1.4393400000000001</v>
      </c>
      <c r="N3033">
        <v>39.299999999999997</v>
      </c>
      <c r="O3033">
        <v>16.3</v>
      </c>
      <c r="P3033">
        <v>18.899999999999999</v>
      </c>
      <c r="Q3033">
        <v>92</v>
      </c>
      <c r="R3033">
        <v>92</v>
      </c>
      <c r="S3033">
        <v>92</v>
      </c>
      <c r="T3033" t="s">
        <v>28</v>
      </c>
      <c r="U3033" t="s">
        <v>28</v>
      </c>
      <c r="V3033" t="s">
        <v>28</v>
      </c>
      <c r="W3033" t="s">
        <v>28</v>
      </c>
    </row>
    <row r="3034" spans="1:23" ht="14.25" hidden="1" x14ac:dyDescent="0.25">
      <c r="A3034" t="s">
        <v>403</v>
      </c>
      <c r="B3034" t="s">
        <v>403</v>
      </c>
      <c r="C3034" t="s">
        <v>404</v>
      </c>
      <c r="D3034" t="s">
        <v>103</v>
      </c>
      <c r="E3034">
        <v>1990</v>
      </c>
      <c r="F3034">
        <v>3</v>
      </c>
      <c r="G3034">
        <v>1996</v>
      </c>
      <c r="H3034" t="s">
        <v>468</v>
      </c>
      <c r="I3034">
        <v>12</v>
      </c>
      <c r="J3034">
        <v>0.1104</v>
      </c>
      <c r="K3034">
        <v>4.3439999999999999E-2</v>
      </c>
      <c r="L3034">
        <v>1.2E-2</v>
      </c>
      <c r="M3034">
        <v>0.16583999999999999</v>
      </c>
      <c r="N3034">
        <v>46</v>
      </c>
      <c r="O3034">
        <v>18.100000000000001</v>
      </c>
      <c r="P3034">
        <v>5</v>
      </c>
      <c r="Q3034">
        <v>20</v>
      </c>
      <c r="R3034">
        <v>20</v>
      </c>
      <c r="S3034">
        <v>20</v>
      </c>
      <c r="T3034" t="s">
        <v>28</v>
      </c>
      <c r="U3034" t="s">
        <v>28</v>
      </c>
      <c r="V3034" t="s">
        <v>28</v>
      </c>
      <c r="W3034" t="s">
        <v>28</v>
      </c>
    </row>
    <row r="3035" spans="1:23" ht="14.25" hidden="1" x14ac:dyDescent="0.25">
      <c r="A3035" t="s">
        <v>403</v>
      </c>
      <c r="B3035" t="s">
        <v>403</v>
      </c>
      <c r="C3035" t="s">
        <v>404</v>
      </c>
      <c r="D3035" t="s">
        <v>103</v>
      </c>
      <c r="E3035">
        <v>1990</v>
      </c>
      <c r="F3035">
        <v>3</v>
      </c>
      <c r="G3035">
        <v>1996</v>
      </c>
      <c r="H3035" t="s">
        <v>34</v>
      </c>
      <c r="I3035">
        <v>12</v>
      </c>
      <c r="J3035">
        <v>0.21571199999999999</v>
      </c>
      <c r="K3035">
        <v>0.14380799999999999</v>
      </c>
      <c r="L3035">
        <v>4.6367999999999999E-2</v>
      </c>
      <c r="M3035">
        <v>0.40588800000000003</v>
      </c>
      <c r="N3035">
        <v>32.1</v>
      </c>
      <c r="O3035">
        <v>21.4</v>
      </c>
      <c r="P3035">
        <v>6.9</v>
      </c>
      <c r="Q3035">
        <v>56</v>
      </c>
      <c r="R3035">
        <v>56</v>
      </c>
      <c r="S3035">
        <v>56</v>
      </c>
      <c r="T3035" t="s">
        <v>28</v>
      </c>
      <c r="U3035" t="s">
        <v>28</v>
      </c>
      <c r="V3035" t="s">
        <v>28</v>
      </c>
      <c r="W3035" t="s">
        <v>28</v>
      </c>
    </row>
    <row r="3036" spans="1:23" ht="14.25" hidden="1" x14ac:dyDescent="0.25">
      <c r="A3036" t="s">
        <v>403</v>
      </c>
      <c r="B3036" t="s">
        <v>403</v>
      </c>
      <c r="C3036" t="s">
        <v>404</v>
      </c>
      <c r="D3036" t="s">
        <v>103</v>
      </c>
      <c r="E3036">
        <v>1990</v>
      </c>
      <c r="F3036">
        <v>3</v>
      </c>
      <c r="G3036">
        <v>1996</v>
      </c>
      <c r="H3036" t="s">
        <v>483</v>
      </c>
      <c r="I3036">
        <v>652</v>
      </c>
      <c r="J3036">
        <v>0.65200000000000002</v>
      </c>
      <c r="K3036">
        <v>13.300800000000001</v>
      </c>
      <c r="L3036">
        <v>0</v>
      </c>
      <c r="M3036">
        <v>13.9528</v>
      </c>
      <c r="N3036">
        <v>1</v>
      </c>
      <c r="O3036">
        <v>20.399999999999999</v>
      </c>
      <c r="P3036" t="s">
        <v>28</v>
      </c>
      <c r="Q3036">
        <v>100</v>
      </c>
      <c r="R3036">
        <v>100</v>
      </c>
      <c r="S3036" t="s">
        <v>28</v>
      </c>
      <c r="T3036" t="s">
        <v>28</v>
      </c>
      <c r="U3036" t="s">
        <v>28</v>
      </c>
      <c r="V3036" t="s">
        <v>28</v>
      </c>
      <c r="W3036" t="s">
        <v>28</v>
      </c>
    </row>
    <row r="3037" spans="1:23" ht="14.25" hidden="1" x14ac:dyDescent="0.25">
      <c r="A3037" t="s">
        <v>403</v>
      </c>
      <c r="B3037" t="s">
        <v>403</v>
      </c>
      <c r="C3037" t="s">
        <v>404</v>
      </c>
      <c r="D3037" t="s">
        <v>103</v>
      </c>
      <c r="E3037">
        <v>1990</v>
      </c>
      <c r="F3037">
        <v>3</v>
      </c>
      <c r="G3037">
        <v>1996</v>
      </c>
      <c r="H3037" t="s">
        <v>50</v>
      </c>
      <c r="I3037">
        <v>70</v>
      </c>
      <c r="J3037">
        <v>0.48608000000000001</v>
      </c>
      <c r="K3037">
        <v>0.77027999999999996</v>
      </c>
      <c r="L3037">
        <v>3.1359999999999999E-2</v>
      </c>
      <c r="M3037">
        <v>1.28772</v>
      </c>
      <c r="N3037">
        <v>24.8</v>
      </c>
      <c r="O3037">
        <v>39.299999999999997</v>
      </c>
      <c r="P3037">
        <v>1.6</v>
      </c>
      <c r="Q3037">
        <v>28</v>
      </c>
      <c r="R3037">
        <v>28</v>
      </c>
      <c r="S3037">
        <v>28</v>
      </c>
      <c r="T3037" t="s">
        <v>28</v>
      </c>
      <c r="U3037" t="s">
        <v>28</v>
      </c>
      <c r="V3037" t="s">
        <v>28</v>
      </c>
      <c r="W3037" t="s">
        <v>28</v>
      </c>
    </row>
    <row r="3038" spans="1:23" ht="14.25" hidden="1" x14ac:dyDescent="0.25">
      <c r="A3038" t="s">
        <v>403</v>
      </c>
      <c r="B3038" t="s">
        <v>403</v>
      </c>
      <c r="C3038" t="s">
        <v>404</v>
      </c>
      <c r="D3038" t="s">
        <v>103</v>
      </c>
      <c r="E3038">
        <v>1990</v>
      </c>
      <c r="F3038">
        <v>3</v>
      </c>
      <c r="G3038">
        <v>1996</v>
      </c>
      <c r="H3038" t="s">
        <v>69</v>
      </c>
      <c r="I3038">
        <v>52</v>
      </c>
      <c r="J3038">
        <v>0.86548800000000004</v>
      </c>
      <c r="K3038">
        <v>1.0211239999999999</v>
      </c>
      <c r="L3038">
        <v>7.5919999999999998E-3</v>
      </c>
      <c r="M3038">
        <v>1.894204</v>
      </c>
      <c r="N3038">
        <v>22.8</v>
      </c>
      <c r="O3038">
        <v>26.9</v>
      </c>
      <c r="P3038">
        <v>0.2</v>
      </c>
      <c r="Q3038">
        <v>73</v>
      </c>
      <c r="R3038">
        <v>73</v>
      </c>
      <c r="S3038">
        <v>73</v>
      </c>
      <c r="T3038" t="s">
        <v>28</v>
      </c>
      <c r="U3038" t="s">
        <v>28</v>
      </c>
      <c r="V3038" t="s">
        <v>28</v>
      </c>
      <c r="W3038" t="s">
        <v>28</v>
      </c>
    </row>
    <row r="3039" spans="1:23" ht="14.25" hidden="1" x14ac:dyDescent="0.25">
      <c r="A3039" t="s">
        <v>403</v>
      </c>
      <c r="B3039" t="s">
        <v>403</v>
      </c>
      <c r="C3039" t="s">
        <v>404</v>
      </c>
      <c r="D3039" t="s">
        <v>103</v>
      </c>
      <c r="E3039">
        <v>1990</v>
      </c>
      <c r="F3039">
        <v>3</v>
      </c>
      <c r="G3039">
        <v>1996</v>
      </c>
      <c r="H3039" t="s">
        <v>472</v>
      </c>
      <c r="I3039">
        <v>44</v>
      </c>
      <c r="J3039">
        <v>2.2000000000000002</v>
      </c>
      <c r="K3039">
        <v>2.2000000000000002</v>
      </c>
      <c r="L3039">
        <v>6.1600000000000002E-2</v>
      </c>
      <c r="M3039">
        <v>4.4615999999999998</v>
      </c>
      <c r="N3039">
        <v>50</v>
      </c>
      <c r="O3039">
        <v>50</v>
      </c>
      <c r="P3039">
        <v>1.4</v>
      </c>
      <c r="Q3039">
        <v>100</v>
      </c>
      <c r="R3039">
        <v>100</v>
      </c>
      <c r="S3039">
        <v>100</v>
      </c>
      <c r="T3039" t="s">
        <v>28</v>
      </c>
      <c r="U3039" t="s">
        <v>28</v>
      </c>
      <c r="V3039" t="s">
        <v>28</v>
      </c>
      <c r="W3039" t="s">
        <v>28</v>
      </c>
    </row>
    <row r="3040" spans="1:23" ht="14.25" hidden="1" x14ac:dyDescent="0.25">
      <c r="A3040" t="s">
        <v>403</v>
      </c>
      <c r="B3040" t="s">
        <v>403</v>
      </c>
      <c r="C3040" t="s">
        <v>404</v>
      </c>
      <c r="D3040" t="s">
        <v>103</v>
      </c>
      <c r="E3040">
        <v>1990</v>
      </c>
      <c r="F3040">
        <v>3</v>
      </c>
      <c r="G3040">
        <v>1996</v>
      </c>
      <c r="H3040" t="s">
        <v>40</v>
      </c>
      <c r="I3040">
        <v>17</v>
      </c>
      <c r="J3040">
        <v>1.0029999999999999</v>
      </c>
      <c r="K3040">
        <v>1.3395999999999999</v>
      </c>
      <c r="L3040">
        <v>0.29239999999999999</v>
      </c>
      <c r="M3040">
        <v>2.6349999999999998</v>
      </c>
      <c r="N3040">
        <v>59</v>
      </c>
      <c r="O3040">
        <v>78.8</v>
      </c>
      <c r="P3040">
        <v>17.2</v>
      </c>
      <c r="Q3040">
        <v>100</v>
      </c>
      <c r="R3040">
        <v>100</v>
      </c>
      <c r="S3040">
        <v>100</v>
      </c>
      <c r="T3040" t="s">
        <v>28</v>
      </c>
      <c r="U3040" t="s">
        <v>28</v>
      </c>
      <c r="V3040" t="s">
        <v>28</v>
      </c>
      <c r="W3040" t="s">
        <v>28</v>
      </c>
    </row>
    <row r="3041" spans="1:23" ht="14.25" hidden="1" x14ac:dyDescent="0.25">
      <c r="A3041" t="s">
        <v>403</v>
      </c>
      <c r="B3041" t="s">
        <v>403</v>
      </c>
      <c r="C3041" t="s">
        <v>404</v>
      </c>
      <c r="D3041" t="s">
        <v>103</v>
      </c>
      <c r="E3041">
        <v>1990</v>
      </c>
      <c r="F3041">
        <v>3</v>
      </c>
      <c r="G3041">
        <v>1996</v>
      </c>
      <c r="H3041" t="s">
        <v>106</v>
      </c>
      <c r="I3041">
        <v>103</v>
      </c>
      <c r="J3041">
        <v>3.3784000000000001</v>
      </c>
      <c r="K3041">
        <v>5.9740000000000002</v>
      </c>
      <c r="L3041">
        <v>0.2266</v>
      </c>
      <c r="M3041">
        <v>9.5790000000000006</v>
      </c>
      <c r="N3041">
        <v>32.799999999999997</v>
      </c>
      <c r="O3041">
        <v>58</v>
      </c>
      <c r="P3041">
        <v>2.2000000000000002</v>
      </c>
      <c r="Q3041">
        <v>100</v>
      </c>
      <c r="R3041">
        <v>100</v>
      </c>
      <c r="S3041">
        <v>100</v>
      </c>
      <c r="T3041" t="s">
        <v>28</v>
      </c>
      <c r="U3041" t="s">
        <v>28</v>
      </c>
      <c r="V3041" t="s">
        <v>28</v>
      </c>
      <c r="W3041" t="s">
        <v>28</v>
      </c>
    </row>
    <row r="3042" spans="1:23" ht="14.25" hidden="1" x14ac:dyDescent="0.25">
      <c r="A3042" t="s">
        <v>403</v>
      </c>
      <c r="B3042" t="s">
        <v>403</v>
      </c>
      <c r="C3042" t="s">
        <v>404</v>
      </c>
      <c r="D3042" t="s">
        <v>103</v>
      </c>
      <c r="E3042">
        <v>1990</v>
      </c>
      <c r="F3042">
        <v>3</v>
      </c>
      <c r="G3042">
        <v>1996</v>
      </c>
      <c r="H3042" t="s">
        <v>99</v>
      </c>
      <c r="I3042">
        <v>28</v>
      </c>
      <c r="J3042">
        <v>1.5344</v>
      </c>
      <c r="K3042">
        <v>1.5344</v>
      </c>
      <c r="L3042">
        <v>1.12E-2</v>
      </c>
      <c r="M3042">
        <v>3.08</v>
      </c>
      <c r="N3042">
        <v>54.8</v>
      </c>
      <c r="O3042">
        <v>54.8</v>
      </c>
      <c r="P3042">
        <v>0.4</v>
      </c>
      <c r="Q3042">
        <v>100</v>
      </c>
      <c r="R3042">
        <v>100</v>
      </c>
      <c r="S3042">
        <v>100</v>
      </c>
      <c r="T3042" t="s">
        <v>28</v>
      </c>
      <c r="U3042" t="s">
        <v>28</v>
      </c>
      <c r="V3042" t="s">
        <v>28</v>
      </c>
      <c r="W3042" t="s">
        <v>28</v>
      </c>
    </row>
    <row r="3043" spans="1:23" ht="14.25" hidden="1" x14ac:dyDescent="0.25">
      <c r="A3043" t="s">
        <v>403</v>
      </c>
      <c r="B3043" t="s">
        <v>403</v>
      </c>
      <c r="C3043" t="s">
        <v>404</v>
      </c>
      <c r="D3043" t="s">
        <v>103</v>
      </c>
      <c r="E3043">
        <v>1990</v>
      </c>
      <c r="F3043">
        <v>3</v>
      </c>
      <c r="G3043">
        <v>1996</v>
      </c>
      <c r="H3043" t="s">
        <v>121</v>
      </c>
      <c r="I3043">
        <v>45</v>
      </c>
      <c r="J3043">
        <v>4.6080000000000003E-2</v>
      </c>
      <c r="K3043">
        <v>0.86543999999999999</v>
      </c>
      <c r="L3043">
        <v>2.8800000000000002E-3</v>
      </c>
      <c r="M3043">
        <v>0.91439999999999999</v>
      </c>
      <c r="N3043">
        <v>3.2</v>
      </c>
      <c r="O3043">
        <v>60.1</v>
      </c>
      <c r="P3043">
        <v>0.2</v>
      </c>
      <c r="Q3043">
        <v>32</v>
      </c>
      <c r="R3043">
        <v>32</v>
      </c>
      <c r="S3043">
        <v>32</v>
      </c>
      <c r="T3043" t="s">
        <v>28</v>
      </c>
      <c r="U3043" t="s">
        <v>28</v>
      </c>
      <c r="V3043" t="s">
        <v>28</v>
      </c>
      <c r="W3043" t="s">
        <v>28</v>
      </c>
    </row>
    <row r="3044" spans="1:23" ht="14.25" hidden="1" x14ac:dyDescent="0.25">
      <c r="A3044" t="s">
        <v>403</v>
      </c>
      <c r="B3044" t="s">
        <v>403</v>
      </c>
      <c r="C3044" t="s">
        <v>404</v>
      </c>
      <c r="D3044" t="s">
        <v>103</v>
      </c>
      <c r="E3044">
        <v>1990</v>
      </c>
      <c r="F3044">
        <v>3</v>
      </c>
      <c r="G3044">
        <v>1996</v>
      </c>
      <c r="H3044" t="s">
        <v>293</v>
      </c>
      <c r="I3044">
        <v>4</v>
      </c>
      <c r="J3044">
        <v>0.7</v>
      </c>
      <c r="K3044">
        <v>0.65600000000000003</v>
      </c>
      <c r="L3044">
        <v>0.158</v>
      </c>
      <c r="M3044">
        <v>1.514</v>
      </c>
      <c r="N3044">
        <v>175</v>
      </c>
      <c r="O3044">
        <v>164</v>
      </c>
      <c r="P3044">
        <v>39.5</v>
      </c>
      <c r="Q3044">
        <v>100</v>
      </c>
      <c r="R3044">
        <v>100</v>
      </c>
      <c r="S3044">
        <v>100</v>
      </c>
      <c r="T3044" t="s">
        <v>28</v>
      </c>
      <c r="U3044" t="s">
        <v>28</v>
      </c>
      <c r="V3044" t="s">
        <v>28</v>
      </c>
      <c r="W3044" t="s">
        <v>28</v>
      </c>
    </row>
    <row r="3045" spans="1:23" ht="14.25" hidden="1" x14ac:dyDescent="0.25">
      <c r="A3045" t="s">
        <v>403</v>
      </c>
      <c r="B3045" t="s">
        <v>403</v>
      </c>
      <c r="C3045" t="s">
        <v>404</v>
      </c>
      <c r="D3045" t="s">
        <v>103</v>
      </c>
      <c r="E3045">
        <v>1990</v>
      </c>
      <c r="F3045">
        <v>3</v>
      </c>
      <c r="G3045">
        <v>1996</v>
      </c>
      <c r="H3045" t="s">
        <v>122</v>
      </c>
      <c r="I3045">
        <v>10</v>
      </c>
      <c r="J3045">
        <v>2.0299999999999998</v>
      </c>
      <c r="K3045">
        <v>0.34</v>
      </c>
      <c r="L3045">
        <v>1.3560000000000001</v>
      </c>
      <c r="M3045">
        <v>3.726</v>
      </c>
      <c r="N3045">
        <v>203</v>
      </c>
      <c r="O3045">
        <v>34</v>
      </c>
      <c r="P3045">
        <v>135.6</v>
      </c>
      <c r="Q3045">
        <v>100</v>
      </c>
      <c r="R3045">
        <v>100</v>
      </c>
      <c r="S3045">
        <v>100</v>
      </c>
      <c r="T3045" t="s">
        <v>28</v>
      </c>
      <c r="U3045" t="s">
        <v>28</v>
      </c>
      <c r="V3045" t="s">
        <v>28</v>
      </c>
      <c r="W3045" t="s">
        <v>28</v>
      </c>
    </row>
    <row r="3046" spans="1:23" ht="14.25" hidden="1" x14ac:dyDescent="0.25">
      <c r="A3046" t="s">
        <v>403</v>
      </c>
      <c r="B3046" t="s">
        <v>403</v>
      </c>
      <c r="C3046" t="s">
        <v>404</v>
      </c>
      <c r="D3046" t="s">
        <v>103</v>
      </c>
      <c r="E3046">
        <v>1990</v>
      </c>
      <c r="F3046">
        <v>3</v>
      </c>
      <c r="G3046">
        <v>1996</v>
      </c>
      <c r="H3046" t="s">
        <v>51</v>
      </c>
      <c r="I3046">
        <v>24</v>
      </c>
      <c r="J3046">
        <v>1.3560000000000001</v>
      </c>
      <c r="K3046">
        <v>0.97919999999999996</v>
      </c>
      <c r="L3046">
        <v>0.32640000000000002</v>
      </c>
      <c r="M3046">
        <v>2.6616</v>
      </c>
      <c r="N3046">
        <v>56.5</v>
      </c>
      <c r="O3046">
        <v>40.799999999999997</v>
      </c>
      <c r="P3046">
        <v>13.6</v>
      </c>
      <c r="Q3046">
        <v>100</v>
      </c>
      <c r="R3046">
        <v>100</v>
      </c>
      <c r="S3046">
        <v>100</v>
      </c>
      <c r="T3046" t="s">
        <v>28</v>
      </c>
      <c r="U3046" t="s">
        <v>28</v>
      </c>
      <c r="V3046" t="s">
        <v>28</v>
      </c>
      <c r="W3046" t="s">
        <v>28</v>
      </c>
    </row>
    <row r="3047" spans="1:23" ht="14.25" hidden="1" x14ac:dyDescent="0.25">
      <c r="A3047" t="s">
        <v>403</v>
      </c>
      <c r="B3047" t="s">
        <v>403</v>
      </c>
      <c r="C3047" t="s">
        <v>404</v>
      </c>
      <c r="D3047" t="s">
        <v>103</v>
      </c>
      <c r="E3047">
        <v>1990</v>
      </c>
      <c r="F3047">
        <v>3</v>
      </c>
      <c r="G3047">
        <v>1996</v>
      </c>
      <c r="H3047" t="s">
        <v>44</v>
      </c>
      <c r="I3047">
        <v>225</v>
      </c>
      <c r="J3047">
        <v>10.708425</v>
      </c>
      <c r="K3047">
        <v>7.5757500000000002</v>
      </c>
      <c r="L3047">
        <v>0.12285</v>
      </c>
      <c r="M3047">
        <v>18.407025000000001</v>
      </c>
      <c r="N3047">
        <v>52.3</v>
      </c>
      <c r="O3047">
        <v>37</v>
      </c>
      <c r="P3047">
        <v>0.6</v>
      </c>
      <c r="Q3047">
        <v>91</v>
      </c>
      <c r="R3047">
        <v>91</v>
      </c>
      <c r="S3047">
        <v>91</v>
      </c>
      <c r="T3047" t="s">
        <v>28</v>
      </c>
      <c r="U3047" t="s">
        <v>28</v>
      </c>
      <c r="V3047" t="s">
        <v>28</v>
      </c>
      <c r="W3047" t="s">
        <v>28</v>
      </c>
    </row>
    <row r="3048" spans="1:23" ht="14.25" hidden="1" x14ac:dyDescent="0.25">
      <c r="A3048" t="s">
        <v>581</v>
      </c>
      <c r="B3048" t="s">
        <v>406</v>
      </c>
      <c r="C3048" t="s">
        <v>407</v>
      </c>
      <c r="D3048" t="s">
        <v>103</v>
      </c>
      <c r="E3048">
        <v>1995</v>
      </c>
      <c r="F3048">
        <v>3</v>
      </c>
      <c r="G3048">
        <v>1996</v>
      </c>
      <c r="H3048" t="s">
        <v>157</v>
      </c>
      <c r="I3048">
        <v>20</v>
      </c>
      <c r="J3048">
        <v>0.378</v>
      </c>
      <c r="K3048">
        <v>0.89600000000000002</v>
      </c>
      <c r="L3048">
        <v>0.126</v>
      </c>
      <c r="M3048">
        <v>1.4</v>
      </c>
      <c r="N3048">
        <v>54</v>
      </c>
      <c r="O3048">
        <v>128</v>
      </c>
      <c r="P3048">
        <v>18</v>
      </c>
      <c r="Q3048">
        <v>35</v>
      </c>
      <c r="R3048">
        <v>35</v>
      </c>
      <c r="S3048">
        <v>35</v>
      </c>
      <c r="T3048" t="s">
        <v>28</v>
      </c>
      <c r="U3048" t="s">
        <v>28</v>
      </c>
      <c r="V3048" t="s">
        <v>28</v>
      </c>
      <c r="W3048" t="s">
        <v>28</v>
      </c>
    </row>
    <row r="3049" spans="1:23" ht="14.25" hidden="1" x14ac:dyDescent="0.25">
      <c r="A3049" t="s">
        <v>581</v>
      </c>
      <c r="B3049" t="s">
        <v>406</v>
      </c>
      <c r="C3049" t="s">
        <v>407</v>
      </c>
      <c r="D3049" t="s">
        <v>103</v>
      </c>
      <c r="E3049">
        <v>1995</v>
      </c>
      <c r="F3049">
        <v>3</v>
      </c>
      <c r="G3049">
        <v>1996</v>
      </c>
      <c r="H3049" t="s">
        <v>582</v>
      </c>
      <c r="I3049">
        <v>23</v>
      </c>
      <c r="J3049">
        <v>0.43469999999999998</v>
      </c>
      <c r="K3049">
        <v>1.0304</v>
      </c>
      <c r="L3049">
        <v>0.1449</v>
      </c>
      <c r="M3049">
        <v>1.61</v>
      </c>
      <c r="N3049">
        <v>54</v>
      </c>
      <c r="O3049">
        <v>128</v>
      </c>
      <c r="P3049">
        <v>18</v>
      </c>
      <c r="Q3049">
        <v>35</v>
      </c>
      <c r="R3049">
        <v>35</v>
      </c>
      <c r="S3049">
        <v>35</v>
      </c>
      <c r="T3049" t="s">
        <v>28</v>
      </c>
      <c r="U3049" t="s">
        <v>28</v>
      </c>
      <c r="V3049" t="s">
        <v>28</v>
      </c>
      <c r="W3049" t="s">
        <v>28</v>
      </c>
    </row>
    <row r="3050" spans="1:23" ht="14.25" hidden="1" x14ac:dyDescent="0.25">
      <c r="A3050" t="s">
        <v>581</v>
      </c>
      <c r="B3050" t="s">
        <v>406</v>
      </c>
      <c r="C3050" t="s">
        <v>407</v>
      </c>
      <c r="D3050" t="s">
        <v>103</v>
      </c>
      <c r="E3050">
        <v>1995</v>
      </c>
      <c r="F3050">
        <v>3</v>
      </c>
      <c r="G3050">
        <v>1996</v>
      </c>
      <c r="H3050" t="s">
        <v>112</v>
      </c>
      <c r="I3050">
        <v>65</v>
      </c>
      <c r="J3050">
        <v>1.794</v>
      </c>
      <c r="K3050">
        <v>0.96199999999999997</v>
      </c>
      <c r="L3050">
        <v>0.36399999999999999</v>
      </c>
      <c r="M3050">
        <v>3.12</v>
      </c>
      <c r="N3050">
        <v>138</v>
      </c>
      <c r="O3050">
        <v>74</v>
      </c>
      <c r="P3050">
        <v>28</v>
      </c>
      <c r="Q3050">
        <v>20</v>
      </c>
      <c r="R3050">
        <v>20</v>
      </c>
      <c r="S3050">
        <v>20</v>
      </c>
      <c r="T3050" t="s">
        <v>28</v>
      </c>
      <c r="U3050" t="s">
        <v>28</v>
      </c>
      <c r="V3050" t="s">
        <v>28</v>
      </c>
      <c r="W3050" t="s">
        <v>28</v>
      </c>
    </row>
    <row r="3051" spans="1:23" ht="14.25" hidden="1" x14ac:dyDescent="0.25">
      <c r="A3051" t="s">
        <v>581</v>
      </c>
      <c r="B3051" t="s">
        <v>406</v>
      </c>
      <c r="C3051" t="s">
        <v>407</v>
      </c>
      <c r="D3051" t="s">
        <v>103</v>
      </c>
      <c r="E3051">
        <v>1995</v>
      </c>
      <c r="F3051">
        <v>3</v>
      </c>
      <c r="G3051">
        <v>1996</v>
      </c>
      <c r="H3051" t="s">
        <v>114</v>
      </c>
      <c r="I3051">
        <v>220</v>
      </c>
      <c r="J3051">
        <v>8.8879999999999999</v>
      </c>
      <c r="K3051">
        <v>3.6520000000000001</v>
      </c>
      <c r="L3051">
        <v>3.2559999999999998</v>
      </c>
      <c r="M3051">
        <v>15.795999999999999</v>
      </c>
      <c r="N3051">
        <v>202</v>
      </c>
      <c r="O3051">
        <v>83</v>
      </c>
      <c r="P3051">
        <v>74</v>
      </c>
      <c r="Q3051">
        <v>20</v>
      </c>
      <c r="R3051">
        <v>20</v>
      </c>
      <c r="S3051">
        <v>20</v>
      </c>
      <c r="T3051" t="s">
        <v>28</v>
      </c>
      <c r="U3051" t="s">
        <v>28</v>
      </c>
      <c r="V3051" t="s">
        <v>28</v>
      </c>
      <c r="W3051" t="s">
        <v>28</v>
      </c>
    </row>
    <row r="3052" spans="1:23" ht="14.25" hidden="1" x14ac:dyDescent="0.25">
      <c r="A3052" t="s">
        <v>581</v>
      </c>
      <c r="B3052" t="s">
        <v>406</v>
      </c>
      <c r="C3052" t="s">
        <v>407</v>
      </c>
      <c r="D3052" t="s">
        <v>103</v>
      </c>
      <c r="E3052">
        <v>1995</v>
      </c>
      <c r="F3052">
        <v>3</v>
      </c>
      <c r="G3052">
        <v>1996</v>
      </c>
      <c r="H3052" t="s">
        <v>57</v>
      </c>
      <c r="I3052">
        <v>40</v>
      </c>
      <c r="J3052">
        <v>2.968</v>
      </c>
      <c r="K3052">
        <v>1.764</v>
      </c>
      <c r="L3052">
        <v>1.26</v>
      </c>
      <c r="M3052">
        <v>5.992</v>
      </c>
      <c r="N3052">
        <v>106</v>
      </c>
      <c r="O3052">
        <v>63</v>
      </c>
      <c r="P3052">
        <v>45</v>
      </c>
      <c r="Q3052">
        <v>70</v>
      </c>
      <c r="R3052">
        <v>70</v>
      </c>
      <c r="S3052">
        <v>70</v>
      </c>
      <c r="T3052" t="s">
        <v>28</v>
      </c>
      <c r="U3052" t="s">
        <v>28</v>
      </c>
      <c r="V3052" t="s">
        <v>28</v>
      </c>
      <c r="W3052" t="s">
        <v>28</v>
      </c>
    </row>
    <row r="3053" spans="1:23" ht="14.25" hidden="1" x14ac:dyDescent="0.25">
      <c r="A3053" t="s">
        <v>581</v>
      </c>
      <c r="B3053" t="s">
        <v>406</v>
      </c>
      <c r="C3053" t="s">
        <v>407</v>
      </c>
      <c r="D3053" t="s">
        <v>103</v>
      </c>
      <c r="E3053">
        <v>1995</v>
      </c>
      <c r="F3053">
        <v>3</v>
      </c>
      <c r="G3053">
        <v>1996</v>
      </c>
      <c r="H3053" t="s">
        <v>50</v>
      </c>
      <c r="I3053">
        <v>515</v>
      </c>
      <c r="J3053">
        <v>42.827399999999997</v>
      </c>
      <c r="K3053">
        <v>22.603349999999999</v>
      </c>
      <c r="L3053">
        <v>15.465450000000001</v>
      </c>
      <c r="M3053">
        <v>80.896199999999993</v>
      </c>
      <c r="N3053">
        <v>108</v>
      </c>
      <c r="O3053">
        <v>57</v>
      </c>
      <c r="P3053">
        <v>39</v>
      </c>
      <c r="Q3053">
        <v>77</v>
      </c>
      <c r="R3053">
        <v>77</v>
      </c>
      <c r="S3053">
        <v>77</v>
      </c>
      <c r="T3053" t="s">
        <v>28</v>
      </c>
      <c r="U3053" t="s">
        <v>28</v>
      </c>
      <c r="V3053" t="s">
        <v>28</v>
      </c>
      <c r="W3053" t="s">
        <v>28</v>
      </c>
    </row>
    <row r="3054" spans="1:23" ht="14.25" hidden="1" x14ac:dyDescent="0.25">
      <c r="A3054" t="s">
        <v>581</v>
      </c>
      <c r="B3054" t="s">
        <v>406</v>
      </c>
      <c r="C3054" t="s">
        <v>407</v>
      </c>
      <c r="D3054" t="s">
        <v>103</v>
      </c>
      <c r="E3054">
        <v>1995</v>
      </c>
      <c r="F3054">
        <v>3</v>
      </c>
      <c r="G3054">
        <v>1996</v>
      </c>
      <c r="H3054" t="s">
        <v>489</v>
      </c>
      <c r="I3054">
        <v>22</v>
      </c>
      <c r="J3054">
        <v>0.71060000000000001</v>
      </c>
      <c r="K3054">
        <v>0.93500000000000005</v>
      </c>
      <c r="L3054">
        <v>0.80410000000000004</v>
      </c>
      <c r="M3054">
        <v>2.4497</v>
      </c>
      <c r="N3054">
        <v>38</v>
      </c>
      <c r="O3054">
        <v>50</v>
      </c>
      <c r="P3054">
        <v>43</v>
      </c>
      <c r="Q3054">
        <v>85</v>
      </c>
      <c r="R3054">
        <v>85</v>
      </c>
      <c r="S3054">
        <v>85</v>
      </c>
      <c r="T3054" t="s">
        <v>28</v>
      </c>
      <c r="U3054" t="s">
        <v>28</v>
      </c>
      <c r="V3054" t="s">
        <v>28</v>
      </c>
      <c r="W3054" t="s">
        <v>28</v>
      </c>
    </row>
    <row r="3055" spans="1:23" ht="14.25" hidden="1" x14ac:dyDescent="0.25">
      <c r="A3055" t="s">
        <v>581</v>
      </c>
      <c r="B3055" t="s">
        <v>406</v>
      </c>
      <c r="C3055" t="s">
        <v>407</v>
      </c>
      <c r="D3055" t="s">
        <v>103</v>
      </c>
      <c r="E3055">
        <v>1995</v>
      </c>
      <c r="F3055">
        <v>3</v>
      </c>
      <c r="G3055">
        <v>1996</v>
      </c>
      <c r="H3055" t="s">
        <v>116</v>
      </c>
      <c r="I3055">
        <v>30</v>
      </c>
      <c r="J3055">
        <v>2.73</v>
      </c>
      <c r="K3055">
        <v>1.56</v>
      </c>
      <c r="L3055">
        <v>3.9</v>
      </c>
      <c r="M3055">
        <v>8.19</v>
      </c>
      <c r="N3055">
        <v>140</v>
      </c>
      <c r="O3055">
        <v>80</v>
      </c>
      <c r="P3055">
        <v>200</v>
      </c>
      <c r="Q3055">
        <v>65</v>
      </c>
      <c r="R3055">
        <v>65</v>
      </c>
      <c r="S3055">
        <v>65</v>
      </c>
      <c r="T3055" t="s">
        <v>28</v>
      </c>
      <c r="U3055" t="s">
        <v>28</v>
      </c>
      <c r="V3055" t="s">
        <v>28</v>
      </c>
      <c r="W3055" t="s">
        <v>28</v>
      </c>
    </row>
    <row r="3056" spans="1:23" ht="14.25" hidden="1" x14ac:dyDescent="0.25">
      <c r="A3056" t="s">
        <v>581</v>
      </c>
      <c r="B3056" t="s">
        <v>406</v>
      </c>
      <c r="C3056" t="s">
        <v>407</v>
      </c>
      <c r="D3056" t="s">
        <v>103</v>
      </c>
      <c r="E3056">
        <v>1995</v>
      </c>
      <c r="F3056">
        <v>3</v>
      </c>
      <c r="G3056">
        <v>1996</v>
      </c>
      <c r="H3056" t="s">
        <v>474</v>
      </c>
      <c r="I3056">
        <v>12000</v>
      </c>
      <c r="J3056">
        <v>37.536000000000001</v>
      </c>
      <c r="K3056">
        <v>37.536000000000001</v>
      </c>
      <c r="L3056">
        <v>37.536000000000001</v>
      </c>
      <c r="M3056">
        <v>112.608</v>
      </c>
      <c r="N3056">
        <v>184</v>
      </c>
      <c r="O3056">
        <v>184</v>
      </c>
      <c r="P3056">
        <v>184</v>
      </c>
      <c r="Q3056">
        <v>1.7</v>
      </c>
      <c r="R3056">
        <v>1.7</v>
      </c>
      <c r="S3056">
        <v>1.7</v>
      </c>
      <c r="T3056" t="s">
        <v>28</v>
      </c>
      <c r="U3056" t="s">
        <v>28</v>
      </c>
      <c r="V3056" t="s">
        <v>28</v>
      </c>
      <c r="W3056" t="s">
        <v>28</v>
      </c>
    </row>
    <row r="3057" spans="1:23" ht="14.25" hidden="1" x14ac:dyDescent="0.25">
      <c r="A3057" t="s">
        <v>581</v>
      </c>
      <c r="B3057" t="s">
        <v>406</v>
      </c>
      <c r="C3057" t="s">
        <v>407</v>
      </c>
      <c r="D3057" t="s">
        <v>103</v>
      </c>
      <c r="E3057">
        <v>1995</v>
      </c>
      <c r="F3057">
        <v>3</v>
      </c>
      <c r="G3057">
        <v>1996</v>
      </c>
      <c r="H3057" t="s">
        <v>583</v>
      </c>
      <c r="I3057">
        <v>80</v>
      </c>
      <c r="J3057">
        <v>3.1080000000000001</v>
      </c>
      <c r="K3057">
        <v>0.58799999999999997</v>
      </c>
      <c r="L3057">
        <v>2.2679999999999998</v>
      </c>
      <c r="M3057">
        <v>5.9640000000000004</v>
      </c>
      <c r="N3057">
        <v>111</v>
      </c>
      <c r="O3057">
        <v>21</v>
      </c>
      <c r="P3057">
        <v>81</v>
      </c>
      <c r="Q3057">
        <v>35</v>
      </c>
      <c r="R3057">
        <v>35</v>
      </c>
      <c r="S3057">
        <v>35</v>
      </c>
      <c r="T3057" t="s">
        <v>28</v>
      </c>
      <c r="U3057" t="s">
        <v>28</v>
      </c>
      <c r="V3057" t="s">
        <v>28</v>
      </c>
      <c r="W3057" t="s">
        <v>28</v>
      </c>
    </row>
    <row r="3058" spans="1:23" ht="14.25" hidden="1" x14ac:dyDescent="0.25">
      <c r="A3058" t="s">
        <v>581</v>
      </c>
      <c r="B3058" t="s">
        <v>406</v>
      </c>
      <c r="C3058" t="s">
        <v>407</v>
      </c>
      <c r="D3058" t="s">
        <v>103</v>
      </c>
      <c r="E3058">
        <v>1995</v>
      </c>
      <c r="F3058">
        <v>3</v>
      </c>
      <c r="G3058">
        <v>1996</v>
      </c>
      <c r="H3058" t="s">
        <v>106</v>
      </c>
      <c r="I3058">
        <v>177</v>
      </c>
      <c r="J3058">
        <v>26.904</v>
      </c>
      <c r="K3058">
        <v>10.089</v>
      </c>
      <c r="L3058">
        <v>6.9029999999999996</v>
      </c>
      <c r="M3058">
        <v>43.896000000000001</v>
      </c>
      <c r="N3058">
        <v>152</v>
      </c>
      <c r="O3058">
        <v>57</v>
      </c>
      <c r="P3058">
        <v>39</v>
      </c>
      <c r="Q3058">
        <v>100</v>
      </c>
      <c r="R3058">
        <v>100</v>
      </c>
      <c r="S3058">
        <v>100</v>
      </c>
      <c r="T3058" t="s">
        <v>28</v>
      </c>
      <c r="U3058" t="s">
        <v>28</v>
      </c>
      <c r="V3058" t="s">
        <v>28</v>
      </c>
      <c r="W3058" t="s">
        <v>28</v>
      </c>
    </row>
    <row r="3059" spans="1:23" ht="14.25" hidden="1" x14ac:dyDescent="0.25">
      <c r="A3059" t="s">
        <v>581</v>
      </c>
      <c r="B3059" t="s">
        <v>406</v>
      </c>
      <c r="C3059" t="s">
        <v>407</v>
      </c>
      <c r="D3059" t="s">
        <v>103</v>
      </c>
      <c r="E3059">
        <v>1995</v>
      </c>
      <c r="F3059">
        <v>3</v>
      </c>
      <c r="G3059">
        <v>1996</v>
      </c>
      <c r="H3059" t="s">
        <v>145</v>
      </c>
      <c r="I3059">
        <v>28</v>
      </c>
      <c r="J3059">
        <v>1.008</v>
      </c>
      <c r="K3059">
        <v>1.8480000000000001</v>
      </c>
      <c r="L3059">
        <v>1.3440000000000001</v>
      </c>
      <c r="M3059">
        <v>4.2</v>
      </c>
      <c r="N3059">
        <v>48</v>
      </c>
      <c r="O3059">
        <v>88</v>
      </c>
      <c r="P3059">
        <v>64</v>
      </c>
      <c r="Q3059">
        <v>75</v>
      </c>
      <c r="R3059">
        <v>75</v>
      </c>
      <c r="S3059">
        <v>75</v>
      </c>
      <c r="T3059" t="s">
        <v>28</v>
      </c>
      <c r="U3059" t="s">
        <v>28</v>
      </c>
      <c r="V3059" t="s">
        <v>28</v>
      </c>
      <c r="W3059" t="s">
        <v>28</v>
      </c>
    </row>
    <row r="3060" spans="1:23" ht="14.25" hidden="1" x14ac:dyDescent="0.25">
      <c r="A3060" t="s">
        <v>581</v>
      </c>
      <c r="B3060" t="s">
        <v>406</v>
      </c>
      <c r="C3060" t="s">
        <v>407</v>
      </c>
      <c r="D3060" t="s">
        <v>103</v>
      </c>
      <c r="E3060">
        <v>1995</v>
      </c>
      <c r="F3060">
        <v>3</v>
      </c>
      <c r="G3060">
        <v>1996</v>
      </c>
      <c r="H3060" t="s">
        <v>99</v>
      </c>
      <c r="I3060">
        <v>217</v>
      </c>
      <c r="J3060">
        <v>15.13575</v>
      </c>
      <c r="K3060">
        <v>7.1609999999999996</v>
      </c>
      <c r="L3060">
        <v>5.2080000000000002</v>
      </c>
      <c r="M3060">
        <v>27.504750000000001</v>
      </c>
      <c r="N3060">
        <v>93</v>
      </c>
      <c r="O3060">
        <v>44</v>
      </c>
      <c r="P3060">
        <v>32</v>
      </c>
      <c r="Q3060">
        <v>75</v>
      </c>
      <c r="R3060">
        <v>75</v>
      </c>
      <c r="S3060">
        <v>75</v>
      </c>
      <c r="T3060" t="s">
        <v>28</v>
      </c>
      <c r="U3060" t="s">
        <v>28</v>
      </c>
      <c r="V3060" t="s">
        <v>28</v>
      </c>
      <c r="W3060" t="s">
        <v>28</v>
      </c>
    </row>
    <row r="3061" spans="1:23" ht="14.25" hidden="1" x14ac:dyDescent="0.25">
      <c r="A3061" t="s">
        <v>581</v>
      </c>
      <c r="B3061" t="s">
        <v>406</v>
      </c>
      <c r="C3061" t="s">
        <v>407</v>
      </c>
      <c r="D3061" t="s">
        <v>103</v>
      </c>
      <c r="E3061">
        <v>1995</v>
      </c>
      <c r="F3061">
        <v>3</v>
      </c>
      <c r="G3061">
        <v>1996</v>
      </c>
      <c r="H3061" t="s">
        <v>122</v>
      </c>
      <c r="I3061">
        <v>120</v>
      </c>
      <c r="J3061">
        <v>15.75</v>
      </c>
      <c r="K3061">
        <v>10.8</v>
      </c>
      <c r="L3061">
        <v>12.6</v>
      </c>
      <c r="M3061">
        <v>39.15</v>
      </c>
      <c r="N3061">
        <v>175</v>
      </c>
      <c r="O3061">
        <v>120</v>
      </c>
      <c r="P3061">
        <v>140</v>
      </c>
      <c r="Q3061">
        <v>75</v>
      </c>
      <c r="R3061">
        <v>75</v>
      </c>
      <c r="S3061">
        <v>75</v>
      </c>
      <c r="T3061" t="s">
        <v>28</v>
      </c>
      <c r="U3061" t="s">
        <v>28</v>
      </c>
      <c r="V3061" t="s">
        <v>28</v>
      </c>
      <c r="W3061" t="s">
        <v>28</v>
      </c>
    </row>
    <row r="3062" spans="1:23" ht="14.25" hidden="1" x14ac:dyDescent="0.25">
      <c r="A3062" t="s">
        <v>581</v>
      </c>
      <c r="B3062" t="s">
        <v>406</v>
      </c>
      <c r="C3062" t="s">
        <v>407</v>
      </c>
      <c r="D3062" t="s">
        <v>103</v>
      </c>
      <c r="E3062">
        <v>1995</v>
      </c>
      <c r="F3062">
        <v>3</v>
      </c>
      <c r="G3062">
        <v>1996</v>
      </c>
      <c r="H3062" t="s">
        <v>73</v>
      </c>
      <c r="I3062">
        <v>17</v>
      </c>
      <c r="J3062">
        <v>1.19</v>
      </c>
      <c r="K3062">
        <v>1.19</v>
      </c>
      <c r="L3062">
        <v>1.19</v>
      </c>
      <c r="M3062">
        <v>3.57</v>
      </c>
      <c r="N3062">
        <v>70</v>
      </c>
      <c r="O3062">
        <v>70</v>
      </c>
      <c r="P3062">
        <v>70</v>
      </c>
      <c r="Q3062">
        <v>100</v>
      </c>
      <c r="R3062">
        <v>100</v>
      </c>
      <c r="S3062">
        <v>100</v>
      </c>
      <c r="T3062" t="s">
        <v>28</v>
      </c>
      <c r="U3062" t="s">
        <v>28</v>
      </c>
      <c r="V3062" t="s">
        <v>28</v>
      </c>
      <c r="W3062" t="s">
        <v>28</v>
      </c>
    </row>
    <row r="3063" spans="1:23" ht="14.25" hidden="1" x14ac:dyDescent="0.25">
      <c r="A3063" t="s">
        <v>581</v>
      </c>
      <c r="B3063" t="s">
        <v>406</v>
      </c>
      <c r="C3063" t="s">
        <v>407</v>
      </c>
      <c r="D3063" t="s">
        <v>103</v>
      </c>
      <c r="E3063">
        <v>1995</v>
      </c>
      <c r="F3063">
        <v>3</v>
      </c>
      <c r="G3063">
        <v>1996</v>
      </c>
      <c r="H3063" t="s">
        <v>60</v>
      </c>
      <c r="I3063">
        <v>15</v>
      </c>
      <c r="J3063">
        <v>2.0699999999999998</v>
      </c>
      <c r="K3063">
        <v>0.54</v>
      </c>
      <c r="L3063">
        <v>0.76500000000000001</v>
      </c>
      <c r="M3063">
        <v>3.375</v>
      </c>
      <c r="N3063">
        <v>138</v>
      </c>
      <c r="O3063">
        <v>36</v>
      </c>
      <c r="P3063">
        <v>51</v>
      </c>
      <c r="Q3063">
        <v>100</v>
      </c>
      <c r="R3063">
        <v>100</v>
      </c>
      <c r="S3063">
        <v>100</v>
      </c>
      <c r="T3063" t="s">
        <v>28</v>
      </c>
      <c r="U3063" t="s">
        <v>28</v>
      </c>
      <c r="V3063" t="s">
        <v>28</v>
      </c>
      <c r="W3063" t="s">
        <v>28</v>
      </c>
    </row>
    <row r="3064" spans="1:23" ht="14.25" hidden="1" x14ac:dyDescent="0.25">
      <c r="A3064" t="s">
        <v>581</v>
      </c>
      <c r="B3064" t="s">
        <v>406</v>
      </c>
      <c r="C3064" t="s">
        <v>407</v>
      </c>
      <c r="D3064" t="s">
        <v>103</v>
      </c>
      <c r="E3064">
        <v>1995</v>
      </c>
      <c r="F3064">
        <v>3</v>
      </c>
      <c r="G3064">
        <v>1996</v>
      </c>
      <c r="H3064" t="s">
        <v>107</v>
      </c>
      <c r="I3064">
        <v>15</v>
      </c>
      <c r="J3064">
        <v>2.2949999999999999</v>
      </c>
      <c r="K3064">
        <v>0.78</v>
      </c>
      <c r="L3064">
        <v>0.6</v>
      </c>
      <c r="M3064">
        <v>3.6749999999999998</v>
      </c>
      <c r="N3064">
        <v>153</v>
      </c>
      <c r="O3064">
        <v>52</v>
      </c>
      <c r="P3064">
        <v>40</v>
      </c>
      <c r="Q3064">
        <v>100</v>
      </c>
      <c r="R3064">
        <v>100</v>
      </c>
      <c r="S3064">
        <v>100</v>
      </c>
      <c r="T3064" t="s">
        <v>28</v>
      </c>
      <c r="U3064" t="s">
        <v>28</v>
      </c>
      <c r="V3064" t="s">
        <v>28</v>
      </c>
      <c r="W3064" t="s">
        <v>28</v>
      </c>
    </row>
    <row r="3065" spans="1:23" ht="14.25" hidden="1" x14ac:dyDescent="0.25">
      <c r="A3065" t="s">
        <v>409</v>
      </c>
      <c r="B3065" t="s">
        <v>409</v>
      </c>
      <c r="C3065" t="s">
        <v>410</v>
      </c>
      <c r="D3065" t="s">
        <v>137</v>
      </c>
      <c r="E3065">
        <v>1990</v>
      </c>
      <c r="F3065">
        <v>3</v>
      </c>
      <c r="G3065">
        <v>1996</v>
      </c>
      <c r="H3065" t="s">
        <v>50</v>
      </c>
      <c r="I3065">
        <v>432</v>
      </c>
      <c r="J3065">
        <v>13.824</v>
      </c>
      <c r="K3065">
        <v>0</v>
      </c>
      <c r="L3065">
        <v>0</v>
      </c>
      <c r="M3065">
        <v>13.824</v>
      </c>
      <c r="N3065" t="s">
        <v>28</v>
      </c>
      <c r="O3065" t="s">
        <v>28</v>
      </c>
      <c r="P3065" t="s">
        <v>28</v>
      </c>
      <c r="Q3065" t="s">
        <v>28</v>
      </c>
      <c r="R3065" t="s">
        <v>28</v>
      </c>
      <c r="S3065" t="s">
        <v>28</v>
      </c>
      <c r="T3065">
        <v>32</v>
      </c>
      <c r="U3065" t="s">
        <v>28</v>
      </c>
      <c r="V3065" t="s">
        <v>28</v>
      </c>
      <c r="W3065" t="s">
        <v>28</v>
      </c>
    </row>
    <row r="3066" spans="1:23" ht="14.25" hidden="1" x14ac:dyDescent="0.25">
      <c r="A3066" t="s">
        <v>409</v>
      </c>
      <c r="B3066" t="s">
        <v>409</v>
      </c>
      <c r="C3066" t="s">
        <v>410</v>
      </c>
      <c r="D3066" t="s">
        <v>137</v>
      </c>
      <c r="E3066">
        <v>1990</v>
      </c>
      <c r="F3066">
        <v>3</v>
      </c>
      <c r="G3066">
        <v>1996</v>
      </c>
      <c r="H3066" t="s">
        <v>472</v>
      </c>
      <c r="I3066">
        <v>1826</v>
      </c>
      <c r="J3066">
        <v>1.8260000000000001</v>
      </c>
      <c r="K3066">
        <v>0</v>
      </c>
      <c r="L3066">
        <v>0</v>
      </c>
      <c r="M3066">
        <v>1.8260000000000001</v>
      </c>
      <c r="N3066" t="s">
        <v>28</v>
      </c>
      <c r="O3066" t="s">
        <v>28</v>
      </c>
      <c r="P3066" t="s">
        <v>28</v>
      </c>
      <c r="Q3066" t="s">
        <v>28</v>
      </c>
      <c r="R3066" t="s">
        <v>28</v>
      </c>
      <c r="S3066" t="s">
        <v>28</v>
      </c>
      <c r="T3066">
        <v>1</v>
      </c>
      <c r="U3066" t="s">
        <v>28</v>
      </c>
      <c r="V3066" t="s">
        <v>28</v>
      </c>
      <c r="W3066" t="s">
        <v>28</v>
      </c>
    </row>
    <row r="3067" spans="1:23" ht="14.25" hidden="1" x14ac:dyDescent="0.25">
      <c r="A3067" t="s">
        <v>409</v>
      </c>
      <c r="B3067" t="s">
        <v>409</v>
      </c>
      <c r="C3067" t="s">
        <v>410</v>
      </c>
      <c r="D3067" t="s">
        <v>137</v>
      </c>
      <c r="E3067">
        <v>1990</v>
      </c>
      <c r="F3067">
        <v>3</v>
      </c>
      <c r="G3067">
        <v>1996</v>
      </c>
      <c r="H3067" t="s">
        <v>41</v>
      </c>
      <c r="I3067">
        <v>293</v>
      </c>
      <c r="J3067">
        <v>7.3250000000000002</v>
      </c>
      <c r="K3067">
        <v>0</v>
      </c>
      <c r="L3067">
        <v>0</v>
      </c>
      <c r="M3067">
        <v>7.3250000000000002</v>
      </c>
      <c r="N3067" t="s">
        <v>28</v>
      </c>
      <c r="O3067" t="s">
        <v>28</v>
      </c>
      <c r="P3067" t="s">
        <v>28</v>
      </c>
      <c r="Q3067" t="s">
        <v>28</v>
      </c>
      <c r="R3067" t="s">
        <v>28</v>
      </c>
      <c r="S3067" t="s">
        <v>28</v>
      </c>
      <c r="T3067">
        <v>25</v>
      </c>
      <c r="U3067" t="s">
        <v>28</v>
      </c>
      <c r="V3067" t="s">
        <v>28</v>
      </c>
      <c r="W3067" t="s">
        <v>28</v>
      </c>
    </row>
    <row r="3068" spans="1:23" ht="14.25" hidden="1" x14ac:dyDescent="0.25">
      <c r="A3068" t="s">
        <v>409</v>
      </c>
      <c r="B3068" t="s">
        <v>409</v>
      </c>
      <c r="C3068" t="s">
        <v>410</v>
      </c>
      <c r="D3068" t="s">
        <v>137</v>
      </c>
      <c r="E3068">
        <v>1990</v>
      </c>
      <c r="F3068">
        <v>3</v>
      </c>
      <c r="G3068">
        <v>1996</v>
      </c>
      <c r="H3068" t="s">
        <v>106</v>
      </c>
      <c r="I3068">
        <v>6027</v>
      </c>
      <c r="J3068">
        <v>156.702</v>
      </c>
      <c r="K3068">
        <v>0</v>
      </c>
      <c r="L3068">
        <v>0</v>
      </c>
      <c r="M3068">
        <v>156.702</v>
      </c>
      <c r="N3068" t="s">
        <v>28</v>
      </c>
      <c r="O3068" t="s">
        <v>28</v>
      </c>
      <c r="P3068" t="s">
        <v>28</v>
      </c>
      <c r="Q3068" t="s">
        <v>28</v>
      </c>
      <c r="R3068" t="s">
        <v>28</v>
      </c>
      <c r="S3068" t="s">
        <v>28</v>
      </c>
      <c r="T3068">
        <v>26</v>
      </c>
      <c r="U3068" t="s">
        <v>28</v>
      </c>
      <c r="V3068" t="s">
        <v>28</v>
      </c>
      <c r="W3068" t="s">
        <v>28</v>
      </c>
    </row>
    <row r="3069" spans="1:23" ht="14.25" hidden="1" x14ac:dyDescent="0.25">
      <c r="A3069" t="s">
        <v>409</v>
      </c>
      <c r="B3069" t="s">
        <v>409</v>
      </c>
      <c r="C3069" t="s">
        <v>410</v>
      </c>
      <c r="D3069" t="s">
        <v>137</v>
      </c>
      <c r="E3069">
        <v>1990</v>
      </c>
      <c r="F3069">
        <v>3</v>
      </c>
      <c r="G3069">
        <v>1996</v>
      </c>
      <c r="H3069" t="s">
        <v>411</v>
      </c>
      <c r="I3069">
        <v>640</v>
      </c>
      <c r="J3069">
        <v>4.4800000000000004</v>
      </c>
      <c r="K3069">
        <v>0</v>
      </c>
      <c r="L3069">
        <v>0</v>
      </c>
      <c r="M3069">
        <v>4.4800000000000004</v>
      </c>
      <c r="N3069" t="s">
        <v>28</v>
      </c>
      <c r="O3069" t="s">
        <v>28</v>
      </c>
      <c r="P3069" t="s">
        <v>28</v>
      </c>
      <c r="Q3069" t="s">
        <v>28</v>
      </c>
      <c r="R3069" t="s">
        <v>28</v>
      </c>
      <c r="S3069" t="s">
        <v>28</v>
      </c>
      <c r="T3069">
        <v>7</v>
      </c>
      <c r="U3069" t="s">
        <v>28</v>
      </c>
      <c r="V3069" t="s">
        <v>28</v>
      </c>
      <c r="W3069" t="s">
        <v>28</v>
      </c>
    </row>
    <row r="3070" spans="1:23" ht="14.25" hidden="1" x14ac:dyDescent="0.25">
      <c r="A3070" t="s">
        <v>413</v>
      </c>
      <c r="B3070" t="s">
        <v>413</v>
      </c>
      <c r="C3070" t="s">
        <v>414</v>
      </c>
      <c r="D3070" t="s">
        <v>26</v>
      </c>
      <c r="E3070">
        <v>1995</v>
      </c>
      <c r="F3070">
        <v>3</v>
      </c>
      <c r="G3070">
        <v>1996</v>
      </c>
      <c r="H3070" t="s">
        <v>27</v>
      </c>
      <c r="I3070">
        <v>3</v>
      </c>
      <c r="J3070">
        <v>0.43980000000000002</v>
      </c>
      <c r="K3070">
        <v>0.3</v>
      </c>
      <c r="L3070">
        <v>0.13980000000000001</v>
      </c>
      <c r="M3070">
        <v>0.87960000000000005</v>
      </c>
      <c r="N3070" t="s">
        <v>28</v>
      </c>
      <c r="O3070" t="s">
        <v>28</v>
      </c>
      <c r="P3070" t="s">
        <v>28</v>
      </c>
      <c r="Q3070" t="s">
        <v>28</v>
      </c>
      <c r="R3070" t="s">
        <v>28</v>
      </c>
      <c r="S3070" t="s">
        <v>28</v>
      </c>
      <c r="T3070">
        <v>146.6</v>
      </c>
      <c r="U3070">
        <v>100</v>
      </c>
      <c r="V3070">
        <v>46.6</v>
      </c>
      <c r="W3070" t="s">
        <v>28</v>
      </c>
    </row>
    <row r="3071" spans="1:23" ht="14.25" hidden="1" x14ac:dyDescent="0.25">
      <c r="A3071" t="s">
        <v>413</v>
      </c>
      <c r="B3071" t="s">
        <v>413</v>
      </c>
      <c r="C3071" t="s">
        <v>414</v>
      </c>
      <c r="D3071" t="s">
        <v>26</v>
      </c>
      <c r="E3071">
        <v>1995</v>
      </c>
      <c r="F3071">
        <v>3</v>
      </c>
      <c r="G3071">
        <v>1996</v>
      </c>
      <c r="H3071" t="s">
        <v>114</v>
      </c>
      <c r="I3071">
        <v>9</v>
      </c>
      <c r="J3071">
        <v>2.4992999999999999</v>
      </c>
      <c r="K3071">
        <v>0.4995</v>
      </c>
      <c r="L3071">
        <v>1.9998</v>
      </c>
      <c r="M3071">
        <v>4.9985999999999997</v>
      </c>
      <c r="N3071" t="s">
        <v>28</v>
      </c>
      <c r="O3071" t="s">
        <v>28</v>
      </c>
      <c r="P3071" t="s">
        <v>28</v>
      </c>
      <c r="Q3071" t="s">
        <v>28</v>
      </c>
      <c r="R3071" t="s">
        <v>28</v>
      </c>
      <c r="S3071" t="s">
        <v>28</v>
      </c>
      <c r="T3071">
        <v>277.7</v>
      </c>
      <c r="U3071">
        <v>55.5</v>
      </c>
      <c r="V3071">
        <v>222.2</v>
      </c>
      <c r="W3071" t="s">
        <v>28</v>
      </c>
    </row>
    <row r="3072" spans="1:23" ht="14.25" hidden="1" x14ac:dyDescent="0.25">
      <c r="A3072" t="s">
        <v>413</v>
      </c>
      <c r="B3072" t="s">
        <v>413</v>
      </c>
      <c r="C3072" t="s">
        <v>414</v>
      </c>
      <c r="D3072" t="s">
        <v>26</v>
      </c>
      <c r="E3072">
        <v>1995</v>
      </c>
      <c r="F3072">
        <v>3</v>
      </c>
      <c r="G3072">
        <v>1996</v>
      </c>
      <c r="H3072" t="s">
        <v>57</v>
      </c>
      <c r="I3072">
        <v>45</v>
      </c>
      <c r="J3072">
        <v>3.2985000000000002</v>
      </c>
      <c r="K3072">
        <v>2.7</v>
      </c>
      <c r="L3072">
        <v>2.2004999999999999</v>
      </c>
      <c r="M3072">
        <v>8.1989999999999998</v>
      </c>
      <c r="N3072" t="s">
        <v>28</v>
      </c>
      <c r="O3072" t="s">
        <v>28</v>
      </c>
      <c r="P3072" t="s">
        <v>28</v>
      </c>
      <c r="Q3072" t="s">
        <v>28</v>
      </c>
      <c r="R3072" t="s">
        <v>28</v>
      </c>
      <c r="S3072" t="s">
        <v>28</v>
      </c>
      <c r="T3072">
        <v>73.3</v>
      </c>
      <c r="U3072">
        <v>60</v>
      </c>
      <c r="V3072">
        <v>48.9</v>
      </c>
      <c r="W3072" t="s">
        <v>28</v>
      </c>
    </row>
    <row r="3073" spans="1:23" ht="14.25" hidden="1" x14ac:dyDescent="0.25">
      <c r="A3073" t="s">
        <v>413</v>
      </c>
      <c r="B3073" t="s">
        <v>413</v>
      </c>
      <c r="C3073" t="s">
        <v>414</v>
      </c>
      <c r="D3073" t="s">
        <v>26</v>
      </c>
      <c r="E3073">
        <v>1995</v>
      </c>
      <c r="F3073">
        <v>3</v>
      </c>
      <c r="G3073">
        <v>1996</v>
      </c>
      <c r="H3073" t="s">
        <v>584</v>
      </c>
      <c r="I3073">
        <v>2.5</v>
      </c>
      <c r="J3073">
        <v>0.13</v>
      </c>
      <c r="K3073">
        <v>7.0000000000000007E-2</v>
      </c>
      <c r="L3073">
        <v>0.03</v>
      </c>
      <c r="M3073">
        <v>0.23</v>
      </c>
      <c r="N3073" t="s">
        <v>28</v>
      </c>
      <c r="O3073" t="s">
        <v>28</v>
      </c>
      <c r="P3073" t="s">
        <v>28</v>
      </c>
      <c r="Q3073" t="s">
        <v>28</v>
      </c>
      <c r="R3073" t="s">
        <v>28</v>
      </c>
      <c r="S3073" t="s">
        <v>28</v>
      </c>
      <c r="T3073">
        <v>52</v>
      </c>
      <c r="U3073">
        <v>28</v>
      </c>
      <c r="V3073">
        <v>12</v>
      </c>
      <c r="W3073" t="s">
        <v>28</v>
      </c>
    </row>
    <row r="3074" spans="1:23" ht="14.25" hidden="1" x14ac:dyDescent="0.25">
      <c r="A3074" t="s">
        <v>413</v>
      </c>
      <c r="B3074" t="s">
        <v>413</v>
      </c>
      <c r="C3074" t="s">
        <v>414</v>
      </c>
      <c r="D3074" t="s">
        <v>26</v>
      </c>
      <c r="E3074">
        <v>1995</v>
      </c>
      <c r="F3074">
        <v>3</v>
      </c>
      <c r="G3074">
        <v>1996</v>
      </c>
      <c r="H3074" t="s">
        <v>213</v>
      </c>
      <c r="I3074">
        <v>6</v>
      </c>
      <c r="J3074">
        <v>0.39960000000000001</v>
      </c>
      <c r="K3074">
        <v>0.24959999999999999</v>
      </c>
      <c r="L3074">
        <v>0.24</v>
      </c>
      <c r="M3074">
        <v>0.88919999999999999</v>
      </c>
      <c r="N3074" t="s">
        <v>28</v>
      </c>
      <c r="O3074" t="s">
        <v>28</v>
      </c>
      <c r="P3074" t="s">
        <v>28</v>
      </c>
      <c r="Q3074" t="s">
        <v>28</v>
      </c>
      <c r="R3074" t="s">
        <v>28</v>
      </c>
      <c r="S3074" t="s">
        <v>28</v>
      </c>
      <c r="T3074">
        <v>66.599999999999994</v>
      </c>
      <c r="U3074">
        <v>41.6</v>
      </c>
      <c r="V3074">
        <v>40</v>
      </c>
      <c r="W3074" t="s">
        <v>28</v>
      </c>
    </row>
    <row r="3075" spans="1:23" ht="14.25" hidden="1" x14ac:dyDescent="0.25">
      <c r="A3075" t="s">
        <v>413</v>
      </c>
      <c r="B3075" t="s">
        <v>413</v>
      </c>
      <c r="C3075" t="s">
        <v>414</v>
      </c>
      <c r="D3075" t="s">
        <v>26</v>
      </c>
      <c r="E3075">
        <v>1995</v>
      </c>
      <c r="F3075">
        <v>3</v>
      </c>
      <c r="G3075">
        <v>1996</v>
      </c>
      <c r="H3075" t="s">
        <v>133</v>
      </c>
      <c r="I3075">
        <v>8</v>
      </c>
      <c r="J3075">
        <v>1.1000000000000001</v>
      </c>
      <c r="K3075">
        <v>0.24</v>
      </c>
      <c r="L3075">
        <v>0.96</v>
      </c>
      <c r="M3075">
        <v>2.2999999999999998</v>
      </c>
      <c r="N3075" t="s">
        <v>28</v>
      </c>
      <c r="O3075" t="s">
        <v>28</v>
      </c>
      <c r="P3075" t="s">
        <v>28</v>
      </c>
      <c r="Q3075" t="s">
        <v>28</v>
      </c>
      <c r="R3075" t="s">
        <v>28</v>
      </c>
      <c r="S3075" t="s">
        <v>28</v>
      </c>
      <c r="T3075">
        <v>137.5</v>
      </c>
      <c r="U3075">
        <v>30</v>
      </c>
      <c r="V3075">
        <v>120</v>
      </c>
      <c r="W3075" t="s">
        <v>28</v>
      </c>
    </row>
    <row r="3076" spans="1:23" ht="14.25" hidden="1" x14ac:dyDescent="0.25">
      <c r="A3076" t="s">
        <v>413</v>
      </c>
      <c r="B3076" t="s">
        <v>413</v>
      </c>
      <c r="C3076" t="s">
        <v>414</v>
      </c>
      <c r="D3076" t="s">
        <v>26</v>
      </c>
      <c r="E3076">
        <v>1995</v>
      </c>
      <c r="F3076">
        <v>3</v>
      </c>
      <c r="G3076">
        <v>1996</v>
      </c>
      <c r="H3076" t="s">
        <v>96</v>
      </c>
      <c r="I3076">
        <v>2</v>
      </c>
      <c r="J3076">
        <v>7.0000000000000007E-2</v>
      </c>
      <c r="K3076">
        <v>0.12</v>
      </c>
      <c r="L3076">
        <v>0.06</v>
      </c>
      <c r="M3076">
        <v>0.25</v>
      </c>
      <c r="N3076" t="s">
        <v>28</v>
      </c>
      <c r="O3076" t="s">
        <v>28</v>
      </c>
      <c r="P3076" t="s">
        <v>28</v>
      </c>
      <c r="Q3076" t="s">
        <v>28</v>
      </c>
      <c r="R3076" t="s">
        <v>28</v>
      </c>
      <c r="S3076" t="s">
        <v>28</v>
      </c>
      <c r="T3076">
        <v>35</v>
      </c>
      <c r="U3076">
        <v>60</v>
      </c>
      <c r="V3076">
        <v>30</v>
      </c>
      <c r="W3076" t="s">
        <v>28</v>
      </c>
    </row>
    <row r="3077" spans="1:23" ht="14.25" hidden="1" x14ac:dyDescent="0.25">
      <c r="A3077" t="s">
        <v>413</v>
      </c>
      <c r="B3077" t="s">
        <v>413</v>
      </c>
      <c r="C3077" t="s">
        <v>414</v>
      </c>
      <c r="D3077" t="s">
        <v>26</v>
      </c>
      <c r="E3077">
        <v>1995</v>
      </c>
      <c r="F3077">
        <v>3</v>
      </c>
      <c r="G3077">
        <v>1996</v>
      </c>
      <c r="H3077" t="s">
        <v>176</v>
      </c>
      <c r="I3077">
        <v>12</v>
      </c>
      <c r="J3077">
        <v>2.6591999999999998</v>
      </c>
      <c r="K3077">
        <v>2.1</v>
      </c>
      <c r="L3077">
        <v>2.5992000000000002</v>
      </c>
      <c r="M3077">
        <v>7.3583999999999996</v>
      </c>
      <c r="N3077" t="s">
        <v>28</v>
      </c>
      <c r="O3077" t="s">
        <v>28</v>
      </c>
      <c r="P3077" t="s">
        <v>28</v>
      </c>
      <c r="Q3077" t="s">
        <v>28</v>
      </c>
      <c r="R3077" t="s">
        <v>28</v>
      </c>
      <c r="S3077" t="s">
        <v>28</v>
      </c>
      <c r="T3077">
        <v>221.6</v>
      </c>
      <c r="U3077">
        <v>175</v>
      </c>
      <c r="V3077">
        <v>216.6</v>
      </c>
      <c r="W3077" t="s">
        <v>28</v>
      </c>
    </row>
    <row r="3078" spans="1:23" ht="14.25" hidden="1" x14ac:dyDescent="0.25">
      <c r="A3078" t="s">
        <v>413</v>
      </c>
      <c r="B3078" t="s">
        <v>413</v>
      </c>
      <c r="C3078" t="s">
        <v>414</v>
      </c>
      <c r="D3078" t="s">
        <v>26</v>
      </c>
      <c r="E3078">
        <v>1995</v>
      </c>
      <c r="F3078">
        <v>3</v>
      </c>
      <c r="G3078">
        <v>1996</v>
      </c>
      <c r="H3078" t="s">
        <v>50</v>
      </c>
      <c r="I3078">
        <v>1140</v>
      </c>
      <c r="J3078">
        <v>31.007999999999999</v>
      </c>
      <c r="K3078">
        <v>14.25</v>
      </c>
      <c r="L3078">
        <v>7.0679999999999996</v>
      </c>
      <c r="M3078">
        <v>52.326000000000001</v>
      </c>
      <c r="N3078" t="s">
        <v>28</v>
      </c>
      <c r="O3078" t="s">
        <v>28</v>
      </c>
      <c r="P3078" t="s">
        <v>28</v>
      </c>
      <c r="Q3078" t="s">
        <v>28</v>
      </c>
      <c r="R3078" t="s">
        <v>28</v>
      </c>
      <c r="S3078" t="s">
        <v>28</v>
      </c>
      <c r="T3078">
        <v>27.2</v>
      </c>
      <c r="U3078">
        <v>12.5</v>
      </c>
      <c r="V3078">
        <v>6.2</v>
      </c>
      <c r="W3078" t="s">
        <v>28</v>
      </c>
    </row>
    <row r="3079" spans="1:23" ht="14.25" hidden="1" x14ac:dyDescent="0.25">
      <c r="A3079" t="s">
        <v>413</v>
      </c>
      <c r="B3079" t="s">
        <v>413</v>
      </c>
      <c r="C3079" t="s">
        <v>414</v>
      </c>
      <c r="D3079" t="s">
        <v>26</v>
      </c>
      <c r="E3079">
        <v>1995</v>
      </c>
      <c r="F3079">
        <v>3</v>
      </c>
      <c r="G3079">
        <v>1996</v>
      </c>
      <c r="H3079" t="s">
        <v>474</v>
      </c>
      <c r="I3079">
        <v>9</v>
      </c>
      <c r="J3079">
        <v>0.4995</v>
      </c>
      <c r="K3079">
        <v>0.19980000000000001</v>
      </c>
      <c r="L3079">
        <v>9.9900000000000003E-2</v>
      </c>
      <c r="M3079">
        <v>0.79920000000000002</v>
      </c>
      <c r="N3079" t="s">
        <v>28</v>
      </c>
      <c r="O3079" t="s">
        <v>28</v>
      </c>
      <c r="P3079" t="s">
        <v>28</v>
      </c>
      <c r="Q3079" t="s">
        <v>28</v>
      </c>
      <c r="R3079" t="s">
        <v>28</v>
      </c>
      <c r="S3079" t="s">
        <v>28</v>
      </c>
      <c r="T3079">
        <v>55.5</v>
      </c>
      <c r="U3079">
        <v>22.2</v>
      </c>
      <c r="V3079">
        <v>11.1</v>
      </c>
      <c r="W3079" t="s">
        <v>28</v>
      </c>
    </row>
    <row r="3080" spans="1:23" ht="14.25" hidden="1" x14ac:dyDescent="0.25">
      <c r="A3080" t="s">
        <v>413</v>
      </c>
      <c r="B3080" t="s">
        <v>413</v>
      </c>
      <c r="C3080" t="s">
        <v>414</v>
      </c>
      <c r="D3080" t="s">
        <v>26</v>
      </c>
      <c r="E3080">
        <v>1995</v>
      </c>
      <c r="F3080">
        <v>3</v>
      </c>
      <c r="G3080">
        <v>1996</v>
      </c>
      <c r="H3080" t="s">
        <v>40</v>
      </c>
      <c r="I3080">
        <v>6</v>
      </c>
      <c r="J3080">
        <v>0.94979999999999998</v>
      </c>
      <c r="K3080">
        <v>1.23</v>
      </c>
      <c r="L3080">
        <v>0.99960000000000004</v>
      </c>
      <c r="M3080">
        <v>3.1793999999999998</v>
      </c>
      <c r="N3080" t="s">
        <v>28</v>
      </c>
      <c r="O3080" t="s">
        <v>28</v>
      </c>
      <c r="P3080" t="s">
        <v>28</v>
      </c>
      <c r="Q3080" t="s">
        <v>28</v>
      </c>
      <c r="R3080" t="s">
        <v>28</v>
      </c>
      <c r="S3080" t="s">
        <v>28</v>
      </c>
      <c r="T3080">
        <v>158.30000000000001</v>
      </c>
      <c r="U3080">
        <v>205</v>
      </c>
      <c r="V3080">
        <v>166.6</v>
      </c>
      <c r="W3080" t="s">
        <v>28</v>
      </c>
    </row>
    <row r="3081" spans="1:23" ht="14.25" hidden="1" x14ac:dyDescent="0.25">
      <c r="A3081" t="s">
        <v>413</v>
      </c>
      <c r="B3081" t="s">
        <v>413</v>
      </c>
      <c r="C3081" t="s">
        <v>414</v>
      </c>
      <c r="D3081" t="s">
        <v>26</v>
      </c>
      <c r="E3081">
        <v>1995</v>
      </c>
      <c r="F3081">
        <v>3</v>
      </c>
      <c r="G3081">
        <v>1996</v>
      </c>
      <c r="H3081" t="s">
        <v>241</v>
      </c>
      <c r="I3081">
        <v>7</v>
      </c>
      <c r="J3081">
        <v>0.99960000000000004</v>
      </c>
      <c r="K3081">
        <v>0.3402</v>
      </c>
      <c r="L3081">
        <v>0.32969999999999999</v>
      </c>
      <c r="M3081">
        <v>1.6695</v>
      </c>
      <c r="N3081" t="s">
        <v>28</v>
      </c>
      <c r="O3081" t="s">
        <v>28</v>
      </c>
      <c r="P3081" t="s">
        <v>28</v>
      </c>
      <c r="Q3081" t="s">
        <v>28</v>
      </c>
      <c r="R3081" t="s">
        <v>28</v>
      </c>
      <c r="S3081" t="s">
        <v>28</v>
      </c>
      <c r="T3081">
        <v>142.80000000000001</v>
      </c>
      <c r="U3081">
        <v>48.6</v>
      </c>
      <c r="V3081">
        <v>47.1</v>
      </c>
      <c r="W3081" t="s">
        <v>28</v>
      </c>
    </row>
    <row r="3082" spans="1:23" ht="14.25" hidden="1" x14ac:dyDescent="0.25">
      <c r="A3082" t="s">
        <v>413</v>
      </c>
      <c r="B3082" t="s">
        <v>413</v>
      </c>
      <c r="C3082" t="s">
        <v>414</v>
      </c>
      <c r="D3082" t="s">
        <v>26</v>
      </c>
      <c r="E3082">
        <v>1995</v>
      </c>
      <c r="F3082">
        <v>3</v>
      </c>
      <c r="G3082">
        <v>1996</v>
      </c>
      <c r="H3082" t="s">
        <v>99</v>
      </c>
      <c r="I3082">
        <v>6</v>
      </c>
      <c r="J3082">
        <v>0.49980000000000002</v>
      </c>
      <c r="K3082">
        <v>0.24959999999999999</v>
      </c>
      <c r="L3082">
        <v>0.12959999999999999</v>
      </c>
      <c r="M3082">
        <v>0.879</v>
      </c>
      <c r="N3082" t="s">
        <v>28</v>
      </c>
      <c r="O3082" t="s">
        <v>28</v>
      </c>
      <c r="P3082" t="s">
        <v>28</v>
      </c>
      <c r="Q3082" t="s">
        <v>28</v>
      </c>
      <c r="R3082" t="s">
        <v>28</v>
      </c>
      <c r="S3082" t="s">
        <v>28</v>
      </c>
      <c r="T3082">
        <v>83.3</v>
      </c>
      <c r="U3082">
        <v>41.6</v>
      </c>
      <c r="V3082">
        <v>21.6</v>
      </c>
      <c r="W3082" t="s">
        <v>28</v>
      </c>
    </row>
    <row r="3083" spans="1:23" ht="14.25" hidden="1" x14ac:dyDescent="0.25">
      <c r="A3083" t="s">
        <v>413</v>
      </c>
      <c r="B3083" t="s">
        <v>413</v>
      </c>
      <c r="C3083" t="s">
        <v>414</v>
      </c>
      <c r="D3083" t="s">
        <v>26</v>
      </c>
      <c r="E3083">
        <v>1995</v>
      </c>
      <c r="F3083">
        <v>3</v>
      </c>
      <c r="G3083">
        <v>1996</v>
      </c>
      <c r="H3083" t="s">
        <v>121</v>
      </c>
      <c r="I3083">
        <v>60</v>
      </c>
      <c r="J3083">
        <v>1.2</v>
      </c>
      <c r="K3083">
        <v>2.1960000000000002</v>
      </c>
      <c r="L3083">
        <v>1.5</v>
      </c>
      <c r="M3083">
        <v>4.8959999999999999</v>
      </c>
      <c r="N3083" t="s">
        <v>28</v>
      </c>
      <c r="O3083" t="s">
        <v>28</v>
      </c>
      <c r="P3083" t="s">
        <v>28</v>
      </c>
      <c r="Q3083" t="s">
        <v>28</v>
      </c>
      <c r="R3083" t="s">
        <v>28</v>
      </c>
      <c r="S3083" t="s">
        <v>28</v>
      </c>
      <c r="T3083">
        <v>20</v>
      </c>
      <c r="U3083">
        <v>36.6</v>
      </c>
      <c r="V3083">
        <v>25</v>
      </c>
      <c r="W3083" t="s">
        <v>28</v>
      </c>
    </row>
    <row r="3084" spans="1:23" ht="14.25" hidden="1" x14ac:dyDescent="0.25">
      <c r="A3084" t="s">
        <v>413</v>
      </c>
      <c r="B3084" t="s">
        <v>413</v>
      </c>
      <c r="C3084" t="s">
        <v>414</v>
      </c>
      <c r="D3084" t="s">
        <v>26</v>
      </c>
      <c r="E3084">
        <v>1995</v>
      </c>
      <c r="F3084">
        <v>3</v>
      </c>
      <c r="G3084">
        <v>1996</v>
      </c>
      <c r="H3084" t="s">
        <v>122</v>
      </c>
      <c r="I3084">
        <v>32</v>
      </c>
      <c r="J3084">
        <v>4.9984000000000002</v>
      </c>
      <c r="K3084">
        <v>0.49919999999999998</v>
      </c>
      <c r="L3084">
        <v>0.99839999999999995</v>
      </c>
      <c r="M3084">
        <v>6.4960000000000004</v>
      </c>
      <c r="N3084" t="s">
        <v>28</v>
      </c>
      <c r="O3084" t="s">
        <v>28</v>
      </c>
      <c r="P3084" t="s">
        <v>28</v>
      </c>
      <c r="Q3084" t="s">
        <v>28</v>
      </c>
      <c r="R3084" t="s">
        <v>28</v>
      </c>
      <c r="S3084" t="s">
        <v>28</v>
      </c>
      <c r="T3084">
        <v>156.19999999999999</v>
      </c>
      <c r="U3084">
        <v>15.6</v>
      </c>
      <c r="V3084">
        <v>31.2</v>
      </c>
      <c r="W3084" t="s">
        <v>28</v>
      </c>
    </row>
    <row r="3085" spans="1:23" ht="14.25" hidden="1" x14ac:dyDescent="0.25">
      <c r="A3085" t="s">
        <v>413</v>
      </c>
      <c r="B3085" t="s">
        <v>413</v>
      </c>
      <c r="C3085" t="s">
        <v>414</v>
      </c>
      <c r="D3085" t="s">
        <v>26</v>
      </c>
      <c r="E3085">
        <v>1995</v>
      </c>
      <c r="F3085">
        <v>3</v>
      </c>
      <c r="G3085">
        <v>1996</v>
      </c>
      <c r="H3085" t="s">
        <v>73</v>
      </c>
      <c r="I3085">
        <v>2</v>
      </c>
      <c r="J3085">
        <v>0.1</v>
      </c>
      <c r="K3085">
        <v>7.0000000000000007E-2</v>
      </c>
      <c r="L3085">
        <v>0.03</v>
      </c>
      <c r="M3085">
        <v>0.2</v>
      </c>
      <c r="N3085" t="s">
        <v>28</v>
      </c>
      <c r="O3085" t="s">
        <v>28</v>
      </c>
      <c r="P3085" t="s">
        <v>28</v>
      </c>
      <c r="Q3085" t="s">
        <v>28</v>
      </c>
      <c r="R3085" t="s">
        <v>28</v>
      </c>
      <c r="S3085" t="s">
        <v>28</v>
      </c>
      <c r="T3085">
        <v>50</v>
      </c>
      <c r="U3085">
        <v>35</v>
      </c>
      <c r="V3085">
        <v>15</v>
      </c>
      <c r="W3085" t="s">
        <v>28</v>
      </c>
    </row>
    <row r="3086" spans="1:23" ht="14.25" hidden="1" x14ac:dyDescent="0.25">
      <c r="A3086" t="s">
        <v>413</v>
      </c>
      <c r="B3086" t="s">
        <v>413</v>
      </c>
      <c r="C3086" t="s">
        <v>414</v>
      </c>
      <c r="D3086" t="s">
        <v>26</v>
      </c>
      <c r="E3086">
        <v>1995</v>
      </c>
      <c r="F3086">
        <v>3</v>
      </c>
      <c r="G3086">
        <v>1996</v>
      </c>
      <c r="H3086" t="s">
        <v>149</v>
      </c>
      <c r="I3086">
        <v>6.4</v>
      </c>
      <c r="J3086">
        <v>1.49952</v>
      </c>
      <c r="K3086">
        <v>0.30015999999999998</v>
      </c>
      <c r="L3086">
        <v>0.49984000000000001</v>
      </c>
      <c r="M3086">
        <v>2.2995199999999998</v>
      </c>
      <c r="N3086" t="s">
        <v>28</v>
      </c>
      <c r="O3086" t="s">
        <v>28</v>
      </c>
      <c r="P3086" t="s">
        <v>28</v>
      </c>
      <c r="Q3086" t="s">
        <v>28</v>
      </c>
      <c r="R3086" t="s">
        <v>28</v>
      </c>
      <c r="S3086" t="s">
        <v>28</v>
      </c>
      <c r="T3086">
        <v>234.3</v>
      </c>
      <c r="U3086">
        <v>46.9</v>
      </c>
      <c r="V3086">
        <v>78.099999999999994</v>
      </c>
      <c r="W3086" t="s">
        <v>28</v>
      </c>
    </row>
    <row r="3087" spans="1:23" ht="14.25" hidden="1" x14ac:dyDescent="0.25">
      <c r="A3087" t="s">
        <v>413</v>
      </c>
      <c r="B3087" t="s">
        <v>413</v>
      </c>
      <c r="C3087" t="s">
        <v>414</v>
      </c>
      <c r="D3087" t="s">
        <v>26</v>
      </c>
      <c r="E3087">
        <v>1995</v>
      </c>
      <c r="F3087">
        <v>3</v>
      </c>
      <c r="G3087">
        <v>1996</v>
      </c>
      <c r="H3087" t="s">
        <v>585</v>
      </c>
      <c r="I3087">
        <v>2.5</v>
      </c>
      <c r="J3087">
        <v>0.5</v>
      </c>
      <c r="K3087">
        <v>0.34</v>
      </c>
      <c r="L3087">
        <v>0.3</v>
      </c>
      <c r="M3087">
        <v>1.1399999999999999</v>
      </c>
      <c r="N3087" t="s">
        <v>28</v>
      </c>
      <c r="O3087" t="s">
        <v>28</v>
      </c>
      <c r="P3087" t="s">
        <v>28</v>
      </c>
      <c r="Q3087" t="s">
        <v>28</v>
      </c>
      <c r="R3087" t="s">
        <v>28</v>
      </c>
      <c r="S3087" t="s">
        <v>28</v>
      </c>
      <c r="T3087">
        <v>200</v>
      </c>
      <c r="U3087">
        <v>136</v>
      </c>
      <c r="V3087">
        <v>120</v>
      </c>
      <c r="W3087" t="s">
        <v>28</v>
      </c>
    </row>
    <row r="3088" spans="1:23" ht="14.25" hidden="1" x14ac:dyDescent="0.25">
      <c r="A3088" t="s">
        <v>413</v>
      </c>
      <c r="B3088" t="s">
        <v>413</v>
      </c>
      <c r="C3088" t="s">
        <v>414</v>
      </c>
      <c r="D3088" t="s">
        <v>26</v>
      </c>
      <c r="E3088">
        <v>1995</v>
      </c>
      <c r="F3088">
        <v>3</v>
      </c>
      <c r="G3088">
        <v>1996</v>
      </c>
      <c r="H3088" t="s">
        <v>586</v>
      </c>
      <c r="I3088">
        <v>78</v>
      </c>
      <c r="J3088">
        <v>5.9981999999999998</v>
      </c>
      <c r="K3088">
        <v>9.0012000000000008</v>
      </c>
      <c r="L3088">
        <v>8.0028000000000006</v>
      </c>
      <c r="M3088">
        <v>23.002199999999998</v>
      </c>
      <c r="N3088" t="s">
        <v>28</v>
      </c>
      <c r="O3088" t="s">
        <v>28</v>
      </c>
      <c r="P3088" t="s">
        <v>28</v>
      </c>
      <c r="Q3088" t="s">
        <v>28</v>
      </c>
      <c r="R3088" t="s">
        <v>28</v>
      </c>
      <c r="S3088" t="s">
        <v>28</v>
      </c>
      <c r="T3088">
        <v>76.900000000000006</v>
      </c>
      <c r="U3088">
        <v>115.4</v>
      </c>
      <c r="V3088">
        <v>102.6</v>
      </c>
      <c r="W3088" t="s">
        <v>28</v>
      </c>
    </row>
    <row r="3089" spans="1:23" ht="14.25" hidden="1" x14ac:dyDescent="0.25">
      <c r="A3089" t="s">
        <v>413</v>
      </c>
      <c r="B3089" t="s">
        <v>413</v>
      </c>
      <c r="C3089" t="s">
        <v>414</v>
      </c>
      <c r="D3089" t="s">
        <v>26</v>
      </c>
      <c r="E3089">
        <v>1995</v>
      </c>
      <c r="F3089">
        <v>3</v>
      </c>
      <c r="G3089">
        <v>1996</v>
      </c>
      <c r="H3089" t="s">
        <v>44</v>
      </c>
      <c r="I3089">
        <v>12</v>
      </c>
      <c r="J3089">
        <v>2.1996000000000002</v>
      </c>
      <c r="K3089">
        <v>1.0992</v>
      </c>
      <c r="L3089">
        <v>0.54959999999999998</v>
      </c>
      <c r="M3089">
        <v>3.8483999999999998</v>
      </c>
      <c r="N3089" t="s">
        <v>28</v>
      </c>
      <c r="O3089" t="s">
        <v>28</v>
      </c>
      <c r="P3089" t="s">
        <v>28</v>
      </c>
      <c r="Q3089" t="s">
        <v>28</v>
      </c>
      <c r="R3089" t="s">
        <v>28</v>
      </c>
      <c r="S3089" t="s">
        <v>28</v>
      </c>
      <c r="T3089">
        <v>183.3</v>
      </c>
      <c r="U3089">
        <v>91.6</v>
      </c>
      <c r="V3089">
        <v>45.8</v>
      </c>
      <c r="W3089" t="s">
        <v>28</v>
      </c>
    </row>
    <row r="3090" spans="1:23" ht="14.25" hidden="1" x14ac:dyDescent="0.25">
      <c r="A3090" t="s">
        <v>587</v>
      </c>
      <c r="B3090" t="s">
        <v>587</v>
      </c>
      <c r="C3090" t="s">
        <v>588</v>
      </c>
      <c r="D3090" t="s">
        <v>64</v>
      </c>
      <c r="E3090">
        <v>1996</v>
      </c>
      <c r="F3090">
        <v>4</v>
      </c>
      <c r="G3090">
        <v>1999</v>
      </c>
      <c r="H3090" t="s">
        <v>27</v>
      </c>
      <c r="I3090">
        <v>2</v>
      </c>
      <c r="J3090">
        <v>0</v>
      </c>
      <c r="K3090">
        <v>0</v>
      </c>
      <c r="L3090">
        <v>0</v>
      </c>
      <c r="M3090">
        <v>0</v>
      </c>
      <c r="N3090" t="s">
        <v>28</v>
      </c>
      <c r="O3090" t="s">
        <v>28</v>
      </c>
      <c r="P3090" t="s">
        <v>28</v>
      </c>
      <c r="Q3090" t="s">
        <v>28</v>
      </c>
      <c r="R3090" t="s">
        <v>28</v>
      </c>
      <c r="S3090" t="s">
        <v>28</v>
      </c>
      <c r="T3090">
        <v>12</v>
      </c>
      <c r="U3090">
        <v>4</v>
      </c>
      <c r="V3090">
        <v>0</v>
      </c>
      <c r="W3090" t="s">
        <v>28</v>
      </c>
    </row>
    <row r="3091" spans="1:23" ht="14.25" hidden="1" x14ac:dyDescent="0.25">
      <c r="A3091" t="s">
        <v>587</v>
      </c>
      <c r="B3091" t="s">
        <v>587</v>
      </c>
      <c r="C3091" t="s">
        <v>588</v>
      </c>
      <c r="D3091" t="s">
        <v>64</v>
      </c>
      <c r="E3091">
        <v>1996</v>
      </c>
      <c r="F3091">
        <v>4</v>
      </c>
      <c r="G3091">
        <v>1999</v>
      </c>
      <c r="H3091" t="s">
        <v>40</v>
      </c>
      <c r="I3091">
        <v>12</v>
      </c>
      <c r="J3091">
        <v>0.7</v>
      </c>
      <c r="K3091">
        <v>0.3</v>
      </c>
      <c r="L3091">
        <v>0</v>
      </c>
      <c r="M3091">
        <v>1</v>
      </c>
      <c r="N3091" t="s">
        <v>28</v>
      </c>
      <c r="O3091" t="s">
        <v>28</v>
      </c>
      <c r="P3091" t="s">
        <v>28</v>
      </c>
      <c r="Q3091" t="s">
        <v>28</v>
      </c>
      <c r="R3091" t="s">
        <v>28</v>
      </c>
      <c r="S3091" t="s">
        <v>28</v>
      </c>
      <c r="T3091">
        <v>62</v>
      </c>
      <c r="U3091">
        <v>25</v>
      </c>
      <c r="V3091">
        <v>2</v>
      </c>
      <c r="W3091" t="s">
        <v>28</v>
      </c>
    </row>
    <row r="3092" spans="1:23" ht="14.25" hidden="1" x14ac:dyDescent="0.25">
      <c r="A3092" t="s">
        <v>587</v>
      </c>
      <c r="B3092" t="s">
        <v>587</v>
      </c>
      <c r="C3092" t="s">
        <v>588</v>
      </c>
      <c r="D3092" t="s">
        <v>64</v>
      </c>
      <c r="E3092">
        <v>1996</v>
      </c>
      <c r="F3092">
        <v>4</v>
      </c>
      <c r="G3092">
        <v>1999</v>
      </c>
      <c r="H3092" t="s">
        <v>71</v>
      </c>
      <c r="I3092">
        <v>3</v>
      </c>
      <c r="J3092">
        <v>0.1</v>
      </c>
      <c r="K3092">
        <v>0</v>
      </c>
      <c r="L3092">
        <v>0</v>
      </c>
      <c r="M3092">
        <v>0.1</v>
      </c>
      <c r="N3092" t="s">
        <v>28</v>
      </c>
      <c r="O3092" t="s">
        <v>28</v>
      </c>
      <c r="P3092" t="s">
        <v>28</v>
      </c>
      <c r="Q3092" t="s">
        <v>28</v>
      </c>
      <c r="R3092" t="s">
        <v>28</v>
      </c>
      <c r="S3092" t="s">
        <v>28</v>
      </c>
      <c r="T3092">
        <v>36</v>
      </c>
      <c r="U3092">
        <v>3</v>
      </c>
      <c r="V3092">
        <v>0</v>
      </c>
      <c r="W3092" t="s">
        <v>28</v>
      </c>
    </row>
    <row r="3093" spans="1:23" ht="14.25" hidden="1" x14ac:dyDescent="0.25">
      <c r="A3093" t="s">
        <v>587</v>
      </c>
      <c r="B3093" t="s">
        <v>587</v>
      </c>
      <c r="C3093" t="s">
        <v>588</v>
      </c>
      <c r="D3093" t="s">
        <v>64</v>
      </c>
      <c r="E3093">
        <v>1996</v>
      </c>
      <c r="F3093">
        <v>4</v>
      </c>
      <c r="G3093">
        <v>1999</v>
      </c>
      <c r="H3093" t="s">
        <v>73</v>
      </c>
      <c r="I3093">
        <v>1</v>
      </c>
      <c r="J3093">
        <v>0.1</v>
      </c>
      <c r="K3093">
        <v>0</v>
      </c>
      <c r="L3093">
        <v>0</v>
      </c>
      <c r="M3093">
        <v>0.1</v>
      </c>
      <c r="N3093" t="s">
        <v>28</v>
      </c>
      <c r="O3093" t="s">
        <v>28</v>
      </c>
      <c r="P3093" t="s">
        <v>28</v>
      </c>
      <c r="Q3093" t="s">
        <v>28</v>
      </c>
      <c r="R3093" t="s">
        <v>28</v>
      </c>
      <c r="S3093" t="s">
        <v>28</v>
      </c>
      <c r="T3093">
        <v>71</v>
      </c>
      <c r="U3093">
        <v>29</v>
      </c>
      <c r="V3093">
        <v>0</v>
      </c>
      <c r="W3093" t="s">
        <v>28</v>
      </c>
    </row>
    <row r="3094" spans="1:23" ht="14.25" hidden="1" x14ac:dyDescent="0.25">
      <c r="A3094" t="s">
        <v>587</v>
      </c>
      <c r="B3094" t="s">
        <v>587</v>
      </c>
      <c r="C3094" t="s">
        <v>588</v>
      </c>
      <c r="D3094" t="s">
        <v>64</v>
      </c>
      <c r="E3094">
        <v>1996</v>
      </c>
      <c r="F3094">
        <v>4</v>
      </c>
      <c r="G3094">
        <v>1999</v>
      </c>
      <c r="H3094" t="s">
        <v>60</v>
      </c>
      <c r="I3094">
        <v>6</v>
      </c>
      <c r="J3094">
        <v>0.1</v>
      </c>
      <c r="K3094">
        <v>0.1</v>
      </c>
      <c r="L3094">
        <v>0</v>
      </c>
      <c r="M3094">
        <v>0.1</v>
      </c>
      <c r="N3094" t="s">
        <v>28</v>
      </c>
      <c r="O3094" t="s">
        <v>28</v>
      </c>
      <c r="P3094" t="s">
        <v>28</v>
      </c>
      <c r="Q3094" t="s">
        <v>28</v>
      </c>
      <c r="R3094" t="s">
        <v>28</v>
      </c>
      <c r="S3094" t="s">
        <v>28</v>
      </c>
      <c r="T3094">
        <v>18</v>
      </c>
      <c r="U3094">
        <v>9</v>
      </c>
      <c r="V3094">
        <v>0</v>
      </c>
      <c r="W3094" t="s">
        <v>28</v>
      </c>
    </row>
    <row r="3095" spans="1:23" ht="14.25" hidden="1" x14ac:dyDescent="0.25">
      <c r="A3095" t="s">
        <v>587</v>
      </c>
      <c r="B3095" t="s">
        <v>587</v>
      </c>
      <c r="C3095" t="s">
        <v>588</v>
      </c>
      <c r="D3095" t="s">
        <v>64</v>
      </c>
      <c r="E3095">
        <v>1996</v>
      </c>
      <c r="F3095">
        <v>4</v>
      </c>
      <c r="G3095">
        <v>1999</v>
      </c>
      <c r="H3095" t="s">
        <v>44</v>
      </c>
      <c r="I3095">
        <v>127</v>
      </c>
      <c r="J3095">
        <v>5</v>
      </c>
      <c r="K3095">
        <v>1</v>
      </c>
      <c r="L3095">
        <v>0</v>
      </c>
      <c r="M3095">
        <v>6</v>
      </c>
      <c r="N3095" t="s">
        <v>28</v>
      </c>
      <c r="O3095" t="s">
        <v>28</v>
      </c>
      <c r="P3095" t="s">
        <v>28</v>
      </c>
      <c r="Q3095" t="s">
        <v>28</v>
      </c>
      <c r="R3095" t="s">
        <v>28</v>
      </c>
      <c r="S3095" t="s">
        <v>28</v>
      </c>
      <c r="T3095">
        <v>39.4</v>
      </c>
      <c r="U3095">
        <v>7.9</v>
      </c>
      <c r="V3095">
        <v>0</v>
      </c>
      <c r="W3095" t="s">
        <v>28</v>
      </c>
    </row>
    <row r="3096" spans="1:23" ht="14.25" hidden="1" x14ac:dyDescent="0.25">
      <c r="A3096" t="s">
        <v>24</v>
      </c>
      <c r="B3096" t="s">
        <v>24</v>
      </c>
      <c r="C3096" t="s">
        <v>25</v>
      </c>
      <c r="D3096" t="s">
        <v>26</v>
      </c>
      <c r="E3096">
        <v>1986</v>
      </c>
      <c r="F3096">
        <v>4</v>
      </c>
      <c r="G3096">
        <v>1999</v>
      </c>
      <c r="H3096" t="s">
        <v>104</v>
      </c>
      <c r="I3096">
        <v>17</v>
      </c>
      <c r="J3096">
        <v>1.7</v>
      </c>
      <c r="K3096">
        <v>1.8</v>
      </c>
      <c r="L3096">
        <v>1.8</v>
      </c>
      <c r="M3096">
        <v>5.4</v>
      </c>
      <c r="N3096">
        <v>100</v>
      </c>
      <c r="O3096">
        <v>108</v>
      </c>
      <c r="P3096">
        <v>108</v>
      </c>
      <c r="Q3096">
        <v>100</v>
      </c>
      <c r="R3096">
        <v>100</v>
      </c>
      <c r="S3096">
        <v>100</v>
      </c>
      <c r="T3096" t="s">
        <v>28</v>
      </c>
      <c r="U3096" t="s">
        <v>28</v>
      </c>
      <c r="V3096" t="s">
        <v>28</v>
      </c>
      <c r="W3096" t="s">
        <v>28</v>
      </c>
    </row>
    <row r="3097" spans="1:23" ht="14.25" hidden="1" x14ac:dyDescent="0.25">
      <c r="A3097" t="s">
        <v>24</v>
      </c>
      <c r="B3097" t="s">
        <v>24</v>
      </c>
      <c r="C3097" t="s">
        <v>25</v>
      </c>
      <c r="D3097" t="s">
        <v>26</v>
      </c>
      <c r="E3097">
        <v>1986</v>
      </c>
      <c r="F3097">
        <v>4</v>
      </c>
      <c r="G3097">
        <v>1999</v>
      </c>
      <c r="H3097" t="s">
        <v>589</v>
      </c>
      <c r="I3097">
        <v>45</v>
      </c>
      <c r="J3097">
        <v>11.3</v>
      </c>
      <c r="K3097">
        <v>3.6</v>
      </c>
      <c r="L3097">
        <v>4.5</v>
      </c>
      <c r="M3097">
        <v>19.399999999999999</v>
      </c>
      <c r="N3097">
        <v>250</v>
      </c>
      <c r="O3097">
        <v>80</v>
      </c>
      <c r="P3097">
        <v>100</v>
      </c>
      <c r="Q3097">
        <v>100</v>
      </c>
      <c r="R3097">
        <v>100</v>
      </c>
      <c r="S3097">
        <v>100</v>
      </c>
      <c r="T3097" t="s">
        <v>28</v>
      </c>
      <c r="U3097" t="s">
        <v>28</v>
      </c>
      <c r="V3097" t="s">
        <v>28</v>
      </c>
      <c r="W3097" t="s">
        <v>28</v>
      </c>
    </row>
    <row r="3098" spans="1:23" ht="14.25" hidden="1" x14ac:dyDescent="0.25">
      <c r="A3098" t="s">
        <v>24</v>
      </c>
      <c r="B3098" t="s">
        <v>24</v>
      </c>
      <c r="C3098" t="s">
        <v>25</v>
      </c>
      <c r="D3098" t="s">
        <v>26</v>
      </c>
      <c r="E3098">
        <v>1986</v>
      </c>
      <c r="F3098">
        <v>4</v>
      </c>
      <c r="G3098">
        <v>1999</v>
      </c>
      <c r="H3098" t="s">
        <v>590</v>
      </c>
      <c r="I3098">
        <v>34</v>
      </c>
      <c r="J3098">
        <v>3.4</v>
      </c>
      <c r="K3098">
        <v>2.7</v>
      </c>
      <c r="L3098">
        <v>3.4</v>
      </c>
      <c r="M3098">
        <v>9.5</v>
      </c>
      <c r="N3098">
        <v>100</v>
      </c>
      <c r="O3098">
        <v>80</v>
      </c>
      <c r="P3098">
        <v>100</v>
      </c>
      <c r="Q3098">
        <v>100</v>
      </c>
      <c r="R3098">
        <v>100</v>
      </c>
      <c r="S3098">
        <v>100</v>
      </c>
      <c r="T3098" t="s">
        <v>28</v>
      </c>
      <c r="U3098" t="s">
        <v>28</v>
      </c>
      <c r="V3098" t="s">
        <v>28</v>
      </c>
      <c r="W3098" t="s">
        <v>28</v>
      </c>
    </row>
    <row r="3099" spans="1:23" ht="14.25" hidden="1" x14ac:dyDescent="0.25">
      <c r="A3099" t="s">
        <v>24</v>
      </c>
      <c r="B3099" t="s">
        <v>24</v>
      </c>
      <c r="C3099" t="s">
        <v>25</v>
      </c>
      <c r="D3099" t="s">
        <v>26</v>
      </c>
      <c r="E3099">
        <v>1986</v>
      </c>
      <c r="F3099">
        <v>4</v>
      </c>
      <c r="G3099">
        <v>1999</v>
      </c>
      <c r="H3099" t="s">
        <v>33</v>
      </c>
      <c r="I3099">
        <v>6</v>
      </c>
      <c r="J3099">
        <v>0.6</v>
      </c>
      <c r="K3099">
        <v>0.4</v>
      </c>
      <c r="L3099">
        <v>0.4</v>
      </c>
      <c r="M3099">
        <v>1.5</v>
      </c>
      <c r="N3099">
        <v>100</v>
      </c>
      <c r="O3099">
        <v>72</v>
      </c>
      <c r="P3099">
        <v>72</v>
      </c>
      <c r="Q3099">
        <v>100</v>
      </c>
      <c r="R3099">
        <v>100</v>
      </c>
      <c r="S3099">
        <v>100</v>
      </c>
      <c r="T3099" t="s">
        <v>28</v>
      </c>
      <c r="U3099" t="s">
        <v>28</v>
      </c>
      <c r="V3099" t="s">
        <v>28</v>
      </c>
      <c r="W3099" t="s">
        <v>28</v>
      </c>
    </row>
    <row r="3100" spans="1:23" ht="14.25" hidden="1" x14ac:dyDescent="0.25">
      <c r="A3100" t="s">
        <v>24</v>
      </c>
      <c r="B3100" t="s">
        <v>24</v>
      </c>
      <c r="C3100" t="s">
        <v>25</v>
      </c>
      <c r="D3100" t="s">
        <v>26</v>
      </c>
      <c r="E3100">
        <v>1986</v>
      </c>
      <c r="F3100">
        <v>4</v>
      </c>
      <c r="G3100">
        <v>1999</v>
      </c>
      <c r="H3100" t="s">
        <v>35</v>
      </c>
      <c r="I3100">
        <v>165</v>
      </c>
      <c r="J3100">
        <v>0.7</v>
      </c>
      <c r="K3100">
        <v>0.7</v>
      </c>
      <c r="L3100">
        <v>0.9</v>
      </c>
      <c r="M3100">
        <v>2.2999999999999998</v>
      </c>
      <c r="N3100">
        <v>40</v>
      </c>
      <c r="O3100">
        <v>44</v>
      </c>
      <c r="P3100">
        <v>55</v>
      </c>
      <c r="Q3100">
        <v>10</v>
      </c>
      <c r="R3100">
        <v>10</v>
      </c>
      <c r="S3100">
        <v>10</v>
      </c>
      <c r="T3100" t="s">
        <v>28</v>
      </c>
      <c r="U3100" t="s">
        <v>28</v>
      </c>
      <c r="V3100" t="s">
        <v>28</v>
      </c>
      <c r="W3100" t="s">
        <v>28</v>
      </c>
    </row>
    <row r="3101" spans="1:23" ht="14.25" hidden="1" x14ac:dyDescent="0.25">
      <c r="A3101" t="s">
        <v>24</v>
      </c>
      <c r="B3101" t="s">
        <v>24</v>
      </c>
      <c r="C3101" t="s">
        <v>25</v>
      </c>
      <c r="D3101" t="s">
        <v>26</v>
      </c>
      <c r="E3101">
        <v>1986</v>
      </c>
      <c r="F3101">
        <v>4</v>
      </c>
      <c r="G3101">
        <v>1999</v>
      </c>
      <c r="H3101" t="s">
        <v>36</v>
      </c>
      <c r="I3101">
        <v>25</v>
      </c>
      <c r="J3101">
        <v>3.4</v>
      </c>
      <c r="K3101">
        <v>2.7</v>
      </c>
      <c r="L3101">
        <v>2.7</v>
      </c>
      <c r="M3101">
        <v>8.8000000000000007</v>
      </c>
      <c r="N3101">
        <v>137</v>
      </c>
      <c r="O3101">
        <v>108</v>
      </c>
      <c r="P3101">
        <v>108</v>
      </c>
      <c r="Q3101">
        <v>100</v>
      </c>
      <c r="R3101">
        <v>100</v>
      </c>
      <c r="S3101">
        <v>100</v>
      </c>
      <c r="T3101" t="s">
        <v>28</v>
      </c>
      <c r="U3101" t="s">
        <v>28</v>
      </c>
      <c r="V3101" t="s">
        <v>28</v>
      </c>
      <c r="W3101" t="s">
        <v>28</v>
      </c>
    </row>
    <row r="3102" spans="1:23" ht="14.25" hidden="1" x14ac:dyDescent="0.25">
      <c r="A3102" t="s">
        <v>24</v>
      </c>
      <c r="B3102" t="s">
        <v>24</v>
      </c>
      <c r="C3102" t="s">
        <v>25</v>
      </c>
      <c r="D3102" t="s">
        <v>26</v>
      </c>
      <c r="E3102">
        <v>1986</v>
      </c>
      <c r="F3102">
        <v>4</v>
      </c>
      <c r="G3102">
        <v>1999</v>
      </c>
      <c r="H3102" t="s">
        <v>472</v>
      </c>
      <c r="I3102">
        <v>26</v>
      </c>
      <c r="J3102">
        <v>1.7</v>
      </c>
      <c r="K3102">
        <v>2.6</v>
      </c>
      <c r="L3102">
        <v>3.3</v>
      </c>
      <c r="M3102">
        <v>7.6</v>
      </c>
      <c r="N3102">
        <v>66</v>
      </c>
      <c r="O3102">
        <v>100</v>
      </c>
      <c r="P3102">
        <v>125</v>
      </c>
      <c r="Q3102">
        <v>100</v>
      </c>
      <c r="R3102">
        <v>100</v>
      </c>
      <c r="S3102">
        <v>100</v>
      </c>
      <c r="T3102" t="s">
        <v>28</v>
      </c>
      <c r="U3102" t="s">
        <v>28</v>
      </c>
      <c r="V3102" t="s">
        <v>28</v>
      </c>
      <c r="W3102" t="s">
        <v>28</v>
      </c>
    </row>
    <row r="3103" spans="1:23" ht="14.25" hidden="1" x14ac:dyDescent="0.25">
      <c r="A3103" t="s">
        <v>24</v>
      </c>
      <c r="B3103" t="s">
        <v>24</v>
      </c>
      <c r="C3103" t="s">
        <v>25</v>
      </c>
      <c r="D3103" t="s">
        <v>26</v>
      </c>
      <c r="E3103">
        <v>1986</v>
      </c>
      <c r="F3103">
        <v>4</v>
      </c>
      <c r="G3103">
        <v>1999</v>
      </c>
      <c r="H3103" t="s">
        <v>591</v>
      </c>
      <c r="I3103">
        <v>210</v>
      </c>
      <c r="J3103">
        <v>0</v>
      </c>
      <c r="K3103">
        <v>9.6999999999999993</v>
      </c>
      <c r="L3103">
        <v>0</v>
      </c>
      <c r="M3103">
        <v>9.6999999999999993</v>
      </c>
      <c r="N3103" t="s">
        <v>28</v>
      </c>
      <c r="O3103">
        <v>46</v>
      </c>
      <c r="P3103">
        <v>0</v>
      </c>
      <c r="Q3103" t="s">
        <v>28</v>
      </c>
      <c r="R3103">
        <v>100</v>
      </c>
      <c r="S3103">
        <v>0</v>
      </c>
      <c r="T3103" t="s">
        <v>28</v>
      </c>
      <c r="U3103" t="s">
        <v>28</v>
      </c>
      <c r="V3103" t="s">
        <v>28</v>
      </c>
      <c r="W3103" t="s">
        <v>28</v>
      </c>
    </row>
    <row r="3104" spans="1:23" ht="14.25" hidden="1" x14ac:dyDescent="0.25">
      <c r="A3104" t="s">
        <v>24</v>
      </c>
      <c r="B3104" t="s">
        <v>24</v>
      </c>
      <c r="C3104" t="s">
        <v>25</v>
      </c>
      <c r="D3104" t="s">
        <v>26</v>
      </c>
      <c r="E3104">
        <v>1986</v>
      </c>
      <c r="F3104">
        <v>4</v>
      </c>
      <c r="G3104">
        <v>1999</v>
      </c>
      <c r="H3104" t="s">
        <v>40</v>
      </c>
      <c r="I3104">
        <v>96</v>
      </c>
      <c r="J3104">
        <v>20.2</v>
      </c>
      <c r="K3104">
        <v>17.3</v>
      </c>
      <c r="L3104">
        <v>17.3</v>
      </c>
      <c r="M3104">
        <v>54.7</v>
      </c>
      <c r="N3104">
        <v>210</v>
      </c>
      <c r="O3104">
        <v>180</v>
      </c>
      <c r="P3104">
        <v>180</v>
      </c>
      <c r="Q3104">
        <v>100</v>
      </c>
      <c r="R3104">
        <v>100</v>
      </c>
      <c r="S3104">
        <v>100</v>
      </c>
      <c r="T3104" t="s">
        <v>28</v>
      </c>
      <c r="U3104" t="s">
        <v>28</v>
      </c>
      <c r="V3104" t="s">
        <v>28</v>
      </c>
      <c r="W3104" t="s">
        <v>28</v>
      </c>
    </row>
    <row r="3105" spans="1:23" ht="14.25" hidden="1" x14ac:dyDescent="0.25">
      <c r="A3105" t="s">
        <v>24</v>
      </c>
      <c r="B3105" t="s">
        <v>24</v>
      </c>
      <c r="C3105" t="s">
        <v>25</v>
      </c>
      <c r="D3105" t="s">
        <v>26</v>
      </c>
      <c r="E3105">
        <v>1986</v>
      </c>
      <c r="F3105">
        <v>4</v>
      </c>
      <c r="G3105">
        <v>1999</v>
      </c>
      <c r="H3105" t="s">
        <v>41</v>
      </c>
      <c r="I3105">
        <v>155</v>
      </c>
      <c r="J3105">
        <v>3.1</v>
      </c>
      <c r="K3105">
        <v>7.1</v>
      </c>
      <c r="L3105">
        <v>0</v>
      </c>
      <c r="M3105">
        <v>10.199999999999999</v>
      </c>
      <c r="N3105">
        <v>20</v>
      </c>
      <c r="O3105">
        <v>46</v>
      </c>
      <c r="P3105">
        <v>0</v>
      </c>
      <c r="Q3105">
        <v>100</v>
      </c>
      <c r="R3105">
        <v>100</v>
      </c>
      <c r="S3105">
        <v>0</v>
      </c>
      <c r="T3105" t="s">
        <v>28</v>
      </c>
      <c r="U3105" t="s">
        <v>28</v>
      </c>
      <c r="V3105" t="s">
        <v>28</v>
      </c>
      <c r="W3105" t="s">
        <v>28</v>
      </c>
    </row>
    <row r="3106" spans="1:23" ht="14.25" hidden="1" x14ac:dyDescent="0.25">
      <c r="A3106" t="s">
        <v>24</v>
      </c>
      <c r="B3106" t="s">
        <v>24</v>
      </c>
      <c r="C3106" t="s">
        <v>25</v>
      </c>
      <c r="D3106" t="s">
        <v>26</v>
      </c>
      <c r="E3106">
        <v>1986</v>
      </c>
      <c r="F3106">
        <v>4</v>
      </c>
      <c r="G3106">
        <v>1999</v>
      </c>
      <c r="H3106" t="s">
        <v>592</v>
      </c>
      <c r="I3106">
        <v>126</v>
      </c>
      <c r="J3106">
        <v>16.5</v>
      </c>
      <c r="K3106">
        <v>14</v>
      </c>
      <c r="L3106">
        <v>16</v>
      </c>
      <c r="M3106">
        <v>46.5</v>
      </c>
      <c r="N3106">
        <v>131</v>
      </c>
      <c r="O3106">
        <v>111</v>
      </c>
      <c r="P3106">
        <v>127</v>
      </c>
      <c r="Q3106">
        <v>100</v>
      </c>
      <c r="R3106">
        <v>100</v>
      </c>
      <c r="S3106">
        <v>100</v>
      </c>
      <c r="T3106" t="s">
        <v>28</v>
      </c>
      <c r="U3106" t="s">
        <v>28</v>
      </c>
      <c r="V3106" t="s">
        <v>28</v>
      </c>
      <c r="W3106" t="s">
        <v>28</v>
      </c>
    </row>
    <row r="3107" spans="1:23" ht="14.25" hidden="1" x14ac:dyDescent="0.25">
      <c r="A3107" t="s">
        <v>24</v>
      </c>
      <c r="B3107" t="s">
        <v>24</v>
      </c>
      <c r="C3107" t="s">
        <v>25</v>
      </c>
      <c r="D3107" t="s">
        <v>26</v>
      </c>
      <c r="E3107">
        <v>1986</v>
      </c>
      <c r="F3107">
        <v>4</v>
      </c>
      <c r="G3107">
        <v>1999</v>
      </c>
      <c r="H3107" t="s">
        <v>44</v>
      </c>
      <c r="I3107">
        <v>647</v>
      </c>
      <c r="J3107">
        <v>22</v>
      </c>
      <c r="K3107">
        <v>0</v>
      </c>
      <c r="L3107">
        <v>0</v>
      </c>
      <c r="M3107">
        <v>22</v>
      </c>
      <c r="N3107">
        <v>34</v>
      </c>
      <c r="O3107">
        <v>0</v>
      </c>
      <c r="P3107">
        <v>0</v>
      </c>
      <c r="Q3107">
        <v>100</v>
      </c>
      <c r="R3107">
        <v>0</v>
      </c>
      <c r="S3107">
        <v>0</v>
      </c>
      <c r="T3107" t="s">
        <v>28</v>
      </c>
      <c r="U3107" t="s">
        <v>28</v>
      </c>
      <c r="V3107" t="s">
        <v>28</v>
      </c>
      <c r="W3107" t="s">
        <v>28</v>
      </c>
    </row>
    <row r="3108" spans="1:23" ht="14.25" hidden="1" x14ac:dyDescent="0.25">
      <c r="A3108" t="s">
        <v>24</v>
      </c>
      <c r="B3108" t="s">
        <v>24</v>
      </c>
      <c r="C3108" t="s">
        <v>25</v>
      </c>
      <c r="D3108" t="s">
        <v>26</v>
      </c>
      <c r="E3108">
        <v>1986</v>
      </c>
      <c r="F3108">
        <v>4</v>
      </c>
      <c r="G3108">
        <v>1999</v>
      </c>
      <c r="H3108" t="s">
        <v>45</v>
      </c>
      <c r="I3108">
        <v>1000</v>
      </c>
      <c r="J3108">
        <v>0</v>
      </c>
      <c r="K3108">
        <v>46</v>
      </c>
      <c r="L3108">
        <v>0</v>
      </c>
      <c r="M3108">
        <v>46</v>
      </c>
      <c r="N3108" t="s">
        <v>28</v>
      </c>
      <c r="O3108">
        <v>46</v>
      </c>
      <c r="P3108">
        <v>0</v>
      </c>
      <c r="Q3108" t="s">
        <v>28</v>
      </c>
      <c r="R3108">
        <v>100</v>
      </c>
      <c r="S3108">
        <v>0</v>
      </c>
      <c r="T3108" t="s">
        <v>28</v>
      </c>
      <c r="U3108" t="s">
        <v>28</v>
      </c>
      <c r="V3108" t="s">
        <v>28</v>
      </c>
      <c r="W3108" t="s">
        <v>28</v>
      </c>
    </row>
    <row r="3109" spans="1:23" ht="14.25" hidden="1" x14ac:dyDescent="0.25">
      <c r="A3109" t="s">
        <v>47</v>
      </c>
      <c r="B3109" t="s">
        <v>47</v>
      </c>
      <c r="C3109" t="s">
        <v>48</v>
      </c>
      <c r="D3109" t="s">
        <v>26</v>
      </c>
      <c r="E3109">
        <v>1991</v>
      </c>
      <c r="F3109">
        <v>4</v>
      </c>
      <c r="G3109">
        <v>1999</v>
      </c>
      <c r="H3109" t="s">
        <v>49</v>
      </c>
      <c r="I3109">
        <v>30</v>
      </c>
      <c r="J3109">
        <v>0.4</v>
      </c>
      <c r="K3109">
        <v>0.1</v>
      </c>
      <c r="L3109">
        <v>0.7</v>
      </c>
      <c r="M3109">
        <v>1.2</v>
      </c>
      <c r="N3109">
        <v>67</v>
      </c>
      <c r="O3109">
        <v>22</v>
      </c>
      <c r="P3109">
        <v>112</v>
      </c>
      <c r="Q3109">
        <v>20</v>
      </c>
      <c r="R3109">
        <v>20</v>
      </c>
      <c r="S3109">
        <v>20</v>
      </c>
      <c r="T3109" t="s">
        <v>28</v>
      </c>
      <c r="U3109" t="s">
        <v>28</v>
      </c>
      <c r="V3109" t="s">
        <v>28</v>
      </c>
      <c r="W3109" t="s">
        <v>28</v>
      </c>
    </row>
    <row r="3110" spans="1:23" ht="14.25" hidden="1" x14ac:dyDescent="0.25">
      <c r="A3110" t="s">
        <v>47</v>
      </c>
      <c r="B3110" t="s">
        <v>47</v>
      </c>
      <c r="C3110" t="s">
        <v>48</v>
      </c>
      <c r="D3110" t="s">
        <v>26</v>
      </c>
      <c r="E3110">
        <v>1991</v>
      </c>
      <c r="F3110">
        <v>4</v>
      </c>
      <c r="G3110">
        <v>1999</v>
      </c>
      <c r="H3110" t="s">
        <v>50</v>
      </c>
      <c r="I3110">
        <v>855</v>
      </c>
      <c r="J3110">
        <v>1.6</v>
      </c>
      <c r="K3110">
        <v>1.1000000000000001</v>
      </c>
      <c r="L3110">
        <v>1.1000000000000001</v>
      </c>
      <c r="M3110">
        <v>3.8</v>
      </c>
      <c r="N3110">
        <v>23.4</v>
      </c>
      <c r="O3110">
        <v>16.100000000000001</v>
      </c>
      <c r="P3110">
        <v>16.100000000000001</v>
      </c>
      <c r="Q3110">
        <v>8</v>
      </c>
      <c r="R3110">
        <v>8</v>
      </c>
      <c r="S3110">
        <v>8</v>
      </c>
      <c r="T3110" t="s">
        <v>28</v>
      </c>
      <c r="U3110" t="s">
        <v>28</v>
      </c>
      <c r="V3110" t="s">
        <v>28</v>
      </c>
      <c r="W3110" t="s">
        <v>28</v>
      </c>
    </row>
    <row r="3111" spans="1:23" ht="14.25" hidden="1" x14ac:dyDescent="0.25">
      <c r="A3111" t="s">
        <v>47</v>
      </c>
      <c r="B3111" t="s">
        <v>47</v>
      </c>
      <c r="C3111" t="s">
        <v>48</v>
      </c>
      <c r="D3111" t="s">
        <v>26</v>
      </c>
      <c r="E3111">
        <v>1991</v>
      </c>
      <c r="F3111">
        <v>4</v>
      </c>
      <c r="G3111">
        <v>1999</v>
      </c>
      <c r="H3111" t="s">
        <v>51</v>
      </c>
      <c r="I3111">
        <v>5</v>
      </c>
      <c r="J3111">
        <v>0.3</v>
      </c>
      <c r="K3111">
        <v>0.1</v>
      </c>
      <c r="L3111">
        <v>0.4</v>
      </c>
      <c r="M3111">
        <v>0.8</v>
      </c>
      <c r="N3111">
        <v>67</v>
      </c>
      <c r="O3111">
        <v>22</v>
      </c>
      <c r="P3111">
        <v>112</v>
      </c>
      <c r="Q3111">
        <v>80</v>
      </c>
      <c r="R3111">
        <v>80</v>
      </c>
      <c r="S3111">
        <v>80</v>
      </c>
      <c r="T3111" t="s">
        <v>28</v>
      </c>
      <c r="U3111" t="s">
        <v>28</v>
      </c>
      <c r="V3111" t="s">
        <v>28</v>
      </c>
      <c r="W3111" t="s">
        <v>28</v>
      </c>
    </row>
    <row r="3112" spans="1:23" ht="14.25" hidden="1" x14ac:dyDescent="0.25">
      <c r="A3112" t="s">
        <v>417</v>
      </c>
      <c r="B3112" t="s">
        <v>417</v>
      </c>
      <c r="C3112" t="s">
        <v>418</v>
      </c>
      <c r="D3112" t="s">
        <v>103</v>
      </c>
      <c r="E3112">
        <v>1997</v>
      </c>
      <c r="F3112">
        <v>4</v>
      </c>
      <c r="G3112">
        <v>1999</v>
      </c>
      <c r="H3112" t="s">
        <v>50</v>
      </c>
      <c r="I3112">
        <v>3232</v>
      </c>
      <c r="J3112">
        <v>150.9</v>
      </c>
      <c r="K3112">
        <v>76.900000000000006</v>
      </c>
      <c r="L3112">
        <v>1.9</v>
      </c>
      <c r="M3112">
        <v>229.7</v>
      </c>
      <c r="N3112" t="s">
        <v>28</v>
      </c>
      <c r="O3112" t="s">
        <v>28</v>
      </c>
      <c r="P3112" t="s">
        <v>28</v>
      </c>
      <c r="Q3112" t="s">
        <v>28</v>
      </c>
      <c r="R3112" t="s">
        <v>28</v>
      </c>
      <c r="S3112" t="s">
        <v>28</v>
      </c>
      <c r="T3112">
        <v>46.7</v>
      </c>
      <c r="U3112">
        <v>23.8</v>
      </c>
      <c r="V3112">
        <v>0.6</v>
      </c>
      <c r="W3112" t="s">
        <v>28</v>
      </c>
    </row>
    <row r="3113" spans="1:23" ht="14.25" hidden="1" x14ac:dyDescent="0.25">
      <c r="A3113" t="s">
        <v>417</v>
      </c>
      <c r="B3113" t="s">
        <v>417</v>
      </c>
      <c r="C3113" t="s">
        <v>418</v>
      </c>
      <c r="D3113" t="s">
        <v>103</v>
      </c>
      <c r="E3113">
        <v>1997</v>
      </c>
      <c r="F3113">
        <v>4</v>
      </c>
      <c r="G3113">
        <v>1999</v>
      </c>
      <c r="H3113" t="s">
        <v>69</v>
      </c>
      <c r="I3113">
        <v>215</v>
      </c>
      <c r="J3113">
        <v>13</v>
      </c>
      <c r="K3113">
        <v>8</v>
      </c>
      <c r="L3113">
        <v>0</v>
      </c>
      <c r="M3113">
        <v>21</v>
      </c>
      <c r="N3113" t="s">
        <v>28</v>
      </c>
      <c r="O3113" t="s">
        <v>28</v>
      </c>
      <c r="P3113" t="s">
        <v>28</v>
      </c>
      <c r="Q3113" t="s">
        <v>28</v>
      </c>
      <c r="R3113" t="s">
        <v>28</v>
      </c>
      <c r="S3113" t="s">
        <v>28</v>
      </c>
      <c r="T3113">
        <v>60.5</v>
      </c>
      <c r="U3113">
        <v>37.200000000000003</v>
      </c>
      <c r="V3113">
        <v>0</v>
      </c>
      <c r="W3113" t="s">
        <v>28</v>
      </c>
    </row>
    <row r="3114" spans="1:23" ht="14.25" hidden="1" x14ac:dyDescent="0.25">
      <c r="A3114" t="s">
        <v>417</v>
      </c>
      <c r="B3114" t="s">
        <v>417</v>
      </c>
      <c r="C3114" t="s">
        <v>418</v>
      </c>
      <c r="D3114" t="s">
        <v>103</v>
      </c>
      <c r="E3114">
        <v>1997</v>
      </c>
      <c r="F3114">
        <v>4</v>
      </c>
      <c r="G3114">
        <v>1999</v>
      </c>
      <c r="H3114" t="s">
        <v>106</v>
      </c>
      <c r="I3114">
        <v>214</v>
      </c>
      <c r="J3114">
        <v>12</v>
      </c>
      <c r="K3114">
        <v>5</v>
      </c>
      <c r="L3114">
        <v>2</v>
      </c>
      <c r="M3114">
        <v>19</v>
      </c>
      <c r="N3114" t="s">
        <v>28</v>
      </c>
      <c r="O3114" t="s">
        <v>28</v>
      </c>
      <c r="P3114" t="s">
        <v>28</v>
      </c>
      <c r="Q3114" t="s">
        <v>28</v>
      </c>
      <c r="R3114" t="s">
        <v>28</v>
      </c>
      <c r="S3114" t="s">
        <v>28</v>
      </c>
      <c r="T3114">
        <v>56.1</v>
      </c>
      <c r="U3114">
        <v>23.4</v>
      </c>
      <c r="V3114">
        <v>9.4</v>
      </c>
      <c r="W3114" t="s">
        <v>28</v>
      </c>
    </row>
    <row r="3115" spans="1:23" ht="14.25" hidden="1" x14ac:dyDescent="0.25">
      <c r="A3115" t="s">
        <v>417</v>
      </c>
      <c r="B3115" t="s">
        <v>417</v>
      </c>
      <c r="C3115" t="s">
        <v>418</v>
      </c>
      <c r="D3115" t="s">
        <v>103</v>
      </c>
      <c r="E3115">
        <v>1997</v>
      </c>
      <c r="F3115">
        <v>4</v>
      </c>
      <c r="G3115">
        <v>1999</v>
      </c>
      <c r="H3115" t="s">
        <v>99</v>
      </c>
      <c r="I3115">
        <v>770</v>
      </c>
      <c r="J3115">
        <v>8</v>
      </c>
      <c r="K3115">
        <v>4</v>
      </c>
      <c r="L3115">
        <v>0</v>
      </c>
      <c r="M3115">
        <v>12</v>
      </c>
      <c r="N3115" t="s">
        <v>28</v>
      </c>
      <c r="O3115" t="s">
        <v>28</v>
      </c>
      <c r="P3115" t="s">
        <v>28</v>
      </c>
      <c r="Q3115" t="s">
        <v>28</v>
      </c>
      <c r="R3115" t="s">
        <v>28</v>
      </c>
      <c r="S3115" t="s">
        <v>28</v>
      </c>
      <c r="T3115">
        <v>10.4</v>
      </c>
      <c r="U3115">
        <v>5.2</v>
      </c>
      <c r="V3115">
        <v>0</v>
      </c>
      <c r="W3115" t="s">
        <v>28</v>
      </c>
    </row>
    <row r="3116" spans="1:23" ht="14.25" hidden="1" x14ac:dyDescent="0.25">
      <c r="A3116" t="s">
        <v>417</v>
      </c>
      <c r="B3116" t="s">
        <v>417</v>
      </c>
      <c r="C3116" t="s">
        <v>418</v>
      </c>
      <c r="D3116" t="s">
        <v>103</v>
      </c>
      <c r="E3116">
        <v>1997</v>
      </c>
      <c r="F3116">
        <v>4</v>
      </c>
      <c r="G3116">
        <v>1999</v>
      </c>
      <c r="H3116" t="s">
        <v>121</v>
      </c>
      <c r="I3116">
        <v>6638</v>
      </c>
      <c r="J3116">
        <v>9.3000000000000007</v>
      </c>
      <c r="K3116">
        <v>9.3000000000000007</v>
      </c>
      <c r="L3116">
        <v>0</v>
      </c>
      <c r="M3116">
        <v>18.5</v>
      </c>
      <c r="N3116" t="s">
        <v>28</v>
      </c>
      <c r="O3116" t="s">
        <v>28</v>
      </c>
      <c r="P3116" t="s">
        <v>28</v>
      </c>
      <c r="Q3116" t="s">
        <v>28</v>
      </c>
      <c r="R3116" t="s">
        <v>28</v>
      </c>
      <c r="S3116" t="s">
        <v>28</v>
      </c>
      <c r="T3116">
        <v>1.4</v>
      </c>
      <c r="U3116">
        <v>1.4</v>
      </c>
      <c r="V3116">
        <v>0</v>
      </c>
      <c r="W3116" t="s">
        <v>28</v>
      </c>
    </row>
    <row r="3117" spans="1:23" ht="14.25" hidden="1" x14ac:dyDescent="0.25">
      <c r="A3117" t="s">
        <v>417</v>
      </c>
      <c r="B3117" t="s">
        <v>417</v>
      </c>
      <c r="C3117" t="s">
        <v>418</v>
      </c>
      <c r="D3117" t="s">
        <v>103</v>
      </c>
      <c r="E3117">
        <v>1997</v>
      </c>
      <c r="F3117">
        <v>4</v>
      </c>
      <c r="G3117">
        <v>1999</v>
      </c>
      <c r="H3117" t="s">
        <v>593</v>
      </c>
      <c r="I3117">
        <v>314</v>
      </c>
      <c r="J3117">
        <v>24</v>
      </c>
      <c r="K3117">
        <v>0</v>
      </c>
      <c r="L3117">
        <v>25</v>
      </c>
      <c r="M3117">
        <v>48.9</v>
      </c>
      <c r="N3117" t="s">
        <v>28</v>
      </c>
      <c r="O3117" t="s">
        <v>28</v>
      </c>
      <c r="P3117" t="s">
        <v>28</v>
      </c>
      <c r="Q3117" t="s">
        <v>28</v>
      </c>
      <c r="R3117" t="s">
        <v>28</v>
      </c>
      <c r="S3117" t="s">
        <v>28</v>
      </c>
      <c r="T3117">
        <v>76.400000000000006</v>
      </c>
      <c r="U3117">
        <v>0</v>
      </c>
      <c r="V3117">
        <v>79.599999999999994</v>
      </c>
      <c r="W3117" t="s">
        <v>28</v>
      </c>
    </row>
    <row r="3118" spans="1:23" ht="14.25" hidden="1" x14ac:dyDescent="0.25">
      <c r="A3118" t="s">
        <v>417</v>
      </c>
      <c r="B3118" t="s">
        <v>417</v>
      </c>
      <c r="C3118" t="s">
        <v>418</v>
      </c>
      <c r="D3118" t="s">
        <v>103</v>
      </c>
      <c r="E3118">
        <v>1997</v>
      </c>
      <c r="F3118">
        <v>4</v>
      </c>
      <c r="G3118">
        <v>1999</v>
      </c>
      <c r="H3118" t="s">
        <v>73</v>
      </c>
      <c r="I3118">
        <v>3620</v>
      </c>
      <c r="J3118">
        <v>10.1</v>
      </c>
      <c r="K3118">
        <v>5.0999999999999996</v>
      </c>
      <c r="L3118">
        <v>0</v>
      </c>
      <c r="M3118">
        <v>15.2</v>
      </c>
      <c r="N3118" t="s">
        <v>28</v>
      </c>
      <c r="O3118" t="s">
        <v>28</v>
      </c>
      <c r="P3118" t="s">
        <v>28</v>
      </c>
      <c r="Q3118" t="s">
        <v>28</v>
      </c>
      <c r="R3118" t="s">
        <v>28</v>
      </c>
      <c r="S3118" t="s">
        <v>28</v>
      </c>
      <c r="T3118">
        <v>2.8</v>
      </c>
      <c r="U3118">
        <v>1.4</v>
      </c>
      <c r="V3118">
        <v>0</v>
      </c>
      <c r="W3118" t="s">
        <v>28</v>
      </c>
    </row>
    <row r="3119" spans="1:23" ht="14.25" hidden="1" x14ac:dyDescent="0.25">
      <c r="A3119" t="s">
        <v>417</v>
      </c>
      <c r="B3119" t="s">
        <v>417</v>
      </c>
      <c r="C3119" t="s">
        <v>418</v>
      </c>
      <c r="D3119" t="s">
        <v>103</v>
      </c>
      <c r="E3119">
        <v>1997</v>
      </c>
      <c r="F3119">
        <v>4</v>
      </c>
      <c r="G3119">
        <v>1999</v>
      </c>
      <c r="H3119" t="s">
        <v>51</v>
      </c>
      <c r="I3119">
        <v>552</v>
      </c>
      <c r="J3119">
        <v>48</v>
      </c>
      <c r="K3119">
        <v>17</v>
      </c>
      <c r="L3119">
        <v>24</v>
      </c>
      <c r="M3119">
        <v>89</v>
      </c>
      <c r="N3119" t="s">
        <v>28</v>
      </c>
      <c r="O3119" t="s">
        <v>28</v>
      </c>
      <c r="P3119" t="s">
        <v>28</v>
      </c>
      <c r="Q3119" t="s">
        <v>28</v>
      </c>
      <c r="R3119" t="s">
        <v>28</v>
      </c>
      <c r="S3119" t="s">
        <v>28</v>
      </c>
      <c r="T3119">
        <v>87</v>
      </c>
      <c r="U3119">
        <v>30.8</v>
      </c>
      <c r="V3119">
        <v>43.5</v>
      </c>
      <c r="W3119" t="s">
        <v>28</v>
      </c>
    </row>
    <row r="3120" spans="1:23" ht="14.25" hidden="1" x14ac:dyDescent="0.25">
      <c r="A3120" t="s">
        <v>417</v>
      </c>
      <c r="B3120" t="s">
        <v>417</v>
      </c>
      <c r="C3120" t="s">
        <v>418</v>
      </c>
      <c r="D3120" t="s">
        <v>103</v>
      </c>
      <c r="E3120">
        <v>1997</v>
      </c>
      <c r="F3120">
        <v>4</v>
      </c>
      <c r="G3120">
        <v>1999</v>
      </c>
      <c r="H3120" t="s">
        <v>44</v>
      </c>
      <c r="I3120">
        <v>5646</v>
      </c>
      <c r="J3120">
        <v>275</v>
      </c>
      <c r="K3120">
        <v>120.3</v>
      </c>
      <c r="L3120">
        <v>0</v>
      </c>
      <c r="M3120">
        <v>395.2</v>
      </c>
      <c r="N3120" t="s">
        <v>28</v>
      </c>
      <c r="O3120" t="s">
        <v>28</v>
      </c>
      <c r="P3120" t="s">
        <v>28</v>
      </c>
      <c r="Q3120" t="s">
        <v>28</v>
      </c>
      <c r="R3120" t="s">
        <v>28</v>
      </c>
      <c r="S3120" t="s">
        <v>28</v>
      </c>
      <c r="T3120">
        <v>48.7</v>
      </c>
      <c r="U3120">
        <v>21.3</v>
      </c>
      <c r="V3120">
        <v>0</v>
      </c>
      <c r="W3120" t="s">
        <v>28</v>
      </c>
    </row>
    <row r="3121" spans="1:23" ht="14.25" hidden="1" x14ac:dyDescent="0.25">
      <c r="A3121" t="s">
        <v>53</v>
      </c>
      <c r="B3121" t="s">
        <v>53</v>
      </c>
      <c r="C3121" t="s">
        <v>54</v>
      </c>
      <c r="D3121" t="s">
        <v>55</v>
      </c>
      <c r="E3121">
        <v>1996</v>
      </c>
      <c r="F3121">
        <v>4</v>
      </c>
      <c r="G3121">
        <v>1999</v>
      </c>
      <c r="H3121" t="s">
        <v>56</v>
      </c>
      <c r="I3121">
        <v>17214</v>
      </c>
      <c r="J3121">
        <v>550.79999999999995</v>
      </c>
      <c r="K3121">
        <v>488.9</v>
      </c>
      <c r="L3121">
        <v>3.4</v>
      </c>
      <c r="M3121">
        <v>1043.0999999999999</v>
      </c>
      <c r="N3121" t="s">
        <v>28</v>
      </c>
      <c r="O3121" t="s">
        <v>28</v>
      </c>
      <c r="P3121" t="s">
        <v>28</v>
      </c>
      <c r="Q3121" t="s">
        <v>28</v>
      </c>
      <c r="R3121" t="s">
        <v>28</v>
      </c>
      <c r="S3121" t="s">
        <v>28</v>
      </c>
      <c r="T3121">
        <v>32</v>
      </c>
      <c r="U3121">
        <v>28.4</v>
      </c>
      <c r="V3121">
        <v>0.2</v>
      </c>
      <c r="W3121" t="s">
        <v>28</v>
      </c>
    </row>
    <row r="3122" spans="1:23" ht="14.25" hidden="1" x14ac:dyDescent="0.25">
      <c r="A3122" t="s">
        <v>53</v>
      </c>
      <c r="B3122" t="s">
        <v>53</v>
      </c>
      <c r="C3122" t="s">
        <v>54</v>
      </c>
      <c r="D3122" t="s">
        <v>55</v>
      </c>
      <c r="E3122">
        <v>1996</v>
      </c>
      <c r="F3122">
        <v>4</v>
      </c>
      <c r="G3122">
        <v>1999</v>
      </c>
      <c r="H3122" t="s">
        <v>57</v>
      </c>
      <c r="I3122">
        <v>400</v>
      </c>
      <c r="J3122">
        <v>48</v>
      </c>
      <c r="K3122">
        <v>5</v>
      </c>
      <c r="L3122">
        <v>0</v>
      </c>
      <c r="M3122">
        <v>53</v>
      </c>
      <c r="N3122" t="s">
        <v>28</v>
      </c>
      <c r="O3122" t="s">
        <v>28</v>
      </c>
      <c r="P3122" t="s">
        <v>28</v>
      </c>
      <c r="Q3122" t="s">
        <v>28</v>
      </c>
      <c r="R3122" t="s">
        <v>28</v>
      </c>
      <c r="S3122" t="s">
        <v>28</v>
      </c>
      <c r="T3122">
        <v>120</v>
      </c>
      <c r="U3122">
        <v>12.5</v>
      </c>
      <c r="V3122">
        <v>0</v>
      </c>
      <c r="W3122" t="s">
        <v>28</v>
      </c>
    </row>
    <row r="3123" spans="1:23" ht="14.25" hidden="1" x14ac:dyDescent="0.25">
      <c r="A3123" t="s">
        <v>53</v>
      </c>
      <c r="B3123" t="s">
        <v>53</v>
      </c>
      <c r="C3123" t="s">
        <v>54</v>
      </c>
      <c r="D3123" t="s">
        <v>55</v>
      </c>
      <c r="E3123">
        <v>1996</v>
      </c>
      <c r="F3123">
        <v>4</v>
      </c>
      <c r="G3123">
        <v>1999</v>
      </c>
      <c r="H3123" t="s">
        <v>176</v>
      </c>
      <c r="I3123">
        <v>369</v>
      </c>
      <c r="J3123">
        <v>64</v>
      </c>
      <c r="K3123">
        <v>85</v>
      </c>
      <c r="L3123">
        <v>63</v>
      </c>
      <c r="M3123">
        <v>211.9</v>
      </c>
      <c r="N3123" t="s">
        <v>28</v>
      </c>
      <c r="O3123" t="s">
        <v>28</v>
      </c>
      <c r="P3123" t="s">
        <v>28</v>
      </c>
      <c r="Q3123" t="s">
        <v>28</v>
      </c>
      <c r="R3123" t="s">
        <v>28</v>
      </c>
      <c r="S3123" t="s">
        <v>28</v>
      </c>
      <c r="T3123">
        <v>173.4</v>
      </c>
      <c r="U3123">
        <v>230.4</v>
      </c>
      <c r="V3123">
        <v>170.7</v>
      </c>
      <c r="W3123" t="s">
        <v>28</v>
      </c>
    </row>
    <row r="3124" spans="1:23" ht="14.25" hidden="1" x14ac:dyDescent="0.25">
      <c r="A3124" t="s">
        <v>53</v>
      </c>
      <c r="B3124" t="s">
        <v>53</v>
      </c>
      <c r="C3124" t="s">
        <v>54</v>
      </c>
      <c r="D3124" t="s">
        <v>55</v>
      </c>
      <c r="E3124">
        <v>1996</v>
      </c>
      <c r="F3124">
        <v>4</v>
      </c>
      <c r="G3124">
        <v>1999</v>
      </c>
      <c r="H3124" t="s">
        <v>594</v>
      </c>
      <c r="I3124">
        <v>2676</v>
      </c>
      <c r="J3124">
        <v>14.5</v>
      </c>
      <c r="K3124">
        <v>72</v>
      </c>
      <c r="L3124">
        <v>4</v>
      </c>
      <c r="M3124">
        <v>90.4</v>
      </c>
      <c r="N3124" t="s">
        <v>28</v>
      </c>
      <c r="O3124" t="s">
        <v>28</v>
      </c>
      <c r="P3124" t="s">
        <v>28</v>
      </c>
      <c r="Q3124" t="s">
        <v>28</v>
      </c>
      <c r="R3124" t="s">
        <v>28</v>
      </c>
      <c r="S3124" t="s">
        <v>28</v>
      </c>
      <c r="T3124">
        <v>5.4</v>
      </c>
      <c r="U3124">
        <v>26.9</v>
      </c>
      <c r="V3124">
        <v>1.5</v>
      </c>
      <c r="W3124" t="s">
        <v>28</v>
      </c>
    </row>
    <row r="3125" spans="1:23" ht="14.25" hidden="1" x14ac:dyDescent="0.25">
      <c r="A3125" t="s">
        <v>53</v>
      </c>
      <c r="B3125" t="s">
        <v>53</v>
      </c>
      <c r="C3125" t="s">
        <v>54</v>
      </c>
      <c r="D3125" t="s">
        <v>55</v>
      </c>
      <c r="E3125">
        <v>1996</v>
      </c>
      <c r="F3125">
        <v>4</v>
      </c>
      <c r="G3125">
        <v>1999</v>
      </c>
      <c r="H3125" t="s">
        <v>474</v>
      </c>
      <c r="I3125">
        <v>31159</v>
      </c>
      <c r="J3125">
        <v>24.9</v>
      </c>
      <c r="K3125">
        <v>392.6</v>
      </c>
      <c r="L3125">
        <v>93.5</v>
      </c>
      <c r="M3125">
        <v>511</v>
      </c>
      <c r="N3125" t="s">
        <v>28</v>
      </c>
      <c r="O3125" t="s">
        <v>28</v>
      </c>
      <c r="P3125" t="s">
        <v>28</v>
      </c>
      <c r="Q3125" t="s">
        <v>28</v>
      </c>
      <c r="R3125" t="s">
        <v>28</v>
      </c>
      <c r="S3125" t="s">
        <v>28</v>
      </c>
      <c r="T3125">
        <v>0.8</v>
      </c>
      <c r="U3125">
        <v>12.6</v>
      </c>
      <c r="V3125">
        <v>3</v>
      </c>
      <c r="W3125" t="s">
        <v>28</v>
      </c>
    </row>
    <row r="3126" spans="1:23" ht="14.25" hidden="1" x14ac:dyDescent="0.25">
      <c r="A3126" t="s">
        <v>53</v>
      </c>
      <c r="B3126" t="s">
        <v>53</v>
      </c>
      <c r="C3126" t="s">
        <v>54</v>
      </c>
      <c r="D3126" t="s">
        <v>55</v>
      </c>
      <c r="E3126">
        <v>1996</v>
      </c>
      <c r="F3126">
        <v>4</v>
      </c>
      <c r="G3126">
        <v>1999</v>
      </c>
      <c r="H3126" t="s">
        <v>593</v>
      </c>
      <c r="I3126">
        <v>385</v>
      </c>
      <c r="J3126">
        <v>75</v>
      </c>
      <c r="K3126">
        <v>20</v>
      </c>
      <c r="L3126">
        <v>39</v>
      </c>
      <c r="M3126">
        <v>133.9</v>
      </c>
      <c r="N3126" t="s">
        <v>28</v>
      </c>
      <c r="O3126" t="s">
        <v>28</v>
      </c>
      <c r="P3126" t="s">
        <v>28</v>
      </c>
      <c r="Q3126" t="s">
        <v>28</v>
      </c>
      <c r="R3126" t="s">
        <v>28</v>
      </c>
      <c r="S3126" t="s">
        <v>28</v>
      </c>
      <c r="T3126">
        <v>194.8</v>
      </c>
      <c r="U3126">
        <v>51.9</v>
      </c>
      <c r="V3126">
        <v>101.3</v>
      </c>
      <c r="W3126" t="s">
        <v>28</v>
      </c>
    </row>
    <row r="3127" spans="1:23" ht="14.25" hidden="1" x14ac:dyDescent="0.25">
      <c r="A3127" t="s">
        <v>62</v>
      </c>
      <c r="B3127" t="s">
        <v>62</v>
      </c>
      <c r="C3127" t="s">
        <v>63</v>
      </c>
      <c r="D3127" t="s">
        <v>64</v>
      </c>
      <c r="E3127">
        <v>1996</v>
      </c>
      <c r="F3127">
        <v>4</v>
      </c>
      <c r="G3127">
        <v>1999</v>
      </c>
      <c r="H3127" t="s">
        <v>27</v>
      </c>
      <c r="I3127">
        <v>261</v>
      </c>
      <c r="J3127">
        <v>24.8</v>
      </c>
      <c r="K3127">
        <v>7.3</v>
      </c>
      <c r="L3127">
        <v>8.4</v>
      </c>
      <c r="M3127">
        <v>40.5</v>
      </c>
      <c r="N3127" t="s">
        <v>28</v>
      </c>
      <c r="O3127" t="s">
        <v>28</v>
      </c>
      <c r="P3127" t="s">
        <v>28</v>
      </c>
      <c r="Q3127" t="s">
        <v>28</v>
      </c>
      <c r="R3127" t="s">
        <v>28</v>
      </c>
      <c r="S3127" t="s">
        <v>28</v>
      </c>
      <c r="T3127">
        <v>95</v>
      </c>
      <c r="U3127">
        <v>28</v>
      </c>
      <c r="V3127">
        <v>32</v>
      </c>
      <c r="W3127" t="s">
        <v>28</v>
      </c>
    </row>
    <row r="3128" spans="1:23" ht="14.25" hidden="1" x14ac:dyDescent="0.25">
      <c r="A3128" t="s">
        <v>62</v>
      </c>
      <c r="B3128" t="s">
        <v>62</v>
      </c>
      <c r="C3128" t="s">
        <v>63</v>
      </c>
      <c r="D3128" t="s">
        <v>64</v>
      </c>
      <c r="E3128">
        <v>1996</v>
      </c>
      <c r="F3128">
        <v>4</v>
      </c>
      <c r="G3128">
        <v>1999</v>
      </c>
      <c r="H3128" t="s">
        <v>595</v>
      </c>
      <c r="I3128">
        <v>21</v>
      </c>
      <c r="J3128">
        <v>0</v>
      </c>
      <c r="K3128">
        <v>0.4</v>
      </c>
      <c r="L3128">
        <v>0.4</v>
      </c>
      <c r="M3128">
        <v>0.7</v>
      </c>
      <c r="N3128" t="s">
        <v>28</v>
      </c>
      <c r="O3128" t="s">
        <v>28</v>
      </c>
      <c r="P3128" t="s">
        <v>28</v>
      </c>
      <c r="Q3128" t="s">
        <v>28</v>
      </c>
      <c r="R3128" t="s">
        <v>28</v>
      </c>
      <c r="S3128" t="s">
        <v>28</v>
      </c>
      <c r="T3128">
        <v>0</v>
      </c>
      <c r="U3128">
        <v>17</v>
      </c>
      <c r="V3128">
        <v>17</v>
      </c>
      <c r="W3128" t="s">
        <v>28</v>
      </c>
    </row>
    <row r="3129" spans="1:23" ht="14.25" hidden="1" x14ac:dyDescent="0.25">
      <c r="A3129" t="s">
        <v>62</v>
      </c>
      <c r="B3129" t="s">
        <v>62</v>
      </c>
      <c r="C3129" t="s">
        <v>63</v>
      </c>
      <c r="D3129" t="s">
        <v>64</v>
      </c>
      <c r="E3129">
        <v>1996</v>
      </c>
      <c r="F3129">
        <v>4</v>
      </c>
      <c r="G3129">
        <v>1999</v>
      </c>
      <c r="H3129" t="s">
        <v>596</v>
      </c>
      <c r="I3129">
        <v>104</v>
      </c>
      <c r="J3129">
        <v>5.2</v>
      </c>
      <c r="K3129">
        <v>3.1</v>
      </c>
      <c r="L3129">
        <v>3.1</v>
      </c>
      <c r="M3129">
        <v>11.4</v>
      </c>
      <c r="N3129" t="s">
        <v>28</v>
      </c>
      <c r="O3129" t="s">
        <v>28</v>
      </c>
      <c r="P3129" t="s">
        <v>28</v>
      </c>
      <c r="Q3129" t="s">
        <v>28</v>
      </c>
      <c r="R3129" t="s">
        <v>28</v>
      </c>
      <c r="S3129" t="s">
        <v>28</v>
      </c>
      <c r="T3129">
        <v>50</v>
      </c>
      <c r="U3129">
        <v>30</v>
      </c>
      <c r="V3129">
        <v>30</v>
      </c>
      <c r="W3129" t="s">
        <v>28</v>
      </c>
    </row>
    <row r="3130" spans="1:23" ht="14.25" hidden="1" x14ac:dyDescent="0.25">
      <c r="A3130" t="s">
        <v>62</v>
      </c>
      <c r="B3130" t="s">
        <v>62</v>
      </c>
      <c r="C3130" t="s">
        <v>63</v>
      </c>
      <c r="D3130" t="s">
        <v>64</v>
      </c>
      <c r="E3130">
        <v>1996</v>
      </c>
      <c r="F3130">
        <v>4</v>
      </c>
      <c r="G3130">
        <v>1999</v>
      </c>
      <c r="H3130" t="s">
        <v>597</v>
      </c>
      <c r="I3130">
        <v>188</v>
      </c>
      <c r="J3130">
        <v>22.6</v>
      </c>
      <c r="K3130">
        <v>12.6</v>
      </c>
      <c r="L3130">
        <v>16.399999999999999</v>
      </c>
      <c r="M3130">
        <v>51.5</v>
      </c>
      <c r="N3130" t="s">
        <v>28</v>
      </c>
      <c r="O3130" t="s">
        <v>28</v>
      </c>
      <c r="P3130" t="s">
        <v>28</v>
      </c>
      <c r="Q3130" t="s">
        <v>28</v>
      </c>
      <c r="R3130" t="s">
        <v>28</v>
      </c>
      <c r="S3130" t="s">
        <v>28</v>
      </c>
      <c r="T3130">
        <v>120</v>
      </c>
      <c r="U3130">
        <v>67</v>
      </c>
      <c r="V3130">
        <v>87</v>
      </c>
      <c r="W3130" t="s">
        <v>28</v>
      </c>
    </row>
    <row r="3131" spans="1:23" ht="14.25" hidden="1" x14ac:dyDescent="0.25">
      <c r="A3131" t="s">
        <v>62</v>
      </c>
      <c r="B3131" t="s">
        <v>62</v>
      </c>
      <c r="C3131" t="s">
        <v>63</v>
      </c>
      <c r="D3131" t="s">
        <v>64</v>
      </c>
      <c r="E3131">
        <v>1996</v>
      </c>
      <c r="F3131">
        <v>4</v>
      </c>
      <c r="G3131">
        <v>1999</v>
      </c>
      <c r="H3131" t="s">
        <v>494</v>
      </c>
      <c r="I3131">
        <v>300</v>
      </c>
      <c r="J3131">
        <v>10.5</v>
      </c>
      <c r="K3131">
        <v>8.1</v>
      </c>
      <c r="L3131">
        <v>6.6</v>
      </c>
      <c r="M3131">
        <v>25.2</v>
      </c>
      <c r="N3131" t="s">
        <v>28</v>
      </c>
      <c r="O3131" t="s">
        <v>28</v>
      </c>
      <c r="P3131" t="s">
        <v>28</v>
      </c>
      <c r="Q3131" t="s">
        <v>28</v>
      </c>
      <c r="R3131" t="s">
        <v>28</v>
      </c>
      <c r="S3131" t="s">
        <v>28</v>
      </c>
      <c r="T3131">
        <v>35</v>
      </c>
      <c r="U3131">
        <v>27</v>
      </c>
      <c r="V3131">
        <v>22</v>
      </c>
      <c r="W3131" t="s">
        <v>28</v>
      </c>
    </row>
    <row r="3132" spans="1:23" ht="14.25" hidden="1" x14ac:dyDescent="0.25">
      <c r="A3132" t="s">
        <v>62</v>
      </c>
      <c r="B3132" t="s">
        <v>62</v>
      </c>
      <c r="C3132" t="s">
        <v>63</v>
      </c>
      <c r="D3132" t="s">
        <v>64</v>
      </c>
      <c r="E3132">
        <v>1996</v>
      </c>
      <c r="F3132">
        <v>4</v>
      </c>
      <c r="G3132">
        <v>1999</v>
      </c>
      <c r="H3132" t="s">
        <v>598</v>
      </c>
      <c r="I3132">
        <v>55</v>
      </c>
      <c r="J3132">
        <v>6.9</v>
      </c>
      <c r="K3132">
        <v>3.4</v>
      </c>
      <c r="L3132">
        <v>4.5</v>
      </c>
      <c r="M3132">
        <v>14.7</v>
      </c>
      <c r="N3132" t="s">
        <v>28</v>
      </c>
      <c r="O3132" t="s">
        <v>28</v>
      </c>
      <c r="P3132" t="s">
        <v>28</v>
      </c>
      <c r="Q3132" t="s">
        <v>28</v>
      </c>
      <c r="R3132" t="s">
        <v>28</v>
      </c>
      <c r="S3132" t="s">
        <v>28</v>
      </c>
      <c r="T3132">
        <v>125</v>
      </c>
      <c r="U3132">
        <v>62</v>
      </c>
      <c r="V3132">
        <v>81</v>
      </c>
      <c r="W3132" t="s">
        <v>28</v>
      </c>
    </row>
    <row r="3133" spans="1:23" ht="14.25" hidden="1" x14ac:dyDescent="0.25">
      <c r="A3133" t="s">
        <v>62</v>
      </c>
      <c r="B3133" t="s">
        <v>62</v>
      </c>
      <c r="C3133" t="s">
        <v>63</v>
      </c>
      <c r="D3133" t="s">
        <v>64</v>
      </c>
      <c r="E3133">
        <v>1996</v>
      </c>
      <c r="F3133">
        <v>4</v>
      </c>
      <c r="G3133">
        <v>1999</v>
      </c>
      <c r="H3133" t="s">
        <v>599</v>
      </c>
      <c r="I3133">
        <v>5</v>
      </c>
      <c r="J3133">
        <v>0.3</v>
      </c>
      <c r="K3133">
        <v>0.2</v>
      </c>
      <c r="L3133">
        <v>0.2</v>
      </c>
      <c r="M3133">
        <v>0.6</v>
      </c>
      <c r="N3133" t="s">
        <v>28</v>
      </c>
      <c r="O3133" t="s">
        <v>28</v>
      </c>
      <c r="P3133" t="s">
        <v>28</v>
      </c>
      <c r="Q3133" t="s">
        <v>28</v>
      </c>
      <c r="R3133" t="s">
        <v>28</v>
      </c>
      <c r="S3133" t="s">
        <v>28</v>
      </c>
      <c r="T3133">
        <v>55</v>
      </c>
      <c r="U3133">
        <v>32</v>
      </c>
      <c r="V3133">
        <v>36</v>
      </c>
      <c r="W3133" t="s">
        <v>28</v>
      </c>
    </row>
    <row r="3134" spans="1:23" ht="14.25" hidden="1" x14ac:dyDescent="0.25">
      <c r="A3134" t="s">
        <v>62</v>
      </c>
      <c r="B3134" t="s">
        <v>62</v>
      </c>
      <c r="C3134" t="s">
        <v>63</v>
      </c>
      <c r="D3134" t="s">
        <v>64</v>
      </c>
      <c r="E3134">
        <v>1996</v>
      </c>
      <c r="F3134">
        <v>4</v>
      </c>
      <c r="G3134">
        <v>1999</v>
      </c>
      <c r="H3134" t="s">
        <v>600</v>
      </c>
      <c r="I3134">
        <v>69</v>
      </c>
      <c r="J3134">
        <v>2.5</v>
      </c>
      <c r="K3134">
        <v>1.2</v>
      </c>
      <c r="L3134">
        <v>1.2</v>
      </c>
      <c r="M3134">
        <v>5</v>
      </c>
      <c r="N3134" t="s">
        <v>28</v>
      </c>
      <c r="O3134" t="s">
        <v>28</v>
      </c>
      <c r="P3134" t="s">
        <v>28</v>
      </c>
      <c r="Q3134" t="s">
        <v>28</v>
      </c>
      <c r="R3134" t="s">
        <v>28</v>
      </c>
      <c r="S3134" t="s">
        <v>28</v>
      </c>
      <c r="T3134">
        <v>36</v>
      </c>
      <c r="U3134">
        <v>18</v>
      </c>
      <c r="V3134">
        <v>18</v>
      </c>
      <c r="W3134" t="s">
        <v>28</v>
      </c>
    </row>
    <row r="3135" spans="1:23" ht="14.25" hidden="1" x14ac:dyDescent="0.25">
      <c r="A3135" t="s">
        <v>62</v>
      </c>
      <c r="B3135" t="s">
        <v>62</v>
      </c>
      <c r="C3135" t="s">
        <v>63</v>
      </c>
      <c r="D3135" t="s">
        <v>64</v>
      </c>
      <c r="E3135">
        <v>1996</v>
      </c>
      <c r="F3135">
        <v>4</v>
      </c>
      <c r="G3135">
        <v>1999</v>
      </c>
      <c r="H3135" t="s">
        <v>40</v>
      </c>
      <c r="I3135">
        <v>24</v>
      </c>
      <c r="J3135">
        <v>2.6</v>
      </c>
      <c r="K3135">
        <v>1.4</v>
      </c>
      <c r="L3135">
        <v>3.2</v>
      </c>
      <c r="M3135">
        <v>7.3</v>
      </c>
      <c r="N3135" t="s">
        <v>28</v>
      </c>
      <c r="O3135" t="s">
        <v>28</v>
      </c>
      <c r="P3135" t="s">
        <v>28</v>
      </c>
      <c r="Q3135" t="s">
        <v>28</v>
      </c>
      <c r="R3135" t="s">
        <v>28</v>
      </c>
      <c r="S3135" t="s">
        <v>28</v>
      </c>
      <c r="T3135">
        <v>110</v>
      </c>
      <c r="U3135">
        <v>60</v>
      </c>
      <c r="V3135">
        <v>134</v>
      </c>
      <c r="W3135" t="s">
        <v>28</v>
      </c>
    </row>
    <row r="3136" spans="1:23" ht="14.25" hidden="1" x14ac:dyDescent="0.25">
      <c r="A3136" t="s">
        <v>62</v>
      </c>
      <c r="B3136" t="s">
        <v>62</v>
      </c>
      <c r="C3136" t="s">
        <v>63</v>
      </c>
      <c r="D3136" t="s">
        <v>64</v>
      </c>
      <c r="E3136">
        <v>1996</v>
      </c>
      <c r="F3136">
        <v>4</v>
      </c>
      <c r="G3136">
        <v>1999</v>
      </c>
      <c r="H3136" t="s">
        <v>541</v>
      </c>
      <c r="I3136">
        <v>54</v>
      </c>
      <c r="J3136">
        <v>0.1</v>
      </c>
      <c r="K3136">
        <v>0.5</v>
      </c>
      <c r="L3136">
        <v>1.1000000000000001</v>
      </c>
      <c r="M3136">
        <v>1.7</v>
      </c>
      <c r="N3136" t="s">
        <v>28</v>
      </c>
      <c r="O3136" t="s">
        <v>28</v>
      </c>
      <c r="P3136" t="s">
        <v>28</v>
      </c>
      <c r="Q3136" t="s">
        <v>28</v>
      </c>
      <c r="R3136" t="s">
        <v>28</v>
      </c>
      <c r="S3136" t="s">
        <v>28</v>
      </c>
      <c r="T3136">
        <v>2</v>
      </c>
      <c r="U3136">
        <v>10</v>
      </c>
      <c r="V3136">
        <v>20</v>
      </c>
      <c r="W3136" t="s">
        <v>28</v>
      </c>
    </row>
    <row r="3137" spans="1:23" ht="14.25" hidden="1" x14ac:dyDescent="0.25">
      <c r="A3137" t="s">
        <v>62</v>
      </c>
      <c r="B3137" t="s">
        <v>62</v>
      </c>
      <c r="C3137" t="s">
        <v>63</v>
      </c>
      <c r="D3137" t="s">
        <v>64</v>
      </c>
      <c r="E3137">
        <v>1996</v>
      </c>
      <c r="F3137">
        <v>4</v>
      </c>
      <c r="G3137">
        <v>1999</v>
      </c>
      <c r="H3137" t="s">
        <v>601</v>
      </c>
      <c r="I3137">
        <v>139</v>
      </c>
      <c r="J3137">
        <v>9.6999999999999993</v>
      </c>
      <c r="K3137">
        <v>3.3</v>
      </c>
      <c r="L3137">
        <v>3.9</v>
      </c>
      <c r="M3137">
        <v>17</v>
      </c>
      <c r="N3137" t="s">
        <v>28</v>
      </c>
      <c r="O3137" t="s">
        <v>28</v>
      </c>
      <c r="P3137" t="s">
        <v>28</v>
      </c>
      <c r="Q3137" t="s">
        <v>28</v>
      </c>
      <c r="R3137" t="s">
        <v>28</v>
      </c>
      <c r="S3137" t="s">
        <v>28</v>
      </c>
      <c r="T3137">
        <v>70</v>
      </c>
      <c r="U3137">
        <v>24</v>
      </c>
      <c r="V3137">
        <v>28</v>
      </c>
      <c r="W3137" t="s">
        <v>28</v>
      </c>
    </row>
    <row r="3138" spans="1:23" ht="14.25" hidden="1" x14ac:dyDescent="0.25">
      <c r="A3138" t="s">
        <v>62</v>
      </c>
      <c r="B3138" t="s">
        <v>62</v>
      </c>
      <c r="C3138" t="s">
        <v>63</v>
      </c>
      <c r="D3138" t="s">
        <v>64</v>
      </c>
      <c r="E3138">
        <v>1996</v>
      </c>
      <c r="F3138">
        <v>4</v>
      </c>
      <c r="G3138">
        <v>1999</v>
      </c>
      <c r="H3138" t="s">
        <v>602</v>
      </c>
      <c r="I3138">
        <v>2</v>
      </c>
      <c r="J3138">
        <v>0.1</v>
      </c>
      <c r="K3138">
        <v>0.1</v>
      </c>
      <c r="L3138">
        <v>0.1</v>
      </c>
      <c r="M3138">
        <v>0.2</v>
      </c>
      <c r="N3138" t="s">
        <v>28</v>
      </c>
      <c r="O3138" t="s">
        <v>28</v>
      </c>
      <c r="P3138" t="s">
        <v>28</v>
      </c>
      <c r="Q3138" t="s">
        <v>28</v>
      </c>
      <c r="R3138" t="s">
        <v>28</v>
      </c>
      <c r="S3138" t="s">
        <v>28</v>
      </c>
      <c r="T3138">
        <v>70</v>
      </c>
      <c r="U3138">
        <v>25</v>
      </c>
      <c r="V3138">
        <v>25</v>
      </c>
      <c r="W3138" t="s">
        <v>28</v>
      </c>
    </row>
    <row r="3139" spans="1:23" ht="14.25" hidden="1" x14ac:dyDescent="0.25">
      <c r="A3139" t="s">
        <v>62</v>
      </c>
      <c r="B3139" t="s">
        <v>62</v>
      </c>
      <c r="C3139" t="s">
        <v>63</v>
      </c>
      <c r="D3139" t="s">
        <v>64</v>
      </c>
      <c r="E3139">
        <v>1996</v>
      </c>
      <c r="F3139">
        <v>4</v>
      </c>
      <c r="G3139">
        <v>1999</v>
      </c>
      <c r="H3139" t="s">
        <v>603</v>
      </c>
      <c r="I3139">
        <v>84</v>
      </c>
      <c r="J3139">
        <v>8.8000000000000007</v>
      </c>
      <c r="K3139">
        <v>5</v>
      </c>
      <c r="L3139">
        <v>5</v>
      </c>
      <c r="M3139">
        <v>18.899999999999999</v>
      </c>
      <c r="N3139" t="s">
        <v>28</v>
      </c>
      <c r="O3139" t="s">
        <v>28</v>
      </c>
      <c r="P3139" t="s">
        <v>28</v>
      </c>
      <c r="Q3139" t="s">
        <v>28</v>
      </c>
      <c r="R3139" t="s">
        <v>28</v>
      </c>
      <c r="S3139" t="s">
        <v>28</v>
      </c>
      <c r="T3139">
        <v>105</v>
      </c>
      <c r="U3139">
        <v>60</v>
      </c>
      <c r="V3139">
        <v>60</v>
      </c>
      <c r="W3139" t="s">
        <v>28</v>
      </c>
    </row>
    <row r="3140" spans="1:23" ht="14.25" hidden="1" x14ac:dyDescent="0.25">
      <c r="A3140" t="s">
        <v>62</v>
      </c>
      <c r="B3140" t="s">
        <v>62</v>
      </c>
      <c r="C3140" t="s">
        <v>63</v>
      </c>
      <c r="D3140" t="s">
        <v>64</v>
      </c>
      <c r="E3140">
        <v>1996</v>
      </c>
      <c r="F3140">
        <v>4</v>
      </c>
      <c r="G3140">
        <v>1999</v>
      </c>
      <c r="H3140" t="s">
        <v>293</v>
      </c>
      <c r="I3140">
        <v>53</v>
      </c>
      <c r="J3140">
        <v>4.5</v>
      </c>
      <c r="K3140">
        <v>3.2</v>
      </c>
      <c r="L3140">
        <v>6</v>
      </c>
      <c r="M3140">
        <v>13.7</v>
      </c>
      <c r="N3140" t="s">
        <v>28</v>
      </c>
      <c r="O3140" t="s">
        <v>28</v>
      </c>
      <c r="P3140" t="s">
        <v>28</v>
      </c>
      <c r="Q3140" t="s">
        <v>28</v>
      </c>
      <c r="R3140" t="s">
        <v>28</v>
      </c>
      <c r="S3140" t="s">
        <v>28</v>
      </c>
      <c r="T3140">
        <v>85</v>
      </c>
      <c r="U3140">
        <v>60</v>
      </c>
      <c r="V3140">
        <v>114</v>
      </c>
      <c r="W3140" t="s">
        <v>28</v>
      </c>
    </row>
    <row r="3141" spans="1:23" ht="14.25" hidden="1" x14ac:dyDescent="0.25">
      <c r="A3141" t="s">
        <v>62</v>
      </c>
      <c r="B3141" t="s">
        <v>62</v>
      </c>
      <c r="C3141" t="s">
        <v>63</v>
      </c>
      <c r="D3141" t="s">
        <v>64</v>
      </c>
      <c r="E3141">
        <v>1996</v>
      </c>
      <c r="F3141">
        <v>4</v>
      </c>
      <c r="G3141">
        <v>1999</v>
      </c>
      <c r="H3141" t="s">
        <v>604</v>
      </c>
      <c r="I3141">
        <v>53</v>
      </c>
      <c r="J3141">
        <v>2.4</v>
      </c>
      <c r="K3141">
        <v>2</v>
      </c>
      <c r="L3141">
        <v>1.8</v>
      </c>
      <c r="M3141">
        <v>6.1</v>
      </c>
      <c r="N3141" t="s">
        <v>28</v>
      </c>
      <c r="O3141" t="s">
        <v>28</v>
      </c>
      <c r="P3141" t="s">
        <v>28</v>
      </c>
      <c r="Q3141" t="s">
        <v>28</v>
      </c>
      <c r="R3141" t="s">
        <v>28</v>
      </c>
      <c r="S3141" t="s">
        <v>28</v>
      </c>
      <c r="T3141">
        <v>45</v>
      </c>
      <c r="U3141">
        <v>37</v>
      </c>
      <c r="V3141">
        <v>34</v>
      </c>
      <c r="W3141" t="s">
        <v>28</v>
      </c>
    </row>
    <row r="3142" spans="1:23" ht="14.25" hidden="1" x14ac:dyDescent="0.25">
      <c r="A3142" t="s">
        <v>62</v>
      </c>
      <c r="B3142" t="s">
        <v>62</v>
      </c>
      <c r="C3142" t="s">
        <v>63</v>
      </c>
      <c r="D3142" t="s">
        <v>64</v>
      </c>
      <c r="E3142">
        <v>1996</v>
      </c>
      <c r="F3142">
        <v>4</v>
      </c>
      <c r="G3142">
        <v>1999</v>
      </c>
      <c r="H3142" t="s">
        <v>51</v>
      </c>
      <c r="I3142">
        <v>12</v>
      </c>
      <c r="J3142">
        <v>1.3</v>
      </c>
      <c r="K3142">
        <v>0.7</v>
      </c>
      <c r="L3142">
        <v>1.5</v>
      </c>
      <c r="M3142">
        <v>3.5</v>
      </c>
      <c r="N3142" t="s">
        <v>28</v>
      </c>
      <c r="O3142" t="s">
        <v>28</v>
      </c>
      <c r="P3142" t="s">
        <v>28</v>
      </c>
      <c r="Q3142" t="s">
        <v>28</v>
      </c>
      <c r="R3142" t="s">
        <v>28</v>
      </c>
      <c r="S3142" t="s">
        <v>28</v>
      </c>
      <c r="T3142">
        <v>110</v>
      </c>
      <c r="U3142">
        <v>60</v>
      </c>
      <c r="V3142">
        <v>122</v>
      </c>
      <c r="W3142" t="s">
        <v>28</v>
      </c>
    </row>
    <row r="3143" spans="1:23" ht="14.25" hidden="1" x14ac:dyDescent="0.25">
      <c r="A3143" t="s">
        <v>62</v>
      </c>
      <c r="B3143" t="s">
        <v>62</v>
      </c>
      <c r="C3143" t="s">
        <v>63</v>
      </c>
      <c r="D3143" t="s">
        <v>64</v>
      </c>
      <c r="E3143">
        <v>1996</v>
      </c>
      <c r="F3143">
        <v>4</v>
      </c>
      <c r="G3143">
        <v>1999</v>
      </c>
      <c r="H3143" t="s">
        <v>44</v>
      </c>
      <c r="I3143">
        <v>260</v>
      </c>
      <c r="J3143">
        <v>29.9</v>
      </c>
      <c r="K3143">
        <v>7.8</v>
      </c>
      <c r="L3143">
        <v>9.1</v>
      </c>
      <c r="M3143">
        <v>46.8</v>
      </c>
      <c r="N3143" t="s">
        <v>28</v>
      </c>
      <c r="O3143" t="s">
        <v>28</v>
      </c>
      <c r="P3143" t="s">
        <v>28</v>
      </c>
      <c r="Q3143" t="s">
        <v>28</v>
      </c>
      <c r="R3143" t="s">
        <v>28</v>
      </c>
      <c r="S3143" t="s">
        <v>28</v>
      </c>
      <c r="T3143">
        <v>115</v>
      </c>
      <c r="U3143">
        <v>30</v>
      </c>
      <c r="V3143">
        <v>35</v>
      </c>
      <c r="W3143" t="s">
        <v>28</v>
      </c>
    </row>
    <row r="3144" spans="1:23" ht="14.25" hidden="1" x14ac:dyDescent="0.25">
      <c r="A3144" t="s">
        <v>75</v>
      </c>
      <c r="B3144" t="s">
        <v>75</v>
      </c>
      <c r="C3144" t="s">
        <v>76</v>
      </c>
      <c r="D3144" t="s">
        <v>77</v>
      </c>
      <c r="E3144">
        <v>1991</v>
      </c>
      <c r="F3144">
        <v>4</v>
      </c>
      <c r="G3144">
        <v>1999</v>
      </c>
      <c r="H3144" t="s">
        <v>40</v>
      </c>
      <c r="I3144">
        <v>3</v>
      </c>
      <c r="J3144">
        <v>0.9</v>
      </c>
      <c r="K3144">
        <v>0.6</v>
      </c>
      <c r="L3144">
        <v>0.6</v>
      </c>
      <c r="M3144">
        <v>2.1</v>
      </c>
      <c r="N3144">
        <v>300</v>
      </c>
      <c r="O3144">
        <v>200</v>
      </c>
      <c r="P3144">
        <v>200</v>
      </c>
      <c r="Q3144">
        <v>100</v>
      </c>
      <c r="R3144">
        <v>100</v>
      </c>
      <c r="S3144">
        <v>100</v>
      </c>
      <c r="T3144" t="s">
        <v>28</v>
      </c>
      <c r="U3144" t="s">
        <v>28</v>
      </c>
      <c r="V3144" t="s">
        <v>28</v>
      </c>
      <c r="W3144" t="s">
        <v>28</v>
      </c>
    </row>
    <row r="3145" spans="1:23" ht="14.25" hidden="1" x14ac:dyDescent="0.25">
      <c r="A3145" t="s">
        <v>79</v>
      </c>
      <c r="B3145" t="s">
        <v>79</v>
      </c>
      <c r="C3145" t="s">
        <v>80</v>
      </c>
      <c r="D3145" t="s">
        <v>81</v>
      </c>
      <c r="E3145">
        <v>1990</v>
      </c>
      <c r="F3145">
        <v>4</v>
      </c>
      <c r="G3145">
        <v>1999</v>
      </c>
      <c r="H3145" t="s">
        <v>49</v>
      </c>
      <c r="I3145">
        <v>39</v>
      </c>
      <c r="J3145">
        <v>2.6</v>
      </c>
      <c r="K3145">
        <v>2.6</v>
      </c>
      <c r="L3145">
        <v>2.6</v>
      </c>
      <c r="M3145">
        <v>7.9</v>
      </c>
      <c r="N3145">
        <v>133</v>
      </c>
      <c r="O3145">
        <v>138</v>
      </c>
      <c r="P3145">
        <v>133</v>
      </c>
      <c r="Q3145">
        <v>51</v>
      </c>
      <c r="R3145">
        <v>49</v>
      </c>
      <c r="S3145">
        <v>50</v>
      </c>
      <c r="T3145" t="s">
        <v>28</v>
      </c>
      <c r="U3145" t="s">
        <v>28</v>
      </c>
      <c r="V3145" t="s">
        <v>28</v>
      </c>
      <c r="W3145" t="s">
        <v>28</v>
      </c>
    </row>
    <row r="3146" spans="1:23" ht="14.25" hidden="1" x14ac:dyDescent="0.25">
      <c r="A3146" t="s">
        <v>79</v>
      </c>
      <c r="B3146" t="s">
        <v>79</v>
      </c>
      <c r="C3146" t="s">
        <v>80</v>
      </c>
      <c r="D3146" t="s">
        <v>81</v>
      </c>
      <c r="E3146">
        <v>1990</v>
      </c>
      <c r="F3146">
        <v>4</v>
      </c>
      <c r="G3146">
        <v>1999</v>
      </c>
      <c r="H3146" t="s">
        <v>605</v>
      </c>
      <c r="I3146">
        <v>112</v>
      </c>
      <c r="J3146">
        <v>0.4</v>
      </c>
      <c r="K3146">
        <v>0.3</v>
      </c>
      <c r="L3146">
        <v>0.1</v>
      </c>
      <c r="M3146">
        <v>0.8</v>
      </c>
      <c r="N3146">
        <v>12</v>
      </c>
      <c r="O3146">
        <v>10</v>
      </c>
      <c r="P3146">
        <v>17</v>
      </c>
      <c r="Q3146">
        <v>30</v>
      </c>
      <c r="R3146">
        <v>28</v>
      </c>
      <c r="S3146">
        <v>3</v>
      </c>
      <c r="T3146" t="s">
        <v>28</v>
      </c>
      <c r="U3146" t="s">
        <v>28</v>
      </c>
      <c r="V3146" t="s">
        <v>28</v>
      </c>
      <c r="W3146" t="s">
        <v>28</v>
      </c>
    </row>
    <row r="3147" spans="1:23" ht="14.25" hidden="1" x14ac:dyDescent="0.25">
      <c r="A3147" t="s">
        <v>79</v>
      </c>
      <c r="B3147" t="s">
        <v>79</v>
      </c>
      <c r="C3147" t="s">
        <v>80</v>
      </c>
      <c r="D3147" t="s">
        <v>81</v>
      </c>
      <c r="E3147">
        <v>1990</v>
      </c>
      <c r="F3147">
        <v>4</v>
      </c>
      <c r="G3147">
        <v>1999</v>
      </c>
      <c r="H3147" t="s">
        <v>82</v>
      </c>
      <c r="I3147">
        <v>584</v>
      </c>
      <c r="J3147">
        <v>12.7</v>
      </c>
      <c r="K3147">
        <v>2.5</v>
      </c>
      <c r="L3147">
        <v>0.7</v>
      </c>
      <c r="M3147">
        <v>15.8</v>
      </c>
      <c r="N3147">
        <v>34</v>
      </c>
      <c r="O3147">
        <v>30</v>
      </c>
      <c r="P3147">
        <v>19</v>
      </c>
      <c r="Q3147">
        <v>64</v>
      </c>
      <c r="R3147">
        <v>14</v>
      </c>
      <c r="S3147">
        <v>6</v>
      </c>
      <c r="T3147" t="s">
        <v>28</v>
      </c>
      <c r="U3147" t="s">
        <v>28</v>
      </c>
      <c r="V3147" t="s">
        <v>28</v>
      </c>
      <c r="W3147" t="s">
        <v>28</v>
      </c>
    </row>
    <row r="3148" spans="1:23" ht="14.25" hidden="1" x14ac:dyDescent="0.25">
      <c r="A3148" t="s">
        <v>79</v>
      </c>
      <c r="B3148" t="s">
        <v>79</v>
      </c>
      <c r="C3148" t="s">
        <v>80</v>
      </c>
      <c r="D3148" t="s">
        <v>81</v>
      </c>
      <c r="E3148">
        <v>1990</v>
      </c>
      <c r="F3148">
        <v>4</v>
      </c>
      <c r="G3148">
        <v>1999</v>
      </c>
      <c r="H3148" t="s">
        <v>58</v>
      </c>
      <c r="I3148">
        <v>569</v>
      </c>
      <c r="J3148">
        <v>17.100000000000001</v>
      </c>
      <c r="K3148">
        <v>14.8</v>
      </c>
      <c r="L3148">
        <v>7.2</v>
      </c>
      <c r="M3148">
        <v>39.1</v>
      </c>
      <c r="N3148">
        <v>60</v>
      </c>
      <c r="O3148">
        <v>52</v>
      </c>
      <c r="P3148">
        <v>41</v>
      </c>
      <c r="Q3148">
        <v>50</v>
      </c>
      <c r="R3148">
        <v>50</v>
      </c>
      <c r="S3148">
        <v>31</v>
      </c>
      <c r="T3148" t="s">
        <v>28</v>
      </c>
      <c r="U3148" t="s">
        <v>28</v>
      </c>
      <c r="V3148" t="s">
        <v>28</v>
      </c>
      <c r="W3148" t="s">
        <v>28</v>
      </c>
    </row>
    <row r="3149" spans="1:23" ht="14.25" hidden="1" x14ac:dyDescent="0.25">
      <c r="A3149" t="s">
        <v>79</v>
      </c>
      <c r="B3149" t="s">
        <v>79</v>
      </c>
      <c r="C3149" t="s">
        <v>80</v>
      </c>
      <c r="D3149" t="s">
        <v>81</v>
      </c>
      <c r="E3149">
        <v>1990</v>
      </c>
      <c r="F3149">
        <v>4</v>
      </c>
      <c r="G3149">
        <v>1999</v>
      </c>
      <c r="H3149" t="s">
        <v>40</v>
      </c>
      <c r="I3149">
        <v>174</v>
      </c>
      <c r="J3149">
        <v>17.3</v>
      </c>
      <c r="K3149">
        <v>14.4</v>
      </c>
      <c r="L3149">
        <v>11.9</v>
      </c>
      <c r="M3149">
        <v>43.6</v>
      </c>
      <c r="N3149">
        <v>151</v>
      </c>
      <c r="O3149">
        <v>127</v>
      </c>
      <c r="P3149">
        <v>102</v>
      </c>
      <c r="Q3149">
        <v>66</v>
      </c>
      <c r="R3149">
        <v>65</v>
      </c>
      <c r="S3149">
        <v>67</v>
      </c>
      <c r="T3149" t="s">
        <v>28</v>
      </c>
      <c r="U3149" t="s">
        <v>28</v>
      </c>
      <c r="V3149" t="s">
        <v>28</v>
      </c>
      <c r="W3149" t="s">
        <v>28</v>
      </c>
    </row>
    <row r="3150" spans="1:23" ht="14.25" hidden="1" x14ac:dyDescent="0.25">
      <c r="A3150" t="s">
        <v>79</v>
      </c>
      <c r="B3150" t="s">
        <v>79</v>
      </c>
      <c r="C3150" t="s">
        <v>80</v>
      </c>
      <c r="D3150" t="s">
        <v>81</v>
      </c>
      <c r="E3150">
        <v>1990</v>
      </c>
      <c r="F3150">
        <v>4</v>
      </c>
      <c r="G3150">
        <v>1999</v>
      </c>
      <c r="H3150" t="s">
        <v>41</v>
      </c>
      <c r="I3150">
        <v>728</v>
      </c>
      <c r="J3150">
        <v>0.9</v>
      </c>
      <c r="K3150">
        <v>1.2</v>
      </c>
      <c r="L3150">
        <v>0.7</v>
      </c>
      <c r="M3150">
        <v>2.7</v>
      </c>
      <c r="N3150">
        <v>13</v>
      </c>
      <c r="O3150">
        <v>20</v>
      </c>
      <c r="P3150">
        <v>25</v>
      </c>
      <c r="Q3150">
        <v>9</v>
      </c>
      <c r="R3150">
        <v>8</v>
      </c>
      <c r="S3150">
        <v>4</v>
      </c>
      <c r="T3150" t="s">
        <v>28</v>
      </c>
      <c r="U3150" t="s">
        <v>28</v>
      </c>
      <c r="V3150" t="s">
        <v>28</v>
      </c>
      <c r="W3150" t="s">
        <v>28</v>
      </c>
    </row>
    <row r="3151" spans="1:23" ht="14.25" hidden="1" x14ac:dyDescent="0.25">
      <c r="A3151" t="s">
        <v>79</v>
      </c>
      <c r="B3151" t="s">
        <v>79</v>
      </c>
      <c r="C3151" t="s">
        <v>80</v>
      </c>
      <c r="D3151" t="s">
        <v>81</v>
      </c>
      <c r="E3151">
        <v>1990</v>
      </c>
      <c r="F3151">
        <v>4</v>
      </c>
      <c r="G3151">
        <v>1999</v>
      </c>
      <c r="H3151" t="s">
        <v>106</v>
      </c>
      <c r="I3151">
        <v>10433</v>
      </c>
      <c r="J3151">
        <v>499.5</v>
      </c>
      <c r="K3151">
        <v>164.8</v>
      </c>
      <c r="L3151">
        <v>47.8</v>
      </c>
      <c r="M3151">
        <v>712.1</v>
      </c>
      <c r="N3151">
        <v>60.6</v>
      </c>
      <c r="O3151">
        <v>35.9</v>
      </c>
      <c r="P3151">
        <v>19.100000000000001</v>
      </c>
      <c r="Q3151">
        <v>79</v>
      </c>
      <c r="R3151">
        <v>44</v>
      </c>
      <c r="S3151">
        <v>24</v>
      </c>
      <c r="T3151" t="s">
        <v>28</v>
      </c>
      <c r="U3151" t="s">
        <v>28</v>
      </c>
      <c r="V3151" t="s">
        <v>28</v>
      </c>
      <c r="W3151" t="s">
        <v>28</v>
      </c>
    </row>
    <row r="3152" spans="1:23" ht="14.25" hidden="1" x14ac:dyDescent="0.25">
      <c r="A3152" t="s">
        <v>79</v>
      </c>
      <c r="B3152" t="s">
        <v>79</v>
      </c>
      <c r="C3152" t="s">
        <v>80</v>
      </c>
      <c r="D3152" t="s">
        <v>81</v>
      </c>
      <c r="E3152">
        <v>1990</v>
      </c>
      <c r="F3152">
        <v>4</v>
      </c>
      <c r="G3152">
        <v>1999</v>
      </c>
      <c r="H3152" t="s">
        <v>86</v>
      </c>
      <c r="I3152">
        <v>147</v>
      </c>
      <c r="J3152">
        <v>2.5</v>
      </c>
      <c r="K3152">
        <v>1.3</v>
      </c>
      <c r="L3152">
        <v>0.6</v>
      </c>
      <c r="M3152">
        <v>4.5</v>
      </c>
      <c r="N3152">
        <v>54</v>
      </c>
      <c r="O3152">
        <v>48</v>
      </c>
      <c r="P3152">
        <v>29</v>
      </c>
      <c r="Q3152">
        <v>32</v>
      </c>
      <c r="R3152">
        <v>19</v>
      </c>
      <c r="S3152">
        <v>14</v>
      </c>
      <c r="T3152" t="s">
        <v>28</v>
      </c>
      <c r="U3152" t="s">
        <v>28</v>
      </c>
      <c r="V3152" t="s">
        <v>28</v>
      </c>
      <c r="W3152" t="s">
        <v>28</v>
      </c>
    </row>
    <row r="3153" spans="1:23" ht="14.25" hidden="1" x14ac:dyDescent="0.25">
      <c r="A3153" t="s">
        <v>79</v>
      </c>
      <c r="B3153" t="s">
        <v>79</v>
      </c>
      <c r="C3153" t="s">
        <v>80</v>
      </c>
      <c r="D3153" t="s">
        <v>81</v>
      </c>
      <c r="E3153">
        <v>1990</v>
      </c>
      <c r="F3153">
        <v>4</v>
      </c>
      <c r="G3153">
        <v>1999</v>
      </c>
      <c r="H3153" t="s">
        <v>593</v>
      </c>
      <c r="I3153">
        <v>191</v>
      </c>
      <c r="J3153">
        <v>14.6</v>
      </c>
      <c r="K3153">
        <v>9.1</v>
      </c>
      <c r="L3153">
        <v>5.4</v>
      </c>
      <c r="M3153">
        <v>29.1</v>
      </c>
      <c r="N3153">
        <v>86</v>
      </c>
      <c r="O3153">
        <v>54</v>
      </c>
      <c r="P3153">
        <v>36</v>
      </c>
      <c r="Q3153">
        <v>89</v>
      </c>
      <c r="R3153">
        <v>88</v>
      </c>
      <c r="S3153">
        <v>78</v>
      </c>
      <c r="T3153" t="s">
        <v>28</v>
      </c>
      <c r="U3153" t="s">
        <v>28</v>
      </c>
      <c r="V3153" t="s">
        <v>28</v>
      </c>
      <c r="W3153" t="s">
        <v>28</v>
      </c>
    </row>
    <row r="3154" spans="1:23" ht="14.25" hidden="1" x14ac:dyDescent="0.25">
      <c r="A3154" t="s">
        <v>79</v>
      </c>
      <c r="B3154" t="s">
        <v>79</v>
      </c>
      <c r="C3154" t="s">
        <v>80</v>
      </c>
      <c r="D3154" t="s">
        <v>81</v>
      </c>
      <c r="E3154">
        <v>1990</v>
      </c>
      <c r="F3154">
        <v>4</v>
      </c>
      <c r="G3154">
        <v>1999</v>
      </c>
      <c r="H3154" t="s">
        <v>60</v>
      </c>
      <c r="I3154">
        <v>38</v>
      </c>
      <c r="J3154">
        <v>2</v>
      </c>
      <c r="K3154">
        <v>3.6</v>
      </c>
      <c r="L3154">
        <v>2.2999999999999998</v>
      </c>
      <c r="M3154">
        <v>7.9</v>
      </c>
      <c r="N3154">
        <v>59</v>
      </c>
      <c r="O3154">
        <v>105</v>
      </c>
      <c r="P3154">
        <v>70</v>
      </c>
      <c r="Q3154">
        <v>89</v>
      </c>
      <c r="R3154">
        <v>89</v>
      </c>
      <c r="S3154">
        <v>88</v>
      </c>
      <c r="T3154" t="s">
        <v>28</v>
      </c>
      <c r="U3154" t="s">
        <v>28</v>
      </c>
      <c r="V3154" t="s">
        <v>28</v>
      </c>
      <c r="W3154" t="s">
        <v>28</v>
      </c>
    </row>
    <row r="3155" spans="1:23" ht="14.25" hidden="1" x14ac:dyDescent="0.25">
      <c r="A3155" t="s">
        <v>79</v>
      </c>
      <c r="B3155" t="s">
        <v>79</v>
      </c>
      <c r="C3155" t="s">
        <v>80</v>
      </c>
      <c r="D3155" t="s">
        <v>81</v>
      </c>
      <c r="E3155">
        <v>1990</v>
      </c>
      <c r="F3155">
        <v>4</v>
      </c>
      <c r="G3155">
        <v>1999</v>
      </c>
      <c r="H3155" t="s">
        <v>51</v>
      </c>
      <c r="I3155">
        <v>172</v>
      </c>
      <c r="J3155">
        <v>7.3</v>
      </c>
      <c r="K3155">
        <v>3.9</v>
      </c>
      <c r="L3155">
        <v>2.2000000000000002</v>
      </c>
      <c r="M3155">
        <v>13.4</v>
      </c>
      <c r="N3155">
        <v>58</v>
      </c>
      <c r="O3155">
        <v>34</v>
      </c>
      <c r="P3155">
        <v>39</v>
      </c>
      <c r="Q3155">
        <v>73</v>
      </c>
      <c r="R3155">
        <v>66</v>
      </c>
      <c r="S3155">
        <v>33</v>
      </c>
      <c r="T3155" t="s">
        <v>28</v>
      </c>
      <c r="U3155" t="s">
        <v>28</v>
      </c>
      <c r="V3155" t="s">
        <v>28</v>
      </c>
      <c r="W3155" t="s">
        <v>28</v>
      </c>
    </row>
    <row r="3156" spans="1:23" ht="14.25" hidden="1" x14ac:dyDescent="0.25">
      <c r="A3156" t="s">
        <v>79</v>
      </c>
      <c r="B3156" t="s">
        <v>79</v>
      </c>
      <c r="C3156" t="s">
        <v>80</v>
      </c>
      <c r="D3156" t="s">
        <v>81</v>
      </c>
      <c r="E3156">
        <v>1990</v>
      </c>
      <c r="F3156">
        <v>4</v>
      </c>
      <c r="G3156">
        <v>1999</v>
      </c>
      <c r="H3156" t="s">
        <v>44</v>
      </c>
      <c r="I3156">
        <v>599</v>
      </c>
      <c r="J3156">
        <v>32.700000000000003</v>
      </c>
      <c r="K3156">
        <v>25.6</v>
      </c>
      <c r="L3156">
        <v>8.4</v>
      </c>
      <c r="M3156">
        <v>66.7</v>
      </c>
      <c r="N3156">
        <v>65</v>
      </c>
      <c r="O3156">
        <v>62</v>
      </c>
      <c r="P3156">
        <v>34</v>
      </c>
      <c r="Q3156">
        <v>84</v>
      </c>
      <c r="R3156">
        <v>69</v>
      </c>
      <c r="S3156">
        <v>41</v>
      </c>
      <c r="T3156" t="s">
        <v>28</v>
      </c>
      <c r="U3156" t="s">
        <v>28</v>
      </c>
      <c r="V3156" t="s">
        <v>28</v>
      </c>
      <c r="W3156" t="s">
        <v>28</v>
      </c>
    </row>
    <row r="3157" spans="1:23" ht="14.25" hidden="1" x14ac:dyDescent="0.25">
      <c r="A3157" t="s">
        <v>606</v>
      </c>
      <c r="B3157" t="s">
        <v>606</v>
      </c>
      <c r="C3157" t="s">
        <v>607</v>
      </c>
      <c r="D3157" t="s">
        <v>199</v>
      </c>
      <c r="E3157">
        <v>1996</v>
      </c>
      <c r="F3157">
        <v>4</v>
      </c>
      <c r="G3157">
        <v>1999</v>
      </c>
      <c r="H3157" t="s">
        <v>56</v>
      </c>
      <c r="I3157">
        <v>2447</v>
      </c>
      <c r="J3157">
        <v>115</v>
      </c>
      <c r="K3157">
        <v>48.9</v>
      </c>
      <c r="L3157">
        <v>168.8</v>
      </c>
      <c r="M3157">
        <v>332.8</v>
      </c>
      <c r="N3157" t="s">
        <v>28</v>
      </c>
      <c r="O3157" t="s">
        <v>28</v>
      </c>
      <c r="P3157" t="s">
        <v>28</v>
      </c>
      <c r="Q3157" t="s">
        <v>28</v>
      </c>
      <c r="R3157" t="s">
        <v>28</v>
      </c>
      <c r="S3157" t="s">
        <v>28</v>
      </c>
      <c r="T3157">
        <v>47</v>
      </c>
      <c r="U3157">
        <v>20</v>
      </c>
      <c r="V3157">
        <v>69</v>
      </c>
      <c r="W3157" t="s">
        <v>28</v>
      </c>
    </row>
    <row r="3158" spans="1:23" ht="14.25" hidden="1" x14ac:dyDescent="0.25">
      <c r="A3158" t="s">
        <v>606</v>
      </c>
      <c r="B3158" t="s">
        <v>606</v>
      </c>
      <c r="C3158" t="s">
        <v>607</v>
      </c>
      <c r="D3158" t="s">
        <v>199</v>
      </c>
      <c r="E3158">
        <v>1996</v>
      </c>
      <c r="F3158">
        <v>4</v>
      </c>
      <c r="G3158">
        <v>1999</v>
      </c>
      <c r="H3158" t="s">
        <v>474</v>
      </c>
      <c r="I3158">
        <v>2405</v>
      </c>
      <c r="J3158">
        <v>96.2</v>
      </c>
      <c r="K3158">
        <v>7.2</v>
      </c>
      <c r="L3158">
        <v>86.6</v>
      </c>
      <c r="M3158">
        <v>190</v>
      </c>
      <c r="N3158" t="s">
        <v>28</v>
      </c>
      <c r="O3158" t="s">
        <v>28</v>
      </c>
      <c r="P3158" t="s">
        <v>28</v>
      </c>
      <c r="Q3158" t="s">
        <v>28</v>
      </c>
      <c r="R3158" t="s">
        <v>28</v>
      </c>
      <c r="S3158" t="s">
        <v>28</v>
      </c>
      <c r="T3158">
        <v>40</v>
      </c>
      <c r="U3158">
        <v>3</v>
      </c>
      <c r="V3158">
        <v>36</v>
      </c>
      <c r="W3158" t="s">
        <v>28</v>
      </c>
    </row>
    <row r="3159" spans="1:23" ht="14.25" hidden="1" x14ac:dyDescent="0.25">
      <c r="A3159" t="s">
        <v>606</v>
      </c>
      <c r="B3159" t="s">
        <v>606</v>
      </c>
      <c r="C3159" t="s">
        <v>607</v>
      </c>
      <c r="D3159" t="s">
        <v>199</v>
      </c>
      <c r="E3159">
        <v>1996</v>
      </c>
      <c r="F3159">
        <v>4</v>
      </c>
      <c r="G3159">
        <v>1999</v>
      </c>
      <c r="H3159" t="s">
        <v>40</v>
      </c>
      <c r="I3159">
        <v>26</v>
      </c>
      <c r="J3159">
        <v>1.1000000000000001</v>
      </c>
      <c r="K3159">
        <v>1</v>
      </c>
      <c r="L3159">
        <v>2.9</v>
      </c>
      <c r="M3159">
        <v>5</v>
      </c>
      <c r="N3159" t="s">
        <v>28</v>
      </c>
      <c r="O3159" t="s">
        <v>28</v>
      </c>
      <c r="P3159" t="s">
        <v>28</v>
      </c>
      <c r="Q3159" t="s">
        <v>28</v>
      </c>
      <c r="R3159" t="s">
        <v>28</v>
      </c>
      <c r="S3159" t="s">
        <v>28</v>
      </c>
      <c r="T3159">
        <v>41</v>
      </c>
      <c r="U3159">
        <v>40</v>
      </c>
      <c r="V3159">
        <v>113</v>
      </c>
      <c r="W3159" t="s">
        <v>28</v>
      </c>
    </row>
    <row r="3160" spans="1:23" ht="14.25" hidden="1" x14ac:dyDescent="0.25">
      <c r="A3160" t="s">
        <v>606</v>
      </c>
      <c r="B3160" t="s">
        <v>606</v>
      </c>
      <c r="C3160" t="s">
        <v>607</v>
      </c>
      <c r="D3160" t="s">
        <v>199</v>
      </c>
      <c r="E3160">
        <v>1996</v>
      </c>
      <c r="F3160">
        <v>4</v>
      </c>
      <c r="G3160">
        <v>1999</v>
      </c>
      <c r="H3160" t="s">
        <v>293</v>
      </c>
      <c r="I3160">
        <v>45</v>
      </c>
      <c r="J3160">
        <v>4.0999999999999996</v>
      </c>
      <c r="K3160">
        <v>1.8</v>
      </c>
      <c r="L3160">
        <v>5.5</v>
      </c>
      <c r="M3160">
        <v>11.3</v>
      </c>
      <c r="N3160" t="s">
        <v>28</v>
      </c>
      <c r="O3160" t="s">
        <v>28</v>
      </c>
      <c r="P3160" t="s">
        <v>28</v>
      </c>
      <c r="Q3160" t="s">
        <v>28</v>
      </c>
      <c r="R3160" t="s">
        <v>28</v>
      </c>
      <c r="S3160" t="s">
        <v>28</v>
      </c>
      <c r="T3160">
        <v>90</v>
      </c>
      <c r="U3160">
        <v>40</v>
      </c>
      <c r="V3160">
        <v>122</v>
      </c>
      <c r="W3160" t="s">
        <v>28</v>
      </c>
    </row>
    <row r="3161" spans="1:23" ht="14.25" hidden="1" x14ac:dyDescent="0.25">
      <c r="A3161" t="s">
        <v>88</v>
      </c>
      <c r="B3161" t="s">
        <v>88</v>
      </c>
      <c r="C3161" t="s">
        <v>89</v>
      </c>
      <c r="D3161" t="s">
        <v>64</v>
      </c>
      <c r="E3161">
        <v>1996</v>
      </c>
      <c r="F3161">
        <v>4</v>
      </c>
      <c r="G3161">
        <v>1999</v>
      </c>
      <c r="H3161" t="s">
        <v>27</v>
      </c>
      <c r="I3161">
        <v>58</v>
      </c>
      <c r="J3161">
        <v>6.4</v>
      </c>
      <c r="K3161">
        <v>1.2</v>
      </c>
      <c r="L3161">
        <v>3.8</v>
      </c>
      <c r="M3161">
        <v>11.3</v>
      </c>
      <c r="N3161" t="s">
        <v>28</v>
      </c>
      <c r="O3161" t="s">
        <v>28</v>
      </c>
      <c r="P3161" t="s">
        <v>28</v>
      </c>
      <c r="Q3161" t="s">
        <v>28</v>
      </c>
      <c r="R3161" t="s">
        <v>28</v>
      </c>
      <c r="S3161" t="s">
        <v>28</v>
      </c>
      <c r="T3161">
        <v>110</v>
      </c>
      <c r="U3161">
        <v>20</v>
      </c>
      <c r="V3161">
        <v>65</v>
      </c>
      <c r="W3161" t="s">
        <v>28</v>
      </c>
    </row>
    <row r="3162" spans="1:23" ht="14.25" hidden="1" x14ac:dyDescent="0.25">
      <c r="A3162" t="s">
        <v>88</v>
      </c>
      <c r="B3162" t="s">
        <v>88</v>
      </c>
      <c r="C3162" t="s">
        <v>89</v>
      </c>
      <c r="D3162" t="s">
        <v>64</v>
      </c>
      <c r="E3162">
        <v>1996</v>
      </c>
      <c r="F3162">
        <v>4</v>
      </c>
      <c r="G3162">
        <v>1999</v>
      </c>
      <c r="H3162" t="s">
        <v>595</v>
      </c>
      <c r="I3162">
        <v>11</v>
      </c>
      <c r="J3162">
        <v>1.7</v>
      </c>
      <c r="K3162">
        <v>0</v>
      </c>
      <c r="L3162">
        <v>0</v>
      </c>
      <c r="M3162">
        <v>1.7</v>
      </c>
      <c r="N3162" t="s">
        <v>28</v>
      </c>
      <c r="O3162" t="s">
        <v>28</v>
      </c>
      <c r="P3162" t="s">
        <v>28</v>
      </c>
      <c r="Q3162" t="s">
        <v>28</v>
      </c>
      <c r="R3162" t="s">
        <v>28</v>
      </c>
      <c r="S3162" t="s">
        <v>28</v>
      </c>
      <c r="T3162">
        <v>150</v>
      </c>
      <c r="U3162">
        <v>0</v>
      </c>
      <c r="V3162">
        <v>0</v>
      </c>
      <c r="W3162" t="s">
        <v>28</v>
      </c>
    </row>
    <row r="3163" spans="1:23" ht="14.25" hidden="1" x14ac:dyDescent="0.25">
      <c r="A3163" t="s">
        <v>88</v>
      </c>
      <c r="B3163" t="s">
        <v>88</v>
      </c>
      <c r="C3163" t="s">
        <v>89</v>
      </c>
      <c r="D3163" t="s">
        <v>64</v>
      </c>
      <c r="E3163">
        <v>1996</v>
      </c>
      <c r="F3163">
        <v>4</v>
      </c>
      <c r="G3163">
        <v>1999</v>
      </c>
      <c r="H3163" t="s">
        <v>596</v>
      </c>
      <c r="I3163">
        <v>14</v>
      </c>
      <c r="J3163">
        <v>0.5</v>
      </c>
      <c r="K3163">
        <v>0</v>
      </c>
      <c r="L3163">
        <v>0</v>
      </c>
      <c r="M3163">
        <v>0.5</v>
      </c>
      <c r="N3163" t="s">
        <v>28</v>
      </c>
      <c r="O3163" t="s">
        <v>28</v>
      </c>
      <c r="P3163" t="s">
        <v>28</v>
      </c>
      <c r="Q3163" t="s">
        <v>28</v>
      </c>
      <c r="R3163" t="s">
        <v>28</v>
      </c>
      <c r="S3163" t="s">
        <v>28</v>
      </c>
      <c r="T3163">
        <v>35</v>
      </c>
      <c r="U3163">
        <v>0</v>
      </c>
      <c r="V3163">
        <v>0</v>
      </c>
      <c r="W3163" t="s">
        <v>28</v>
      </c>
    </row>
    <row r="3164" spans="1:23" ht="14.25" hidden="1" x14ac:dyDescent="0.25">
      <c r="A3164" t="s">
        <v>88</v>
      </c>
      <c r="B3164" t="s">
        <v>88</v>
      </c>
      <c r="C3164" t="s">
        <v>89</v>
      </c>
      <c r="D3164" t="s">
        <v>64</v>
      </c>
      <c r="E3164">
        <v>1996</v>
      </c>
      <c r="F3164">
        <v>4</v>
      </c>
      <c r="G3164">
        <v>1999</v>
      </c>
      <c r="H3164" t="s">
        <v>597</v>
      </c>
      <c r="I3164">
        <v>28</v>
      </c>
      <c r="J3164">
        <v>2</v>
      </c>
      <c r="K3164">
        <v>0.6</v>
      </c>
      <c r="L3164">
        <v>1.7</v>
      </c>
      <c r="M3164">
        <v>4.2</v>
      </c>
      <c r="N3164" t="s">
        <v>28</v>
      </c>
      <c r="O3164" t="s">
        <v>28</v>
      </c>
      <c r="P3164" t="s">
        <v>28</v>
      </c>
      <c r="Q3164" t="s">
        <v>28</v>
      </c>
      <c r="R3164" t="s">
        <v>28</v>
      </c>
      <c r="S3164" t="s">
        <v>28</v>
      </c>
      <c r="T3164">
        <v>70</v>
      </c>
      <c r="U3164">
        <v>20</v>
      </c>
      <c r="V3164">
        <v>60</v>
      </c>
      <c r="W3164" t="s">
        <v>28</v>
      </c>
    </row>
    <row r="3165" spans="1:23" ht="14.25" hidden="1" x14ac:dyDescent="0.25">
      <c r="A3165" t="s">
        <v>88</v>
      </c>
      <c r="B3165" t="s">
        <v>88</v>
      </c>
      <c r="C3165" t="s">
        <v>89</v>
      </c>
      <c r="D3165" t="s">
        <v>64</v>
      </c>
      <c r="E3165">
        <v>1996</v>
      </c>
      <c r="F3165">
        <v>4</v>
      </c>
      <c r="G3165">
        <v>1999</v>
      </c>
      <c r="H3165" t="s">
        <v>494</v>
      </c>
      <c r="I3165">
        <v>570</v>
      </c>
      <c r="J3165">
        <v>84.4</v>
      </c>
      <c r="K3165">
        <v>22.8</v>
      </c>
      <c r="L3165">
        <v>34.200000000000003</v>
      </c>
      <c r="M3165">
        <v>141.4</v>
      </c>
      <c r="N3165" t="s">
        <v>28</v>
      </c>
      <c r="O3165" t="s">
        <v>28</v>
      </c>
      <c r="P3165" t="s">
        <v>28</v>
      </c>
      <c r="Q3165" t="s">
        <v>28</v>
      </c>
      <c r="R3165" t="s">
        <v>28</v>
      </c>
      <c r="S3165" t="s">
        <v>28</v>
      </c>
      <c r="T3165">
        <v>148</v>
      </c>
      <c r="U3165">
        <v>40</v>
      </c>
      <c r="V3165">
        <v>60</v>
      </c>
      <c r="W3165" t="s">
        <v>28</v>
      </c>
    </row>
    <row r="3166" spans="1:23" ht="14.25" hidden="1" x14ac:dyDescent="0.25">
      <c r="A3166" t="s">
        <v>88</v>
      </c>
      <c r="B3166" t="s">
        <v>88</v>
      </c>
      <c r="C3166" t="s">
        <v>89</v>
      </c>
      <c r="D3166" t="s">
        <v>64</v>
      </c>
      <c r="E3166">
        <v>1996</v>
      </c>
      <c r="F3166">
        <v>4</v>
      </c>
      <c r="G3166">
        <v>1999</v>
      </c>
      <c r="H3166" t="s">
        <v>598</v>
      </c>
      <c r="I3166">
        <v>5.5</v>
      </c>
      <c r="J3166">
        <v>0.8</v>
      </c>
      <c r="K3166">
        <v>0.3</v>
      </c>
      <c r="L3166">
        <v>0.8</v>
      </c>
      <c r="M3166">
        <v>2</v>
      </c>
      <c r="N3166" t="s">
        <v>28</v>
      </c>
      <c r="O3166" t="s">
        <v>28</v>
      </c>
      <c r="P3166" t="s">
        <v>28</v>
      </c>
      <c r="Q3166" t="s">
        <v>28</v>
      </c>
      <c r="R3166" t="s">
        <v>28</v>
      </c>
      <c r="S3166" t="s">
        <v>28</v>
      </c>
      <c r="T3166">
        <v>150</v>
      </c>
      <c r="U3166">
        <v>60</v>
      </c>
      <c r="V3166">
        <v>150</v>
      </c>
      <c r="W3166" t="s">
        <v>28</v>
      </c>
    </row>
    <row r="3167" spans="1:23" ht="14.25" hidden="1" x14ac:dyDescent="0.25">
      <c r="A3167" t="s">
        <v>88</v>
      </c>
      <c r="B3167" t="s">
        <v>88</v>
      </c>
      <c r="C3167" t="s">
        <v>89</v>
      </c>
      <c r="D3167" t="s">
        <v>64</v>
      </c>
      <c r="E3167">
        <v>1996</v>
      </c>
      <c r="F3167">
        <v>4</v>
      </c>
      <c r="G3167">
        <v>1999</v>
      </c>
      <c r="H3167" t="s">
        <v>599</v>
      </c>
      <c r="I3167">
        <v>14</v>
      </c>
      <c r="J3167">
        <v>0.3</v>
      </c>
      <c r="K3167">
        <v>0.3</v>
      </c>
      <c r="L3167">
        <v>0.3</v>
      </c>
      <c r="M3167">
        <v>0.8</v>
      </c>
      <c r="N3167" t="s">
        <v>28</v>
      </c>
      <c r="O3167" t="s">
        <v>28</v>
      </c>
      <c r="P3167" t="s">
        <v>28</v>
      </c>
      <c r="Q3167" t="s">
        <v>28</v>
      </c>
      <c r="R3167" t="s">
        <v>28</v>
      </c>
      <c r="S3167" t="s">
        <v>28</v>
      </c>
      <c r="T3167">
        <v>20</v>
      </c>
      <c r="U3167">
        <v>20</v>
      </c>
      <c r="V3167">
        <v>20</v>
      </c>
      <c r="W3167" t="s">
        <v>28</v>
      </c>
    </row>
    <row r="3168" spans="1:23" ht="14.25" hidden="1" x14ac:dyDescent="0.25">
      <c r="A3168" t="s">
        <v>88</v>
      </c>
      <c r="B3168" t="s">
        <v>88</v>
      </c>
      <c r="C3168" t="s">
        <v>89</v>
      </c>
      <c r="D3168" t="s">
        <v>64</v>
      </c>
      <c r="E3168">
        <v>1996</v>
      </c>
      <c r="F3168">
        <v>4</v>
      </c>
      <c r="G3168">
        <v>1999</v>
      </c>
      <c r="H3168" t="s">
        <v>600</v>
      </c>
      <c r="I3168">
        <v>15</v>
      </c>
      <c r="J3168">
        <v>0.8</v>
      </c>
      <c r="K3168">
        <v>0.5</v>
      </c>
      <c r="L3168">
        <v>0.9</v>
      </c>
      <c r="M3168">
        <v>2.1</v>
      </c>
      <c r="N3168" t="s">
        <v>28</v>
      </c>
      <c r="O3168" t="s">
        <v>28</v>
      </c>
      <c r="P3168" t="s">
        <v>28</v>
      </c>
      <c r="Q3168" t="s">
        <v>28</v>
      </c>
      <c r="R3168" t="s">
        <v>28</v>
      </c>
      <c r="S3168" t="s">
        <v>28</v>
      </c>
      <c r="T3168">
        <v>50</v>
      </c>
      <c r="U3168">
        <v>30</v>
      </c>
      <c r="V3168">
        <v>60</v>
      </c>
      <c r="W3168" t="s">
        <v>28</v>
      </c>
    </row>
    <row r="3169" spans="1:23" ht="14.25" hidden="1" x14ac:dyDescent="0.25">
      <c r="A3169" t="s">
        <v>88</v>
      </c>
      <c r="B3169" t="s">
        <v>88</v>
      </c>
      <c r="C3169" t="s">
        <v>89</v>
      </c>
      <c r="D3169" t="s">
        <v>64</v>
      </c>
      <c r="E3169">
        <v>1996</v>
      </c>
      <c r="F3169">
        <v>4</v>
      </c>
      <c r="G3169">
        <v>1999</v>
      </c>
      <c r="H3169" t="s">
        <v>40</v>
      </c>
      <c r="I3169">
        <v>59</v>
      </c>
      <c r="J3169">
        <v>8.9</v>
      </c>
      <c r="K3169">
        <v>3.5</v>
      </c>
      <c r="L3169">
        <v>10.6</v>
      </c>
      <c r="M3169">
        <v>23</v>
      </c>
      <c r="N3169" t="s">
        <v>28</v>
      </c>
      <c r="O3169" t="s">
        <v>28</v>
      </c>
      <c r="P3169" t="s">
        <v>28</v>
      </c>
      <c r="Q3169" t="s">
        <v>28</v>
      </c>
      <c r="R3169" t="s">
        <v>28</v>
      </c>
      <c r="S3169" t="s">
        <v>28</v>
      </c>
      <c r="T3169">
        <v>150</v>
      </c>
      <c r="U3169">
        <v>60</v>
      </c>
      <c r="V3169">
        <v>180</v>
      </c>
      <c r="W3169" t="s">
        <v>28</v>
      </c>
    </row>
    <row r="3170" spans="1:23" ht="14.25" hidden="1" x14ac:dyDescent="0.25">
      <c r="A3170" t="s">
        <v>88</v>
      </c>
      <c r="B3170" t="s">
        <v>88</v>
      </c>
      <c r="C3170" t="s">
        <v>89</v>
      </c>
      <c r="D3170" t="s">
        <v>64</v>
      </c>
      <c r="E3170">
        <v>1996</v>
      </c>
      <c r="F3170">
        <v>4</v>
      </c>
      <c r="G3170">
        <v>1999</v>
      </c>
      <c r="H3170" t="s">
        <v>541</v>
      </c>
      <c r="I3170">
        <v>3.5</v>
      </c>
      <c r="J3170">
        <v>0.1</v>
      </c>
      <c r="K3170">
        <v>0.2</v>
      </c>
      <c r="L3170">
        <v>0.3</v>
      </c>
      <c r="M3170">
        <v>0.6</v>
      </c>
      <c r="N3170" t="s">
        <v>28</v>
      </c>
      <c r="O3170" t="s">
        <v>28</v>
      </c>
      <c r="P3170" t="s">
        <v>28</v>
      </c>
      <c r="Q3170" t="s">
        <v>28</v>
      </c>
      <c r="R3170" t="s">
        <v>28</v>
      </c>
      <c r="S3170" t="s">
        <v>28</v>
      </c>
      <c r="T3170">
        <v>20</v>
      </c>
      <c r="U3170">
        <v>60</v>
      </c>
      <c r="V3170">
        <v>80</v>
      </c>
      <c r="W3170" t="s">
        <v>28</v>
      </c>
    </row>
    <row r="3171" spans="1:23" ht="14.25" hidden="1" x14ac:dyDescent="0.25">
      <c r="A3171" t="s">
        <v>88</v>
      </c>
      <c r="B3171" t="s">
        <v>88</v>
      </c>
      <c r="C3171" t="s">
        <v>89</v>
      </c>
      <c r="D3171" t="s">
        <v>64</v>
      </c>
      <c r="E3171">
        <v>1996</v>
      </c>
      <c r="F3171">
        <v>4</v>
      </c>
      <c r="G3171">
        <v>1999</v>
      </c>
      <c r="H3171" t="s">
        <v>601</v>
      </c>
      <c r="I3171">
        <v>31</v>
      </c>
      <c r="J3171">
        <v>2.8</v>
      </c>
      <c r="K3171">
        <v>0.6</v>
      </c>
      <c r="L3171">
        <v>1.9</v>
      </c>
      <c r="M3171">
        <v>5.3</v>
      </c>
      <c r="N3171" t="s">
        <v>28</v>
      </c>
      <c r="O3171" t="s">
        <v>28</v>
      </c>
      <c r="P3171" t="s">
        <v>28</v>
      </c>
      <c r="Q3171" t="s">
        <v>28</v>
      </c>
      <c r="R3171" t="s">
        <v>28</v>
      </c>
      <c r="S3171" t="s">
        <v>28</v>
      </c>
      <c r="T3171">
        <v>90</v>
      </c>
      <c r="U3171">
        <v>20</v>
      </c>
      <c r="V3171">
        <v>60</v>
      </c>
      <c r="W3171" t="s">
        <v>28</v>
      </c>
    </row>
    <row r="3172" spans="1:23" ht="14.25" hidden="1" x14ac:dyDescent="0.25">
      <c r="A3172" t="s">
        <v>88</v>
      </c>
      <c r="B3172" t="s">
        <v>88</v>
      </c>
      <c r="C3172" t="s">
        <v>89</v>
      </c>
      <c r="D3172" t="s">
        <v>64</v>
      </c>
      <c r="E3172">
        <v>1996</v>
      </c>
      <c r="F3172">
        <v>4</v>
      </c>
      <c r="G3172">
        <v>1999</v>
      </c>
      <c r="H3172" t="s">
        <v>602</v>
      </c>
      <c r="I3172">
        <v>1</v>
      </c>
      <c r="J3172">
        <v>0</v>
      </c>
      <c r="K3172">
        <v>0</v>
      </c>
      <c r="L3172">
        <v>0</v>
      </c>
      <c r="M3172">
        <v>0</v>
      </c>
      <c r="N3172" t="s">
        <v>28</v>
      </c>
      <c r="O3172" t="s">
        <v>28</v>
      </c>
      <c r="P3172" t="s">
        <v>28</v>
      </c>
      <c r="Q3172" t="s">
        <v>28</v>
      </c>
      <c r="R3172" t="s">
        <v>28</v>
      </c>
      <c r="S3172" t="s">
        <v>28</v>
      </c>
      <c r="T3172">
        <v>20</v>
      </c>
      <c r="U3172">
        <v>0</v>
      </c>
      <c r="V3172">
        <v>0</v>
      </c>
      <c r="W3172" t="s">
        <v>28</v>
      </c>
    </row>
    <row r="3173" spans="1:23" ht="14.25" hidden="1" x14ac:dyDescent="0.25">
      <c r="A3173" t="s">
        <v>88</v>
      </c>
      <c r="B3173" t="s">
        <v>88</v>
      </c>
      <c r="C3173" t="s">
        <v>89</v>
      </c>
      <c r="D3173" t="s">
        <v>64</v>
      </c>
      <c r="E3173">
        <v>1996</v>
      </c>
      <c r="F3173">
        <v>4</v>
      </c>
      <c r="G3173">
        <v>1999</v>
      </c>
      <c r="H3173" t="s">
        <v>603</v>
      </c>
      <c r="I3173">
        <v>204</v>
      </c>
      <c r="J3173">
        <v>17.3</v>
      </c>
      <c r="K3173">
        <v>4.0999999999999996</v>
      </c>
      <c r="L3173">
        <v>10.199999999999999</v>
      </c>
      <c r="M3173">
        <v>31.6</v>
      </c>
      <c r="N3173" t="s">
        <v>28</v>
      </c>
      <c r="O3173" t="s">
        <v>28</v>
      </c>
      <c r="P3173" t="s">
        <v>28</v>
      </c>
      <c r="Q3173" t="s">
        <v>28</v>
      </c>
      <c r="R3173" t="s">
        <v>28</v>
      </c>
      <c r="S3173" t="s">
        <v>28</v>
      </c>
      <c r="T3173">
        <v>85</v>
      </c>
      <c r="U3173">
        <v>20</v>
      </c>
      <c r="V3173">
        <v>50</v>
      </c>
      <c r="W3173" t="s">
        <v>28</v>
      </c>
    </row>
    <row r="3174" spans="1:23" ht="14.25" hidden="1" x14ac:dyDescent="0.25">
      <c r="A3174" t="s">
        <v>88</v>
      </c>
      <c r="B3174" t="s">
        <v>88</v>
      </c>
      <c r="C3174" t="s">
        <v>89</v>
      </c>
      <c r="D3174" t="s">
        <v>64</v>
      </c>
      <c r="E3174">
        <v>1996</v>
      </c>
      <c r="F3174">
        <v>4</v>
      </c>
      <c r="G3174">
        <v>1999</v>
      </c>
      <c r="H3174" t="s">
        <v>293</v>
      </c>
      <c r="I3174">
        <v>96</v>
      </c>
      <c r="J3174">
        <v>11.5</v>
      </c>
      <c r="K3174">
        <v>5.8</v>
      </c>
      <c r="L3174">
        <v>15.4</v>
      </c>
      <c r="M3174">
        <v>32.6</v>
      </c>
      <c r="N3174" t="s">
        <v>28</v>
      </c>
      <c r="O3174" t="s">
        <v>28</v>
      </c>
      <c r="P3174" t="s">
        <v>28</v>
      </c>
      <c r="Q3174" t="s">
        <v>28</v>
      </c>
      <c r="R3174" t="s">
        <v>28</v>
      </c>
      <c r="S3174" t="s">
        <v>28</v>
      </c>
      <c r="T3174">
        <v>120</v>
      </c>
      <c r="U3174">
        <v>60</v>
      </c>
      <c r="V3174">
        <v>160</v>
      </c>
      <c r="W3174" t="s">
        <v>28</v>
      </c>
    </row>
    <row r="3175" spans="1:23" ht="14.25" hidden="1" x14ac:dyDescent="0.25">
      <c r="A3175" t="s">
        <v>88</v>
      </c>
      <c r="B3175" t="s">
        <v>88</v>
      </c>
      <c r="C3175" t="s">
        <v>89</v>
      </c>
      <c r="D3175" t="s">
        <v>64</v>
      </c>
      <c r="E3175">
        <v>1996</v>
      </c>
      <c r="F3175">
        <v>4</v>
      </c>
      <c r="G3175">
        <v>1999</v>
      </c>
      <c r="H3175" t="s">
        <v>51</v>
      </c>
      <c r="I3175">
        <v>33</v>
      </c>
      <c r="J3175">
        <v>3.6</v>
      </c>
      <c r="K3175">
        <v>2</v>
      </c>
      <c r="L3175">
        <v>2.6</v>
      </c>
      <c r="M3175">
        <v>8.3000000000000007</v>
      </c>
      <c r="N3175" t="s">
        <v>28</v>
      </c>
      <c r="O3175" t="s">
        <v>28</v>
      </c>
      <c r="P3175" t="s">
        <v>28</v>
      </c>
      <c r="Q3175" t="s">
        <v>28</v>
      </c>
      <c r="R3175" t="s">
        <v>28</v>
      </c>
      <c r="S3175" t="s">
        <v>28</v>
      </c>
      <c r="T3175">
        <v>110</v>
      </c>
      <c r="U3175">
        <v>60</v>
      </c>
      <c r="V3175">
        <v>80</v>
      </c>
      <c r="W3175" t="s">
        <v>28</v>
      </c>
    </row>
    <row r="3176" spans="1:23" ht="14.25" hidden="1" x14ac:dyDescent="0.25">
      <c r="A3176" t="s">
        <v>88</v>
      </c>
      <c r="B3176" t="s">
        <v>88</v>
      </c>
      <c r="C3176" t="s">
        <v>89</v>
      </c>
      <c r="D3176" t="s">
        <v>64</v>
      </c>
      <c r="E3176">
        <v>1996</v>
      </c>
      <c r="F3176">
        <v>4</v>
      </c>
      <c r="G3176">
        <v>1999</v>
      </c>
      <c r="H3176" t="s">
        <v>44</v>
      </c>
      <c r="I3176">
        <v>205</v>
      </c>
      <c r="J3176">
        <v>30.8</v>
      </c>
      <c r="K3176">
        <v>4.0999999999999996</v>
      </c>
      <c r="L3176">
        <v>13.3</v>
      </c>
      <c r="M3176">
        <v>48.2</v>
      </c>
      <c r="N3176" t="s">
        <v>28</v>
      </c>
      <c r="O3176" t="s">
        <v>28</v>
      </c>
      <c r="P3176" t="s">
        <v>28</v>
      </c>
      <c r="Q3176" t="s">
        <v>28</v>
      </c>
      <c r="R3176" t="s">
        <v>28</v>
      </c>
      <c r="S3176" t="s">
        <v>28</v>
      </c>
      <c r="T3176">
        <v>150</v>
      </c>
      <c r="U3176">
        <v>20</v>
      </c>
      <c r="V3176">
        <v>65</v>
      </c>
      <c r="W3176" t="s">
        <v>28</v>
      </c>
    </row>
    <row r="3177" spans="1:23" ht="14.25" hidden="1" x14ac:dyDescent="0.25">
      <c r="A3177" t="s">
        <v>93</v>
      </c>
      <c r="B3177" t="s">
        <v>93</v>
      </c>
      <c r="C3177" t="s">
        <v>94</v>
      </c>
      <c r="D3177" t="s">
        <v>26</v>
      </c>
      <c r="E3177">
        <v>1991</v>
      </c>
      <c r="F3177">
        <v>4</v>
      </c>
      <c r="G3177">
        <v>1999</v>
      </c>
      <c r="H3177" t="s">
        <v>57</v>
      </c>
      <c r="I3177">
        <v>151</v>
      </c>
      <c r="J3177">
        <v>5.3</v>
      </c>
      <c r="K3177">
        <v>0.8</v>
      </c>
      <c r="L3177">
        <v>0.8</v>
      </c>
      <c r="M3177">
        <v>6.8</v>
      </c>
      <c r="N3177" t="s">
        <v>28</v>
      </c>
      <c r="O3177" t="s">
        <v>28</v>
      </c>
      <c r="P3177" t="s">
        <v>28</v>
      </c>
      <c r="Q3177" t="s">
        <v>28</v>
      </c>
      <c r="R3177" t="s">
        <v>28</v>
      </c>
      <c r="S3177" t="s">
        <v>28</v>
      </c>
      <c r="T3177">
        <v>35</v>
      </c>
      <c r="U3177">
        <v>5</v>
      </c>
      <c r="V3177">
        <v>5</v>
      </c>
      <c r="W3177" t="s">
        <v>28</v>
      </c>
    </row>
    <row r="3178" spans="1:23" ht="14.25" hidden="1" x14ac:dyDescent="0.25">
      <c r="A3178" t="s">
        <v>480</v>
      </c>
      <c r="B3178" t="s">
        <v>101</v>
      </c>
      <c r="C3178" t="s">
        <v>102</v>
      </c>
      <c r="D3178" t="s">
        <v>103</v>
      </c>
      <c r="E3178">
        <v>1996</v>
      </c>
      <c r="F3178">
        <v>4</v>
      </c>
      <c r="G3178">
        <v>1999</v>
      </c>
      <c r="H3178" t="s">
        <v>50</v>
      </c>
      <c r="I3178">
        <v>280.3</v>
      </c>
      <c r="J3178">
        <v>0.2</v>
      </c>
      <c r="K3178">
        <v>0</v>
      </c>
      <c r="L3178">
        <v>0</v>
      </c>
      <c r="M3178">
        <v>0.2</v>
      </c>
      <c r="N3178">
        <v>11</v>
      </c>
      <c r="O3178">
        <v>0</v>
      </c>
      <c r="P3178">
        <v>0</v>
      </c>
      <c r="Q3178">
        <v>7.1</v>
      </c>
      <c r="R3178">
        <v>0</v>
      </c>
      <c r="S3178">
        <v>0</v>
      </c>
      <c r="T3178" t="s">
        <v>28</v>
      </c>
      <c r="U3178" t="s">
        <v>28</v>
      </c>
      <c r="V3178" t="s">
        <v>28</v>
      </c>
      <c r="W3178" t="s">
        <v>28</v>
      </c>
    </row>
    <row r="3179" spans="1:23" ht="14.25" hidden="1" x14ac:dyDescent="0.25">
      <c r="A3179" t="s">
        <v>480</v>
      </c>
      <c r="B3179" t="s">
        <v>101</v>
      </c>
      <c r="C3179" t="s">
        <v>102</v>
      </c>
      <c r="D3179" t="s">
        <v>103</v>
      </c>
      <c r="E3179">
        <v>1996</v>
      </c>
      <c r="F3179">
        <v>4</v>
      </c>
      <c r="G3179">
        <v>1999</v>
      </c>
      <c r="H3179" t="s">
        <v>36</v>
      </c>
      <c r="I3179">
        <v>6.2</v>
      </c>
      <c r="J3179">
        <v>0.1</v>
      </c>
      <c r="K3179">
        <v>0</v>
      </c>
      <c r="L3179">
        <v>0</v>
      </c>
      <c r="M3179">
        <v>0.1</v>
      </c>
      <c r="N3179">
        <v>50</v>
      </c>
      <c r="O3179">
        <v>15</v>
      </c>
      <c r="P3179">
        <v>10</v>
      </c>
      <c r="Q3179">
        <v>41.3</v>
      </c>
      <c r="R3179">
        <v>41.3</v>
      </c>
      <c r="S3179">
        <v>41.3</v>
      </c>
      <c r="T3179" t="s">
        <v>28</v>
      </c>
      <c r="U3179" t="s">
        <v>28</v>
      </c>
      <c r="V3179" t="s">
        <v>28</v>
      </c>
      <c r="W3179" t="s">
        <v>28</v>
      </c>
    </row>
    <row r="3180" spans="1:23" ht="14.25" hidden="1" x14ac:dyDescent="0.25">
      <c r="A3180" t="s">
        <v>480</v>
      </c>
      <c r="B3180" t="s">
        <v>101</v>
      </c>
      <c r="C3180" t="s">
        <v>102</v>
      </c>
      <c r="D3180" t="s">
        <v>103</v>
      </c>
      <c r="E3180">
        <v>1996</v>
      </c>
      <c r="F3180">
        <v>4</v>
      </c>
      <c r="G3180">
        <v>1999</v>
      </c>
      <c r="H3180" t="s">
        <v>40</v>
      </c>
      <c r="I3180">
        <v>130.19999999999999</v>
      </c>
      <c r="J3180">
        <v>3.2</v>
      </c>
      <c r="K3180">
        <v>5.0999999999999996</v>
      </c>
      <c r="L3180">
        <v>0</v>
      </c>
      <c r="M3180">
        <v>8.4</v>
      </c>
      <c r="N3180">
        <v>25</v>
      </c>
      <c r="O3180">
        <v>40</v>
      </c>
      <c r="P3180">
        <v>0</v>
      </c>
      <c r="Q3180">
        <v>98.8</v>
      </c>
      <c r="R3180">
        <v>98.8</v>
      </c>
      <c r="S3180">
        <v>0</v>
      </c>
      <c r="T3180" t="s">
        <v>28</v>
      </c>
      <c r="U3180" t="s">
        <v>28</v>
      </c>
      <c r="V3180" t="s">
        <v>28</v>
      </c>
      <c r="W3180" t="s">
        <v>28</v>
      </c>
    </row>
    <row r="3181" spans="1:23" ht="14.25" hidden="1" x14ac:dyDescent="0.25">
      <c r="A3181" t="s">
        <v>480</v>
      </c>
      <c r="B3181" t="s">
        <v>101</v>
      </c>
      <c r="C3181" t="s">
        <v>102</v>
      </c>
      <c r="D3181" t="s">
        <v>103</v>
      </c>
      <c r="E3181">
        <v>1996</v>
      </c>
      <c r="F3181">
        <v>4</v>
      </c>
      <c r="G3181">
        <v>1999</v>
      </c>
      <c r="H3181" t="s">
        <v>106</v>
      </c>
      <c r="I3181">
        <v>112.9</v>
      </c>
      <c r="J3181">
        <v>0.2</v>
      </c>
      <c r="K3181">
        <v>0</v>
      </c>
      <c r="L3181">
        <v>0</v>
      </c>
      <c r="M3181">
        <v>0.2</v>
      </c>
      <c r="N3181">
        <v>20</v>
      </c>
      <c r="O3181">
        <v>2</v>
      </c>
      <c r="P3181">
        <v>2</v>
      </c>
      <c r="Q3181">
        <v>9.3000000000000007</v>
      </c>
      <c r="R3181">
        <v>9.3000000000000007</v>
      </c>
      <c r="S3181">
        <v>9.3000000000000007</v>
      </c>
      <c r="T3181" t="s">
        <v>28</v>
      </c>
      <c r="U3181" t="s">
        <v>28</v>
      </c>
      <c r="V3181" t="s">
        <v>28</v>
      </c>
      <c r="W3181" t="s">
        <v>28</v>
      </c>
    </row>
    <row r="3182" spans="1:23" ht="14.25" hidden="1" x14ac:dyDescent="0.25">
      <c r="A3182" t="s">
        <v>480</v>
      </c>
      <c r="B3182" t="s">
        <v>101</v>
      </c>
      <c r="C3182" t="s">
        <v>102</v>
      </c>
      <c r="D3182" t="s">
        <v>103</v>
      </c>
      <c r="E3182">
        <v>1996</v>
      </c>
      <c r="F3182">
        <v>4</v>
      </c>
      <c r="G3182">
        <v>1999</v>
      </c>
      <c r="H3182" t="s">
        <v>107</v>
      </c>
      <c r="I3182">
        <v>5</v>
      </c>
      <c r="J3182">
        <v>0.2</v>
      </c>
      <c r="K3182">
        <v>0.3</v>
      </c>
      <c r="L3182">
        <v>0.1</v>
      </c>
      <c r="M3182">
        <v>0.6</v>
      </c>
      <c r="N3182">
        <v>50</v>
      </c>
      <c r="O3182">
        <v>70</v>
      </c>
      <c r="P3182">
        <v>20</v>
      </c>
      <c r="Q3182">
        <v>84.8</v>
      </c>
      <c r="R3182">
        <v>84.8</v>
      </c>
      <c r="S3182">
        <v>84.8</v>
      </c>
      <c r="T3182" t="s">
        <v>28</v>
      </c>
      <c r="U3182" t="s">
        <v>28</v>
      </c>
      <c r="V3182" t="s">
        <v>28</v>
      </c>
      <c r="W3182" t="s">
        <v>28</v>
      </c>
    </row>
    <row r="3183" spans="1:23" ht="14.25" hidden="1" x14ac:dyDescent="0.25">
      <c r="A3183" t="s">
        <v>109</v>
      </c>
      <c r="B3183" t="s">
        <v>109</v>
      </c>
      <c r="C3183" t="s">
        <v>110</v>
      </c>
      <c r="D3183" t="s">
        <v>103</v>
      </c>
      <c r="E3183">
        <v>1996</v>
      </c>
      <c r="F3183">
        <v>4</v>
      </c>
      <c r="G3183">
        <v>1999</v>
      </c>
      <c r="H3183" t="s">
        <v>114</v>
      </c>
      <c r="I3183">
        <v>2021</v>
      </c>
      <c r="J3183">
        <v>164.7</v>
      </c>
      <c r="K3183">
        <v>40.700000000000003</v>
      </c>
      <c r="L3183">
        <v>164.7</v>
      </c>
      <c r="M3183">
        <v>370.1</v>
      </c>
      <c r="N3183">
        <v>97</v>
      </c>
      <c r="O3183">
        <v>24</v>
      </c>
      <c r="P3183">
        <v>97</v>
      </c>
      <c r="Q3183">
        <v>84</v>
      </c>
      <c r="R3183">
        <v>84</v>
      </c>
      <c r="S3183">
        <v>84</v>
      </c>
      <c r="T3183" t="s">
        <v>28</v>
      </c>
      <c r="U3183" t="s">
        <v>28</v>
      </c>
      <c r="V3183" t="s">
        <v>28</v>
      </c>
      <c r="W3183" t="s">
        <v>28</v>
      </c>
    </row>
    <row r="3184" spans="1:23" ht="14.25" hidden="1" x14ac:dyDescent="0.25">
      <c r="A3184" t="s">
        <v>109</v>
      </c>
      <c r="B3184" t="s">
        <v>109</v>
      </c>
      <c r="C3184" t="s">
        <v>110</v>
      </c>
      <c r="D3184" t="s">
        <v>103</v>
      </c>
      <c r="E3184">
        <v>1996</v>
      </c>
      <c r="F3184">
        <v>4</v>
      </c>
      <c r="G3184">
        <v>1999</v>
      </c>
      <c r="H3184" t="s">
        <v>57</v>
      </c>
      <c r="I3184">
        <v>682</v>
      </c>
      <c r="J3184">
        <v>15.1</v>
      </c>
      <c r="K3184">
        <v>28.4</v>
      </c>
      <c r="L3184">
        <v>28.4</v>
      </c>
      <c r="M3184">
        <v>71.900000000000006</v>
      </c>
      <c r="N3184">
        <v>26</v>
      </c>
      <c r="O3184">
        <v>49</v>
      </c>
      <c r="P3184">
        <v>49</v>
      </c>
      <c r="Q3184">
        <v>85</v>
      </c>
      <c r="R3184">
        <v>85</v>
      </c>
      <c r="S3184">
        <v>85</v>
      </c>
      <c r="T3184" t="s">
        <v>28</v>
      </c>
      <c r="U3184" t="s">
        <v>28</v>
      </c>
      <c r="V3184" t="s">
        <v>28</v>
      </c>
      <c r="W3184" t="s">
        <v>28</v>
      </c>
    </row>
    <row r="3185" spans="1:23" ht="14.25" hidden="1" x14ac:dyDescent="0.25">
      <c r="A3185" t="s">
        <v>109</v>
      </c>
      <c r="B3185" t="s">
        <v>109</v>
      </c>
      <c r="C3185" t="s">
        <v>110</v>
      </c>
      <c r="D3185" t="s">
        <v>103</v>
      </c>
      <c r="E3185">
        <v>1996</v>
      </c>
      <c r="F3185">
        <v>4</v>
      </c>
      <c r="G3185">
        <v>1999</v>
      </c>
      <c r="H3185" t="s">
        <v>50</v>
      </c>
      <c r="I3185">
        <v>13888</v>
      </c>
      <c r="J3185">
        <v>369.4</v>
      </c>
      <c r="K3185">
        <v>380</v>
      </c>
      <c r="L3185">
        <v>380</v>
      </c>
      <c r="M3185">
        <v>1129.4000000000001</v>
      </c>
      <c r="N3185">
        <v>35</v>
      </c>
      <c r="O3185">
        <v>36</v>
      </c>
      <c r="P3185">
        <v>36</v>
      </c>
      <c r="Q3185">
        <v>76</v>
      </c>
      <c r="R3185">
        <v>76</v>
      </c>
      <c r="S3185">
        <v>76</v>
      </c>
      <c r="T3185" t="s">
        <v>28</v>
      </c>
      <c r="U3185" t="s">
        <v>28</v>
      </c>
      <c r="V3185" t="s">
        <v>28</v>
      </c>
      <c r="W3185" t="s">
        <v>28</v>
      </c>
    </row>
    <row r="3186" spans="1:23" ht="14.25" hidden="1" x14ac:dyDescent="0.25">
      <c r="A3186" t="s">
        <v>109</v>
      </c>
      <c r="B3186" t="s">
        <v>109</v>
      </c>
      <c r="C3186" t="s">
        <v>110</v>
      </c>
      <c r="D3186" t="s">
        <v>103</v>
      </c>
      <c r="E3186">
        <v>1996</v>
      </c>
      <c r="F3186">
        <v>4</v>
      </c>
      <c r="G3186">
        <v>1999</v>
      </c>
      <c r="H3186" t="s">
        <v>116</v>
      </c>
      <c r="I3186">
        <v>971</v>
      </c>
      <c r="J3186">
        <v>45.4</v>
      </c>
      <c r="K3186">
        <v>23.1</v>
      </c>
      <c r="L3186">
        <v>45.4</v>
      </c>
      <c r="M3186">
        <v>113.9</v>
      </c>
      <c r="N3186">
        <v>55</v>
      </c>
      <c r="O3186">
        <v>28</v>
      </c>
      <c r="P3186">
        <v>55</v>
      </c>
      <c r="Q3186">
        <v>85</v>
      </c>
      <c r="R3186">
        <v>85</v>
      </c>
      <c r="S3186">
        <v>85</v>
      </c>
      <c r="T3186" t="s">
        <v>28</v>
      </c>
      <c r="U3186" t="s">
        <v>28</v>
      </c>
      <c r="V3186" t="s">
        <v>28</v>
      </c>
      <c r="W3186" t="s">
        <v>28</v>
      </c>
    </row>
    <row r="3187" spans="1:23" ht="14.25" hidden="1" x14ac:dyDescent="0.25">
      <c r="A3187" t="s">
        <v>109</v>
      </c>
      <c r="B3187" t="s">
        <v>109</v>
      </c>
      <c r="C3187" t="s">
        <v>110</v>
      </c>
      <c r="D3187" t="s">
        <v>103</v>
      </c>
      <c r="E3187">
        <v>1996</v>
      </c>
      <c r="F3187">
        <v>4</v>
      </c>
      <c r="G3187">
        <v>1999</v>
      </c>
      <c r="H3187" t="s">
        <v>40</v>
      </c>
      <c r="I3187">
        <v>181</v>
      </c>
      <c r="J3187">
        <v>14.8</v>
      </c>
      <c r="K3187">
        <v>51.6</v>
      </c>
      <c r="L3187">
        <v>29.5</v>
      </c>
      <c r="M3187">
        <v>95.9</v>
      </c>
      <c r="N3187">
        <v>93</v>
      </c>
      <c r="O3187">
        <v>324</v>
      </c>
      <c r="P3187">
        <v>185</v>
      </c>
      <c r="Q3187">
        <v>88</v>
      </c>
      <c r="R3187">
        <v>88</v>
      </c>
      <c r="S3187">
        <v>88</v>
      </c>
      <c r="T3187" t="s">
        <v>28</v>
      </c>
      <c r="U3187" t="s">
        <v>28</v>
      </c>
      <c r="V3187" t="s">
        <v>28</v>
      </c>
      <c r="W3187" t="s">
        <v>28</v>
      </c>
    </row>
    <row r="3188" spans="1:23" ht="14.25" hidden="1" x14ac:dyDescent="0.25">
      <c r="A3188" t="s">
        <v>109</v>
      </c>
      <c r="B3188" t="s">
        <v>109</v>
      </c>
      <c r="C3188" t="s">
        <v>110</v>
      </c>
      <c r="D3188" t="s">
        <v>103</v>
      </c>
      <c r="E3188">
        <v>1996</v>
      </c>
      <c r="F3188">
        <v>4</v>
      </c>
      <c r="G3188">
        <v>1999</v>
      </c>
      <c r="H3188" t="s">
        <v>41</v>
      </c>
      <c r="I3188">
        <v>4939</v>
      </c>
      <c r="J3188">
        <v>36.9</v>
      </c>
      <c r="K3188">
        <v>70.5</v>
      </c>
      <c r="L3188">
        <v>40.299999999999997</v>
      </c>
      <c r="M3188">
        <v>147.69999999999999</v>
      </c>
      <c r="N3188">
        <v>11</v>
      </c>
      <c r="O3188">
        <v>21</v>
      </c>
      <c r="P3188">
        <v>12</v>
      </c>
      <c r="Q3188">
        <v>68</v>
      </c>
      <c r="R3188">
        <v>68</v>
      </c>
      <c r="S3188">
        <v>68</v>
      </c>
      <c r="T3188" t="s">
        <v>28</v>
      </c>
      <c r="U3188" t="s">
        <v>28</v>
      </c>
      <c r="V3188" t="s">
        <v>28</v>
      </c>
      <c r="W3188" t="s">
        <v>28</v>
      </c>
    </row>
    <row r="3189" spans="1:23" ht="14.25" hidden="1" x14ac:dyDescent="0.25">
      <c r="A3189" t="s">
        <v>109</v>
      </c>
      <c r="B3189" t="s">
        <v>109</v>
      </c>
      <c r="C3189" t="s">
        <v>110</v>
      </c>
      <c r="D3189" t="s">
        <v>103</v>
      </c>
      <c r="E3189">
        <v>1996</v>
      </c>
      <c r="F3189">
        <v>4</v>
      </c>
      <c r="G3189">
        <v>1999</v>
      </c>
      <c r="H3189" t="s">
        <v>106</v>
      </c>
      <c r="I3189">
        <v>3605</v>
      </c>
      <c r="J3189">
        <v>82.2</v>
      </c>
      <c r="K3189">
        <v>126</v>
      </c>
      <c r="L3189">
        <v>74</v>
      </c>
      <c r="M3189">
        <v>282.2</v>
      </c>
      <c r="N3189">
        <v>30</v>
      </c>
      <c r="O3189">
        <v>46</v>
      </c>
      <c r="P3189">
        <v>27</v>
      </c>
      <c r="Q3189">
        <v>76</v>
      </c>
      <c r="R3189">
        <v>76</v>
      </c>
      <c r="S3189">
        <v>76</v>
      </c>
      <c r="T3189" t="s">
        <v>28</v>
      </c>
      <c r="U3189" t="s">
        <v>28</v>
      </c>
      <c r="V3189" t="s">
        <v>28</v>
      </c>
      <c r="W3189" t="s">
        <v>28</v>
      </c>
    </row>
    <row r="3190" spans="1:23" ht="14.25" hidden="1" x14ac:dyDescent="0.25">
      <c r="A3190" t="s">
        <v>109</v>
      </c>
      <c r="B3190" t="s">
        <v>109</v>
      </c>
      <c r="C3190" t="s">
        <v>110</v>
      </c>
      <c r="D3190" t="s">
        <v>103</v>
      </c>
      <c r="E3190">
        <v>1996</v>
      </c>
      <c r="F3190">
        <v>4</v>
      </c>
      <c r="G3190">
        <v>1999</v>
      </c>
      <c r="H3190" t="s">
        <v>121</v>
      </c>
      <c r="I3190">
        <v>11376</v>
      </c>
      <c r="J3190">
        <v>55.2</v>
      </c>
      <c r="K3190">
        <v>562.79999999999995</v>
      </c>
      <c r="L3190">
        <v>562.79999999999995</v>
      </c>
      <c r="M3190">
        <v>1180.8</v>
      </c>
      <c r="N3190">
        <v>5</v>
      </c>
      <c r="O3190">
        <v>51</v>
      </c>
      <c r="P3190">
        <v>51</v>
      </c>
      <c r="Q3190">
        <v>97</v>
      </c>
      <c r="R3190">
        <v>97</v>
      </c>
      <c r="S3190">
        <v>97</v>
      </c>
      <c r="T3190" t="s">
        <v>28</v>
      </c>
      <c r="U3190" t="s">
        <v>28</v>
      </c>
      <c r="V3190" t="s">
        <v>28</v>
      </c>
      <c r="W3190" t="s">
        <v>28</v>
      </c>
    </row>
    <row r="3191" spans="1:23" ht="14.25" hidden="1" x14ac:dyDescent="0.25">
      <c r="A3191" t="s">
        <v>109</v>
      </c>
      <c r="B3191" t="s">
        <v>109</v>
      </c>
      <c r="C3191" t="s">
        <v>110</v>
      </c>
      <c r="D3191" t="s">
        <v>103</v>
      </c>
      <c r="E3191">
        <v>1996</v>
      </c>
      <c r="F3191">
        <v>4</v>
      </c>
      <c r="G3191">
        <v>1999</v>
      </c>
      <c r="H3191" t="s">
        <v>593</v>
      </c>
      <c r="I3191">
        <v>4902</v>
      </c>
      <c r="J3191">
        <v>326</v>
      </c>
      <c r="K3191">
        <v>260.8</v>
      </c>
      <c r="L3191">
        <v>442.4</v>
      </c>
      <c r="M3191">
        <v>1029.2</v>
      </c>
      <c r="N3191">
        <v>70</v>
      </c>
      <c r="O3191">
        <v>56</v>
      </c>
      <c r="P3191">
        <v>95</v>
      </c>
      <c r="Q3191">
        <v>95</v>
      </c>
      <c r="R3191">
        <v>95</v>
      </c>
      <c r="S3191">
        <v>95</v>
      </c>
      <c r="T3191" t="s">
        <v>28</v>
      </c>
      <c r="U3191" t="s">
        <v>28</v>
      </c>
      <c r="V3191" t="s">
        <v>28</v>
      </c>
      <c r="W3191" t="s">
        <v>28</v>
      </c>
    </row>
    <row r="3192" spans="1:23" ht="14.25" hidden="1" x14ac:dyDescent="0.25">
      <c r="A3192" t="s">
        <v>109</v>
      </c>
      <c r="B3192" t="s">
        <v>109</v>
      </c>
      <c r="C3192" t="s">
        <v>110</v>
      </c>
      <c r="D3192" t="s">
        <v>103</v>
      </c>
      <c r="E3192">
        <v>1996</v>
      </c>
      <c r="F3192">
        <v>4</v>
      </c>
      <c r="G3192">
        <v>1999</v>
      </c>
      <c r="H3192" t="s">
        <v>44</v>
      </c>
      <c r="I3192">
        <v>1837</v>
      </c>
      <c r="J3192">
        <v>12.2</v>
      </c>
      <c r="K3192">
        <v>62.5</v>
      </c>
      <c r="L3192">
        <v>62.5</v>
      </c>
      <c r="M3192">
        <v>137.19999999999999</v>
      </c>
      <c r="N3192">
        <v>8</v>
      </c>
      <c r="O3192">
        <v>41</v>
      </c>
      <c r="P3192">
        <v>41</v>
      </c>
      <c r="Q3192">
        <v>83</v>
      </c>
      <c r="R3192">
        <v>83</v>
      </c>
      <c r="S3192">
        <v>83</v>
      </c>
      <c r="T3192" t="s">
        <v>28</v>
      </c>
      <c r="U3192" t="s">
        <v>28</v>
      </c>
      <c r="V3192" t="s">
        <v>28</v>
      </c>
      <c r="W3192" t="s">
        <v>28</v>
      </c>
    </row>
    <row r="3193" spans="1:23" ht="14.25" hidden="1" x14ac:dyDescent="0.25">
      <c r="A3193" t="s">
        <v>608</v>
      </c>
      <c r="B3193" t="s">
        <v>608</v>
      </c>
      <c r="C3193" t="s">
        <v>609</v>
      </c>
      <c r="D3193" t="s">
        <v>64</v>
      </c>
      <c r="E3193">
        <v>1996</v>
      </c>
      <c r="F3193">
        <v>4</v>
      </c>
      <c r="G3193">
        <v>1999</v>
      </c>
      <c r="H3193" t="s">
        <v>27</v>
      </c>
      <c r="I3193">
        <v>261</v>
      </c>
      <c r="J3193">
        <v>16.7</v>
      </c>
      <c r="K3193">
        <v>2.1</v>
      </c>
      <c r="L3193">
        <v>0</v>
      </c>
      <c r="M3193">
        <v>18.8</v>
      </c>
      <c r="N3193" t="s">
        <v>28</v>
      </c>
      <c r="O3193" t="s">
        <v>28</v>
      </c>
      <c r="P3193" t="s">
        <v>28</v>
      </c>
      <c r="Q3193" t="s">
        <v>28</v>
      </c>
      <c r="R3193" t="s">
        <v>28</v>
      </c>
      <c r="S3193" t="s">
        <v>28</v>
      </c>
      <c r="T3193">
        <v>64</v>
      </c>
      <c r="U3193">
        <v>8</v>
      </c>
      <c r="V3193">
        <v>0</v>
      </c>
      <c r="W3193" t="s">
        <v>28</v>
      </c>
    </row>
    <row r="3194" spans="1:23" ht="14.25" hidden="1" x14ac:dyDescent="0.25">
      <c r="A3194" t="s">
        <v>608</v>
      </c>
      <c r="B3194" t="s">
        <v>608</v>
      </c>
      <c r="C3194" t="s">
        <v>609</v>
      </c>
      <c r="D3194" t="s">
        <v>64</v>
      </c>
      <c r="E3194">
        <v>1996</v>
      </c>
      <c r="F3194">
        <v>4</v>
      </c>
      <c r="G3194">
        <v>1999</v>
      </c>
      <c r="H3194" t="s">
        <v>50</v>
      </c>
      <c r="I3194">
        <v>478</v>
      </c>
      <c r="J3194">
        <v>29.6</v>
      </c>
      <c r="K3194">
        <v>11.5</v>
      </c>
      <c r="L3194">
        <v>1.4</v>
      </c>
      <c r="M3194">
        <v>42.5</v>
      </c>
      <c r="N3194" t="s">
        <v>28</v>
      </c>
      <c r="O3194" t="s">
        <v>28</v>
      </c>
      <c r="P3194" t="s">
        <v>28</v>
      </c>
      <c r="Q3194" t="s">
        <v>28</v>
      </c>
      <c r="R3194" t="s">
        <v>28</v>
      </c>
      <c r="S3194" t="s">
        <v>28</v>
      </c>
      <c r="T3194">
        <v>62</v>
      </c>
      <c r="U3194">
        <v>24</v>
      </c>
      <c r="V3194">
        <v>3</v>
      </c>
      <c r="W3194" t="s">
        <v>28</v>
      </c>
    </row>
    <row r="3195" spans="1:23" ht="14.25" hidden="1" x14ac:dyDescent="0.25">
      <c r="A3195" t="s">
        <v>608</v>
      </c>
      <c r="B3195" t="s">
        <v>608</v>
      </c>
      <c r="C3195" t="s">
        <v>609</v>
      </c>
      <c r="D3195" t="s">
        <v>64</v>
      </c>
      <c r="E3195">
        <v>1996</v>
      </c>
      <c r="F3195">
        <v>4</v>
      </c>
      <c r="G3195">
        <v>1999</v>
      </c>
      <c r="H3195" t="s">
        <v>293</v>
      </c>
      <c r="I3195">
        <v>9</v>
      </c>
      <c r="J3195">
        <v>0.6</v>
      </c>
      <c r="K3195">
        <v>0.1</v>
      </c>
      <c r="L3195">
        <v>0</v>
      </c>
      <c r="M3195">
        <v>0.7</v>
      </c>
      <c r="N3195" t="s">
        <v>28</v>
      </c>
      <c r="O3195" t="s">
        <v>28</v>
      </c>
      <c r="P3195" t="s">
        <v>28</v>
      </c>
      <c r="Q3195" t="s">
        <v>28</v>
      </c>
      <c r="R3195" t="s">
        <v>28</v>
      </c>
      <c r="S3195" t="s">
        <v>28</v>
      </c>
      <c r="T3195">
        <v>72</v>
      </c>
      <c r="U3195">
        <v>8</v>
      </c>
      <c r="V3195">
        <v>2</v>
      </c>
      <c r="W3195" t="s">
        <v>28</v>
      </c>
    </row>
    <row r="3196" spans="1:23" ht="14.25" hidden="1" x14ac:dyDescent="0.25">
      <c r="A3196" t="s">
        <v>608</v>
      </c>
      <c r="B3196" t="s">
        <v>608</v>
      </c>
      <c r="C3196" t="s">
        <v>609</v>
      </c>
      <c r="D3196" t="s">
        <v>64</v>
      </c>
      <c r="E3196">
        <v>1996</v>
      </c>
      <c r="F3196">
        <v>4</v>
      </c>
      <c r="G3196">
        <v>1999</v>
      </c>
      <c r="H3196" t="s">
        <v>73</v>
      </c>
      <c r="I3196">
        <v>500</v>
      </c>
      <c r="J3196">
        <v>23.5</v>
      </c>
      <c r="K3196">
        <v>9</v>
      </c>
      <c r="L3196">
        <v>2</v>
      </c>
      <c r="M3196">
        <v>34.5</v>
      </c>
      <c r="N3196" t="s">
        <v>28</v>
      </c>
      <c r="O3196" t="s">
        <v>28</v>
      </c>
      <c r="P3196" t="s">
        <v>28</v>
      </c>
      <c r="Q3196" t="s">
        <v>28</v>
      </c>
      <c r="R3196" t="s">
        <v>28</v>
      </c>
      <c r="S3196" t="s">
        <v>28</v>
      </c>
      <c r="T3196">
        <v>47</v>
      </c>
      <c r="U3196">
        <v>18</v>
      </c>
      <c r="V3196">
        <v>4</v>
      </c>
      <c r="W3196" t="s">
        <v>28</v>
      </c>
    </row>
    <row r="3197" spans="1:23" ht="14.25" hidden="1" x14ac:dyDescent="0.25">
      <c r="A3197" t="s">
        <v>608</v>
      </c>
      <c r="B3197" t="s">
        <v>608</v>
      </c>
      <c r="C3197" t="s">
        <v>609</v>
      </c>
      <c r="D3197" t="s">
        <v>64</v>
      </c>
      <c r="E3197">
        <v>1996</v>
      </c>
      <c r="F3197">
        <v>4</v>
      </c>
      <c r="G3197">
        <v>1999</v>
      </c>
      <c r="H3197" t="s">
        <v>44</v>
      </c>
      <c r="I3197">
        <v>958</v>
      </c>
      <c r="J3197">
        <v>69</v>
      </c>
      <c r="K3197">
        <v>7.7</v>
      </c>
      <c r="L3197">
        <v>0</v>
      </c>
      <c r="M3197">
        <v>76.7</v>
      </c>
      <c r="N3197" t="s">
        <v>28</v>
      </c>
      <c r="O3197" t="s">
        <v>28</v>
      </c>
      <c r="P3197" t="s">
        <v>28</v>
      </c>
      <c r="Q3197" t="s">
        <v>28</v>
      </c>
      <c r="R3197" t="s">
        <v>28</v>
      </c>
      <c r="S3197" t="s">
        <v>28</v>
      </c>
      <c r="T3197">
        <v>72</v>
      </c>
      <c r="U3197">
        <v>8</v>
      </c>
      <c r="V3197">
        <v>0</v>
      </c>
      <c r="W3197" t="s">
        <v>28</v>
      </c>
    </row>
    <row r="3198" spans="1:23" ht="14.25" hidden="1" x14ac:dyDescent="0.25">
      <c r="A3198" t="s">
        <v>124</v>
      </c>
      <c r="B3198" t="s">
        <v>124</v>
      </c>
      <c r="C3198" t="s">
        <v>125</v>
      </c>
      <c r="D3198" t="s">
        <v>26</v>
      </c>
      <c r="E3198">
        <v>1991</v>
      </c>
      <c r="F3198">
        <v>4</v>
      </c>
      <c r="G3198">
        <v>1999</v>
      </c>
      <c r="H3198" t="s">
        <v>56</v>
      </c>
      <c r="I3198">
        <v>2655</v>
      </c>
      <c r="J3198">
        <v>4</v>
      </c>
      <c r="K3198">
        <v>4</v>
      </c>
      <c r="L3198">
        <v>2.7</v>
      </c>
      <c r="M3198">
        <v>10.6</v>
      </c>
      <c r="N3198" t="s">
        <v>28</v>
      </c>
      <c r="O3198" t="s">
        <v>28</v>
      </c>
      <c r="P3198" t="s">
        <v>28</v>
      </c>
      <c r="Q3198" t="s">
        <v>28</v>
      </c>
      <c r="R3198" t="s">
        <v>28</v>
      </c>
      <c r="S3198" t="s">
        <v>28</v>
      </c>
      <c r="T3198">
        <v>1.5</v>
      </c>
      <c r="U3198">
        <v>1.5</v>
      </c>
      <c r="V3198">
        <v>1</v>
      </c>
      <c r="W3198" t="s">
        <v>28</v>
      </c>
    </row>
    <row r="3199" spans="1:23" ht="14.25" hidden="1" x14ac:dyDescent="0.25">
      <c r="A3199" t="s">
        <v>124</v>
      </c>
      <c r="B3199" t="s">
        <v>124</v>
      </c>
      <c r="C3199" t="s">
        <v>125</v>
      </c>
      <c r="D3199" t="s">
        <v>26</v>
      </c>
      <c r="E3199">
        <v>1991</v>
      </c>
      <c r="F3199">
        <v>4</v>
      </c>
      <c r="G3199">
        <v>1999</v>
      </c>
      <c r="H3199" t="s">
        <v>57</v>
      </c>
      <c r="I3199">
        <v>161</v>
      </c>
      <c r="J3199">
        <v>4</v>
      </c>
      <c r="K3199">
        <v>3.2</v>
      </c>
      <c r="L3199">
        <v>1.6</v>
      </c>
      <c r="M3199">
        <v>8.9</v>
      </c>
      <c r="N3199" t="s">
        <v>28</v>
      </c>
      <c r="O3199" t="s">
        <v>28</v>
      </c>
      <c r="P3199" t="s">
        <v>28</v>
      </c>
      <c r="Q3199" t="s">
        <v>28</v>
      </c>
      <c r="R3199" t="s">
        <v>28</v>
      </c>
      <c r="S3199" t="s">
        <v>28</v>
      </c>
      <c r="T3199">
        <v>25</v>
      </c>
      <c r="U3199">
        <v>20</v>
      </c>
      <c r="V3199">
        <v>10</v>
      </c>
      <c r="W3199" t="s">
        <v>28</v>
      </c>
    </row>
    <row r="3200" spans="1:23" ht="14.25" hidden="1" x14ac:dyDescent="0.25">
      <c r="A3200" t="s">
        <v>124</v>
      </c>
      <c r="B3200" t="s">
        <v>124</v>
      </c>
      <c r="C3200" t="s">
        <v>125</v>
      </c>
      <c r="D3200" t="s">
        <v>26</v>
      </c>
      <c r="E3200">
        <v>1991</v>
      </c>
      <c r="F3200">
        <v>4</v>
      </c>
      <c r="G3200">
        <v>1999</v>
      </c>
      <c r="H3200" t="s">
        <v>96</v>
      </c>
      <c r="I3200">
        <v>219</v>
      </c>
      <c r="J3200">
        <v>0</v>
      </c>
      <c r="K3200">
        <v>0</v>
      </c>
      <c r="L3200">
        <v>0</v>
      </c>
      <c r="M3200">
        <v>0.1</v>
      </c>
      <c r="N3200" t="s">
        <v>28</v>
      </c>
      <c r="O3200" t="s">
        <v>28</v>
      </c>
      <c r="P3200" t="s">
        <v>28</v>
      </c>
      <c r="Q3200" t="s">
        <v>28</v>
      </c>
      <c r="R3200" t="s">
        <v>28</v>
      </c>
      <c r="S3200" t="s">
        <v>28</v>
      </c>
      <c r="T3200">
        <v>0.1</v>
      </c>
      <c r="U3200">
        <v>0.1</v>
      </c>
      <c r="V3200">
        <v>0.1</v>
      </c>
      <c r="W3200" t="s">
        <v>28</v>
      </c>
    </row>
    <row r="3201" spans="1:23" ht="14.25" hidden="1" x14ac:dyDescent="0.25">
      <c r="A3201" t="s">
        <v>481</v>
      </c>
      <c r="B3201" t="s">
        <v>481</v>
      </c>
      <c r="C3201" t="s">
        <v>482</v>
      </c>
      <c r="D3201" t="s">
        <v>137</v>
      </c>
      <c r="E3201">
        <v>1992</v>
      </c>
      <c r="F3201">
        <v>4</v>
      </c>
      <c r="G3201">
        <v>1999</v>
      </c>
      <c r="H3201" t="s">
        <v>106</v>
      </c>
      <c r="I3201">
        <v>1701</v>
      </c>
      <c r="J3201">
        <v>3.7</v>
      </c>
      <c r="K3201">
        <v>2.7</v>
      </c>
      <c r="L3201">
        <v>0</v>
      </c>
      <c r="M3201">
        <v>6.5</v>
      </c>
      <c r="N3201" t="s">
        <v>28</v>
      </c>
      <c r="O3201" t="s">
        <v>28</v>
      </c>
      <c r="P3201" t="s">
        <v>28</v>
      </c>
      <c r="Q3201" t="s">
        <v>28</v>
      </c>
      <c r="R3201" t="s">
        <v>28</v>
      </c>
      <c r="S3201" t="s">
        <v>28</v>
      </c>
      <c r="T3201">
        <v>2.2000000000000002</v>
      </c>
      <c r="U3201">
        <v>1.6</v>
      </c>
      <c r="V3201">
        <v>0</v>
      </c>
      <c r="W3201" t="s">
        <v>28</v>
      </c>
    </row>
    <row r="3202" spans="1:23" ht="14.25" hidden="1" x14ac:dyDescent="0.25">
      <c r="A3202" t="s">
        <v>127</v>
      </c>
      <c r="B3202" t="s">
        <v>127</v>
      </c>
      <c r="C3202" t="s">
        <v>128</v>
      </c>
      <c r="D3202" t="s">
        <v>129</v>
      </c>
      <c r="E3202">
        <v>1993</v>
      </c>
      <c r="F3202">
        <v>4</v>
      </c>
      <c r="G3202">
        <v>1999</v>
      </c>
      <c r="H3202" t="s">
        <v>27</v>
      </c>
      <c r="I3202">
        <v>4240</v>
      </c>
      <c r="J3202">
        <v>216.2</v>
      </c>
      <c r="K3202">
        <v>90.1</v>
      </c>
      <c r="L3202">
        <v>36</v>
      </c>
      <c r="M3202">
        <v>342.4</v>
      </c>
      <c r="N3202">
        <v>60</v>
      </c>
      <c r="O3202">
        <v>25</v>
      </c>
      <c r="P3202">
        <v>10</v>
      </c>
      <c r="Q3202">
        <v>85</v>
      </c>
      <c r="R3202">
        <v>85</v>
      </c>
      <c r="S3202">
        <v>85</v>
      </c>
      <c r="T3202" t="s">
        <v>28</v>
      </c>
      <c r="U3202" t="s">
        <v>28</v>
      </c>
      <c r="V3202" t="s">
        <v>28</v>
      </c>
      <c r="W3202" t="s">
        <v>28</v>
      </c>
    </row>
    <row r="3203" spans="1:23" ht="14.25" hidden="1" x14ac:dyDescent="0.25">
      <c r="A3203" t="s">
        <v>127</v>
      </c>
      <c r="B3203" t="s">
        <v>127</v>
      </c>
      <c r="C3203" t="s">
        <v>128</v>
      </c>
      <c r="D3203" t="s">
        <v>129</v>
      </c>
      <c r="E3203">
        <v>1993</v>
      </c>
      <c r="F3203">
        <v>4</v>
      </c>
      <c r="G3203">
        <v>1999</v>
      </c>
      <c r="H3203" t="s">
        <v>142</v>
      </c>
      <c r="I3203">
        <v>501</v>
      </c>
      <c r="J3203">
        <v>22.5</v>
      </c>
      <c r="K3203">
        <v>7.5</v>
      </c>
      <c r="L3203">
        <v>1.9</v>
      </c>
      <c r="M3203">
        <v>31.9</v>
      </c>
      <c r="N3203">
        <v>60</v>
      </c>
      <c r="O3203">
        <v>20</v>
      </c>
      <c r="P3203">
        <v>5</v>
      </c>
      <c r="Q3203">
        <v>75</v>
      </c>
      <c r="R3203">
        <v>75</v>
      </c>
      <c r="S3203">
        <v>75</v>
      </c>
      <c r="T3203" t="s">
        <v>28</v>
      </c>
      <c r="U3203" t="s">
        <v>28</v>
      </c>
      <c r="V3203" t="s">
        <v>28</v>
      </c>
      <c r="W3203" t="s">
        <v>28</v>
      </c>
    </row>
    <row r="3204" spans="1:23" ht="14.25" hidden="1" x14ac:dyDescent="0.25">
      <c r="A3204" t="s">
        <v>127</v>
      </c>
      <c r="B3204" t="s">
        <v>127</v>
      </c>
      <c r="C3204" t="s">
        <v>128</v>
      </c>
      <c r="D3204" t="s">
        <v>129</v>
      </c>
      <c r="E3204">
        <v>1993</v>
      </c>
      <c r="F3204">
        <v>4</v>
      </c>
      <c r="G3204">
        <v>1999</v>
      </c>
      <c r="H3204" t="s">
        <v>50</v>
      </c>
      <c r="I3204">
        <v>993</v>
      </c>
      <c r="J3204">
        <v>134.1</v>
      </c>
      <c r="K3204">
        <v>44.7</v>
      </c>
      <c r="L3204">
        <v>84.9</v>
      </c>
      <c r="M3204">
        <v>263.60000000000002</v>
      </c>
      <c r="N3204">
        <v>150</v>
      </c>
      <c r="O3204">
        <v>50</v>
      </c>
      <c r="P3204">
        <v>95</v>
      </c>
      <c r="Q3204">
        <v>90</v>
      </c>
      <c r="R3204">
        <v>90</v>
      </c>
      <c r="S3204">
        <v>90</v>
      </c>
      <c r="T3204" t="s">
        <v>28</v>
      </c>
      <c r="U3204" t="s">
        <v>28</v>
      </c>
      <c r="V3204" t="s">
        <v>28</v>
      </c>
      <c r="W3204" t="s">
        <v>28</v>
      </c>
    </row>
    <row r="3205" spans="1:23" ht="14.25" hidden="1" x14ac:dyDescent="0.25">
      <c r="A3205" t="s">
        <v>127</v>
      </c>
      <c r="B3205" t="s">
        <v>127</v>
      </c>
      <c r="C3205" t="s">
        <v>128</v>
      </c>
      <c r="D3205" t="s">
        <v>129</v>
      </c>
      <c r="E3205">
        <v>1993</v>
      </c>
      <c r="F3205">
        <v>4</v>
      </c>
      <c r="G3205">
        <v>1999</v>
      </c>
      <c r="H3205" t="s">
        <v>69</v>
      </c>
      <c r="I3205">
        <v>1357</v>
      </c>
      <c r="J3205">
        <v>36.6</v>
      </c>
      <c r="K3205">
        <v>16.3</v>
      </c>
      <c r="L3205">
        <v>4.0999999999999996</v>
      </c>
      <c r="M3205">
        <v>57</v>
      </c>
      <c r="N3205">
        <v>45</v>
      </c>
      <c r="O3205">
        <v>20</v>
      </c>
      <c r="P3205">
        <v>5</v>
      </c>
      <c r="Q3205">
        <v>60</v>
      </c>
      <c r="R3205">
        <v>60</v>
      </c>
      <c r="S3205">
        <v>60</v>
      </c>
      <c r="T3205" t="s">
        <v>28</v>
      </c>
      <c r="U3205" t="s">
        <v>28</v>
      </c>
      <c r="V3205" t="s">
        <v>28</v>
      </c>
      <c r="W3205" t="s">
        <v>28</v>
      </c>
    </row>
    <row r="3206" spans="1:23" ht="14.25" hidden="1" x14ac:dyDescent="0.25">
      <c r="A3206" t="s">
        <v>127</v>
      </c>
      <c r="B3206" t="s">
        <v>127</v>
      </c>
      <c r="C3206" t="s">
        <v>128</v>
      </c>
      <c r="D3206" t="s">
        <v>129</v>
      </c>
      <c r="E3206">
        <v>1993</v>
      </c>
      <c r="F3206">
        <v>4</v>
      </c>
      <c r="G3206">
        <v>1999</v>
      </c>
      <c r="H3206" t="s">
        <v>472</v>
      </c>
      <c r="I3206">
        <v>8056</v>
      </c>
      <c r="J3206">
        <v>70.5</v>
      </c>
      <c r="K3206">
        <v>56.4</v>
      </c>
      <c r="L3206">
        <v>14.1</v>
      </c>
      <c r="M3206">
        <v>141</v>
      </c>
      <c r="N3206">
        <v>25</v>
      </c>
      <c r="O3206">
        <v>20</v>
      </c>
      <c r="P3206">
        <v>5</v>
      </c>
      <c r="Q3206">
        <v>35</v>
      </c>
      <c r="R3206">
        <v>35</v>
      </c>
      <c r="S3206">
        <v>35</v>
      </c>
      <c r="T3206" t="s">
        <v>28</v>
      </c>
      <c r="U3206" t="s">
        <v>28</v>
      </c>
      <c r="V3206" t="s">
        <v>28</v>
      </c>
      <c r="W3206" t="s">
        <v>28</v>
      </c>
    </row>
    <row r="3207" spans="1:23" ht="14.25" hidden="1" x14ac:dyDescent="0.25">
      <c r="A3207" t="s">
        <v>127</v>
      </c>
      <c r="B3207" t="s">
        <v>127</v>
      </c>
      <c r="C3207" t="s">
        <v>128</v>
      </c>
      <c r="D3207" t="s">
        <v>129</v>
      </c>
      <c r="E3207">
        <v>1993</v>
      </c>
      <c r="F3207">
        <v>4</v>
      </c>
      <c r="G3207">
        <v>1999</v>
      </c>
      <c r="H3207" t="s">
        <v>40</v>
      </c>
      <c r="I3207">
        <v>126</v>
      </c>
      <c r="J3207">
        <v>12</v>
      </c>
      <c r="K3207">
        <v>15.6</v>
      </c>
      <c r="L3207">
        <v>8.4</v>
      </c>
      <c r="M3207">
        <v>35.9</v>
      </c>
      <c r="N3207">
        <v>100</v>
      </c>
      <c r="O3207">
        <v>130</v>
      </c>
      <c r="P3207">
        <v>70</v>
      </c>
      <c r="Q3207">
        <v>95</v>
      </c>
      <c r="R3207">
        <v>95</v>
      </c>
      <c r="S3207">
        <v>95</v>
      </c>
      <c r="T3207" t="s">
        <v>28</v>
      </c>
      <c r="U3207" t="s">
        <v>28</v>
      </c>
      <c r="V3207" t="s">
        <v>28</v>
      </c>
      <c r="W3207" t="s">
        <v>28</v>
      </c>
    </row>
    <row r="3208" spans="1:23" ht="14.25" hidden="1" x14ac:dyDescent="0.25">
      <c r="A3208" t="s">
        <v>127</v>
      </c>
      <c r="B3208" t="s">
        <v>127</v>
      </c>
      <c r="C3208" t="s">
        <v>128</v>
      </c>
      <c r="D3208" t="s">
        <v>129</v>
      </c>
      <c r="E3208">
        <v>1993</v>
      </c>
      <c r="F3208">
        <v>4</v>
      </c>
      <c r="G3208">
        <v>1999</v>
      </c>
      <c r="H3208" t="s">
        <v>70</v>
      </c>
      <c r="I3208">
        <v>4063</v>
      </c>
      <c r="J3208">
        <v>250.9</v>
      </c>
      <c r="K3208">
        <v>77.2</v>
      </c>
      <c r="L3208">
        <v>57.9</v>
      </c>
      <c r="M3208">
        <v>386</v>
      </c>
      <c r="N3208">
        <v>65</v>
      </c>
      <c r="O3208">
        <v>20</v>
      </c>
      <c r="P3208">
        <v>15</v>
      </c>
      <c r="Q3208">
        <v>95</v>
      </c>
      <c r="R3208">
        <v>95</v>
      </c>
      <c r="S3208">
        <v>95</v>
      </c>
      <c r="T3208" t="s">
        <v>28</v>
      </c>
      <c r="U3208" t="s">
        <v>28</v>
      </c>
      <c r="V3208" t="s">
        <v>28</v>
      </c>
      <c r="W3208" t="s">
        <v>28</v>
      </c>
    </row>
    <row r="3209" spans="1:23" ht="14.25" hidden="1" x14ac:dyDescent="0.25">
      <c r="A3209" t="s">
        <v>127</v>
      </c>
      <c r="B3209" t="s">
        <v>127</v>
      </c>
      <c r="C3209" t="s">
        <v>128</v>
      </c>
      <c r="D3209" t="s">
        <v>129</v>
      </c>
      <c r="E3209">
        <v>1993</v>
      </c>
      <c r="F3209">
        <v>4</v>
      </c>
      <c r="G3209">
        <v>1999</v>
      </c>
      <c r="H3209" t="s">
        <v>71</v>
      </c>
      <c r="I3209">
        <v>159</v>
      </c>
      <c r="J3209">
        <v>3.8</v>
      </c>
      <c r="K3209">
        <v>1.9</v>
      </c>
      <c r="L3209">
        <v>0.5</v>
      </c>
      <c r="M3209">
        <v>6.2</v>
      </c>
      <c r="N3209">
        <v>40</v>
      </c>
      <c r="O3209">
        <v>20</v>
      </c>
      <c r="P3209">
        <v>5</v>
      </c>
      <c r="Q3209">
        <v>60</v>
      </c>
      <c r="R3209">
        <v>60</v>
      </c>
      <c r="S3209">
        <v>60</v>
      </c>
      <c r="T3209" t="s">
        <v>28</v>
      </c>
      <c r="U3209" t="s">
        <v>28</v>
      </c>
      <c r="V3209" t="s">
        <v>28</v>
      </c>
      <c r="W3209" t="s">
        <v>28</v>
      </c>
    </row>
    <row r="3210" spans="1:23" ht="14.25" hidden="1" x14ac:dyDescent="0.25">
      <c r="A3210" t="s">
        <v>127</v>
      </c>
      <c r="B3210" t="s">
        <v>127</v>
      </c>
      <c r="C3210" t="s">
        <v>128</v>
      </c>
      <c r="D3210" t="s">
        <v>129</v>
      </c>
      <c r="E3210">
        <v>1993</v>
      </c>
      <c r="F3210">
        <v>4</v>
      </c>
      <c r="G3210">
        <v>1999</v>
      </c>
      <c r="H3210" t="s">
        <v>121</v>
      </c>
      <c r="I3210">
        <v>720</v>
      </c>
      <c r="J3210">
        <v>6.8</v>
      </c>
      <c r="K3210">
        <v>23.9</v>
      </c>
      <c r="L3210">
        <v>75.2</v>
      </c>
      <c r="M3210">
        <v>106</v>
      </c>
      <c r="N3210">
        <v>10</v>
      </c>
      <c r="O3210">
        <v>35</v>
      </c>
      <c r="P3210">
        <v>110</v>
      </c>
      <c r="Q3210">
        <v>95</v>
      </c>
      <c r="R3210">
        <v>95</v>
      </c>
      <c r="S3210">
        <v>95</v>
      </c>
      <c r="T3210" t="s">
        <v>28</v>
      </c>
      <c r="U3210" t="s">
        <v>28</v>
      </c>
      <c r="V3210" t="s">
        <v>28</v>
      </c>
      <c r="W3210" t="s">
        <v>28</v>
      </c>
    </row>
    <row r="3211" spans="1:23" ht="14.25" hidden="1" x14ac:dyDescent="0.25">
      <c r="A3211" t="s">
        <v>127</v>
      </c>
      <c r="B3211" t="s">
        <v>127</v>
      </c>
      <c r="C3211" t="s">
        <v>128</v>
      </c>
      <c r="D3211" t="s">
        <v>129</v>
      </c>
      <c r="E3211">
        <v>1993</v>
      </c>
      <c r="F3211">
        <v>4</v>
      </c>
      <c r="G3211">
        <v>1999</v>
      </c>
      <c r="H3211" t="s">
        <v>44</v>
      </c>
      <c r="I3211">
        <v>12626</v>
      </c>
      <c r="J3211">
        <v>454.5</v>
      </c>
      <c r="K3211">
        <v>252.5</v>
      </c>
      <c r="L3211">
        <v>50.5</v>
      </c>
      <c r="M3211">
        <v>757.6</v>
      </c>
      <c r="N3211">
        <v>45</v>
      </c>
      <c r="O3211">
        <v>25</v>
      </c>
      <c r="P3211">
        <v>5</v>
      </c>
      <c r="Q3211">
        <v>80</v>
      </c>
      <c r="R3211">
        <v>80</v>
      </c>
      <c r="S3211">
        <v>80</v>
      </c>
      <c r="T3211" t="s">
        <v>28</v>
      </c>
      <c r="U3211" t="s">
        <v>28</v>
      </c>
      <c r="V3211" t="s">
        <v>28</v>
      </c>
      <c r="W3211" t="s">
        <v>28</v>
      </c>
    </row>
    <row r="3212" spans="1:23" ht="14.25" hidden="1" x14ac:dyDescent="0.25">
      <c r="A3212" t="s">
        <v>131</v>
      </c>
      <c r="B3212" t="s">
        <v>131</v>
      </c>
      <c r="C3212" t="s">
        <v>132</v>
      </c>
      <c r="D3212" t="s">
        <v>103</v>
      </c>
      <c r="E3212">
        <v>1991</v>
      </c>
      <c r="F3212">
        <v>4</v>
      </c>
      <c r="G3212">
        <v>1999</v>
      </c>
      <c r="H3212" t="s">
        <v>133</v>
      </c>
      <c r="I3212">
        <v>194</v>
      </c>
      <c r="J3212">
        <v>21.3</v>
      </c>
      <c r="K3212">
        <v>3.9</v>
      </c>
      <c r="L3212">
        <v>13.6</v>
      </c>
      <c r="M3212">
        <v>38.799999999999997</v>
      </c>
      <c r="N3212">
        <v>110</v>
      </c>
      <c r="O3212">
        <v>20</v>
      </c>
      <c r="P3212">
        <v>70</v>
      </c>
      <c r="Q3212">
        <v>100</v>
      </c>
      <c r="R3212">
        <v>100</v>
      </c>
      <c r="S3212">
        <v>100</v>
      </c>
      <c r="T3212" t="s">
        <v>28</v>
      </c>
      <c r="U3212" t="s">
        <v>28</v>
      </c>
      <c r="V3212" t="s">
        <v>28</v>
      </c>
      <c r="W3212" t="s">
        <v>28</v>
      </c>
    </row>
    <row r="3213" spans="1:23" ht="14.25" hidden="1" x14ac:dyDescent="0.25">
      <c r="A3213" t="s">
        <v>131</v>
      </c>
      <c r="B3213" t="s">
        <v>131</v>
      </c>
      <c r="C3213" t="s">
        <v>132</v>
      </c>
      <c r="D3213" t="s">
        <v>103</v>
      </c>
      <c r="E3213">
        <v>1991</v>
      </c>
      <c r="F3213">
        <v>4</v>
      </c>
      <c r="G3213">
        <v>1999</v>
      </c>
      <c r="H3213" t="s">
        <v>34</v>
      </c>
      <c r="I3213">
        <v>59</v>
      </c>
      <c r="J3213">
        <v>3.8</v>
      </c>
      <c r="K3213">
        <v>1.5</v>
      </c>
      <c r="L3213">
        <v>2.4</v>
      </c>
      <c r="M3213">
        <v>7.7</v>
      </c>
      <c r="N3213">
        <v>65</v>
      </c>
      <c r="O3213">
        <v>25</v>
      </c>
      <c r="P3213">
        <v>40</v>
      </c>
      <c r="Q3213">
        <v>100</v>
      </c>
      <c r="R3213">
        <v>100</v>
      </c>
      <c r="S3213">
        <v>100</v>
      </c>
      <c r="T3213" t="s">
        <v>28</v>
      </c>
      <c r="U3213" t="s">
        <v>28</v>
      </c>
      <c r="V3213" t="s">
        <v>28</v>
      </c>
      <c r="W3213" t="s">
        <v>28</v>
      </c>
    </row>
    <row r="3214" spans="1:23" ht="14.25" hidden="1" x14ac:dyDescent="0.25">
      <c r="A3214" t="s">
        <v>131</v>
      </c>
      <c r="B3214" t="s">
        <v>131</v>
      </c>
      <c r="C3214" t="s">
        <v>132</v>
      </c>
      <c r="D3214" t="s">
        <v>103</v>
      </c>
      <c r="E3214">
        <v>1991</v>
      </c>
      <c r="F3214">
        <v>4</v>
      </c>
      <c r="G3214">
        <v>1999</v>
      </c>
      <c r="H3214" t="s">
        <v>610</v>
      </c>
      <c r="I3214">
        <v>773</v>
      </c>
      <c r="J3214">
        <v>11.3</v>
      </c>
      <c r="K3214">
        <v>19.3</v>
      </c>
      <c r="L3214">
        <v>2.2999999999999998</v>
      </c>
      <c r="M3214">
        <v>32.9</v>
      </c>
      <c r="N3214">
        <v>14.6</v>
      </c>
      <c r="O3214">
        <v>25</v>
      </c>
      <c r="P3214">
        <v>3</v>
      </c>
      <c r="Q3214">
        <v>100</v>
      </c>
      <c r="R3214">
        <v>100</v>
      </c>
      <c r="S3214">
        <v>100</v>
      </c>
      <c r="T3214" t="s">
        <v>28</v>
      </c>
      <c r="U3214" t="s">
        <v>28</v>
      </c>
      <c r="V3214" t="s">
        <v>28</v>
      </c>
      <c r="W3214" t="s">
        <v>28</v>
      </c>
    </row>
    <row r="3215" spans="1:23" ht="14.25" hidden="1" x14ac:dyDescent="0.25">
      <c r="A3215" t="s">
        <v>131</v>
      </c>
      <c r="B3215" t="s">
        <v>131</v>
      </c>
      <c r="C3215" t="s">
        <v>132</v>
      </c>
      <c r="D3215" t="s">
        <v>103</v>
      </c>
      <c r="E3215">
        <v>1991</v>
      </c>
      <c r="F3215">
        <v>4</v>
      </c>
      <c r="G3215">
        <v>1999</v>
      </c>
      <c r="H3215" t="s">
        <v>50</v>
      </c>
      <c r="I3215">
        <v>110</v>
      </c>
      <c r="J3215">
        <v>27.5</v>
      </c>
      <c r="K3215">
        <v>11</v>
      </c>
      <c r="L3215">
        <v>2.8</v>
      </c>
      <c r="M3215">
        <v>41.3</v>
      </c>
      <c r="N3215">
        <v>250</v>
      </c>
      <c r="O3215">
        <v>100</v>
      </c>
      <c r="P3215">
        <v>25</v>
      </c>
      <c r="Q3215">
        <v>100</v>
      </c>
      <c r="R3215">
        <v>100</v>
      </c>
      <c r="S3215">
        <v>100</v>
      </c>
      <c r="T3215" t="s">
        <v>28</v>
      </c>
      <c r="U3215" t="s">
        <v>28</v>
      </c>
      <c r="V3215" t="s">
        <v>28</v>
      </c>
      <c r="W3215" t="s">
        <v>28</v>
      </c>
    </row>
    <row r="3216" spans="1:23" ht="14.25" hidden="1" x14ac:dyDescent="0.25">
      <c r="A3216" t="s">
        <v>131</v>
      </c>
      <c r="B3216" t="s">
        <v>131</v>
      </c>
      <c r="C3216" t="s">
        <v>132</v>
      </c>
      <c r="D3216" t="s">
        <v>103</v>
      </c>
      <c r="E3216">
        <v>1991</v>
      </c>
      <c r="F3216">
        <v>4</v>
      </c>
      <c r="G3216">
        <v>1999</v>
      </c>
      <c r="H3216" t="s">
        <v>69</v>
      </c>
      <c r="I3216">
        <v>71</v>
      </c>
      <c r="J3216">
        <v>5</v>
      </c>
      <c r="K3216">
        <v>4.5999999999999996</v>
      </c>
      <c r="L3216">
        <v>0</v>
      </c>
      <c r="M3216">
        <v>9.6</v>
      </c>
      <c r="N3216">
        <v>70</v>
      </c>
      <c r="O3216">
        <v>65</v>
      </c>
      <c r="P3216" t="s">
        <v>28</v>
      </c>
      <c r="Q3216">
        <v>100</v>
      </c>
      <c r="R3216">
        <v>100</v>
      </c>
      <c r="S3216">
        <v>100</v>
      </c>
      <c r="T3216" t="s">
        <v>28</v>
      </c>
      <c r="U3216" t="s">
        <v>28</v>
      </c>
      <c r="V3216" t="s">
        <v>28</v>
      </c>
      <c r="W3216" t="s">
        <v>28</v>
      </c>
    </row>
    <row r="3217" spans="1:23" ht="14.25" hidden="1" x14ac:dyDescent="0.25">
      <c r="A3217" t="s">
        <v>131</v>
      </c>
      <c r="B3217" t="s">
        <v>131</v>
      </c>
      <c r="C3217" t="s">
        <v>132</v>
      </c>
      <c r="D3217" t="s">
        <v>103</v>
      </c>
      <c r="E3217">
        <v>1991</v>
      </c>
      <c r="F3217">
        <v>4</v>
      </c>
      <c r="G3217">
        <v>1999</v>
      </c>
      <c r="H3217" t="s">
        <v>472</v>
      </c>
      <c r="I3217">
        <v>185</v>
      </c>
      <c r="J3217">
        <v>11.8</v>
      </c>
      <c r="K3217">
        <v>8.6999999999999993</v>
      </c>
      <c r="L3217">
        <v>0.7</v>
      </c>
      <c r="M3217">
        <v>21.2</v>
      </c>
      <c r="N3217">
        <v>63.7</v>
      </c>
      <c r="O3217">
        <v>46.8</v>
      </c>
      <c r="P3217">
        <v>4</v>
      </c>
      <c r="Q3217">
        <v>100</v>
      </c>
      <c r="R3217">
        <v>100</v>
      </c>
      <c r="S3217">
        <v>100</v>
      </c>
      <c r="T3217" t="s">
        <v>28</v>
      </c>
      <c r="U3217" t="s">
        <v>28</v>
      </c>
      <c r="V3217" t="s">
        <v>28</v>
      </c>
      <c r="W3217" t="s">
        <v>28</v>
      </c>
    </row>
    <row r="3218" spans="1:23" ht="14.25" hidden="1" x14ac:dyDescent="0.25">
      <c r="A3218" t="s">
        <v>131</v>
      </c>
      <c r="B3218" t="s">
        <v>131</v>
      </c>
      <c r="C3218" t="s">
        <v>132</v>
      </c>
      <c r="D3218" t="s">
        <v>103</v>
      </c>
      <c r="E3218">
        <v>1991</v>
      </c>
      <c r="F3218">
        <v>4</v>
      </c>
      <c r="G3218">
        <v>1999</v>
      </c>
      <c r="H3218" t="s">
        <v>40</v>
      </c>
      <c r="I3218">
        <v>63</v>
      </c>
      <c r="J3218">
        <v>6.3</v>
      </c>
      <c r="K3218">
        <v>6.9</v>
      </c>
      <c r="L3218">
        <v>3.5</v>
      </c>
      <c r="M3218">
        <v>16.7</v>
      </c>
      <c r="N3218">
        <v>100</v>
      </c>
      <c r="O3218">
        <v>110</v>
      </c>
      <c r="P3218">
        <v>55</v>
      </c>
      <c r="Q3218">
        <v>100</v>
      </c>
      <c r="R3218">
        <v>100</v>
      </c>
      <c r="S3218">
        <v>100</v>
      </c>
      <c r="T3218" t="s">
        <v>28</v>
      </c>
      <c r="U3218" t="s">
        <v>28</v>
      </c>
      <c r="V3218" t="s">
        <v>28</v>
      </c>
      <c r="W3218" t="s">
        <v>28</v>
      </c>
    </row>
    <row r="3219" spans="1:23" ht="14.25" hidden="1" x14ac:dyDescent="0.25">
      <c r="A3219" t="s">
        <v>131</v>
      </c>
      <c r="B3219" t="s">
        <v>131</v>
      </c>
      <c r="C3219" t="s">
        <v>132</v>
      </c>
      <c r="D3219" t="s">
        <v>103</v>
      </c>
      <c r="E3219">
        <v>1991</v>
      </c>
      <c r="F3219">
        <v>4</v>
      </c>
      <c r="G3219">
        <v>1999</v>
      </c>
      <c r="H3219" t="s">
        <v>70</v>
      </c>
      <c r="I3219">
        <v>34</v>
      </c>
      <c r="J3219">
        <v>4.4000000000000004</v>
      </c>
      <c r="K3219">
        <v>5.0999999999999996</v>
      </c>
      <c r="L3219">
        <v>0.7</v>
      </c>
      <c r="M3219">
        <v>10.199999999999999</v>
      </c>
      <c r="N3219">
        <v>130</v>
      </c>
      <c r="O3219">
        <v>150</v>
      </c>
      <c r="P3219">
        <v>20</v>
      </c>
      <c r="Q3219">
        <v>100</v>
      </c>
      <c r="R3219">
        <v>100</v>
      </c>
      <c r="S3219">
        <v>100</v>
      </c>
      <c r="T3219" t="s">
        <v>28</v>
      </c>
      <c r="U3219" t="s">
        <v>28</v>
      </c>
      <c r="V3219" t="s">
        <v>28</v>
      </c>
      <c r="W3219" t="s">
        <v>28</v>
      </c>
    </row>
    <row r="3220" spans="1:23" ht="14.25" hidden="1" x14ac:dyDescent="0.25">
      <c r="A3220" t="s">
        <v>131</v>
      </c>
      <c r="B3220" t="s">
        <v>131</v>
      </c>
      <c r="C3220" t="s">
        <v>132</v>
      </c>
      <c r="D3220" t="s">
        <v>103</v>
      </c>
      <c r="E3220">
        <v>1991</v>
      </c>
      <c r="F3220">
        <v>4</v>
      </c>
      <c r="G3220">
        <v>1999</v>
      </c>
      <c r="H3220" t="s">
        <v>293</v>
      </c>
      <c r="I3220">
        <v>49</v>
      </c>
      <c r="J3220">
        <v>9.8000000000000007</v>
      </c>
      <c r="K3220">
        <v>12.3</v>
      </c>
      <c r="L3220">
        <v>4.4000000000000004</v>
      </c>
      <c r="M3220">
        <v>26.5</v>
      </c>
      <c r="N3220">
        <v>200</v>
      </c>
      <c r="O3220">
        <v>250</v>
      </c>
      <c r="P3220">
        <v>90</v>
      </c>
      <c r="Q3220">
        <v>100</v>
      </c>
      <c r="R3220">
        <v>100</v>
      </c>
      <c r="S3220">
        <v>100</v>
      </c>
      <c r="T3220" t="s">
        <v>28</v>
      </c>
      <c r="U3220" t="s">
        <v>28</v>
      </c>
      <c r="V3220" t="s">
        <v>28</v>
      </c>
      <c r="W3220" t="s">
        <v>28</v>
      </c>
    </row>
    <row r="3221" spans="1:23" ht="14.25" hidden="1" x14ac:dyDescent="0.25">
      <c r="A3221" t="s">
        <v>131</v>
      </c>
      <c r="B3221" t="s">
        <v>131</v>
      </c>
      <c r="C3221" t="s">
        <v>132</v>
      </c>
      <c r="D3221" t="s">
        <v>103</v>
      </c>
      <c r="E3221">
        <v>1991</v>
      </c>
      <c r="F3221">
        <v>4</v>
      </c>
      <c r="G3221">
        <v>1999</v>
      </c>
      <c r="H3221" t="s">
        <v>51</v>
      </c>
      <c r="I3221">
        <v>80</v>
      </c>
      <c r="J3221">
        <v>8</v>
      </c>
      <c r="K3221">
        <v>4.8</v>
      </c>
      <c r="L3221">
        <v>2.8</v>
      </c>
      <c r="M3221">
        <v>15.6</v>
      </c>
      <c r="N3221">
        <v>100</v>
      </c>
      <c r="O3221">
        <v>60</v>
      </c>
      <c r="P3221">
        <v>35</v>
      </c>
      <c r="Q3221">
        <v>100</v>
      </c>
      <c r="R3221">
        <v>100</v>
      </c>
      <c r="S3221">
        <v>100</v>
      </c>
      <c r="T3221" t="s">
        <v>28</v>
      </c>
      <c r="U3221" t="s">
        <v>28</v>
      </c>
      <c r="V3221" t="s">
        <v>28</v>
      </c>
      <c r="W3221" t="s">
        <v>28</v>
      </c>
    </row>
    <row r="3222" spans="1:23" ht="14.25" hidden="1" x14ac:dyDescent="0.25">
      <c r="A3222" t="s">
        <v>131</v>
      </c>
      <c r="B3222" t="s">
        <v>131</v>
      </c>
      <c r="C3222" t="s">
        <v>132</v>
      </c>
      <c r="D3222" t="s">
        <v>103</v>
      </c>
      <c r="E3222">
        <v>1991</v>
      </c>
      <c r="F3222">
        <v>4</v>
      </c>
      <c r="G3222">
        <v>1999</v>
      </c>
      <c r="H3222" t="s">
        <v>44</v>
      </c>
      <c r="I3222">
        <v>507</v>
      </c>
      <c r="J3222">
        <v>48.2</v>
      </c>
      <c r="K3222">
        <v>40.6</v>
      </c>
      <c r="L3222">
        <v>2.5</v>
      </c>
      <c r="M3222">
        <v>91.3</v>
      </c>
      <c r="N3222">
        <v>95</v>
      </c>
      <c r="O3222">
        <v>80</v>
      </c>
      <c r="P3222">
        <v>5</v>
      </c>
      <c r="Q3222">
        <v>100</v>
      </c>
      <c r="R3222">
        <v>100</v>
      </c>
      <c r="S3222">
        <v>100</v>
      </c>
      <c r="T3222" t="s">
        <v>28</v>
      </c>
      <c r="U3222" t="s">
        <v>28</v>
      </c>
      <c r="V3222" t="s">
        <v>28</v>
      </c>
      <c r="W3222" t="s">
        <v>28</v>
      </c>
    </row>
    <row r="3223" spans="1:23" ht="14.25" hidden="1" x14ac:dyDescent="0.25">
      <c r="A3223" t="s">
        <v>135</v>
      </c>
      <c r="B3223" t="s">
        <v>135</v>
      </c>
      <c r="C3223" t="s">
        <v>136</v>
      </c>
      <c r="D3223" t="s">
        <v>137</v>
      </c>
      <c r="E3223">
        <v>1994</v>
      </c>
      <c r="F3223">
        <v>4</v>
      </c>
      <c r="G3223">
        <v>1999</v>
      </c>
      <c r="H3223" t="s">
        <v>246</v>
      </c>
      <c r="I3223">
        <v>2690.2</v>
      </c>
      <c r="J3223">
        <v>376.6</v>
      </c>
      <c r="K3223">
        <v>169.5</v>
      </c>
      <c r="L3223">
        <v>72.599999999999994</v>
      </c>
      <c r="M3223">
        <v>618.70000000000005</v>
      </c>
      <c r="N3223">
        <v>140</v>
      </c>
      <c r="O3223">
        <v>70</v>
      </c>
      <c r="P3223">
        <v>45</v>
      </c>
      <c r="Q3223">
        <v>100</v>
      </c>
      <c r="R3223">
        <v>90</v>
      </c>
      <c r="S3223">
        <v>60</v>
      </c>
      <c r="T3223" t="s">
        <v>28</v>
      </c>
      <c r="U3223" t="s">
        <v>28</v>
      </c>
      <c r="V3223" t="s">
        <v>28</v>
      </c>
      <c r="W3223" t="s">
        <v>28</v>
      </c>
    </row>
    <row r="3224" spans="1:23" ht="14.25" hidden="1" x14ac:dyDescent="0.25">
      <c r="A3224" t="s">
        <v>135</v>
      </c>
      <c r="B3224" t="s">
        <v>135</v>
      </c>
      <c r="C3224" t="s">
        <v>136</v>
      </c>
      <c r="D3224" t="s">
        <v>137</v>
      </c>
      <c r="E3224">
        <v>1994</v>
      </c>
      <c r="F3224">
        <v>4</v>
      </c>
      <c r="G3224">
        <v>1999</v>
      </c>
      <c r="H3224" t="s">
        <v>49</v>
      </c>
      <c r="I3224">
        <v>150.80000000000001</v>
      </c>
      <c r="J3224">
        <v>33.200000000000003</v>
      </c>
      <c r="K3224">
        <v>11.5</v>
      </c>
      <c r="L3224">
        <v>16.600000000000001</v>
      </c>
      <c r="M3224">
        <v>61.3</v>
      </c>
      <c r="N3224">
        <v>220</v>
      </c>
      <c r="O3224">
        <v>85</v>
      </c>
      <c r="P3224">
        <v>110</v>
      </c>
      <c r="Q3224">
        <v>100</v>
      </c>
      <c r="R3224">
        <v>90</v>
      </c>
      <c r="S3224">
        <v>100</v>
      </c>
      <c r="T3224" t="s">
        <v>28</v>
      </c>
      <c r="U3224" t="s">
        <v>28</v>
      </c>
      <c r="V3224" t="s">
        <v>28</v>
      </c>
      <c r="W3224" t="s">
        <v>28</v>
      </c>
    </row>
    <row r="3225" spans="1:23" ht="14.25" hidden="1" x14ac:dyDescent="0.25">
      <c r="A3225" t="s">
        <v>135</v>
      </c>
      <c r="B3225" t="s">
        <v>135</v>
      </c>
      <c r="C3225" t="s">
        <v>136</v>
      </c>
      <c r="D3225" t="s">
        <v>137</v>
      </c>
      <c r="E3225">
        <v>1994</v>
      </c>
      <c r="F3225">
        <v>4</v>
      </c>
      <c r="G3225">
        <v>1999</v>
      </c>
      <c r="H3225" t="s">
        <v>27</v>
      </c>
      <c r="I3225">
        <v>1400</v>
      </c>
      <c r="J3225">
        <v>112</v>
      </c>
      <c r="K3225">
        <v>46.6</v>
      </c>
      <c r="L3225">
        <v>15.8</v>
      </c>
      <c r="M3225">
        <v>174.3</v>
      </c>
      <c r="N3225">
        <v>80</v>
      </c>
      <c r="O3225">
        <v>35</v>
      </c>
      <c r="P3225">
        <v>25</v>
      </c>
      <c r="Q3225">
        <v>100</v>
      </c>
      <c r="R3225">
        <v>95</v>
      </c>
      <c r="S3225">
        <v>45</v>
      </c>
      <c r="T3225" t="s">
        <v>28</v>
      </c>
      <c r="U3225" t="s">
        <v>28</v>
      </c>
      <c r="V3225" t="s">
        <v>28</v>
      </c>
      <c r="W3225" t="s">
        <v>28</v>
      </c>
    </row>
    <row r="3226" spans="1:23" ht="14.25" hidden="1" x14ac:dyDescent="0.25">
      <c r="A3226" t="s">
        <v>135</v>
      </c>
      <c r="B3226" t="s">
        <v>135</v>
      </c>
      <c r="C3226" t="s">
        <v>136</v>
      </c>
      <c r="D3226" t="s">
        <v>137</v>
      </c>
      <c r="E3226">
        <v>1994</v>
      </c>
      <c r="F3226">
        <v>4</v>
      </c>
      <c r="G3226">
        <v>1999</v>
      </c>
      <c r="H3226" t="s">
        <v>139</v>
      </c>
      <c r="I3226">
        <v>168.5</v>
      </c>
      <c r="J3226">
        <v>16.899999999999999</v>
      </c>
      <c r="K3226">
        <v>6.7</v>
      </c>
      <c r="L3226">
        <v>7.9</v>
      </c>
      <c r="M3226">
        <v>31.5</v>
      </c>
      <c r="N3226">
        <v>100</v>
      </c>
      <c r="O3226">
        <v>50</v>
      </c>
      <c r="P3226">
        <v>55</v>
      </c>
      <c r="Q3226">
        <v>100</v>
      </c>
      <c r="R3226">
        <v>80</v>
      </c>
      <c r="S3226">
        <v>85</v>
      </c>
      <c r="T3226" t="s">
        <v>28</v>
      </c>
      <c r="U3226" t="s">
        <v>28</v>
      </c>
      <c r="V3226" t="s">
        <v>28</v>
      </c>
      <c r="W3226" t="s">
        <v>28</v>
      </c>
    </row>
    <row r="3227" spans="1:23" ht="14.25" hidden="1" x14ac:dyDescent="0.25">
      <c r="A3227" t="s">
        <v>135</v>
      </c>
      <c r="B3227" t="s">
        <v>135</v>
      </c>
      <c r="C3227" t="s">
        <v>136</v>
      </c>
      <c r="D3227" t="s">
        <v>137</v>
      </c>
      <c r="E3227">
        <v>1994</v>
      </c>
      <c r="F3227">
        <v>4</v>
      </c>
      <c r="G3227">
        <v>1999</v>
      </c>
      <c r="H3227" t="s">
        <v>95</v>
      </c>
      <c r="I3227">
        <v>231</v>
      </c>
      <c r="J3227">
        <v>19.8</v>
      </c>
      <c r="K3227">
        <v>5.2</v>
      </c>
      <c r="L3227">
        <v>3.8</v>
      </c>
      <c r="M3227">
        <v>28.8</v>
      </c>
      <c r="N3227">
        <v>95</v>
      </c>
      <c r="O3227">
        <v>45</v>
      </c>
      <c r="P3227">
        <v>30</v>
      </c>
      <c r="Q3227">
        <v>90</v>
      </c>
      <c r="R3227">
        <v>50</v>
      </c>
      <c r="S3227">
        <v>55</v>
      </c>
      <c r="T3227" t="s">
        <v>28</v>
      </c>
      <c r="U3227" t="s">
        <v>28</v>
      </c>
      <c r="V3227" t="s">
        <v>28</v>
      </c>
      <c r="W3227" t="s">
        <v>28</v>
      </c>
    </row>
    <row r="3228" spans="1:23" ht="14.25" hidden="1" x14ac:dyDescent="0.25">
      <c r="A3228" t="s">
        <v>135</v>
      </c>
      <c r="B3228" t="s">
        <v>135</v>
      </c>
      <c r="C3228" t="s">
        <v>136</v>
      </c>
      <c r="D3228" t="s">
        <v>137</v>
      </c>
      <c r="E3228">
        <v>1994</v>
      </c>
      <c r="F3228">
        <v>4</v>
      </c>
      <c r="G3228">
        <v>1999</v>
      </c>
      <c r="H3228" t="s">
        <v>111</v>
      </c>
      <c r="I3228">
        <v>243</v>
      </c>
      <c r="J3228">
        <v>10.9</v>
      </c>
      <c r="K3228">
        <v>3.9</v>
      </c>
      <c r="L3228">
        <v>0.6</v>
      </c>
      <c r="M3228">
        <v>15.4</v>
      </c>
      <c r="N3228">
        <v>60</v>
      </c>
      <c r="O3228">
        <v>40</v>
      </c>
      <c r="P3228">
        <v>25</v>
      </c>
      <c r="Q3228">
        <v>75</v>
      </c>
      <c r="R3228">
        <v>40</v>
      </c>
      <c r="S3228">
        <v>10</v>
      </c>
      <c r="T3228" t="s">
        <v>28</v>
      </c>
      <c r="U3228" t="s">
        <v>28</v>
      </c>
      <c r="V3228" t="s">
        <v>28</v>
      </c>
      <c r="W3228" t="s">
        <v>28</v>
      </c>
    </row>
    <row r="3229" spans="1:23" ht="14.25" hidden="1" x14ac:dyDescent="0.25">
      <c r="A3229" t="s">
        <v>135</v>
      </c>
      <c r="B3229" t="s">
        <v>135</v>
      </c>
      <c r="C3229" t="s">
        <v>136</v>
      </c>
      <c r="D3229" t="s">
        <v>137</v>
      </c>
      <c r="E3229">
        <v>1994</v>
      </c>
      <c r="F3229">
        <v>4</v>
      </c>
      <c r="G3229">
        <v>1999</v>
      </c>
      <c r="H3229" t="s">
        <v>589</v>
      </c>
      <c r="I3229">
        <v>1123.9000000000001</v>
      </c>
      <c r="J3229">
        <v>168.6</v>
      </c>
      <c r="K3229">
        <v>76.400000000000006</v>
      </c>
      <c r="L3229">
        <v>45.5</v>
      </c>
      <c r="M3229">
        <v>290.5</v>
      </c>
      <c r="N3229">
        <v>150</v>
      </c>
      <c r="O3229">
        <v>80</v>
      </c>
      <c r="P3229">
        <v>45</v>
      </c>
      <c r="Q3229">
        <v>100</v>
      </c>
      <c r="R3229">
        <v>85</v>
      </c>
      <c r="S3229">
        <v>90</v>
      </c>
      <c r="T3229" t="s">
        <v>28</v>
      </c>
      <c r="U3229" t="s">
        <v>28</v>
      </c>
      <c r="V3229" t="s">
        <v>28</v>
      </c>
      <c r="W3229" t="s">
        <v>28</v>
      </c>
    </row>
    <row r="3230" spans="1:23" ht="14.25" hidden="1" x14ac:dyDescent="0.25">
      <c r="A3230" t="s">
        <v>135</v>
      </c>
      <c r="B3230" t="s">
        <v>135</v>
      </c>
      <c r="C3230" t="s">
        <v>136</v>
      </c>
      <c r="D3230" t="s">
        <v>137</v>
      </c>
      <c r="E3230">
        <v>1994</v>
      </c>
      <c r="F3230">
        <v>4</v>
      </c>
      <c r="G3230">
        <v>1999</v>
      </c>
      <c r="H3230" t="s">
        <v>611</v>
      </c>
      <c r="I3230">
        <v>5528</v>
      </c>
      <c r="J3230">
        <v>663.4</v>
      </c>
      <c r="K3230">
        <v>348.3</v>
      </c>
      <c r="L3230">
        <v>62.2</v>
      </c>
      <c r="M3230">
        <v>1073.8</v>
      </c>
      <c r="N3230">
        <v>120</v>
      </c>
      <c r="O3230">
        <v>70</v>
      </c>
      <c r="P3230">
        <v>25</v>
      </c>
      <c r="Q3230">
        <v>100</v>
      </c>
      <c r="R3230">
        <v>90</v>
      </c>
      <c r="S3230">
        <v>45</v>
      </c>
      <c r="T3230" t="s">
        <v>28</v>
      </c>
      <c r="U3230" t="s">
        <v>28</v>
      </c>
      <c r="V3230" t="s">
        <v>28</v>
      </c>
      <c r="W3230" t="s">
        <v>28</v>
      </c>
    </row>
    <row r="3231" spans="1:23" ht="14.25" hidden="1" x14ac:dyDescent="0.25">
      <c r="A3231" t="s">
        <v>135</v>
      </c>
      <c r="B3231" t="s">
        <v>135</v>
      </c>
      <c r="C3231" t="s">
        <v>136</v>
      </c>
      <c r="D3231" t="s">
        <v>137</v>
      </c>
      <c r="E3231">
        <v>1994</v>
      </c>
      <c r="F3231">
        <v>4</v>
      </c>
      <c r="G3231">
        <v>1999</v>
      </c>
      <c r="H3231" t="s">
        <v>142</v>
      </c>
      <c r="I3231">
        <v>92.5</v>
      </c>
      <c r="J3231">
        <v>5.0999999999999996</v>
      </c>
      <c r="K3231">
        <v>2.8</v>
      </c>
      <c r="L3231">
        <v>0.3</v>
      </c>
      <c r="M3231">
        <v>8.1999999999999993</v>
      </c>
      <c r="N3231">
        <v>55</v>
      </c>
      <c r="O3231">
        <v>40</v>
      </c>
      <c r="P3231">
        <v>25</v>
      </c>
      <c r="Q3231">
        <v>100</v>
      </c>
      <c r="R3231">
        <v>75</v>
      </c>
      <c r="S3231">
        <v>15</v>
      </c>
      <c r="T3231" t="s">
        <v>28</v>
      </c>
      <c r="U3231" t="s">
        <v>28</v>
      </c>
      <c r="V3231" t="s">
        <v>28</v>
      </c>
      <c r="W3231" t="s">
        <v>28</v>
      </c>
    </row>
    <row r="3232" spans="1:23" ht="14.25" hidden="1" x14ac:dyDescent="0.25">
      <c r="A3232" t="s">
        <v>135</v>
      </c>
      <c r="B3232" t="s">
        <v>135</v>
      </c>
      <c r="C3232" t="s">
        <v>136</v>
      </c>
      <c r="D3232" t="s">
        <v>137</v>
      </c>
      <c r="E3232">
        <v>1994</v>
      </c>
      <c r="F3232">
        <v>4</v>
      </c>
      <c r="G3232">
        <v>1999</v>
      </c>
      <c r="H3232" t="s">
        <v>34</v>
      </c>
      <c r="I3232">
        <v>148.9</v>
      </c>
      <c r="J3232">
        <v>22.3</v>
      </c>
      <c r="K3232">
        <v>13.4</v>
      </c>
      <c r="L3232">
        <v>6.8</v>
      </c>
      <c r="M3232">
        <v>42.5</v>
      </c>
      <c r="N3232">
        <v>150</v>
      </c>
      <c r="O3232">
        <v>90</v>
      </c>
      <c r="P3232">
        <v>65</v>
      </c>
      <c r="Q3232">
        <v>100</v>
      </c>
      <c r="R3232">
        <v>100</v>
      </c>
      <c r="S3232">
        <v>70</v>
      </c>
      <c r="T3232" t="s">
        <v>28</v>
      </c>
      <c r="U3232" t="s">
        <v>28</v>
      </c>
      <c r="V3232" t="s">
        <v>28</v>
      </c>
      <c r="W3232" t="s">
        <v>28</v>
      </c>
    </row>
    <row r="3233" spans="1:23" ht="14.25" hidden="1" x14ac:dyDescent="0.25">
      <c r="A3233" t="s">
        <v>135</v>
      </c>
      <c r="B3233" t="s">
        <v>135</v>
      </c>
      <c r="C3233" t="s">
        <v>136</v>
      </c>
      <c r="D3233" t="s">
        <v>137</v>
      </c>
      <c r="E3233">
        <v>1994</v>
      </c>
      <c r="F3233">
        <v>4</v>
      </c>
      <c r="G3233">
        <v>1999</v>
      </c>
      <c r="H3233" t="s">
        <v>96</v>
      </c>
      <c r="I3233">
        <v>3775.7</v>
      </c>
      <c r="J3233">
        <v>283.2</v>
      </c>
      <c r="K3233">
        <v>220.9</v>
      </c>
      <c r="L3233">
        <v>90.6</v>
      </c>
      <c r="M3233">
        <v>594.70000000000005</v>
      </c>
      <c r="N3233">
        <v>75</v>
      </c>
      <c r="O3233">
        <v>65</v>
      </c>
      <c r="P3233">
        <v>40</v>
      </c>
      <c r="Q3233">
        <v>100</v>
      </c>
      <c r="R3233">
        <v>90</v>
      </c>
      <c r="S3233">
        <v>60</v>
      </c>
      <c r="T3233" t="s">
        <v>28</v>
      </c>
      <c r="U3233" t="s">
        <v>28</v>
      </c>
      <c r="V3233" t="s">
        <v>28</v>
      </c>
      <c r="W3233" t="s">
        <v>28</v>
      </c>
    </row>
    <row r="3234" spans="1:23" ht="14.25" hidden="1" x14ac:dyDescent="0.25">
      <c r="A3234" t="s">
        <v>135</v>
      </c>
      <c r="B3234" t="s">
        <v>135</v>
      </c>
      <c r="C3234" t="s">
        <v>136</v>
      </c>
      <c r="D3234" t="s">
        <v>137</v>
      </c>
      <c r="E3234">
        <v>1994</v>
      </c>
      <c r="F3234">
        <v>4</v>
      </c>
      <c r="G3234">
        <v>1999</v>
      </c>
      <c r="H3234" t="s">
        <v>484</v>
      </c>
      <c r="I3234">
        <v>175.7</v>
      </c>
      <c r="J3234">
        <v>17.600000000000001</v>
      </c>
      <c r="K3234">
        <v>10.3</v>
      </c>
      <c r="L3234">
        <v>4.2</v>
      </c>
      <c r="M3234">
        <v>32.1</v>
      </c>
      <c r="N3234">
        <v>100</v>
      </c>
      <c r="O3234">
        <v>65</v>
      </c>
      <c r="P3234">
        <v>30</v>
      </c>
      <c r="Q3234">
        <v>100</v>
      </c>
      <c r="R3234">
        <v>90</v>
      </c>
      <c r="S3234">
        <v>80</v>
      </c>
      <c r="T3234" t="s">
        <v>28</v>
      </c>
      <c r="U3234" t="s">
        <v>28</v>
      </c>
      <c r="V3234" t="s">
        <v>28</v>
      </c>
      <c r="W3234" t="s">
        <v>28</v>
      </c>
    </row>
    <row r="3235" spans="1:23" ht="14.25" hidden="1" x14ac:dyDescent="0.25">
      <c r="A3235" t="s">
        <v>135</v>
      </c>
      <c r="B3235" t="s">
        <v>135</v>
      </c>
      <c r="C3235" t="s">
        <v>136</v>
      </c>
      <c r="D3235" t="s">
        <v>137</v>
      </c>
      <c r="E3235">
        <v>1994</v>
      </c>
      <c r="F3235">
        <v>4</v>
      </c>
      <c r="G3235">
        <v>1999</v>
      </c>
      <c r="H3235" t="s">
        <v>143</v>
      </c>
      <c r="I3235">
        <v>667.8</v>
      </c>
      <c r="J3235">
        <v>41.2</v>
      </c>
      <c r="K3235">
        <v>21.4</v>
      </c>
      <c r="L3235">
        <v>1</v>
      </c>
      <c r="M3235">
        <v>63.6</v>
      </c>
      <c r="N3235">
        <v>65</v>
      </c>
      <c r="O3235">
        <v>40</v>
      </c>
      <c r="P3235">
        <v>30</v>
      </c>
      <c r="Q3235">
        <v>95</v>
      </c>
      <c r="R3235">
        <v>80</v>
      </c>
      <c r="S3235">
        <v>5</v>
      </c>
      <c r="T3235" t="s">
        <v>28</v>
      </c>
      <c r="U3235" t="s">
        <v>28</v>
      </c>
      <c r="V3235" t="s">
        <v>28</v>
      </c>
      <c r="W3235" t="s">
        <v>28</v>
      </c>
    </row>
    <row r="3236" spans="1:23" ht="14.25" hidden="1" x14ac:dyDescent="0.25">
      <c r="A3236" t="s">
        <v>135</v>
      </c>
      <c r="B3236" t="s">
        <v>135</v>
      </c>
      <c r="C3236" t="s">
        <v>136</v>
      </c>
      <c r="D3236" t="s">
        <v>137</v>
      </c>
      <c r="E3236">
        <v>1994</v>
      </c>
      <c r="F3236">
        <v>4</v>
      </c>
      <c r="G3236">
        <v>1999</v>
      </c>
      <c r="H3236" t="s">
        <v>50</v>
      </c>
      <c r="I3236">
        <v>21152.3</v>
      </c>
      <c r="J3236">
        <v>2749.8</v>
      </c>
      <c r="K3236">
        <v>423</v>
      </c>
      <c r="L3236">
        <v>296.10000000000002</v>
      </c>
      <c r="M3236">
        <v>3469</v>
      </c>
      <c r="N3236">
        <v>130</v>
      </c>
      <c r="O3236">
        <v>40</v>
      </c>
      <c r="P3236">
        <v>40</v>
      </c>
      <c r="Q3236">
        <v>100</v>
      </c>
      <c r="R3236">
        <v>50</v>
      </c>
      <c r="S3236">
        <v>35</v>
      </c>
      <c r="T3236" t="s">
        <v>28</v>
      </c>
      <c r="U3236" t="s">
        <v>28</v>
      </c>
      <c r="V3236" t="s">
        <v>28</v>
      </c>
      <c r="W3236" t="s">
        <v>28</v>
      </c>
    </row>
    <row r="3237" spans="1:23" ht="14.25" hidden="1" x14ac:dyDescent="0.25">
      <c r="A3237" t="s">
        <v>135</v>
      </c>
      <c r="B3237" t="s">
        <v>135</v>
      </c>
      <c r="C3237" t="s">
        <v>136</v>
      </c>
      <c r="D3237" t="s">
        <v>137</v>
      </c>
      <c r="E3237">
        <v>1994</v>
      </c>
      <c r="F3237">
        <v>4</v>
      </c>
      <c r="G3237">
        <v>1999</v>
      </c>
      <c r="H3237" t="s">
        <v>97</v>
      </c>
      <c r="I3237">
        <v>1672</v>
      </c>
      <c r="J3237">
        <v>97.8</v>
      </c>
      <c r="K3237">
        <v>25.1</v>
      </c>
      <c r="L3237">
        <v>0</v>
      </c>
      <c r="M3237">
        <v>122.9</v>
      </c>
      <c r="N3237">
        <v>65</v>
      </c>
      <c r="O3237">
        <v>25</v>
      </c>
      <c r="P3237">
        <v>0</v>
      </c>
      <c r="Q3237">
        <v>90</v>
      </c>
      <c r="R3237">
        <v>60</v>
      </c>
      <c r="S3237">
        <v>0</v>
      </c>
      <c r="T3237" t="s">
        <v>28</v>
      </c>
      <c r="U3237" t="s">
        <v>28</v>
      </c>
      <c r="V3237" t="s">
        <v>28</v>
      </c>
      <c r="W3237" t="s">
        <v>28</v>
      </c>
    </row>
    <row r="3238" spans="1:23" ht="14.25" hidden="1" x14ac:dyDescent="0.25">
      <c r="A3238" t="s">
        <v>135</v>
      </c>
      <c r="B3238" t="s">
        <v>135</v>
      </c>
      <c r="C3238" t="s">
        <v>136</v>
      </c>
      <c r="D3238" t="s">
        <v>137</v>
      </c>
      <c r="E3238">
        <v>1994</v>
      </c>
      <c r="F3238">
        <v>4</v>
      </c>
      <c r="G3238">
        <v>1999</v>
      </c>
      <c r="H3238" t="s">
        <v>69</v>
      </c>
      <c r="I3238">
        <v>400</v>
      </c>
      <c r="J3238">
        <v>26</v>
      </c>
      <c r="K3238">
        <v>5</v>
      </c>
      <c r="L3238">
        <v>0.8</v>
      </c>
      <c r="M3238">
        <v>31.8</v>
      </c>
      <c r="N3238">
        <v>65</v>
      </c>
      <c r="O3238">
        <v>18</v>
      </c>
      <c r="P3238">
        <v>20</v>
      </c>
      <c r="Q3238">
        <v>100</v>
      </c>
      <c r="R3238">
        <v>70</v>
      </c>
      <c r="S3238">
        <v>10</v>
      </c>
      <c r="T3238" t="s">
        <v>28</v>
      </c>
      <c r="U3238" t="s">
        <v>28</v>
      </c>
      <c r="V3238" t="s">
        <v>28</v>
      </c>
      <c r="W3238" t="s">
        <v>28</v>
      </c>
    </row>
    <row r="3239" spans="1:23" ht="14.25" hidden="1" x14ac:dyDescent="0.25">
      <c r="A3239" t="s">
        <v>135</v>
      </c>
      <c r="B3239" t="s">
        <v>135</v>
      </c>
      <c r="C3239" t="s">
        <v>136</v>
      </c>
      <c r="D3239" t="s">
        <v>137</v>
      </c>
      <c r="E3239">
        <v>1994</v>
      </c>
      <c r="F3239">
        <v>4</v>
      </c>
      <c r="G3239">
        <v>1999</v>
      </c>
      <c r="H3239" t="s">
        <v>472</v>
      </c>
      <c r="I3239">
        <v>11171.5</v>
      </c>
      <c r="J3239">
        <v>1340.6</v>
      </c>
      <c r="K3239">
        <v>206.7</v>
      </c>
      <c r="L3239">
        <v>27.9</v>
      </c>
      <c r="M3239">
        <v>1575.2</v>
      </c>
      <c r="N3239" t="s">
        <v>28</v>
      </c>
      <c r="O3239" t="s">
        <v>28</v>
      </c>
      <c r="P3239" t="s">
        <v>28</v>
      </c>
      <c r="Q3239" t="s">
        <v>28</v>
      </c>
      <c r="R3239" t="s">
        <v>28</v>
      </c>
      <c r="S3239" t="s">
        <v>28</v>
      </c>
      <c r="T3239">
        <v>120</v>
      </c>
      <c r="U3239">
        <v>18.5</v>
      </c>
      <c r="V3239">
        <v>2.5</v>
      </c>
      <c r="W3239" t="s">
        <v>28</v>
      </c>
    </row>
    <row r="3240" spans="1:23" ht="14.25" hidden="1" x14ac:dyDescent="0.25">
      <c r="A3240" t="s">
        <v>135</v>
      </c>
      <c r="B3240" t="s">
        <v>135</v>
      </c>
      <c r="C3240" t="s">
        <v>136</v>
      </c>
      <c r="D3240" t="s">
        <v>137</v>
      </c>
      <c r="E3240">
        <v>1994</v>
      </c>
      <c r="F3240">
        <v>4</v>
      </c>
      <c r="G3240">
        <v>1999</v>
      </c>
      <c r="H3240" t="s">
        <v>485</v>
      </c>
      <c r="I3240">
        <v>750.1</v>
      </c>
      <c r="J3240">
        <v>90</v>
      </c>
      <c r="K3240">
        <v>56.3</v>
      </c>
      <c r="L3240">
        <v>31.7</v>
      </c>
      <c r="M3240">
        <v>178</v>
      </c>
      <c r="N3240">
        <v>120</v>
      </c>
      <c r="O3240">
        <v>75</v>
      </c>
      <c r="P3240">
        <v>65</v>
      </c>
      <c r="Q3240">
        <v>100</v>
      </c>
      <c r="R3240">
        <v>100</v>
      </c>
      <c r="S3240">
        <v>65</v>
      </c>
      <c r="T3240" t="s">
        <v>28</v>
      </c>
      <c r="U3240" t="s">
        <v>28</v>
      </c>
      <c r="V3240" t="s">
        <v>28</v>
      </c>
      <c r="W3240" t="s">
        <v>28</v>
      </c>
    </row>
    <row r="3241" spans="1:23" ht="14.25" hidden="1" x14ac:dyDescent="0.25">
      <c r="A3241" t="s">
        <v>135</v>
      </c>
      <c r="B3241" t="s">
        <v>135</v>
      </c>
      <c r="C3241" t="s">
        <v>136</v>
      </c>
      <c r="D3241" t="s">
        <v>137</v>
      </c>
      <c r="E3241">
        <v>1994</v>
      </c>
      <c r="F3241">
        <v>4</v>
      </c>
      <c r="G3241">
        <v>1999</v>
      </c>
      <c r="H3241" t="s">
        <v>40</v>
      </c>
      <c r="I3241">
        <v>3207.6</v>
      </c>
      <c r="J3241">
        <v>401</v>
      </c>
      <c r="K3241">
        <v>167.6</v>
      </c>
      <c r="L3241">
        <v>96.2</v>
      </c>
      <c r="M3241">
        <v>664.8</v>
      </c>
      <c r="N3241">
        <v>125</v>
      </c>
      <c r="O3241">
        <v>55</v>
      </c>
      <c r="P3241">
        <v>75</v>
      </c>
      <c r="Q3241">
        <v>100</v>
      </c>
      <c r="R3241">
        <v>95</v>
      </c>
      <c r="S3241">
        <v>40</v>
      </c>
      <c r="T3241" t="s">
        <v>28</v>
      </c>
      <c r="U3241" t="s">
        <v>28</v>
      </c>
      <c r="V3241" t="s">
        <v>28</v>
      </c>
      <c r="W3241" t="s">
        <v>28</v>
      </c>
    </row>
    <row r="3242" spans="1:23" ht="14.25" hidden="1" x14ac:dyDescent="0.25">
      <c r="A3242" t="s">
        <v>135</v>
      </c>
      <c r="B3242" t="s">
        <v>135</v>
      </c>
      <c r="C3242" t="s">
        <v>136</v>
      </c>
      <c r="D3242" t="s">
        <v>137</v>
      </c>
      <c r="E3242">
        <v>1994</v>
      </c>
      <c r="F3242">
        <v>4</v>
      </c>
      <c r="G3242">
        <v>1999</v>
      </c>
      <c r="H3242" t="s">
        <v>612</v>
      </c>
      <c r="I3242">
        <v>6511</v>
      </c>
      <c r="J3242">
        <v>813.9</v>
      </c>
      <c r="K3242">
        <v>260.39999999999998</v>
      </c>
      <c r="L3242">
        <v>390.7</v>
      </c>
      <c r="M3242">
        <v>1465</v>
      </c>
      <c r="N3242">
        <v>125</v>
      </c>
      <c r="O3242">
        <v>50</v>
      </c>
      <c r="P3242">
        <v>75</v>
      </c>
      <c r="Q3242">
        <v>100</v>
      </c>
      <c r="R3242">
        <v>80</v>
      </c>
      <c r="S3242">
        <v>80</v>
      </c>
      <c r="T3242" t="s">
        <v>28</v>
      </c>
      <c r="U3242" t="s">
        <v>28</v>
      </c>
      <c r="V3242" t="s">
        <v>28</v>
      </c>
      <c r="W3242" t="s">
        <v>28</v>
      </c>
    </row>
    <row r="3243" spans="1:23" ht="14.25" hidden="1" x14ac:dyDescent="0.25">
      <c r="A3243" t="s">
        <v>135</v>
      </c>
      <c r="B3243" t="s">
        <v>135</v>
      </c>
      <c r="C3243" t="s">
        <v>136</v>
      </c>
      <c r="D3243" t="s">
        <v>137</v>
      </c>
      <c r="E3243">
        <v>1994</v>
      </c>
      <c r="F3243">
        <v>4</v>
      </c>
      <c r="G3243">
        <v>1999</v>
      </c>
      <c r="H3243" t="s">
        <v>41</v>
      </c>
      <c r="I3243">
        <v>3514.3</v>
      </c>
      <c r="J3243">
        <v>174</v>
      </c>
      <c r="K3243">
        <v>224.9</v>
      </c>
      <c r="L3243">
        <v>52.7</v>
      </c>
      <c r="M3243">
        <v>451.6</v>
      </c>
      <c r="N3243">
        <v>55</v>
      </c>
      <c r="O3243">
        <v>80</v>
      </c>
      <c r="P3243">
        <v>50</v>
      </c>
      <c r="Q3243">
        <v>90</v>
      </c>
      <c r="R3243">
        <v>80</v>
      </c>
      <c r="S3243">
        <v>30</v>
      </c>
      <c r="T3243" t="s">
        <v>28</v>
      </c>
      <c r="U3243" t="s">
        <v>28</v>
      </c>
      <c r="V3243" t="s">
        <v>28</v>
      </c>
      <c r="W3243" t="s">
        <v>28</v>
      </c>
    </row>
    <row r="3244" spans="1:23" ht="14.25" hidden="1" x14ac:dyDescent="0.25">
      <c r="A3244" t="s">
        <v>135</v>
      </c>
      <c r="B3244" t="s">
        <v>135</v>
      </c>
      <c r="C3244" t="s">
        <v>136</v>
      </c>
      <c r="D3244" t="s">
        <v>137</v>
      </c>
      <c r="E3244">
        <v>1994</v>
      </c>
      <c r="F3244">
        <v>4</v>
      </c>
      <c r="G3244">
        <v>1999</v>
      </c>
      <c r="H3244" t="s">
        <v>70</v>
      </c>
      <c r="I3244">
        <v>5783.2</v>
      </c>
      <c r="J3244">
        <v>722.9</v>
      </c>
      <c r="K3244">
        <v>329.6</v>
      </c>
      <c r="L3244">
        <v>144.6</v>
      </c>
      <c r="M3244">
        <v>1197.0999999999999</v>
      </c>
      <c r="N3244">
        <v>125</v>
      </c>
      <c r="O3244">
        <v>60</v>
      </c>
      <c r="P3244">
        <v>50</v>
      </c>
      <c r="Q3244">
        <v>100</v>
      </c>
      <c r="R3244">
        <v>95</v>
      </c>
      <c r="S3244">
        <v>50</v>
      </c>
      <c r="T3244" t="s">
        <v>28</v>
      </c>
      <c r="U3244" t="s">
        <v>28</v>
      </c>
      <c r="V3244" t="s">
        <v>28</v>
      </c>
      <c r="W3244" t="s">
        <v>28</v>
      </c>
    </row>
    <row r="3245" spans="1:23" ht="14.25" hidden="1" x14ac:dyDescent="0.25">
      <c r="A3245" t="s">
        <v>135</v>
      </c>
      <c r="B3245" t="s">
        <v>135</v>
      </c>
      <c r="C3245" t="s">
        <v>136</v>
      </c>
      <c r="D3245" t="s">
        <v>137</v>
      </c>
      <c r="E3245">
        <v>1994</v>
      </c>
      <c r="F3245">
        <v>4</v>
      </c>
      <c r="G3245">
        <v>1999</v>
      </c>
      <c r="H3245" t="s">
        <v>106</v>
      </c>
      <c r="I3245">
        <v>30171.5</v>
      </c>
      <c r="J3245">
        <v>4374.8999999999996</v>
      </c>
      <c r="K3245">
        <v>1629.3</v>
      </c>
      <c r="L3245">
        <v>724.1</v>
      </c>
      <c r="M3245">
        <v>6728.2</v>
      </c>
      <c r="N3245">
        <v>145</v>
      </c>
      <c r="O3245">
        <v>60</v>
      </c>
      <c r="P3245">
        <v>40</v>
      </c>
      <c r="Q3245">
        <v>100</v>
      </c>
      <c r="R3245">
        <v>90</v>
      </c>
      <c r="S3245">
        <v>60</v>
      </c>
      <c r="T3245" t="s">
        <v>28</v>
      </c>
      <c r="U3245" t="s">
        <v>28</v>
      </c>
      <c r="V3245" t="s">
        <v>28</v>
      </c>
      <c r="W3245" t="s">
        <v>28</v>
      </c>
    </row>
    <row r="3246" spans="1:23" ht="14.25" hidden="1" x14ac:dyDescent="0.25">
      <c r="A3246" t="s">
        <v>135</v>
      </c>
      <c r="B3246" t="s">
        <v>135</v>
      </c>
      <c r="C3246" t="s">
        <v>136</v>
      </c>
      <c r="D3246" t="s">
        <v>137</v>
      </c>
      <c r="E3246">
        <v>1994</v>
      </c>
      <c r="F3246">
        <v>4</v>
      </c>
      <c r="G3246">
        <v>1999</v>
      </c>
      <c r="H3246" t="s">
        <v>161</v>
      </c>
      <c r="I3246">
        <v>587.1</v>
      </c>
      <c r="J3246">
        <v>35.200000000000003</v>
      </c>
      <c r="K3246">
        <v>25.1</v>
      </c>
      <c r="L3246">
        <v>16.399999999999999</v>
      </c>
      <c r="M3246">
        <v>76.8</v>
      </c>
      <c r="N3246">
        <v>60</v>
      </c>
      <c r="O3246">
        <v>45</v>
      </c>
      <c r="P3246">
        <v>40</v>
      </c>
      <c r="Q3246">
        <v>100</v>
      </c>
      <c r="R3246">
        <v>95</v>
      </c>
      <c r="S3246">
        <v>70</v>
      </c>
      <c r="T3246" t="s">
        <v>28</v>
      </c>
      <c r="U3246" t="s">
        <v>28</v>
      </c>
      <c r="V3246" t="s">
        <v>28</v>
      </c>
      <c r="W3246" t="s">
        <v>28</v>
      </c>
    </row>
    <row r="3247" spans="1:23" ht="14.25" hidden="1" x14ac:dyDescent="0.25">
      <c r="A3247" t="s">
        <v>135</v>
      </c>
      <c r="B3247" t="s">
        <v>135</v>
      </c>
      <c r="C3247" t="s">
        <v>136</v>
      </c>
      <c r="D3247" t="s">
        <v>137</v>
      </c>
      <c r="E3247">
        <v>1994</v>
      </c>
      <c r="F3247">
        <v>4</v>
      </c>
      <c r="G3247">
        <v>1999</v>
      </c>
      <c r="H3247" t="s">
        <v>71</v>
      </c>
      <c r="I3247">
        <v>500</v>
      </c>
      <c r="J3247">
        <v>40</v>
      </c>
      <c r="K3247">
        <v>8.1</v>
      </c>
      <c r="L3247">
        <v>1</v>
      </c>
      <c r="M3247">
        <v>49.1</v>
      </c>
      <c r="N3247">
        <v>80</v>
      </c>
      <c r="O3247">
        <v>25</v>
      </c>
      <c r="P3247">
        <v>20</v>
      </c>
      <c r="Q3247">
        <v>100</v>
      </c>
      <c r="R3247">
        <v>65</v>
      </c>
      <c r="S3247">
        <v>10</v>
      </c>
      <c r="T3247" t="s">
        <v>28</v>
      </c>
      <c r="U3247" t="s">
        <v>28</v>
      </c>
      <c r="V3247" t="s">
        <v>28</v>
      </c>
      <c r="W3247" t="s">
        <v>28</v>
      </c>
    </row>
    <row r="3248" spans="1:23" ht="14.25" hidden="1" x14ac:dyDescent="0.25">
      <c r="A3248" t="s">
        <v>135</v>
      </c>
      <c r="B3248" t="s">
        <v>135</v>
      </c>
      <c r="C3248" t="s">
        <v>136</v>
      </c>
      <c r="D3248" t="s">
        <v>137</v>
      </c>
      <c r="E3248">
        <v>1994</v>
      </c>
      <c r="F3248">
        <v>4</v>
      </c>
      <c r="G3248">
        <v>1999</v>
      </c>
      <c r="H3248" t="s">
        <v>145</v>
      </c>
      <c r="I3248">
        <v>689.9</v>
      </c>
      <c r="J3248">
        <v>65.5</v>
      </c>
      <c r="K3248">
        <v>16.600000000000001</v>
      </c>
      <c r="L3248">
        <v>4.0999999999999996</v>
      </c>
      <c r="M3248">
        <v>86.2</v>
      </c>
      <c r="N3248">
        <v>95</v>
      </c>
      <c r="O3248">
        <v>40</v>
      </c>
      <c r="P3248">
        <v>30</v>
      </c>
      <c r="Q3248">
        <v>100</v>
      </c>
      <c r="R3248">
        <v>60</v>
      </c>
      <c r="S3248">
        <v>20</v>
      </c>
      <c r="T3248" t="s">
        <v>28</v>
      </c>
      <c r="U3248" t="s">
        <v>28</v>
      </c>
      <c r="V3248" t="s">
        <v>28</v>
      </c>
      <c r="W3248" t="s">
        <v>28</v>
      </c>
    </row>
    <row r="3249" spans="1:23" ht="14.25" hidden="1" x14ac:dyDescent="0.25">
      <c r="A3249" t="s">
        <v>135</v>
      </c>
      <c r="B3249" t="s">
        <v>135</v>
      </c>
      <c r="C3249" t="s">
        <v>136</v>
      </c>
      <c r="D3249" t="s">
        <v>137</v>
      </c>
      <c r="E3249">
        <v>1994</v>
      </c>
      <c r="F3249">
        <v>4</v>
      </c>
      <c r="G3249">
        <v>1999</v>
      </c>
      <c r="H3249" t="s">
        <v>99</v>
      </c>
      <c r="I3249">
        <v>1368</v>
      </c>
      <c r="J3249">
        <v>123.1</v>
      </c>
      <c r="K3249">
        <v>16.399999999999999</v>
      </c>
      <c r="L3249">
        <v>0</v>
      </c>
      <c r="M3249">
        <v>139.5</v>
      </c>
      <c r="N3249">
        <v>90</v>
      </c>
      <c r="O3249">
        <v>30</v>
      </c>
      <c r="P3249">
        <v>0</v>
      </c>
      <c r="Q3249">
        <v>100</v>
      </c>
      <c r="R3249">
        <v>40</v>
      </c>
      <c r="S3249">
        <v>0</v>
      </c>
      <c r="T3249" t="s">
        <v>28</v>
      </c>
      <c r="U3249" t="s">
        <v>28</v>
      </c>
      <c r="V3249" t="s">
        <v>28</v>
      </c>
      <c r="W3249" t="s">
        <v>28</v>
      </c>
    </row>
    <row r="3250" spans="1:23" ht="14.25" hidden="1" x14ac:dyDescent="0.25">
      <c r="A3250" t="s">
        <v>135</v>
      </c>
      <c r="B3250" t="s">
        <v>135</v>
      </c>
      <c r="C3250" t="s">
        <v>136</v>
      </c>
      <c r="D3250" t="s">
        <v>137</v>
      </c>
      <c r="E3250">
        <v>1994</v>
      </c>
      <c r="F3250">
        <v>4</v>
      </c>
      <c r="G3250">
        <v>1999</v>
      </c>
      <c r="H3250" t="s">
        <v>121</v>
      </c>
      <c r="I3250">
        <v>9221.9</v>
      </c>
      <c r="J3250">
        <v>542.20000000000005</v>
      </c>
      <c r="K3250">
        <v>581</v>
      </c>
      <c r="L3250">
        <v>110.7</v>
      </c>
      <c r="M3250">
        <v>1233.9000000000001</v>
      </c>
      <c r="N3250">
        <v>60</v>
      </c>
      <c r="O3250">
        <v>70</v>
      </c>
      <c r="P3250">
        <v>30</v>
      </c>
      <c r="Q3250">
        <v>98</v>
      </c>
      <c r="R3250">
        <v>90</v>
      </c>
      <c r="S3250">
        <v>40</v>
      </c>
      <c r="T3250" t="s">
        <v>28</v>
      </c>
      <c r="U3250" t="s">
        <v>28</v>
      </c>
      <c r="V3250" t="s">
        <v>28</v>
      </c>
      <c r="W3250" t="s">
        <v>28</v>
      </c>
    </row>
    <row r="3251" spans="1:23" ht="14.25" hidden="1" x14ac:dyDescent="0.25">
      <c r="A3251" t="s">
        <v>135</v>
      </c>
      <c r="B3251" t="s">
        <v>135</v>
      </c>
      <c r="C3251" t="s">
        <v>136</v>
      </c>
      <c r="D3251" t="s">
        <v>137</v>
      </c>
      <c r="E3251">
        <v>1994</v>
      </c>
      <c r="F3251">
        <v>4</v>
      </c>
      <c r="G3251">
        <v>1999</v>
      </c>
      <c r="H3251" t="s">
        <v>293</v>
      </c>
      <c r="I3251">
        <v>698.4</v>
      </c>
      <c r="J3251">
        <v>83.8</v>
      </c>
      <c r="K3251">
        <v>45.4</v>
      </c>
      <c r="L3251">
        <v>13.4</v>
      </c>
      <c r="M3251">
        <v>142.6</v>
      </c>
      <c r="N3251">
        <v>120</v>
      </c>
      <c r="O3251">
        <v>65</v>
      </c>
      <c r="P3251">
        <v>35</v>
      </c>
      <c r="Q3251">
        <v>100</v>
      </c>
      <c r="R3251">
        <v>100</v>
      </c>
      <c r="S3251">
        <v>55</v>
      </c>
      <c r="T3251" t="s">
        <v>28</v>
      </c>
      <c r="U3251" t="s">
        <v>28</v>
      </c>
      <c r="V3251" t="s">
        <v>28</v>
      </c>
      <c r="W3251" t="s">
        <v>28</v>
      </c>
    </row>
    <row r="3252" spans="1:23" ht="14.25" hidden="1" x14ac:dyDescent="0.25">
      <c r="A3252" t="s">
        <v>135</v>
      </c>
      <c r="B3252" t="s">
        <v>135</v>
      </c>
      <c r="C3252" t="s">
        <v>136</v>
      </c>
      <c r="D3252" t="s">
        <v>137</v>
      </c>
      <c r="E3252">
        <v>1994</v>
      </c>
      <c r="F3252">
        <v>4</v>
      </c>
      <c r="G3252">
        <v>1999</v>
      </c>
      <c r="H3252" t="s">
        <v>593</v>
      </c>
      <c r="I3252">
        <v>1056.5</v>
      </c>
      <c r="J3252">
        <v>158.5</v>
      </c>
      <c r="K3252">
        <v>79.2</v>
      </c>
      <c r="L3252">
        <v>68.7</v>
      </c>
      <c r="M3252">
        <v>306.39999999999998</v>
      </c>
      <c r="N3252">
        <v>150</v>
      </c>
      <c r="O3252">
        <v>75</v>
      </c>
      <c r="P3252">
        <v>65</v>
      </c>
      <c r="Q3252">
        <v>100</v>
      </c>
      <c r="R3252">
        <v>100</v>
      </c>
      <c r="S3252">
        <v>100</v>
      </c>
      <c r="T3252" t="s">
        <v>28</v>
      </c>
      <c r="U3252" t="s">
        <v>28</v>
      </c>
      <c r="V3252" t="s">
        <v>28</v>
      </c>
      <c r="W3252" t="s">
        <v>28</v>
      </c>
    </row>
    <row r="3253" spans="1:23" ht="14.25" hidden="1" x14ac:dyDescent="0.25">
      <c r="A3253" t="s">
        <v>135</v>
      </c>
      <c r="B3253" t="s">
        <v>135</v>
      </c>
      <c r="C3253" t="s">
        <v>136</v>
      </c>
      <c r="D3253" t="s">
        <v>137</v>
      </c>
      <c r="E3253">
        <v>1994</v>
      </c>
      <c r="F3253">
        <v>4</v>
      </c>
      <c r="G3253">
        <v>1999</v>
      </c>
      <c r="H3253" t="s">
        <v>73</v>
      </c>
      <c r="I3253">
        <v>804.9</v>
      </c>
      <c r="J3253">
        <v>64.400000000000006</v>
      </c>
      <c r="K3253">
        <v>14.5</v>
      </c>
      <c r="L3253">
        <v>0.8</v>
      </c>
      <c r="M3253">
        <v>79.7</v>
      </c>
      <c r="N3253">
        <v>80</v>
      </c>
      <c r="O3253">
        <v>30</v>
      </c>
      <c r="P3253">
        <v>50</v>
      </c>
      <c r="Q3253">
        <v>100</v>
      </c>
      <c r="R3253">
        <v>60</v>
      </c>
      <c r="S3253">
        <v>2</v>
      </c>
      <c r="T3253" t="s">
        <v>28</v>
      </c>
      <c r="U3253" t="s">
        <v>28</v>
      </c>
      <c r="V3253" t="s">
        <v>28</v>
      </c>
      <c r="W3253" t="s">
        <v>28</v>
      </c>
    </row>
    <row r="3254" spans="1:23" ht="14.25" hidden="1" x14ac:dyDescent="0.25">
      <c r="A3254" t="s">
        <v>135</v>
      </c>
      <c r="B3254" t="s">
        <v>135</v>
      </c>
      <c r="C3254" t="s">
        <v>136</v>
      </c>
      <c r="D3254" t="s">
        <v>137</v>
      </c>
      <c r="E3254">
        <v>1994</v>
      </c>
      <c r="F3254">
        <v>4</v>
      </c>
      <c r="G3254">
        <v>1999</v>
      </c>
      <c r="H3254" t="s">
        <v>148</v>
      </c>
      <c r="I3254">
        <v>83</v>
      </c>
      <c r="J3254">
        <v>13.3</v>
      </c>
      <c r="K3254">
        <v>5.3</v>
      </c>
      <c r="L3254">
        <v>4.5999999999999996</v>
      </c>
      <c r="M3254">
        <v>23.2</v>
      </c>
      <c r="N3254">
        <v>160</v>
      </c>
      <c r="O3254">
        <v>80</v>
      </c>
      <c r="P3254">
        <v>80</v>
      </c>
      <c r="Q3254">
        <v>100</v>
      </c>
      <c r="R3254">
        <v>80</v>
      </c>
      <c r="S3254">
        <v>70</v>
      </c>
      <c r="T3254" t="s">
        <v>28</v>
      </c>
      <c r="U3254" t="s">
        <v>28</v>
      </c>
      <c r="V3254" t="s">
        <v>28</v>
      </c>
      <c r="W3254" t="s">
        <v>28</v>
      </c>
    </row>
    <row r="3255" spans="1:23" ht="14.25" hidden="1" x14ac:dyDescent="0.25">
      <c r="A3255" t="s">
        <v>135</v>
      </c>
      <c r="B3255" t="s">
        <v>135</v>
      </c>
      <c r="C3255" t="s">
        <v>136</v>
      </c>
      <c r="D3255" t="s">
        <v>137</v>
      </c>
      <c r="E3255">
        <v>1994</v>
      </c>
      <c r="F3255">
        <v>4</v>
      </c>
      <c r="G3255">
        <v>1999</v>
      </c>
      <c r="H3255" t="s">
        <v>149</v>
      </c>
      <c r="I3255">
        <v>1134.5999999999999</v>
      </c>
      <c r="J3255">
        <v>147.5</v>
      </c>
      <c r="K3255">
        <v>48.2</v>
      </c>
      <c r="L3255">
        <v>27.8</v>
      </c>
      <c r="M3255">
        <v>223.5</v>
      </c>
      <c r="N3255">
        <v>130</v>
      </c>
      <c r="O3255">
        <v>50</v>
      </c>
      <c r="P3255">
        <v>35</v>
      </c>
      <c r="Q3255">
        <v>100</v>
      </c>
      <c r="R3255">
        <v>85</v>
      </c>
      <c r="S3255">
        <v>70</v>
      </c>
      <c r="T3255" t="s">
        <v>28</v>
      </c>
      <c r="U3255" t="s">
        <v>28</v>
      </c>
      <c r="V3255" t="s">
        <v>28</v>
      </c>
      <c r="W3255" t="s">
        <v>28</v>
      </c>
    </row>
    <row r="3256" spans="1:23" ht="14.25" hidden="1" x14ac:dyDescent="0.25">
      <c r="A3256" t="s">
        <v>135</v>
      </c>
      <c r="B3256" t="s">
        <v>135</v>
      </c>
      <c r="C3256" t="s">
        <v>136</v>
      </c>
      <c r="D3256" t="s">
        <v>137</v>
      </c>
      <c r="E3256">
        <v>1994</v>
      </c>
      <c r="F3256">
        <v>4</v>
      </c>
      <c r="G3256">
        <v>1999</v>
      </c>
      <c r="H3256" t="s">
        <v>60</v>
      </c>
      <c r="I3256">
        <v>1489.8</v>
      </c>
      <c r="J3256">
        <v>149</v>
      </c>
      <c r="K3256">
        <v>89.4</v>
      </c>
      <c r="L3256">
        <v>99.1</v>
      </c>
      <c r="M3256">
        <v>337.4</v>
      </c>
      <c r="N3256">
        <v>100</v>
      </c>
      <c r="O3256">
        <v>75</v>
      </c>
      <c r="P3256">
        <v>70</v>
      </c>
      <c r="Q3256">
        <v>100</v>
      </c>
      <c r="R3256">
        <v>80</v>
      </c>
      <c r="S3256">
        <v>95</v>
      </c>
      <c r="T3256" t="s">
        <v>28</v>
      </c>
      <c r="U3256" t="s">
        <v>28</v>
      </c>
      <c r="V3256" t="s">
        <v>28</v>
      </c>
      <c r="W3256" t="s">
        <v>28</v>
      </c>
    </row>
    <row r="3257" spans="1:23" ht="14.25" hidden="1" x14ac:dyDescent="0.25">
      <c r="A3257" t="s">
        <v>135</v>
      </c>
      <c r="B3257" t="s">
        <v>135</v>
      </c>
      <c r="C3257" t="s">
        <v>136</v>
      </c>
      <c r="D3257" t="s">
        <v>137</v>
      </c>
      <c r="E3257">
        <v>1994</v>
      </c>
      <c r="F3257">
        <v>4</v>
      </c>
      <c r="G3257">
        <v>1999</v>
      </c>
      <c r="H3257" t="s">
        <v>51</v>
      </c>
      <c r="I3257">
        <v>8920.7000000000007</v>
      </c>
      <c r="J3257">
        <v>1204.3</v>
      </c>
      <c r="K3257">
        <v>468.3</v>
      </c>
      <c r="L3257">
        <v>178.4</v>
      </c>
      <c r="M3257">
        <v>1851</v>
      </c>
      <c r="N3257">
        <v>150</v>
      </c>
      <c r="O3257">
        <v>75</v>
      </c>
      <c r="P3257">
        <v>40</v>
      </c>
      <c r="Q3257">
        <v>90</v>
      </c>
      <c r="R3257">
        <v>70</v>
      </c>
      <c r="S3257">
        <v>50</v>
      </c>
      <c r="T3257" t="s">
        <v>28</v>
      </c>
      <c r="U3257" t="s">
        <v>28</v>
      </c>
      <c r="V3257" t="s">
        <v>28</v>
      </c>
      <c r="W3257" t="s">
        <v>28</v>
      </c>
    </row>
    <row r="3258" spans="1:23" ht="14.25" hidden="1" x14ac:dyDescent="0.25">
      <c r="A3258" t="s">
        <v>135</v>
      </c>
      <c r="B3258" t="s">
        <v>135</v>
      </c>
      <c r="C3258" t="s">
        <v>136</v>
      </c>
      <c r="D3258" t="s">
        <v>137</v>
      </c>
      <c r="E3258">
        <v>1994</v>
      </c>
      <c r="F3258">
        <v>4</v>
      </c>
      <c r="G3258">
        <v>1999</v>
      </c>
      <c r="H3258" t="s">
        <v>613</v>
      </c>
      <c r="I3258">
        <v>867.2</v>
      </c>
      <c r="J3258">
        <v>138.80000000000001</v>
      </c>
      <c r="K3258">
        <v>70.2</v>
      </c>
      <c r="L3258">
        <v>53.5</v>
      </c>
      <c r="M3258">
        <v>262.5</v>
      </c>
      <c r="N3258">
        <v>160</v>
      </c>
      <c r="O3258">
        <v>90</v>
      </c>
      <c r="P3258">
        <v>65</v>
      </c>
      <c r="Q3258">
        <v>100</v>
      </c>
      <c r="R3258">
        <v>90</v>
      </c>
      <c r="S3258">
        <v>95</v>
      </c>
      <c r="T3258" t="s">
        <v>28</v>
      </c>
      <c r="U3258" t="s">
        <v>28</v>
      </c>
      <c r="V3258" t="s">
        <v>28</v>
      </c>
      <c r="W3258" t="s">
        <v>28</v>
      </c>
    </row>
    <row r="3259" spans="1:23" ht="14.25" hidden="1" x14ac:dyDescent="0.25">
      <c r="A3259" t="s">
        <v>135</v>
      </c>
      <c r="B3259" t="s">
        <v>135</v>
      </c>
      <c r="C3259" t="s">
        <v>136</v>
      </c>
      <c r="D3259" t="s">
        <v>137</v>
      </c>
      <c r="E3259">
        <v>1994</v>
      </c>
      <c r="F3259">
        <v>4</v>
      </c>
      <c r="G3259">
        <v>1999</v>
      </c>
      <c r="H3259" t="s">
        <v>44</v>
      </c>
      <c r="I3259">
        <v>28980.7</v>
      </c>
      <c r="J3259">
        <v>3477.7</v>
      </c>
      <c r="K3259">
        <v>2414.1</v>
      </c>
      <c r="L3259">
        <v>92.7</v>
      </c>
      <c r="M3259">
        <v>5984.5</v>
      </c>
      <c r="N3259">
        <v>120</v>
      </c>
      <c r="O3259">
        <v>85</v>
      </c>
      <c r="P3259">
        <v>32</v>
      </c>
      <c r="Q3259">
        <v>100</v>
      </c>
      <c r="R3259">
        <v>98</v>
      </c>
      <c r="S3259">
        <v>10</v>
      </c>
      <c r="T3259" t="s">
        <v>28</v>
      </c>
      <c r="U3259" t="s">
        <v>28</v>
      </c>
      <c r="V3259" t="s">
        <v>28</v>
      </c>
      <c r="W3259" t="s">
        <v>28</v>
      </c>
    </row>
    <row r="3260" spans="1:23" ht="14.25" hidden="1" x14ac:dyDescent="0.25">
      <c r="A3260" t="s">
        <v>152</v>
      </c>
      <c r="B3260" t="s">
        <v>152</v>
      </c>
      <c r="C3260" t="s">
        <v>153</v>
      </c>
      <c r="D3260" t="s">
        <v>103</v>
      </c>
      <c r="E3260">
        <v>1993</v>
      </c>
      <c r="F3260">
        <v>4</v>
      </c>
      <c r="G3260">
        <v>1999</v>
      </c>
      <c r="H3260" t="s">
        <v>49</v>
      </c>
      <c r="I3260">
        <v>43</v>
      </c>
      <c r="J3260">
        <v>12.9</v>
      </c>
      <c r="K3260">
        <v>2.2000000000000002</v>
      </c>
      <c r="L3260">
        <v>17.2</v>
      </c>
      <c r="M3260">
        <v>32.299999999999997</v>
      </c>
      <c r="N3260">
        <v>300</v>
      </c>
      <c r="O3260">
        <v>50</v>
      </c>
      <c r="P3260">
        <v>400</v>
      </c>
      <c r="Q3260">
        <v>100</v>
      </c>
      <c r="R3260">
        <v>100</v>
      </c>
      <c r="S3260">
        <v>100</v>
      </c>
      <c r="T3260" t="s">
        <v>28</v>
      </c>
      <c r="U3260" t="s">
        <v>28</v>
      </c>
      <c r="V3260" t="s">
        <v>28</v>
      </c>
      <c r="W3260" t="s">
        <v>28</v>
      </c>
    </row>
    <row r="3261" spans="1:23" ht="14.25" hidden="1" x14ac:dyDescent="0.25">
      <c r="A3261" t="s">
        <v>152</v>
      </c>
      <c r="B3261" t="s">
        <v>152</v>
      </c>
      <c r="C3261" t="s">
        <v>153</v>
      </c>
      <c r="D3261" t="s">
        <v>103</v>
      </c>
      <c r="E3261">
        <v>1993</v>
      </c>
      <c r="F3261">
        <v>4</v>
      </c>
      <c r="G3261">
        <v>1999</v>
      </c>
      <c r="H3261" t="s">
        <v>114</v>
      </c>
      <c r="I3261">
        <v>1007</v>
      </c>
      <c r="J3261">
        <v>80.599999999999994</v>
      </c>
      <c r="K3261">
        <v>16.100000000000001</v>
      </c>
      <c r="L3261">
        <v>60.4</v>
      </c>
      <c r="M3261">
        <v>157.1</v>
      </c>
      <c r="N3261">
        <v>200</v>
      </c>
      <c r="O3261">
        <v>40</v>
      </c>
      <c r="P3261">
        <v>150</v>
      </c>
      <c r="Q3261">
        <v>40</v>
      </c>
      <c r="R3261">
        <v>40</v>
      </c>
      <c r="S3261">
        <v>40</v>
      </c>
      <c r="T3261" t="s">
        <v>28</v>
      </c>
      <c r="U3261" t="s">
        <v>28</v>
      </c>
      <c r="V3261" t="s">
        <v>28</v>
      </c>
      <c r="W3261" t="s">
        <v>28</v>
      </c>
    </row>
    <row r="3262" spans="1:23" ht="14.25" hidden="1" x14ac:dyDescent="0.25">
      <c r="A3262" t="s">
        <v>152</v>
      </c>
      <c r="B3262" t="s">
        <v>152</v>
      </c>
      <c r="C3262" t="s">
        <v>153</v>
      </c>
      <c r="D3262" t="s">
        <v>103</v>
      </c>
      <c r="E3262">
        <v>1993</v>
      </c>
      <c r="F3262">
        <v>4</v>
      </c>
      <c r="G3262">
        <v>1999</v>
      </c>
      <c r="H3262" t="s">
        <v>57</v>
      </c>
      <c r="I3262">
        <v>111</v>
      </c>
      <c r="J3262">
        <v>8.9</v>
      </c>
      <c r="K3262">
        <v>5.3</v>
      </c>
      <c r="L3262">
        <v>4.4000000000000004</v>
      </c>
      <c r="M3262">
        <v>18.600000000000001</v>
      </c>
      <c r="N3262">
        <v>100</v>
      </c>
      <c r="O3262">
        <v>60</v>
      </c>
      <c r="P3262">
        <v>50</v>
      </c>
      <c r="Q3262">
        <v>80</v>
      </c>
      <c r="R3262">
        <v>80</v>
      </c>
      <c r="S3262">
        <v>80</v>
      </c>
      <c r="T3262" t="s">
        <v>28</v>
      </c>
      <c r="U3262" t="s">
        <v>28</v>
      </c>
      <c r="V3262" t="s">
        <v>28</v>
      </c>
      <c r="W3262" t="s">
        <v>28</v>
      </c>
    </row>
    <row r="3263" spans="1:23" ht="14.25" hidden="1" x14ac:dyDescent="0.25">
      <c r="A3263" t="s">
        <v>152</v>
      </c>
      <c r="B3263" t="s">
        <v>152</v>
      </c>
      <c r="C3263" t="s">
        <v>153</v>
      </c>
      <c r="D3263" t="s">
        <v>103</v>
      </c>
      <c r="E3263">
        <v>1993</v>
      </c>
      <c r="F3263">
        <v>4</v>
      </c>
      <c r="G3263">
        <v>1999</v>
      </c>
      <c r="H3263" t="s">
        <v>50</v>
      </c>
      <c r="I3263">
        <v>789</v>
      </c>
      <c r="J3263">
        <v>12.6</v>
      </c>
      <c r="K3263">
        <v>15.8</v>
      </c>
      <c r="L3263">
        <v>4.7</v>
      </c>
      <c r="M3263">
        <v>33.1</v>
      </c>
      <c r="N3263">
        <v>80</v>
      </c>
      <c r="O3263">
        <v>100</v>
      </c>
      <c r="P3263">
        <v>30</v>
      </c>
      <c r="Q3263">
        <v>20</v>
      </c>
      <c r="R3263">
        <v>20</v>
      </c>
      <c r="S3263">
        <v>20</v>
      </c>
      <c r="T3263" t="s">
        <v>28</v>
      </c>
      <c r="U3263" t="s">
        <v>28</v>
      </c>
      <c r="V3263" t="s">
        <v>28</v>
      </c>
      <c r="W3263" t="s">
        <v>28</v>
      </c>
    </row>
    <row r="3264" spans="1:23" ht="14.25" hidden="1" x14ac:dyDescent="0.25">
      <c r="A3264" t="s">
        <v>152</v>
      </c>
      <c r="B3264" t="s">
        <v>152</v>
      </c>
      <c r="C3264" t="s">
        <v>153</v>
      </c>
      <c r="D3264" t="s">
        <v>103</v>
      </c>
      <c r="E3264">
        <v>1993</v>
      </c>
      <c r="F3264">
        <v>4</v>
      </c>
      <c r="G3264">
        <v>1999</v>
      </c>
      <c r="H3264" t="s">
        <v>614</v>
      </c>
      <c r="I3264">
        <v>114</v>
      </c>
      <c r="J3264">
        <v>11.4</v>
      </c>
      <c r="K3264">
        <v>3.4</v>
      </c>
      <c r="L3264">
        <v>22.8</v>
      </c>
      <c r="M3264">
        <v>37.6</v>
      </c>
      <c r="N3264">
        <v>100</v>
      </c>
      <c r="O3264">
        <v>30</v>
      </c>
      <c r="P3264">
        <v>200</v>
      </c>
      <c r="Q3264">
        <v>100</v>
      </c>
      <c r="R3264">
        <v>100</v>
      </c>
      <c r="S3264">
        <v>100</v>
      </c>
      <c r="T3264" t="s">
        <v>28</v>
      </c>
      <c r="U3264" t="s">
        <v>28</v>
      </c>
      <c r="V3264" t="s">
        <v>28</v>
      </c>
      <c r="W3264" t="s">
        <v>28</v>
      </c>
    </row>
    <row r="3265" spans="1:23" ht="14.25" hidden="1" x14ac:dyDescent="0.25">
      <c r="A3265" t="s">
        <v>152</v>
      </c>
      <c r="B3265" t="s">
        <v>152</v>
      </c>
      <c r="C3265" t="s">
        <v>153</v>
      </c>
      <c r="D3265" t="s">
        <v>103</v>
      </c>
      <c r="E3265">
        <v>1993</v>
      </c>
      <c r="F3265">
        <v>4</v>
      </c>
      <c r="G3265">
        <v>1999</v>
      </c>
      <c r="H3265" t="s">
        <v>40</v>
      </c>
      <c r="I3265">
        <v>175</v>
      </c>
      <c r="J3265">
        <v>17.5</v>
      </c>
      <c r="K3265">
        <v>35</v>
      </c>
      <c r="L3265">
        <v>17.5</v>
      </c>
      <c r="M3265">
        <v>70</v>
      </c>
      <c r="N3265">
        <v>100</v>
      </c>
      <c r="O3265">
        <v>200</v>
      </c>
      <c r="P3265">
        <v>100</v>
      </c>
      <c r="Q3265">
        <v>100</v>
      </c>
      <c r="R3265">
        <v>100</v>
      </c>
      <c r="S3265">
        <v>100</v>
      </c>
      <c r="T3265" t="s">
        <v>28</v>
      </c>
      <c r="U3265" t="s">
        <v>28</v>
      </c>
      <c r="V3265" t="s">
        <v>28</v>
      </c>
      <c r="W3265" t="s">
        <v>28</v>
      </c>
    </row>
    <row r="3266" spans="1:23" ht="14.25" hidden="1" x14ac:dyDescent="0.25">
      <c r="A3266" t="s">
        <v>152</v>
      </c>
      <c r="B3266" t="s">
        <v>152</v>
      </c>
      <c r="C3266" t="s">
        <v>153</v>
      </c>
      <c r="D3266" t="s">
        <v>103</v>
      </c>
      <c r="E3266">
        <v>1993</v>
      </c>
      <c r="F3266">
        <v>4</v>
      </c>
      <c r="G3266">
        <v>1999</v>
      </c>
      <c r="H3266" t="s">
        <v>106</v>
      </c>
      <c r="I3266">
        <v>427</v>
      </c>
      <c r="J3266">
        <v>72.599999999999994</v>
      </c>
      <c r="K3266">
        <v>29</v>
      </c>
      <c r="L3266">
        <v>25.4</v>
      </c>
      <c r="M3266">
        <v>127</v>
      </c>
      <c r="N3266">
        <v>200</v>
      </c>
      <c r="O3266">
        <v>80</v>
      </c>
      <c r="P3266">
        <v>70</v>
      </c>
      <c r="Q3266">
        <v>85</v>
      </c>
      <c r="R3266">
        <v>85</v>
      </c>
      <c r="S3266">
        <v>85</v>
      </c>
      <c r="T3266" t="s">
        <v>28</v>
      </c>
      <c r="U3266" t="s">
        <v>28</v>
      </c>
      <c r="V3266" t="s">
        <v>28</v>
      </c>
      <c r="W3266" t="s">
        <v>28</v>
      </c>
    </row>
    <row r="3267" spans="1:23" ht="14.25" hidden="1" x14ac:dyDescent="0.25">
      <c r="A3267" t="s">
        <v>152</v>
      </c>
      <c r="B3267" t="s">
        <v>152</v>
      </c>
      <c r="C3267" t="s">
        <v>153</v>
      </c>
      <c r="D3267" t="s">
        <v>103</v>
      </c>
      <c r="E3267">
        <v>1993</v>
      </c>
      <c r="F3267">
        <v>4</v>
      </c>
      <c r="G3267">
        <v>1999</v>
      </c>
      <c r="H3267" t="s">
        <v>99</v>
      </c>
      <c r="I3267">
        <v>209</v>
      </c>
      <c r="J3267">
        <v>20.9</v>
      </c>
      <c r="K3267">
        <v>20.9</v>
      </c>
      <c r="L3267">
        <v>10.5</v>
      </c>
      <c r="M3267">
        <v>52.3</v>
      </c>
      <c r="N3267">
        <v>100</v>
      </c>
      <c r="O3267">
        <v>100</v>
      </c>
      <c r="P3267">
        <v>50</v>
      </c>
      <c r="Q3267">
        <v>100</v>
      </c>
      <c r="R3267">
        <v>100</v>
      </c>
      <c r="S3267">
        <v>100</v>
      </c>
      <c r="T3267" t="s">
        <v>28</v>
      </c>
      <c r="U3267" t="s">
        <v>28</v>
      </c>
      <c r="V3267" t="s">
        <v>28</v>
      </c>
      <c r="W3267" t="s">
        <v>28</v>
      </c>
    </row>
    <row r="3268" spans="1:23" ht="14.25" hidden="1" x14ac:dyDescent="0.25">
      <c r="A3268" t="s">
        <v>152</v>
      </c>
      <c r="B3268" t="s">
        <v>152</v>
      </c>
      <c r="C3268" t="s">
        <v>153</v>
      </c>
      <c r="D3268" t="s">
        <v>103</v>
      </c>
      <c r="E3268">
        <v>1993</v>
      </c>
      <c r="F3268">
        <v>4</v>
      </c>
      <c r="G3268">
        <v>1999</v>
      </c>
      <c r="H3268" t="s">
        <v>593</v>
      </c>
      <c r="I3268">
        <v>149</v>
      </c>
      <c r="J3268">
        <v>10.4</v>
      </c>
      <c r="K3268">
        <v>10.4</v>
      </c>
      <c r="L3268">
        <v>15.6</v>
      </c>
      <c r="M3268">
        <v>36.5</v>
      </c>
      <c r="N3268">
        <v>100</v>
      </c>
      <c r="O3268">
        <v>100</v>
      </c>
      <c r="P3268">
        <v>150</v>
      </c>
      <c r="Q3268">
        <v>70</v>
      </c>
      <c r="R3268">
        <v>70</v>
      </c>
      <c r="S3268">
        <v>70</v>
      </c>
      <c r="T3268" t="s">
        <v>28</v>
      </c>
      <c r="U3268" t="s">
        <v>28</v>
      </c>
      <c r="V3268" t="s">
        <v>28</v>
      </c>
      <c r="W3268" t="s">
        <v>28</v>
      </c>
    </row>
    <row r="3269" spans="1:23" ht="14.25" hidden="1" x14ac:dyDescent="0.25">
      <c r="A3269" t="s">
        <v>155</v>
      </c>
      <c r="B3269" t="s">
        <v>155</v>
      </c>
      <c r="C3269" t="s">
        <v>156</v>
      </c>
      <c r="D3269" t="s">
        <v>103</v>
      </c>
      <c r="E3269">
        <v>1991</v>
      </c>
      <c r="F3269">
        <v>4</v>
      </c>
      <c r="G3269">
        <v>1999</v>
      </c>
      <c r="H3269" t="s">
        <v>49</v>
      </c>
      <c r="I3269">
        <v>29</v>
      </c>
      <c r="J3269">
        <v>14.5</v>
      </c>
      <c r="K3269">
        <v>2.9</v>
      </c>
      <c r="L3269">
        <v>17.399999999999999</v>
      </c>
      <c r="M3269">
        <v>34.799999999999997</v>
      </c>
      <c r="N3269">
        <v>500</v>
      </c>
      <c r="O3269">
        <v>100</v>
      </c>
      <c r="P3269">
        <v>600</v>
      </c>
      <c r="Q3269">
        <v>100</v>
      </c>
      <c r="R3269">
        <v>100</v>
      </c>
      <c r="S3269">
        <v>100</v>
      </c>
      <c r="T3269" t="s">
        <v>28</v>
      </c>
      <c r="U3269" t="s">
        <v>28</v>
      </c>
      <c r="V3269" t="s">
        <v>28</v>
      </c>
      <c r="W3269" t="s">
        <v>28</v>
      </c>
    </row>
    <row r="3270" spans="1:23" ht="14.25" hidden="1" x14ac:dyDescent="0.25">
      <c r="A3270" t="s">
        <v>155</v>
      </c>
      <c r="B3270" t="s">
        <v>155</v>
      </c>
      <c r="C3270" t="s">
        <v>156</v>
      </c>
      <c r="D3270" t="s">
        <v>103</v>
      </c>
      <c r="E3270">
        <v>1991</v>
      </c>
      <c r="F3270">
        <v>4</v>
      </c>
      <c r="G3270">
        <v>1999</v>
      </c>
      <c r="H3270" t="s">
        <v>157</v>
      </c>
      <c r="I3270">
        <v>50</v>
      </c>
      <c r="J3270">
        <v>0.1</v>
      </c>
      <c r="K3270">
        <v>0.1</v>
      </c>
      <c r="L3270">
        <v>0.1</v>
      </c>
      <c r="M3270">
        <v>0.4</v>
      </c>
      <c r="N3270">
        <v>25</v>
      </c>
      <c r="O3270">
        <v>25</v>
      </c>
      <c r="P3270">
        <v>25</v>
      </c>
      <c r="Q3270">
        <v>10</v>
      </c>
      <c r="R3270">
        <v>10</v>
      </c>
      <c r="S3270">
        <v>10</v>
      </c>
      <c r="T3270" t="s">
        <v>28</v>
      </c>
      <c r="U3270" t="s">
        <v>28</v>
      </c>
      <c r="V3270" t="s">
        <v>28</v>
      </c>
      <c r="W3270" t="s">
        <v>28</v>
      </c>
    </row>
    <row r="3271" spans="1:23" ht="14.25" hidden="1" x14ac:dyDescent="0.25">
      <c r="A3271" t="s">
        <v>155</v>
      </c>
      <c r="B3271" t="s">
        <v>155</v>
      </c>
      <c r="C3271" t="s">
        <v>156</v>
      </c>
      <c r="D3271" t="s">
        <v>103</v>
      </c>
      <c r="E3271">
        <v>1991</v>
      </c>
      <c r="F3271">
        <v>4</v>
      </c>
      <c r="G3271">
        <v>1999</v>
      </c>
      <c r="H3271" t="s">
        <v>112</v>
      </c>
      <c r="I3271">
        <v>10</v>
      </c>
      <c r="J3271">
        <v>0.3</v>
      </c>
      <c r="K3271">
        <v>0.2</v>
      </c>
      <c r="L3271">
        <v>0.2</v>
      </c>
      <c r="M3271">
        <v>0.6</v>
      </c>
      <c r="N3271">
        <v>100</v>
      </c>
      <c r="O3271">
        <v>50</v>
      </c>
      <c r="P3271">
        <v>50</v>
      </c>
      <c r="Q3271">
        <v>30</v>
      </c>
      <c r="R3271">
        <v>30</v>
      </c>
      <c r="S3271">
        <v>30</v>
      </c>
      <c r="T3271" t="s">
        <v>28</v>
      </c>
      <c r="U3271" t="s">
        <v>28</v>
      </c>
      <c r="V3271" t="s">
        <v>28</v>
      </c>
      <c r="W3271" t="s">
        <v>28</v>
      </c>
    </row>
    <row r="3272" spans="1:23" ht="14.25" hidden="1" x14ac:dyDescent="0.25">
      <c r="A3272" t="s">
        <v>155</v>
      </c>
      <c r="B3272" t="s">
        <v>155</v>
      </c>
      <c r="C3272" t="s">
        <v>156</v>
      </c>
      <c r="D3272" t="s">
        <v>103</v>
      </c>
      <c r="E3272">
        <v>1991</v>
      </c>
      <c r="F3272">
        <v>4</v>
      </c>
      <c r="G3272">
        <v>1999</v>
      </c>
      <c r="H3272" t="s">
        <v>114</v>
      </c>
      <c r="I3272">
        <v>105</v>
      </c>
      <c r="J3272">
        <v>16.8</v>
      </c>
      <c r="K3272">
        <v>4.2</v>
      </c>
      <c r="L3272">
        <v>8.4</v>
      </c>
      <c r="M3272">
        <v>29.4</v>
      </c>
      <c r="N3272">
        <v>200</v>
      </c>
      <c r="O3272">
        <v>50</v>
      </c>
      <c r="P3272">
        <v>100</v>
      </c>
      <c r="Q3272">
        <v>80</v>
      </c>
      <c r="R3272">
        <v>80</v>
      </c>
      <c r="S3272">
        <v>80</v>
      </c>
      <c r="T3272" t="s">
        <v>28</v>
      </c>
      <c r="U3272" t="s">
        <v>28</v>
      </c>
      <c r="V3272" t="s">
        <v>28</v>
      </c>
      <c r="W3272" t="s">
        <v>28</v>
      </c>
    </row>
    <row r="3273" spans="1:23" ht="14.25" hidden="1" x14ac:dyDescent="0.25">
      <c r="A3273" t="s">
        <v>155</v>
      </c>
      <c r="B3273" t="s">
        <v>155</v>
      </c>
      <c r="C3273" t="s">
        <v>156</v>
      </c>
      <c r="D3273" t="s">
        <v>103</v>
      </c>
      <c r="E3273">
        <v>1991</v>
      </c>
      <c r="F3273">
        <v>4</v>
      </c>
      <c r="G3273">
        <v>1999</v>
      </c>
      <c r="H3273" t="s">
        <v>57</v>
      </c>
      <c r="I3273">
        <v>1</v>
      </c>
      <c r="J3273">
        <v>0.1</v>
      </c>
      <c r="K3273">
        <v>0.1</v>
      </c>
      <c r="L3273">
        <v>0.1</v>
      </c>
      <c r="M3273">
        <v>0.3</v>
      </c>
      <c r="N3273">
        <v>200</v>
      </c>
      <c r="O3273">
        <v>120</v>
      </c>
      <c r="P3273">
        <v>120</v>
      </c>
      <c r="Q3273">
        <v>70</v>
      </c>
      <c r="R3273">
        <v>70</v>
      </c>
      <c r="S3273">
        <v>70</v>
      </c>
      <c r="T3273" t="s">
        <v>28</v>
      </c>
      <c r="U3273" t="s">
        <v>28</v>
      </c>
      <c r="V3273" t="s">
        <v>28</v>
      </c>
      <c r="W3273" t="s">
        <v>28</v>
      </c>
    </row>
    <row r="3274" spans="1:23" ht="14.25" hidden="1" x14ac:dyDescent="0.25">
      <c r="A3274" t="s">
        <v>155</v>
      </c>
      <c r="B3274" t="s">
        <v>155</v>
      </c>
      <c r="C3274" t="s">
        <v>156</v>
      </c>
      <c r="D3274" t="s">
        <v>103</v>
      </c>
      <c r="E3274">
        <v>1991</v>
      </c>
      <c r="F3274">
        <v>4</v>
      </c>
      <c r="G3274">
        <v>1999</v>
      </c>
      <c r="H3274" t="s">
        <v>590</v>
      </c>
      <c r="I3274">
        <v>16</v>
      </c>
      <c r="J3274">
        <v>1</v>
      </c>
      <c r="K3274">
        <v>0.5</v>
      </c>
      <c r="L3274">
        <v>0.5</v>
      </c>
      <c r="M3274">
        <v>1.9</v>
      </c>
      <c r="N3274">
        <v>150</v>
      </c>
      <c r="O3274">
        <v>75</v>
      </c>
      <c r="P3274">
        <v>75</v>
      </c>
      <c r="Q3274">
        <v>40</v>
      </c>
      <c r="R3274">
        <v>40</v>
      </c>
      <c r="S3274">
        <v>40</v>
      </c>
      <c r="T3274" t="s">
        <v>28</v>
      </c>
      <c r="U3274" t="s">
        <v>28</v>
      </c>
      <c r="V3274" t="s">
        <v>28</v>
      </c>
      <c r="W3274" t="s">
        <v>28</v>
      </c>
    </row>
    <row r="3275" spans="1:23" ht="14.25" hidden="1" x14ac:dyDescent="0.25">
      <c r="A3275" t="s">
        <v>155</v>
      </c>
      <c r="B3275" t="s">
        <v>155</v>
      </c>
      <c r="C3275" t="s">
        <v>156</v>
      </c>
      <c r="D3275" t="s">
        <v>103</v>
      </c>
      <c r="E3275">
        <v>1991</v>
      </c>
      <c r="F3275">
        <v>4</v>
      </c>
      <c r="G3275">
        <v>1999</v>
      </c>
      <c r="H3275" t="s">
        <v>50</v>
      </c>
      <c r="I3275">
        <v>60</v>
      </c>
      <c r="J3275">
        <v>1.4</v>
      </c>
      <c r="K3275">
        <v>0.5</v>
      </c>
      <c r="L3275">
        <v>0.5</v>
      </c>
      <c r="M3275">
        <v>2.4</v>
      </c>
      <c r="N3275">
        <v>60</v>
      </c>
      <c r="O3275">
        <v>20</v>
      </c>
      <c r="P3275">
        <v>20</v>
      </c>
      <c r="Q3275">
        <v>40</v>
      </c>
      <c r="R3275">
        <v>40</v>
      </c>
      <c r="S3275">
        <v>40</v>
      </c>
      <c r="T3275" t="s">
        <v>28</v>
      </c>
      <c r="U3275" t="s">
        <v>28</v>
      </c>
      <c r="V3275" t="s">
        <v>28</v>
      </c>
      <c r="W3275" t="s">
        <v>28</v>
      </c>
    </row>
    <row r="3276" spans="1:23" ht="14.25" hidden="1" x14ac:dyDescent="0.25">
      <c r="A3276" t="s">
        <v>155</v>
      </c>
      <c r="B3276" t="s">
        <v>155</v>
      </c>
      <c r="C3276" t="s">
        <v>156</v>
      </c>
      <c r="D3276" t="s">
        <v>103</v>
      </c>
      <c r="E3276">
        <v>1991</v>
      </c>
      <c r="F3276">
        <v>4</v>
      </c>
      <c r="G3276">
        <v>1999</v>
      </c>
      <c r="H3276" t="s">
        <v>614</v>
      </c>
      <c r="I3276">
        <v>25</v>
      </c>
      <c r="J3276">
        <v>1.3</v>
      </c>
      <c r="K3276">
        <v>0</v>
      </c>
      <c r="L3276">
        <v>2.5</v>
      </c>
      <c r="M3276">
        <v>3.8</v>
      </c>
      <c r="N3276">
        <v>50</v>
      </c>
      <c r="O3276" t="s">
        <v>28</v>
      </c>
      <c r="P3276">
        <v>100</v>
      </c>
      <c r="Q3276">
        <v>100</v>
      </c>
      <c r="R3276" t="s">
        <v>28</v>
      </c>
      <c r="S3276">
        <v>100</v>
      </c>
      <c r="T3276" t="s">
        <v>28</v>
      </c>
      <c r="U3276" t="s">
        <v>28</v>
      </c>
      <c r="V3276" t="s">
        <v>28</v>
      </c>
      <c r="W3276" t="s">
        <v>28</v>
      </c>
    </row>
    <row r="3277" spans="1:23" ht="14.25" hidden="1" x14ac:dyDescent="0.25">
      <c r="A3277" t="s">
        <v>155</v>
      </c>
      <c r="B3277" t="s">
        <v>155</v>
      </c>
      <c r="C3277" t="s">
        <v>156</v>
      </c>
      <c r="D3277" t="s">
        <v>103</v>
      </c>
      <c r="E3277">
        <v>1991</v>
      </c>
      <c r="F3277">
        <v>4</v>
      </c>
      <c r="G3277">
        <v>1999</v>
      </c>
      <c r="H3277" t="s">
        <v>119</v>
      </c>
      <c r="I3277">
        <v>6</v>
      </c>
      <c r="J3277">
        <v>1.4</v>
      </c>
      <c r="K3277">
        <v>0.5</v>
      </c>
      <c r="L3277">
        <v>2.4</v>
      </c>
      <c r="M3277">
        <v>4.3</v>
      </c>
      <c r="N3277">
        <v>300</v>
      </c>
      <c r="O3277">
        <v>100</v>
      </c>
      <c r="P3277">
        <v>500</v>
      </c>
      <c r="Q3277">
        <v>80</v>
      </c>
      <c r="R3277">
        <v>80</v>
      </c>
      <c r="S3277">
        <v>80</v>
      </c>
      <c r="T3277" t="s">
        <v>28</v>
      </c>
      <c r="U3277" t="s">
        <v>28</v>
      </c>
      <c r="V3277" t="s">
        <v>28</v>
      </c>
      <c r="W3277" t="s">
        <v>28</v>
      </c>
    </row>
    <row r="3278" spans="1:23" ht="14.25" hidden="1" x14ac:dyDescent="0.25">
      <c r="A3278" t="s">
        <v>155</v>
      </c>
      <c r="B3278" t="s">
        <v>155</v>
      </c>
      <c r="C3278" t="s">
        <v>156</v>
      </c>
      <c r="D3278" t="s">
        <v>103</v>
      </c>
      <c r="E3278">
        <v>1991</v>
      </c>
      <c r="F3278">
        <v>4</v>
      </c>
      <c r="G3278">
        <v>1999</v>
      </c>
      <c r="H3278" t="s">
        <v>40</v>
      </c>
      <c r="I3278">
        <v>3</v>
      </c>
      <c r="J3278">
        <v>0.6</v>
      </c>
      <c r="K3278">
        <v>1.5</v>
      </c>
      <c r="L3278">
        <v>0.6</v>
      </c>
      <c r="M3278">
        <v>2.7</v>
      </c>
      <c r="N3278">
        <v>200</v>
      </c>
      <c r="O3278">
        <v>500</v>
      </c>
      <c r="P3278">
        <v>200</v>
      </c>
      <c r="Q3278">
        <v>100</v>
      </c>
      <c r="R3278">
        <v>100</v>
      </c>
      <c r="S3278">
        <v>100</v>
      </c>
      <c r="T3278" t="s">
        <v>28</v>
      </c>
      <c r="U3278" t="s">
        <v>28</v>
      </c>
      <c r="V3278" t="s">
        <v>28</v>
      </c>
      <c r="W3278" t="s">
        <v>28</v>
      </c>
    </row>
    <row r="3279" spans="1:23" ht="14.25" hidden="1" x14ac:dyDescent="0.25">
      <c r="A3279" t="s">
        <v>155</v>
      </c>
      <c r="B3279" t="s">
        <v>155</v>
      </c>
      <c r="C3279" t="s">
        <v>156</v>
      </c>
      <c r="D3279" t="s">
        <v>103</v>
      </c>
      <c r="E3279">
        <v>1991</v>
      </c>
      <c r="F3279">
        <v>4</v>
      </c>
      <c r="G3279">
        <v>1999</v>
      </c>
      <c r="H3279" t="s">
        <v>106</v>
      </c>
      <c r="I3279">
        <v>40</v>
      </c>
      <c r="J3279">
        <v>4.0999999999999996</v>
      </c>
      <c r="K3279">
        <v>1.4</v>
      </c>
      <c r="L3279">
        <v>0.9</v>
      </c>
      <c r="M3279">
        <v>6.3</v>
      </c>
      <c r="N3279">
        <v>120</v>
      </c>
      <c r="O3279">
        <v>40</v>
      </c>
      <c r="P3279">
        <v>25</v>
      </c>
      <c r="Q3279">
        <v>85</v>
      </c>
      <c r="R3279">
        <v>85</v>
      </c>
      <c r="S3279">
        <v>85</v>
      </c>
      <c r="T3279" t="s">
        <v>28</v>
      </c>
      <c r="U3279" t="s">
        <v>28</v>
      </c>
      <c r="V3279" t="s">
        <v>28</v>
      </c>
      <c r="W3279" t="s">
        <v>28</v>
      </c>
    </row>
    <row r="3280" spans="1:23" ht="14.25" hidden="1" x14ac:dyDescent="0.25">
      <c r="A3280" t="s">
        <v>155</v>
      </c>
      <c r="B3280" t="s">
        <v>155</v>
      </c>
      <c r="C3280" t="s">
        <v>156</v>
      </c>
      <c r="D3280" t="s">
        <v>103</v>
      </c>
      <c r="E3280">
        <v>1991</v>
      </c>
      <c r="F3280">
        <v>4</v>
      </c>
      <c r="G3280">
        <v>1999</v>
      </c>
      <c r="H3280" t="s">
        <v>99</v>
      </c>
      <c r="I3280">
        <v>5</v>
      </c>
      <c r="J3280">
        <v>0.2</v>
      </c>
      <c r="K3280">
        <v>0.1</v>
      </c>
      <c r="L3280">
        <v>0.1</v>
      </c>
      <c r="M3280">
        <v>0.4</v>
      </c>
      <c r="N3280">
        <v>80</v>
      </c>
      <c r="O3280">
        <v>30</v>
      </c>
      <c r="P3280">
        <v>30</v>
      </c>
      <c r="Q3280">
        <v>60</v>
      </c>
      <c r="R3280">
        <v>60</v>
      </c>
      <c r="S3280">
        <v>60</v>
      </c>
      <c r="T3280" t="s">
        <v>28</v>
      </c>
      <c r="U3280" t="s">
        <v>28</v>
      </c>
      <c r="V3280" t="s">
        <v>28</v>
      </c>
      <c r="W3280" t="s">
        <v>28</v>
      </c>
    </row>
    <row r="3281" spans="1:23" ht="14.25" hidden="1" x14ac:dyDescent="0.25">
      <c r="A3281" t="s">
        <v>155</v>
      </c>
      <c r="B3281" t="s">
        <v>155</v>
      </c>
      <c r="C3281" t="s">
        <v>156</v>
      </c>
      <c r="D3281" t="s">
        <v>103</v>
      </c>
      <c r="E3281">
        <v>1991</v>
      </c>
      <c r="F3281">
        <v>4</v>
      </c>
      <c r="G3281">
        <v>1999</v>
      </c>
      <c r="H3281" t="s">
        <v>593</v>
      </c>
      <c r="I3281">
        <v>40</v>
      </c>
      <c r="J3281">
        <v>3.2</v>
      </c>
      <c r="K3281">
        <v>1.6</v>
      </c>
      <c r="L3281">
        <v>1.6</v>
      </c>
      <c r="M3281">
        <v>6.4</v>
      </c>
      <c r="N3281">
        <v>100</v>
      </c>
      <c r="O3281">
        <v>50</v>
      </c>
      <c r="P3281">
        <v>50</v>
      </c>
      <c r="Q3281">
        <v>80</v>
      </c>
      <c r="R3281">
        <v>80</v>
      </c>
      <c r="S3281">
        <v>80</v>
      </c>
      <c r="T3281" t="s">
        <v>28</v>
      </c>
      <c r="U3281" t="s">
        <v>28</v>
      </c>
      <c r="V3281" t="s">
        <v>28</v>
      </c>
      <c r="W3281" t="s">
        <v>28</v>
      </c>
    </row>
    <row r="3282" spans="1:23" ht="14.25" hidden="1" x14ac:dyDescent="0.25">
      <c r="A3282" t="s">
        <v>155</v>
      </c>
      <c r="B3282" t="s">
        <v>155</v>
      </c>
      <c r="C3282" t="s">
        <v>156</v>
      </c>
      <c r="D3282" t="s">
        <v>103</v>
      </c>
      <c r="E3282">
        <v>1991</v>
      </c>
      <c r="F3282">
        <v>4</v>
      </c>
      <c r="G3282">
        <v>1999</v>
      </c>
      <c r="H3282" t="s">
        <v>60</v>
      </c>
      <c r="I3282">
        <v>1</v>
      </c>
      <c r="J3282">
        <v>0.2</v>
      </c>
      <c r="K3282">
        <v>0.4</v>
      </c>
      <c r="L3282">
        <v>0.4</v>
      </c>
      <c r="M3282">
        <v>1</v>
      </c>
      <c r="N3282">
        <v>200</v>
      </c>
      <c r="O3282">
        <v>400</v>
      </c>
      <c r="P3282">
        <v>400</v>
      </c>
      <c r="Q3282">
        <v>100</v>
      </c>
      <c r="R3282">
        <v>100</v>
      </c>
      <c r="S3282">
        <v>100</v>
      </c>
      <c r="T3282" t="s">
        <v>28</v>
      </c>
      <c r="U3282" t="s">
        <v>28</v>
      </c>
      <c r="V3282" t="s">
        <v>28</v>
      </c>
      <c r="W3282" t="s">
        <v>28</v>
      </c>
    </row>
    <row r="3283" spans="1:23" ht="14.25" hidden="1" x14ac:dyDescent="0.25">
      <c r="A3283" t="s">
        <v>155</v>
      </c>
      <c r="B3283" t="s">
        <v>155</v>
      </c>
      <c r="C3283" t="s">
        <v>156</v>
      </c>
      <c r="D3283" t="s">
        <v>103</v>
      </c>
      <c r="E3283">
        <v>1991</v>
      </c>
      <c r="F3283">
        <v>4</v>
      </c>
      <c r="G3283">
        <v>1999</v>
      </c>
      <c r="H3283" t="s">
        <v>51</v>
      </c>
      <c r="I3283">
        <v>9</v>
      </c>
      <c r="J3283">
        <v>1.8</v>
      </c>
      <c r="K3283">
        <v>1.8</v>
      </c>
      <c r="L3283">
        <v>1.8</v>
      </c>
      <c r="M3283">
        <v>5.4</v>
      </c>
      <c r="N3283">
        <v>200</v>
      </c>
      <c r="O3283">
        <v>200</v>
      </c>
      <c r="P3283">
        <v>200</v>
      </c>
      <c r="Q3283">
        <v>100</v>
      </c>
      <c r="R3283">
        <v>100</v>
      </c>
      <c r="S3283">
        <v>100</v>
      </c>
      <c r="T3283" t="s">
        <v>28</v>
      </c>
      <c r="U3283" t="s">
        <v>28</v>
      </c>
      <c r="V3283" t="s">
        <v>28</v>
      </c>
      <c r="W3283" t="s">
        <v>28</v>
      </c>
    </row>
    <row r="3284" spans="1:23" ht="14.25" hidden="1" x14ac:dyDescent="0.25">
      <c r="A3284" t="s">
        <v>615</v>
      </c>
      <c r="B3284" t="s">
        <v>159</v>
      </c>
      <c r="C3284" t="s">
        <v>160</v>
      </c>
      <c r="D3284" t="s">
        <v>26</v>
      </c>
      <c r="E3284">
        <v>1994</v>
      </c>
      <c r="F3284">
        <v>4</v>
      </c>
      <c r="G3284">
        <v>1999</v>
      </c>
      <c r="H3284" t="s">
        <v>49</v>
      </c>
      <c r="I3284">
        <v>6.1</v>
      </c>
      <c r="J3284">
        <v>0.6</v>
      </c>
      <c r="K3284">
        <v>0</v>
      </c>
      <c r="L3284">
        <v>1.8</v>
      </c>
      <c r="M3284">
        <v>2.2999999999999998</v>
      </c>
      <c r="N3284">
        <v>184</v>
      </c>
      <c r="O3284" t="s">
        <v>28</v>
      </c>
      <c r="P3284">
        <v>576</v>
      </c>
      <c r="Q3284">
        <v>50</v>
      </c>
      <c r="R3284" t="s">
        <v>28</v>
      </c>
      <c r="S3284">
        <v>50</v>
      </c>
      <c r="T3284" t="s">
        <v>28</v>
      </c>
      <c r="U3284" t="s">
        <v>28</v>
      </c>
      <c r="V3284" t="s">
        <v>28</v>
      </c>
      <c r="W3284" t="s">
        <v>28</v>
      </c>
    </row>
    <row r="3285" spans="1:23" ht="14.25" hidden="1" x14ac:dyDescent="0.25">
      <c r="A3285" t="s">
        <v>615</v>
      </c>
      <c r="B3285" t="s">
        <v>159</v>
      </c>
      <c r="C3285" t="s">
        <v>160</v>
      </c>
      <c r="D3285" t="s">
        <v>26</v>
      </c>
      <c r="E3285">
        <v>1994</v>
      </c>
      <c r="F3285">
        <v>4</v>
      </c>
      <c r="G3285">
        <v>1999</v>
      </c>
      <c r="H3285" t="s">
        <v>57</v>
      </c>
      <c r="I3285">
        <v>242.4</v>
      </c>
      <c r="J3285">
        <v>6.3</v>
      </c>
      <c r="K3285">
        <v>5.2</v>
      </c>
      <c r="L3285">
        <v>5.2</v>
      </c>
      <c r="M3285">
        <v>16.7</v>
      </c>
      <c r="N3285">
        <v>43</v>
      </c>
      <c r="O3285">
        <v>36</v>
      </c>
      <c r="P3285">
        <v>36</v>
      </c>
      <c r="Q3285">
        <v>60</v>
      </c>
      <c r="R3285">
        <v>60</v>
      </c>
      <c r="S3285">
        <v>60</v>
      </c>
      <c r="T3285" t="s">
        <v>28</v>
      </c>
      <c r="U3285" t="s">
        <v>28</v>
      </c>
      <c r="V3285" t="s">
        <v>28</v>
      </c>
      <c r="W3285" t="s">
        <v>28</v>
      </c>
    </row>
    <row r="3286" spans="1:23" ht="14.25" hidden="1" x14ac:dyDescent="0.25">
      <c r="A3286" t="s">
        <v>615</v>
      </c>
      <c r="B3286" t="s">
        <v>159</v>
      </c>
      <c r="C3286" t="s">
        <v>160</v>
      </c>
      <c r="D3286" t="s">
        <v>26</v>
      </c>
      <c r="E3286">
        <v>1994</v>
      </c>
      <c r="F3286">
        <v>4</v>
      </c>
      <c r="G3286">
        <v>1999</v>
      </c>
      <c r="H3286" t="s">
        <v>50</v>
      </c>
      <c r="I3286">
        <v>1008</v>
      </c>
      <c r="J3286">
        <v>7.3</v>
      </c>
      <c r="K3286">
        <v>4</v>
      </c>
      <c r="L3286">
        <v>4</v>
      </c>
      <c r="M3286">
        <v>15.3</v>
      </c>
      <c r="N3286">
        <v>66</v>
      </c>
      <c r="O3286">
        <v>36</v>
      </c>
      <c r="P3286">
        <v>36</v>
      </c>
      <c r="Q3286">
        <v>11</v>
      </c>
      <c r="R3286">
        <v>11</v>
      </c>
      <c r="S3286">
        <v>11</v>
      </c>
      <c r="T3286" t="s">
        <v>28</v>
      </c>
      <c r="U3286" t="s">
        <v>28</v>
      </c>
      <c r="V3286" t="s">
        <v>28</v>
      </c>
      <c r="W3286" t="s">
        <v>28</v>
      </c>
    </row>
    <row r="3287" spans="1:23" ht="14.25" hidden="1" x14ac:dyDescent="0.25">
      <c r="A3287" t="s">
        <v>615</v>
      </c>
      <c r="B3287" t="s">
        <v>159</v>
      </c>
      <c r="C3287" t="s">
        <v>160</v>
      </c>
      <c r="D3287" t="s">
        <v>26</v>
      </c>
      <c r="E3287">
        <v>1994</v>
      </c>
      <c r="F3287">
        <v>4</v>
      </c>
      <c r="G3287">
        <v>1999</v>
      </c>
      <c r="H3287" t="s">
        <v>614</v>
      </c>
      <c r="I3287">
        <v>142.69999999999999</v>
      </c>
      <c r="J3287">
        <v>1.5</v>
      </c>
      <c r="K3287">
        <v>2.1</v>
      </c>
      <c r="L3287">
        <v>3.1</v>
      </c>
      <c r="M3287">
        <v>6.7</v>
      </c>
      <c r="N3287">
        <v>71.5</v>
      </c>
      <c r="O3287">
        <v>100.1</v>
      </c>
      <c r="P3287">
        <v>143</v>
      </c>
      <c r="Q3287">
        <v>15</v>
      </c>
      <c r="R3287">
        <v>15</v>
      </c>
      <c r="S3287">
        <v>15</v>
      </c>
      <c r="T3287" t="s">
        <v>28</v>
      </c>
      <c r="U3287" t="s">
        <v>28</v>
      </c>
      <c r="V3287" t="s">
        <v>28</v>
      </c>
      <c r="W3287" t="s">
        <v>28</v>
      </c>
    </row>
    <row r="3288" spans="1:23" ht="14.25" hidden="1" x14ac:dyDescent="0.25">
      <c r="A3288" t="s">
        <v>615</v>
      </c>
      <c r="B3288" t="s">
        <v>159</v>
      </c>
      <c r="C3288" t="s">
        <v>160</v>
      </c>
      <c r="D3288" t="s">
        <v>26</v>
      </c>
      <c r="E3288">
        <v>1994</v>
      </c>
      <c r="F3288">
        <v>4</v>
      </c>
      <c r="G3288">
        <v>1999</v>
      </c>
      <c r="H3288" t="s">
        <v>106</v>
      </c>
      <c r="I3288">
        <v>624</v>
      </c>
      <c r="J3288">
        <v>12.4</v>
      </c>
      <c r="K3288">
        <v>6</v>
      </c>
      <c r="L3288">
        <v>6</v>
      </c>
      <c r="M3288">
        <v>24.3</v>
      </c>
      <c r="N3288">
        <v>49.5</v>
      </c>
      <c r="O3288">
        <v>24</v>
      </c>
      <c r="P3288">
        <v>24</v>
      </c>
      <c r="Q3288">
        <v>40</v>
      </c>
      <c r="R3288">
        <v>40</v>
      </c>
      <c r="S3288">
        <v>40</v>
      </c>
      <c r="T3288" t="s">
        <v>28</v>
      </c>
      <c r="U3288" t="s">
        <v>28</v>
      </c>
      <c r="V3288" t="s">
        <v>28</v>
      </c>
      <c r="W3288" t="s">
        <v>28</v>
      </c>
    </row>
    <row r="3289" spans="1:23" ht="14.25" hidden="1" x14ac:dyDescent="0.25">
      <c r="A3289" t="s">
        <v>615</v>
      </c>
      <c r="B3289" t="s">
        <v>159</v>
      </c>
      <c r="C3289" t="s">
        <v>160</v>
      </c>
      <c r="D3289" t="s">
        <v>26</v>
      </c>
      <c r="E3289">
        <v>1994</v>
      </c>
      <c r="F3289">
        <v>4</v>
      </c>
      <c r="G3289">
        <v>1999</v>
      </c>
      <c r="H3289" t="s">
        <v>122</v>
      </c>
      <c r="I3289">
        <v>18.100000000000001</v>
      </c>
      <c r="J3289">
        <v>1.5</v>
      </c>
      <c r="K3289">
        <v>0.9</v>
      </c>
      <c r="L3289">
        <v>2.2999999999999998</v>
      </c>
      <c r="M3289">
        <v>4.5999999999999996</v>
      </c>
      <c r="N3289">
        <v>115</v>
      </c>
      <c r="O3289">
        <v>69</v>
      </c>
      <c r="P3289">
        <v>180</v>
      </c>
      <c r="Q3289">
        <v>70</v>
      </c>
      <c r="R3289">
        <v>70</v>
      </c>
      <c r="S3289">
        <v>70</v>
      </c>
      <c r="T3289" t="s">
        <v>28</v>
      </c>
      <c r="U3289" t="s">
        <v>28</v>
      </c>
      <c r="V3289" t="s">
        <v>28</v>
      </c>
      <c r="W3289" t="s">
        <v>28</v>
      </c>
    </row>
    <row r="3290" spans="1:23" ht="14.25" hidden="1" x14ac:dyDescent="0.25">
      <c r="A3290" t="s">
        <v>427</v>
      </c>
      <c r="B3290" t="s">
        <v>427</v>
      </c>
      <c r="C3290" t="s">
        <v>428</v>
      </c>
      <c r="D3290" t="s">
        <v>64</v>
      </c>
      <c r="E3290">
        <v>1994</v>
      </c>
      <c r="F3290">
        <v>4</v>
      </c>
      <c r="G3290">
        <v>1999</v>
      </c>
      <c r="H3290" t="s">
        <v>27</v>
      </c>
      <c r="I3290">
        <v>33</v>
      </c>
      <c r="J3290">
        <v>1</v>
      </c>
      <c r="K3290">
        <v>3.3</v>
      </c>
      <c r="L3290">
        <v>3.3</v>
      </c>
      <c r="M3290">
        <v>7.6</v>
      </c>
      <c r="N3290" t="s">
        <v>28</v>
      </c>
      <c r="O3290" t="s">
        <v>28</v>
      </c>
      <c r="P3290" t="s">
        <v>28</v>
      </c>
      <c r="Q3290" t="s">
        <v>28</v>
      </c>
      <c r="R3290" t="s">
        <v>28</v>
      </c>
      <c r="S3290" t="s">
        <v>28</v>
      </c>
      <c r="T3290">
        <v>30.3</v>
      </c>
      <c r="U3290">
        <v>100</v>
      </c>
      <c r="V3290">
        <v>100</v>
      </c>
      <c r="W3290" t="s">
        <v>28</v>
      </c>
    </row>
    <row r="3291" spans="1:23" ht="14.25" hidden="1" x14ac:dyDescent="0.25">
      <c r="A3291" t="s">
        <v>427</v>
      </c>
      <c r="B3291" t="s">
        <v>427</v>
      </c>
      <c r="C3291" t="s">
        <v>428</v>
      </c>
      <c r="D3291" t="s">
        <v>64</v>
      </c>
      <c r="E3291">
        <v>1994</v>
      </c>
      <c r="F3291">
        <v>4</v>
      </c>
      <c r="G3291">
        <v>1999</v>
      </c>
      <c r="H3291" t="s">
        <v>50</v>
      </c>
      <c r="I3291">
        <v>357.9</v>
      </c>
      <c r="J3291">
        <v>46.5</v>
      </c>
      <c r="K3291">
        <v>16.100000000000001</v>
      </c>
      <c r="L3291">
        <v>16.5</v>
      </c>
      <c r="M3291">
        <v>79.099999999999994</v>
      </c>
      <c r="N3291" t="s">
        <v>28</v>
      </c>
      <c r="O3291" t="s">
        <v>28</v>
      </c>
      <c r="P3291" t="s">
        <v>28</v>
      </c>
      <c r="Q3291" t="s">
        <v>28</v>
      </c>
      <c r="R3291" t="s">
        <v>28</v>
      </c>
      <c r="S3291" t="s">
        <v>28</v>
      </c>
      <c r="T3291">
        <v>129.9</v>
      </c>
      <c r="U3291">
        <v>44.9</v>
      </c>
      <c r="V3291">
        <v>46.1</v>
      </c>
      <c r="W3291" t="s">
        <v>28</v>
      </c>
    </row>
    <row r="3292" spans="1:23" ht="14.25" hidden="1" x14ac:dyDescent="0.25">
      <c r="A3292" t="s">
        <v>427</v>
      </c>
      <c r="B3292" t="s">
        <v>427</v>
      </c>
      <c r="C3292" t="s">
        <v>428</v>
      </c>
      <c r="D3292" t="s">
        <v>64</v>
      </c>
      <c r="E3292">
        <v>1994</v>
      </c>
      <c r="F3292">
        <v>4</v>
      </c>
      <c r="G3292">
        <v>1999</v>
      </c>
      <c r="H3292" t="s">
        <v>69</v>
      </c>
      <c r="I3292">
        <v>16.399999999999999</v>
      </c>
      <c r="J3292">
        <v>0.5</v>
      </c>
      <c r="K3292">
        <v>0.7</v>
      </c>
      <c r="L3292">
        <v>0.7</v>
      </c>
      <c r="M3292">
        <v>1.9</v>
      </c>
      <c r="N3292" t="s">
        <v>28</v>
      </c>
      <c r="O3292" t="s">
        <v>28</v>
      </c>
      <c r="P3292" t="s">
        <v>28</v>
      </c>
      <c r="Q3292" t="s">
        <v>28</v>
      </c>
      <c r="R3292" t="s">
        <v>28</v>
      </c>
      <c r="S3292" t="s">
        <v>28</v>
      </c>
      <c r="T3292">
        <v>30.5</v>
      </c>
      <c r="U3292">
        <v>42.7</v>
      </c>
      <c r="V3292">
        <v>42.7</v>
      </c>
      <c r="W3292" t="s">
        <v>28</v>
      </c>
    </row>
    <row r="3293" spans="1:23" ht="14.25" hidden="1" x14ac:dyDescent="0.25">
      <c r="A3293" t="s">
        <v>427</v>
      </c>
      <c r="B3293" t="s">
        <v>427</v>
      </c>
      <c r="C3293" t="s">
        <v>428</v>
      </c>
      <c r="D3293" t="s">
        <v>64</v>
      </c>
      <c r="E3293">
        <v>1994</v>
      </c>
      <c r="F3293">
        <v>4</v>
      </c>
      <c r="G3293">
        <v>1999</v>
      </c>
      <c r="H3293" t="s">
        <v>40</v>
      </c>
      <c r="I3293">
        <v>67.7</v>
      </c>
      <c r="J3293">
        <v>5.4</v>
      </c>
      <c r="K3293">
        <v>3.4</v>
      </c>
      <c r="L3293">
        <v>5.4</v>
      </c>
      <c r="M3293">
        <v>14.3</v>
      </c>
      <c r="N3293" t="s">
        <v>28</v>
      </c>
      <c r="O3293" t="s">
        <v>28</v>
      </c>
      <c r="P3293" t="s">
        <v>28</v>
      </c>
      <c r="Q3293" t="s">
        <v>28</v>
      </c>
      <c r="R3293" t="s">
        <v>28</v>
      </c>
      <c r="S3293" t="s">
        <v>28</v>
      </c>
      <c r="T3293">
        <v>80.3</v>
      </c>
      <c r="U3293">
        <v>50.6</v>
      </c>
      <c r="V3293">
        <v>80.3</v>
      </c>
      <c r="W3293" t="s">
        <v>28</v>
      </c>
    </row>
    <row r="3294" spans="1:23" ht="14.25" hidden="1" x14ac:dyDescent="0.25">
      <c r="A3294" t="s">
        <v>427</v>
      </c>
      <c r="B3294" t="s">
        <v>427</v>
      </c>
      <c r="C3294" t="s">
        <v>428</v>
      </c>
      <c r="D3294" t="s">
        <v>64</v>
      </c>
      <c r="E3294">
        <v>1994</v>
      </c>
      <c r="F3294">
        <v>4</v>
      </c>
      <c r="G3294">
        <v>1999</v>
      </c>
      <c r="H3294" t="s">
        <v>70</v>
      </c>
      <c r="I3294">
        <v>11.5</v>
      </c>
      <c r="J3294">
        <v>0.9</v>
      </c>
      <c r="K3294">
        <v>0.7</v>
      </c>
      <c r="L3294">
        <v>0.9</v>
      </c>
      <c r="M3294">
        <v>2.5</v>
      </c>
      <c r="N3294" t="s">
        <v>28</v>
      </c>
      <c r="O3294" t="s">
        <v>28</v>
      </c>
      <c r="P3294" t="s">
        <v>28</v>
      </c>
      <c r="Q3294" t="s">
        <v>28</v>
      </c>
      <c r="R3294" t="s">
        <v>28</v>
      </c>
      <c r="S3294" t="s">
        <v>28</v>
      </c>
      <c r="T3294">
        <v>78.3</v>
      </c>
      <c r="U3294">
        <v>60.9</v>
      </c>
      <c r="V3294">
        <v>78.3</v>
      </c>
      <c r="W3294" t="s">
        <v>28</v>
      </c>
    </row>
    <row r="3295" spans="1:23" ht="14.25" hidden="1" x14ac:dyDescent="0.25">
      <c r="A3295" t="s">
        <v>427</v>
      </c>
      <c r="B3295" t="s">
        <v>427</v>
      </c>
      <c r="C3295" t="s">
        <v>428</v>
      </c>
      <c r="D3295" t="s">
        <v>64</v>
      </c>
      <c r="E3295">
        <v>1994</v>
      </c>
      <c r="F3295">
        <v>4</v>
      </c>
      <c r="G3295">
        <v>1999</v>
      </c>
      <c r="H3295" t="s">
        <v>121</v>
      </c>
      <c r="I3295">
        <v>15.2</v>
      </c>
      <c r="J3295">
        <v>0.5</v>
      </c>
      <c r="K3295">
        <v>1.2</v>
      </c>
      <c r="L3295">
        <v>1.5</v>
      </c>
      <c r="M3295">
        <v>3.2</v>
      </c>
      <c r="N3295" t="s">
        <v>28</v>
      </c>
      <c r="O3295" t="s">
        <v>28</v>
      </c>
      <c r="P3295" t="s">
        <v>28</v>
      </c>
      <c r="Q3295" t="s">
        <v>28</v>
      </c>
      <c r="R3295" t="s">
        <v>28</v>
      </c>
      <c r="S3295" t="s">
        <v>28</v>
      </c>
      <c r="T3295">
        <v>32.9</v>
      </c>
      <c r="U3295">
        <v>79.900000000000006</v>
      </c>
      <c r="V3295">
        <v>98.7</v>
      </c>
      <c r="W3295" t="s">
        <v>28</v>
      </c>
    </row>
    <row r="3296" spans="1:23" ht="14.25" hidden="1" x14ac:dyDescent="0.25">
      <c r="A3296" t="s">
        <v>427</v>
      </c>
      <c r="B3296" t="s">
        <v>427</v>
      </c>
      <c r="C3296" t="s">
        <v>428</v>
      </c>
      <c r="D3296" t="s">
        <v>64</v>
      </c>
      <c r="E3296">
        <v>1994</v>
      </c>
      <c r="F3296">
        <v>4</v>
      </c>
      <c r="G3296">
        <v>1999</v>
      </c>
      <c r="H3296" t="s">
        <v>293</v>
      </c>
      <c r="I3296">
        <v>19.2</v>
      </c>
      <c r="J3296">
        <v>1.9</v>
      </c>
      <c r="K3296">
        <v>1.5</v>
      </c>
      <c r="L3296">
        <v>1.7</v>
      </c>
      <c r="M3296">
        <v>5.0999999999999996</v>
      </c>
      <c r="N3296" t="s">
        <v>28</v>
      </c>
      <c r="O3296" t="s">
        <v>28</v>
      </c>
      <c r="P3296" t="s">
        <v>28</v>
      </c>
      <c r="Q3296" t="s">
        <v>28</v>
      </c>
      <c r="R3296" t="s">
        <v>28</v>
      </c>
      <c r="S3296" t="s">
        <v>28</v>
      </c>
      <c r="T3296">
        <v>98.9</v>
      </c>
      <c r="U3296">
        <v>78.099999999999994</v>
      </c>
      <c r="V3296">
        <v>88.5</v>
      </c>
      <c r="W3296" t="s">
        <v>28</v>
      </c>
    </row>
    <row r="3297" spans="1:23" ht="14.25" hidden="1" x14ac:dyDescent="0.25">
      <c r="A3297" t="s">
        <v>427</v>
      </c>
      <c r="B3297" t="s">
        <v>427</v>
      </c>
      <c r="C3297" t="s">
        <v>428</v>
      </c>
      <c r="D3297" t="s">
        <v>64</v>
      </c>
      <c r="E3297">
        <v>1994</v>
      </c>
      <c r="F3297">
        <v>4</v>
      </c>
      <c r="G3297">
        <v>1999</v>
      </c>
      <c r="H3297" t="s">
        <v>73</v>
      </c>
      <c r="I3297">
        <v>19.399999999999999</v>
      </c>
      <c r="J3297">
        <v>1.6</v>
      </c>
      <c r="K3297">
        <v>1.6</v>
      </c>
      <c r="L3297">
        <v>1.6</v>
      </c>
      <c r="M3297">
        <v>4.8</v>
      </c>
      <c r="N3297" t="s">
        <v>28</v>
      </c>
      <c r="O3297" t="s">
        <v>28</v>
      </c>
      <c r="P3297" t="s">
        <v>28</v>
      </c>
      <c r="Q3297" t="s">
        <v>28</v>
      </c>
      <c r="R3297" t="s">
        <v>28</v>
      </c>
      <c r="S3297" t="s">
        <v>28</v>
      </c>
      <c r="T3297">
        <v>82.5</v>
      </c>
      <c r="U3297">
        <v>82.5</v>
      </c>
      <c r="V3297">
        <v>82.5</v>
      </c>
      <c r="W3297" t="s">
        <v>28</v>
      </c>
    </row>
    <row r="3298" spans="1:23" ht="14.25" hidden="1" x14ac:dyDescent="0.25">
      <c r="A3298" t="s">
        <v>427</v>
      </c>
      <c r="B3298" t="s">
        <v>427</v>
      </c>
      <c r="C3298" t="s">
        <v>428</v>
      </c>
      <c r="D3298" t="s">
        <v>64</v>
      </c>
      <c r="E3298">
        <v>1994</v>
      </c>
      <c r="F3298">
        <v>4</v>
      </c>
      <c r="G3298">
        <v>1999</v>
      </c>
      <c r="H3298" t="s">
        <v>60</v>
      </c>
      <c r="I3298">
        <v>6.7</v>
      </c>
      <c r="J3298">
        <v>0.1</v>
      </c>
      <c r="K3298">
        <v>0.5</v>
      </c>
      <c r="L3298">
        <v>0.9</v>
      </c>
      <c r="M3298">
        <v>1.5</v>
      </c>
      <c r="N3298" t="s">
        <v>28</v>
      </c>
      <c r="O3298" t="s">
        <v>28</v>
      </c>
      <c r="P3298" t="s">
        <v>28</v>
      </c>
      <c r="Q3298" t="s">
        <v>28</v>
      </c>
      <c r="R3298" t="s">
        <v>28</v>
      </c>
      <c r="S3298" t="s">
        <v>28</v>
      </c>
      <c r="T3298">
        <v>14.9</v>
      </c>
      <c r="U3298">
        <v>74.599999999999994</v>
      </c>
      <c r="V3298">
        <v>134.30000000000001</v>
      </c>
      <c r="W3298" t="s">
        <v>28</v>
      </c>
    </row>
    <row r="3299" spans="1:23" ht="14.25" hidden="1" x14ac:dyDescent="0.25">
      <c r="A3299" t="s">
        <v>427</v>
      </c>
      <c r="B3299" t="s">
        <v>427</v>
      </c>
      <c r="C3299" t="s">
        <v>428</v>
      </c>
      <c r="D3299" t="s">
        <v>64</v>
      </c>
      <c r="E3299">
        <v>1994</v>
      </c>
      <c r="F3299">
        <v>4</v>
      </c>
      <c r="G3299">
        <v>1999</v>
      </c>
      <c r="H3299" t="s">
        <v>44</v>
      </c>
      <c r="I3299">
        <v>228.8</v>
      </c>
      <c r="J3299">
        <v>27.5</v>
      </c>
      <c r="K3299">
        <v>9.1999999999999993</v>
      </c>
      <c r="L3299">
        <v>10.8</v>
      </c>
      <c r="M3299">
        <v>47.5</v>
      </c>
      <c r="N3299" t="s">
        <v>28</v>
      </c>
      <c r="O3299" t="s">
        <v>28</v>
      </c>
      <c r="P3299" t="s">
        <v>28</v>
      </c>
      <c r="Q3299" t="s">
        <v>28</v>
      </c>
      <c r="R3299" t="s">
        <v>28</v>
      </c>
      <c r="S3299" t="s">
        <v>28</v>
      </c>
      <c r="T3299">
        <v>120.2</v>
      </c>
      <c r="U3299">
        <v>40.200000000000003</v>
      </c>
      <c r="V3299">
        <v>47.2</v>
      </c>
      <c r="W3299" t="s">
        <v>28</v>
      </c>
    </row>
    <row r="3300" spans="1:23" ht="14.25" hidden="1" x14ac:dyDescent="0.25">
      <c r="A3300" t="s">
        <v>164</v>
      </c>
      <c r="B3300" t="s">
        <v>164</v>
      </c>
      <c r="C3300" t="s">
        <v>165</v>
      </c>
      <c r="D3300" t="s">
        <v>77</v>
      </c>
      <c r="E3300">
        <v>1994</v>
      </c>
      <c r="F3300">
        <v>4</v>
      </c>
      <c r="G3300">
        <v>1999</v>
      </c>
      <c r="H3300" t="s">
        <v>27</v>
      </c>
      <c r="I3300">
        <v>60</v>
      </c>
      <c r="J3300">
        <v>3</v>
      </c>
      <c r="K3300">
        <v>2</v>
      </c>
      <c r="L3300">
        <v>0</v>
      </c>
      <c r="M3300">
        <v>5</v>
      </c>
      <c r="N3300" t="s">
        <v>28</v>
      </c>
      <c r="O3300" t="s">
        <v>28</v>
      </c>
      <c r="P3300" t="s">
        <v>28</v>
      </c>
      <c r="Q3300" t="s">
        <v>28</v>
      </c>
      <c r="R3300" t="s">
        <v>28</v>
      </c>
      <c r="S3300" t="s">
        <v>28</v>
      </c>
      <c r="T3300">
        <v>50</v>
      </c>
      <c r="U3300">
        <v>33.299999999999997</v>
      </c>
      <c r="V3300">
        <v>0</v>
      </c>
      <c r="W3300" t="s">
        <v>28</v>
      </c>
    </row>
    <row r="3301" spans="1:23" ht="14.25" hidden="1" x14ac:dyDescent="0.25">
      <c r="A3301" t="s">
        <v>164</v>
      </c>
      <c r="B3301" t="s">
        <v>164</v>
      </c>
      <c r="C3301" t="s">
        <v>165</v>
      </c>
      <c r="D3301" t="s">
        <v>77</v>
      </c>
      <c r="E3301">
        <v>1994</v>
      </c>
      <c r="F3301">
        <v>4</v>
      </c>
      <c r="G3301">
        <v>1999</v>
      </c>
      <c r="H3301" t="s">
        <v>471</v>
      </c>
      <c r="I3301">
        <v>7</v>
      </c>
      <c r="J3301">
        <v>0.6</v>
      </c>
      <c r="K3301">
        <v>0.4</v>
      </c>
      <c r="L3301">
        <v>0.2</v>
      </c>
      <c r="M3301">
        <v>1.2</v>
      </c>
      <c r="N3301" t="s">
        <v>28</v>
      </c>
      <c r="O3301" t="s">
        <v>28</v>
      </c>
      <c r="P3301" t="s">
        <v>28</v>
      </c>
      <c r="Q3301" t="s">
        <v>28</v>
      </c>
      <c r="R3301" t="s">
        <v>28</v>
      </c>
      <c r="S3301" t="s">
        <v>28</v>
      </c>
      <c r="T3301">
        <v>91</v>
      </c>
      <c r="U3301">
        <v>57</v>
      </c>
      <c r="V3301">
        <v>23</v>
      </c>
      <c r="W3301" t="s">
        <v>28</v>
      </c>
    </row>
    <row r="3302" spans="1:23" ht="14.25" hidden="1" x14ac:dyDescent="0.25">
      <c r="A3302" t="s">
        <v>164</v>
      </c>
      <c r="B3302" t="s">
        <v>164</v>
      </c>
      <c r="C3302" t="s">
        <v>165</v>
      </c>
      <c r="D3302" t="s">
        <v>77</v>
      </c>
      <c r="E3302">
        <v>1994</v>
      </c>
      <c r="F3302">
        <v>4</v>
      </c>
      <c r="G3302">
        <v>1999</v>
      </c>
      <c r="H3302" t="s">
        <v>115</v>
      </c>
      <c r="I3302">
        <v>3</v>
      </c>
      <c r="J3302">
        <v>0.2</v>
      </c>
      <c r="K3302">
        <v>0.1</v>
      </c>
      <c r="L3302">
        <v>0.1</v>
      </c>
      <c r="M3302">
        <v>0.4</v>
      </c>
      <c r="N3302" t="s">
        <v>28</v>
      </c>
      <c r="O3302" t="s">
        <v>28</v>
      </c>
      <c r="P3302" t="s">
        <v>28</v>
      </c>
      <c r="Q3302" t="s">
        <v>28</v>
      </c>
      <c r="R3302" t="s">
        <v>28</v>
      </c>
      <c r="S3302" t="s">
        <v>28</v>
      </c>
      <c r="T3302">
        <v>67</v>
      </c>
      <c r="U3302">
        <v>27</v>
      </c>
      <c r="V3302">
        <v>40</v>
      </c>
      <c r="W3302" t="s">
        <v>28</v>
      </c>
    </row>
    <row r="3303" spans="1:23" ht="14.25" hidden="1" x14ac:dyDescent="0.25">
      <c r="A3303" t="s">
        <v>164</v>
      </c>
      <c r="B3303" t="s">
        <v>164</v>
      </c>
      <c r="C3303" t="s">
        <v>165</v>
      </c>
      <c r="D3303" t="s">
        <v>77</v>
      </c>
      <c r="E3303">
        <v>1994</v>
      </c>
      <c r="F3303">
        <v>4</v>
      </c>
      <c r="G3303">
        <v>1999</v>
      </c>
      <c r="H3303" t="s">
        <v>616</v>
      </c>
      <c r="I3303">
        <v>3</v>
      </c>
      <c r="J3303">
        <v>0.8</v>
      </c>
      <c r="K3303">
        <v>0.7</v>
      </c>
      <c r="L3303">
        <v>0.4</v>
      </c>
      <c r="M3303">
        <v>1.9</v>
      </c>
      <c r="N3303" t="s">
        <v>28</v>
      </c>
      <c r="O3303" t="s">
        <v>28</v>
      </c>
      <c r="P3303" t="s">
        <v>28</v>
      </c>
      <c r="Q3303" t="s">
        <v>28</v>
      </c>
      <c r="R3303" t="s">
        <v>28</v>
      </c>
      <c r="S3303" t="s">
        <v>28</v>
      </c>
      <c r="T3303">
        <v>280</v>
      </c>
      <c r="U3303">
        <v>240</v>
      </c>
      <c r="V3303">
        <v>120</v>
      </c>
      <c r="W3303" t="s">
        <v>28</v>
      </c>
    </row>
    <row r="3304" spans="1:23" ht="14.25" hidden="1" x14ac:dyDescent="0.25">
      <c r="A3304" t="s">
        <v>164</v>
      </c>
      <c r="B3304" t="s">
        <v>164</v>
      </c>
      <c r="C3304" t="s">
        <v>165</v>
      </c>
      <c r="D3304" t="s">
        <v>77</v>
      </c>
      <c r="E3304">
        <v>1994</v>
      </c>
      <c r="F3304">
        <v>4</v>
      </c>
      <c r="G3304">
        <v>1999</v>
      </c>
      <c r="H3304" t="s">
        <v>34</v>
      </c>
      <c r="I3304">
        <v>18</v>
      </c>
      <c r="J3304">
        <v>0.5</v>
      </c>
      <c r="K3304">
        <v>0.3</v>
      </c>
      <c r="L3304">
        <v>0</v>
      </c>
      <c r="M3304">
        <v>0.8</v>
      </c>
      <c r="N3304" t="s">
        <v>28</v>
      </c>
      <c r="O3304" t="s">
        <v>28</v>
      </c>
      <c r="P3304" t="s">
        <v>28</v>
      </c>
      <c r="Q3304" t="s">
        <v>28</v>
      </c>
      <c r="R3304" t="s">
        <v>28</v>
      </c>
      <c r="S3304" t="s">
        <v>28</v>
      </c>
      <c r="T3304">
        <v>27</v>
      </c>
      <c r="U3304">
        <v>18</v>
      </c>
      <c r="V3304">
        <v>0</v>
      </c>
      <c r="W3304" t="s">
        <v>28</v>
      </c>
    </row>
    <row r="3305" spans="1:23" ht="14.25" hidden="1" x14ac:dyDescent="0.25">
      <c r="A3305" t="s">
        <v>164</v>
      </c>
      <c r="B3305" t="s">
        <v>164</v>
      </c>
      <c r="C3305" t="s">
        <v>165</v>
      </c>
      <c r="D3305" t="s">
        <v>77</v>
      </c>
      <c r="E3305">
        <v>1994</v>
      </c>
      <c r="F3305">
        <v>4</v>
      </c>
      <c r="G3305">
        <v>1999</v>
      </c>
      <c r="H3305" t="s">
        <v>40</v>
      </c>
      <c r="I3305">
        <v>7.5</v>
      </c>
      <c r="J3305">
        <v>2.4</v>
      </c>
      <c r="K3305">
        <v>1.5</v>
      </c>
      <c r="L3305">
        <v>0.2</v>
      </c>
      <c r="M3305">
        <v>4.0999999999999996</v>
      </c>
      <c r="N3305" t="s">
        <v>28</v>
      </c>
      <c r="O3305" t="s">
        <v>28</v>
      </c>
      <c r="P3305" t="s">
        <v>28</v>
      </c>
      <c r="Q3305" t="s">
        <v>28</v>
      </c>
      <c r="R3305" t="s">
        <v>28</v>
      </c>
      <c r="S3305" t="s">
        <v>28</v>
      </c>
      <c r="T3305">
        <v>320</v>
      </c>
      <c r="U3305">
        <v>200</v>
      </c>
      <c r="V3305">
        <v>32</v>
      </c>
      <c r="W3305" t="s">
        <v>28</v>
      </c>
    </row>
    <row r="3306" spans="1:23" ht="14.25" hidden="1" x14ac:dyDescent="0.25">
      <c r="A3306" t="s">
        <v>492</v>
      </c>
      <c r="B3306" t="s">
        <v>492</v>
      </c>
      <c r="C3306" t="s">
        <v>493</v>
      </c>
      <c r="D3306" t="s">
        <v>64</v>
      </c>
      <c r="E3306">
        <v>1996</v>
      </c>
      <c r="F3306">
        <v>4</v>
      </c>
      <c r="G3306">
        <v>1999</v>
      </c>
      <c r="H3306" t="s">
        <v>617</v>
      </c>
      <c r="I3306">
        <v>603</v>
      </c>
      <c r="J3306">
        <v>36.200000000000003</v>
      </c>
      <c r="K3306">
        <v>11.5</v>
      </c>
      <c r="L3306">
        <v>7.2</v>
      </c>
      <c r="M3306">
        <v>54.9</v>
      </c>
      <c r="N3306" t="s">
        <v>28</v>
      </c>
      <c r="O3306" t="s">
        <v>28</v>
      </c>
      <c r="P3306" t="s">
        <v>28</v>
      </c>
      <c r="Q3306" t="s">
        <v>28</v>
      </c>
      <c r="R3306" t="s">
        <v>28</v>
      </c>
      <c r="S3306" t="s">
        <v>28</v>
      </c>
      <c r="T3306">
        <v>60</v>
      </c>
      <c r="U3306">
        <v>19</v>
      </c>
      <c r="V3306">
        <v>12</v>
      </c>
      <c r="W3306" t="s">
        <v>28</v>
      </c>
    </row>
    <row r="3307" spans="1:23" ht="14.25" hidden="1" x14ac:dyDescent="0.25">
      <c r="A3307" t="s">
        <v>492</v>
      </c>
      <c r="B3307" t="s">
        <v>492</v>
      </c>
      <c r="C3307" t="s">
        <v>493</v>
      </c>
      <c r="D3307" t="s">
        <v>64</v>
      </c>
      <c r="E3307">
        <v>1996</v>
      </c>
      <c r="F3307">
        <v>4</v>
      </c>
      <c r="G3307">
        <v>1999</v>
      </c>
      <c r="H3307" t="s">
        <v>40</v>
      </c>
      <c r="I3307">
        <v>87</v>
      </c>
      <c r="J3307">
        <v>7.8</v>
      </c>
      <c r="K3307">
        <v>2.8</v>
      </c>
      <c r="L3307">
        <v>3.1</v>
      </c>
      <c r="M3307">
        <v>13.7</v>
      </c>
      <c r="N3307" t="s">
        <v>28</v>
      </c>
      <c r="O3307" t="s">
        <v>28</v>
      </c>
      <c r="P3307" t="s">
        <v>28</v>
      </c>
      <c r="Q3307" t="s">
        <v>28</v>
      </c>
      <c r="R3307" t="s">
        <v>28</v>
      </c>
      <c r="S3307" t="s">
        <v>28</v>
      </c>
      <c r="T3307">
        <v>90</v>
      </c>
      <c r="U3307">
        <v>32</v>
      </c>
      <c r="V3307">
        <v>36</v>
      </c>
      <c r="W3307" t="s">
        <v>28</v>
      </c>
    </row>
    <row r="3308" spans="1:23" ht="14.25" hidden="1" x14ac:dyDescent="0.25">
      <c r="A3308" t="s">
        <v>492</v>
      </c>
      <c r="B3308" t="s">
        <v>492</v>
      </c>
      <c r="C3308" t="s">
        <v>493</v>
      </c>
      <c r="D3308" t="s">
        <v>64</v>
      </c>
      <c r="E3308">
        <v>1996</v>
      </c>
      <c r="F3308">
        <v>4</v>
      </c>
      <c r="G3308">
        <v>1999</v>
      </c>
      <c r="H3308" t="s">
        <v>618</v>
      </c>
      <c r="I3308">
        <v>229</v>
      </c>
      <c r="J3308">
        <v>32.1</v>
      </c>
      <c r="K3308">
        <v>7.6</v>
      </c>
      <c r="L3308">
        <v>6</v>
      </c>
      <c r="M3308">
        <v>45.6</v>
      </c>
      <c r="N3308" t="s">
        <v>28</v>
      </c>
      <c r="O3308" t="s">
        <v>28</v>
      </c>
      <c r="P3308" t="s">
        <v>28</v>
      </c>
      <c r="Q3308" t="s">
        <v>28</v>
      </c>
      <c r="R3308" t="s">
        <v>28</v>
      </c>
      <c r="S3308" t="s">
        <v>28</v>
      </c>
      <c r="T3308">
        <v>140</v>
      </c>
      <c r="U3308">
        <v>33</v>
      </c>
      <c r="V3308">
        <v>26</v>
      </c>
      <c r="W3308" t="s">
        <v>28</v>
      </c>
    </row>
    <row r="3309" spans="1:23" ht="14.25" hidden="1" x14ac:dyDescent="0.25">
      <c r="A3309" t="s">
        <v>492</v>
      </c>
      <c r="B3309" t="s">
        <v>492</v>
      </c>
      <c r="C3309" t="s">
        <v>493</v>
      </c>
      <c r="D3309" t="s">
        <v>64</v>
      </c>
      <c r="E3309">
        <v>1996</v>
      </c>
      <c r="F3309">
        <v>4</v>
      </c>
      <c r="G3309">
        <v>1999</v>
      </c>
      <c r="H3309" t="s">
        <v>293</v>
      </c>
      <c r="I3309">
        <v>104</v>
      </c>
      <c r="J3309">
        <v>10.9</v>
      </c>
      <c r="K3309">
        <v>4.2</v>
      </c>
      <c r="L3309">
        <v>4.4000000000000004</v>
      </c>
      <c r="M3309">
        <v>19.399999999999999</v>
      </c>
      <c r="N3309" t="s">
        <v>28</v>
      </c>
      <c r="O3309" t="s">
        <v>28</v>
      </c>
      <c r="P3309" t="s">
        <v>28</v>
      </c>
      <c r="Q3309" t="s">
        <v>28</v>
      </c>
      <c r="R3309" t="s">
        <v>28</v>
      </c>
      <c r="S3309" t="s">
        <v>28</v>
      </c>
      <c r="T3309">
        <v>105</v>
      </c>
      <c r="U3309">
        <v>40</v>
      </c>
      <c r="V3309">
        <v>42</v>
      </c>
      <c r="W3309" t="s">
        <v>28</v>
      </c>
    </row>
    <row r="3310" spans="1:23" ht="14.25" hidden="1" x14ac:dyDescent="0.25">
      <c r="A3310" t="s">
        <v>492</v>
      </c>
      <c r="B3310" t="s">
        <v>492</v>
      </c>
      <c r="C3310" t="s">
        <v>493</v>
      </c>
      <c r="D3310" t="s">
        <v>64</v>
      </c>
      <c r="E3310">
        <v>1996</v>
      </c>
      <c r="F3310">
        <v>4</v>
      </c>
      <c r="G3310">
        <v>1999</v>
      </c>
      <c r="H3310" t="s">
        <v>619</v>
      </c>
      <c r="I3310">
        <v>801</v>
      </c>
      <c r="J3310">
        <v>96.1</v>
      </c>
      <c r="K3310">
        <v>20.8</v>
      </c>
      <c r="L3310">
        <v>19.2</v>
      </c>
      <c r="M3310">
        <v>136.19999999999999</v>
      </c>
      <c r="N3310" t="s">
        <v>28</v>
      </c>
      <c r="O3310" t="s">
        <v>28</v>
      </c>
      <c r="P3310" t="s">
        <v>28</v>
      </c>
      <c r="Q3310" t="s">
        <v>28</v>
      </c>
      <c r="R3310" t="s">
        <v>28</v>
      </c>
      <c r="S3310" t="s">
        <v>28</v>
      </c>
      <c r="T3310">
        <v>120</v>
      </c>
      <c r="U3310">
        <v>26</v>
      </c>
      <c r="V3310">
        <v>24</v>
      </c>
      <c r="W3310" t="s">
        <v>28</v>
      </c>
    </row>
    <row r="3311" spans="1:23" ht="14.25" hidden="1" x14ac:dyDescent="0.25">
      <c r="A3311" t="s">
        <v>170</v>
      </c>
      <c r="B3311" t="s">
        <v>170</v>
      </c>
      <c r="C3311" t="s">
        <v>171</v>
      </c>
      <c r="D3311" t="s">
        <v>64</v>
      </c>
      <c r="E3311">
        <v>1996</v>
      </c>
      <c r="F3311">
        <v>4</v>
      </c>
      <c r="G3311">
        <v>1999</v>
      </c>
      <c r="H3311" t="s">
        <v>27</v>
      </c>
      <c r="I3311">
        <v>747</v>
      </c>
      <c r="J3311">
        <v>59.8</v>
      </c>
      <c r="K3311">
        <v>14.9</v>
      </c>
      <c r="L3311">
        <v>25.4</v>
      </c>
      <c r="M3311">
        <v>100.1</v>
      </c>
      <c r="N3311" t="s">
        <v>28</v>
      </c>
      <c r="O3311" t="s">
        <v>28</v>
      </c>
      <c r="P3311" t="s">
        <v>28</v>
      </c>
      <c r="Q3311" t="s">
        <v>28</v>
      </c>
      <c r="R3311" t="s">
        <v>28</v>
      </c>
      <c r="S3311" t="s">
        <v>28</v>
      </c>
      <c r="T3311">
        <v>80</v>
      </c>
      <c r="U3311">
        <v>20</v>
      </c>
      <c r="V3311">
        <v>34</v>
      </c>
      <c r="W3311" t="s">
        <v>28</v>
      </c>
    </row>
    <row r="3312" spans="1:23" ht="14.25" hidden="1" x14ac:dyDescent="0.25">
      <c r="A3312" t="s">
        <v>170</v>
      </c>
      <c r="B3312" t="s">
        <v>170</v>
      </c>
      <c r="C3312" t="s">
        <v>171</v>
      </c>
      <c r="D3312" t="s">
        <v>64</v>
      </c>
      <c r="E3312">
        <v>1996</v>
      </c>
      <c r="F3312">
        <v>4</v>
      </c>
      <c r="G3312">
        <v>1999</v>
      </c>
      <c r="H3312" t="s">
        <v>620</v>
      </c>
      <c r="I3312">
        <v>5</v>
      </c>
      <c r="J3312">
        <v>0.1</v>
      </c>
      <c r="K3312">
        <v>0.1</v>
      </c>
      <c r="L3312">
        <v>0.2</v>
      </c>
      <c r="M3312">
        <v>0.4</v>
      </c>
      <c r="N3312" t="s">
        <v>28</v>
      </c>
      <c r="O3312" t="s">
        <v>28</v>
      </c>
      <c r="P3312" t="s">
        <v>28</v>
      </c>
      <c r="Q3312" t="s">
        <v>28</v>
      </c>
      <c r="R3312" t="s">
        <v>28</v>
      </c>
      <c r="S3312" t="s">
        <v>28</v>
      </c>
      <c r="T3312">
        <v>25</v>
      </c>
      <c r="U3312">
        <v>20</v>
      </c>
      <c r="V3312">
        <v>40</v>
      </c>
      <c r="W3312" t="s">
        <v>28</v>
      </c>
    </row>
    <row r="3313" spans="1:23" ht="14.25" hidden="1" x14ac:dyDescent="0.25">
      <c r="A3313" t="s">
        <v>170</v>
      </c>
      <c r="B3313" t="s">
        <v>170</v>
      </c>
      <c r="C3313" t="s">
        <v>171</v>
      </c>
      <c r="D3313" t="s">
        <v>64</v>
      </c>
      <c r="E3313">
        <v>1996</v>
      </c>
      <c r="F3313">
        <v>4</v>
      </c>
      <c r="G3313">
        <v>1999</v>
      </c>
      <c r="H3313" t="s">
        <v>595</v>
      </c>
      <c r="I3313">
        <v>101</v>
      </c>
      <c r="J3313">
        <v>10.6</v>
      </c>
      <c r="K3313">
        <v>1.4</v>
      </c>
      <c r="L3313">
        <v>4.5</v>
      </c>
      <c r="M3313">
        <v>16.600000000000001</v>
      </c>
      <c r="N3313" t="s">
        <v>28</v>
      </c>
      <c r="O3313" t="s">
        <v>28</v>
      </c>
      <c r="P3313" t="s">
        <v>28</v>
      </c>
      <c r="Q3313" t="s">
        <v>28</v>
      </c>
      <c r="R3313" t="s">
        <v>28</v>
      </c>
      <c r="S3313" t="s">
        <v>28</v>
      </c>
      <c r="T3313">
        <v>105</v>
      </c>
      <c r="U3313">
        <v>14</v>
      </c>
      <c r="V3313">
        <v>45</v>
      </c>
      <c r="W3313" t="s">
        <v>28</v>
      </c>
    </row>
    <row r="3314" spans="1:23" ht="14.25" hidden="1" x14ac:dyDescent="0.25">
      <c r="A3314" t="s">
        <v>170</v>
      </c>
      <c r="B3314" t="s">
        <v>170</v>
      </c>
      <c r="C3314" t="s">
        <v>171</v>
      </c>
      <c r="D3314" t="s">
        <v>64</v>
      </c>
      <c r="E3314">
        <v>1996</v>
      </c>
      <c r="F3314">
        <v>4</v>
      </c>
      <c r="G3314">
        <v>1999</v>
      </c>
      <c r="H3314" t="s">
        <v>596</v>
      </c>
      <c r="I3314">
        <v>217</v>
      </c>
      <c r="J3314">
        <v>39.700000000000003</v>
      </c>
      <c r="K3314">
        <v>3</v>
      </c>
      <c r="L3314">
        <v>9.8000000000000007</v>
      </c>
      <c r="M3314">
        <v>52.5</v>
      </c>
      <c r="N3314" t="s">
        <v>28</v>
      </c>
      <c r="O3314" t="s">
        <v>28</v>
      </c>
      <c r="P3314" t="s">
        <v>28</v>
      </c>
      <c r="Q3314" t="s">
        <v>28</v>
      </c>
      <c r="R3314" t="s">
        <v>28</v>
      </c>
      <c r="S3314" t="s">
        <v>28</v>
      </c>
      <c r="T3314">
        <v>183</v>
      </c>
      <c r="U3314">
        <v>14</v>
      </c>
      <c r="V3314">
        <v>45</v>
      </c>
      <c r="W3314" t="s">
        <v>28</v>
      </c>
    </row>
    <row r="3315" spans="1:23" ht="14.25" hidden="1" x14ac:dyDescent="0.25">
      <c r="A3315" t="s">
        <v>170</v>
      </c>
      <c r="B3315" t="s">
        <v>170</v>
      </c>
      <c r="C3315" t="s">
        <v>171</v>
      </c>
      <c r="D3315" t="s">
        <v>64</v>
      </c>
      <c r="E3315">
        <v>1996</v>
      </c>
      <c r="F3315">
        <v>4</v>
      </c>
      <c r="G3315">
        <v>1999</v>
      </c>
      <c r="H3315" t="s">
        <v>494</v>
      </c>
      <c r="I3315">
        <v>160</v>
      </c>
      <c r="J3315">
        <v>30.4</v>
      </c>
      <c r="K3315">
        <v>3</v>
      </c>
      <c r="L3315">
        <v>5.8</v>
      </c>
      <c r="M3315">
        <v>39.200000000000003</v>
      </c>
      <c r="N3315" t="s">
        <v>28</v>
      </c>
      <c r="O3315" t="s">
        <v>28</v>
      </c>
      <c r="P3315" t="s">
        <v>28</v>
      </c>
      <c r="Q3315" t="s">
        <v>28</v>
      </c>
      <c r="R3315" t="s">
        <v>28</v>
      </c>
      <c r="S3315" t="s">
        <v>28</v>
      </c>
      <c r="T3315">
        <v>190</v>
      </c>
      <c r="U3315">
        <v>19</v>
      </c>
      <c r="V3315">
        <v>36</v>
      </c>
      <c r="W3315" t="s">
        <v>28</v>
      </c>
    </row>
    <row r="3316" spans="1:23" ht="14.25" hidden="1" x14ac:dyDescent="0.25">
      <c r="A3316" t="s">
        <v>170</v>
      </c>
      <c r="B3316" t="s">
        <v>170</v>
      </c>
      <c r="C3316" t="s">
        <v>171</v>
      </c>
      <c r="D3316" t="s">
        <v>64</v>
      </c>
      <c r="E3316">
        <v>1996</v>
      </c>
      <c r="F3316">
        <v>4</v>
      </c>
      <c r="G3316">
        <v>1999</v>
      </c>
      <c r="H3316" t="s">
        <v>598</v>
      </c>
      <c r="I3316">
        <v>96</v>
      </c>
      <c r="J3316">
        <v>13.4</v>
      </c>
      <c r="K3316">
        <v>2.2000000000000002</v>
      </c>
      <c r="L3316">
        <v>4.8</v>
      </c>
      <c r="M3316">
        <v>20.399999999999999</v>
      </c>
      <c r="N3316" t="s">
        <v>28</v>
      </c>
      <c r="O3316" t="s">
        <v>28</v>
      </c>
      <c r="P3316" t="s">
        <v>28</v>
      </c>
      <c r="Q3316" t="s">
        <v>28</v>
      </c>
      <c r="R3316" t="s">
        <v>28</v>
      </c>
      <c r="S3316" t="s">
        <v>28</v>
      </c>
      <c r="T3316">
        <v>140</v>
      </c>
      <c r="U3316">
        <v>23</v>
      </c>
      <c r="V3316">
        <v>50</v>
      </c>
      <c r="W3316" t="s">
        <v>28</v>
      </c>
    </row>
    <row r="3317" spans="1:23" ht="14.25" hidden="1" x14ac:dyDescent="0.25">
      <c r="A3317" t="s">
        <v>170</v>
      </c>
      <c r="B3317" t="s">
        <v>170</v>
      </c>
      <c r="C3317" t="s">
        <v>171</v>
      </c>
      <c r="D3317" t="s">
        <v>64</v>
      </c>
      <c r="E3317">
        <v>1996</v>
      </c>
      <c r="F3317">
        <v>4</v>
      </c>
      <c r="G3317">
        <v>1999</v>
      </c>
      <c r="H3317" t="s">
        <v>599</v>
      </c>
      <c r="I3317">
        <v>64</v>
      </c>
      <c r="J3317">
        <v>5.8</v>
      </c>
      <c r="K3317">
        <v>1.3</v>
      </c>
      <c r="L3317">
        <v>2.2000000000000002</v>
      </c>
      <c r="M3317">
        <v>9.3000000000000007</v>
      </c>
      <c r="N3317" t="s">
        <v>28</v>
      </c>
      <c r="O3317" t="s">
        <v>28</v>
      </c>
      <c r="P3317" t="s">
        <v>28</v>
      </c>
      <c r="Q3317" t="s">
        <v>28</v>
      </c>
      <c r="R3317" t="s">
        <v>28</v>
      </c>
      <c r="S3317" t="s">
        <v>28</v>
      </c>
      <c r="T3317">
        <v>90</v>
      </c>
      <c r="U3317">
        <v>20</v>
      </c>
      <c r="V3317">
        <v>35</v>
      </c>
      <c r="W3317" t="s">
        <v>28</v>
      </c>
    </row>
    <row r="3318" spans="1:23" ht="14.25" hidden="1" x14ac:dyDescent="0.25">
      <c r="A3318" t="s">
        <v>170</v>
      </c>
      <c r="B3318" t="s">
        <v>170</v>
      </c>
      <c r="C3318" t="s">
        <v>171</v>
      </c>
      <c r="D3318" t="s">
        <v>64</v>
      </c>
      <c r="E3318">
        <v>1996</v>
      </c>
      <c r="F3318">
        <v>4</v>
      </c>
      <c r="G3318">
        <v>1999</v>
      </c>
      <c r="H3318" t="s">
        <v>40</v>
      </c>
      <c r="I3318">
        <v>38</v>
      </c>
      <c r="J3318">
        <v>4.8</v>
      </c>
      <c r="K3318">
        <v>1.4</v>
      </c>
      <c r="L3318">
        <v>3.3</v>
      </c>
      <c r="M3318">
        <v>9.5</v>
      </c>
      <c r="N3318" t="s">
        <v>28</v>
      </c>
      <c r="O3318" t="s">
        <v>28</v>
      </c>
      <c r="P3318" t="s">
        <v>28</v>
      </c>
      <c r="Q3318" t="s">
        <v>28</v>
      </c>
      <c r="R3318" t="s">
        <v>28</v>
      </c>
      <c r="S3318" t="s">
        <v>28</v>
      </c>
      <c r="T3318">
        <v>125</v>
      </c>
      <c r="U3318">
        <v>37</v>
      </c>
      <c r="V3318">
        <v>87</v>
      </c>
      <c r="W3318" t="s">
        <v>28</v>
      </c>
    </row>
    <row r="3319" spans="1:23" ht="14.25" hidden="1" x14ac:dyDescent="0.25">
      <c r="A3319" t="s">
        <v>170</v>
      </c>
      <c r="B3319" t="s">
        <v>170</v>
      </c>
      <c r="C3319" t="s">
        <v>171</v>
      </c>
      <c r="D3319" t="s">
        <v>64</v>
      </c>
      <c r="E3319">
        <v>1996</v>
      </c>
      <c r="F3319">
        <v>4</v>
      </c>
      <c r="G3319">
        <v>1999</v>
      </c>
      <c r="H3319" t="s">
        <v>541</v>
      </c>
      <c r="I3319">
        <v>97</v>
      </c>
      <c r="J3319">
        <v>0</v>
      </c>
      <c r="K3319">
        <v>1.7</v>
      </c>
      <c r="L3319">
        <v>5.8</v>
      </c>
      <c r="M3319">
        <v>7.6</v>
      </c>
      <c r="N3319" t="s">
        <v>28</v>
      </c>
      <c r="O3319" t="s">
        <v>28</v>
      </c>
      <c r="P3319" t="s">
        <v>28</v>
      </c>
      <c r="Q3319" t="s">
        <v>28</v>
      </c>
      <c r="R3319" t="s">
        <v>28</v>
      </c>
      <c r="S3319" t="s">
        <v>28</v>
      </c>
      <c r="T3319">
        <v>0</v>
      </c>
      <c r="U3319">
        <v>18</v>
      </c>
      <c r="V3319">
        <v>60</v>
      </c>
      <c r="W3319" t="s">
        <v>28</v>
      </c>
    </row>
    <row r="3320" spans="1:23" ht="14.25" hidden="1" x14ac:dyDescent="0.25">
      <c r="A3320" t="s">
        <v>170</v>
      </c>
      <c r="B3320" t="s">
        <v>170</v>
      </c>
      <c r="C3320" t="s">
        <v>171</v>
      </c>
      <c r="D3320" t="s">
        <v>64</v>
      </c>
      <c r="E3320">
        <v>1996</v>
      </c>
      <c r="F3320">
        <v>4</v>
      </c>
      <c r="G3320">
        <v>1999</v>
      </c>
      <c r="H3320" t="s">
        <v>601</v>
      </c>
      <c r="I3320">
        <v>131</v>
      </c>
      <c r="J3320">
        <v>9.6</v>
      </c>
      <c r="K3320">
        <v>2.4</v>
      </c>
      <c r="L3320">
        <v>4.0999999999999996</v>
      </c>
      <c r="M3320">
        <v>16</v>
      </c>
      <c r="N3320" t="s">
        <v>28</v>
      </c>
      <c r="O3320" t="s">
        <v>28</v>
      </c>
      <c r="P3320" t="s">
        <v>28</v>
      </c>
      <c r="Q3320" t="s">
        <v>28</v>
      </c>
      <c r="R3320" t="s">
        <v>28</v>
      </c>
      <c r="S3320" t="s">
        <v>28</v>
      </c>
      <c r="T3320">
        <v>73</v>
      </c>
      <c r="U3320">
        <v>18</v>
      </c>
      <c r="V3320">
        <v>31</v>
      </c>
      <c r="W3320" t="s">
        <v>28</v>
      </c>
    </row>
    <row r="3321" spans="1:23" ht="14.25" hidden="1" x14ac:dyDescent="0.25">
      <c r="A3321" t="s">
        <v>170</v>
      </c>
      <c r="B3321" t="s">
        <v>170</v>
      </c>
      <c r="C3321" t="s">
        <v>171</v>
      </c>
      <c r="D3321" t="s">
        <v>64</v>
      </c>
      <c r="E3321">
        <v>1996</v>
      </c>
      <c r="F3321">
        <v>4</v>
      </c>
      <c r="G3321">
        <v>1999</v>
      </c>
      <c r="H3321" t="s">
        <v>602</v>
      </c>
      <c r="I3321">
        <v>11</v>
      </c>
      <c r="J3321">
        <v>1.4</v>
      </c>
      <c r="K3321">
        <v>0.2</v>
      </c>
      <c r="L3321">
        <v>0.7</v>
      </c>
      <c r="M3321">
        <v>2.2999999999999998</v>
      </c>
      <c r="N3321" t="s">
        <v>28</v>
      </c>
      <c r="O3321" t="s">
        <v>28</v>
      </c>
      <c r="P3321" t="s">
        <v>28</v>
      </c>
      <c r="Q3321" t="s">
        <v>28</v>
      </c>
      <c r="R3321" t="s">
        <v>28</v>
      </c>
      <c r="S3321" t="s">
        <v>28</v>
      </c>
      <c r="T3321">
        <v>130</v>
      </c>
      <c r="U3321">
        <v>22</v>
      </c>
      <c r="V3321">
        <v>60</v>
      </c>
      <c r="W3321" t="s">
        <v>28</v>
      </c>
    </row>
    <row r="3322" spans="1:23" ht="14.25" hidden="1" x14ac:dyDescent="0.25">
      <c r="A3322" t="s">
        <v>170</v>
      </c>
      <c r="B3322" t="s">
        <v>170</v>
      </c>
      <c r="C3322" t="s">
        <v>171</v>
      </c>
      <c r="D3322" t="s">
        <v>64</v>
      </c>
      <c r="E3322">
        <v>1996</v>
      </c>
      <c r="F3322">
        <v>4</v>
      </c>
      <c r="G3322">
        <v>1999</v>
      </c>
      <c r="H3322" t="s">
        <v>603</v>
      </c>
      <c r="I3322">
        <v>45</v>
      </c>
      <c r="J3322">
        <v>3.5</v>
      </c>
      <c r="K3322">
        <v>1.1000000000000001</v>
      </c>
      <c r="L3322">
        <v>1.1000000000000001</v>
      </c>
      <c r="M3322">
        <v>5.8</v>
      </c>
      <c r="N3322" t="s">
        <v>28</v>
      </c>
      <c r="O3322" t="s">
        <v>28</v>
      </c>
      <c r="P3322" t="s">
        <v>28</v>
      </c>
      <c r="Q3322" t="s">
        <v>28</v>
      </c>
      <c r="R3322" t="s">
        <v>28</v>
      </c>
      <c r="S3322" t="s">
        <v>28</v>
      </c>
      <c r="T3322">
        <v>78</v>
      </c>
      <c r="U3322">
        <v>25</v>
      </c>
      <c r="V3322">
        <v>25</v>
      </c>
      <c r="W3322" t="s">
        <v>28</v>
      </c>
    </row>
    <row r="3323" spans="1:23" ht="14.25" hidden="1" x14ac:dyDescent="0.25">
      <c r="A3323" t="s">
        <v>170</v>
      </c>
      <c r="B3323" t="s">
        <v>170</v>
      </c>
      <c r="C3323" t="s">
        <v>171</v>
      </c>
      <c r="D3323" t="s">
        <v>64</v>
      </c>
      <c r="E3323">
        <v>1996</v>
      </c>
      <c r="F3323">
        <v>4</v>
      </c>
      <c r="G3323">
        <v>1999</v>
      </c>
      <c r="H3323" t="s">
        <v>293</v>
      </c>
      <c r="I3323">
        <v>68</v>
      </c>
      <c r="J3323">
        <v>7.5</v>
      </c>
      <c r="K3323">
        <v>2.6</v>
      </c>
      <c r="L3323">
        <v>4.0999999999999996</v>
      </c>
      <c r="M3323">
        <v>14.1</v>
      </c>
      <c r="N3323" t="s">
        <v>28</v>
      </c>
      <c r="O3323" t="s">
        <v>28</v>
      </c>
      <c r="P3323" t="s">
        <v>28</v>
      </c>
      <c r="Q3323" t="s">
        <v>28</v>
      </c>
      <c r="R3323" t="s">
        <v>28</v>
      </c>
      <c r="S3323" t="s">
        <v>28</v>
      </c>
      <c r="T3323">
        <v>110</v>
      </c>
      <c r="U3323">
        <v>38</v>
      </c>
      <c r="V3323">
        <v>60</v>
      </c>
      <c r="W3323" t="s">
        <v>28</v>
      </c>
    </row>
    <row r="3324" spans="1:23" ht="14.25" hidden="1" x14ac:dyDescent="0.25">
      <c r="A3324" t="s">
        <v>170</v>
      </c>
      <c r="B3324" t="s">
        <v>170</v>
      </c>
      <c r="C3324" t="s">
        <v>171</v>
      </c>
      <c r="D3324" t="s">
        <v>64</v>
      </c>
      <c r="E3324">
        <v>1996</v>
      </c>
      <c r="F3324">
        <v>4</v>
      </c>
      <c r="G3324">
        <v>1999</v>
      </c>
      <c r="H3324" t="s">
        <v>604</v>
      </c>
      <c r="I3324">
        <v>4</v>
      </c>
      <c r="J3324">
        <v>0.3</v>
      </c>
      <c r="K3324">
        <v>0</v>
      </c>
      <c r="L3324">
        <v>0.2</v>
      </c>
      <c r="M3324">
        <v>0.6</v>
      </c>
      <c r="N3324" t="s">
        <v>28</v>
      </c>
      <c r="O3324" t="s">
        <v>28</v>
      </c>
      <c r="P3324" t="s">
        <v>28</v>
      </c>
      <c r="Q3324" t="s">
        <v>28</v>
      </c>
      <c r="R3324" t="s">
        <v>28</v>
      </c>
      <c r="S3324" t="s">
        <v>28</v>
      </c>
      <c r="T3324">
        <v>80</v>
      </c>
      <c r="U3324">
        <v>10</v>
      </c>
      <c r="V3324">
        <v>50</v>
      </c>
      <c r="W3324" t="s">
        <v>28</v>
      </c>
    </row>
    <row r="3325" spans="1:23" ht="14.25" hidden="1" x14ac:dyDescent="0.25">
      <c r="A3325" t="s">
        <v>170</v>
      </c>
      <c r="B3325" t="s">
        <v>170</v>
      </c>
      <c r="C3325" t="s">
        <v>171</v>
      </c>
      <c r="D3325" t="s">
        <v>64</v>
      </c>
      <c r="E3325">
        <v>1996</v>
      </c>
      <c r="F3325">
        <v>4</v>
      </c>
      <c r="G3325">
        <v>1999</v>
      </c>
      <c r="H3325" t="s">
        <v>51</v>
      </c>
      <c r="I3325">
        <v>16</v>
      </c>
      <c r="J3325">
        <v>3.4</v>
      </c>
      <c r="K3325">
        <v>0.7</v>
      </c>
      <c r="L3325">
        <v>1.2</v>
      </c>
      <c r="M3325">
        <v>5.3</v>
      </c>
      <c r="N3325" t="s">
        <v>28</v>
      </c>
      <c r="O3325" t="s">
        <v>28</v>
      </c>
      <c r="P3325" t="s">
        <v>28</v>
      </c>
      <c r="Q3325" t="s">
        <v>28</v>
      </c>
      <c r="R3325" t="s">
        <v>28</v>
      </c>
      <c r="S3325" t="s">
        <v>28</v>
      </c>
      <c r="T3325">
        <v>142</v>
      </c>
      <c r="U3325">
        <v>30</v>
      </c>
      <c r="V3325">
        <v>50</v>
      </c>
      <c r="W3325" t="s">
        <v>28</v>
      </c>
    </row>
    <row r="3326" spans="1:23" ht="14.25" hidden="1" x14ac:dyDescent="0.25">
      <c r="A3326" t="s">
        <v>170</v>
      </c>
      <c r="B3326" t="s">
        <v>170</v>
      </c>
      <c r="C3326" t="s">
        <v>171</v>
      </c>
      <c r="D3326" t="s">
        <v>64</v>
      </c>
      <c r="E3326">
        <v>1996</v>
      </c>
      <c r="F3326">
        <v>4</v>
      </c>
      <c r="G3326">
        <v>1999</v>
      </c>
      <c r="H3326" t="s">
        <v>44</v>
      </c>
      <c r="I3326">
        <v>689</v>
      </c>
      <c r="J3326">
        <v>94.4</v>
      </c>
      <c r="K3326">
        <v>15.8</v>
      </c>
      <c r="L3326">
        <v>31</v>
      </c>
      <c r="M3326">
        <v>141.19999999999999</v>
      </c>
      <c r="N3326" t="s">
        <v>28</v>
      </c>
      <c r="O3326" t="s">
        <v>28</v>
      </c>
      <c r="P3326" t="s">
        <v>28</v>
      </c>
      <c r="Q3326" t="s">
        <v>28</v>
      </c>
      <c r="R3326" t="s">
        <v>28</v>
      </c>
      <c r="S3326" t="s">
        <v>28</v>
      </c>
      <c r="T3326">
        <v>137</v>
      </c>
      <c r="U3326">
        <v>23</v>
      </c>
      <c r="V3326">
        <v>45</v>
      </c>
      <c r="W3326" t="s">
        <v>28</v>
      </c>
    </row>
    <row r="3327" spans="1:23" ht="14.25" hidden="1" x14ac:dyDescent="0.25">
      <c r="A3327" t="s">
        <v>180</v>
      </c>
      <c r="B3327" t="s">
        <v>180</v>
      </c>
      <c r="C3327" t="s">
        <v>181</v>
      </c>
      <c r="D3327" t="s">
        <v>103</v>
      </c>
      <c r="E3327">
        <v>1996</v>
      </c>
      <c r="F3327">
        <v>4</v>
      </c>
      <c r="G3327">
        <v>1999</v>
      </c>
      <c r="H3327" t="s">
        <v>166</v>
      </c>
      <c r="I3327">
        <v>4.5999999999999996</v>
      </c>
      <c r="J3327">
        <v>0.3</v>
      </c>
      <c r="K3327">
        <v>0.3</v>
      </c>
      <c r="L3327">
        <v>0.3</v>
      </c>
      <c r="M3327">
        <v>1</v>
      </c>
      <c r="N3327">
        <v>80</v>
      </c>
      <c r="O3327">
        <v>80</v>
      </c>
      <c r="P3327">
        <v>80</v>
      </c>
      <c r="Q3327">
        <v>90</v>
      </c>
      <c r="R3327">
        <v>90</v>
      </c>
      <c r="S3327">
        <v>90</v>
      </c>
      <c r="T3327" t="s">
        <v>28</v>
      </c>
      <c r="U3327" t="s">
        <v>28</v>
      </c>
      <c r="V3327" t="s">
        <v>28</v>
      </c>
      <c r="W3327" t="s">
        <v>28</v>
      </c>
    </row>
    <row r="3328" spans="1:23" ht="14.25" hidden="1" x14ac:dyDescent="0.25">
      <c r="A3328" t="s">
        <v>180</v>
      </c>
      <c r="B3328" t="s">
        <v>180</v>
      </c>
      <c r="C3328" t="s">
        <v>181</v>
      </c>
      <c r="D3328" t="s">
        <v>103</v>
      </c>
      <c r="E3328">
        <v>1996</v>
      </c>
      <c r="F3328">
        <v>4</v>
      </c>
      <c r="G3328">
        <v>1999</v>
      </c>
      <c r="H3328" t="s">
        <v>49</v>
      </c>
      <c r="I3328">
        <v>5</v>
      </c>
      <c r="J3328">
        <v>0.2</v>
      </c>
      <c r="K3328">
        <v>0.1</v>
      </c>
      <c r="L3328">
        <v>0.3</v>
      </c>
      <c r="M3328">
        <v>0.6</v>
      </c>
      <c r="N3328">
        <v>80</v>
      </c>
      <c r="O3328">
        <v>50</v>
      </c>
      <c r="P3328">
        <v>120</v>
      </c>
      <c r="Q3328">
        <v>50</v>
      </c>
      <c r="R3328">
        <v>50</v>
      </c>
      <c r="S3328">
        <v>50</v>
      </c>
      <c r="T3328" t="s">
        <v>28</v>
      </c>
      <c r="U3328" t="s">
        <v>28</v>
      </c>
      <c r="V3328" t="s">
        <v>28</v>
      </c>
      <c r="W3328" t="s">
        <v>28</v>
      </c>
    </row>
    <row r="3329" spans="1:23" ht="14.25" hidden="1" x14ac:dyDescent="0.25">
      <c r="A3329" t="s">
        <v>180</v>
      </c>
      <c r="B3329" t="s">
        <v>180</v>
      </c>
      <c r="C3329" t="s">
        <v>181</v>
      </c>
      <c r="D3329" t="s">
        <v>103</v>
      </c>
      <c r="E3329">
        <v>1996</v>
      </c>
      <c r="F3329">
        <v>4</v>
      </c>
      <c r="G3329">
        <v>1999</v>
      </c>
      <c r="H3329" t="s">
        <v>157</v>
      </c>
      <c r="I3329">
        <v>55</v>
      </c>
      <c r="J3329">
        <v>3.7</v>
      </c>
      <c r="K3329">
        <v>2.5</v>
      </c>
      <c r="L3329">
        <v>2.5</v>
      </c>
      <c r="M3329">
        <v>8.6999999999999993</v>
      </c>
      <c r="N3329">
        <v>90</v>
      </c>
      <c r="O3329">
        <v>60</v>
      </c>
      <c r="P3329">
        <v>60</v>
      </c>
      <c r="Q3329">
        <v>75</v>
      </c>
      <c r="R3329">
        <v>75</v>
      </c>
      <c r="S3329">
        <v>75</v>
      </c>
      <c r="T3329" t="s">
        <v>28</v>
      </c>
      <c r="U3329" t="s">
        <v>28</v>
      </c>
      <c r="V3329" t="s">
        <v>28</v>
      </c>
      <c r="W3329" t="s">
        <v>28</v>
      </c>
    </row>
    <row r="3330" spans="1:23" ht="14.25" hidden="1" x14ac:dyDescent="0.25">
      <c r="A3330" t="s">
        <v>180</v>
      </c>
      <c r="B3330" t="s">
        <v>180</v>
      </c>
      <c r="C3330" t="s">
        <v>181</v>
      </c>
      <c r="D3330" t="s">
        <v>103</v>
      </c>
      <c r="E3330">
        <v>1996</v>
      </c>
      <c r="F3330">
        <v>4</v>
      </c>
      <c r="G3330">
        <v>1999</v>
      </c>
      <c r="H3330" t="s">
        <v>138</v>
      </c>
      <c r="I3330">
        <v>1</v>
      </c>
      <c r="J3330">
        <v>0.1</v>
      </c>
      <c r="K3330">
        <v>0.1</v>
      </c>
      <c r="L3330">
        <v>0.1</v>
      </c>
      <c r="M3330">
        <v>0.3</v>
      </c>
      <c r="N3330">
        <v>100</v>
      </c>
      <c r="O3330">
        <v>80</v>
      </c>
      <c r="P3330">
        <v>100</v>
      </c>
      <c r="Q3330">
        <v>90</v>
      </c>
      <c r="R3330">
        <v>90</v>
      </c>
      <c r="S3330">
        <v>90</v>
      </c>
      <c r="T3330" t="s">
        <v>28</v>
      </c>
      <c r="U3330" t="s">
        <v>28</v>
      </c>
      <c r="V3330" t="s">
        <v>28</v>
      </c>
      <c r="W3330" t="s">
        <v>28</v>
      </c>
    </row>
    <row r="3331" spans="1:23" ht="14.25" hidden="1" x14ac:dyDescent="0.25">
      <c r="A3331" t="s">
        <v>180</v>
      </c>
      <c r="B3331" t="s">
        <v>180</v>
      </c>
      <c r="C3331" t="s">
        <v>181</v>
      </c>
      <c r="D3331" t="s">
        <v>103</v>
      </c>
      <c r="E3331">
        <v>1996</v>
      </c>
      <c r="F3331">
        <v>4</v>
      </c>
      <c r="G3331">
        <v>1999</v>
      </c>
      <c r="H3331" t="s">
        <v>95</v>
      </c>
      <c r="I3331">
        <v>3.5</v>
      </c>
      <c r="J3331">
        <v>0</v>
      </c>
      <c r="K3331">
        <v>0</v>
      </c>
      <c r="L3331">
        <v>0</v>
      </c>
      <c r="M3331">
        <v>0.1</v>
      </c>
      <c r="N3331">
        <v>50</v>
      </c>
      <c r="O3331">
        <v>50</v>
      </c>
      <c r="P3331">
        <v>50</v>
      </c>
      <c r="Q3331">
        <v>15</v>
      </c>
      <c r="R3331">
        <v>15</v>
      </c>
      <c r="S3331">
        <v>15</v>
      </c>
      <c r="T3331" t="s">
        <v>28</v>
      </c>
      <c r="U3331" t="s">
        <v>28</v>
      </c>
      <c r="V3331" t="s">
        <v>28</v>
      </c>
      <c r="W3331" t="s">
        <v>28</v>
      </c>
    </row>
    <row r="3332" spans="1:23" ht="14.25" hidden="1" x14ac:dyDescent="0.25">
      <c r="A3332" t="s">
        <v>180</v>
      </c>
      <c r="B3332" t="s">
        <v>180</v>
      </c>
      <c r="C3332" t="s">
        <v>181</v>
      </c>
      <c r="D3332" t="s">
        <v>103</v>
      </c>
      <c r="E3332">
        <v>1996</v>
      </c>
      <c r="F3332">
        <v>4</v>
      </c>
      <c r="G3332">
        <v>1999</v>
      </c>
      <c r="H3332" t="s">
        <v>589</v>
      </c>
      <c r="I3332">
        <v>25</v>
      </c>
      <c r="J3332">
        <v>2.1</v>
      </c>
      <c r="K3332">
        <v>1.7</v>
      </c>
      <c r="L3332">
        <v>1.7</v>
      </c>
      <c r="M3332">
        <v>5.5</v>
      </c>
      <c r="N3332">
        <v>100</v>
      </c>
      <c r="O3332">
        <v>80</v>
      </c>
      <c r="P3332">
        <v>80</v>
      </c>
      <c r="Q3332">
        <v>85</v>
      </c>
      <c r="R3332">
        <v>85</v>
      </c>
      <c r="S3332">
        <v>85</v>
      </c>
      <c r="T3332" t="s">
        <v>28</v>
      </c>
      <c r="U3332" t="s">
        <v>28</v>
      </c>
      <c r="V3332" t="s">
        <v>28</v>
      </c>
      <c r="W3332" t="s">
        <v>28</v>
      </c>
    </row>
    <row r="3333" spans="1:23" ht="14.25" hidden="1" x14ac:dyDescent="0.25">
      <c r="A3333" t="s">
        <v>180</v>
      </c>
      <c r="B3333" t="s">
        <v>180</v>
      </c>
      <c r="C3333" t="s">
        <v>181</v>
      </c>
      <c r="D3333" t="s">
        <v>103</v>
      </c>
      <c r="E3333">
        <v>1996</v>
      </c>
      <c r="F3333">
        <v>4</v>
      </c>
      <c r="G3333">
        <v>1999</v>
      </c>
      <c r="H3333" t="s">
        <v>112</v>
      </c>
      <c r="I3333">
        <v>115</v>
      </c>
      <c r="J3333">
        <v>0.5</v>
      </c>
      <c r="K3333">
        <v>0.5</v>
      </c>
      <c r="L3333">
        <v>1.8</v>
      </c>
      <c r="M3333">
        <v>2.8</v>
      </c>
      <c r="N3333">
        <v>40</v>
      </c>
      <c r="O3333">
        <v>40</v>
      </c>
      <c r="P3333">
        <v>80</v>
      </c>
      <c r="Q3333">
        <v>10</v>
      </c>
      <c r="R3333">
        <v>10</v>
      </c>
      <c r="S3333">
        <v>20</v>
      </c>
      <c r="T3333" t="s">
        <v>28</v>
      </c>
      <c r="U3333" t="s">
        <v>28</v>
      </c>
      <c r="V3333" t="s">
        <v>28</v>
      </c>
      <c r="W3333" t="s">
        <v>28</v>
      </c>
    </row>
    <row r="3334" spans="1:23" ht="14.25" hidden="1" x14ac:dyDescent="0.25">
      <c r="A3334" t="s">
        <v>180</v>
      </c>
      <c r="B3334" t="s">
        <v>180</v>
      </c>
      <c r="C3334" t="s">
        <v>181</v>
      </c>
      <c r="D3334" t="s">
        <v>103</v>
      </c>
      <c r="E3334">
        <v>1996</v>
      </c>
      <c r="F3334">
        <v>4</v>
      </c>
      <c r="G3334">
        <v>1999</v>
      </c>
      <c r="H3334" t="s">
        <v>113</v>
      </c>
      <c r="I3334">
        <v>15.5</v>
      </c>
      <c r="J3334">
        <v>0.1</v>
      </c>
      <c r="K3334">
        <v>0.1</v>
      </c>
      <c r="L3334">
        <v>0.1</v>
      </c>
      <c r="M3334">
        <v>0.2</v>
      </c>
      <c r="N3334">
        <v>40</v>
      </c>
      <c r="O3334">
        <v>40</v>
      </c>
      <c r="P3334">
        <v>40</v>
      </c>
      <c r="Q3334">
        <v>20</v>
      </c>
      <c r="R3334">
        <v>10</v>
      </c>
      <c r="S3334">
        <v>10</v>
      </c>
      <c r="T3334" t="s">
        <v>28</v>
      </c>
      <c r="U3334" t="s">
        <v>28</v>
      </c>
      <c r="V3334" t="s">
        <v>28</v>
      </c>
      <c r="W3334" t="s">
        <v>28</v>
      </c>
    </row>
    <row r="3335" spans="1:23" ht="14.25" hidden="1" x14ac:dyDescent="0.25">
      <c r="A3335" t="s">
        <v>180</v>
      </c>
      <c r="B3335" t="s">
        <v>180</v>
      </c>
      <c r="C3335" t="s">
        <v>181</v>
      </c>
      <c r="D3335" t="s">
        <v>103</v>
      </c>
      <c r="E3335">
        <v>1996</v>
      </c>
      <c r="F3335">
        <v>4</v>
      </c>
      <c r="G3335">
        <v>1999</v>
      </c>
      <c r="H3335" t="s">
        <v>114</v>
      </c>
      <c r="I3335">
        <v>150</v>
      </c>
      <c r="J3335">
        <v>2.4</v>
      </c>
      <c r="K3335">
        <v>1.2</v>
      </c>
      <c r="L3335">
        <v>2.4</v>
      </c>
      <c r="M3335">
        <v>6</v>
      </c>
      <c r="N3335">
        <v>80</v>
      </c>
      <c r="O3335">
        <v>40</v>
      </c>
      <c r="P3335">
        <v>80</v>
      </c>
      <c r="Q3335">
        <v>20</v>
      </c>
      <c r="R3335">
        <v>20</v>
      </c>
      <c r="S3335">
        <v>20</v>
      </c>
      <c r="T3335" t="s">
        <v>28</v>
      </c>
      <c r="U3335" t="s">
        <v>28</v>
      </c>
      <c r="V3335" t="s">
        <v>28</v>
      </c>
      <c r="W3335" t="s">
        <v>28</v>
      </c>
    </row>
    <row r="3336" spans="1:23" ht="14.25" hidden="1" x14ac:dyDescent="0.25">
      <c r="A3336" t="s">
        <v>180</v>
      </c>
      <c r="B3336" t="s">
        <v>180</v>
      </c>
      <c r="C3336" t="s">
        <v>181</v>
      </c>
      <c r="D3336" t="s">
        <v>103</v>
      </c>
      <c r="E3336">
        <v>1996</v>
      </c>
      <c r="F3336">
        <v>4</v>
      </c>
      <c r="G3336">
        <v>1999</v>
      </c>
      <c r="H3336" t="s">
        <v>33</v>
      </c>
      <c r="I3336">
        <v>2</v>
      </c>
      <c r="J3336">
        <v>0.3</v>
      </c>
      <c r="K3336">
        <v>0.2</v>
      </c>
      <c r="L3336">
        <v>0.2</v>
      </c>
      <c r="M3336">
        <v>0.7</v>
      </c>
      <c r="N3336">
        <v>140</v>
      </c>
      <c r="O3336">
        <v>100</v>
      </c>
      <c r="P3336">
        <v>100</v>
      </c>
      <c r="Q3336">
        <v>100</v>
      </c>
      <c r="R3336">
        <v>100</v>
      </c>
      <c r="S3336">
        <v>100</v>
      </c>
      <c r="T3336" t="s">
        <v>28</v>
      </c>
      <c r="U3336" t="s">
        <v>28</v>
      </c>
      <c r="V3336" t="s">
        <v>28</v>
      </c>
      <c r="W3336" t="s">
        <v>28</v>
      </c>
    </row>
    <row r="3337" spans="1:23" ht="14.25" hidden="1" x14ac:dyDescent="0.25">
      <c r="A3337" t="s">
        <v>180</v>
      </c>
      <c r="B3337" t="s">
        <v>180</v>
      </c>
      <c r="C3337" t="s">
        <v>181</v>
      </c>
      <c r="D3337" t="s">
        <v>103</v>
      </c>
      <c r="E3337">
        <v>1996</v>
      </c>
      <c r="F3337">
        <v>4</v>
      </c>
      <c r="G3337">
        <v>1999</v>
      </c>
      <c r="H3337" t="s">
        <v>34</v>
      </c>
      <c r="I3337">
        <v>1.1000000000000001</v>
      </c>
      <c r="J3337">
        <v>0.1</v>
      </c>
      <c r="K3337">
        <v>0.1</v>
      </c>
      <c r="L3337">
        <v>0.1</v>
      </c>
      <c r="M3337">
        <v>0.3</v>
      </c>
      <c r="N3337">
        <v>100</v>
      </c>
      <c r="O3337">
        <v>70</v>
      </c>
      <c r="P3337">
        <v>100</v>
      </c>
      <c r="Q3337">
        <v>90</v>
      </c>
      <c r="R3337">
        <v>90</v>
      </c>
      <c r="S3337">
        <v>90</v>
      </c>
      <c r="T3337" t="s">
        <v>28</v>
      </c>
      <c r="U3337" t="s">
        <v>28</v>
      </c>
      <c r="V3337" t="s">
        <v>28</v>
      </c>
      <c r="W3337" t="s">
        <v>28</v>
      </c>
    </row>
    <row r="3338" spans="1:23" ht="14.25" hidden="1" x14ac:dyDescent="0.25">
      <c r="A3338" t="s">
        <v>180</v>
      </c>
      <c r="B3338" t="s">
        <v>180</v>
      </c>
      <c r="C3338" t="s">
        <v>181</v>
      </c>
      <c r="D3338" t="s">
        <v>103</v>
      </c>
      <c r="E3338">
        <v>1996</v>
      </c>
      <c r="F3338">
        <v>4</v>
      </c>
      <c r="G3338">
        <v>1999</v>
      </c>
      <c r="H3338" t="s">
        <v>621</v>
      </c>
      <c r="I3338">
        <v>128</v>
      </c>
      <c r="J3338">
        <v>1</v>
      </c>
      <c r="K3338">
        <v>0.5</v>
      </c>
      <c r="L3338">
        <v>0.8</v>
      </c>
      <c r="M3338">
        <v>2.2999999999999998</v>
      </c>
      <c r="N3338">
        <v>80</v>
      </c>
      <c r="O3338">
        <v>40</v>
      </c>
      <c r="P3338">
        <v>60</v>
      </c>
      <c r="Q3338">
        <v>10</v>
      </c>
      <c r="R3338">
        <v>10</v>
      </c>
      <c r="S3338">
        <v>10</v>
      </c>
      <c r="T3338" t="s">
        <v>28</v>
      </c>
      <c r="U3338" t="s">
        <v>28</v>
      </c>
      <c r="V3338" t="s">
        <v>28</v>
      </c>
      <c r="W3338" t="s">
        <v>28</v>
      </c>
    </row>
    <row r="3339" spans="1:23" ht="14.25" hidden="1" x14ac:dyDescent="0.25">
      <c r="A3339" t="s">
        <v>180</v>
      </c>
      <c r="B3339" t="s">
        <v>180</v>
      </c>
      <c r="C3339" t="s">
        <v>181</v>
      </c>
      <c r="D3339" t="s">
        <v>103</v>
      </c>
      <c r="E3339">
        <v>1996</v>
      </c>
      <c r="F3339">
        <v>4</v>
      </c>
      <c r="G3339">
        <v>1999</v>
      </c>
      <c r="H3339" t="s">
        <v>50</v>
      </c>
      <c r="I3339">
        <v>20</v>
      </c>
      <c r="J3339">
        <v>0.5</v>
      </c>
      <c r="K3339">
        <v>0.4</v>
      </c>
      <c r="L3339">
        <v>0.4</v>
      </c>
      <c r="M3339">
        <v>1.2</v>
      </c>
      <c r="N3339">
        <v>80</v>
      </c>
      <c r="O3339">
        <v>60</v>
      </c>
      <c r="P3339">
        <v>60</v>
      </c>
      <c r="Q3339">
        <v>30</v>
      </c>
      <c r="R3339">
        <v>30</v>
      </c>
      <c r="S3339">
        <v>30</v>
      </c>
      <c r="T3339" t="s">
        <v>28</v>
      </c>
      <c r="U3339" t="s">
        <v>28</v>
      </c>
      <c r="V3339" t="s">
        <v>28</v>
      </c>
      <c r="W3339" t="s">
        <v>28</v>
      </c>
    </row>
    <row r="3340" spans="1:23" ht="14.25" hidden="1" x14ac:dyDescent="0.25">
      <c r="A3340" t="s">
        <v>180</v>
      </c>
      <c r="B3340" t="s">
        <v>180</v>
      </c>
      <c r="C3340" t="s">
        <v>181</v>
      </c>
      <c r="D3340" t="s">
        <v>103</v>
      </c>
      <c r="E3340">
        <v>1996</v>
      </c>
      <c r="F3340">
        <v>4</v>
      </c>
      <c r="G3340">
        <v>1999</v>
      </c>
      <c r="H3340" t="s">
        <v>286</v>
      </c>
      <c r="I3340">
        <v>2.9</v>
      </c>
      <c r="J3340">
        <v>0.2</v>
      </c>
      <c r="K3340">
        <v>0.1</v>
      </c>
      <c r="L3340">
        <v>0.1</v>
      </c>
      <c r="M3340">
        <v>0.5</v>
      </c>
      <c r="N3340">
        <v>100</v>
      </c>
      <c r="O3340">
        <v>60</v>
      </c>
      <c r="P3340">
        <v>60</v>
      </c>
      <c r="Q3340">
        <v>85</v>
      </c>
      <c r="R3340">
        <v>85</v>
      </c>
      <c r="S3340">
        <v>85</v>
      </c>
      <c r="T3340" t="s">
        <v>28</v>
      </c>
      <c r="U3340" t="s">
        <v>28</v>
      </c>
      <c r="V3340" t="s">
        <v>28</v>
      </c>
      <c r="W3340" t="s">
        <v>28</v>
      </c>
    </row>
    <row r="3341" spans="1:23" ht="14.25" hidden="1" x14ac:dyDescent="0.25">
      <c r="A3341" t="s">
        <v>180</v>
      </c>
      <c r="B3341" t="s">
        <v>180</v>
      </c>
      <c r="C3341" t="s">
        <v>181</v>
      </c>
      <c r="D3341" t="s">
        <v>103</v>
      </c>
      <c r="E3341">
        <v>1996</v>
      </c>
      <c r="F3341">
        <v>4</v>
      </c>
      <c r="G3341">
        <v>1999</v>
      </c>
      <c r="H3341" t="s">
        <v>565</v>
      </c>
      <c r="I3341">
        <v>1.5</v>
      </c>
      <c r="J3341">
        <v>0.2</v>
      </c>
      <c r="K3341">
        <v>0.1</v>
      </c>
      <c r="L3341">
        <v>0.1</v>
      </c>
      <c r="M3341">
        <v>0.4</v>
      </c>
      <c r="N3341">
        <v>120</v>
      </c>
      <c r="O3341">
        <v>65</v>
      </c>
      <c r="P3341">
        <v>100</v>
      </c>
      <c r="Q3341">
        <v>95</v>
      </c>
      <c r="R3341">
        <v>95</v>
      </c>
      <c r="S3341">
        <v>95</v>
      </c>
      <c r="T3341" t="s">
        <v>28</v>
      </c>
      <c r="U3341" t="s">
        <v>28</v>
      </c>
      <c r="V3341" t="s">
        <v>28</v>
      </c>
      <c r="W3341" t="s">
        <v>28</v>
      </c>
    </row>
    <row r="3342" spans="1:23" ht="14.25" hidden="1" x14ac:dyDescent="0.25">
      <c r="A3342" t="s">
        <v>180</v>
      </c>
      <c r="B3342" t="s">
        <v>180</v>
      </c>
      <c r="C3342" t="s">
        <v>181</v>
      </c>
      <c r="D3342" t="s">
        <v>103</v>
      </c>
      <c r="E3342">
        <v>1996</v>
      </c>
      <c r="F3342">
        <v>4</v>
      </c>
      <c r="G3342">
        <v>1999</v>
      </c>
      <c r="H3342" t="s">
        <v>614</v>
      </c>
      <c r="I3342">
        <v>6</v>
      </c>
      <c r="J3342">
        <v>0.7</v>
      </c>
      <c r="K3342">
        <v>0.5</v>
      </c>
      <c r="L3342">
        <v>0.6</v>
      </c>
      <c r="M3342">
        <v>1.8</v>
      </c>
      <c r="N3342">
        <v>120</v>
      </c>
      <c r="O3342">
        <v>80</v>
      </c>
      <c r="P3342">
        <v>100</v>
      </c>
      <c r="Q3342">
        <v>100</v>
      </c>
      <c r="R3342">
        <v>100</v>
      </c>
      <c r="S3342">
        <v>100</v>
      </c>
      <c r="T3342" t="s">
        <v>28</v>
      </c>
      <c r="U3342" t="s">
        <v>28</v>
      </c>
      <c r="V3342" t="s">
        <v>28</v>
      </c>
      <c r="W3342" t="s">
        <v>28</v>
      </c>
    </row>
    <row r="3343" spans="1:23" ht="14.25" hidden="1" x14ac:dyDescent="0.25">
      <c r="A3343" t="s">
        <v>180</v>
      </c>
      <c r="B3343" t="s">
        <v>180</v>
      </c>
      <c r="C3343" t="s">
        <v>181</v>
      </c>
      <c r="D3343" t="s">
        <v>103</v>
      </c>
      <c r="E3343">
        <v>1996</v>
      </c>
      <c r="F3343">
        <v>4</v>
      </c>
      <c r="G3343">
        <v>1999</v>
      </c>
      <c r="H3343" t="s">
        <v>36</v>
      </c>
      <c r="I3343">
        <v>6.5</v>
      </c>
      <c r="J3343">
        <v>0.6</v>
      </c>
      <c r="K3343">
        <v>0.5</v>
      </c>
      <c r="L3343">
        <v>0.6</v>
      </c>
      <c r="M3343">
        <v>1.6</v>
      </c>
      <c r="N3343">
        <v>100</v>
      </c>
      <c r="O3343">
        <v>80</v>
      </c>
      <c r="P3343">
        <v>100</v>
      </c>
      <c r="Q3343">
        <v>90</v>
      </c>
      <c r="R3343">
        <v>90</v>
      </c>
      <c r="S3343">
        <v>90</v>
      </c>
      <c r="T3343" t="s">
        <v>28</v>
      </c>
      <c r="U3343" t="s">
        <v>28</v>
      </c>
      <c r="V3343" t="s">
        <v>28</v>
      </c>
      <c r="W3343" t="s">
        <v>28</v>
      </c>
    </row>
    <row r="3344" spans="1:23" ht="14.25" hidden="1" x14ac:dyDescent="0.25">
      <c r="A3344" t="s">
        <v>180</v>
      </c>
      <c r="B3344" t="s">
        <v>180</v>
      </c>
      <c r="C3344" t="s">
        <v>181</v>
      </c>
      <c r="D3344" t="s">
        <v>103</v>
      </c>
      <c r="E3344">
        <v>1996</v>
      </c>
      <c r="F3344">
        <v>4</v>
      </c>
      <c r="G3344">
        <v>1999</v>
      </c>
      <c r="H3344" t="s">
        <v>287</v>
      </c>
      <c r="I3344">
        <v>0.6</v>
      </c>
      <c r="J3344">
        <v>0.1</v>
      </c>
      <c r="K3344">
        <v>0</v>
      </c>
      <c r="L3344">
        <v>0</v>
      </c>
      <c r="M3344">
        <v>0.1</v>
      </c>
      <c r="N3344">
        <v>100</v>
      </c>
      <c r="O3344">
        <v>80</v>
      </c>
      <c r="P3344">
        <v>80</v>
      </c>
      <c r="Q3344">
        <v>90</v>
      </c>
      <c r="R3344">
        <v>90</v>
      </c>
      <c r="S3344">
        <v>90</v>
      </c>
      <c r="T3344" t="s">
        <v>28</v>
      </c>
      <c r="U3344" t="s">
        <v>28</v>
      </c>
      <c r="V3344" t="s">
        <v>28</v>
      </c>
      <c r="W3344" t="s">
        <v>28</v>
      </c>
    </row>
    <row r="3345" spans="1:23" ht="14.25" hidden="1" x14ac:dyDescent="0.25">
      <c r="A3345" t="s">
        <v>180</v>
      </c>
      <c r="B3345" t="s">
        <v>180</v>
      </c>
      <c r="C3345" t="s">
        <v>181</v>
      </c>
      <c r="D3345" t="s">
        <v>103</v>
      </c>
      <c r="E3345">
        <v>1996</v>
      </c>
      <c r="F3345">
        <v>4</v>
      </c>
      <c r="G3345">
        <v>1999</v>
      </c>
      <c r="H3345" t="s">
        <v>622</v>
      </c>
      <c r="I3345">
        <v>3</v>
      </c>
      <c r="J3345">
        <v>0.3</v>
      </c>
      <c r="K3345">
        <v>0.2</v>
      </c>
      <c r="L3345">
        <v>0.3</v>
      </c>
      <c r="M3345">
        <v>0.8</v>
      </c>
      <c r="N3345">
        <v>100</v>
      </c>
      <c r="O3345">
        <v>80</v>
      </c>
      <c r="P3345">
        <v>100</v>
      </c>
      <c r="Q3345">
        <v>90</v>
      </c>
      <c r="R3345">
        <v>90</v>
      </c>
      <c r="S3345">
        <v>90</v>
      </c>
      <c r="T3345" t="s">
        <v>28</v>
      </c>
      <c r="U3345" t="s">
        <v>28</v>
      </c>
      <c r="V3345" t="s">
        <v>28</v>
      </c>
      <c r="W3345" t="s">
        <v>28</v>
      </c>
    </row>
    <row r="3346" spans="1:23" ht="14.25" hidden="1" x14ac:dyDescent="0.25">
      <c r="A3346" t="s">
        <v>180</v>
      </c>
      <c r="B3346" t="s">
        <v>180</v>
      </c>
      <c r="C3346" t="s">
        <v>181</v>
      </c>
      <c r="D3346" t="s">
        <v>103</v>
      </c>
      <c r="E3346">
        <v>1996</v>
      </c>
      <c r="F3346">
        <v>4</v>
      </c>
      <c r="G3346">
        <v>1999</v>
      </c>
      <c r="H3346" t="s">
        <v>119</v>
      </c>
      <c r="I3346">
        <v>2.5</v>
      </c>
      <c r="J3346">
        <v>0.2</v>
      </c>
      <c r="K3346">
        <v>0.2</v>
      </c>
      <c r="L3346">
        <v>0.2</v>
      </c>
      <c r="M3346">
        <v>0.7</v>
      </c>
      <c r="N3346">
        <v>100</v>
      </c>
      <c r="O3346">
        <v>80</v>
      </c>
      <c r="P3346">
        <v>100</v>
      </c>
      <c r="Q3346">
        <v>95</v>
      </c>
      <c r="R3346">
        <v>95</v>
      </c>
      <c r="S3346">
        <v>95</v>
      </c>
      <c r="T3346" t="s">
        <v>28</v>
      </c>
      <c r="U3346" t="s">
        <v>28</v>
      </c>
      <c r="V3346" t="s">
        <v>28</v>
      </c>
      <c r="W3346" t="s">
        <v>28</v>
      </c>
    </row>
    <row r="3347" spans="1:23" ht="14.25" hidden="1" x14ac:dyDescent="0.25">
      <c r="A3347" t="s">
        <v>180</v>
      </c>
      <c r="B3347" t="s">
        <v>180</v>
      </c>
      <c r="C3347" t="s">
        <v>181</v>
      </c>
      <c r="D3347" t="s">
        <v>103</v>
      </c>
      <c r="E3347">
        <v>1996</v>
      </c>
      <c r="F3347">
        <v>4</v>
      </c>
      <c r="G3347">
        <v>1999</v>
      </c>
      <c r="H3347" t="s">
        <v>225</v>
      </c>
      <c r="I3347">
        <v>25</v>
      </c>
      <c r="J3347">
        <v>1.1000000000000001</v>
      </c>
      <c r="K3347">
        <v>0.9</v>
      </c>
      <c r="L3347">
        <v>1.1000000000000001</v>
      </c>
      <c r="M3347">
        <v>3.2</v>
      </c>
      <c r="N3347">
        <v>100</v>
      </c>
      <c r="O3347">
        <v>80</v>
      </c>
      <c r="P3347">
        <v>100</v>
      </c>
      <c r="Q3347">
        <v>45</v>
      </c>
      <c r="R3347">
        <v>45</v>
      </c>
      <c r="S3347">
        <v>45</v>
      </c>
      <c r="T3347" t="s">
        <v>28</v>
      </c>
      <c r="U3347" t="s">
        <v>28</v>
      </c>
      <c r="V3347" t="s">
        <v>28</v>
      </c>
      <c r="W3347" t="s">
        <v>28</v>
      </c>
    </row>
    <row r="3348" spans="1:23" ht="14.25" hidden="1" x14ac:dyDescent="0.25">
      <c r="A3348" t="s">
        <v>180</v>
      </c>
      <c r="B3348" t="s">
        <v>180</v>
      </c>
      <c r="C3348" t="s">
        <v>181</v>
      </c>
      <c r="D3348" t="s">
        <v>103</v>
      </c>
      <c r="E3348">
        <v>1996</v>
      </c>
      <c r="F3348">
        <v>4</v>
      </c>
      <c r="G3348">
        <v>1999</v>
      </c>
      <c r="H3348" t="s">
        <v>40</v>
      </c>
      <c r="I3348">
        <v>5.5</v>
      </c>
      <c r="J3348">
        <v>0.8</v>
      </c>
      <c r="K3348">
        <v>0.4</v>
      </c>
      <c r="L3348">
        <v>0.6</v>
      </c>
      <c r="M3348">
        <v>1.8</v>
      </c>
      <c r="N3348">
        <v>150</v>
      </c>
      <c r="O3348">
        <v>70</v>
      </c>
      <c r="P3348">
        <v>120</v>
      </c>
      <c r="Q3348">
        <v>98</v>
      </c>
      <c r="R3348">
        <v>98</v>
      </c>
      <c r="S3348">
        <v>98</v>
      </c>
      <c r="T3348" t="s">
        <v>28</v>
      </c>
      <c r="U3348" t="s">
        <v>28</v>
      </c>
      <c r="V3348" t="s">
        <v>28</v>
      </c>
      <c r="W3348" t="s">
        <v>28</v>
      </c>
    </row>
    <row r="3349" spans="1:23" ht="14.25" hidden="1" x14ac:dyDescent="0.25">
      <c r="A3349" t="s">
        <v>180</v>
      </c>
      <c r="B3349" t="s">
        <v>180</v>
      </c>
      <c r="C3349" t="s">
        <v>181</v>
      </c>
      <c r="D3349" t="s">
        <v>103</v>
      </c>
      <c r="E3349">
        <v>1996</v>
      </c>
      <c r="F3349">
        <v>4</v>
      </c>
      <c r="G3349">
        <v>1999</v>
      </c>
      <c r="H3349" t="s">
        <v>612</v>
      </c>
      <c r="I3349">
        <v>6.5</v>
      </c>
      <c r="J3349">
        <v>0</v>
      </c>
      <c r="K3349">
        <v>0</v>
      </c>
      <c r="L3349">
        <v>0</v>
      </c>
      <c r="M3349">
        <v>0.1</v>
      </c>
      <c r="N3349">
        <v>60</v>
      </c>
      <c r="O3349">
        <v>40</v>
      </c>
      <c r="P3349">
        <v>40</v>
      </c>
      <c r="Q3349">
        <v>10</v>
      </c>
      <c r="R3349">
        <v>10</v>
      </c>
      <c r="S3349">
        <v>10</v>
      </c>
      <c r="T3349" t="s">
        <v>28</v>
      </c>
      <c r="U3349" t="s">
        <v>28</v>
      </c>
      <c r="V3349" t="s">
        <v>28</v>
      </c>
      <c r="W3349" t="s">
        <v>28</v>
      </c>
    </row>
    <row r="3350" spans="1:23" ht="14.25" hidden="1" x14ac:dyDescent="0.25">
      <c r="A3350" t="s">
        <v>180</v>
      </c>
      <c r="B3350" t="s">
        <v>180</v>
      </c>
      <c r="C3350" t="s">
        <v>181</v>
      </c>
      <c r="D3350" t="s">
        <v>103</v>
      </c>
      <c r="E3350">
        <v>1996</v>
      </c>
      <c r="F3350">
        <v>4</v>
      </c>
      <c r="G3350">
        <v>1999</v>
      </c>
      <c r="H3350" t="s">
        <v>106</v>
      </c>
      <c r="I3350">
        <v>98</v>
      </c>
      <c r="J3350">
        <v>13</v>
      </c>
      <c r="K3350">
        <v>4.8</v>
      </c>
      <c r="L3350">
        <v>7.7</v>
      </c>
      <c r="M3350">
        <v>25.5</v>
      </c>
      <c r="N3350">
        <v>135</v>
      </c>
      <c r="O3350">
        <v>50</v>
      </c>
      <c r="P3350">
        <v>80</v>
      </c>
      <c r="Q3350">
        <v>98</v>
      </c>
      <c r="R3350">
        <v>98</v>
      </c>
      <c r="S3350">
        <v>98</v>
      </c>
      <c r="T3350" t="s">
        <v>28</v>
      </c>
      <c r="U3350" t="s">
        <v>28</v>
      </c>
      <c r="V3350" t="s">
        <v>28</v>
      </c>
      <c r="W3350" t="s">
        <v>28</v>
      </c>
    </row>
    <row r="3351" spans="1:23" ht="14.25" hidden="1" x14ac:dyDescent="0.25">
      <c r="A3351" t="s">
        <v>180</v>
      </c>
      <c r="B3351" t="s">
        <v>180</v>
      </c>
      <c r="C3351" t="s">
        <v>181</v>
      </c>
      <c r="D3351" t="s">
        <v>103</v>
      </c>
      <c r="E3351">
        <v>1996</v>
      </c>
      <c r="F3351">
        <v>4</v>
      </c>
      <c r="G3351">
        <v>1999</v>
      </c>
      <c r="H3351" t="s">
        <v>99</v>
      </c>
      <c r="I3351">
        <v>10</v>
      </c>
      <c r="J3351">
        <v>0.3</v>
      </c>
      <c r="K3351">
        <v>0.2</v>
      </c>
      <c r="L3351">
        <v>0.2</v>
      </c>
      <c r="M3351">
        <v>0.7</v>
      </c>
      <c r="N3351">
        <v>80</v>
      </c>
      <c r="O3351">
        <v>60</v>
      </c>
      <c r="P3351">
        <v>60</v>
      </c>
      <c r="Q3351">
        <v>35</v>
      </c>
      <c r="R3351">
        <v>35</v>
      </c>
      <c r="S3351">
        <v>35</v>
      </c>
      <c r="T3351" t="s">
        <v>28</v>
      </c>
      <c r="U3351" t="s">
        <v>28</v>
      </c>
      <c r="V3351" t="s">
        <v>28</v>
      </c>
      <c r="W3351" t="s">
        <v>28</v>
      </c>
    </row>
    <row r="3352" spans="1:23" ht="14.25" hidden="1" x14ac:dyDescent="0.25">
      <c r="A3352" t="s">
        <v>180</v>
      </c>
      <c r="B3352" t="s">
        <v>180</v>
      </c>
      <c r="C3352" t="s">
        <v>181</v>
      </c>
      <c r="D3352" t="s">
        <v>103</v>
      </c>
      <c r="E3352">
        <v>1996</v>
      </c>
      <c r="F3352">
        <v>4</v>
      </c>
      <c r="G3352">
        <v>1999</v>
      </c>
      <c r="H3352" t="s">
        <v>293</v>
      </c>
      <c r="I3352">
        <v>0.6</v>
      </c>
      <c r="J3352">
        <v>0.1</v>
      </c>
      <c r="K3352">
        <v>0</v>
      </c>
      <c r="L3352">
        <v>0</v>
      </c>
      <c r="M3352">
        <v>0.1</v>
      </c>
      <c r="N3352">
        <v>100</v>
      </c>
      <c r="O3352">
        <v>80</v>
      </c>
      <c r="P3352">
        <v>80</v>
      </c>
      <c r="Q3352">
        <v>90</v>
      </c>
      <c r="R3352">
        <v>90</v>
      </c>
      <c r="S3352">
        <v>90</v>
      </c>
      <c r="T3352" t="s">
        <v>28</v>
      </c>
      <c r="U3352" t="s">
        <v>28</v>
      </c>
      <c r="V3352" t="s">
        <v>28</v>
      </c>
      <c r="W3352" t="s">
        <v>28</v>
      </c>
    </row>
    <row r="3353" spans="1:23" ht="14.25" hidden="1" x14ac:dyDescent="0.25">
      <c r="A3353" t="s">
        <v>180</v>
      </c>
      <c r="B3353" t="s">
        <v>180</v>
      </c>
      <c r="C3353" t="s">
        <v>181</v>
      </c>
      <c r="D3353" t="s">
        <v>103</v>
      </c>
      <c r="E3353">
        <v>1996</v>
      </c>
      <c r="F3353">
        <v>4</v>
      </c>
      <c r="G3353">
        <v>1999</v>
      </c>
      <c r="H3353" t="s">
        <v>593</v>
      </c>
      <c r="I3353">
        <v>250</v>
      </c>
      <c r="J3353">
        <v>12</v>
      </c>
      <c r="K3353">
        <v>9</v>
      </c>
      <c r="L3353">
        <v>12</v>
      </c>
      <c r="M3353">
        <v>33</v>
      </c>
      <c r="N3353">
        <v>80</v>
      </c>
      <c r="O3353">
        <v>60</v>
      </c>
      <c r="P3353">
        <v>80</v>
      </c>
      <c r="Q3353">
        <v>60</v>
      </c>
      <c r="R3353">
        <v>60</v>
      </c>
      <c r="S3353">
        <v>60</v>
      </c>
      <c r="T3353" t="s">
        <v>28</v>
      </c>
      <c r="U3353" t="s">
        <v>28</v>
      </c>
      <c r="V3353" t="s">
        <v>28</v>
      </c>
      <c r="W3353" t="s">
        <v>28</v>
      </c>
    </row>
    <row r="3354" spans="1:23" ht="14.25" hidden="1" x14ac:dyDescent="0.25">
      <c r="A3354" t="s">
        <v>180</v>
      </c>
      <c r="B3354" t="s">
        <v>180</v>
      </c>
      <c r="C3354" t="s">
        <v>181</v>
      </c>
      <c r="D3354" t="s">
        <v>103</v>
      </c>
      <c r="E3354">
        <v>1996</v>
      </c>
      <c r="F3354">
        <v>4</v>
      </c>
      <c r="G3354">
        <v>1999</v>
      </c>
      <c r="H3354" t="s">
        <v>60</v>
      </c>
      <c r="I3354">
        <v>27</v>
      </c>
      <c r="J3354">
        <v>2.4</v>
      </c>
      <c r="K3354">
        <v>1.9</v>
      </c>
      <c r="L3354">
        <v>3</v>
      </c>
      <c r="M3354">
        <v>7.4</v>
      </c>
      <c r="N3354">
        <v>100</v>
      </c>
      <c r="O3354">
        <v>80</v>
      </c>
      <c r="P3354">
        <v>125</v>
      </c>
      <c r="Q3354">
        <v>90</v>
      </c>
      <c r="R3354">
        <v>90</v>
      </c>
      <c r="S3354">
        <v>90</v>
      </c>
      <c r="T3354" t="s">
        <v>28</v>
      </c>
      <c r="U3354" t="s">
        <v>28</v>
      </c>
      <c r="V3354" t="s">
        <v>28</v>
      </c>
      <c r="W3354" t="s">
        <v>28</v>
      </c>
    </row>
    <row r="3355" spans="1:23" ht="14.25" hidden="1" x14ac:dyDescent="0.25">
      <c r="A3355" t="s">
        <v>180</v>
      </c>
      <c r="B3355" t="s">
        <v>180</v>
      </c>
      <c r="C3355" t="s">
        <v>181</v>
      </c>
      <c r="D3355" t="s">
        <v>103</v>
      </c>
      <c r="E3355">
        <v>1996</v>
      </c>
      <c r="F3355">
        <v>4</v>
      </c>
      <c r="G3355">
        <v>1999</v>
      </c>
      <c r="H3355" t="s">
        <v>107</v>
      </c>
      <c r="I3355">
        <v>12.5</v>
      </c>
      <c r="J3355">
        <v>1.6</v>
      </c>
      <c r="K3355">
        <v>1.1000000000000001</v>
      </c>
      <c r="L3355">
        <v>1.3</v>
      </c>
      <c r="M3355">
        <v>4</v>
      </c>
      <c r="N3355">
        <v>135</v>
      </c>
      <c r="O3355">
        <v>90</v>
      </c>
      <c r="P3355">
        <v>110</v>
      </c>
      <c r="Q3355">
        <v>95</v>
      </c>
      <c r="R3355">
        <v>95</v>
      </c>
      <c r="S3355">
        <v>95</v>
      </c>
      <c r="T3355" t="s">
        <v>28</v>
      </c>
      <c r="U3355" t="s">
        <v>28</v>
      </c>
      <c r="V3355" t="s">
        <v>28</v>
      </c>
      <c r="W3355" t="s">
        <v>28</v>
      </c>
    </row>
    <row r="3356" spans="1:23" ht="14.25" hidden="1" x14ac:dyDescent="0.25">
      <c r="A3356" t="s">
        <v>180</v>
      </c>
      <c r="B3356" t="s">
        <v>180</v>
      </c>
      <c r="C3356" t="s">
        <v>181</v>
      </c>
      <c r="D3356" t="s">
        <v>103</v>
      </c>
      <c r="E3356">
        <v>1996</v>
      </c>
      <c r="F3356">
        <v>4</v>
      </c>
      <c r="G3356">
        <v>1999</v>
      </c>
      <c r="H3356" t="s">
        <v>613</v>
      </c>
      <c r="I3356">
        <v>1</v>
      </c>
      <c r="J3356">
        <v>0.1</v>
      </c>
      <c r="K3356">
        <v>0.1</v>
      </c>
      <c r="L3356">
        <v>0.1</v>
      </c>
      <c r="M3356">
        <v>0.3</v>
      </c>
      <c r="N3356">
        <v>120</v>
      </c>
      <c r="O3356">
        <v>90</v>
      </c>
      <c r="P3356">
        <v>110</v>
      </c>
      <c r="Q3356">
        <v>90</v>
      </c>
      <c r="R3356">
        <v>95</v>
      </c>
      <c r="S3356">
        <v>95</v>
      </c>
      <c r="T3356" t="s">
        <v>28</v>
      </c>
      <c r="U3356" t="s">
        <v>28</v>
      </c>
      <c r="V3356" t="s">
        <v>28</v>
      </c>
      <c r="W3356" t="s">
        <v>28</v>
      </c>
    </row>
    <row r="3357" spans="1:23" ht="14.25" hidden="1" x14ac:dyDescent="0.25">
      <c r="A3357" t="s">
        <v>180</v>
      </c>
      <c r="B3357" t="s">
        <v>180</v>
      </c>
      <c r="C3357" t="s">
        <v>181</v>
      </c>
      <c r="D3357" t="s">
        <v>103</v>
      </c>
      <c r="E3357">
        <v>1996</v>
      </c>
      <c r="F3357">
        <v>4</v>
      </c>
      <c r="G3357">
        <v>1999</v>
      </c>
      <c r="H3357" t="s">
        <v>195</v>
      </c>
      <c r="I3357">
        <v>2.4</v>
      </c>
      <c r="J3357">
        <v>0.2</v>
      </c>
      <c r="K3357">
        <v>0.1</v>
      </c>
      <c r="L3357">
        <v>0.2</v>
      </c>
      <c r="M3357">
        <v>0.4</v>
      </c>
      <c r="N3357">
        <v>80</v>
      </c>
      <c r="O3357">
        <v>50</v>
      </c>
      <c r="P3357">
        <v>80</v>
      </c>
      <c r="Q3357">
        <v>85</v>
      </c>
      <c r="R3357">
        <v>85</v>
      </c>
      <c r="S3357">
        <v>85</v>
      </c>
      <c r="T3357" t="s">
        <v>28</v>
      </c>
      <c r="U3357" t="s">
        <v>28</v>
      </c>
      <c r="V3357" t="s">
        <v>28</v>
      </c>
      <c r="W3357" t="s">
        <v>28</v>
      </c>
    </row>
    <row r="3358" spans="1:23" ht="14.25" hidden="1" x14ac:dyDescent="0.25">
      <c r="A3358" t="s">
        <v>184</v>
      </c>
      <c r="B3358" t="s">
        <v>184</v>
      </c>
      <c r="C3358" t="s">
        <v>185</v>
      </c>
      <c r="D3358" t="s">
        <v>103</v>
      </c>
      <c r="E3358">
        <v>1995</v>
      </c>
      <c r="F3358">
        <v>4</v>
      </c>
      <c r="G3358">
        <v>1999</v>
      </c>
      <c r="H3358" t="s">
        <v>49</v>
      </c>
      <c r="I3358">
        <v>110</v>
      </c>
      <c r="J3358">
        <v>23.1</v>
      </c>
      <c r="K3358">
        <v>1.5</v>
      </c>
      <c r="L3358">
        <v>30.8</v>
      </c>
      <c r="M3358">
        <v>55.4</v>
      </c>
      <c r="N3358">
        <v>300</v>
      </c>
      <c r="O3358">
        <v>20</v>
      </c>
      <c r="P3358">
        <v>400</v>
      </c>
      <c r="Q3358">
        <v>70</v>
      </c>
      <c r="R3358">
        <v>70</v>
      </c>
      <c r="S3358">
        <v>70</v>
      </c>
      <c r="T3358" t="s">
        <v>28</v>
      </c>
      <c r="U3358" t="s">
        <v>28</v>
      </c>
      <c r="V3358" t="s">
        <v>28</v>
      </c>
      <c r="W3358" t="s">
        <v>28</v>
      </c>
    </row>
    <row r="3359" spans="1:23" ht="14.25" hidden="1" x14ac:dyDescent="0.25">
      <c r="A3359" t="s">
        <v>184</v>
      </c>
      <c r="B3359" t="s">
        <v>184</v>
      </c>
      <c r="C3359" t="s">
        <v>185</v>
      </c>
      <c r="D3359" t="s">
        <v>103</v>
      </c>
      <c r="E3359">
        <v>1995</v>
      </c>
      <c r="F3359">
        <v>4</v>
      </c>
      <c r="G3359">
        <v>1999</v>
      </c>
      <c r="H3359" t="s">
        <v>27</v>
      </c>
      <c r="I3359">
        <v>45</v>
      </c>
      <c r="J3359">
        <v>0.2</v>
      </c>
      <c r="K3359">
        <v>0</v>
      </c>
      <c r="L3359">
        <v>0.1</v>
      </c>
      <c r="M3359">
        <v>0.4</v>
      </c>
      <c r="N3359">
        <v>80</v>
      </c>
      <c r="O3359">
        <v>20</v>
      </c>
      <c r="P3359">
        <v>60</v>
      </c>
      <c r="Q3359">
        <v>5</v>
      </c>
      <c r="R3359">
        <v>5</v>
      </c>
      <c r="S3359">
        <v>5</v>
      </c>
      <c r="T3359" t="s">
        <v>28</v>
      </c>
      <c r="U3359" t="s">
        <v>28</v>
      </c>
      <c r="V3359" t="s">
        <v>28</v>
      </c>
      <c r="W3359" t="s">
        <v>28</v>
      </c>
    </row>
    <row r="3360" spans="1:23" ht="14.25" hidden="1" x14ac:dyDescent="0.25">
      <c r="A3360" t="s">
        <v>184</v>
      </c>
      <c r="B3360" t="s">
        <v>184</v>
      </c>
      <c r="C3360" t="s">
        <v>185</v>
      </c>
      <c r="D3360" t="s">
        <v>103</v>
      </c>
      <c r="E3360">
        <v>1995</v>
      </c>
      <c r="F3360">
        <v>4</v>
      </c>
      <c r="G3360">
        <v>1999</v>
      </c>
      <c r="H3360" t="s">
        <v>95</v>
      </c>
      <c r="I3360">
        <v>20</v>
      </c>
      <c r="J3360">
        <v>0</v>
      </c>
      <c r="K3360">
        <v>0</v>
      </c>
      <c r="L3360">
        <v>0</v>
      </c>
      <c r="M3360">
        <v>0.1</v>
      </c>
      <c r="N3360">
        <v>20</v>
      </c>
      <c r="O3360">
        <v>20</v>
      </c>
      <c r="P3360">
        <v>20</v>
      </c>
      <c r="Q3360">
        <v>10</v>
      </c>
      <c r="R3360">
        <v>10</v>
      </c>
      <c r="S3360">
        <v>10</v>
      </c>
      <c r="T3360" t="s">
        <v>28</v>
      </c>
      <c r="U3360" t="s">
        <v>28</v>
      </c>
      <c r="V3360" t="s">
        <v>28</v>
      </c>
      <c r="W3360" t="s">
        <v>28</v>
      </c>
    </row>
    <row r="3361" spans="1:23" ht="14.25" hidden="1" x14ac:dyDescent="0.25">
      <c r="A3361" t="s">
        <v>184</v>
      </c>
      <c r="B3361" t="s">
        <v>184</v>
      </c>
      <c r="C3361" t="s">
        <v>185</v>
      </c>
      <c r="D3361" t="s">
        <v>103</v>
      </c>
      <c r="E3361">
        <v>1995</v>
      </c>
      <c r="F3361">
        <v>4</v>
      </c>
      <c r="G3361">
        <v>1999</v>
      </c>
      <c r="H3361" t="s">
        <v>112</v>
      </c>
      <c r="I3361">
        <v>310</v>
      </c>
      <c r="J3361">
        <v>1.2</v>
      </c>
      <c r="K3361">
        <v>0.2</v>
      </c>
      <c r="L3361">
        <v>0.9</v>
      </c>
      <c r="M3361">
        <v>2.4</v>
      </c>
      <c r="N3361">
        <v>80</v>
      </c>
      <c r="O3361">
        <v>15</v>
      </c>
      <c r="P3361">
        <v>60</v>
      </c>
      <c r="Q3361">
        <v>5</v>
      </c>
      <c r="R3361">
        <v>5</v>
      </c>
      <c r="S3361">
        <v>5</v>
      </c>
      <c r="T3361" t="s">
        <v>28</v>
      </c>
      <c r="U3361" t="s">
        <v>28</v>
      </c>
      <c r="V3361" t="s">
        <v>28</v>
      </c>
      <c r="W3361" t="s">
        <v>28</v>
      </c>
    </row>
    <row r="3362" spans="1:23" ht="14.25" hidden="1" x14ac:dyDescent="0.25">
      <c r="A3362" t="s">
        <v>184</v>
      </c>
      <c r="B3362" t="s">
        <v>184</v>
      </c>
      <c r="C3362" t="s">
        <v>185</v>
      </c>
      <c r="D3362" t="s">
        <v>103</v>
      </c>
      <c r="E3362">
        <v>1995</v>
      </c>
      <c r="F3362">
        <v>4</v>
      </c>
      <c r="G3362">
        <v>1999</v>
      </c>
      <c r="H3362" t="s">
        <v>114</v>
      </c>
      <c r="I3362">
        <v>380</v>
      </c>
      <c r="J3362">
        <v>1.5</v>
      </c>
      <c r="K3362">
        <v>0.4</v>
      </c>
      <c r="L3362">
        <v>0.8</v>
      </c>
      <c r="M3362">
        <v>2.7</v>
      </c>
      <c r="N3362">
        <v>80</v>
      </c>
      <c r="O3362">
        <v>20</v>
      </c>
      <c r="P3362">
        <v>40</v>
      </c>
      <c r="Q3362">
        <v>5</v>
      </c>
      <c r="R3362">
        <v>5</v>
      </c>
      <c r="S3362">
        <v>5</v>
      </c>
      <c r="T3362" t="s">
        <v>28</v>
      </c>
      <c r="U3362" t="s">
        <v>28</v>
      </c>
      <c r="V3362" t="s">
        <v>28</v>
      </c>
      <c r="W3362" t="s">
        <v>28</v>
      </c>
    </row>
    <row r="3363" spans="1:23" ht="14.25" hidden="1" x14ac:dyDescent="0.25">
      <c r="A3363" t="s">
        <v>184</v>
      </c>
      <c r="B3363" t="s">
        <v>184</v>
      </c>
      <c r="C3363" t="s">
        <v>185</v>
      </c>
      <c r="D3363" t="s">
        <v>103</v>
      </c>
      <c r="E3363">
        <v>1995</v>
      </c>
      <c r="F3363">
        <v>4</v>
      </c>
      <c r="G3363">
        <v>1999</v>
      </c>
      <c r="H3363" t="s">
        <v>57</v>
      </c>
      <c r="I3363">
        <v>20</v>
      </c>
      <c r="J3363">
        <v>1</v>
      </c>
      <c r="K3363">
        <v>0.2</v>
      </c>
      <c r="L3363">
        <v>0.3</v>
      </c>
      <c r="M3363">
        <v>1.5</v>
      </c>
      <c r="N3363">
        <v>100</v>
      </c>
      <c r="O3363">
        <v>20</v>
      </c>
      <c r="P3363">
        <v>30</v>
      </c>
      <c r="Q3363">
        <v>50</v>
      </c>
      <c r="R3363">
        <v>50</v>
      </c>
      <c r="S3363">
        <v>50</v>
      </c>
      <c r="T3363" t="s">
        <v>28</v>
      </c>
      <c r="U3363" t="s">
        <v>28</v>
      </c>
      <c r="V3363" t="s">
        <v>28</v>
      </c>
      <c r="W3363" t="s">
        <v>28</v>
      </c>
    </row>
    <row r="3364" spans="1:23" ht="14.25" hidden="1" x14ac:dyDescent="0.25">
      <c r="A3364" t="s">
        <v>184</v>
      </c>
      <c r="B3364" t="s">
        <v>184</v>
      </c>
      <c r="C3364" t="s">
        <v>185</v>
      </c>
      <c r="D3364" t="s">
        <v>103</v>
      </c>
      <c r="E3364">
        <v>1995</v>
      </c>
      <c r="F3364">
        <v>4</v>
      </c>
      <c r="G3364">
        <v>1999</v>
      </c>
      <c r="H3364" t="s">
        <v>50</v>
      </c>
      <c r="I3364">
        <v>320</v>
      </c>
      <c r="J3364">
        <v>23</v>
      </c>
      <c r="K3364">
        <v>7.7</v>
      </c>
      <c r="L3364">
        <v>7.7</v>
      </c>
      <c r="M3364">
        <v>38.4</v>
      </c>
      <c r="N3364">
        <v>120</v>
      </c>
      <c r="O3364">
        <v>40</v>
      </c>
      <c r="P3364">
        <v>40</v>
      </c>
      <c r="Q3364">
        <v>60</v>
      </c>
      <c r="R3364">
        <v>60</v>
      </c>
      <c r="S3364">
        <v>60</v>
      </c>
      <c r="T3364" t="s">
        <v>28</v>
      </c>
      <c r="U3364" t="s">
        <v>28</v>
      </c>
      <c r="V3364" t="s">
        <v>28</v>
      </c>
      <c r="W3364" t="s">
        <v>28</v>
      </c>
    </row>
    <row r="3365" spans="1:23" ht="14.25" hidden="1" x14ac:dyDescent="0.25">
      <c r="A3365" t="s">
        <v>184</v>
      </c>
      <c r="B3365" t="s">
        <v>184</v>
      </c>
      <c r="C3365" t="s">
        <v>185</v>
      </c>
      <c r="D3365" t="s">
        <v>103</v>
      </c>
      <c r="E3365">
        <v>1995</v>
      </c>
      <c r="F3365">
        <v>4</v>
      </c>
      <c r="G3365">
        <v>1999</v>
      </c>
      <c r="H3365" t="s">
        <v>623</v>
      </c>
      <c r="I3365">
        <v>70</v>
      </c>
      <c r="J3365">
        <v>3.9</v>
      </c>
      <c r="K3365">
        <v>1.1000000000000001</v>
      </c>
      <c r="L3365">
        <v>3.4</v>
      </c>
      <c r="M3365">
        <v>8.4</v>
      </c>
      <c r="N3365">
        <v>80</v>
      </c>
      <c r="O3365">
        <v>20</v>
      </c>
      <c r="P3365">
        <v>60</v>
      </c>
      <c r="Q3365">
        <v>70</v>
      </c>
      <c r="R3365">
        <v>80</v>
      </c>
      <c r="S3365">
        <v>80</v>
      </c>
      <c r="T3365" t="s">
        <v>28</v>
      </c>
      <c r="U3365" t="s">
        <v>28</v>
      </c>
      <c r="V3365" t="s">
        <v>28</v>
      </c>
      <c r="W3365" t="s">
        <v>28</v>
      </c>
    </row>
    <row r="3366" spans="1:23" ht="14.25" hidden="1" x14ac:dyDescent="0.25">
      <c r="A3366" t="s">
        <v>184</v>
      </c>
      <c r="B3366" t="s">
        <v>184</v>
      </c>
      <c r="C3366" t="s">
        <v>185</v>
      </c>
      <c r="D3366" t="s">
        <v>103</v>
      </c>
      <c r="E3366">
        <v>1995</v>
      </c>
      <c r="F3366">
        <v>4</v>
      </c>
      <c r="G3366">
        <v>1999</v>
      </c>
      <c r="H3366" t="s">
        <v>40</v>
      </c>
      <c r="I3366">
        <v>57</v>
      </c>
      <c r="J3366">
        <v>6.8</v>
      </c>
      <c r="K3366">
        <v>8.6</v>
      </c>
      <c r="L3366">
        <v>3.4</v>
      </c>
      <c r="M3366">
        <v>18.8</v>
      </c>
      <c r="N3366">
        <v>200</v>
      </c>
      <c r="O3366">
        <v>250</v>
      </c>
      <c r="P3366">
        <v>100</v>
      </c>
      <c r="Q3366">
        <v>60</v>
      </c>
      <c r="R3366">
        <v>60</v>
      </c>
      <c r="S3366">
        <v>60</v>
      </c>
      <c r="T3366" t="s">
        <v>28</v>
      </c>
      <c r="U3366" t="s">
        <v>28</v>
      </c>
      <c r="V3366" t="s">
        <v>28</v>
      </c>
      <c r="W3366" t="s">
        <v>28</v>
      </c>
    </row>
    <row r="3367" spans="1:23" ht="14.25" hidden="1" x14ac:dyDescent="0.25">
      <c r="A3367" t="s">
        <v>184</v>
      </c>
      <c r="B3367" t="s">
        <v>184</v>
      </c>
      <c r="C3367" t="s">
        <v>185</v>
      </c>
      <c r="D3367" t="s">
        <v>103</v>
      </c>
      <c r="E3367">
        <v>1995</v>
      </c>
      <c r="F3367">
        <v>4</v>
      </c>
      <c r="G3367">
        <v>1999</v>
      </c>
      <c r="H3367" t="s">
        <v>106</v>
      </c>
      <c r="I3367">
        <v>356</v>
      </c>
      <c r="J3367">
        <v>21.4</v>
      </c>
      <c r="K3367">
        <v>8.5</v>
      </c>
      <c r="L3367">
        <v>6.4</v>
      </c>
      <c r="M3367">
        <v>36.299999999999997</v>
      </c>
      <c r="N3367">
        <v>100</v>
      </c>
      <c r="O3367">
        <v>40</v>
      </c>
      <c r="P3367">
        <v>30</v>
      </c>
      <c r="Q3367">
        <v>60</v>
      </c>
      <c r="R3367">
        <v>60</v>
      </c>
      <c r="S3367">
        <v>60</v>
      </c>
      <c r="T3367" t="s">
        <v>28</v>
      </c>
      <c r="U3367" t="s">
        <v>28</v>
      </c>
      <c r="V3367" t="s">
        <v>28</v>
      </c>
      <c r="W3367" t="s">
        <v>28</v>
      </c>
    </row>
    <row r="3368" spans="1:23" ht="14.25" hidden="1" x14ac:dyDescent="0.25">
      <c r="A3368" t="s">
        <v>184</v>
      </c>
      <c r="B3368" t="s">
        <v>184</v>
      </c>
      <c r="C3368" t="s">
        <v>185</v>
      </c>
      <c r="D3368" t="s">
        <v>103</v>
      </c>
      <c r="E3368">
        <v>1995</v>
      </c>
      <c r="F3368">
        <v>4</v>
      </c>
      <c r="G3368">
        <v>1999</v>
      </c>
      <c r="H3368" t="s">
        <v>121</v>
      </c>
      <c r="I3368">
        <v>81</v>
      </c>
      <c r="J3368">
        <v>0.4</v>
      </c>
      <c r="K3368">
        <v>0.8</v>
      </c>
      <c r="L3368">
        <v>0.8</v>
      </c>
      <c r="M3368">
        <v>2</v>
      </c>
      <c r="N3368">
        <v>10</v>
      </c>
      <c r="O3368">
        <v>20</v>
      </c>
      <c r="P3368">
        <v>20</v>
      </c>
      <c r="Q3368">
        <v>50</v>
      </c>
      <c r="R3368">
        <v>50</v>
      </c>
      <c r="S3368">
        <v>50</v>
      </c>
      <c r="T3368" t="s">
        <v>28</v>
      </c>
      <c r="U3368" t="s">
        <v>28</v>
      </c>
      <c r="V3368" t="s">
        <v>28</v>
      </c>
      <c r="W3368" t="s">
        <v>28</v>
      </c>
    </row>
    <row r="3369" spans="1:23" ht="14.25" hidden="1" x14ac:dyDescent="0.25">
      <c r="A3369" t="s">
        <v>184</v>
      </c>
      <c r="B3369" t="s">
        <v>184</v>
      </c>
      <c r="C3369" t="s">
        <v>185</v>
      </c>
      <c r="D3369" t="s">
        <v>103</v>
      </c>
      <c r="E3369">
        <v>1995</v>
      </c>
      <c r="F3369">
        <v>4</v>
      </c>
      <c r="G3369">
        <v>1999</v>
      </c>
      <c r="H3369" t="s">
        <v>593</v>
      </c>
      <c r="I3369">
        <v>45</v>
      </c>
      <c r="J3369">
        <v>2.2000000000000002</v>
      </c>
      <c r="K3369">
        <v>0.6</v>
      </c>
      <c r="L3369">
        <v>3.2</v>
      </c>
      <c r="M3369">
        <v>6</v>
      </c>
      <c r="N3369">
        <v>70</v>
      </c>
      <c r="O3369">
        <v>20</v>
      </c>
      <c r="P3369">
        <v>100</v>
      </c>
      <c r="Q3369">
        <v>70</v>
      </c>
      <c r="R3369">
        <v>70</v>
      </c>
      <c r="S3369">
        <v>70</v>
      </c>
      <c r="T3369" t="s">
        <v>28</v>
      </c>
      <c r="U3369" t="s">
        <v>28</v>
      </c>
      <c r="V3369" t="s">
        <v>28</v>
      </c>
      <c r="W3369" t="s">
        <v>28</v>
      </c>
    </row>
    <row r="3370" spans="1:23" ht="14.25" hidden="1" x14ac:dyDescent="0.25">
      <c r="A3370" t="s">
        <v>184</v>
      </c>
      <c r="B3370" t="s">
        <v>184</v>
      </c>
      <c r="C3370" t="s">
        <v>185</v>
      </c>
      <c r="D3370" t="s">
        <v>103</v>
      </c>
      <c r="E3370">
        <v>1995</v>
      </c>
      <c r="F3370">
        <v>4</v>
      </c>
      <c r="G3370">
        <v>1999</v>
      </c>
      <c r="H3370" t="s">
        <v>44</v>
      </c>
      <c r="I3370">
        <v>35</v>
      </c>
      <c r="J3370">
        <v>0.1</v>
      </c>
      <c r="K3370">
        <v>0</v>
      </c>
      <c r="L3370">
        <v>0.1</v>
      </c>
      <c r="M3370">
        <v>0.2</v>
      </c>
      <c r="N3370">
        <v>80</v>
      </c>
      <c r="O3370">
        <v>20</v>
      </c>
      <c r="P3370">
        <v>30</v>
      </c>
      <c r="Q3370">
        <v>5</v>
      </c>
      <c r="R3370">
        <v>5</v>
      </c>
      <c r="S3370">
        <v>5</v>
      </c>
      <c r="T3370" t="s">
        <v>28</v>
      </c>
      <c r="U3370" t="s">
        <v>28</v>
      </c>
      <c r="V3370" t="s">
        <v>28</v>
      </c>
      <c r="W3370" t="s">
        <v>28</v>
      </c>
    </row>
    <row r="3371" spans="1:23" ht="14.25" hidden="1" x14ac:dyDescent="0.25">
      <c r="A3371" t="s">
        <v>187</v>
      </c>
      <c r="B3371" t="s">
        <v>187</v>
      </c>
      <c r="C3371" t="s">
        <v>188</v>
      </c>
      <c r="D3371" t="s">
        <v>26</v>
      </c>
      <c r="E3371">
        <v>1997</v>
      </c>
      <c r="F3371">
        <v>4</v>
      </c>
      <c r="G3371">
        <v>1999</v>
      </c>
      <c r="H3371" t="s">
        <v>246</v>
      </c>
      <c r="I3371">
        <v>29.4</v>
      </c>
      <c r="J3371">
        <v>5.3</v>
      </c>
      <c r="K3371">
        <v>1.8</v>
      </c>
      <c r="L3371">
        <v>2.5</v>
      </c>
      <c r="M3371">
        <v>9.6</v>
      </c>
      <c r="N3371">
        <v>178.5</v>
      </c>
      <c r="O3371">
        <v>61.9</v>
      </c>
      <c r="P3371">
        <v>85.7</v>
      </c>
      <c r="Q3371">
        <v>100</v>
      </c>
      <c r="R3371">
        <v>100</v>
      </c>
      <c r="S3371">
        <v>100</v>
      </c>
      <c r="T3371" t="s">
        <v>28</v>
      </c>
      <c r="U3371" t="s">
        <v>28</v>
      </c>
      <c r="V3371" t="s">
        <v>28</v>
      </c>
      <c r="W3371" t="s">
        <v>28</v>
      </c>
    </row>
    <row r="3372" spans="1:23" ht="14.25" hidden="1" x14ac:dyDescent="0.25">
      <c r="A3372" t="s">
        <v>187</v>
      </c>
      <c r="B3372" t="s">
        <v>187</v>
      </c>
      <c r="C3372" t="s">
        <v>188</v>
      </c>
      <c r="D3372" t="s">
        <v>26</v>
      </c>
      <c r="E3372">
        <v>1997</v>
      </c>
      <c r="F3372">
        <v>4</v>
      </c>
      <c r="G3372">
        <v>1999</v>
      </c>
      <c r="H3372" t="s">
        <v>49</v>
      </c>
      <c r="I3372">
        <v>18.5</v>
      </c>
      <c r="J3372">
        <v>19.8</v>
      </c>
      <c r="K3372">
        <v>4</v>
      </c>
      <c r="L3372">
        <v>4.2</v>
      </c>
      <c r="M3372">
        <v>28</v>
      </c>
      <c r="N3372">
        <v>1071</v>
      </c>
      <c r="O3372">
        <v>214.2</v>
      </c>
      <c r="P3372">
        <v>228.5</v>
      </c>
      <c r="Q3372">
        <v>100</v>
      </c>
      <c r="R3372">
        <v>100</v>
      </c>
      <c r="S3372">
        <v>100</v>
      </c>
      <c r="T3372" t="s">
        <v>28</v>
      </c>
      <c r="U3372" t="s">
        <v>28</v>
      </c>
      <c r="V3372" t="s">
        <v>28</v>
      </c>
      <c r="W3372" t="s">
        <v>28</v>
      </c>
    </row>
    <row r="3373" spans="1:23" ht="14.25" hidden="1" x14ac:dyDescent="0.25">
      <c r="A3373" t="s">
        <v>187</v>
      </c>
      <c r="B3373" t="s">
        <v>187</v>
      </c>
      <c r="C3373" t="s">
        <v>188</v>
      </c>
      <c r="D3373" t="s">
        <v>26</v>
      </c>
      <c r="E3373">
        <v>1997</v>
      </c>
      <c r="F3373">
        <v>4</v>
      </c>
      <c r="G3373">
        <v>1999</v>
      </c>
      <c r="H3373" t="s">
        <v>27</v>
      </c>
      <c r="I3373">
        <v>57.6</v>
      </c>
      <c r="J3373">
        <v>6.2</v>
      </c>
      <c r="K3373">
        <v>2.1</v>
      </c>
      <c r="L3373">
        <v>3.3</v>
      </c>
      <c r="M3373">
        <v>11.5</v>
      </c>
      <c r="N3373">
        <v>107.1</v>
      </c>
      <c r="O3373">
        <v>35.700000000000003</v>
      </c>
      <c r="P3373">
        <v>57.1</v>
      </c>
      <c r="Q3373">
        <v>100</v>
      </c>
      <c r="R3373">
        <v>100</v>
      </c>
      <c r="S3373">
        <v>100</v>
      </c>
      <c r="T3373" t="s">
        <v>28</v>
      </c>
      <c r="U3373" t="s">
        <v>28</v>
      </c>
      <c r="V3373" t="s">
        <v>28</v>
      </c>
      <c r="W3373" t="s">
        <v>28</v>
      </c>
    </row>
    <row r="3374" spans="1:23" ht="14.25" hidden="1" x14ac:dyDescent="0.25">
      <c r="A3374" t="s">
        <v>187</v>
      </c>
      <c r="B3374" t="s">
        <v>187</v>
      </c>
      <c r="C3374" t="s">
        <v>188</v>
      </c>
      <c r="D3374" t="s">
        <v>26</v>
      </c>
      <c r="E3374">
        <v>1997</v>
      </c>
      <c r="F3374">
        <v>4</v>
      </c>
      <c r="G3374">
        <v>1999</v>
      </c>
      <c r="H3374" t="s">
        <v>157</v>
      </c>
      <c r="I3374">
        <v>149.19999999999999</v>
      </c>
      <c r="J3374">
        <v>5.3</v>
      </c>
      <c r="K3374">
        <v>10.7</v>
      </c>
      <c r="L3374">
        <v>8.5</v>
      </c>
      <c r="M3374">
        <v>24.5</v>
      </c>
      <c r="N3374">
        <v>35.700000000000003</v>
      </c>
      <c r="O3374">
        <v>71.400000000000006</v>
      </c>
      <c r="P3374">
        <v>57.1</v>
      </c>
      <c r="Q3374">
        <v>100</v>
      </c>
      <c r="R3374">
        <v>100</v>
      </c>
      <c r="S3374">
        <v>100</v>
      </c>
      <c r="T3374" t="s">
        <v>28</v>
      </c>
      <c r="U3374" t="s">
        <v>28</v>
      </c>
      <c r="V3374" t="s">
        <v>28</v>
      </c>
      <c r="W3374" t="s">
        <v>28</v>
      </c>
    </row>
    <row r="3375" spans="1:23" ht="14.25" hidden="1" x14ac:dyDescent="0.25">
      <c r="A3375" t="s">
        <v>187</v>
      </c>
      <c r="B3375" t="s">
        <v>187</v>
      </c>
      <c r="C3375" t="s">
        <v>188</v>
      </c>
      <c r="D3375" t="s">
        <v>26</v>
      </c>
      <c r="E3375">
        <v>1997</v>
      </c>
      <c r="F3375">
        <v>4</v>
      </c>
      <c r="G3375">
        <v>1999</v>
      </c>
      <c r="H3375" t="s">
        <v>138</v>
      </c>
      <c r="I3375">
        <v>17.2</v>
      </c>
      <c r="J3375">
        <v>2.2999999999999998</v>
      </c>
      <c r="K3375">
        <v>0.9</v>
      </c>
      <c r="L3375">
        <v>1</v>
      </c>
      <c r="M3375">
        <v>4.2</v>
      </c>
      <c r="N3375">
        <v>130.9</v>
      </c>
      <c r="O3375">
        <v>53.6</v>
      </c>
      <c r="P3375">
        <v>57.1</v>
      </c>
      <c r="Q3375">
        <v>100</v>
      </c>
      <c r="R3375">
        <v>100</v>
      </c>
      <c r="S3375">
        <v>100</v>
      </c>
      <c r="T3375" t="s">
        <v>28</v>
      </c>
      <c r="U3375" t="s">
        <v>28</v>
      </c>
      <c r="V3375" t="s">
        <v>28</v>
      </c>
      <c r="W3375" t="s">
        <v>28</v>
      </c>
    </row>
    <row r="3376" spans="1:23" ht="14.25" hidden="1" x14ac:dyDescent="0.25">
      <c r="A3376" t="s">
        <v>187</v>
      </c>
      <c r="B3376" t="s">
        <v>187</v>
      </c>
      <c r="C3376" t="s">
        <v>188</v>
      </c>
      <c r="D3376" t="s">
        <v>26</v>
      </c>
      <c r="E3376">
        <v>1997</v>
      </c>
      <c r="F3376">
        <v>4</v>
      </c>
      <c r="G3376">
        <v>1999</v>
      </c>
      <c r="H3376" t="s">
        <v>104</v>
      </c>
      <c r="I3376">
        <v>5</v>
      </c>
      <c r="J3376">
        <v>0.7</v>
      </c>
      <c r="K3376">
        <v>0.3</v>
      </c>
      <c r="L3376">
        <v>0.3</v>
      </c>
      <c r="M3376">
        <v>1.2</v>
      </c>
      <c r="N3376">
        <v>130.9</v>
      </c>
      <c r="O3376">
        <v>53.6</v>
      </c>
      <c r="P3376">
        <v>57.1</v>
      </c>
      <c r="Q3376">
        <v>100</v>
      </c>
      <c r="R3376">
        <v>100</v>
      </c>
      <c r="S3376">
        <v>100</v>
      </c>
      <c r="T3376" t="s">
        <v>28</v>
      </c>
      <c r="U3376" t="s">
        <v>28</v>
      </c>
      <c r="V3376" t="s">
        <v>28</v>
      </c>
      <c r="W3376" t="s">
        <v>28</v>
      </c>
    </row>
    <row r="3377" spans="1:23" ht="14.25" hidden="1" x14ac:dyDescent="0.25">
      <c r="A3377" t="s">
        <v>187</v>
      </c>
      <c r="B3377" t="s">
        <v>187</v>
      </c>
      <c r="C3377" t="s">
        <v>188</v>
      </c>
      <c r="D3377" t="s">
        <v>26</v>
      </c>
      <c r="E3377">
        <v>1997</v>
      </c>
      <c r="F3377">
        <v>4</v>
      </c>
      <c r="G3377">
        <v>1999</v>
      </c>
      <c r="H3377" t="s">
        <v>624</v>
      </c>
      <c r="I3377">
        <v>666.4</v>
      </c>
      <c r="J3377">
        <v>23.8</v>
      </c>
      <c r="K3377">
        <v>30.1</v>
      </c>
      <c r="L3377">
        <v>0</v>
      </c>
      <c r="M3377">
        <v>53.9</v>
      </c>
      <c r="N3377">
        <v>35.700000000000003</v>
      </c>
      <c r="O3377">
        <v>45.2</v>
      </c>
      <c r="P3377">
        <v>0</v>
      </c>
      <c r="Q3377">
        <v>100</v>
      </c>
      <c r="R3377">
        <v>100</v>
      </c>
      <c r="S3377">
        <v>100</v>
      </c>
      <c r="T3377" t="s">
        <v>28</v>
      </c>
      <c r="U3377" t="s">
        <v>28</v>
      </c>
      <c r="V3377" t="s">
        <v>28</v>
      </c>
      <c r="W3377" t="s">
        <v>28</v>
      </c>
    </row>
    <row r="3378" spans="1:23" ht="14.25" hidden="1" x14ac:dyDescent="0.25">
      <c r="A3378" t="s">
        <v>187</v>
      </c>
      <c r="B3378" t="s">
        <v>187</v>
      </c>
      <c r="C3378" t="s">
        <v>188</v>
      </c>
      <c r="D3378" t="s">
        <v>26</v>
      </c>
      <c r="E3378">
        <v>1997</v>
      </c>
      <c r="F3378">
        <v>4</v>
      </c>
      <c r="G3378">
        <v>1999</v>
      </c>
      <c r="H3378" t="s">
        <v>57</v>
      </c>
      <c r="I3378">
        <v>360.9</v>
      </c>
      <c r="J3378">
        <v>19.3</v>
      </c>
      <c r="K3378">
        <v>20.6</v>
      </c>
      <c r="L3378">
        <v>20.6</v>
      </c>
      <c r="M3378">
        <v>60.6</v>
      </c>
      <c r="N3378">
        <v>53.6</v>
      </c>
      <c r="O3378">
        <v>57.1</v>
      </c>
      <c r="P3378">
        <v>57.1</v>
      </c>
      <c r="Q3378">
        <v>100</v>
      </c>
      <c r="R3378">
        <v>100</v>
      </c>
      <c r="S3378">
        <v>100</v>
      </c>
      <c r="T3378" t="s">
        <v>28</v>
      </c>
      <c r="U3378" t="s">
        <v>28</v>
      </c>
      <c r="V3378" t="s">
        <v>28</v>
      </c>
      <c r="W3378" t="s">
        <v>28</v>
      </c>
    </row>
    <row r="3379" spans="1:23" ht="14.25" hidden="1" x14ac:dyDescent="0.25">
      <c r="A3379" t="s">
        <v>187</v>
      </c>
      <c r="B3379" t="s">
        <v>187</v>
      </c>
      <c r="C3379" t="s">
        <v>188</v>
      </c>
      <c r="D3379" t="s">
        <v>26</v>
      </c>
      <c r="E3379">
        <v>1997</v>
      </c>
      <c r="F3379">
        <v>4</v>
      </c>
      <c r="G3379">
        <v>1999</v>
      </c>
      <c r="H3379" t="s">
        <v>259</v>
      </c>
      <c r="I3379">
        <v>22.7</v>
      </c>
      <c r="J3379">
        <v>3</v>
      </c>
      <c r="K3379">
        <v>1.2</v>
      </c>
      <c r="L3379">
        <v>1.3</v>
      </c>
      <c r="M3379">
        <v>5.5</v>
      </c>
      <c r="N3379">
        <v>130.9</v>
      </c>
      <c r="O3379">
        <v>53.6</v>
      </c>
      <c r="P3379">
        <v>57.1</v>
      </c>
      <c r="Q3379">
        <v>100</v>
      </c>
      <c r="R3379">
        <v>100</v>
      </c>
      <c r="S3379">
        <v>100</v>
      </c>
      <c r="T3379" t="s">
        <v>28</v>
      </c>
      <c r="U3379" t="s">
        <v>28</v>
      </c>
      <c r="V3379" t="s">
        <v>28</v>
      </c>
      <c r="W3379" t="s">
        <v>28</v>
      </c>
    </row>
    <row r="3380" spans="1:23" ht="14.25" hidden="1" x14ac:dyDescent="0.25">
      <c r="A3380" t="s">
        <v>187</v>
      </c>
      <c r="B3380" t="s">
        <v>187</v>
      </c>
      <c r="C3380" t="s">
        <v>188</v>
      </c>
      <c r="D3380" t="s">
        <v>26</v>
      </c>
      <c r="E3380">
        <v>1997</v>
      </c>
      <c r="F3380">
        <v>4</v>
      </c>
      <c r="G3380">
        <v>1999</v>
      </c>
      <c r="H3380" t="s">
        <v>142</v>
      </c>
      <c r="I3380">
        <v>8.8000000000000007</v>
      </c>
      <c r="J3380">
        <v>0.9</v>
      </c>
      <c r="K3380">
        <v>0.3</v>
      </c>
      <c r="L3380">
        <v>0</v>
      </c>
      <c r="M3380">
        <v>1.3</v>
      </c>
      <c r="N3380">
        <v>107.1</v>
      </c>
      <c r="O3380">
        <v>35.700000000000003</v>
      </c>
      <c r="P3380">
        <v>0</v>
      </c>
      <c r="Q3380">
        <v>100</v>
      </c>
      <c r="R3380">
        <v>100</v>
      </c>
      <c r="S3380">
        <v>100</v>
      </c>
      <c r="T3380" t="s">
        <v>28</v>
      </c>
      <c r="U3380" t="s">
        <v>28</v>
      </c>
      <c r="V3380" t="s">
        <v>28</v>
      </c>
      <c r="W3380" t="s">
        <v>28</v>
      </c>
    </row>
    <row r="3381" spans="1:23" ht="14.25" hidden="1" x14ac:dyDescent="0.25">
      <c r="A3381" t="s">
        <v>187</v>
      </c>
      <c r="B3381" t="s">
        <v>187</v>
      </c>
      <c r="C3381" t="s">
        <v>188</v>
      </c>
      <c r="D3381" t="s">
        <v>26</v>
      </c>
      <c r="E3381">
        <v>1997</v>
      </c>
      <c r="F3381">
        <v>4</v>
      </c>
      <c r="G3381">
        <v>1999</v>
      </c>
      <c r="H3381" t="s">
        <v>33</v>
      </c>
      <c r="I3381">
        <v>7.1</v>
      </c>
      <c r="J3381">
        <v>1.2</v>
      </c>
      <c r="K3381">
        <v>0.5</v>
      </c>
      <c r="L3381">
        <v>0.6</v>
      </c>
      <c r="M3381">
        <v>2.2999999999999998</v>
      </c>
      <c r="N3381">
        <v>161.80000000000001</v>
      </c>
      <c r="O3381">
        <v>71.400000000000006</v>
      </c>
      <c r="P3381">
        <v>85.7</v>
      </c>
      <c r="Q3381">
        <v>100</v>
      </c>
      <c r="R3381">
        <v>100</v>
      </c>
      <c r="S3381">
        <v>100</v>
      </c>
      <c r="T3381" t="s">
        <v>28</v>
      </c>
      <c r="U3381" t="s">
        <v>28</v>
      </c>
      <c r="V3381" t="s">
        <v>28</v>
      </c>
      <c r="W3381" t="s">
        <v>28</v>
      </c>
    </row>
    <row r="3382" spans="1:23" ht="14.25" hidden="1" x14ac:dyDescent="0.25">
      <c r="A3382" t="s">
        <v>187</v>
      </c>
      <c r="B3382" t="s">
        <v>187</v>
      </c>
      <c r="C3382" t="s">
        <v>188</v>
      </c>
      <c r="D3382" t="s">
        <v>26</v>
      </c>
      <c r="E3382">
        <v>1997</v>
      </c>
      <c r="F3382">
        <v>4</v>
      </c>
      <c r="G3382">
        <v>1999</v>
      </c>
      <c r="H3382" t="s">
        <v>34</v>
      </c>
      <c r="I3382">
        <v>56.7</v>
      </c>
      <c r="J3382">
        <v>11.9</v>
      </c>
      <c r="K3382">
        <v>5.0999999999999996</v>
      </c>
      <c r="L3382">
        <v>4.7</v>
      </c>
      <c r="M3382">
        <v>21.7</v>
      </c>
      <c r="N3382">
        <v>209.4</v>
      </c>
      <c r="O3382">
        <v>90.4</v>
      </c>
      <c r="P3382">
        <v>83.3</v>
      </c>
      <c r="Q3382">
        <v>100</v>
      </c>
      <c r="R3382">
        <v>100</v>
      </c>
      <c r="S3382">
        <v>100</v>
      </c>
      <c r="T3382" t="s">
        <v>28</v>
      </c>
      <c r="U3382" t="s">
        <v>28</v>
      </c>
      <c r="V3382" t="s">
        <v>28</v>
      </c>
      <c r="W3382" t="s">
        <v>28</v>
      </c>
    </row>
    <row r="3383" spans="1:23" ht="14.25" hidden="1" x14ac:dyDescent="0.25">
      <c r="A3383" t="s">
        <v>187</v>
      </c>
      <c r="B3383" t="s">
        <v>187</v>
      </c>
      <c r="C3383" t="s">
        <v>188</v>
      </c>
      <c r="D3383" t="s">
        <v>26</v>
      </c>
      <c r="E3383">
        <v>1997</v>
      </c>
      <c r="F3383">
        <v>4</v>
      </c>
      <c r="G3383">
        <v>1999</v>
      </c>
      <c r="H3383" t="s">
        <v>191</v>
      </c>
      <c r="I3383">
        <v>3.8</v>
      </c>
      <c r="J3383">
        <v>0.1</v>
      </c>
      <c r="K3383">
        <v>0.3</v>
      </c>
      <c r="L3383">
        <v>0.2</v>
      </c>
      <c r="M3383">
        <v>0.6</v>
      </c>
      <c r="N3383">
        <v>35.700000000000003</v>
      </c>
      <c r="O3383">
        <v>71.400000000000006</v>
      </c>
      <c r="P3383">
        <v>57.1</v>
      </c>
      <c r="Q3383">
        <v>100</v>
      </c>
      <c r="R3383">
        <v>100</v>
      </c>
      <c r="S3383">
        <v>100</v>
      </c>
      <c r="T3383" t="s">
        <v>28</v>
      </c>
      <c r="U3383" t="s">
        <v>28</v>
      </c>
      <c r="V3383" t="s">
        <v>28</v>
      </c>
      <c r="W3383" t="s">
        <v>28</v>
      </c>
    </row>
    <row r="3384" spans="1:23" ht="14.25" hidden="1" x14ac:dyDescent="0.25">
      <c r="A3384" t="s">
        <v>187</v>
      </c>
      <c r="B3384" t="s">
        <v>187</v>
      </c>
      <c r="C3384" t="s">
        <v>188</v>
      </c>
      <c r="D3384" t="s">
        <v>26</v>
      </c>
      <c r="E3384">
        <v>1997</v>
      </c>
      <c r="F3384">
        <v>4</v>
      </c>
      <c r="G3384">
        <v>1999</v>
      </c>
      <c r="H3384" t="s">
        <v>50</v>
      </c>
      <c r="I3384">
        <v>814.3</v>
      </c>
      <c r="J3384">
        <v>189.9</v>
      </c>
      <c r="K3384">
        <v>29.1</v>
      </c>
      <c r="L3384">
        <v>0</v>
      </c>
      <c r="M3384">
        <v>219</v>
      </c>
      <c r="N3384">
        <v>233.2</v>
      </c>
      <c r="O3384">
        <v>35.700000000000003</v>
      </c>
      <c r="P3384">
        <v>0</v>
      </c>
      <c r="Q3384">
        <v>100</v>
      </c>
      <c r="R3384">
        <v>100</v>
      </c>
      <c r="S3384">
        <v>100</v>
      </c>
      <c r="T3384" t="s">
        <v>28</v>
      </c>
      <c r="U3384" t="s">
        <v>28</v>
      </c>
      <c r="V3384" t="s">
        <v>28</v>
      </c>
      <c r="W3384" t="s">
        <v>28</v>
      </c>
    </row>
    <row r="3385" spans="1:23" ht="14.25" hidden="1" x14ac:dyDescent="0.25">
      <c r="A3385" t="s">
        <v>187</v>
      </c>
      <c r="B3385" t="s">
        <v>187</v>
      </c>
      <c r="C3385" t="s">
        <v>188</v>
      </c>
      <c r="D3385" t="s">
        <v>26</v>
      </c>
      <c r="E3385">
        <v>1997</v>
      </c>
      <c r="F3385">
        <v>4</v>
      </c>
      <c r="G3385">
        <v>1999</v>
      </c>
      <c r="H3385" t="s">
        <v>286</v>
      </c>
      <c r="I3385">
        <v>29</v>
      </c>
      <c r="J3385">
        <v>6.6</v>
      </c>
      <c r="K3385">
        <v>1.8</v>
      </c>
      <c r="L3385">
        <v>2.5</v>
      </c>
      <c r="M3385">
        <v>10.8</v>
      </c>
      <c r="N3385">
        <v>226.1</v>
      </c>
      <c r="O3385">
        <v>61.9</v>
      </c>
      <c r="P3385">
        <v>85.7</v>
      </c>
      <c r="Q3385">
        <v>100</v>
      </c>
      <c r="R3385">
        <v>100</v>
      </c>
      <c r="S3385">
        <v>100</v>
      </c>
      <c r="T3385" t="s">
        <v>28</v>
      </c>
      <c r="U3385" t="s">
        <v>28</v>
      </c>
      <c r="V3385" t="s">
        <v>28</v>
      </c>
      <c r="W3385" t="s">
        <v>28</v>
      </c>
    </row>
    <row r="3386" spans="1:23" ht="14.25" hidden="1" x14ac:dyDescent="0.25">
      <c r="A3386" t="s">
        <v>187</v>
      </c>
      <c r="B3386" t="s">
        <v>187</v>
      </c>
      <c r="C3386" t="s">
        <v>188</v>
      </c>
      <c r="D3386" t="s">
        <v>26</v>
      </c>
      <c r="E3386">
        <v>1997</v>
      </c>
      <c r="F3386">
        <v>4</v>
      </c>
      <c r="G3386">
        <v>1999</v>
      </c>
      <c r="H3386" t="s">
        <v>36</v>
      </c>
      <c r="I3386">
        <v>25.6</v>
      </c>
      <c r="J3386">
        <v>6.6</v>
      </c>
      <c r="K3386">
        <v>1.8</v>
      </c>
      <c r="L3386">
        <v>2.2000000000000002</v>
      </c>
      <c r="M3386">
        <v>10.6</v>
      </c>
      <c r="N3386">
        <v>257</v>
      </c>
      <c r="O3386">
        <v>71.400000000000006</v>
      </c>
      <c r="P3386">
        <v>85.7</v>
      </c>
      <c r="Q3386">
        <v>100</v>
      </c>
      <c r="R3386">
        <v>100</v>
      </c>
      <c r="S3386">
        <v>100</v>
      </c>
      <c r="T3386" t="s">
        <v>28</v>
      </c>
      <c r="U3386" t="s">
        <v>28</v>
      </c>
      <c r="V3386" t="s">
        <v>28</v>
      </c>
      <c r="W3386" t="s">
        <v>28</v>
      </c>
    </row>
    <row r="3387" spans="1:23" ht="14.25" hidden="1" x14ac:dyDescent="0.25">
      <c r="A3387" t="s">
        <v>187</v>
      </c>
      <c r="B3387" t="s">
        <v>187</v>
      </c>
      <c r="C3387" t="s">
        <v>188</v>
      </c>
      <c r="D3387" t="s">
        <v>26</v>
      </c>
      <c r="E3387">
        <v>1997</v>
      </c>
      <c r="F3387">
        <v>4</v>
      </c>
      <c r="G3387">
        <v>1999</v>
      </c>
      <c r="H3387" t="s">
        <v>116</v>
      </c>
      <c r="I3387">
        <v>90.8</v>
      </c>
      <c r="J3387">
        <v>24.2</v>
      </c>
      <c r="K3387">
        <v>5.6</v>
      </c>
      <c r="L3387">
        <v>7.8</v>
      </c>
      <c r="M3387">
        <v>37.6</v>
      </c>
      <c r="N3387">
        <v>266.60000000000002</v>
      </c>
      <c r="O3387">
        <v>61.9</v>
      </c>
      <c r="P3387">
        <v>85.7</v>
      </c>
      <c r="Q3387">
        <v>100</v>
      </c>
      <c r="R3387">
        <v>100</v>
      </c>
      <c r="S3387">
        <v>100</v>
      </c>
      <c r="T3387" t="s">
        <v>28</v>
      </c>
      <c r="U3387" t="s">
        <v>28</v>
      </c>
      <c r="V3387" t="s">
        <v>28</v>
      </c>
      <c r="W3387" t="s">
        <v>28</v>
      </c>
    </row>
    <row r="3388" spans="1:23" ht="14.25" hidden="1" x14ac:dyDescent="0.25">
      <c r="A3388" t="s">
        <v>187</v>
      </c>
      <c r="B3388" t="s">
        <v>187</v>
      </c>
      <c r="C3388" t="s">
        <v>188</v>
      </c>
      <c r="D3388" t="s">
        <v>26</v>
      </c>
      <c r="E3388">
        <v>1997</v>
      </c>
      <c r="F3388">
        <v>4</v>
      </c>
      <c r="G3388">
        <v>1999</v>
      </c>
      <c r="H3388" t="s">
        <v>105</v>
      </c>
      <c r="I3388">
        <v>38.700000000000003</v>
      </c>
      <c r="J3388">
        <v>8.3000000000000007</v>
      </c>
      <c r="K3388">
        <v>2.1</v>
      </c>
      <c r="L3388">
        <v>2.2000000000000002</v>
      </c>
      <c r="M3388">
        <v>12.6</v>
      </c>
      <c r="N3388">
        <v>214.2</v>
      </c>
      <c r="O3388">
        <v>53.6</v>
      </c>
      <c r="P3388">
        <v>57.1</v>
      </c>
      <c r="Q3388">
        <v>100</v>
      </c>
      <c r="R3388">
        <v>100</v>
      </c>
      <c r="S3388">
        <v>100</v>
      </c>
      <c r="T3388" t="s">
        <v>28</v>
      </c>
      <c r="U3388" t="s">
        <v>28</v>
      </c>
      <c r="V3388" t="s">
        <v>28</v>
      </c>
      <c r="W3388" t="s">
        <v>28</v>
      </c>
    </row>
    <row r="3389" spans="1:23" ht="14.25" hidden="1" x14ac:dyDescent="0.25">
      <c r="A3389" t="s">
        <v>187</v>
      </c>
      <c r="B3389" t="s">
        <v>187</v>
      </c>
      <c r="C3389" t="s">
        <v>188</v>
      </c>
      <c r="D3389" t="s">
        <v>26</v>
      </c>
      <c r="E3389">
        <v>1997</v>
      </c>
      <c r="F3389">
        <v>4</v>
      </c>
      <c r="G3389">
        <v>1999</v>
      </c>
      <c r="H3389" t="s">
        <v>625</v>
      </c>
      <c r="I3389">
        <v>42.9</v>
      </c>
      <c r="J3389">
        <v>3.1</v>
      </c>
      <c r="K3389">
        <v>1.5</v>
      </c>
      <c r="L3389">
        <v>2.4</v>
      </c>
      <c r="M3389">
        <v>7</v>
      </c>
      <c r="N3389">
        <v>71.400000000000006</v>
      </c>
      <c r="O3389">
        <v>35.700000000000003</v>
      </c>
      <c r="P3389">
        <v>57.1</v>
      </c>
      <c r="Q3389">
        <v>100</v>
      </c>
      <c r="R3389">
        <v>100</v>
      </c>
      <c r="S3389">
        <v>100</v>
      </c>
      <c r="T3389" t="s">
        <v>28</v>
      </c>
      <c r="U3389" t="s">
        <v>28</v>
      </c>
      <c r="V3389" t="s">
        <v>28</v>
      </c>
      <c r="W3389" t="s">
        <v>28</v>
      </c>
    </row>
    <row r="3390" spans="1:23" ht="14.25" hidden="1" x14ac:dyDescent="0.25">
      <c r="A3390" t="s">
        <v>187</v>
      </c>
      <c r="B3390" t="s">
        <v>187</v>
      </c>
      <c r="C3390" t="s">
        <v>188</v>
      </c>
      <c r="D3390" t="s">
        <v>26</v>
      </c>
      <c r="E3390">
        <v>1997</v>
      </c>
      <c r="F3390">
        <v>4</v>
      </c>
      <c r="G3390">
        <v>1999</v>
      </c>
      <c r="H3390" t="s">
        <v>622</v>
      </c>
      <c r="I3390">
        <v>25.6</v>
      </c>
      <c r="J3390">
        <v>6.4</v>
      </c>
      <c r="K3390">
        <v>1.4</v>
      </c>
      <c r="L3390">
        <v>1.5</v>
      </c>
      <c r="M3390">
        <v>9.1999999999999993</v>
      </c>
      <c r="N3390">
        <v>249.9</v>
      </c>
      <c r="O3390">
        <v>53.6</v>
      </c>
      <c r="P3390">
        <v>57.1</v>
      </c>
      <c r="Q3390">
        <v>100</v>
      </c>
      <c r="R3390">
        <v>100</v>
      </c>
      <c r="S3390">
        <v>100</v>
      </c>
      <c r="T3390" t="s">
        <v>28</v>
      </c>
      <c r="U3390" t="s">
        <v>28</v>
      </c>
      <c r="V3390" t="s">
        <v>28</v>
      </c>
      <c r="W3390" t="s">
        <v>28</v>
      </c>
    </row>
    <row r="3391" spans="1:23" ht="14.25" hidden="1" x14ac:dyDescent="0.25">
      <c r="A3391" t="s">
        <v>187</v>
      </c>
      <c r="B3391" t="s">
        <v>187</v>
      </c>
      <c r="C3391" t="s">
        <v>188</v>
      </c>
      <c r="D3391" t="s">
        <v>26</v>
      </c>
      <c r="E3391">
        <v>1997</v>
      </c>
      <c r="F3391">
        <v>4</v>
      </c>
      <c r="G3391">
        <v>1999</v>
      </c>
      <c r="H3391" t="s">
        <v>40</v>
      </c>
      <c r="I3391">
        <v>82.4</v>
      </c>
      <c r="J3391">
        <v>24.5</v>
      </c>
      <c r="K3391">
        <v>11.8</v>
      </c>
      <c r="L3391">
        <v>9.4</v>
      </c>
      <c r="M3391">
        <v>45.7</v>
      </c>
      <c r="N3391">
        <v>297.5</v>
      </c>
      <c r="O3391">
        <v>142.80000000000001</v>
      </c>
      <c r="P3391">
        <v>114.2</v>
      </c>
      <c r="Q3391">
        <v>100</v>
      </c>
      <c r="R3391">
        <v>100</v>
      </c>
      <c r="S3391">
        <v>100</v>
      </c>
      <c r="T3391" t="s">
        <v>28</v>
      </c>
      <c r="U3391" t="s">
        <v>28</v>
      </c>
      <c r="V3391" t="s">
        <v>28</v>
      </c>
      <c r="W3391" t="s">
        <v>28</v>
      </c>
    </row>
    <row r="3392" spans="1:23" ht="14.25" hidden="1" x14ac:dyDescent="0.25">
      <c r="A3392" t="s">
        <v>187</v>
      </c>
      <c r="B3392" t="s">
        <v>187</v>
      </c>
      <c r="C3392" t="s">
        <v>188</v>
      </c>
      <c r="D3392" t="s">
        <v>26</v>
      </c>
      <c r="E3392">
        <v>1997</v>
      </c>
      <c r="F3392">
        <v>4</v>
      </c>
      <c r="G3392">
        <v>1999</v>
      </c>
      <c r="H3392" t="s">
        <v>106</v>
      </c>
      <c r="I3392">
        <v>651.29999999999995</v>
      </c>
      <c r="J3392">
        <v>77.5</v>
      </c>
      <c r="K3392">
        <v>23.3</v>
      </c>
      <c r="L3392">
        <v>0</v>
      </c>
      <c r="M3392">
        <v>100.8</v>
      </c>
      <c r="N3392">
        <v>119</v>
      </c>
      <c r="O3392">
        <v>35.700000000000003</v>
      </c>
      <c r="P3392">
        <v>0</v>
      </c>
      <c r="Q3392">
        <v>100</v>
      </c>
      <c r="R3392">
        <v>100</v>
      </c>
      <c r="S3392">
        <v>100</v>
      </c>
      <c r="T3392" t="s">
        <v>28</v>
      </c>
      <c r="U3392" t="s">
        <v>28</v>
      </c>
      <c r="V3392" t="s">
        <v>28</v>
      </c>
      <c r="W3392" t="s">
        <v>28</v>
      </c>
    </row>
    <row r="3393" spans="1:23" ht="14.25" hidden="1" x14ac:dyDescent="0.25">
      <c r="A3393" t="s">
        <v>187</v>
      </c>
      <c r="B3393" t="s">
        <v>187</v>
      </c>
      <c r="C3393" t="s">
        <v>188</v>
      </c>
      <c r="D3393" t="s">
        <v>26</v>
      </c>
      <c r="E3393">
        <v>1997</v>
      </c>
      <c r="F3393">
        <v>4</v>
      </c>
      <c r="G3393">
        <v>1999</v>
      </c>
      <c r="H3393" t="s">
        <v>145</v>
      </c>
      <c r="I3393">
        <v>28.2</v>
      </c>
      <c r="J3393">
        <v>1.1000000000000001</v>
      </c>
      <c r="K3393">
        <v>0.9</v>
      </c>
      <c r="L3393">
        <v>0.7</v>
      </c>
      <c r="M3393">
        <v>2.6</v>
      </c>
      <c r="N3393">
        <v>90.4</v>
      </c>
      <c r="O3393">
        <v>77.400000000000006</v>
      </c>
      <c r="P3393">
        <v>57.1</v>
      </c>
      <c r="Q3393">
        <v>100</v>
      </c>
      <c r="R3393">
        <v>100</v>
      </c>
      <c r="S3393">
        <v>100</v>
      </c>
      <c r="T3393" t="s">
        <v>28</v>
      </c>
      <c r="U3393" t="s">
        <v>28</v>
      </c>
      <c r="V3393" t="s">
        <v>28</v>
      </c>
      <c r="W3393" t="s">
        <v>28</v>
      </c>
    </row>
    <row r="3394" spans="1:23" ht="14.25" hidden="1" x14ac:dyDescent="0.25">
      <c r="A3394" t="s">
        <v>187</v>
      </c>
      <c r="B3394" t="s">
        <v>187</v>
      </c>
      <c r="C3394" t="s">
        <v>188</v>
      </c>
      <c r="D3394" t="s">
        <v>26</v>
      </c>
      <c r="E3394">
        <v>1997</v>
      </c>
      <c r="F3394">
        <v>4</v>
      </c>
      <c r="G3394">
        <v>1999</v>
      </c>
      <c r="H3394" t="s">
        <v>121</v>
      </c>
      <c r="I3394">
        <v>13.4</v>
      </c>
      <c r="J3394">
        <v>1.4</v>
      </c>
      <c r="K3394">
        <v>0.7</v>
      </c>
      <c r="L3394">
        <v>0.8</v>
      </c>
      <c r="M3394">
        <v>2.9</v>
      </c>
      <c r="N3394">
        <v>107.1</v>
      </c>
      <c r="O3394">
        <v>53.6</v>
      </c>
      <c r="P3394">
        <v>57.1</v>
      </c>
      <c r="Q3394">
        <v>100</v>
      </c>
      <c r="R3394">
        <v>100</v>
      </c>
      <c r="S3394">
        <v>100</v>
      </c>
      <c r="T3394" t="s">
        <v>28</v>
      </c>
      <c r="U3394" t="s">
        <v>28</v>
      </c>
      <c r="V3394" t="s">
        <v>28</v>
      </c>
      <c r="W3394" t="s">
        <v>28</v>
      </c>
    </row>
    <row r="3395" spans="1:23" ht="14.25" hidden="1" x14ac:dyDescent="0.25">
      <c r="A3395" t="s">
        <v>187</v>
      </c>
      <c r="B3395" t="s">
        <v>187</v>
      </c>
      <c r="C3395" t="s">
        <v>188</v>
      </c>
      <c r="D3395" t="s">
        <v>26</v>
      </c>
      <c r="E3395">
        <v>1997</v>
      </c>
      <c r="F3395">
        <v>4</v>
      </c>
      <c r="G3395">
        <v>1999</v>
      </c>
      <c r="H3395" t="s">
        <v>626</v>
      </c>
      <c r="I3395">
        <v>30.7</v>
      </c>
      <c r="J3395">
        <v>4</v>
      </c>
      <c r="K3395">
        <v>1.6</v>
      </c>
      <c r="L3395">
        <v>1.8</v>
      </c>
      <c r="M3395">
        <v>7.4</v>
      </c>
      <c r="N3395">
        <v>130.9</v>
      </c>
      <c r="O3395">
        <v>53.6</v>
      </c>
      <c r="P3395">
        <v>57.1</v>
      </c>
      <c r="Q3395">
        <v>100</v>
      </c>
      <c r="R3395">
        <v>100</v>
      </c>
      <c r="S3395">
        <v>100</v>
      </c>
      <c r="T3395" t="s">
        <v>28</v>
      </c>
      <c r="U3395" t="s">
        <v>28</v>
      </c>
      <c r="V3395" t="s">
        <v>28</v>
      </c>
      <c r="W3395" t="s">
        <v>28</v>
      </c>
    </row>
    <row r="3396" spans="1:23" ht="14.25" hidden="1" x14ac:dyDescent="0.25">
      <c r="A3396" t="s">
        <v>187</v>
      </c>
      <c r="B3396" t="s">
        <v>187</v>
      </c>
      <c r="C3396" t="s">
        <v>188</v>
      </c>
      <c r="D3396" t="s">
        <v>26</v>
      </c>
      <c r="E3396">
        <v>1997</v>
      </c>
      <c r="F3396">
        <v>4</v>
      </c>
      <c r="G3396">
        <v>1999</v>
      </c>
      <c r="H3396" t="s">
        <v>293</v>
      </c>
      <c r="I3396">
        <v>26.9</v>
      </c>
      <c r="J3396">
        <v>0.6</v>
      </c>
      <c r="K3396">
        <v>0.2</v>
      </c>
      <c r="L3396">
        <v>3.1</v>
      </c>
      <c r="M3396">
        <v>3.9</v>
      </c>
      <c r="N3396">
        <v>23</v>
      </c>
      <c r="O3396">
        <v>8</v>
      </c>
      <c r="P3396">
        <v>114.2</v>
      </c>
      <c r="Q3396">
        <v>100</v>
      </c>
      <c r="R3396">
        <v>100</v>
      </c>
      <c r="S3396">
        <v>100</v>
      </c>
      <c r="T3396" t="s">
        <v>28</v>
      </c>
      <c r="U3396" t="s">
        <v>28</v>
      </c>
      <c r="V3396" t="s">
        <v>28</v>
      </c>
      <c r="W3396" t="s">
        <v>28</v>
      </c>
    </row>
    <row r="3397" spans="1:23" ht="14.25" hidden="1" x14ac:dyDescent="0.25">
      <c r="A3397" t="s">
        <v>187</v>
      </c>
      <c r="B3397" t="s">
        <v>187</v>
      </c>
      <c r="C3397" t="s">
        <v>188</v>
      </c>
      <c r="D3397" t="s">
        <v>26</v>
      </c>
      <c r="E3397">
        <v>1997</v>
      </c>
      <c r="F3397">
        <v>4</v>
      </c>
      <c r="G3397">
        <v>1999</v>
      </c>
      <c r="H3397" t="s">
        <v>593</v>
      </c>
      <c r="I3397">
        <v>122.3</v>
      </c>
      <c r="J3397">
        <v>9.8000000000000007</v>
      </c>
      <c r="K3397">
        <v>2.4</v>
      </c>
      <c r="L3397">
        <v>0</v>
      </c>
      <c r="M3397">
        <v>12.2</v>
      </c>
      <c r="N3397">
        <v>80</v>
      </c>
      <c r="O3397">
        <v>20</v>
      </c>
      <c r="P3397">
        <v>0</v>
      </c>
      <c r="Q3397">
        <v>100</v>
      </c>
      <c r="R3397">
        <v>100</v>
      </c>
      <c r="S3397">
        <v>100</v>
      </c>
      <c r="T3397" t="s">
        <v>28</v>
      </c>
      <c r="U3397" t="s">
        <v>28</v>
      </c>
      <c r="V3397" t="s">
        <v>28</v>
      </c>
      <c r="W3397" t="s">
        <v>28</v>
      </c>
    </row>
    <row r="3398" spans="1:23" ht="14.25" hidden="1" x14ac:dyDescent="0.25">
      <c r="A3398" t="s">
        <v>187</v>
      </c>
      <c r="B3398" t="s">
        <v>187</v>
      </c>
      <c r="C3398" t="s">
        <v>188</v>
      </c>
      <c r="D3398" t="s">
        <v>26</v>
      </c>
      <c r="E3398">
        <v>1997</v>
      </c>
      <c r="F3398">
        <v>4</v>
      </c>
      <c r="G3398">
        <v>1999</v>
      </c>
      <c r="H3398" t="s">
        <v>73</v>
      </c>
      <c r="I3398">
        <v>11.8</v>
      </c>
      <c r="J3398">
        <v>1.3</v>
      </c>
      <c r="K3398">
        <v>0.6</v>
      </c>
      <c r="L3398">
        <v>0.7</v>
      </c>
      <c r="M3398">
        <v>2.6</v>
      </c>
      <c r="N3398">
        <v>107.1</v>
      </c>
      <c r="O3398">
        <v>53.6</v>
      </c>
      <c r="P3398">
        <v>57.1</v>
      </c>
      <c r="Q3398">
        <v>100</v>
      </c>
      <c r="R3398">
        <v>100</v>
      </c>
      <c r="S3398">
        <v>100</v>
      </c>
      <c r="T3398" t="s">
        <v>28</v>
      </c>
      <c r="U3398" t="s">
        <v>28</v>
      </c>
      <c r="V3398" t="s">
        <v>28</v>
      </c>
      <c r="W3398" t="s">
        <v>28</v>
      </c>
    </row>
    <row r="3399" spans="1:23" ht="14.25" hidden="1" x14ac:dyDescent="0.25">
      <c r="A3399" t="s">
        <v>187</v>
      </c>
      <c r="B3399" t="s">
        <v>187</v>
      </c>
      <c r="C3399" t="s">
        <v>188</v>
      </c>
      <c r="D3399" t="s">
        <v>26</v>
      </c>
      <c r="E3399">
        <v>1997</v>
      </c>
      <c r="F3399">
        <v>4</v>
      </c>
      <c r="G3399">
        <v>1999</v>
      </c>
      <c r="H3399" t="s">
        <v>107</v>
      </c>
      <c r="I3399">
        <v>168.5</v>
      </c>
      <c r="J3399">
        <v>50.1</v>
      </c>
      <c r="K3399">
        <v>18</v>
      </c>
      <c r="L3399">
        <v>19.2</v>
      </c>
      <c r="M3399">
        <v>87.4</v>
      </c>
      <c r="N3399">
        <v>297.5</v>
      </c>
      <c r="O3399">
        <v>107.1</v>
      </c>
      <c r="P3399">
        <v>114.2</v>
      </c>
      <c r="Q3399">
        <v>100</v>
      </c>
      <c r="R3399">
        <v>100</v>
      </c>
      <c r="S3399">
        <v>100</v>
      </c>
      <c r="T3399" t="s">
        <v>28</v>
      </c>
      <c r="U3399" t="s">
        <v>28</v>
      </c>
      <c r="V3399" t="s">
        <v>28</v>
      </c>
      <c r="W3399" t="s">
        <v>28</v>
      </c>
    </row>
    <row r="3400" spans="1:23" ht="14.25" hidden="1" x14ac:dyDescent="0.25">
      <c r="A3400" t="s">
        <v>187</v>
      </c>
      <c r="B3400" t="s">
        <v>187</v>
      </c>
      <c r="C3400" t="s">
        <v>188</v>
      </c>
      <c r="D3400" t="s">
        <v>26</v>
      </c>
      <c r="E3400">
        <v>1997</v>
      </c>
      <c r="F3400">
        <v>4</v>
      </c>
      <c r="G3400">
        <v>1999</v>
      </c>
      <c r="H3400" t="s">
        <v>613</v>
      </c>
      <c r="I3400">
        <v>62.6</v>
      </c>
      <c r="J3400">
        <v>8.1999999999999993</v>
      </c>
      <c r="K3400">
        <v>3.4</v>
      </c>
      <c r="L3400">
        <v>3.6</v>
      </c>
      <c r="M3400">
        <v>15.1</v>
      </c>
      <c r="N3400">
        <v>130.9</v>
      </c>
      <c r="O3400">
        <v>53.6</v>
      </c>
      <c r="P3400">
        <v>57.1</v>
      </c>
      <c r="Q3400">
        <v>100</v>
      </c>
      <c r="R3400">
        <v>100</v>
      </c>
      <c r="S3400">
        <v>100</v>
      </c>
      <c r="T3400" t="s">
        <v>28</v>
      </c>
      <c r="U3400" t="s">
        <v>28</v>
      </c>
      <c r="V3400" t="s">
        <v>28</v>
      </c>
      <c r="W3400" t="s">
        <v>28</v>
      </c>
    </row>
    <row r="3401" spans="1:23" ht="14.25" hidden="1" x14ac:dyDescent="0.25">
      <c r="A3401" t="s">
        <v>187</v>
      </c>
      <c r="B3401" t="s">
        <v>187</v>
      </c>
      <c r="C3401" t="s">
        <v>188</v>
      </c>
      <c r="D3401" t="s">
        <v>26</v>
      </c>
      <c r="E3401">
        <v>1997</v>
      </c>
      <c r="F3401">
        <v>4</v>
      </c>
      <c r="G3401">
        <v>1999</v>
      </c>
      <c r="H3401" t="s">
        <v>44</v>
      </c>
      <c r="I3401">
        <v>1044.5</v>
      </c>
      <c r="J3401">
        <v>176.5</v>
      </c>
      <c r="K3401">
        <v>37.299999999999997</v>
      </c>
      <c r="L3401">
        <v>0</v>
      </c>
      <c r="M3401">
        <v>213.8</v>
      </c>
      <c r="N3401">
        <v>169</v>
      </c>
      <c r="O3401">
        <v>35.700000000000003</v>
      </c>
      <c r="P3401">
        <v>0</v>
      </c>
      <c r="Q3401">
        <v>100</v>
      </c>
      <c r="R3401">
        <v>100</v>
      </c>
      <c r="S3401">
        <v>100</v>
      </c>
      <c r="T3401" t="s">
        <v>28</v>
      </c>
      <c r="U3401" t="s">
        <v>28</v>
      </c>
      <c r="V3401" t="s">
        <v>28</v>
      </c>
      <c r="W3401" t="s">
        <v>28</v>
      </c>
    </row>
    <row r="3402" spans="1:23" ht="14.25" hidden="1" x14ac:dyDescent="0.25">
      <c r="A3402" t="s">
        <v>431</v>
      </c>
      <c r="B3402" t="s">
        <v>431</v>
      </c>
      <c r="C3402" t="s">
        <v>432</v>
      </c>
      <c r="D3402" t="s">
        <v>103</v>
      </c>
      <c r="E3402">
        <v>1993</v>
      </c>
      <c r="F3402">
        <v>4</v>
      </c>
      <c r="G3402">
        <v>1999</v>
      </c>
      <c r="H3402" t="s">
        <v>157</v>
      </c>
      <c r="I3402">
        <v>74</v>
      </c>
      <c r="J3402">
        <v>0.8</v>
      </c>
      <c r="K3402">
        <v>1</v>
      </c>
      <c r="L3402">
        <v>0</v>
      </c>
      <c r="M3402">
        <v>1.8</v>
      </c>
      <c r="N3402">
        <v>10.8</v>
      </c>
      <c r="O3402">
        <v>13</v>
      </c>
      <c r="P3402">
        <v>0</v>
      </c>
      <c r="Q3402">
        <v>100</v>
      </c>
      <c r="R3402">
        <v>100</v>
      </c>
      <c r="S3402">
        <v>0</v>
      </c>
      <c r="T3402" t="s">
        <v>28</v>
      </c>
      <c r="U3402" t="s">
        <v>28</v>
      </c>
      <c r="V3402" t="s">
        <v>28</v>
      </c>
      <c r="W3402" t="s">
        <v>28</v>
      </c>
    </row>
    <row r="3403" spans="1:23" ht="14.25" hidden="1" x14ac:dyDescent="0.25">
      <c r="A3403" t="s">
        <v>431</v>
      </c>
      <c r="B3403" t="s">
        <v>431</v>
      </c>
      <c r="C3403" t="s">
        <v>432</v>
      </c>
      <c r="D3403" t="s">
        <v>103</v>
      </c>
      <c r="E3403">
        <v>1993</v>
      </c>
      <c r="F3403">
        <v>4</v>
      </c>
      <c r="G3403">
        <v>1999</v>
      </c>
      <c r="H3403" t="s">
        <v>114</v>
      </c>
      <c r="I3403">
        <v>188</v>
      </c>
      <c r="J3403">
        <v>15.5</v>
      </c>
      <c r="K3403">
        <v>9.6</v>
      </c>
      <c r="L3403">
        <v>0</v>
      </c>
      <c r="M3403">
        <v>25.1</v>
      </c>
      <c r="N3403">
        <v>90.5</v>
      </c>
      <c r="O3403">
        <v>56.3</v>
      </c>
      <c r="P3403">
        <v>0</v>
      </c>
      <c r="Q3403">
        <v>91</v>
      </c>
      <c r="R3403">
        <v>91</v>
      </c>
      <c r="S3403">
        <v>0</v>
      </c>
      <c r="T3403" t="s">
        <v>28</v>
      </c>
      <c r="U3403" t="s">
        <v>28</v>
      </c>
      <c r="V3403" t="s">
        <v>28</v>
      </c>
      <c r="W3403" t="s">
        <v>28</v>
      </c>
    </row>
    <row r="3404" spans="1:23" ht="14.25" hidden="1" x14ac:dyDescent="0.25">
      <c r="A3404" t="s">
        <v>431</v>
      </c>
      <c r="B3404" t="s">
        <v>431</v>
      </c>
      <c r="C3404" t="s">
        <v>432</v>
      </c>
      <c r="D3404" t="s">
        <v>103</v>
      </c>
      <c r="E3404">
        <v>1993</v>
      </c>
      <c r="F3404">
        <v>4</v>
      </c>
      <c r="G3404">
        <v>1999</v>
      </c>
      <c r="H3404" t="s">
        <v>57</v>
      </c>
      <c r="I3404">
        <v>4</v>
      </c>
      <c r="J3404">
        <v>0.1</v>
      </c>
      <c r="K3404">
        <v>0.1</v>
      </c>
      <c r="L3404">
        <v>0</v>
      </c>
      <c r="M3404">
        <v>0.3</v>
      </c>
      <c r="N3404">
        <v>36</v>
      </c>
      <c r="O3404">
        <v>18.899999999999999</v>
      </c>
      <c r="P3404">
        <v>9.5</v>
      </c>
      <c r="Q3404">
        <v>100</v>
      </c>
      <c r="R3404">
        <v>100</v>
      </c>
      <c r="S3404">
        <v>100</v>
      </c>
      <c r="T3404" t="s">
        <v>28</v>
      </c>
      <c r="U3404" t="s">
        <v>28</v>
      </c>
      <c r="V3404" t="s">
        <v>28</v>
      </c>
      <c r="W3404" t="s">
        <v>28</v>
      </c>
    </row>
    <row r="3405" spans="1:23" ht="14.25" hidden="1" x14ac:dyDescent="0.25">
      <c r="A3405" t="s">
        <v>431</v>
      </c>
      <c r="B3405" t="s">
        <v>431</v>
      </c>
      <c r="C3405" t="s">
        <v>432</v>
      </c>
      <c r="D3405" t="s">
        <v>103</v>
      </c>
      <c r="E3405">
        <v>1993</v>
      </c>
      <c r="F3405">
        <v>4</v>
      </c>
      <c r="G3405">
        <v>1999</v>
      </c>
      <c r="H3405" t="s">
        <v>50</v>
      </c>
      <c r="I3405">
        <v>308</v>
      </c>
      <c r="J3405">
        <v>15</v>
      </c>
      <c r="K3405">
        <v>7.2</v>
      </c>
      <c r="L3405">
        <v>0</v>
      </c>
      <c r="M3405">
        <v>22.2</v>
      </c>
      <c r="N3405">
        <v>48.6</v>
      </c>
      <c r="O3405">
        <v>23.4</v>
      </c>
      <c r="P3405">
        <v>0</v>
      </c>
      <c r="Q3405">
        <v>100</v>
      </c>
      <c r="R3405">
        <v>100</v>
      </c>
      <c r="S3405">
        <v>0</v>
      </c>
      <c r="T3405" t="s">
        <v>28</v>
      </c>
      <c r="U3405" t="s">
        <v>28</v>
      </c>
      <c r="V3405" t="s">
        <v>28</v>
      </c>
      <c r="W3405" t="s">
        <v>28</v>
      </c>
    </row>
    <row r="3406" spans="1:23" ht="14.25" hidden="1" x14ac:dyDescent="0.25">
      <c r="A3406" t="s">
        <v>431</v>
      </c>
      <c r="B3406" t="s">
        <v>431</v>
      </c>
      <c r="C3406" t="s">
        <v>432</v>
      </c>
      <c r="D3406" t="s">
        <v>103</v>
      </c>
      <c r="E3406">
        <v>1993</v>
      </c>
      <c r="F3406">
        <v>4</v>
      </c>
      <c r="G3406">
        <v>1999</v>
      </c>
      <c r="H3406" t="s">
        <v>106</v>
      </c>
      <c r="I3406">
        <v>16</v>
      </c>
      <c r="J3406">
        <v>0.7</v>
      </c>
      <c r="K3406">
        <v>0.3</v>
      </c>
      <c r="L3406">
        <v>0</v>
      </c>
      <c r="M3406">
        <v>1</v>
      </c>
      <c r="N3406">
        <v>43.7</v>
      </c>
      <c r="O3406">
        <v>21.1</v>
      </c>
      <c r="P3406">
        <v>0</v>
      </c>
      <c r="Q3406">
        <v>100</v>
      </c>
      <c r="R3406">
        <v>100</v>
      </c>
      <c r="S3406">
        <v>0</v>
      </c>
      <c r="T3406" t="s">
        <v>28</v>
      </c>
      <c r="U3406" t="s">
        <v>28</v>
      </c>
      <c r="V3406" t="s">
        <v>28</v>
      </c>
      <c r="W3406" t="s">
        <v>28</v>
      </c>
    </row>
    <row r="3407" spans="1:23" ht="14.25" hidden="1" x14ac:dyDescent="0.25">
      <c r="A3407" t="s">
        <v>431</v>
      </c>
      <c r="B3407" t="s">
        <v>431</v>
      </c>
      <c r="C3407" t="s">
        <v>432</v>
      </c>
      <c r="D3407" t="s">
        <v>103</v>
      </c>
      <c r="E3407">
        <v>1993</v>
      </c>
      <c r="F3407">
        <v>4</v>
      </c>
      <c r="G3407">
        <v>1999</v>
      </c>
      <c r="H3407" t="s">
        <v>145</v>
      </c>
      <c r="I3407">
        <v>20</v>
      </c>
      <c r="J3407">
        <v>0.4</v>
      </c>
      <c r="K3407">
        <v>0.2</v>
      </c>
      <c r="L3407">
        <v>0</v>
      </c>
      <c r="M3407">
        <v>0.6</v>
      </c>
      <c r="N3407">
        <v>24.8</v>
      </c>
      <c r="O3407">
        <v>13</v>
      </c>
      <c r="P3407">
        <v>0</v>
      </c>
      <c r="Q3407">
        <v>85</v>
      </c>
      <c r="R3407">
        <v>85</v>
      </c>
      <c r="S3407">
        <v>0</v>
      </c>
      <c r="T3407" t="s">
        <v>28</v>
      </c>
      <c r="U3407" t="s">
        <v>28</v>
      </c>
      <c r="V3407" t="s">
        <v>28</v>
      </c>
      <c r="W3407" t="s">
        <v>28</v>
      </c>
    </row>
    <row r="3408" spans="1:23" ht="14.25" hidden="1" x14ac:dyDescent="0.25">
      <c r="A3408" t="s">
        <v>431</v>
      </c>
      <c r="B3408" t="s">
        <v>431</v>
      </c>
      <c r="C3408" t="s">
        <v>432</v>
      </c>
      <c r="D3408" t="s">
        <v>103</v>
      </c>
      <c r="E3408">
        <v>1993</v>
      </c>
      <c r="F3408">
        <v>4</v>
      </c>
      <c r="G3408">
        <v>1999</v>
      </c>
      <c r="H3408" t="s">
        <v>99</v>
      </c>
      <c r="I3408">
        <v>143</v>
      </c>
      <c r="J3408">
        <v>1.9</v>
      </c>
      <c r="K3408">
        <v>0</v>
      </c>
      <c r="L3408">
        <v>0</v>
      </c>
      <c r="M3408">
        <v>1.9</v>
      </c>
      <c r="N3408">
        <v>14</v>
      </c>
      <c r="O3408">
        <v>0</v>
      </c>
      <c r="P3408">
        <v>0</v>
      </c>
      <c r="Q3408">
        <v>93</v>
      </c>
      <c r="R3408">
        <v>0</v>
      </c>
      <c r="S3408">
        <v>0</v>
      </c>
      <c r="T3408" t="s">
        <v>28</v>
      </c>
      <c r="U3408" t="s">
        <v>28</v>
      </c>
      <c r="V3408" t="s">
        <v>28</v>
      </c>
      <c r="W3408" t="s">
        <v>28</v>
      </c>
    </row>
    <row r="3409" spans="1:23" ht="14.25" hidden="1" x14ac:dyDescent="0.25">
      <c r="A3409" t="s">
        <v>431</v>
      </c>
      <c r="B3409" t="s">
        <v>431</v>
      </c>
      <c r="C3409" t="s">
        <v>432</v>
      </c>
      <c r="D3409" t="s">
        <v>103</v>
      </c>
      <c r="E3409">
        <v>1993</v>
      </c>
      <c r="F3409">
        <v>4</v>
      </c>
      <c r="G3409">
        <v>1999</v>
      </c>
      <c r="H3409" t="s">
        <v>293</v>
      </c>
      <c r="I3409">
        <v>49</v>
      </c>
      <c r="J3409">
        <v>2.6</v>
      </c>
      <c r="K3409">
        <v>1</v>
      </c>
      <c r="L3409">
        <v>1</v>
      </c>
      <c r="M3409">
        <v>4.5999999999999996</v>
      </c>
      <c r="N3409">
        <v>53.6</v>
      </c>
      <c r="O3409">
        <v>19.8</v>
      </c>
      <c r="P3409">
        <v>19.8</v>
      </c>
      <c r="Q3409">
        <v>100</v>
      </c>
      <c r="R3409">
        <v>100</v>
      </c>
      <c r="S3409">
        <v>100</v>
      </c>
      <c r="T3409" t="s">
        <v>28</v>
      </c>
      <c r="U3409" t="s">
        <v>28</v>
      </c>
      <c r="V3409" t="s">
        <v>28</v>
      </c>
      <c r="W3409" t="s">
        <v>28</v>
      </c>
    </row>
    <row r="3410" spans="1:23" ht="14.25" hidden="1" x14ac:dyDescent="0.25">
      <c r="A3410" t="s">
        <v>197</v>
      </c>
      <c r="B3410" t="s">
        <v>197</v>
      </c>
      <c r="C3410" t="s">
        <v>198</v>
      </c>
      <c r="D3410" t="s">
        <v>199</v>
      </c>
      <c r="E3410">
        <v>1991</v>
      </c>
      <c r="F3410">
        <v>4</v>
      </c>
      <c r="G3410">
        <v>1999</v>
      </c>
      <c r="H3410" t="s">
        <v>56</v>
      </c>
      <c r="I3410">
        <v>448</v>
      </c>
      <c r="J3410">
        <v>41.2</v>
      </c>
      <c r="K3410">
        <v>30.5</v>
      </c>
      <c r="L3410">
        <v>48.4</v>
      </c>
      <c r="M3410">
        <v>120.1</v>
      </c>
      <c r="N3410" t="s">
        <v>28</v>
      </c>
      <c r="O3410" t="s">
        <v>28</v>
      </c>
      <c r="P3410" t="s">
        <v>28</v>
      </c>
      <c r="Q3410" t="s">
        <v>28</v>
      </c>
      <c r="R3410" t="s">
        <v>28</v>
      </c>
      <c r="S3410" t="s">
        <v>28</v>
      </c>
      <c r="T3410">
        <v>92</v>
      </c>
      <c r="U3410">
        <v>68</v>
      </c>
      <c r="V3410">
        <v>108</v>
      </c>
      <c r="W3410" t="s">
        <v>28</v>
      </c>
    </row>
    <row r="3411" spans="1:23" ht="14.25" hidden="1" x14ac:dyDescent="0.25">
      <c r="A3411" t="s">
        <v>197</v>
      </c>
      <c r="B3411" t="s">
        <v>197</v>
      </c>
      <c r="C3411" t="s">
        <v>198</v>
      </c>
      <c r="D3411" t="s">
        <v>199</v>
      </c>
      <c r="E3411">
        <v>1991</v>
      </c>
      <c r="F3411">
        <v>4</v>
      </c>
      <c r="G3411">
        <v>1999</v>
      </c>
      <c r="H3411" t="s">
        <v>142</v>
      </c>
      <c r="I3411">
        <v>1</v>
      </c>
      <c r="J3411">
        <v>0</v>
      </c>
      <c r="K3411">
        <v>0</v>
      </c>
      <c r="L3411">
        <v>0.9</v>
      </c>
      <c r="M3411">
        <v>1</v>
      </c>
      <c r="N3411" t="s">
        <v>28</v>
      </c>
      <c r="O3411" t="s">
        <v>28</v>
      </c>
      <c r="P3411" t="s">
        <v>28</v>
      </c>
      <c r="Q3411" t="s">
        <v>28</v>
      </c>
      <c r="R3411" t="s">
        <v>28</v>
      </c>
      <c r="S3411" t="s">
        <v>28</v>
      </c>
      <c r="T3411">
        <v>40</v>
      </c>
      <c r="U3411">
        <v>10</v>
      </c>
      <c r="V3411">
        <v>903</v>
      </c>
      <c r="W3411" t="s">
        <v>28</v>
      </c>
    </row>
    <row r="3412" spans="1:23" ht="14.25" hidden="1" x14ac:dyDescent="0.25">
      <c r="A3412" t="s">
        <v>197</v>
      </c>
      <c r="B3412" t="s">
        <v>197</v>
      </c>
      <c r="C3412" t="s">
        <v>198</v>
      </c>
      <c r="D3412" t="s">
        <v>199</v>
      </c>
      <c r="E3412">
        <v>1991</v>
      </c>
      <c r="F3412">
        <v>4</v>
      </c>
      <c r="G3412">
        <v>1999</v>
      </c>
      <c r="H3412" t="s">
        <v>133</v>
      </c>
      <c r="I3412">
        <v>1</v>
      </c>
      <c r="J3412">
        <v>0.1</v>
      </c>
      <c r="K3412">
        <v>0.1</v>
      </c>
      <c r="L3412">
        <v>0.1</v>
      </c>
      <c r="M3412">
        <v>0.3</v>
      </c>
      <c r="N3412" t="s">
        <v>28</v>
      </c>
      <c r="O3412" t="s">
        <v>28</v>
      </c>
      <c r="P3412" t="s">
        <v>28</v>
      </c>
      <c r="Q3412" t="s">
        <v>28</v>
      </c>
      <c r="R3412" t="s">
        <v>28</v>
      </c>
      <c r="S3412" t="s">
        <v>28</v>
      </c>
      <c r="T3412">
        <v>135</v>
      </c>
      <c r="U3412">
        <v>59</v>
      </c>
      <c r="V3412">
        <v>121</v>
      </c>
      <c r="W3412" t="s">
        <v>28</v>
      </c>
    </row>
    <row r="3413" spans="1:23" ht="14.25" hidden="1" x14ac:dyDescent="0.25">
      <c r="A3413" t="s">
        <v>197</v>
      </c>
      <c r="B3413" t="s">
        <v>197</v>
      </c>
      <c r="C3413" t="s">
        <v>198</v>
      </c>
      <c r="D3413" t="s">
        <v>199</v>
      </c>
      <c r="E3413">
        <v>1991</v>
      </c>
      <c r="F3413">
        <v>4</v>
      </c>
      <c r="G3413">
        <v>1999</v>
      </c>
      <c r="H3413" t="s">
        <v>591</v>
      </c>
      <c r="I3413">
        <v>371</v>
      </c>
      <c r="J3413">
        <v>33</v>
      </c>
      <c r="K3413">
        <v>20</v>
      </c>
      <c r="L3413">
        <v>32.6</v>
      </c>
      <c r="M3413">
        <v>85.7</v>
      </c>
      <c r="N3413" t="s">
        <v>28</v>
      </c>
      <c r="O3413" t="s">
        <v>28</v>
      </c>
      <c r="P3413" t="s">
        <v>28</v>
      </c>
      <c r="Q3413" t="s">
        <v>28</v>
      </c>
      <c r="R3413" t="s">
        <v>28</v>
      </c>
      <c r="S3413" t="s">
        <v>28</v>
      </c>
      <c r="T3413">
        <v>89</v>
      </c>
      <c r="U3413">
        <v>54</v>
      </c>
      <c r="V3413">
        <v>88</v>
      </c>
      <c r="W3413" t="s">
        <v>28</v>
      </c>
    </row>
    <row r="3414" spans="1:23" ht="14.25" hidden="1" x14ac:dyDescent="0.25">
      <c r="A3414" t="s">
        <v>197</v>
      </c>
      <c r="B3414" t="s">
        <v>197</v>
      </c>
      <c r="C3414" t="s">
        <v>198</v>
      </c>
      <c r="D3414" t="s">
        <v>199</v>
      </c>
      <c r="E3414">
        <v>1991</v>
      </c>
      <c r="F3414">
        <v>4</v>
      </c>
      <c r="G3414">
        <v>1999</v>
      </c>
      <c r="H3414" t="s">
        <v>40</v>
      </c>
      <c r="I3414">
        <v>44.7</v>
      </c>
      <c r="J3414">
        <v>4.2</v>
      </c>
      <c r="K3414">
        <v>4.5999999999999996</v>
      </c>
      <c r="L3414">
        <v>6.3</v>
      </c>
      <c r="M3414">
        <v>15</v>
      </c>
      <c r="N3414" t="s">
        <v>28</v>
      </c>
      <c r="O3414" t="s">
        <v>28</v>
      </c>
      <c r="P3414" t="s">
        <v>28</v>
      </c>
      <c r="Q3414" t="s">
        <v>28</v>
      </c>
      <c r="R3414" t="s">
        <v>28</v>
      </c>
      <c r="S3414" t="s">
        <v>28</v>
      </c>
      <c r="T3414">
        <v>93</v>
      </c>
      <c r="U3414">
        <v>103</v>
      </c>
      <c r="V3414">
        <v>140</v>
      </c>
      <c r="W3414" t="s">
        <v>28</v>
      </c>
    </row>
    <row r="3415" spans="1:23" ht="14.25" hidden="1" x14ac:dyDescent="0.25">
      <c r="A3415" t="s">
        <v>197</v>
      </c>
      <c r="B3415" t="s">
        <v>197</v>
      </c>
      <c r="C3415" t="s">
        <v>198</v>
      </c>
      <c r="D3415" t="s">
        <v>199</v>
      </c>
      <c r="E3415">
        <v>1991</v>
      </c>
      <c r="F3415">
        <v>4</v>
      </c>
      <c r="G3415">
        <v>1999</v>
      </c>
      <c r="H3415" t="s">
        <v>70</v>
      </c>
      <c r="I3415">
        <v>2.7</v>
      </c>
      <c r="J3415">
        <v>0.2</v>
      </c>
      <c r="K3415">
        <v>0.2</v>
      </c>
      <c r="L3415">
        <v>0.5</v>
      </c>
      <c r="M3415">
        <v>1</v>
      </c>
      <c r="N3415" t="s">
        <v>28</v>
      </c>
      <c r="O3415" t="s">
        <v>28</v>
      </c>
      <c r="P3415" t="s">
        <v>28</v>
      </c>
      <c r="Q3415" t="s">
        <v>28</v>
      </c>
      <c r="R3415" t="s">
        <v>28</v>
      </c>
      <c r="S3415" t="s">
        <v>28</v>
      </c>
      <c r="T3415">
        <v>89</v>
      </c>
      <c r="U3415">
        <v>84</v>
      </c>
      <c r="V3415">
        <v>192</v>
      </c>
      <c r="W3415" t="s">
        <v>28</v>
      </c>
    </row>
    <row r="3416" spans="1:23" ht="14.25" hidden="1" x14ac:dyDescent="0.25">
      <c r="A3416" t="s">
        <v>197</v>
      </c>
      <c r="B3416" t="s">
        <v>197</v>
      </c>
      <c r="C3416" t="s">
        <v>198</v>
      </c>
      <c r="D3416" t="s">
        <v>199</v>
      </c>
      <c r="E3416">
        <v>1991</v>
      </c>
      <c r="F3416">
        <v>4</v>
      </c>
      <c r="G3416">
        <v>1999</v>
      </c>
      <c r="H3416" t="s">
        <v>51</v>
      </c>
      <c r="I3416">
        <v>2</v>
      </c>
      <c r="J3416">
        <v>0.4</v>
      </c>
      <c r="K3416">
        <v>0.3</v>
      </c>
      <c r="L3416">
        <v>0.3</v>
      </c>
      <c r="M3416">
        <v>0.9</v>
      </c>
      <c r="N3416" t="s">
        <v>28</v>
      </c>
      <c r="O3416" t="s">
        <v>28</v>
      </c>
      <c r="P3416" t="s">
        <v>28</v>
      </c>
      <c r="Q3416" t="s">
        <v>28</v>
      </c>
      <c r="R3416" t="s">
        <v>28</v>
      </c>
      <c r="S3416" t="s">
        <v>28</v>
      </c>
      <c r="T3416">
        <v>187</v>
      </c>
      <c r="U3416">
        <v>129</v>
      </c>
      <c r="V3416">
        <v>141</v>
      </c>
      <c r="W3416" t="s">
        <v>28</v>
      </c>
    </row>
    <row r="3417" spans="1:23" ht="14.25" hidden="1" x14ac:dyDescent="0.25">
      <c r="A3417" t="s">
        <v>201</v>
      </c>
      <c r="B3417" t="s">
        <v>201</v>
      </c>
      <c r="C3417" t="s">
        <v>202</v>
      </c>
      <c r="D3417" t="s">
        <v>26</v>
      </c>
      <c r="E3417">
        <v>1995</v>
      </c>
      <c r="F3417">
        <v>4</v>
      </c>
      <c r="G3417">
        <v>1999</v>
      </c>
      <c r="H3417" t="s">
        <v>27</v>
      </c>
      <c r="I3417">
        <v>880</v>
      </c>
      <c r="J3417">
        <v>7.5</v>
      </c>
      <c r="K3417">
        <v>15</v>
      </c>
      <c r="L3417">
        <v>0</v>
      </c>
      <c r="M3417">
        <v>22.4</v>
      </c>
      <c r="N3417" t="s">
        <v>28</v>
      </c>
      <c r="O3417" t="s">
        <v>28</v>
      </c>
      <c r="P3417" t="s">
        <v>28</v>
      </c>
      <c r="Q3417" t="s">
        <v>28</v>
      </c>
      <c r="R3417" t="s">
        <v>28</v>
      </c>
      <c r="S3417" t="s">
        <v>28</v>
      </c>
      <c r="T3417">
        <v>8.5</v>
      </c>
      <c r="U3417">
        <v>17</v>
      </c>
      <c r="V3417" t="s">
        <v>28</v>
      </c>
      <c r="W3417" t="s">
        <v>28</v>
      </c>
    </row>
    <row r="3418" spans="1:23" ht="14.25" hidden="1" x14ac:dyDescent="0.25">
      <c r="A3418" t="s">
        <v>201</v>
      </c>
      <c r="B3418" t="s">
        <v>201</v>
      </c>
      <c r="C3418" t="s">
        <v>202</v>
      </c>
      <c r="D3418" t="s">
        <v>26</v>
      </c>
      <c r="E3418">
        <v>1995</v>
      </c>
      <c r="F3418">
        <v>4</v>
      </c>
      <c r="G3418">
        <v>1999</v>
      </c>
      <c r="H3418" t="s">
        <v>114</v>
      </c>
      <c r="I3418">
        <v>350</v>
      </c>
      <c r="J3418">
        <v>0.5</v>
      </c>
      <c r="K3418">
        <v>0.5</v>
      </c>
      <c r="L3418">
        <v>0</v>
      </c>
      <c r="M3418">
        <v>1</v>
      </c>
      <c r="N3418" t="s">
        <v>28</v>
      </c>
      <c r="O3418" t="s">
        <v>28</v>
      </c>
      <c r="P3418" t="s">
        <v>28</v>
      </c>
      <c r="Q3418" t="s">
        <v>28</v>
      </c>
      <c r="R3418" t="s">
        <v>28</v>
      </c>
      <c r="S3418" t="s">
        <v>28</v>
      </c>
      <c r="T3418">
        <v>1.4</v>
      </c>
      <c r="U3418">
        <v>1.4</v>
      </c>
      <c r="V3418" t="s">
        <v>28</v>
      </c>
      <c r="W3418" t="s">
        <v>28</v>
      </c>
    </row>
    <row r="3419" spans="1:23" ht="14.25" hidden="1" x14ac:dyDescent="0.25">
      <c r="A3419" t="s">
        <v>201</v>
      </c>
      <c r="B3419" t="s">
        <v>201</v>
      </c>
      <c r="C3419" t="s">
        <v>202</v>
      </c>
      <c r="D3419" t="s">
        <v>26</v>
      </c>
      <c r="E3419">
        <v>1995</v>
      </c>
      <c r="F3419">
        <v>4</v>
      </c>
      <c r="G3419">
        <v>1999</v>
      </c>
      <c r="H3419" t="s">
        <v>497</v>
      </c>
      <c r="I3419">
        <v>130</v>
      </c>
      <c r="J3419">
        <v>0.5</v>
      </c>
      <c r="K3419">
        <v>1</v>
      </c>
      <c r="L3419">
        <v>0</v>
      </c>
      <c r="M3419">
        <v>1.5</v>
      </c>
      <c r="N3419" t="s">
        <v>28</v>
      </c>
      <c r="O3419" t="s">
        <v>28</v>
      </c>
      <c r="P3419" t="s">
        <v>28</v>
      </c>
      <c r="Q3419" t="s">
        <v>28</v>
      </c>
      <c r="R3419" t="s">
        <v>28</v>
      </c>
      <c r="S3419" t="s">
        <v>28</v>
      </c>
      <c r="T3419">
        <v>3.8</v>
      </c>
      <c r="U3419">
        <v>7.7</v>
      </c>
      <c r="V3419" t="s">
        <v>28</v>
      </c>
      <c r="W3419" t="s">
        <v>28</v>
      </c>
    </row>
    <row r="3420" spans="1:23" ht="14.25" hidden="1" x14ac:dyDescent="0.25">
      <c r="A3420" t="s">
        <v>201</v>
      </c>
      <c r="B3420" t="s">
        <v>201</v>
      </c>
      <c r="C3420" t="s">
        <v>202</v>
      </c>
      <c r="D3420" t="s">
        <v>26</v>
      </c>
      <c r="E3420">
        <v>1995</v>
      </c>
      <c r="F3420">
        <v>4</v>
      </c>
      <c r="G3420">
        <v>1999</v>
      </c>
      <c r="H3420" t="s">
        <v>50</v>
      </c>
      <c r="I3420">
        <v>1100</v>
      </c>
      <c r="J3420">
        <v>7.5</v>
      </c>
      <c r="K3420">
        <v>15</v>
      </c>
      <c r="L3420">
        <v>0</v>
      </c>
      <c r="M3420">
        <v>22.4</v>
      </c>
      <c r="N3420" t="s">
        <v>28</v>
      </c>
      <c r="O3420" t="s">
        <v>28</v>
      </c>
      <c r="P3420" t="s">
        <v>28</v>
      </c>
      <c r="Q3420" t="s">
        <v>28</v>
      </c>
      <c r="R3420" t="s">
        <v>28</v>
      </c>
      <c r="S3420" t="s">
        <v>28</v>
      </c>
      <c r="T3420">
        <v>6.8</v>
      </c>
      <c r="U3420">
        <v>13.6</v>
      </c>
      <c r="V3420" t="s">
        <v>28</v>
      </c>
      <c r="W3420" t="s">
        <v>28</v>
      </c>
    </row>
    <row r="3421" spans="1:23" ht="14.25" hidden="1" x14ac:dyDescent="0.25">
      <c r="A3421" t="s">
        <v>201</v>
      </c>
      <c r="B3421" t="s">
        <v>201</v>
      </c>
      <c r="C3421" t="s">
        <v>202</v>
      </c>
      <c r="D3421" t="s">
        <v>26</v>
      </c>
      <c r="E3421">
        <v>1995</v>
      </c>
      <c r="F3421">
        <v>4</v>
      </c>
      <c r="G3421">
        <v>1999</v>
      </c>
      <c r="H3421" t="s">
        <v>627</v>
      </c>
      <c r="I3421">
        <v>385</v>
      </c>
      <c r="J3421">
        <v>1</v>
      </c>
      <c r="K3421">
        <v>2</v>
      </c>
      <c r="L3421">
        <v>0</v>
      </c>
      <c r="M3421">
        <v>3</v>
      </c>
      <c r="N3421" t="s">
        <v>28</v>
      </c>
      <c r="O3421" t="s">
        <v>28</v>
      </c>
      <c r="P3421" t="s">
        <v>28</v>
      </c>
      <c r="Q3421" t="s">
        <v>28</v>
      </c>
      <c r="R3421" t="s">
        <v>28</v>
      </c>
      <c r="S3421" t="s">
        <v>28</v>
      </c>
      <c r="T3421">
        <v>2.6</v>
      </c>
      <c r="U3421">
        <v>5.2</v>
      </c>
      <c r="V3421" t="s">
        <v>28</v>
      </c>
      <c r="W3421" t="s">
        <v>28</v>
      </c>
    </row>
    <row r="3422" spans="1:23" ht="14.25" hidden="1" x14ac:dyDescent="0.25">
      <c r="A3422" t="s">
        <v>201</v>
      </c>
      <c r="B3422" t="s">
        <v>201</v>
      </c>
      <c r="C3422" t="s">
        <v>202</v>
      </c>
      <c r="D3422" t="s">
        <v>26</v>
      </c>
      <c r="E3422">
        <v>1995</v>
      </c>
      <c r="F3422">
        <v>4</v>
      </c>
      <c r="G3422">
        <v>1999</v>
      </c>
      <c r="H3422" t="s">
        <v>41</v>
      </c>
      <c r="I3422">
        <v>880</v>
      </c>
      <c r="J3422">
        <v>1</v>
      </c>
      <c r="K3422">
        <v>2.5</v>
      </c>
      <c r="L3422">
        <v>0</v>
      </c>
      <c r="M3422">
        <v>3.4</v>
      </c>
      <c r="N3422" t="s">
        <v>28</v>
      </c>
      <c r="O3422" t="s">
        <v>28</v>
      </c>
      <c r="P3422" t="s">
        <v>28</v>
      </c>
      <c r="Q3422" t="s">
        <v>28</v>
      </c>
      <c r="R3422" t="s">
        <v>28</v>
      </c>
      <c r="S3422" t="s">
        <v>28</v>
      </c>
      <c r="T3422">
        <v>1.1000000000000001</v>
      </c>
      <c r="U3422">
        <v>2.8</v>
      </c>
      <c r="V3422" t="s">
        <v>28</v>
      </c>
      <c r="W3422" t="s">
        <v>28</v>
      </c>
    </row>
    <row r="3423" spans="1:23" ht="14.25" hidden="1" x14ac:dyDescent="0.25">
      <c r="A3423" t="s">
        <v>201</v>
      </c>
      <c r="B3423" t="s">
        <v>201</v>
      </c>
      <c r="C3423" t="s">
        <v>202</v>
      </c>
      <c r="D3423" t="s">
        <v>26</v>
      </c>
      <c r="E3423">
        <v>1995</v>
      </c>
      <c r="F3423">
        <v>4</v>
      </c>
      <c r="G3423">
        <v>1999</v>
      </c>
      <c r="H3423" t="s">
        <v>499</v>
      </c>
      <c r="I3423">
        <v>1900</v>
      </c>
      <c r="J3423">
        <v>23</v>
      </c>
      <c r="K3423">
        <v>45</v>
      </c>
      <c r="L3423">
        <v>0</v>
      </c>
      <c r="M3423">
        <v>68</v>
      </c>
      <c r="N3423" t="s">
        <v>28</v>
      </c>
      <c r="O3423" t="s">
        <v>28</v>
      </c>
      <c r="P3423" t="s">
        <v>28</v>
      </c>
      <c r="Q3423" t="s">
        <v>28</v>
      </c>
      <c r="R3423" t="s">
        <v>28</v>
      </c>
      <c r="S3423" t="s">
        <v>28</v>
      </c>
      <c r="T3423">
        <v>12.1</v>
      </c>
      <c r="U3423">
        <v>23.7</v>
      </c>
      <c r="V3423" t="s">
        <v>28</v>
      </c>
      <c r="W3423" t="s">
        <v>28</v>
      </c>
    </row>
    <row r="3424" spans="1:23" ht="14.25" hidden="1" x14ac:dyDescent="0.25">
      <c r="A3424" t="s">
        <v>201</v>
      </c>
      <c r="B3424" t="s">
        <v>201</v>
      </c>
      <c r="C3424" t="s">
        <v>202</v>
      </c>
      <c r="D3424" t="s">
        <v>26</v>
      </c>
      <c r="E3424">
        <v>1995</v>
      </c>
      <c r="F3424">
        <v>4</v>
      </c>
      <c r="G3424">
        <v>1999</v>
      </c>
      <c r="H3424" t="s">
        <v>44</v>
      </c>
      <c r="I3424">
        <v>770</v>
      </c>
      <c r="J3424">
        <v>10</v>
      </c>
      <c r="K3424">
        <v>20</v>
      </c>
      <c r="L3424">
        <v>0</v>
      </c>
      <c r="M3424">
        <v>30</v>
      </c>
      <c r="N3424" t="s">
        <v>28</v>
      </c>
      <c r="O3424" t="s">
        <v>28</v>
      </c>
      <c r="P3424" t="s">
        <v>28</v>
      </c>
      <c r="Q3424" t="s">
        <v>28</v>
      </c>
      <c r="R3424" t="s">
        <v>28</v>
      </c>
      <c r="S3424" t="s">
        <v>28</v>
      </c>
      <c r="T3424">
        <v>13</v>
      </c>
      <c r="U3424">
        <v>26</v>
      </c>
      <c r="V3424" t="s">
        <v>28</v>
      </c>
      <c r="W3424" t="s">
        <v>28</v>
      </c>
    </row>
    <row r="3425" spans="1:23" ht="14.25" hidden="1" x14ac:dyDescent="0.25">
      <c r="A3425" t="s">
        <v>434</v>
      </c>
      <c r="B3425" t="s">
        <v>434</v>
      </c>
      <c r="C3425" t="s">
        <v>435</v>
      </c>
      <c r="D3425" t="s">
        <v>55</v>
      </c>
      <c r="E3425">
        <v>1994</v>
      </c>
      <c r="F3425">
        <v>4</v>
      </c>
      <c r="G3425">
        <v>1999</v>
      </c>
      <c r="H3425" t="s">
        <v>112</v>
      </c>
      <c r="I3425">
        <v>2</v>
      </c>
      <c r="J3425">
        <v>0.1</v>
      </c>
      <c r="K3425">
        <v>0.1</v>
      </c>
      <c r="L3425">
        <v>0.2</v>
      </c>
      <c r="M3425">
        <v>0.5</v>
      </c>
      <c r="N3425" t="s">
        <v>28</v>
      </c>
      <c r="O3425" t="s">
        <v>28</v>
      </c>
      <c r="P3425" t="s">
        <v>28</v>
      </c>
      <c r="Q3425" t="s">
        <v>28</v>
      </c>
      <c r="R3425" t="s">
        <v>28</v>
      </c>
      <c r="S3425" t="s">
        <v>28</v>
      </c>
      <c r="T3425">
        <v>70</v>
      </c>
      <c r="U3425">
        <v>60</v>
      </c>
      <c r="V3425">
        <v>120</v>
      </c>
      <c r="W3425" t="s">
        <v>28</v>
      </c>
    </row>
    <row r="3426" spans="1:23" ht="14.25" hidden="1" x14ac:dyDescent="0.25">
      <c r="A3426" t="s">
        <v>434</v>
      </c>
      <c r="B3426" t="s">
        <v>434</v>
      </c>
      <c r="C3426" t="s">
        <v>435</v>
      </c>
      <c r="D3426" t="s">
        <v>55</v>
      </c>
      <c r="E3426">
        <v>1994</v>
      </c>
      <c r="F3426">
        <v>4</v>
      </c>
      <c r="G3426">
        <v>1999</v>
      </c>
      <c r="H3426" t="s">
        <v>113</v>
      </c>
      <c r="I3426">
        <v>60</v>
      </c>
      <c r="J3426">
        <v>1.2</v>
      </c>
      <c r="K3426">
        <v>0</v>
      </c>
      <c r="L3426">
        <v>4.2</v>
      </c>
      <c r="M3426">
        <v>5.4</v>
      </c>
      <c r="N3426" t="s">
        <v>28</v>
      </c>
      <c r="O3426" t="s">
        <v>28</v>
      </c>
      <c r="P3426" t="s">
        <v>28</v>
      </c>
      <c r="Q3426" t="s">
        <v>28</v>
      </c>
      <c r="R3426" t="s">
        <v>28</v>
      </c>
      <c r="S3426" t="s">
        <v>28</v>
      </c>
      <c r="T3426">
        <v>20</v>
      </c>
      <c r="U3426">
        <v>0</v>
      </c>
      <c r="V3426">
        <v>70</v>
      </c>
      <c r="W3426" t="s">
        <v>28</v>
      </c>
    </row>
    <row r="3427" spans="1:23" ht="14.25" hidden="1" x14ac:dyDescent="0.25">
      <c r="A3427" t="s">
        <v>434</v>
      </c>
      <c r="B3427" t="s">
        <v>434</v>
      </c>
      <c r="C3427" t="s">
        <v>435</v>
      </c>
      <c r="D3427" t="s">
        <v>55</v>
      </c>
      <c r="E3427">
        <v>1994</v>
      </c>
      <c r="F3427">
        <v>4</v>
      </c>
      <c r="G3427">
        <v>1999</v>
      </c>
      <c r="H3427" t="s">
        <v>106</v>
      </c>
      <c r="I3427">
        <v>15</v>
      </c>
      <c r="J3427">
        <v>0.9</v>
      </c>
      <c r="K3427">
        <v>0.5</v>
      </c>
      <c r="L3427">
        <v>1.1000000000000001</v>
      </c>
      <c r="M3427">
        <v>2.4</v>
      </c>
      <c r="N3427" t="s">
        <v>28</v>
      </c>
      <c r="O3427" t="s">
        <v>28</v>
      </c>
      <c r="P3427" t="s">
        <v>28</v>
      </c>
      <c r="Q3427" t="s">
        <v>28</v>
      </c>
      <c r="R3427" t="s">
        <v>28</v>
      </c>
      <c r="S3427" t="s">
        <v>28</v>
      </c>
      <c r="T3427">
        <v>60</v>
      </c>
      <c r="U3427">
        <v>30</v>
      </c>
      <c r="V3427">
        <v>70</v>
      </c>
      <c r="W3427" t="s">
        <v>28</v>
      </c>
    </row>
    <row r="3428" spans="1:23" ht="14.25" hidden="1" x14ac:dyDescent="0.25">
      <c r="A3428" t="s">
        <v>434</v>
      </c>
      <c r="B3428" t="s">
        <v>434</v>
      </c>
      <c r="C3428" t="s">
        <v>435</v>
      </c>
      <c r="D3428" t="s">
        <v>55</v>
      </c>
      <c r="E3428">
        <v>1994</v>
      </c>
      <c r="F3428">
        <v>4</v>
      </c>
      <c r="G3428">
        <v>1999</v>
      </c>
      <c r="H3428" t="s">
        <v>122</v>
      </c>
      <c r="I3428">
        <v>75</v>
      </c>
      <c r="J3428">
        <v>7.5</v>
      </c>
      <c r="K3428">
        <v>3</v>
      </c>
      <c r="L3428">
        <v>6.1</v>
      </c>
      <c r="M3428">
        <v>16.600000000000001</v>
      </c>
      <c r="N3428" t="s">
        <v>28</v>
      </c>
      <c r="O3428" t="s">
        <v>28</v>
      </c>
      <c r="P3428" t="s">
        <v>28</v>
      </c>
      <c r="Q3428" t="s">
        <v>28</v>
      </c>
      <c r="R3428" t="s">
        <v>28</v>
      </c>
      <c r="S3428" t="s">
        <v>28</v>
      </c>
      <c r="T3428">
        <v>100</v>
      </c>
      <c r="U3428">
        <v>40</v>
      </c>
      <c r="V3428">
        <v>81</v>
      </c>
      <c r="W3428" t="s">
        <v>28</v>
      </c>
    </row>
    <row r="3429" spans="1:23" ht="14.25" hidden="1" x14ac:dyDescent="0.25">
      <c r="A3429" t="s">
        <v>204</v>
      </c>
      <c r="B3429" t="s">
        <v>204</v>
      </c>
      <c r="C3429" t="s">
        <v>205</v>
      </c>
      <c r="D3429" t="s">
        <v>64</v>
      </c>
      <c r="E3429">
        <v>1996</v>
      </c>
      <c r="F3429">
        <v>4</v>
      </c>
      <c r="G3429">
        <v>1999</v>
      </c>
      <c r="H3429" t="s">
        <v>27</v>
      </c>
      <c r="I3429">
        <v>583</v>
      </c>
      <c r="J3429">
        <v>43.1</v>
      </c>
      <c r="K3429">
        <v>14.6</v>
      </c>
      <c r="L3429">
        <v>16.3</v>
      </c>
      <c r="M3429">
        <v>74</v>
      </c>
      <c r="N3429" t="s">
        <v>28</v>
      </c>
      <c r="O3429" t="s">
        <v>28</v>
      </c>
      <c r="P3429" t="s">
        <v>28</v>
      </c>
      <c r="Q3429" t="s">
        <v>28</v>
      </c>
      <c r="R3429" t="s">
        <v>28</v>
      </c>
      <c r="S3429" t="s">
        <v>28</v>
      </c>
      <c r="T3429">
        <v>74</v>
      </c>
      <c r="U3429">
        <v>25</v>
      </c>
      <c r="V3429">
        <v>28</v>
      </c>
      <c r="W3429" t="s">
        <v>28</v>
      </c>
    </row>
    <row r="3430" spans="1:23" ht="14.25" hidden="1" x14ac:dyDescent="0.25">
      <c r="A3430" t="s">
        <v>204</v>
      </c>
      <c r="B3430" t="s">
        <v>204</v>
      </c>
      <c r="C3430" t="s">
        <v>205</v>
      </c>
      <c r="D3430" t="s">
        <v>64</v>
      </c>
      <c r="E3430">
        <v>1996</v>
      </c>
      <c r="F3430">
        <v>4</v>
      </c>
      <c r="G3430">
        <v>1999</v>
      </c>
      <c r="H3430" t="s">
        <v>620</v>
      </c>
      <c r="I3430">
        <v>25</v>
      </c>
      <c r="J3430">
        <v>1.5</v>
      </c>
      <c r="K3430">
        <v>0.5</v>
      </c>
      <c r="L3430">
        <v>0.3</v>
      </c>
      <c r="M3430">
        <v>2.2000000000000002</v>
      </c>
      <c r="N3430" t="s">
        <v>28</v>
      </c>
      <c r="O3430" t="s">
        <v>28</v>
      </c>
      <c r="P3430" t="s">
        <v>28</v>
      </c>
      <c r="Q3430" t="s">
        <v>28</v>
      </c>
      <c r="R3430" t="s">
        <v>28</v>
      </c>
      <c r="S3430" t="s">
        <v>28</v>
      </c>
      <c r="T3430">
        <v>60</v>
      </c>
      <c r="U3430">
        <v>18</v>
      </c>
      <c r="V3430">
        <v>11</v>
      </c>
      <c r="W3430" t="s">
        <v>28</v>
      </c>
    </row>
    <row r="3431" spans="1:23" ht="14.25" hidden="1" x14ac:dyDescent="0.25">
      <c r="A3431" t="s">
        <v>204</v>
      </c>
      <c r="B3431" t="s">
        <v>204</v>
      </c>
      <c r="C3431" t="s">
        <v>205</v>
      </c>
      <c r="D3431" t="s">
        <v>64</v>
      </c>
      <c r="E3431">
        <v>1996</v>
      </c>
      <c r="F3431">
        <v>4</v>
      </c>
      <c r="G3431">
        <v>1999</v>
      </c>
      <c r="H3431" t="s">
        <v>494</v>
      </c>
      <c r="I3431">
        <v>678</v>
      </c>
      <c r="J3431">
        <v>75.900000000000006</v>
      </c>
      <c r="K3431">
        <v>17</v>
      </c>
      <c r="L3431">
        <v>38.6</v>
      </c>
      <c r="M3431">
        <v>131.5</v>
      </c>
      <c r="N3431" t="s">
        <v>28</v>
      </c>
      <c r="O3431" t="s">
        <v>28</v>
      </c>
      <c r="P3431" t="s">
        <v>28</v>
      </c>
      <c r="Q3431" t="s">
        <v>28</v>
      </c>
      <c r="R3431" t="s">
        <v>28</v>
      </c>
      <c r="S3431" t="s">
        <v>28</v>
      </c>
      <c r="T3431">
        <v>112</v>
      </c>
      <c r="U3431">
        <v>25</v>
      </c>
      <c r="V3431">
        <v>57</v>
      </c>
      <c r="W3431" t="s">
        <v>28</v>
      </c>
    </row>
    <row r="3432" spans="1:23" ht="14.25" hidden="1" x14ac:dyDescent="0.25">
      <c r="A3432" t="s">
        <v>204</v>
      </c>
      <c r="B3432" t="s">
        <v>204</v>
      </c>
      <c r="C3432" t="s">
        <v>205</v>
      </c>
      <c r="D3432" t="s">
        <v>64</v>
      </c>
      <c r="E3432">
        <v>1996</v>
      </c>
      <c r="F3432">
        <v>4</v>
      </c>
      <c r="G3432">
        <v>1999</v>
      </c>
      <c r="H3432" t="s">
        <v>598</v>
      </c>
      <c r="I3432">
        <v>61</v>
      </c>
      <c r="J3432">
        <v>5.5</v>
      </c>
      <c r="K3432">
        <v>1.8</v>
      </c>
      <c r="L3432">
        <v>1.8</v>
      </c>
      <c r="M3432">
        <v>9.1999999999999993</v>
      </c>
      <c r="N3432" t="s">
        <v>28</v>
      </c>
      <c r="O3432" t="s">
        <v>28</v>
      </c>
      <c r="P3432" t="s">
        <v>28</v>
      </c>
      <c r="Q3432" t="s">
        <v>28</v>
      </c>
      <c r="R3432" t="s">
        <v>28</v>
      </c>
      <c r="S3432" t="s">
        <v>28</v>
      </c>
      <c r="T3432">
        <v>90</v>
      </c>
      <c r="U3432">
        <v>30</v>
      </c>
      <c r="V3432">
        <v>30</v>
      </c>
      <c r="W3432" t="s">
        <v>28</v>
      </c>
    </row>
    <row r="3433" spans="1:23" ht="14.25" hidden="1" x14ac:dyDescent="0.25">
      <c r="A3433" t="s">
        <v>204</v>
      </c>
      <c r="B3433" t="s">
        <v>204</v>
      </c>
      <c r="C3433" t="s">
        <v>205</v>
      </c>
      <c r="D3433" t="s">
        <v>64</v>
      </c>
      <c r="E3433">
        <v>1996</v>
      </c>
      <c r="F3433">
        <v>4</v>
      </c>
      <c r="G3433">
        <v>1999</v>
      </c>
      <c r="H3433" t="s">
        <v>599</v>
      </c>
      <c r="I3433">
        <v>45</v>
      </c>
      <c r="J3433">
        <v>1.8</v>
      </c>
      <c r="K3433">
        <v>1.4</v>
      </c>
      <c r="L3433">
        <v>2.2999999999999998</v>
      </c>
      <c r="M3433">
        <v>5.4</v>
      </c>
      <c r="N3433" t="s">
        <v>28</v>
      </c>
      <c r="O3433" t="s">
        <v>28</v>
      </c>
      <c r="P3433" t="s">
        <v>28</v>
      </c>
      <c r="Q3433" t="s">
        <v>28</v>
      </c>
      <c r="R3433" t="s">
        <v>28</v>
      </c>
      <c r="S3433" t="s">
        <v>28</v>
      </c>
      <c r="T3433">
        <v>40</v>
      </c>
      <c r="U3433">
        <v>30</v>
      </c>
      <c r="V3433">
        <v>50</v>
      </c>
      <c r="W3433" t="s">
        <v>28</v>
      </c>
    </row>
    <row r="3434" spans="1:23" ht="14.25" hidden="1" x14ac:dyDescent="0.25">
      <c r="A3434" t="s">
        <v>204</v>
      </c>
      <c r="B3434" t="s">
        <v>204</v>
      </c>
      <c r="C3434" t="s">
        <v>205</v>
      </c>
      <c r="D3434" t="s">
        <v>64</v>
      </c>
      <c r="E3434">
        <v>1996</v>
      </c>
      <c r="F3434">
        <v>4</v>
      </c>
      <c r="G3434">
        <v>1999</v>
      </c>
      <c r="H3434" t="s">
        <v>600</v>
      </c>
      <c r="I3434">
        <v>6</v>
      </c>
      <c r="J3434">
        <v>0.2</v>
      </c>
      <c r="K3434">
        <v>0.3</v>
      </c>
      <c r="L3434">
        <v>0.5</v>
      </c>
      <c r="M3434">
        <v>1</v>
      </c>
      <c r="N3434" t="s">
        <v>28</v>
      </c>
      <c r="O3434" t="s">
        <v>28</v>
      </c>
      <c r="P3434" t="s">
        <v>28</v>
      </c>
      <c r="Q3434" t="s">
        <v>28</v>
      </c>
      <c r="R3434" t="s">
        <v>28</v>
      </c>
      <c r="S3434" t="s">
        <v>28</v>
      </c>
      <c r="T3434">
        <v>40</v>
      </c>
      <c r="U3434">
        <v>50</v>
      </c>
      <c r="V3434">
        <v>80</v>
      </c>
      <c r="W3434" t="s">
        <v>28</v>
      </c>
    </row>
    <row r="3435" spans="1:23" ht="14.25" hidden="1" x14ac:dyDescent="0.25">
      <c r="A3435" t="s">
        <v>204</v>
      </c>
      <c r="B3435" t="s">
        <v>204</v>
      </c>
      <c r="C3435" t="s">
        <v>205</v>
      </c>
      <c r="D3435" t="s">
        <v>64</v>
      </c>
      <c r="E3435">
        <v>1996</v>
      </c>
      <c r="F3435">
        <v>4</v>
      </c>
      <c r="G3435">
        <v>1999</v>
      </c>
      <c r="H3435" t="s">
        <v>40</v>
      </c>
      <c r="I3435">
        <v>33</v>
      </c>
      <c r="J3435">
        <v>2.2999999999999998</v>
      </c>
      <c r="K3435">
        <v>4</v>
      </c>
      <c r="L3435">
        <v>3.3</v>
      </c>
      <c r="M3435">
        <v>9.6</v>
      </c>
      <c r="N3435" t="s">
        <v>28</v>
      </c>
      <c r="O3435" t="s">
        <v>28</v>
      </c>
      <c r="P3435" t="s">
        <v>28</v>
      </c>
      <c r="Q3435" t="s">
        <v>28</v>
      </c>
      <c r="R3435" t="s">
        <v>28</v>
      </c>
      <c r="S3435" t="s">
        <v>28</v>
      </c>
      <c r="T3435">
        <v>70</v>
      </c>
      <c r="U3435">
        <v>120</v>
      </c>
      <c r="V3435">
        <v>100</v>
      </c>
      <c r="W3435" t="s">
        <v>28</v>
      </c>
    </row>
    <row r="3436" spans="1:23" ht="14.25" hidden="1" x14ac:dyDescent="0.25">
      <c r="A3436" t="s">
        <v>204</v>
      </c>
      <c r="B3436" t="s">
        <v>204</v>
      </c>
      <c r="C3436" t="s">
        <v>205</v>
      </c>
      <c r="D3436" t="s">
        <v>64</v>
      </c>
      <c r="E3436">
        <v>1996</v>
      </c>
      <c r="F3436">
        <v>4</v>
      </c>
      <c r="G3436">
        <v>1999</v>
      </c>
      <c r="H3436" t="s">
        <v>601</v>
      </c>
      <c r="I3436">
        <v>392</v>
      </c>
      <c r="J3436">
        <v>27.4</v>
      </c>
      <c r="K3436">
        <v>9.8000000000000007</v>
      </c>
      <c r="L3436">
        <v>11</v>
      </c>
      <c r="M3436">
        <v>48.2</v>
      </c>
      <c r="N3436" t="s">
        <v>28</v>
      </c>
      <c r="O3436" t="s">
        <v>28</v>
      </c>
      <c r="P3436" t="s">
        <v>28</v>
      </c>
      <c r="Q3436" t="s">
        <v>28</v>
      </c>
      <c r="R3436" t="s">
        <v>28</v>
      </c>
      <c r="S3436" t="s">
        <v>28</v>
      </c>
      <c r="T3436">
        <v>70</v>
      </c>
      <c r="U3436">
        <v>25</v>
      </c>
      <c r="V3436">
        <v>28</v>
      </c>
      <c r="W3436" t="s">
        <v>28</v>
      </c>
    </row>
    <row r="3437" spans="1:23" ht="14.25" hidden="1" x14ac:dyDescent="0.25">
      <c r="A3437" t="s">
        <v>204</v>
      </c>
      <c r="B3437" t="s">
        <v>204</v>
      </c>
      <c r="C3437" t="s">
        <v>205</v>
      </c>
      <c r="D3437" t="s">
        <v>64</v>
      </c>
      <c r="E3437">
        <v>1996</v>
      </c>
      <c r="F3437">
        <v>4</v>
      </c>
      <c r="G3437">
        <v>1999</v>
      </c>
      <c r="H3437" t="s">
        <v>293</v>
      </c>
      <c r="I3437">
        <v>35</v>
      </c>
      <c r="J3437">
        <v>4.2</v>
      </c>
      <c r="K3437">
        <v>2.8</v>
      </c>
      <c r="L3437">
        <v>2.5</v>
      </c>
      <c r="M3437">
        <v>9.5</v>
      </c>
      <c r="N3437" t="s">
        <v>28</v>
      </c>
      <c r="O3437" t="s">
        <v>28</v>
      </c>
      <c r="P3437" t="s">
        <v>28</v>
      </c>
      <c r="Q3437" t="s">
        <v>28</v>
      </c>
      <c r="R3437" t="s">
        <v>28</v>
      </c>
      <c r="S3437" t="s">
        <v>28</v>
      </c>
      <c r="T3437">
        <v>120</v>
      </c>
      <c r="U3437">
        <v>80</v>
      </c>
      <c r="V3437">
        <v>70</v>
      </c>
      <c r="W3437" t="s">
        <v>28</v>
      </c>
    </row>
    <row r="3438" spans="1:23" ht="14.25" hidden="1" x14ac:dyDescent="0.25">
      <c r="A3438" t="s">
        <v>204</v>
      </c>
      <c r="B3438" t="s">
        <v>204</v>
      </c>
      <c r="C3438" t="s">
        <v>205</v>
      </c>
      <c r="D3438" t="s">
        <v>64</v>
      </c>
      <c r="E3438">
        <v>1996</v>
      </c>
      <c r="F3438">
        <v>4</v>
      </c>
      <c r="G3438">
        <v>1999</v>
      </c>
      <c r="H3438" t="s">
        <v>51</v>
      </c>
      <c r="I3438">
        <v>10</v>
      </c>
      <c r="J3438">
        <v>0.8</v>
      </c>
      <c r="K3438">
        <v>0.8</v>
      </c>
      <c r="L3438">
        <v>1</v>
      </c>
      <c r="M3438">
        <v>2.6</v>
      </c>
      <c r="N3438" t="s">
        <v>28</v>
      </c>
      <c r="O3438" t="s">
        <v>28</v>
      </c>
      <c r="P3438" t="s">
        <v>28</v>
      </c>
      <c r="Q3438" t="s">
        <v>28</v>
      </c>
      <c r="R3438" t="s">
        <v>28</v>
      </c>
      <c r="S3438" t="s">
        <v>28</v>
      </c>
      <c r="T3438">
        <v>80</v>
      </c>
      <c r="U3438">
        <v>80</v>
      </c>
      <c r="V3438">
        <v>100</v>
      </c>
      <c r="W3438" t="s">
        <v>28</v>
      </c>
    </row>
    <row r="3439" spans="1:23" ht="14.25" hidden="1" x14ac:dyDescent="0.25">
      <c r="A3439" t="s">
        <v>204</v>
      </c>
      <c r="B3439" t="s">
        <v>204</v>
      </c>
      <c r="C3439" t="s">
        <v>205</v>
      </c>
      <c r="D3439" t="s">
        <v>64</v>
      </c>
      <c r="E3439">
        <v>1996</v>
      </c>
      <c r="F3439">
        <v>4</v>
      </c>
      <c r="G3439">
        <v>1999</v>
      </c>
      <c r="H3439" t="s">
        <v>44</v>
      </c>
      <c r="I3439">
        <v>125</v>
      </c>
      <c r="J3439">
        <v>10</v>
      </c>
      <c r="K3439">
        <v>3.8</v>
      </c>
      <c r="L3439">
        <v>4.4000000000000004</v>
      </c>
      <c r="M3439">
        <v>18.100000000000001</v>
      </c>
      <c r="N3439" t="s">
        <v>28</v>
      </c>
      <c r="O3439" t="s">
        <v>28</v>
      </c>
      <c r="P3439" t="s">
        <v>28</v>
      </c>
      <c r="Q3439" t="s">
        <v>28</v>
      </c>
      <c r="R3439" t="s">
        <v>28</v>
      </c>
      <c r="S3439" t="s">
        <v>28</v>
      </c>
      <c r="T3439">
        <v>80</v>
      </c>
      <c r="U3439">
        <v>30</v>
      </c>
      <c r="V3439">
        <v>35</v>
      </c>
      <c r="W3439" t="s">
        <v>28</v>
      </c>
    </row>
    <row r="3440" spans="1:23" ht="14.25" hidden="1" x14ac:dyDescent="0.25">
      <c r="A3440" t="s">
        <v>208</v>
      </c>
      <c r="B3440" t="s">
        <v>208</v>
      </c>
      <c r="C3440" t="s">
        <v>209</v>
      </c>
      <c r="D3440" t="s">
        <v>64</v>
      </c>
      <c r="E3440">
        <v>1996</v>
      </c>
      <c r="F3440">
        <v>4</v>
      </c>
      <c r="G3440">
        <v>1999</v>
      </c>
      <c r="H3440" t="s">
        <v>27</v>
      </c>
      <c r="I3440">
        <v>1625</v>
      </c>
      <c r="J3440">
        <v>178.8</v>
      </c>
      <c r="K3440">
        <v>78</v>
      </c>
      <c r="L3440">
        <v>56.9</v>
      </c>
      <c r="M3440">
        <v>313.60000000000002</v>
      </c>
      <c r="N3440" t="s">
        <v>28</v>
      </c>
      <c r="O3440" t="s">
        <v>28</v>
      </c>
      <c r="P3440" t="s">
        <v>28</v>
      </c>
      <c r="Q3440" t="s">
        <v>28</v>
      </c>
      <c r="R3440" t="s">
        <v>28</v>
      </c>
      <c r="S3440" t="s">
        <v>28</v>
      </c>
      <c r="T3440">
        <v>110</v>
      </c>
      <c r="U3440">
        <v>48</v>
      </c>
      <c r="V3440">
        <v>35</v>
      </c>
      <c r="W3440" t="s">
        <v>28</v>
      </c>
    </row>
    <row r="3441" spans="1:23" ht="14.25" hidden="1" x14ac:dyDescent="0.25">
      <c r="A3441" t="s">
        <v>208</v>
      </c>
      <c r="B3441" t="s">
        <v>208</v>
      </c>
      <c r="C3441" t="s">
        <v>209</v>
      </c>
      <c r="D3441" t="s">
        <v>64</v>
      </c>
      <c r="E3441">
        <v>1996</v>
      </c>
      <c r="F3441">
        <v>4</v>
      </c>
      <c r="G3441">
        <v>1999</v>
      </c>
      <c r="H3441" t="s">
        <v>595</v>
      </c>
      <c r="I3441">
        <v>511</v>
      </c>
      <c r="J3441">
        <v>0</v>
      </c>
      <c r="K3441">
        <v>25.6</v>
      </c>
      <c r="L3441">
        <v>51.1</v>
      </c>
      <c r="M3441">
        <v>76.7</v>
      </c>
      <c r="N3441" t="s">
        <v>28</v>
      </c>
      <c r="O3441" t="s">
        <v>28</v>
      </c>
      <c r="P3441" t="s">
        <v>28</v>
      </c>
      <c r="Q3441" t="s">
        <v>28</v>
      </c>
      <c r="R3441" t="s">
        <v>28</v>
      </c>
      <c r="S3441" t="s">
        <v>28</v>
      </c>
      <c r="T3441">
        <v>0</v>
      </c>
      <c r="U3441">
        <v>50</v>
      </c>
      <c r="V3441">
        <v>100</v>
      </c>
      <c r="W3441" t="s">
        <v>28</v>
      </c>
    </row>
    <row r="3442" spans="1:23" ht="14.25" hidden="1" x14ac:dyDescent="0.25">
      <c r="A3442" t="s">
        <v>208</v>
      </c>
      <c r="B3442" t="s">
        <v>208</v>
      </c>
      <c r="C3442" t="s">
        <v>209</v>
      </c>
      <c r="D3442" t="s">
        <v>64</v>
      </c>
      <c r="E3442">
        <v>1996</v>
      </c>
      <c r="F3442">
        <v>4</v>
      </c>
      <c r="G3442">
        <v>1999</v>
      </c>
      <c r="H3442" t="s">
        <v>596</v>
      </c>
      <c r="I3442">
        <v>93</v>
      </c>
      <c r="J3442">
        <v>11.2</v>
      </c>
      <c r="K3442">
        <v>4.7</v>
      </c>
      <c r="L3442">
        <v>9.3000000000000007</v>
      </c>
      <c r="M3442">
        <v>25.1</v>
      </c>
      <c r="N3442" t="s">
        <v>28</v>
      </c>
      <c r="O3442" t="s">
        <v>28</v>
      </c>
      <c r="P3442" t="s">
        <v>28</v>
      </c>
      <c r="Q3442" t="s">
        <v>28</v>
      </c>
      <c r="R3442" t="s">
        <v>28</v>
      </c>
      <c r="S3442" t="s">
        <v>28</v>
      </c>
      <c r="T3442">
        <v>120</v>
      </c>
      <c r="U3442">
        <v>50</v>
      </c>
      <c r="V3442">
        <v>100</v>
      </c>
      <c r="W3442" t="s">
        <v>28</v>
      </c>
    </row>
    <row r="3443" spans="1:23" ht="14.25" hidden="1" x14ac:dyDescent="0.25">
      <c r="A3443" t="s">
        <v>208</v>
      </c>
      <c r="B3443" t="s">
        <v>208</v>
      </c>
      <c r="C3443" t="s">
        <v>209</v>
      </c>
      <c r="D3443" t="s">
        <v>64</v>
      </c>
      <c r="E3443">
        <v>1996</v>
      </c>
      <c r="F3443">
        <v>4</v>
      </c>
      <c r="G3443">
        <v>1999</v>
      </c>
      <c r="H3443" t="s">
        <v>597</v>
      </c>
      <c r="I3443">
        <v>1924</v>
      </c>
      <c r="J3443">
        <v>327.10000000000002</v>
      </c>
      <c r="K3443">
        <v>115.4</v>
      </c>
      <c r="L3443">
        <v>125.1</v>
      </c>
      <c r="M3443">
        <v>567.6</v>
      </c>
      <c r="N3443" t="s">
        <v>28</v>
      </c>
      <c r="O3443" t="s">
        <v>28</v>
      </c>
      <c r="P3443" t="s">
        <v>28</v>
      </c>
      <c r="Q3443" t="s">
        <v>28</v>
      </c>
      <c r="R3443" t="s">
        <v>28</v>
      </c>
      <c r="S3443" t="s">
        <v>28</v>
      </c>
      <c r="T3443">
        <v>170</v>
      </c>
      <c r="U3443">
        <v>60</v>
      </c>
      <c r="V3443">
        <v>65</v>
      </c>
      <c r="W3443" t="s">
        <v>28</v>
      </c>
    </row>
    <row r="3444" spans="1:23" ht="14.25" hidden="1" x14ac:dyDescent="0.25">
      <c r="A3444" t="s">
        <v>208</v>
      </c>
      <c r="B3444" t="s">
        <v>208</v>
      </c>
      <c r="C3444" t="s">
        <v>209</v>
      </c>
      <c r="D3444" t="s">
        <v>64</v>
      </c>
      <c r="E3444">
        <v>1996</v>
      </c>
      <c r="F3444">
        <v>4</v>
      </c>
      <c r="G3444">
        <v>1999</v>
      </c>
      <c r="H3444" t="s">
        <v>494</v>
      </c>
      <c r="I3444">
        <v>10378</v>
      </c>
      <c r="J3444">
        <v>768</v>
      </c>
      <c r="K3444">
        <v>332.1</v>
      </c>
      <c r="L3444">
        <v>529.29999999999995</v>
      </c>
      <c r="M3444">
        <v>1629.3</v>
      </c>
      <c r="N3444" t="s">
        <v>28</v>
      </c>
      <c r="O3444" t="s">
        <v>28</v>
      </c>
      <c r="P3444" t="s">
        <v>28</v>
      </c>
      <c r="Q3444" t="s">
        <v>28</v>
      </c>
      <c r="R3444" t="s">
        <v>28</v>
      </c>
      <c r="S3444" t="s">
        <v>28</v>
      </c>
      <c r="T3444">
        <v>74</v>
      </c>
      <c r="U3444">
        <v>32</v>
      </c>
      <c r="V3444">
        <v>51</v>
      </c>
      <c r="W3444" t="s">
        <v>28</v>
      </c>
    </row>
    <row r="3445" spans="1:23" ht="14.25" hidden="1" x14ac:dyDescent="0.25">
      <c r="A3445" t="s">
        <v>208</v>
      </c>
      <c r="B3445" t="s">
        <v>208</v>
      </c>
      <c r="C3445" t="s">
        <v>209</v>
      </c>
      <c r="D3445" t="s">
        <v>64</v>
      </c>
      <c r="E3445">
        <v>1996</v>
      </c>
      <c r="F3445">
        <v>4</v>
      </c>
      <c r="G3445">
        <v>1999</v>
      </c>
      <c r="H3445" t="s">
        <v>598</v>
      </c>
      <c r="I3445">
        <v>738</v>
      </c>
      <c r="J3445">
        <v>107</v>
      </c>
      <c r="K3445">
        <v>36.9</v>
      </c>
      <c r="L3445">
        <v>61.3</v>
      </c>
      <c r="M3445">
        <v>205.2</v>
      </c>
      <c r="N3445" t="s">
        <v>28</v>
      </c>
      <c r="O3445" t="s">
        <v>28</v>
      </c>
      <c r="P3445" t="s">
        <v>28</v>
      </c>
      <c r="Q3445" t="s">
        <v>28</v>
      </c>
      <c r="R3445" t="s">
        <v>28</v>
      </c>
      <c r="S3445" t="s">
        <v>28</v>
      </c>
      <c r="T3445">
        <v>145</v>
      </c>
      <c r="U3445">
        <v>50</v>
      </c>
      <c r="V3445">
        <v>83</v>
      </c>
      <c r="W3445" t="s">
        <v>28</v>
      </c>
    </row>
    <row r="3446" spans="1:23" ht="14.25" hidden="1" x14ac:dyDescent="0.25">
      <c r="A3446" t="s">
        <v>208</v>
      </c>
      <c r="B3446" t="s">
        <v>208</v>
      </c>
      <c r="C3446" t="s">
        <v>209</v>
      </c>
      <c r="D3446" t="s">
        <v>64</v>
      </c>
      <c r="E3446">
        <v>1996</v>
      </c>
      <c r="F3446">
        <v>4</v>
      </c>
      <c r="G3446">
        <v>1999</v>
      </c>
      <c r="H3446" t="s">
        <v>599</v>
      </c>
      <c r="I3446">
        <v>598</v>
      </c>
      <c r="J3446">
        <v>17.899999999999999</v>
      </c>
      <c r="K3446">
        <v>12</v>
      </c>
      <c r="L3446">
        <v>34.700000000000003</v>
      </c>
      <c r="M3446">
        <v>64.599999999999994</v>
      </c>
      <c r="N3446" t="s">
        <v>28</v>
      </c>
      <c r="O3446" t="s">
        <v>28</v>
      </c>
      <c r="P3446" t="s">
        <v>28</v>
      </c>
      <c r="Q3446" t="s">
        <v>28</v>
      </c>
      <c r="R3446" t="s">
        <v>28</v>
      </c>
      <c r="S3446" t="s">
        <v>28</v>
      </c>
      <c r="T3446">
        <v>30</v>
      </c>
      <c r="U3446">
        <v>20</v>
      </c>
      <c r="V3446">
        <v>58</v>
      </c>
      <c r="W3446" t="s">
        <v>28</v>
      </c>
    </row>
    <row r="3447" spans="1:23" ht="14.25" hidden="1" x14ac:dyDescent="0.25">
      <c r="A3447" t="s">
        <v>208</v>
      </c>
      <c r="B3447" t="s">
        <v>208</v>
      </c>
      <c r="C3447" t="s">
        <v>209</v>
      </c>
      <c r="D3447" t="s">
        <v>64</v>
      </c>
      <c r="E3447">
        <v>1996</v>
      </c>
      <c r="F3447">
        <v>4</v>
      </c>
      <c r="G3447">
        <v>1999</v>
      </c>
      <c r="H3447" t="s">
        <v>600</v>
      </c>
      <c r="I3447">
        <v>1152.8</v>
      </c>
      <c r="J3447">
        <v>40.299999999999997</v>
      </c>
      <c r="K3447">
        <v>13.8</v>
      </c>
      <c r="L3447">
        <v>57.6</v>
      </c>
      <c r="M3447">
        <v>111.8</v>
      </c>
      <c r="N3447" t="s">
        <v>28</v>
      </c>
      <c r="O3447" t="s">
        <v>28</v>
      </c>
      <c r="P3447" t="s">
        <v>28</v>
      </c>
      <c r="Q3447" t="s">
        <v>28</v>
      </c>
      <c r="R3447" t="s">
        <v>28</v>
      </c>
      <c r="S3447" t="s">
        <v>28</v>
      </c>
      <c r="T3447">
        <v>35</v>
      </c>
      <c r="U3447">
        <v>12</v>
      </c>
      <c r="V3447">
        <v>50</v>
      </c>
      <c r="W3447" t="s">
        <v>28</v>
      </c>
    </row>
    <row r="3448" spans="1:23" ht="14.25" hidden="1" x14ac:dyDescent="0.25">
      <c r="A3448" t="s">
        <v>208</v>
      </c>
      <c r="B3448" t="s">
        <v>208</v>
      </c>
      <c r="C3448" t="s">
        <v>209</v>
      </c>
      <c r="D3448" t="s">
        <v>64</v>
      </c>
      <c r="E3448">
        <v>1996</v>
      </c>
      <c r="F3448">
        <v>4</v>
      </c>
      <c r="G3448">
        <v>1999</v>
      </c>
      <c r="H3448" t="s">
        <v>40</v>
      </c>
      <c r="I3448">
        <v>135</v>
      </c>
      <c r="J3448">
        <v>20.3</v>
      </c>
      <c r="K3448">
        <v>11.5</v>
      </c>
      <c r="L3448">
        <v>24.3</v>
      </c>
      <c r="M3448">
        <v>56</v>
      </c>
      <c r="N3448" t="s">
        <v>28</v>
      </c>
      <c r="O3448" t="s">
        <v>28</v>
      </c>
      <c r="P3448" t="s">
        <v>28</v>
      </c>
      <c r="Q3448" t="s">
        <v>28</v>
      </c>
      <c r="R3448" t="s">
        <v>28</v>
      </c>
      <c r="S3448" t="s">
        <v>28</v>
      </c>
      <c r="T3448">
        <v>150</v>
      </c>
      <c r="U3448">
        <v>85</v>
      </c>
      <c r="V3448">
        <v>180</v>
      </c>
      <c r="W3448" t="s">
        <v>28</v>
      </c>
    </row>
    <row r="3449" spans="1:23" ht="14.25" hidden="1" x14ac:dyDescent="0.25">
      <c r="A3449" t="s">
        <v>208</v>
      </c>
      <c r="B3449" t="s">
        <v>208</v>
      </c>
      <c r="C3449" t="s">
        <v>209</v>
      </c>
      <c r="D3449" t="s">
        <v>64</v>
      </c>
      <c r="E3449">
        <v>1996</v>
      </c>
      <c r="F3449">
        <v>4</v>
      </c>
      <c r="G3449">
        <v>1999</v>
      </c>
      <c r="H3449" t="s">
        <v>541</v>
      </c>
      <c r="I3449">
        <v>619</v>
      </c>
      <c r="J3449">
        <v>0</v>
      </c>
      <c r="K3449">
        <v>31</v>
      </c>
      <c r="L3449">
        <v>58.8</v>
      </c>
      <c r="M3449">
        <v>89.8</v>
      </c>
      <c r="N3449" t="s">
        <v>28</v>
      </c>
      <c r="O3449" t="s">
        <v>28</v>
      </c>
      <c r="P3449" t="s">
        <v>28</v>
      </c>
      <c r="Q3449" t="s">
        <v>28</v>
      </c>
      <c r="R3449" t="s">
        <v>28</v>
      </c>
      <c r="S3449" t="s">
        <v>28</v>
      </c>
      <c r="T3449">
        <v>0</v>
      </c>
      <c r="U3449">
        <v>50</v>
      </c>
      <c r="V3449">
        <v>95</v>
      </c>
      <c r="W3449" t="s">
        <v>28</v>
      </c>
    </row>
    <row r="3450" spans="1:23" ht="14.25" hidden="1" x14ac:dyDescent="0.25">
      <c r="A3450" t="s">
        <v>208</v>
      </c>
      <c r="B3450" t="s">
        <v>208</v>
      </c>
      <c r="C3450" t="s">
        <v>209</v>
      </c>
      <c r="D3450" t="s">
        <v>64</v>
      </c>
      <c r="E3450">
        <v>1996</v>
      </c>
      <c r="F3450">
        <v>4</v>
      </c>
      <c r="G3450">
        <v>1999</v>
      </c>
      <c r="H3450" t="s">
        <v>601</v>
      </c>
      <c r="I3450">
        <v>468</v>
      </c>
      <c r="J3450">
        <v>46.8</v>
      </c>
      <c r="K3450">
        <v>20.100000000000001</v>
      </c>
      <c r="L3450">
        <v>14</v>
      </c>
      <c r="M3450">
        <v>81</v>
      </c>
      <c r="N3450" t="s">
        <v>28</v>
      </c>
      <c r="O3450" t="s">
        <v>28</v>
      </c>
      <c r="P3450" t="s">
        <v>28</v>
      </c>
      <c r="Q3450" t="s">
        <v>28</v>
      </c>
      <c r="R3450" t="s">
        <v>28</v>
      </c>
      <c r="S3450" t="s">
        <v>28</v>
      </c>
      <c r="T3450">
        <v>100</v>
      </c>
      <c r="U3450">
        <v>43</v>
      </c>
      <c r="V3450">
        <v>30</v>
      </c>
      <c r="W3450" t="s">
        <v>28</v>
      </c>
    </row>
    <row r="3451" spans="1:23" ht="14.25" hidden="1" x14ac:dyDescent="0.25">
      <c r="A3451" t="s">
        <v>208</v>
      </c>
      <c r="B3451" t="s">
        <v>208</v>
      </c>
      <c r="C3451" t="s">
        <v>209</v>
      </c>
      <c r="D3451" t="s">
        <v>64</v>
      </c>
      <c r="E3451">
        <v>1996</v>
      </c>
      <c r="F3451">
        <v>4</v>
      </c>
      <c r="G3451">
        <v>1999</v>
      </c>
      <c r="H3451" t="s">
        <v>602</v>
      </c>
      <c r="I3451">
        <v>250</v>
      </c>
      <c r="J3451">
        <v>25</v>
      </c>
      <c r="K3451">
        <v>5</v>
      </c>
      <c r="L3451">
        <v>10</v>
      </c>
      <c r="M3451">
        <v>40</v>
      </c>
      <c r="N3451" t="s">
        <v>28</v>
      </c>
      <c r="O3451" t="s">
        <v>28</v>
      </c>
      <c r="P3451" t="s">
        <v>28</v>
      </c>
      <c r="Q3451" t="s">
        <v>28</v>
      </c>
      <c r="R3451" t="s">
        <v>28</v>
      </c>
      <c r="S3451" t="s">
        <v>28</v>
      </c>
      <c r="T3451">
        <v>100</v>
      </c>
      <c r="U3451">
        <v>20</v>
      </c>
      <c r="V3451">
        <v>40</v>
      </c>
      <c r="W3451" t="s">
        <v>28</v>
      </c>
    </row>
    <row r="3452" spans="1:23" ht="14.25" hidden="1" x14ac:dyDescent="0.25">
      <c r="A3452" t="s">
        <v>208</v>
      </c>
      <c r="B3452" t="s">
        <v>208</v>
      </c>
      <c r="C3452" t="s">
        <v>209</v>
      </c>
      <c r="D3452" t="s">
        <v>64</v>
      </c>
      <c r="E3452">
        <v>1996</v>
      </c>
      <c r="F3452">
        <v>4</v>
      </c>
      <c r="G3452">
        <v>1999</v>
      </c>
      <c r="H3452" t="s">
        <v>603</v>
      </c>
      <c r="I3452">
        <v>1481</v>
      </c>
      <c r="J3452">
        <v>74.099999999999994</v>
      </c>
      <c r="K3452">
        <v>59.2</v>
      </c>
      <c r="L3452">
        <v>118.5</v>
      </c>
      <c r="M3452">
        <v>251.8</v>
      </c>
      <c r="N3452" t="s">
        <v>28</v>
      </c>
      <c r="O3452" t="s">
        <v>28</v>
      </c>
      <c r="P3452" t="s">
        <v>28</v>
      </c>
      <c r="Q3452" t="s">
        <v>28</v>
      </c>
      <c r="R3452" t="s">
        <v>28</v>
      </c>
      <c r="S3452" t="s">
        <v>28</v>
      </c>
      <c r="T3452">
        <v>50</v>
      </c>
      <c r="U3452">
        <v>40</v>
      </c>
      <c r="V3452">
        <v>80</v>
      </c>
      <c r="W3452" t="s">
        <v>28</v>
      </c>
    </row>
    <row r="3453" spans="1:23" ht="14.25" hidden="1" x14ac:dyDescent="0.25">
      <c r="A3453" t="s">
        <v>208</v>
      </c>
      <c r="B3453" t="s">
        <v>208</v>
      </c>
      <c r="C3453" t="s">
        <v>209</v>
      </c>
      <c r="D3453" t="s">
        <v>64</v>
      </c>
      <c r="E3453">
        <v>1996</v>
      </c>
      <c r="F3453">
        <v>4</v>
      </c>
      <c r="G3453">
        <v>1999</v>
      </c>
      <c r="H3453" t="s">
        <v>293</v>
      </c>
      <c r="I3453">
        <v>460</v>
      </c>
      <c r="J3453">
        <v>59.8</v>
      </c>
      <c r="K3453">
        <v>36.799999999999997</v>
      </c>
      <c r="L3453">
        <v>82.8</v>
      </c>
      <c r="M3453">
        <v>179.4</v>
      </c>
      <c r="N3453" t="s">
        <v>28</v>
      </c>
      <c r="O3453" t="s">
        <v>28</v>
      </c>
      <c r="P3453" t="s">
        <v>28</v>
      </c>
      <c r="Q3453" t="s">
        <v>28</v>
      </c>
      <c r="R3453" t="s">
        <v>28</v>
      </c>
      <c r="S3453" t="s">
        <v>28</v>
      </c>
      <c r="T3453">
        <v>130</v>
      </c>
      <c r="U3453">
        <v>80</v>
      </c>
      <c r="V3453">
        <v>180</v>
      </c>
      <c r="W3453" t="s">
        <v>28</v>
      </c>
    </row>
    <row r="3454" spans="1:23" ht="14.25" hidden="1" x14ac:dyDescent="0.25">
      <c r="A3454" t="s">
        <v>208</v>
      </c>
      <c r="B3454" t="s">
        <v>208</v>
      </c>
      <c r="C3454" t="s">
        <v>209</v>
      </c>
      <c r="D3454" t="s">
        <v>64</v>
      </c>
      <c r="E3454">
        <v>1996</v>
      </c>
      <c r="F3454">
        <v>4</v>
      </c>
      <c r="G3454">
        <v>1999</v>
      </c>
      <c r="H3454" t="s">
        <v>604</v>
      </c>
      <c r="I3454">
        <v>973</v>
      </c>
      <c r="J3454">
        <v>43.8</v>
      </c>
      <c r="K3454">
        <v>48.7</v>
      </c>
      <c r="L3454">
        <v>89.5</v>
      </c>
      <c r="M3454">
        <v>182</v>
      </c>
      <c r="N3454" t="s">
        <v>28</v>
      </c>
      <c r="O3454" t="s">
        <v>28</v>
      </c>
      <c r="P3454" t="s">
        <v>28</v>
      </c>
      <c r="Q3454" t="s">
        <v>28</v>
      </c>
      <c r="R3454" t="s">
        <v>28</v>
      </c>
      <c r="S3454" t="s">
        <v>28</v>
      </c>
      <c r="T3454">
        <v>45</v>
      </c>
      <c r="U3454">
        <v>50</v>
      </c>
      <c r="V3454">
        <v>92</v>
      </c>
      <c r="W3454" t="s">
        <v>28</v>
      </c>
    </row>
    <row r="3455" spans="1:23" ht="14.25" hidden="1" x14ac:dyDescent="0.25">
      <c r="A3455" t="s">
        <v>208</v>
      </c>
      <c r="B3455" t="s">
        <v>208</v>
      </c>
      <c r="C3455" t="s">
        <v>209</v>
      </c>
      <c r="D3455" t="s">
        <v>64</v>
      </c>
      <c r="E3455">
        <v>1996</v>
      </c>
      <c r="F3455">
        <v>4</v>
      </c>
      <c r="G3455">
        <v>1999</v>
      </c>
      <c r="H3455" t="s">
        <v>51</v>
      </c>
      <c r="I3455">
        <v>44.2</v>
      </c>
      <c r="J3455">
        <v>3.5</v>
      </c>
      <c r="K3455">
        <v>2.2000000000000002</v>
      </c>
      <c r="L3455">
        <v>4.4000000000000004</v>
      </c>
      <c r="M3455">
        <v>10.199999999999999</v>
      </c>
      <c r="N3455" t="s">
        <v>28</v>
      </c>
      <c r="O3455" t="s">
        <v>28</v>
      </c>
      <c r="P3455" t="s">
        <v>28</v>
      </c>
      <c r="Q3455" t="s">
        <v>28</v>
      </c>
      <c r="R3455" t="s">
        <v>28</v>
      </c>
      <c r="S3455" t="s">
        <v>28</v>
      </c>
      <c r="T3455">
        <v>80</v>
      </c>
      <c r="U3455">
        <v>50</v>
      </c>
      <c r="V3455">
        <v>100</v>
      </c>
      <c r="W3455" t="s">
        <v>28</v>
      </c>
    </row>
    <row r="3456" spans="1:23" ht="14.25" hidden="1" x14ac:dyDescent="0.25">
      <c r="A3456" t="s">
        <v>208</v>
      </c>
      <c r="B3456" t="s">
        <v>208</v>
      </c>
      <c r="C3456" t="s">
        <v>209</v>
      </c>
      <c r="D3456" t="s">
        <v>64</v>
      </c>
      <c r="E3456">
        <v>1996</v>
      </c>
      <c r="F3456">
        <v>4</v>
      </c>
      <c r="G3456">
        <v>1999</v>
      </c>
      <c r="H3456" t="s">
        <v>44</v>
      </c>
      <c r="I3456">
        <v>5112</v>
      </c>
      <c r="J3456">
        <v>792.4</v>
      </c>
      <c r="K3456">
        <v>214.7</v>
      </c>
      <c r="L3456">
        <v>168.7</v>
      </c>
      <c r="M3456">
        <v>1175.8</v>
      </c>
      <c r="N3456" t="s">
        <v>28</v>
      </c>
      <c r="O3456" t="s">
        <v>28</v>
      </c>
      <c r="P3456" t="s">
        <v>28</v>
      </c>
      <c r="Q3456" t="s">
        <v>28</v>
      </c>
      <c r="R3456" t="s">
        <v>28</v>
      </c>
      <c r="S3456" t="s">
        <v>28</v>
      </c>
      <c r="T3456">
        <v>155</v>
      </c>
      <c r="U3456">
        <v>42</v>
      </c>
      <c r="V3456">
        <v>33</v>
      </c>
      <c r="W3456" t="s">
        <v>28</v>
      </c>
    </row>
    <row r="3457" spans="1:23" ht="14.25" hidden="1" x14ac:dyDescent="0.25">
      <c r="A3457" t="s">
        <v>211</v>
      </c>
      <c r="B3457" t="s">
        <v>211</v>
      </c>
      <c r="C3457" t="s">
        <v>212</v>
      </c>
      <c r="D3457" t="s">
        <v>64</v>
      </c>
      <c r="E3457">
        <v>1996</v>
      </c>
      <c r="F3457">
        <v>4</v>
      </c>
      <c r="G3457">
        <v>1999</v>
      </c>
      <c r="H3457" t="s">
        <v>27</v>
      </c>
      <c r="I3457">
        <v>2274</v>
      </c>
      <c r="J3457">
        <v>302.39999999999998</v>
      </c>
      <c r="K3457">
        <v>56.9</v>
      </c>
      <c r="L3457">
        <v>77.3</v>
      </c>
      <c r="M3457">
        <v>436.6</v>
      </c>
      <c r="N3457" t="s">
        <v>28</v>
      </c>
      <c r="O3457" t="s">
        <v>28</v>
      </c>
      <c r="P3457" t="s">
        <v>28</v>
      </c>
      <c r="Q3457" t="s">
        <v>28</v>
      </c>
      <c r="R3457" t="s">
        <v>28</v>
      </c>
      <c r="S3457" t="s">
        <v>28</v>
      </c>
      <c r="T3457">
        <v>133</v>
      </c>
      <c r="U3457">
        <v>25</v>
      </c>
      <c r="V3457">
        <v>34</v>
      </c>
      <c r="W3457" t="s">
        <v>28</v>
      </c>
    </row>
    <row r="3458" spans="1:23" ht="14.25" hidden="1" x14ac:dyDescent="0.25">
      <c r="A3458" t="s">
        <v>211</v>
      </c>
      <c r="B3458" t="s">
        <v>211</v>
      </c>
      <c r="C3458" t="s">
        <v>212</v>
      </c>
      <c r="D3458" t="s">
        <v>64</v>
      </c>
      <c r="E3458">
        <v>1996</v>
      </c>
      <c r="F3458">
        <v>4</v>
      </c>
      <c r="G3458">
        <v>1999</v>
      </c>
      <c r="H3458" t="s">
        <v>595</v>
      </c>
      <c r="I3458">
        <v>226</v>
      </c>
      <c r="J3458">
        <v>6.8</v>
      </c>
      <c r="K3458">
        <v>7</v>
      </c>
      <c r="L3458">
        <v>11.3</v>
      </c>
      <c r="M3458">
        <v>25.1</v>
      </c>
      <c r="N3458" t="s">
        <v>28</v>
      </c>
      <c r="O3458" t="s">
        <v>28</v>
      </c>
      <c r="P3458" t="s">
        <v>28</v>
      </c>
      <c r="Q3458" t="s">
        <v>28</v>
      </c>
      <c r="R3458" t="s">
        <v>28</v>
      </c>
      <c r="S3458" t="s">
        <v>28</v>
      </c>
      <c r="T3458">
        <v>30</v>
      </c>
      <c r="U3458">
        <v>31</v>
      </c>
      <c r="V3458">
        <v>50</v>
      </c>
      <c r="W3458" t="s">
        <v>28</v>
      </c>
    </row>
    <row r="3459" spans="1:23" ht="14.25" hidden="1" x14ac:dyDescent="0.25">
      <c r="A3459" t="s">
        <v>211</v>
      </c>
      <c r="B3459" t="s">
        <v>211</v>
      </c>
      <c r="C3459" t="s">
        <v>212</v>
      </c>
      <c r="D3459" t="s">
        <v>64</v>
      </c>
      <c r="E3459">
        <v>1996</v>
      </c>
      <c r="F3459">
        <v>4</v>
      </c>
      <c r="G3459">
        <v>1999</v>
      </c>
      <c r="H3459" t="s">
        <v>596</v>
      </c>
      <c r="I3459">
        <v>228</v>
      </c>
      <c r="J3459">
        <v>34.700000000000003</v>
      </c>
      <c r="K3459">
        <v>10.5</v>
      </c>
      <c r="L3459">
        <v>11.6</v>
      </c>
      <c r="M3459">
        <v>56.8</v>
      </c>
      <c r="N3459" t="s">
        <v>28</v>
      </c>
      <c r="O3459" t="s">
        <v>28</v>
      </c>
      <c r="P3459" t="s">
        <v>28</v>
      </c>
      <c r="Q3459" t="s">
        <v>28</v>
      </c>
      <c r="R3459" t="s">
        <v>28</v>
      </c>
      <c r="S3459" t="s">
        <v>28</v>
      </c>
      <c r="T3459">
        <v>152</v>
      </c>
      <c r="U3459">
        <v>46</v>
      </c>
      <c r="V3459">
        <v>51</v>
      </c>
      <c r="W3459" t="s">
        <v>28</v>
      </c>
    </row>
    <row r="3460" spans="1:23" ht="14.25" hidden="1" x14ac:dyDescent="0.25">
      <c r="A3460" t="s">
        <v>211</v>
      </c>
      <c r="B3460" t="s">
        <v>211</v>
      </c>
      <c r="C3460" t="s">
        <v>212</v>
      </c>
      <c r="D3460" t="s">
        <v>64</v>
      </c>
      <c r="E3460">
        <v>1996</v>
      </c>
      <c r="F3460">
        <v>4</v>
      </c>
      <c r="G3460">
        <v>1999</v>
      </c>
      <c r="H3460" t="s">
        <v>597</v>
      </c>
      <c r="I3460">
        <v>368.3</v>
      </c>
      <c r="J3460">
        <v>48.2</v>
      </c>
      <c r="K3460">
        <v>21.4</v>
      </c>
      <c r="L3460">
        <v>33.1</v>
      </c>
      <c r="M3460">
        <v>102.8</v>
      </c>
      <c r="N3460" t="s">
        <v>28</v>
      </c>
      <c r="O3460" t="s">
        <v>28</v>
      </c>
      <c r="P3460" t="s">
        <v>28</v>
      </c>
      <c r="Q3460" t="s">
        <v>28</v>
      </c>
      <c r="R3460" t="s">
        <v>28</v>
      </c>
      <c r="S3460" t="s">
        <v>28</v>
      </c>
      <c r="T3460">
        <v>131</v>
      </c>
      <c r="U3460">
        <v>58</v>
      </c>
      <c r="V3460">
        <v>90</v>
      </c>
      <c r="W3460" t="s">
        <v>28</v>
      </c>
    </row>
    <row r="3461" spans="1:23" ht="14.25" hidden="1" x14ac:dyDescent="0.25">
      <c r="A3461" t="s">
        <v>211</v>
      </c>
      <c r="B3461" t="s">
        <v>211</v>
      </c>
      <c r="C3461" t="s">
        <v>212</v>
      </c>
      <c r="D3461" t="s">
        <v>64</v>
      </c>
      <c r="E3461">
        <v>1996</v>
      </c>
      <c r="F3461">
        <v>4</v>
      </c>
      <c r="G3461">
        <v>1999</v>
      </c>
      <c r="H3461" t="s">
        <v>494</v>
      </c>
      <c r="I3461">
        <v>5028</v>
      </c>
      <c r="J3461">
        <v>462.6</v>
      </c>
      <c r="K3461">
        <v>35.200000000000003</v>
      </c>
      <c r="L3461">
        <v>55.3</v>
      </c>
      <c r="M3461">
        <v>553.1</v>
      </c>
      <c r="N3461" t="s">
        <v>28</v>
      </c>
      <c r="O3461" t="s">
        <v>28</v>
      </c>
      <c r="P3461" t="s">
        <v>28</v>
      </c>
      <c r="Q3461" t="s">
        <v>28</v>
      </c>
      <c r="R3461" t="s">
        <v>28</v>
      </c>
      <c r="S3461" t="s">
        <v>28</v>
      </c>
      <c r="T3461">
        <v>92</v>
      </c>
      <c r="U3461">
        <v>7</v>
      </c>
      <c r="V3461">
        <v>11</v>
      </c>
      <c r="W3461" t="s">
        <v>28</v>
      </c>
    </row>
    <row r="3462" spans="1:23" ht="14.25" hidden="1" x14ac:dyDescent="0.25">
      <c r="A3462" t="s">
        <v>211</v>
      </c>
      <c r="B3462" t="s">
        <v>211</v>
      </c>
      <c r="C3462" t="s">
        <v>212</v>
      </c>
      <c r="D3462" t="s">
        <v>64</v>
      </c>
      <c r="E3462">
        <v>1996</v>
      </c>
      <c r="F3462">
        <v>4</v>
      </c>
      <c r="G3462">
        <v>1999</v>
      </c>
      <c r="H3462" t="s">
        <v>598</v>
      </c>
      <c r="I3462">
        <v>802</v>
      </c>
      <c r="J3462">
        <v>112.3</v>
      </c>
      <c r="K3462">
        <v>36.9</v>
      </c>
      <c r="L3462">
        <v>72.2</v>
      </c>
      <c r="M3462">
        <v>221.4</v>
      </c>
      <c r="N3462" t="s">
        <v>28</v>
      </c>
      <c r="O3462" t="s">
        <v>28</v>
      </c>
      <c r="P3462" t="s">
        <v>28</v>
      </c>
      <c r="Q3462" t="s">
        <v>28</v>
      </c>
      <c r="R3462" t="s">
        <v>28</v>
      </c>
      <c r="S3462" t="s">
        <v>28</v>
      </c>
      <c r="T3462">
        <v>140</v>
      </c>
      <c r="U3462">
        <v>46</v>
      </c>
      <c r="V3462">
        <v>90</v>
      </c>
      <c r="W3462" t="s">
        <v>28</v>
      </c>
    </row>
    <row r="3463" spans="1:23" ht="14.25" hidden="1" x14ac:dyDescent="0.25">
      <c r="A3463" t="s">
        <v>211</v>
      </c>
      <c r="B3463" t="s">
        <v>211</v>
      </c>
      <c r="C3463" t="s">
        <v>212</v>
      </c>
      <c r="D3463" t="s">
        <v>64</v>
      </c>
      <c r="E3463">
        <v>1996</v>
      </c>
      <c r="F3463">
        <v>4</v>
      </c>
      <c r="G3463">
        <v>1999</v>
      </c>
      <c r="H3463" t="s">
        <v>599</v>
      </c>
      <c r="I3463">
        <v>114</v>
      </c>
      <c r="J3463">
        <v>8</v>
      </c>
      <c r="K3463">
        <v>3.8</v>
      </c>
      <c r="L3463">
        <v>6.4</v>
      </c>
      <c r="M3463">
        <v>18.100000000000001</v>
      </c>
      <c r="N3463" t="s">
        <v>28</v>
      </c>
      <c r="O3463" t="s">
        <v>28</v>
      </c>
      <c r="P3463" t="s">
        <v>28</v>
      </c>
      <c r="Q3463" t="s">
        <v>28</v>
      </c>
      <c r="R3463" t="s">
        <v>28</v>
      </c>
      <c r="S3463" t="s">
        <v>28</v>
      </c>
      <c r="T3463">
        <v>70</v>
      </c>
      <c r="U3463">
        <v>33</v>
      </c>
      <c r="V3463">
        <v>56</v>
      </c>
      <c r="W3463" t="s">
        <v>28</v>
      </c>
    </row>
    <row r="3464" spans="1:23" ht="14.25" hidden="1" x14ac:dyDescent="0.25">
      <c r="A3464" t="s">
        <v>211</v>
      </c>
      <c r="B3464" t="s">
        <v>211</v>
      </c>
      <c r="C3464" t="s">
        <v>212</v>
      </c>
      <c r="D3464" t="s">
        <v>64</v>
      </c>
      <c r="E3464">
        <v>1996</v>
      </c>
      <c r="F3464">
        <v>4</v>
      </c>
      <c r="G3464">
        <v>1999</v>
      </c>
      <c r="H3464" t="s">
        <v>600</v>
      </c>
      <c r="I3464">
        <v>227.1</v>
      </c>
      <c r="J3464">
        <v>7.9</v>
      </c>
      <c r="K3464">
        <v>6.4</v>
      </c>
      <c r="L3464">
        <v>13.6</v>
      </c>
      <c r="M3464">
        <v>27.9</v>
      </c>
      <c r="N3464" t="s">
        <v>28</v>
      </c>
      <c r="O3464" t="s">
        <v>28</v>
      </c>
      <c r="P3464" t="s">
        <v>28</v>
      </c>
      <c r="Q3464" t="s">
        <v>28</v>
      </c>
      <c r="R3464" t="s">
        <v>28</v>
      </c>
      <c r="S3464" t="s">
        <v>28</v>
      </c>
      <c r="T3464">
        <v>35</v>
      </c>
      <c r="U3464">
        <v>28</v>
      </c>
      <c r="V3464">
        <v>60</v>
      </c>
      <c r="W3464" t="s">
        <v>28</v>
      </c>
    </row>
    <row r="3465" spans="1:23" ht="14.25" hidden="1" x14ac:dyDescent="0.25">
      <c r="A3465" t="s">
        <v>211</v>
      </c>
      <c r="B3465" t="s">
        <v>211</v>
      </c>
      <c r="C3465" t="s">
        <v>212</v>
      </c>
      <c r="D3465" t="s">
        <v>64</v>
      </c>
      <c r="E3465">
        <v>1996</v>
      </c>
      <c r="F3465">
        <v>4</v>
      </c>
      <c r="G3465">
        <v>1999</v>
      </c>
      <c r="H3465" t="s">
        <v>40</v>
      </c>
      <c r="I3465">
        <v>303.60000000000002</v>
      </c>
      <c r="J3465">
        <v>36.4</v>
      </c>
      <c r="K3465">
        <v>20.3</v>
      </c>
      <c r="L3465">
        <v>51.6</v>
      </c>
      <c r="M3465">
        <v>108.4</v>
      </c>
      <c r="N3465" t="s">
        <v>28</v>
      </c>
      <c r="O3465" t="s">
        <v>28</v>
      </c>
      <c r="P3465" t="s">
        <v>28</v>
      </c>
      <c r="Q3465" t="s">
        <v>28</v>
      </c>
      <c r="R3465" t="s">
        <v>28</v>
      </c>
      <c r="S3465" t="s">
        <v>28</v>
      </c>
      <c r="T3465">
        <v>120</v>
      </c>
      <c r="U3465">
        <v>67</v>
      </c>
      <c r="V3465">
        <v>170</v>
      </c>
      <c r="W3465" t="s">
        <v>28</v>
      </c>
    </row>
    <row r="3466" spans="1:23" ht="14.25" hidden="1" x14ac:dyDescent="0.25">
      <c r="A3466" t="s">
        <v>211</v>
      </c>
      <c r="B3466" t="s">
        <v>211</v>
      </c>
      <c r="C3466" t="s">
        <v>212</v>
      </c>
      <c r="D3466" t="s">
        <v>64</v>
      </c>
      <c r="E3466">
        <v>1996</v>
      </c>
      <c r="F3466">
        <v>4</v>
      </c>
      <c r="G3466">
        <v>1999</v>
      </c>
      <c r="H3466" t="s">
        <v>541</v>
      </c>
      <c r="I3466">
        <v>135</v>
      </c>
      <c r="J3466">
        <v>3.4</v>
      </c>
      <c r="K3466">
        <v>4.7</v>
      </c>
      <c r="L3466">
        <v>6.2</v>
      </c>
      <c r="M3466">
        <v>14.3</v>
      </c>
      <c r="N3466" t="s">
        <v>28</v>
      </c>
      <c r="O3466" t="s">
        <v>28</v>
      </c>
      <c r="P3466" t="s">
        <v>28</v>
      </c>
      <c r="Q3466" t="s">
        <v>28</v>
      </c>
      <c r="R3466" t="s">
        <v>28</v>
      </c>
      <c r="S3466" t="s">
        <v>28</v>
      </c>
      <c r="T3466">
        <v>25</v>
      </c>
      <c r="U3466">
        <v>35</v>
      </c>
      <c r="V3466">
        <v>46</v>
      </c>
      <c r="W3466" t="s">
        <v>28</v>
      </c>
    </row>
    <row r="3467" spans="1:23" ht="14.25" hidden="1" x14ac:dyDescent="0.25">
      <c r="A3467" t="s">
        <v>211</v>
      </c>
      <c r="B3467" t="s">
        <v>211</v>
      </c>
      <c r="C3467" t="s">
        <v>212</v>
      </c>
      <c r="D3467" t="s">
        <v>64</v>
      </c>
      <c r="E3467">
        <v>1996</v>
      </c>
      <c r="F3467">
        <v>4</v>
      </c>
      <c r="G3467">
        <v>1999</v>
      </c>
      <c r="H3467" t="s">
        <v>601</v>
      </c>
      <c r="I3467">
        <v>1652.2</v>
      </c>
      <c r="J3467">
        <v>161.9</v>
      </c>
      <c r="K3467">
        <v>39.700000000000003</v>
      </c>
      <c r="L3467">
        <v>54.5</v>
      </c>
      <c r="M3467">
        <v>256.10000000000002</v>
      </c>
      <c r="N3467" t="s">
        <v>28</v>
      </c>
      <c r="O3467" t="s">
        <v>28</v>
      </c>
      <c r="P3467" t="s">
        <v>28</v>
      </c>
      <c r="Q3467" t="s">
        <v>28</v>
      </c>
      <c r="R3467" t="s">
        <v>28</v>
      </c>
      <c r="S3467" t="s">
        <v>28</v>
      </c>
      <c r="T3467">
        <v>98</v>
      </c>
      <c r="U3467">
        <v>24</v>
      </c>
      <c r="V3467">
        <v>33</v>
      </c>
      <c r="W3467" t="s">
        <v>28</v>
      </c>
    </row>
    <row r="3468" spans="1:23" ht="14.25" hidden="1" x14ac:dyDescent="0.25">
      <c r="A3468" t="s">
        <v>211</v>
      </c>
      <c r="B3468" t="s">
        <v>211</v>
      </c>
      <c r="C3468" t="s">
        <v>212</v>
      </c>
      <c r="D3468" t="s">
        <v>64</v>
      </c>
      <c r="E3468">
        <v>1996</v>
      </c>
      <c r="F3468">
        <v>4</v>
      </c>
      <c r="G3468">
        <v>1999</v>
      </c>
      <c r="H3468" t="s">
        <v>628</v>
      </c>
      <c r="I3468">
        <v>112</v>
      </c>
      <c r="J3468">
        <v>10.1</v>
      </c>
      <c r="K3468">
        <v>4.5</v>
      </c>
      <c r="L3468">
        <v>4.7</v>
      </c>
      <c r="M3468">
        <v>19.3</v>
      </c>
      <c r="N3468" t="s">
        <v>28</v>
      </c>
      <c r="O3468" t="s">
        <v>28</v>
      </c>
      <c r="P3468" t="s">
        <v>28</v>
      </c>
      <c r="Q3468" t="s">
        <v>28</v>
      </c>
      <c r="R3468" t="s">
        <v>28</v>
      </c>
      <c r="S3468" t="s">
        <v>28</v>
      </c>
      <c r="T3468">
        <v>90</v>
      </c>
      <c r="U3468">
        <v>40</v>
      </c>
      <c r="V3468">
        <v>42</v>
      </c>
      <c r="W3468" t="s">
        <v>28</v>
      </c>
    </row>
    <row r="3469" spans="1:23" ht="14.25" hidden="1" x14ac:dyDescent="0.25">
      <c r="A3469" t="s">
        <v>211</v>
      </c>
      <c r="B3469" t="s">
        <v>211</v>
      </c>
      <c r="C3469" t="s">
        <v>212</v>
      </c>
      <c r="D3469" t="s">
        <v>64</v>
      </c>
      <c r="E3469">
        <v>1996</v>
      </c>
      <c r="F3469">
        <v>4</v>
      </c>
      <c r="G3469">
        <v>1999</v>
      </c>
      <c r="H3469" t="s">
        <v>603</v>
      </c>
      <c r="I3469">
        <v>1174</v>
      </c>
      <c r="J3469">
        <v>84.5</v>
      </c>
      <c r="K3469">
        <v>36.4</v>
      </c>
      <c r="L3469">
        <v>36.4</v>
      </c>
      <c r="M3469">
        <v>157.30000000000001</v>
      </c>
      <c r="N3469" t="s">
        <v>28</v>
      </c>
      <c r="O3469" t="s">
        <v>28</v>
      </c>
      <c r="P3469" t="s">
        <v>28</v>
      </c>
      <c r="Q3469" t="s">
        <v>28</v>
      </c>
      <c r="R3469" t="s">
        <v>28</v>
      </c>
      <c r="S3469" t="s">
        <v>28</v>
      </c>
      <c r="T3469">
        <v>72</v>
      </c>
      <c r="U3469">
        <v>31</v>
      </c>
      <c r="V3469">
        <v>31</v>
      </c>
      <c r="W3469" t="s">
        <v>28</v>
      </c>
    </row>
    <row r="3470" spans="1:23" ht="14.25" hidden="1" x14ac:dyDescent="0.25">
      <c r="A3470" t="s">
        <v>211</v>
      </c>
      <c r="B3470" t="s">
        <v>211</v>
      </c>
      <c r="C3470" t="s">
        <v>212</v>
      </c>
      <c r="D3470" t="s">
        <v>64</v>
      </c>
      <c r="E3470">
        <v>1996</v>
      </c>
      <c r="F3470">
        <v>4</v>
      </c>
      <c r="G3470">
        <v>1999</v>
      </c>
      <c r="H3470" t="s">
        <v>293</v>
      </c>
      <c r="I3470">
        <v>503.7</v>
      </c>
      <c r="J3470">
        <v>62.5</v>
      </c>
      <c r="K3470">
        <v>34.799999999999997</v>
      </c>
      <c r="L3470">
        <v>77.599999999999994</v>
      </c>
      <c r="M3470">
        <v>174.8</v>
      </c>
      <c r="N3470" t="s">
        <v>28</v>
      </c>
      <c r="O3470" t="s">
        <v>28</v>
      </c>
      <c r="P3470" t="s">
        <v>28</v>
      </c>
      <c r="Q3470" t="s">
        <v>28</v>
      </c>
      <c r="R3470" t="s">
        <v>28</v>
      </c>
      <c r="S3470" t="s">
        <v>28</v>
      </c>
      <c r="T3470">
        <v>124</v>
      </c>
      <c r="U3470">
        <v>69</v>
      </c>
      <c r="V3470">
        <v>154</v>
      </c>
      <c r="W3470" t="s">
        <v>28</v>
      </c>
    </row>
    <row r="3471" spans="1:23" ht="14.25" hidden="1" x14ac:dyDescent="0.25">
      <c r="A3471" t="s">
        <v>211</v>
      </c>
      <c r="B3471" t="s">
        <v>211</v>
      </c>
      <c r="C3471" t="s">
        <v>212</v>
      </c>
      <c r="D3471" t="s">
        <v>64</v>
      </c>
      <c r="E3471">
        <v>1996</v>
      </c>
      <c r="F3471">
        <v>4</v>
      </c>
      <c r="G3471">
        <v>1999</v>
      </c>
      <c r="H3471" t="s">
        <v>629</v>
      </c>
      <c r="I3471">
        <v>34.4</v>
      </c>
      <c r="J3471">
        <v>1.7</v>
      </c>
      <c r="K3471">
        <v>1.2</v>
      </c>
      <c r="L3471">
        <v>1.4</v>
      </c>
      <c r="M3471">
        <v>4.4000000000000004</v>
      </c>
      <c r="N3471" t="s">
        <v>28</v>
      </c>
      <c r="O3471" t="s">
        <v>28</v>
      </c>
      <c r="P3471" t="s">
        <v>28</v>
      </c>
      <c r="Q3471" t="s">
        <v>28</v>
      </c>
      <c r="R3471" t="s">
        <v>28</v>
      </c>
      <c r="S3471" t="s">
        <v>28</v>
      </c>
      <c r="T3471">
        <v>50</v>
      </c>
      <c r="U3471">
        <v>35</v>
      </c>
      <c r="V3471">
        <v>42</v>
      </c>
      <c r="W3471" t="s">
        <v>28</v>
      </c>
    </row>
    <row r="3472" spans="1:23" ht="14.25" hidden="1" x14ac:dyDescent="0.25">
      <c r="A3472" t="s">
        <v>211</v>
      </c>
      <c r="B3472" t="s">
        <v>211</v>
      </c>
      <c r="C3472" t="s">
        <v>212</v>
      </c>
      <c r="D3472" t="s">
        <v>64</v>
      </c>
      <c r="E3472">
        <v>1996</v>
      </c>
      <c r="F3472">
        <v>4</v>
      </c>
      <c r="G3472">
        <v>1999</v>
      </c>
      <c r="H3472" t="s">
        <v>51</v>
      </c>
      <c r="I3472">
        <v>91</v>
      </c>
      <c r="J3472">
        <v>14.6</v>
      </c>
      <c r="K3472">
        <v>2.8</v>
      </c>
      <c r="L3472">
        <v>12.7</v>
      </c>
      <c r="M3472">
        <v>30.1</v>
      </c>
      <c r="N3472" t="s">
        <v>28</v>
      </c>
      <c r="O3472" t="s">
        <v>28</v>
      </c>
      <c r="P3472" t="s">
        <v>28</v>
      </c>
      <c r="Q3472" t="s">
        <v>28</v>
      </c>
      <c r="R3472" t="s">
        <v>28</v>
      </c>
      <c r="S3472" t="s">
        <v>28</v>
      </c>
      <c r="T3472">
        <v>160</v>
      </c>
      <c r="U3472">
        <v>31</v>
      </c>
      <c r="V3472">
        <v>140</v>
      </c>
      <c r="W3472" t="s">
        <v>28</v>
      </c>
    </row>
    <row r="3473" spans="1:23" ht="14.25" hidden="1" x14ac:dyDescent="0.25">
      <c r="A3473" t="s">
        <v>211</v>
      </c>
      <c r="B3473" t="s">
        <v>211</v>
      </c>
      <c r="C3473" t="s">
        <v>212</v>
      </c>
      <c r="D3473" t="s">
        <v>64</v>
      </c>
      <c r="E3473">
        <v>1996</v>
      </c>
      <c r="F3473">
        <v>4</v>
      </c>
      <c r="G3473">
        <v>1999</v>
      </c>
      <c r="H3473" t="s">
        <v>44</v>
      </c>
      <c r="I3473">
        <v>2719.6</v>
      </c>
      <c r="J3473">
        <v>399.8</v>
      </c>
      <c r="K3473">
        <v>92.5</v>
      </c>
      <c r="L3473">
        <v>119.7</v>
      </c>
      <c r="M3473">
        <v>611.9</v>
      </c>
      <c r="N3473" t="s">
        <v>28</v>
      </c>
      <c r="O3473" t="s">
        <v>28</v>
      </c>
      <c r="P3473" t="s">
        <v>28</v>
      </c>
      <c r="Q3473" t="s">
        <v>28</v>
      </c>
      <c r="R3473" t="s">
        <v>28</v>
      </c>
      <c r="S3473" t="s">
        <v>28</v>
      </c>
      <c r="T3473">
        <v>147</v>
      </c>
      <c r="U3473">
        <v>34</v>
      </c>
      <c r="V3473">
        <v>44</v>
      </c>
      <c r="W3473" t="s">
        <v>28</v>
      </c>
    </row>
    <row r="3474" spans="1:23" ht="14.25" hidden="1" x14ac:dyDescent="0.25">
      <c r="A3474" t="s">
        <v>216</v>
      </c>
      <c r="B3474" t="s">
        <v>216</v>
      </c>
      <c r="C3474" t="s">
        <v>217</v>
      </c>
      <c r="D3474" t="s">
        <v>64</v>
      </c>
      <c r="E3474">
        <v>1996</v>
      </c>
      <c r="F3474">
        <v>4</v>
      </c>
      <c r="G3474">
        <v>1999</v>
      </c>
      <c r="H3474" t="s">
        <v>27</v>
      </c>
      <c r="I3474">
        <v>165</v>
      </c>
      <c r="J3474">
        <v>14.7</v>
      </c>
      <c r="K3474">
        <v>3.6</v>
      </c>
      <c r="L3474">
        <v>0</v>
      </c>
      <c r="M3474">
        <v>18.3</v>
      </c>
      <c r="N3474" t="s">
        <v>28</v>
      </c>
      <c r="O3474" t="s">
        <v>28</v>
      </c>
      <c r="P3474" t="s">
        <v>28</v>
      </c>
      <c r="Q3474" t="s">
        <v>28</v>
      </c>
      <c r="R3474" t="s">
        <v>28</v>
      </c>
      <c r="S3474" t="s">
        <v>28</v>
      </c>
      <c r="T3474">
        <v>89</v>
      </c>
      <c r="U3474">
        <v>22</v>
      </c>
      <c r="V3474">
        <v>0</v>
      </c>
      <c r="W3474" t="s">
        <v>28</v>
      </c>
    </row>
    <row r="3475" spans="1:23" ht="14.25" hidden="1" x14ac:dyDescent="0.25">
      <c r="A3475" t="s">
        <v>216</v>
      </c>
      <c r="B3475" t="s">
        <v>216</v>
      </c>
      <c r="C3475" t="s">
        <v>217</v>
      </c>
      <c r="D3475" t="s">
        <v>64</v>
      </c>
      <c r="E3475">
        <v>1996</v>
      </c>
      <c r="F3475">
        <v>4</v>
      </c>
      <c r="G3475">
        <v>1999</v>
      </c>
      <c r="H3475" t="s">
        <v>595</v>
      </c>
      <c r="I3475">
        <v>140</v>
      </c>
      <c r="J3475">
        <v>1.4</v>
      </c>
      <c r="K3475">
        <v>5.6</v>
      </c>
      <c r="L3475">
        <v>1.4</v>
      </c>
      <c r="M3475">
        <v>8.4</v>
      </c>
      <c r="N3475" t="s">
        <v>28</v>
      </c>
      <c r="O3475" t="s">
        <v>28</v>
      </c>
      <c r="P3475" t="s">
        <v>28</v>
      </c>
      <c r="Q3475" t="s">
        <v>28</v>
      </c>
      <c r="R3475" t="s">
        <v>28</v>
      </c>
      <c r="S3475" t="s">
        <v>28</v>
      </c>
      <c r="T3475">
        <v>10</v>
      </c>
      <c r="U3475">
        <v>40</v>
      </c>
      <c r="V3475">
        <v>10</v>
      </c>
      <c r="W3475" t="s">
        <v>28</v>
      </c>
    </row>
    <row r="3476" spans="1:23" ht="14.25" hidden="1" x14ac:dyDescent="0.25">
      <c r="A3476" t="s">
        <v>216</v>
      </c>
      <c r="B3476" t="s">
        <v>216</v>
      </c>
      <c r="C3476" t="s">
        <v>217</v>
      </c>
      <c r="D3476" t="s">
        <v>64</v>
      </c>
      <c r="E3476">
        <v>1996</v>
      </c>
      <c r="F3476">
        <v>4</v>
      </c>
      <c r="G3476">
        <v>1999</v>
      </c>
      <c r="H3476" t="s">
        <v>597</v>
      </c>
      <c r="I3476">
        <v>185</v>
      </c>
      <c r="J3476">
        <v>40.700000000000003</v>
      </c>
      <c r="K3476">
        <v>8.6999999999999993</v>
      </c>
      <c r="L3476">
        <v>1.1000000000000001</v>
      </c>
      <c r="M3476">
        <v>50.5</v>
      </c>
      <c r="N3476" t="s">
        <v>28</v>
      </c>
      <c r="O3476" t="s">
        <v>28</v>
      </c>
      <c r="P3476" t="s">
        <v>28</v>
      </c>
      <c r="Q3476" t="s">
        <v>28</v>
      </c>
      <c r="R3476" t="s">
        <v>28</v>
      </c>
      <c r="S3476" t="s">
        <v>28</v>
      </c>
      <c r="T3476">
        <v>220</v>
      </c>
      <c r="U3476">
        <v>47</v>
      </c>
      <c r="V3476">
        <v>6</v>
      </c>
      <c r="W3476" t="s">
        <v>28</v>
      </c>
    </row>
    <row r="3477" spans="1:23" ht="14.25" hidden="1" x14ac:dyDescent="0.25">
      <c r="A3477" t="s">
        <v>216</v>
      </c>
      <c r="B3477" t="s">
        <v>216</v>
      </c>
      <c r="C3477" t="s">
        <v>217</v>
      </c>
      <c r="D3477" t="s">
        <v>64</v>
      </c>
      <c r="E3477">
        <v>1996</v>
      </c>
      <c r="F3477">
        <v>4</v>
      </c>
      <c r="G3477">
        <v>1999</v>
      </c>
      <c r="H3477" t="s">
        <v>599</v>
      </c>
      <c r="I3477">
        <v>491</v>
      </c>
      <c r="J3477">
        <v>49.1</v>
      </c>
      <c r="K3477">
        <v>26.5</v>
      </c>
      <c r="L3477">
        <v>27</v>
      </c>
      <c r="M3477">
        <v>102.6</v>
      </c>
      <c r="N3477" t="s">
        <v>28</v>
      </c>
      <c r="O3477" t="s">
        <v>28</v>
      </c>
      <c r="P3477" t="s">
        <v>28</v>
      </c>
      <c r="Q3477" t="s">
        <v>28</v>
      </c>
      <c r="R3477" t="s">
        <v>28</v>
      </c>
      <c r="S3477" t="s">
        <v>28</v>
      </c>
      <c r="T3477">
        <v>100</v>
      </c>
      <c r="U3477">
        <v>54</v>
      </c>
      <c r="V3477">
        <v>55</v>
      </c>
      <c r="W3477" t="s">
        <v>28</v>
      </c>
    </row>
    <row r="3478" spans="1:23" ht="14.25" hidden="1" x14ac:dyDescent="0.25">
      <c r="A3478" t="s">
        <v>216</v>
      </c>
      <c r="B3478" t="s">
        <v>216</v>
      </c>
      <c r="C3478" t="s">
        <v>217</v>
      </c>
      <c r="D3478" t="s">
        <v>64</v>
      </c>
      <c r="E3478">
        <v>1996</v>
      </c>
      <c r="F3478">
        <v>4</v>
      </c>
      <c r="G3478">
        <v>1999</v>
      </c>
      <c r="H3478" t="s">
        <v>600</v>
      </c>
      <c r="I3478">
        <v>1080</v>
      </c>
      <c r="J3478">
        <v>63.7</v>
      </c>
      <c r="K3478">
        <v>45.4</v>
      </c>
      <c r="L3478">
        <v>16.2</v>
      </c>
      <c r="M3478">
        <v>125.3</v>
      </c>
      <c r="N3478" t="s">
        <v>28</v>
      </c>
      <c r="O3478" t="s">
        <v>28</v>
      </c>
      <c r="P3478" t="s">
        <v>28</v>
      </c>
      <c r="Q3478" t="s">
        <v>28</v>
      </c>
      <c r="R3478" t="s">
        <v>28</v>
      </c>
      <c r="S3478" t="s">
        <v>28</v>
      </c>
      <c r="T3478">
        <v>59</v>
      </c>
      <c r="U3478">
        <v>42</v>
      </c>
      <c r="V3478">
        <v>15</v>
      </c>
      <c r="W3478" t="s">
        <v>28</v>
      </c>
    </row>
    <row r="3479" spans="1:23" ht="14.25" hidden="1" x14ac:dyDescent="0.25">
      <c r="A3479" t="s">
        <v>216</v>
      </c>
      <c r="B3479" t="s">
        <v>216</v>
      </c>
      <c r="C3479" t="s">
        <v>217</v>
      </c>
      <c r="D3479" t="s">
        <v>64</v>
      </c>
      <c r="E3479">
        <v>1996</v>
      </c>
      <c r="F3479">
        <v>4</v>
      </c>
      <c r="G3479">
        <v>1999</v>
      </c>
      <c r="H3479" t="s">
        <v>40</v>
      </c>
      <c r="I3479">
        <v>50</v>
      </c>
      <c r="J3479">
        <v>11.5</v>
      </c>
      <c r="K3479">
        <v>5</v>
      </c>
      <c r="L3479">
        <v>5</v>
      </c>
      <c r="M3479">
        <v>21.5</v>
      </c>
      <c r="N3479" t="s">
        <v>28</v>
      </c>
      <c r="O3479" t="s">
        <v>28</v>
      </c>
      <c r="P3479" t="s">
        <v>28</v>
      </c>
      <c r="Q3479" t="s">
        <v>28</v>
      </c>
      <c r="R3479" t="s">
        <v>28</v>
      </c>
      <c r="S3479" t="s">
        <v>28</v>
      </c>
      <c r="T3479">
        <v>230</v>
      </c>
      <c r="U3479">
        <v>100</v>
      </c>
      <c r="V3479">
        <v>100</v>
      </c>
      <c r="W3479" t="s">
        <v>28</v>
      </c>
    </row>
    <row r="3480" spans="1:23" ht="14.25" hidden="1" x14ac:dyDescent="0.25">
      <c r="A3480" t="s">
        <v>216</v>
      </c>
      <c r="B3480" t="s">
        <v>216</v>
      </c>
      <c r="C3480" t="s">
        <v>217</v>
      </c>
      <c r="D3480" t="s">
        <v>64</v>
      </c>
      <c r="E3480">
        <v>1996</v>
      </c>
      <c r="F3480">
        <v>4</v>
      </c>
      <c r="G3480">
        <v>1999</v>
      </c>
      <c r="H3480" t="s">
        <v>630</v>
      </c>
      <c r="I3480">
        <v>23</v>
      </c>
      <c r="J3480">
        <v>1.2</v>
      </c>
      <c r="K3480">
        <v>0.5</v>
      </c>
      <c r="L3480">
        <v>0.3</v>
      </c>
      <c r="M3480">
        <v>2</v>
      </c>
      <c r="N3480" t="s">
        <v>28</v>
      </c>
      <c r="O3480" t="s">
        <v>28</v>
      </c>
      <c r="P3480" t="s">
        <v>28</v>
      </c>
      <c r="Q3480" t="s">
        <v>28</v>
      </c>
      <c r="R3480" t="s">
        <v>28</v>
      </c>
      <c r="S3480" t="s">
        <v>28</v>
      </c>
      <c r="T3480">
        <v>50</v>
      </c>
      <c r="U3480">
        <v>20</v>
      </c>
      <c r="V3480">
        <v>15</v>
      </c>
      <c r="W3480" t="s">
        <v>28</v>
      </c>
    </row>
    <row r="3481" spans="1:23" ht="14.25" hidden="1" x14ac:dyDescent="0.25">
      <c r="A3481" t="s">
        <v>216</v>
      </c>
      <c r="B3481" t="s">
        <v>216</v>
      </c>
      <c r="C3481" t="s">
        <v>217</v>
      </c>
      <c r="D3481" t="s">
        <v>64</v>
      </c>
      <c r="E3481">
        <v>1996</v>
      </c>
      <c r="F3481">
        <v>4</v>
      </c>
      <c r="G3481">
        <v>1999</v>
      </c>
      <c r="H3481" t="s">
        <v>631</v>
      </c>
      <c r="I3481">
        <v>91</v>
      </c>
      <c r="J3481">
        <v>8.6</v>
      </c>
      <c r="K3481">
        <v>3.2</v>
      </c>
      <c r="L3481">
        <v>0.5</v>
      </c>
      <c r="M3481">
        <v>12.3</v>
      </c>
      <c r="N3481" t="s">
        <v>28</v>
      </c>
      <c r="O3481" t="s">
        <v>28</v>
      </c>
      <c r="P3481" t="s">
        <v>28</v>
      </c>
      <c r="Q3481" t="s">
        <v>28</v>
      </c>
      <c r="R3481" t="s">
        <v>28</v>
      </c>
      <c r="S3481" t="s">
        <v>28</v>
      </c>
      <c r="T3481">
        <v>95</v>
      </c>
      <c r="U3481">
        <v>35</v>
      </c>
      <c r="V3481">
        <v>5</v>
      </c>
      <c r="W3481" t="s">
        <v>28</v>
      </c>
    </row>
    <row r="3482" spans="1:23" ht="14.25" hidden="1" x14ac:dyDescent="0.25">
      <c r="A3482" t="s">
        <v>216</v>
      </c>
      <c r="B3482" t="s">
        <v>216</v>
      </c>
      <c r="C3482" t="s">
        <v>217</v>
      </c>
      <c r="D3482" t="s">
        <v>64</v>
      </c>
      <c r="E3482">
        <v>1996</v>
      </c>
      <c r="F3482">
        <v>4</v>
      </c>
      <c r="G3482">
        <v>1999</v>
      </c>
      <c r="H3482" t="s">
        <v>603</v>
      </c>
      <c r="I3482">
        <v>180</v>
      </c>
      <c r="J3482">
        <v>32.4</v>
      </c>
      <c r="K3482">
        <v>9.9</v>
      </c>
      <c r="L3482">
        <v>0</v>
      </c>
      <c r="M3482">
        <v>42.3</v>
      </c>
      <c r="N3482" t="s">
        <v>28</v>
      </c>
      <c r="O3482" t="s">
        <v>28</v>
      </c>
      <c r="P3482" t="s">
        <v>28</v>
      </c>
      <c r="Q3482" t="s">
        <v>28</v>
      </c>
      <c r="R3482" t="s">
        <v>28</v>
      </c>
      <c r="S3482" t="s">
        <v>28</v>
      </c>
      <c r="T3482">
        <v>180</v>
      </c>
      <c r="U3482">
        <v>55</v>
      </c>
      <c r="V3482">
        <v>0</v>
      </c>
      <c r="W3482" t="s">
        <v>28</v>
      </c>
    </row>
    <row r="3483" spans="1:23" ht="14.25" hidden="1" x14ac:dyDescent="0.25">
      <c r="A3483" t="s">
        <v>216</v>
      </c>
      <c r="B3483" t="s">
        <v>216</v>
      </c>
      <c r="C3483" t="s">
        <v>217</v>
      </c>
      <c r="D3483" t="s">
        <v>64</v>
      </c>
      <c r="E3483">
        <v>1996</v>
      </c>
      <c r="F3483">
        <v>4</v>
      </c>
      <c r="G3483">
        <v>1999</v>
      </c>
      <c r="H3483" t="s">
        <v>293</v>
      </c>
      <c r="I3483">
        <v>40</v>
      </c>
      <c r="J3483">
        <v>5.6</v>
      </c>
      <c r="K3483">
        <v>3</v>
      </c>
      <c r="L3483">
        <v>2</v>
      </c>
      <c r="M3483">
        <v>10.6</v>
      </c>
      <c r="N3483" t="s">
        <v>28</v>
      </c>
      <c r="O3483" t="s">
        <v>28</v>
      </c>
      <c r="P3483" t="s">
        <v>28</v>
      </c>
      <c r="Q3483" t="s">
        <v>28</v>
      </c>
      <c r="R3483" t="s">
        <v>28</v>
      </c>
      <c r="S3483" t="s">
        <v>28</v>
      </c>
      <c r="T3483">
        <v>140</v>
      </c>
      <c r="U3483">
        <v>75</v>
      </c>
      <c r="V3483">
        <v>50</v>
      </c>
      <c r="W3483" t="s">
        <v>28</v>
      </c>
    </row>
    <row r="3484" spans="1:23" ht="14.25" hidden="1" x14ac:dyDescent="0.25">
      <c r="A3484" t="s">
        <v>216</v>
      </c>
      <c r="B3484" t="s">
        <v>216</v>
      </c>
      <c r="C3484" t="s">
        <v>217</v>
      </c>
      <c r="D3484" t="s">
        <v>64</v>
      </c>
      <c r="E3484">
        <v>1996</v>
      </c>
      <c r="F3484">
        <v>4</v>
      </c>
      <c r="G3484">
        <v>1999</v>
      </c>
      <c r="H3484" t="s">
        <v>604</v>
      </c>
      <c r="I3484">
        <v>23</v>
      </c>
      <c r="J3484">
        <v>1.2</v>
      </c>
      <c r="K3484">
        <v>0.7</v>
      </c>
      <c r="L3484">
        <v>0.3</v>
      </c>
      <c r="M3484">
        <v>2.2000000000000002</v>
      </c>
      <c r="N3484" t="s">
        <v>28</v>
      </c>
      <c r="O3484" t="s">
        <v>28</v>
      </c>
      <c r="P3484" t="s">
        <v>28</v>
      </c>
      <c r="Q3484" t="s">
        <v>28</v>
      </c>
      <c r="R3484" t="s">
        <v>28</v>
      </c>
      <c r="S3484" t="s">
        <v>28</v>
      </c>
      <c r="T3484">
        <v>50</v>
      </c>
      <c r="U3484">
        <v>30</v>
      </c>
      <c r="V3484">
        <v>15</v>
      </c>
      <c r="W3484" t="s">
        <v>28</v>
      </c>
    </row>
    <row r="3485" spans="1:23" ht="14.25" hidden="1" x14ac:dyDescent="0.25">
      <c r="A3485" t="s">
        <v>216</v>
      </c>
      <c r="B3485" t="s">
        <v>216</v>
      </c>
      <c r="C3485" t="s">
        <v>217</v>
      </c>
      <c r="D3485" t="s">
        <v>64</v>
      </c>
      <c r="E3485">
        <v>1996</v>
      </c>
      <c r="F3485">
        <v>4</v>
      </c>
      <c r="G3485">
        <v>1999</v>
      </c>
      <c r="H3485" t="s">
        <v>51</v>
      </c>
      <c r="I3485">
        <v>160</v>
      </c>
      <c r="J3485">
        <v>30.4</v>
      </c>
      <c r="K3485">
        <v>13.6</v>
      </c>
      <c r="L3485">
        <v>20.8</v>
      </c>
      <c r="M3485">
        <v>64.8</v>
      </c>
      <c r="N3485" t="s">
        <v>28</v>
      </c>
      <c r="O3485" t="s">
        <v>28</v>
      </c>
      <c r="P3485" t="s">
        <v>28</v>
      </c>
      <c r="Q3485" t="s">
        <v>28</v>
      </c>
      <c r="R3485" t="s">
        <v>28</v>
      </c>
      <c r="S3485" t="s">
        <v>28</v>
      </c>
      <c r="T3485">
        <v>190</v>
      </c>
      <c r="U3485">
        <v>85</v>
      </c>
      <c r="V3485">
        <v>130</v>
      </c>
      <c r="W3485" t="s">
        <v>28</v>
      </c>
    </row>
    <row r="3486" spans="1:23" ht="14.25" hidden="1" x14ac:dyDescent="0.25">
      <c r="A3486" t="s">
        <v>216</v>
      </c>
      <c r="B3486" t="s">
        <v>216</v>
      </c>
      <c r="C3486" t="s">
        <v>217</v>
      </c>
      <c r="D3486" t="s">
        <v>64</v>
      </c>
      <c r="E3486">
        <v>1996</v>
      </c>
      <c r="F3486">
        <v>4</v>
      </c>
      <c r="G3486">
        <v>1999</v>
      </c>
      <c r="H3486" t="s">
        <v>44</v>
      </c>
      <c r="I3486">
        <v>859</v>
      </c>
      <c r="J3486">
        <v>79.900000000000006</v>
      </c>
      <c r="K3486">
        <v>18.899999999999999</v>
      </c>
      <c r="L3486">
        <v>0</v>
      </c>
      <c r="M3486">
        <v>98.8</v>
      </c>
      <c r="N3486" t="s">
        <v>28</v>
      </c>
      <c r="O3486" t="s">
        <v>28</v>
      </c>
      <c r="P3486" t="s">
        <v>28</v>
      </c>
      <c r="Q3486" t="s">
        <v>28</v>
      </c>
      <c r="R3486" t="s">
        <v>28</v>
      </c>
      <c r="S3486" t="s">
        <v>28</v>
      </c>
      <c r="T3486">
        <v>93</v>
      </c>
      <c r="U3486">
        <v>22</v>
      </c>
      <c r="V3486">
        <v>0</v>
      </c>
      <c r="W3486" t="s">
        <v>28</v>
      </c>
    </row>
    <row r="3487" spans="1:23" ht="14.25" hidden="1" x14ac:dyDescent="0.25">
      <c r="A3487" t="s">
        <v>220</v>
      </c>
      <c r="B3487" t="s">
        <v>220</v>
      </c>
      <c r="C3487" t="s">
        <v>221</v>
      </c>
      <c r="D3487" t="s">
        <v>103</v>
      </c>
      <c r="E3487">
        <v>1987</v>
      </c>
      <c r="F3487">
        <v>4</v>
      </c>
      <c r="G3487">
        <v>1999</v>
      </c>
      <c r="H3487" t="s">
        <v>157</v>
      </c>
      <c r="I3487">
        <v>16</v>
      </c>
      <c r="J3487">
        <v>1.6</v>
      </c>
      <c r="K3487">
        <v>0.6</v>
      </c>
      <c r="L3487">
        <v>1.4</v>
      </c>
      <c r="M3487">
        <v>3.6</v>
      </c>
      <c r="N3487">
        <v>97</v>
      </c>
      <c r="O3487">
        <v>39</v>
      </c>
      <c r="P3487">
        <v>90</v>
      </c>
      <c r="Q3487">
        <v>100</v>
      </c>
      <c r="R3487">
        <v>100</v>
      </c>
      <c r="S3487">
        <v>100</v>
      </c>
      <c r="T3487" t="s">
        <v>28</v>
      </c>
      <c r="U3487" t="s">
        <v>28</v>
      </c>
      <c r="V3487" t="s">
        <v>28</v>
      </c>
      <c r="W3487" t="s">
        <v>28</v>
      </c>
    </row>
    <row r="3488" spans="1:23" ht="14.25" hidden="1" x14ac:dyDescent="0.25">
      <c r="A3488" t="s">
        <v>220</v>
      </c>
      <c r="B3488" t="s">
        <v>220</v>
      </c>
      <c r="C3488" t="s">
        <v>221</v>
      </c>
      <c r="D3488" t="s">
        <v>103</v>
      </c>
      <c r="E3488">
        <v>1987</v>
      </c>
      <c r="F3488">
        <v>4</v>
      </c>
      <c r="G3488">
        <v>1999</v>
      </c>
      <c r="H3488" t="s">
        <v>589</v>
      </c>
      <c r="I3488">
        <v>1</v>
      </c>
      <c r="J3488">
        <v>0.2</v>
      </c>
      <c r="K3488">
        <v>0</v>
      </c>
      <c r="L3488">
        <v>0.1</v>
      </c>
      <c r="M3488">
        <v>0.3</v>
      </c>
      <c r="N3488">
        <v>154</v>
      </c>
      <c r="O3488">
        <v>39</v>
      </c>
      <c r="P3488">
        <v>145</v>
      </c>
      <c r="Q3488">
        <v>100</v>
      </c>
      <c r="R3488">
        <v>100</v>
      </c>
      <c r="S3488">
        <v>100</v>
      </c>
      <c r="T3488" t="s">
        <v>28</v>
      </c>
      <c r="U3488" t="s">
        <v>28</v>
      </c>
      <c r="V3488" t="s">
        <v>28</v>
      </c>
      <c r="W3488" t="s">
        <v>28</v>
      </c>
    </row>
    <row r="3489" spans="1:23" ht="14.25" hidden="1" x14ac:dyDescent="0.25">
      <c r="A3489" t="s">
        <v>220</v>
      </c>
      <c r="B3489" t="s">
        <v>220</v>
      </c>
      <c r="C3489" t="s">
        <v>221</v>
      </c>
      <c r="D3489" t="s">
        <v>103</v>
      </c>
      <c r="E3489">
        <v>1987</v>
      </c>
      <c r="F3489">
        <v>4</v>
      </c>
      <c r="G3489">
        <v>1999</v>
      </c>
      <c r="H3489" t="s">
        <v>590</v>
      </c>
      <c r="I3489">
        <v>2</v>
      </c>
      <c r="J3489">
        <v>1.1000000000000001</v>
      </c>
      <c r="K3489">
        <v>0.5</v>
      </c>
      <c r="L3489">
        <v>0.8</v>
      </c>
      <c r="M3489">
        <v>2.2999999999999998</v>
      </c>
      <c r="N3489">
        <v>536</v>
      </c>
      <c r="O3489">
        <v>228</v>
      </c>
      <c r="P3489">
        <v>402</v>
      </c>
      <c r="Q3489">
        <v>100</v>
      </c>
      <c r="R3489">
        <v>100</v>
      </c>
      <c r="S3489">
        <v>100</v>
      </c>
      <c r="T3489" t="s">
        <v>28</v>
      </c>
      <c r="U3489" t="s">
        <v>28</v>
      </c>
      <c r="V3489" t="s">
        <v>28</v>
      </c>
      <c r="W3489" t="s">
        <v>28</v>
      </c>
    </row>
    <row r="3490" spans="1:23" ht="14.25" hidden="1" x14ac:dyDescent="0.25">
      <c r="A3490" t="s">
        <v>220</v>
      </c>
      <c r="B3490" t="s">
        <v>220</v>
      </c>
      <c r="C3490" t="s">
        <v>221</v>
      </c>
      <c r="D3490" t="s">
        <v>103</v>
      </c>
      <c r="E3490">
        <v>1987</v>
      </c>
      <c r="F3490">
        <v>4</v>
      </c>
      <c r="G3490">
        <v>1999</v>
      </c>
      <c r="H3490" t="s">
        <v>50</v>
      </c>
      <c r="I3490">
        <v>24</v>
      </c>
      <c r="J3490">
        <v>4.3</v>
      </c>
      <c r="K3490">
        <v>1.6</v>
      </c>
      <c r="L3490">
        <v>4.5999999999999996</v>
      </c>
      <c r="M3490">
        <v>10.6</v>
      </c>
      <c r="N3490">
        <v>180</v>
      </c>
      <c r="O3490">
        <v>68</v>
      </c>
      <c r="P3490">
        <v>193</v>
      </c>
      <c r="Q3490">
        <v>100</v>
      </c>
      <c r="R3490">
        <v>100</v>
      </c>
      <c r="S3490">
        <v>100</v>
      </c>
      <c r="T3490" t="s">
        <v>28</v>
      </c>
      <c r="U3490" t="s">
        <v>28</v>
      </c>
      <c r="V3490" t="s">
        <v>28</v>
      </c>
      <c r="W3490" t="s">
        <v>28</v>
      </c>
    </row>
    <row r="3491" spans="1:23" ht="14.25" hidden="1" x14ac:dyDescent="0.25">
      <c r="A3491" t="s">
        <v>220</v>
      </c>
      <c r="B3491" t="s">
        <v>220</v>
      </c>
      <c r="C3491" t="s">
        <v>221</v>
      </c>
      <c r="D3491" t="s">
        <v>103</v>
      </c>
      <c r="E3491">
        <v>1987</v>
      </c>
      <c r="F3491">
        <v>4</v>
      </c>
      <c r="G3491">
        <v>1999</v>
      </c>
      <c r="H3491" t="s">
        <v>472</v>
      </c>
      <c r="I3491">
        <v>2</v>
      </c>
      <c r="J3491">
        <v>0.3</v>
      </c>
      <c r="K3491">
        <v>0.1</v>
      </c>
      <c r="L3491">
        <v>0.3</v>
      </c>
      <c r="M3491">
        <v>0.7</v>
      </c>
      <c r="N3491">
        <v>132</v>
      </c>
      <c r="O3491">
        <v>51</v>
      </c>
      <c r="P3491">
        <v>154</v>
      </c>
      <c r="Q3491">
        <v>100</v>
      </c>
      <c r="R3491">
        <v>100</v>
      </c>
      <c r="S3491">
        <v>100</v>
      </c>
      <c r="T3491" t="s">
        <v>28</v>
      </c>
      <c r="U3491" t="s">
        <v>28</v>
      </c>
      <c r="V3491" t="s">
        <v>28</v>
      </c>
      <c r="W3491" t="s">
        <v>28</v>
      </c>
    </row>
    <row r="3492" spans="1:23" ht="14.25" hidden="1" x14ac:dyDescent="0.25">
      <c r="A3492" t="s">
        <v>220</v>
      </c>
      <c r="B3492" t="s">
        <v>220</v>
      </c>
      <c r="C3492" t="s">
        <v>221</v>
      </c>
      <c r="D3492" t="s">
        <v>103</v>
      </c>
      <c r="E3492">
        <v>1987</v>
      </c>
      <c r="F3492">
        <v>4</v>
      </c>
      <c r="G3492">
        <v>1999</v>
      </c>
      <c r="H3492" t="s">
        <v>40</v>
      </c>
      <c r="I3492">
        <v>1</v>
      </c>
      <c r="J3492">
        <v>0.1</v>
      </c>
      <c r="K3492">
        <v>0.1</v>
      </c>
      <c r="L3492">
        <v>0.2</v>
      </c>
      <c r="M3492">
        <v>0.4</v>
      </c>
      <c r="N3492">
        <v>129</v>
      </c>
      <c r="O3492">
        <v>58</v>
      </c>
      <c r="P3492">
        <v>193</v>
      </c>
      <c r="Q3492">
        <v>100</v>
      </c>
      <c r="R3492">
        <v>100</v>
      </c>
      <c r="S3492">
        <v>100</v>
      </c>
      <c r="T3492" t="s">
        <v>28</v>
      </c>
      <c r="U3492" t="s">
        <v>28</v>
      </c>
      <c r="V3492" t="s">
        <v>28</v>
      </c>
      <c r="W3492" t="s">
        <v>28</v>
      </c>
    </row>
    <row r="3493" spans="1:23" ht="14.25" hidden="1" x14ac:dyDescent="0.25">
      <c r="A3493" t="s">
        <v>220</v>
      </c>
      <c r="B3493" t="s">
        <v>220</v>
      </c>
      <c r="C3493" t="s">
        <v>221</v>
      </c>
      <c r="D3493" t="s">
        <v>103</v>
      </c>
      <c r="E3493">
        <v>1987</v>
      </c>
      <c r="F3493">
        <v>4</v>
      </c>
      <c r="G3493">
        <v>1999</v>
      </c>
      <c r="H3493" t="s">
        <v>106</v>
      </c>
      <c r="I3493">
        <v>2</v>
      </c>
      <c r="J3493">
        <v>0.1</v>
      </c>
      <c r="K3493">
        <v>0.1</v>
      </c>
      <c r="L3493">
        <v>0.1</v>
      </c>
      <c r="M3493">
        <v>0.3</v>
      </c>
      <c r="N3493">
        <v>64</v>
      </c>
      <c r="O3493">
        <v>26</v>
      </c>
      <c r="P3493">
        <v>72</v>
      </c>
      <c r="Q3493">
        <v>100</v>
      </c>
      <c r="R3493">
        <v>100</v>
      </c>
      <c r="S3493">
        <v>100</v>
      </c>
      <c r="T3493" t="s">
        <v>28</v>
      </c>
      <c r="U3493" t="s">
        <v>28</v>
      </c>
      <c r="V3493" t="s">
        <v>28</v>
      </c>
      <c r="W3493" t="s">
        <v>28</v>
      </c>
    </row>
    <row r="3494" spans="1:23" ht="14.25" hidden="1" x14ac:dyDescent="0.25">
      <c r="A3494" t="s">
        <v>220</v>
      </c>
      <c r="B3494" t="s">
        <v>220</v>
      </c>
      <c r="C3494" t="s">
        <v>221</v>
      </c>
      <c r="D3494" t="s">
        <v>103</v>
      </c>
      <c r="E3494">
        <v>1987</v>
      </c>
      <c r="F3494">
        <v>4</v>
      </c>
      <c r="G3494">
        <v>1999</v>
      </c>
      <c r="H3494" t="s">
        <v>145</v>
      </c>
      <c r="I3494">
        <v>2</v>
      </c>
      <c r="J3494">
        <v>0.2</v>
      </c>
      <c r="K3494">
        <v>0.1</v>
      </c>
      <c r="L3494">
        <v>0.3</v>
      </c>
      <c r="M3494">
        <v>0.5</v>
      </c>
      <c r="N3494">
        <v>96</v>
      </c>
      <c r="O3494">
        <v>48</v>
      </c>
      <c r="P3494">
        <v>129</v>
      </c>
      <c r="Q3494">
        <v>100</v>
      </c>
      <c r="R3494">
        <v>100</v>
      </c>
      <c r="S3494">
        <v>100</v>
      </c>
      <c r="T3494" t="s">
        <v>28</v>
      </c>
      <c r="U3494" t="s">
        <v>28</v>
      </c>
      <c r="V3494" t="s">
        <v>28</v>
      </c>
      <c r="W3494" t="s">
        <v>28</v>
      </c>
    </row>
    <row r="3495" spans="1:23" ht="14.25" hidden="1" x14ac:dyDescent="0.25">
      <c r="A3495" t="s">
        <v>220</v>
      </c>
      <c r="B3495" t="s">
        <v>220</v>
      </c>
      <c r="C3495" t="s">
        <v>221</v>
      </c>
      <c r="D3495" t="s">
        <v>103</v>
      </c>
      <c r="E3495">
        <v>1987</v>
      </c>
      <c r="F3495">
        <v>4</v>
      </c>
      <c r="G3495">
        <v>1999</v>
      </c>
      <c r="H3495" t="s">
        <v>44</v>
      </c>
      <c r="I3495">
        <v>1</v>
      </c>
      <c r="J3495">
        <v>0.1</v>
      </c>
      <c r="K3495">
        <v>0.1</v>
      </c>
      <c r="L3495">
        <v>0.1</v>
      </c>
      <c r="M3495">
        <v>0.4</v>
      </c>
      <c r="N3495">
        <v>120</v>
      </c>
      <c r="O3495">
        <v>100</v>
      </c>
      <c r="P3495">
        <v>140</v>
      </c>
      <c r="Q3495">
        <v>100</v>
      </c>
      <c r="R3495">
        <v>100</v>
      </c>
      <c r="S3495">
        <v>100</v>
      </c>
      <c r="T3495" t="s">
        <v>28</v>
      </c>
      <c r="U3495" t="s">
        <v>28</v>
      </c>
      <c r="V3495" t="s">
        <v>28</v>
      </c>
      <c r="W3495" t="s">
        <v>28</v>
      </c>
    </row>
    <row r="3496" spans="1:23" ht="14.25" hidden="1" x14ac:dyDescent="0.25">
      <c r="A3496" t="s">
        <v>632</v>
      </c>
      <c r="B3496" t="s">
        <v>632</v>
      </c>
      <c r="C3496" t="s">
        <v>633</v>
      </c>
      <c r="D3496" t="s">
        <v>26</v>
      </c>
      <c r="E3496">
        <v>1997</v>
      </c>
      <c r="F3496">
        <v>4</v>
      </c>
      <c r="G3496">
        <v>1999</v>
      </c>
      <c r="H3496" t="s">
        <v>50</v>
      </c>
      <c r="I3496">
        <v>84.7</v>
      </c>
      <c r="J3496">
        <v>2.7</v>
      </c>
      <c r="K3496">
        <v>2</v>
      </c>
      <c r="L3496">
        <v>1.4</v>
      </c>
      <c r="M3496">
        <v>6.1</v>
      </c>
      <c r="N3496">
        <v>80</v>
      </c>
      <c r="O3496">
        <v>60</v>
      </c>
      <c r="P3496">
        <v>40</v>
      </c>
      <c r="Q3496">
        <v>40</v>
      </c>
      <c r="R3496">
        <v>40</v>
      </c>
      <c r="S3496">
        <v>40</v>
      </c>
      <c r="T3496" t="s">
        <v>28</v>
      </c>
      <c r="U3496" t="s">
        <v>28</v>
      </c>
      <c r="V3496" t="s">
        <v>28</v>
      </c>
      <c r="W3496" t="s">
        <v>28</v>
      </c>
    </row>
    <row r="3497" spans="1:23" ht="14.25" hidden="1" x14ac:dyDescent="0.25">
      <c r="A3497" t="s">
        <v>632</v>
      </c>
      <c r="B3497" t="s">
        <v>632</v>
      </c>
      <c r="C3497" t="s">
        <v>633</v>
      </c>
      <c r="D3497" t="s">
        <v>26</v>
      </c>
      <c r="E3497">
        <v>1997</v>
      </c>
      <c r="F3497">
        <v>4</v>
      </c>
      <c r="G3497">
        <v>1999</v>
      </c>
      <c r="H3497" t="s">
        <v>106</v>
      </c>
      <c r="I3497">
        <v>480.1</v>
      </c>
      <c r="J3497">
        <v>7.7</v>
      </c>
      <c r="K3497">
        <v>5.8</v>
      </c>
      <c r="L3497">
        <v>4.8</v>
      </c>
      <c r="M3497">
        <v>18.2</v>
      </c>
      <c r="N3497">
        <v>80</v>
      </c>
      <c r="O3497">
        <v>60</v>
      </c>
      <c r="P3497">
        <v>50</v>
      </c>
      <c r="Q3497">
        <v>20</v>
      </c>
      <c r="R3497">
        <v>20</v>
      </c>
      <c r="S3497">
        <v>20</v>
      </c>
      <c r="T3497" t="s">
        <v>28</v>
      </c>
      <c r="U3497" t="s">
        <v>28</v>
      </c>
      <c r="V3497" t="s">
        <v>28</v>
      </c>
      <c r="W3497" t="s">
        <v>28</v>
      </c>
    </row>
    <row r="3498" spans="1:23" ht="14.25" hidden="1" x14ac:dyDescent="0.25">
      <c r="A3498" t="s">
        <v>223</v>
      </c>
      <c r="B3498" t="s">
        <v>223</v>
      </c>
      <c r="C3498" t="s">
        <v>224</v>
      </c>
      <c r="D3498" t="s">
        <v>103</v>
      </c>
      <c r="E3498">
        <v>1995</v>
      </c>
      <c r="F3498">
        <v>4</v>
      </c>
      <c r="G3498">
        <v>1999</v>
      </c>
      <c r="H3498" t="s">
        <v>49</v>
      </c>
      <c r="I3498">
        <v>20</v>
      </c>
      <c r="J3498">
        <v>8</v>
      </c>
      <c r="K3498">
        <v>1.6</v>
      </c>
      <c r="L3498">
        <v>7.6</v>
      </c>
      <c r="M3498">
        <v>17.2</v>
      </c>
      <c r="N3498">
        <v>400</v>
      </c>
      <c r="O3498">
        <v>100</v>
      </c>
      <c r="P3498">
        <v>380</v>
      </c>
      <c r="Q3498">
        <v>100</v>
      </c>
      <c r="R3498">
        <v>80</v>
      </c>
      <c r="S3498">
        <v>100</v>
      </c>
      <c r="T3498" t="s">
        <v>28</v>
      </c>
      <c r="U3498" t="s">
        <v>28</v>
      </c>
      <c r="V3498" t="s">
        <v>28</v>
      </c>
      <c r="W3498" t="s">
        <v>28</v>
      </c>
    </row>
    <row r="3499" spans="1:23" ht="14.25" hidden="1" x14ac:dyDescent="0.25">
      <c r="A3499" t="s">
        <v>223</v>
      </c>
      <c r="B3499" t="s">
        <v>223</v>
      </c>
      <c r="C3499" t="s">
        <v>224</v>
      </c>
      <c r="D3499" t="s">
        <v>103</v>
      </c>
      <c r="E3499">
        <v>1995</v>
      </c>
      <c r="F3499">
        <v>4</v>
      </c>
      <c r="G3499">
        <v>1999</v>
      </c>
      <c r="H3499" t="s">
        <v>157</v>
      </c>
      <c r="I3499">
        <v>120</v>
      </c>
      <c r="J3499">
        <v>1.4</v>
      </c>
      <c r="K3499">
        <v>1.9</v>
      </c>
      <c r="L3499">
        <v>2.4</v>
      </c>
      <c r="M3499">
        <v>5.8</v>
      </c>
      <c r="N3499">
        <v>30</v>
      </c>
      <c r="O3499">
        <v>80</v>
      </c>
      <c r="P3499">
        <v>100</v>
      </c>
      <c r="Q3499">
        <v>40</v>
      </c>
      <c r="R3499">
        <v>20</v>
      </c>
      <c r="S3499">
        <v>20</v>
      </c>
      <c r="T3499" t="s">
        <v>28</v>
      </c>
      <c r="U3499" t="s">
        <v>28</v>
      </c>
      <c r="V3499" t="s">
        <v>28</v>
      </c>
      <c r="W3499" t="s">
        <v>28</v>
      </c>
    </row>
    <row r="3500" spans="1:23" ht="14.25" hidden="1" x14ac:dyDescent="0.25">
      <c r="A3500" t="s">
        <v>223</v>
      </c>
      <c r="B3500" t="s">
        <v>223</v>
      </c>
      <c r="C3500" t="s">
        <v>224</v>
      </c>
      <c r="D3500" t="s">
        <v>103</v>
      </c>
      <c r="E3500">
        <v>1995</v>
      </c>
      <c r="F3500">
        <v>4</v>
      </c>
      <c r="G3500">
        <v>1999</v>
      </c>
      <c r="H3500" t="s">
        <v>634</v>
      </c>
      <c r="I3500">
        <v>4</v>
      </c>
      <c r="J3500">
        <v>0.5</v>
      </c>
      <c r="K3500">
        <v>0.3</v>
      </c>
      <c r="L3500">
        <v>0.7</v>
      </c>
      <c r="M3500">
        <v>1.6</v>
      </c>
      <c r="N3500">
        <v>130</v>
      </c>
      <c r="O3500">
        <v>80</v>
      </c>
      <c r="P3500">
        <v>180</v>
      </c>
      <c r="Q3500">
        <v>100</v>
      </c>
      <c r="R3500">
        <v>100</v>
      </c>
      <c r="S3500">
        <v>100</v>
      </c>
      <c r="T3500" t="s">
        <v>28</v>
      </c>
      <c r="U3500" t="s">
        <v>28</v>
      </c>
      <c r="V3500" t="s">
        <v>28</v>
      </c>
      <c r="W3500" t="s">
        <v>28</v>
      </c>
    </row>
    <row r="3501" spans="1:23" ht="14.25" hidden="1" x14ac:dyDescent="0.25">
      <c r="A3501" t="s">
        <v>223</v>
      </c>
      <c r="B3501" t="s">
        <v>223</v>
      </c>
      <c r="C3501" t="s">
        <v>224</v>
      </c>
      <c r="D3501" t="s">
        <v>103</v>
      </c>
      <c r="E3501">
        <v>1995</v>
      </c>
      <c r="F3501">
        <v>4</v>
      </c>
      <c r="G3501">
        <v>1999</v>
      </c>
      <c r="H3501" t="s">
        <v>589</v>
      </c>
      <c r="I3501">
        <v>5</v>
      </c>
      <c r="J3501">
        <v>0.4</v>
      </c>
      <c r="K3501">
        <v>0.3</v>
      </c>
      <c r="L3501">
        <v>0.5</v>
      </c>
      <c r="M3501">
        <v>1.2</v>
      </c>
      <c r="N3501">
        <v>80</v>
      </c>
      <c r="O3501">
        <v>60</v>
      </c>
      <c r="P3501">
        <v>100</v>
      </c>
      <c r="Q3501">
        <v>100</v>
      </c>
      <c r="R3501">
        <v>100</v>
      </c>
      <c r="S3501">
        <v>100</v>
      </c>
      <c r="T3501" t="s">
        <v>28</v>
      </c>
      <c r="U3501" t="s">
        <v>28</v>
      </c>
      <c r="V3501" t="s">
        <v>28</v>
      </c>
      <c r="W3501" t="s">
        <v>28</v>
      </c>
    </row>
    <row r="3502" spans="1:23" ht="14.25" hidden="1" x14ac:dyDescent="0.25">
      <c r="A3502" t="s">
        <v>223</v>
      </c>
      <c r="B3502" t="s">
        <v>223</v>
      </c>
      <c r="C3502" t="s">
        <v>224</v>
      </c>
      <c r="D3502" t="s">
        <v>103</v>
      </c>
      <c r="E3502">
        <v>1995</v>
      </c>
      <c r="F3502">
        <v>4</v>
      </c>
      <c r="G3502">
        <v>1999</v>
      </c>
      <c r="H3502" t="s">
        <v>112</v>
      </c>
      <c r="I3502">
        <v>5</v>
      </c>
      <c r="J3502">
        <v>0.1</v>
      </c>
      <c r="K3502">
        <v>0</v>
      </c>
      <c r="L3502">
        <v>0.1</v>
      </c>
      <c r="M3502">
        <v>0.2</v>
      </c>
      <c r="N3502">
        <v>60</v>
      </c>
      <c r="O3502">
        <v>30</v>
      </c>
      <c r="P3502">
        <v>60</v>
      </c>
      <c r="Q3502">
        <v>20</v>
      </c>
      <c r="R3502">
        <v>20</v>
      </c>
      <c r="S3502">
        <v>20</v>
      </c>
      <c r="T3502" t="s">
        <v>28</v>
      </c>
      <c r="U3502" t="s">
        <v>28</v>
      </c>
      <c r="V3502" t="s">
        <v>28</v>
      </c>
      <c r="W3502" t="s">
        <v>28</v>
      </c>
    </row>
    <row r="3503" spans="1:23" ht="14.25" hidden="1" x14ac:dyDescent="0.25">
      <c r="A3503" t="s">
        <v>223</v>
      </c>
      <c r="B3503" t="s">
        <v>223</v>
      </c>
      <c r="C3503" t="s">
        <v>224</v>
      </c>
      <c r="D3503" t="s">
        <v>103</v>
      </c>
      <c r="E3503">
        <v>1995</v>
      </c>
      <c r="F3503">
        <v>4</v>
      </c>
      <c r="G3503">
        <v>1999</v>
      </c>
      <c r="H3503" t="s">
        <v>114</v>
      </c>
      <c r="I3503">
        <v>180</v>
      </c>
      <c r="J3503">
        <v>25.2</v>
      </c>
      <c r="K3503">
        <v>6.3</v>
      </c>
      <c r="L3503">
        <v>13.5</v>
      </c>
      <c r="M3503">
        <v>45</v>
      </c>
      <c r="N3503">
        <v>200</v>
      </c>
      <c r="O3503">
        <v>70</v>
      </c>
      <c r="P3503">
        <v>150</v>
      </c>
      <c r="Q3503">
        <v>70</v>
      </c>
      <c r="R3503">
        <v>50</v>
      </c>
      <c r="S3503">
        <v>50</v>
      </c>
      <c r="T3503" t="s">
        <v>28</v>
      </c>
      <c r="U3503" t="s">
        <v>28</v>
      </c>
      <c r="V3503" t="s">
        <v>28</v>
      </c>
      <c r="W3503" t="s">
        <v>28</v>
      </c>
    </row>
    <row r="3504" spans="1:23" ht="14.25" hidden="1" x14ac:dyDescent="0.25">
      <c r="A3504" t="s">
        <v>223</v>
      </c>
      <c r="B3504" t="s">
        <v>223</v>
      </c>
      <c r="C3504" t="s">
        <v>224</v>
      </c>
      <c r="D3504" t="s">
        <v>103</v>
      </c>
      <c r="E3504">
        <v>1995</v>
      </c>
      <c r="F3504">
        <v>4</v>
      </c>
      <c r="G3504">
        <v>1999</v>
      </c>
      <c r="H3504" t="s">
        <v>439</v>
      </c>
      <c r="I3504">
        <v>0.5</v>
      </c>
      <c r="J3504">
        <v>0.2</v>
      </c>
      <c r="K3504">
        <v>0.2</v>
      </c>
      <c r="L3504">
        <v>0.2</v>
      </c>
      <c r="M3504">
        <v>0.5</v>
      </c>
      <c r="N3504">
        <v>300</v>
      </c>
      <c r="O3504">
        <v>400</v>
      </c>
      <c r="P3504">
        <v>300</v>
      </c>
      <c r="Q3504">
        <v>100</v>
      </c>
      <c r="R3504">
        <v>100</v>
      </c>
      <c r="S3504">
        <v>100</v>
      </c>
      <c r="T3504" t="s">
        <v>28</v>
      </c>
      <c r="U3504" t="s">
        <v>28</v>
      </c>
      <c r="V3504" t="s">
        <v>28</v>
      </c>
      <c r="W3504" t="s">
        <v>28</v>
      </c>
    </row>
    <row r="3505" spans="1:23" ht="14.25" hidden="1" x14ac:dyDescent="0.25">
      <c r="A3505" t="s">
        <v>223</v>
      </c>
      <c r="B3505" t="s">
        <v>223</v>
      </c>
      <c r="C3505" t="s">
        <v>224</v>
      </c>
      <c r="D3505" t="s">
        <v>103</v>
      </c>
      <c r="E3505">
        <v>1995</v>
      </c>
      <c r="F3505">
        <v>4</v>
      </c>
      <c r="G3505">
        <v>1999</v>
      </c>
      <c r="H3505" t="s">
        <v>50</v>
      </c>
      <c r="I3505">
        <v>480</v>
      </c>
      <c r="J3505">
        <v>23</v>
      </c>
      <c r="K3505">
        <v>7.7</v>
      </c>
      <c r="L3505">
        <v>11.5</v>
      </c>
      <c r="M3505">
        <v>42.2</v>
      </c>
      <c r="N3505">
        <v>120</v>
      </c>
      <c r="O3505">
        <v>80</v>
      </c>
      <c r="P3505">
        <v>120</v>
      </c>
      <c r="Q3505">
        <v>40</v>
      </c>
      <c r="R3505">
        <v>20</v>
      </c>
      <c r="S3505">
        <v>20</v>
      </c>
      <c r="T3505" t="s">
        <v>28</v>
      </c>
      <c r="U3505" t="s">
        <v>28</v>
      </c>
      <c r="V3505" t="s">
        <v>28</v>
      </c>
      <c r="W3505" t="s">
        <v>28</v>
      </c>
    </row>
    <row r="3506" spans="1:23" ht="14.25" hidden="1" x14ac:dyDescent="0.25">
      <c r="A3506" t="s">
        <v>223</v>
      </c>
      <c r="B3506" t="s">
        <v>223</v>
      </c>
      <c r="C3506" t="s">
        <v>224</v>
      </c>
      <c r="D3506" t="s">
        <v>103</v>
      </c>
      <c r="E3506">
        <v>1995</v>
      </c>
      <c r="F3506">
        <v>4</v>
      </c>
      <c r="G3506">
        <v>1999</v>
      </c>
      <c r="H3506" t="s">
        <v>286</v>
      </c>
      <c r="I3506">
        <v>1</v>
      </c>
      <c r="J3506">
        <v>0.1</v>
      </c>
      <c r="K3506">
        <v>0.1</v>
      </c>
      <c r="L3506">
        <v>0.1</v>
      </c>
      <c r="M3506">
        <v>0.3</v>
      </c>
      <c r="N3506">
        <v>130</v>
      </c>
      <c r="O3506">
        <v>60</v>
      </c>
      <c r="P3506">
        <v>100</v>
      </c>
      <c r="Q3506">
        <v>100</v>
      </c>
      <c r="R3506">
        <v>100</v>
      </c>
      <c r="S3506">
        <v>100</v>
      </c>
      <c r="T3506" t="s">
        <v>28</v>
      </c>
      <c r="U3506" t="s">
        <v>28</v>
      </c>
      <c r="V3506" t="s">
        <v>28</v>
      </c>
      <c r="W3506" t="s">
        <v>28</v>
      </c>
    </row>
    <row r="3507" spans="1:23" ht="14.25" hidden="1" x14ac:dyDescent="0.25">
      <c r="A3507" t="s">
        <v>223</v>
      </c>
      <c r="B3507" t="s">
        <v>223</v>
      </c>
      <c r="C3507" t="s">
        <v>224</v>
      </c>
      <c r="D3507" t="s">
        <v>103</v>
      </c>
      <c r="E3507">
        <v>1995</v>
      </c>
      <c r="F3507">
        <v>4</v>
      </c>
      <c r="G3507">
        <v>1999</v>
      </c>
      <c r="H3507" t="s">
        <v>614</v>
      </c>
      <c r="I3507">
        <v>28</v>
      </c>
      <c r="J3507">
        <v>4.2</v>
      </c>
      <c r="K3507">
        <v>1.8</v>
      </c>
      <c r="L3507">
        <v>3.4</v>
      </c>
      <c r="M3507">
        <v>9.4</v>
      </c>
      <c r="N3507">
        <v>150</v>
      </c>
      <c r="O3507">
        <v>80</v>
      </c>
      <c r="P3507">
        <v>150</v>
      </c>
      <c r="Q3507">
        <v>100</v>
      </c>
      <c r="R3507">
        <v>80</v>
      </c>
      <c r="S3507">
        <v>80</v>
      </c>
      <c r="T3507" t="s">
        <v>28</v>
      </c>
      <c r="U3507" t="s">
        <v>28</v>
      </c>
      <c r="V3507" t="s">
        <v>28</v>
      </c>
      <c r="W3507" t="s">
        <v>28</v>
      </c>
    </row>
    <row r="3508" spans="1:23" ht="14.25" hidden="1" x14ac:dyDescent="0.25">
      <c r="A3508" t="s">
        <v>223</v>
      </c>
      <c r="B3508" t="s">
        <v>223</v>
      </c>
      <c r="C3508" t="s">
        <v>224</v>
      </c>
      <c r="D3508" t="s">
        <v>103</v>
      </c>
      <c r="E3508">
        <v>1995</v>
      </c>
      <c r="F3508">
        <v>4</v>
      </c>
      <c r="G3508">
        <v>1999</v>
      </c>
      <c r="H3508" t="s">
        <v>635</v>
      </c>
      <c r="I3508">
        <v>0.5</v>
      </c>
      <c r="J3508">
        <v>0.1</v>
      </c>
      <c r="K3508">
        <v>0</v>
      </c>
      <c r="L3508">
        <v>0</v>
      </c>
      <c r="M3508">
        <v>0.1</v>
      </c>
      <c r="N3508">
        <v>150</v>
      </c>
      <c r="O3508">
        <v>60</v>
      </c>
      <c r="P3508">
        <v>150</v>
      </c>
      <c r="Q3508">
        <v>100</v>
      </c>
      <c r="R3508">
        <v>50</v>
      </c>
      <c r="S3508">
        <v>50</v>
      </c>
      <c r="T3508" t="s">
        <v>28</v>
      </c>
      <c r="U3508" t="s">
        <v>28</v>
      </c>
      <c r="V3508" t="s">
        <v>28</v>
      </c>
      <c r="W3508" t="s">
        <v>28</v>
      </c>
    </row>
    <row r="3509" spans="1:23" ht="14.25" hidden="1" x14ac:dyDescent="0.25">
      <c r="A3509" t="s">
        <v>223</v>
      </c>
      <c r="B3509" t="s">
        <v>223</v>
      </c>
      <c r="C3509" t="s">
        <v>224</v>
      </c>
      <c r="D3509" t="s">
        <v>103</v>
      </c>
      <c r="E3509">
        <v>1995</v>
      </c>
      <c r="F3509">
        <v>4</v>
      </c>
      <c r="G3509">
        <v>1999</v>
      </c>
      <c r="H3509" t="s">
        <v>119</v>
      </c>
      <c r="I3509">
        <v>6</v>
      </c>
      <c r="J3509">
        <v>1.5</v>
      </c>
      <c r="K3509">
        <v>0.5</v>
      </c>
      <c r="L3509">
        <v>0.9</v>
      </c>
      <c r="M3509">
        <v>2.9</v>
      </c>
      <c r="N3509">
        <v>250</v>
      </c>
      <c r="O3509">
        <v>150</v>
      </c>
      <c r="P3509">
        <v>300</v>
      </c>
      <c r="Q3509">
        <v>100</v>
      </c>
      <c r="R3509">
        <v>50</v>
      </c>
      <c r="S3509">
        <v>50</v>
      </c>
      <c r="T3509" t="s">
        <v>28</v>
      </c>
      <c r="U3509" t="s">
        <v>28</v>
      </c>
      <c r="V3509" t="s">
        <v>28</v>
      </c>
      <c r="W3509" t="s">
        <v>28</v>
      </c>
    </row>
    <row r="3510" spans="1:23" ht="14.25" hidden="1" x14ac:dyDescent="0.25">
      <c r="A3510" t="s">
        <v>223</v>
      </c>
      <c r="B3510" t="s">
        <v>223</v>
      </c>
      <c r="C3510" t="s">
        <v>224</v>
      </c>
      <c r="D3510" t="s">
        <v>103</v>
      </c>
      <c r="E3510">
        <v>1995</v>
      </c>
      <c r="F3510">
        <v>4</v>
      </c>
      <c r="G3510">
        <v>1999</v>
      </c>
      <c r="H3510" t="s">
        <v>225</v>
      </c>
      <c r="I3510">
        <v>8</v>
      </c>
      <c r="J3510">
        <v>1</v>
      </c>
      <c r="K3510">
        <v>0</v>
      </c>
      <c r="L3510">
        <v>0.4</v>
      </c>
      <c r="M3510">
        <v>1.4</v>
      </c>
      <c r="N3510">
        <v>200</v>
      </c>
      <c r="O3510">
        <v>50</v>
      </c>
      <c r="P3510">
        <v>150</v>
      </c>
      <c r="Q3510">
        <v>60</v>
      </c>
      <c r="R3510">
        <v>10</v>
      </c>
      <c r="S3510">
        <v>30</v>
      </c>
      <c r="T3510" t="s">
        <v>28</v>
      </c>
      <c r="U3510" t="s">
        <v>28</v>
      </c>
      <c r="V3510" t="s">
        <v>28</v>
      </c>
      <c r="W3510" t="s">
        <v>28</v>
      </c>
    </row>
    <row r="3511" spans="1:23" ht="14.25" hidden="1" x14ac:dyDescent="0.25">
      <c r="A3511" t="s">
        <v>223</v>
      </c>
      <c r="B3511" t="s">
        <v>223</v>
      </c>
      <c r="C3511" t="s">
        <v>224</v>
      </c>
      <c r="D3511" t="s">
        <v>103</v>
      </c>
      <c r="E3511">
        <v>1995</v>
      </c>
      <c r="F3511">
        <v>4</v>
      </c>
      <c r="G3511">
        <v>1999</v>
      </c>
      <c r="H3511" t="s">
        <v>40</v>
      </c>
      <c r="I3511">
        <v>1</v>
      </c>
      <c r="J3511">
        <v>0.2</v>
      </c>
      <c r="K3511">
        <v>0</v>
      </c>
      <c r="L3511">
        <v>0.1</v>
      </c>
      <c r="M3511">
        <v>0.3</v>
      </c>
      <c r="N3511">
        <v>200</v>
      </c>
      <c r="O3511">
        <v>120</v>
      </c>
      <c r="P3511">
        <v>200</v>
      </c>
      <c r="Q3511">
        <v>100</v>
      </c>
      <c r="R3511">
        <v>30</v>
      </c>
      <c r="S3511">
        <v>30</v>
      </c>
      <c r="T3511" t="s">
        <v>28</v>
      </c>
      <c r="U3511" t="s">
        <v>28</v>
      </c>
      <c r="V3511" t="s">
        <v>28</v>
      </c>
      <c r="W3511" t="s">
        <v>28</v>
      </c>
    </row>
    <row r="3512" spans="1:23" ht="14.25" hidden="1" x14ac:dyDescent="0.25">
      <c r="A3512" t="s">
        <v>223</v>
      </c>
      <c r="B3512" t="s">
        <v>223</v>
      </c>
      <c r="C3512" t="s">
        <v>224</v>
      </c>
      <c r="D3512" t="s">
        <v>103</v>
      </c>
      <c r="E3512">
        <v>1995</v>
      </c>
      <c r="F3512">
        <v>4</v>
      </c>
      <c r="G3512">
        <v>1999</v>
      </c>
      <c r="H3512" t="s">
        <v>106</v>
      </c>
      <c r="I3512">
        <v>16</v>
      </c>
      <c r="J3512">
        <v>1.9</v>
      </c>
      <c r="K3512">
        <v>0.4</v>
      </c>
      <c r="L3512">
        <v>1</v>
      </c>
      <c r="M3512">
        <v>3.3</v>
      </c>
      <c r="N3512">
        <v>120</v>
      </c>
      <c r="O3512">
        <v>70</v>
      </c>
      <c r="P3512">
        <v>150</v>
      </c>
      <c r="Q3512">
        <v>100</v>
      </c>
      <c r="R3512">
        <v>40</v>
      </c>
      <c r="S3512">
        <v>40</v>
      </c>
      <c r="T3512" t="s">
        <v>28</v>
      </c>
      <c r="U3512" t="s">
        <v>28</v>
      </c>
      <c r="V3512" t="s">
        <v>28</v>
      </c>
      <c r="W3512" t="s">
        <v>28</v>
      </c>
    </row>
    <row r="3513" spans="1:23" ht="14.25" hidden="1" x14ac:dyDescent="0.25">
      <c r="A3513" t="s">
        <v>223</v>
      </c>
      <c r="B3513" t="s">
        <v>223</v>
      </c>
      <c r="C3513" t="s">
        <v>224</v>
      </c>
      <c r="D3513" t="s">
        <v>103</v>
      </c>
      <c r="E3513">
        <v>1995</v>
      </c>
      <c r="F3513">
        <v>4</v>
      </c>
      <c r="G3513">
        <v>1999</v>
      </c>
      <c r="H3513" t="s">
        <v>122</v>
      </c>
      <c r="I3513">
        <v>40</v>
      </c>
      <c r="J3513">
        <v>6</v>
      </c>
      <c r="K3513">
        <v>1.2</v>
      </c>
      <c r="L3513">
        <v>4.8</v>
      </c>
      <c r="M3513">
        <v>12</v>
      </c>
      <c r="N3513">
        <v>150</v>
      </c>
      <c r="O3513">
        <v>60</v>
      </c>
      <c r="P3513">
        <v>120</v>
      </c>
      <c r="Q3513">
        <v>100</v>
      </c>
      <c r="R3513">
        <v>50</v>
      </c>
      <c r="S3513">
        <v>100</v>
      </c>
      <c r="T3513" t="s">
        <v>28</v>
      </c>
      <c r="U3513" t="s">
        <v>28</v>
      </c>
      <c r="V3513" t="s">
        <v>28</v>
      </c>
      <c r="W3513" t="s">
        <v>28</v>
      </c>
    </row>
    <row r="3514" spans="1:23" ht="14.25" hidden="1" x14ac:dyDescent="0.25">
      <c r="A3514" t="s">
        <v>223</v>
      </c>
      <c r="B3514" t="s">
        <v>223</v>
      </c>
      <c r="C3514" t="s">
        <v>224</v>
      </c>
      <c r="D3514" t="s">
        <v>103</v>
      </c>
      <c r="E3514">
        <v>1995</v>
      </c>
      <c r="F3514">
        <v>4</v>
      </c>
      <c r="G3514">
        <v>1999</v>
      </c>
      <c r="H3514" t="s">
        <v>60</v>
      </c>
      <c r="I3514">
        <v>5</v>
      </c>
      <c r="J3514">
        <v>0.4</v>
      </c>
      <c r="K3514">
        <v>0.2</v>
      </c>
      <c r="L3514">
        <v>0.6</v>
      </c>
      <c r="M3514">
        <v>1.2</v>
      </c>
      <c r="N3514">
        <v>80</v>
      </c>
      <c r="O3514">
        <v>50</v>
      </c>
      <c r="P3514">
        <v>120</v>
      </c>
      <c r="Q3514">
        <v>100</v>
      </c>
      <c r="R3514">
        <v>75</v>
      </c>
      <c r="S3514">
        <v>100</v>
      </c>
      <c r="T3514" t="s">
        <v>28</v>
      </c>
      <c r="U3514" t="s">
        <v>28</v>
      </c>
      <c r="V3514" t="s">
        <v>28</v>
      </c>
      <c r="W3514" t="s">
        <v>28</v>
      </c>
    </row>
    <row r="3515" spans="1:23" ht="14.25" hidden="1" x14ac:dyDescent="0.25">
      <c r="A3515" t="s">
        <v>223</v>
      </c>
      <c r="B3515" t="s">
        <v>223</v>
      </c>
      <c r="C3515" t="s">
        <v>224</v>
      </c>
      <c r="D3515" t="s">
        <v>103</v>
      </c>
      <c r="E3515">
        <v>1995</v>
      </c>
      <c r="F3515">
        <v>4</v>
      </c>
      <c r="G3515">
        <v>1999</v>
      </c>
      <c r="H3515" t="s">
        <v>107</v>
      </c>
      <c r="I3515">
        <v>4</v>
      </c>
      <c r="J3515">
        <v>0.8</v>
      </c>
      <c r="K3515">
        <v>0.4</v>
      </c>
      <c r="L3515">
        <v>0.6</v>
      </c>
      <c r="M3515">
        <v>1.8</v>
      </c>
      <c r="N3515">
        <v>200</v>
      </c>
      <c r="O3515">
        <v>100</v>
      </c>
      <c r="P3515">
        <v>150</v>
      </c>
      <c r="Q3515">
        <v>100</v>
      </c>
      <c r="R3515">
        <v>100</v>
      </c>
      <c r="S3515">
        <v>100</v>
      </c>
      <c r="T3515" t="s">
        <v>28</v>
      </c>
      <c r="U3515" t="s">
        <v>28</v>
      </c>
      <c r="V3515" t="s">
        <v>28</v>
      </c>
      <c r="W3515" t="s">
        <v>28</v>
      </c>
    </row>
    <row r="3516" spans="1:23" ht="14.25" hidden="1" x14ac:dyDescent="0.25">
      <c r="A3516" t="s">
        <v>223</v>
      </c>
      <c r="B3516" t="s">
        <v>223</v>
      </c>
      <c r="C3516" t="s">
        <v>224</v>
      </c>
      <c r="D3516" t="s">
        <v>103</v>
      </c>
      <c r="E3516">
        <v>1995</v>
      </c>
      <c r="F3516">
        <v>4</v>
      </c>
      <c r="G3516">
        <v>1999</v>
      </c>
      <c r="H3516" t="s">
        <v>51</v>
      </c>
      <c r="I3516">
        <v>5</v>
      </c>
      <c r="J3516">
        <v>0.6</v>
      </c>
      <c r="K3516">
        <v>0.6</v>
      </c>
      <c r="L3516">
        <v>0.8</v>
      </c>
      <c r="M3516">
        <v>2</v>
      </c>
      <c r="N3516">
        <v>120</v>
      </c>
      <c r="O3516">
        <v>120</v>
      </c>
      <c r="P3516">
        <v>150</v>
      </c>
      <c r="Q3516">
        <v>100</v>
      </c>
      <c r="R3516">
        <v>100</v>
      </c>
      <c r="S3516">
        <v>100</v>
      </c>
      <c r="T3516" t="s">
        <v>28</v>
      </c>
      <c r="U3516" t="s">
        <v>28</v>
      </c>
      <c r="V3516" t="s">
        <v>28</v>
      </c>
      <c r="W3516" t="s">
        <v>28</v>
      </c>
    </row>
    <row r="3517" spans="1:23" ht="14.25" hidden="1" x14ac:dyDescent="0.25">
      <c r="A3517" t="s">
        <v>227</v>
      </c>
      <c r="B3517" t="s">
        <v>227</v>
      </c>
      <c r="C3517" t="s">
        <v>228</v>
      </c>
      <c r="D3517" t="s">
        <v>64</v>
      </c>
      <c r="E3517">
        <v>1993</v>
      </c>
      <c r="F3517">
        <v>4</v>
      </c>
      <c r="G3517">
        <v>1999</v>
      </c>
      <c r="H3517" t="s">
        <v>27</v>
      </c>
      <c r="I3517">
        <v>436</v>
      </c>
      <c r="J3517">
        <v>6.8</v>
      </c>
      <c r="K3517">
        <v>0.4</v>
      </c>
      <c r="L3517">
        <v>0.6</v>
      </c>
      <c r="M3517">
        <v>7.8</v>
      </c>
      <c r="N3517">
        <v>68</v>
      </c>
      <c r="O3517">
        <v>4</v>
      </c>
      <c r="P3517">
        <v>6</v>
      </c>
      <c r="Q3517">
        <v>23</v>
      </c>
      <c r="R3517">
        <v>23</v>
      </c>
      <c r="S3517">
        <v>23</v>
      </c>
      <c r="T3517" t="s">
        <v>28</v>
      </c>
      <c r="U3517" t="s">
        <v>28</v>
      </c>
      <c r="V3517" t="s">
        <v>28</v>
      </c>
      <c r="W3517" t="s">
        <v>28</v>
      </c>
    </row>
    <row r="3518" spans="1:23" ht="14.25" hidden="1" x14ac:dyDescent="0.25">
      <c r="A3518" t="s">
        <v>227</v>
      </c>
      <c r="B3518" t="s">
        <v>227</v>
      </c>
      <c r="C3518" t="s">
        <v>228</v>
      </c>
      <c r="D3518" t="s">
        <v>64</v>
      </c>
      <c r="E3518">
        <v>1993</v>
      </c>
      <c r="F3518">
        <v>4</v>
      </c>
      <c r="G3518">
        <v>1999</v>
      </c>
      <c r="H3518" t="s">
        <v>50</v>
      </c>
      <c r="I3518">
        <v>1430</v>
      </c>
      <c r="J3518">
        <v>26.8</v>
      </c>
      <c r="K3518">
        <v>2.5</v>
      </c>
      <c r="L3518">
        <v>2.5</v>
      </c>
      <c r="M3518">
        <v>31.8</v>
      </c>
      <c r="N3518">
        <v>117</v>
      </c>
      <c r="O3518">
        <v>11</v>
      </c>
      <c r="P3518">
        <v>11</v>
      </c>
      <c r="Q3518">
        <v>16</v>
      </c>
      <c r="R3518">
        <v>16</v>
      </c>
      <c r="S3518">
        <v>16</v>
      </c>
      <c r="T3518" t="s">
        <v>28</v>
      </c>
      <c r="U3518" t="s">
        <v>28</v>
      </c>
      <c r="V3518" t="s">
        <v>28</v>
      </c>
      <c r="W3518" t="s">
        <v>28</v>
      </c>
    </row>
    <row r="3519" spans="1:23" ht="14.25" hidden="1" x14ac:dyDescent="0.25">
      <c r="A3519" t="s">
        <v>227</v>
      </c>
      <c r="B3519" t="s">
        <v>227</v>
      </c>
      <c r="C3519" t="s">
        <v>228</v>
      </c>
      <c r="D3519" t="s">
        <v>64</v>
      </c>
      <c r="E3519">
        <v>1993</v>
      </c>
      <c r="F3519">
        <v>4</v>
      </c>
      <c r="G3519">
        <v>1999</v>
      </c>
      <c r="H3519" t="s">
        <v>40</v>
      </c>
      <c r="I3519">
        <v>91</v>
      </c>
      <c r="J3519">
        <v>0.2</v>
      </c>
      <c r="K3519">
        <v>0.1</v>
      </c>
      <c r="L3519">
        <v>0.2</v>
      </c>
      <c r="M3519">
        <v>0.5</v>
      </c>
      <c r="N3519">
        <v>85</v>
      </c>
      <c r="O3519">
        <v>22</v>
      </c>
      <c r="P3519">
        <v>60</v>
      </c>
      <c r="Q3519">
        <v>3</v>
      </c>
      <c r="R3519">
        <v>3</v>
      </c>
      <c r="S3519">
        <v>3</v>
      </c>
      <c r="T3519" t="s">
        <v>28</v>
      </c>
      <c r="U3519" t="s">
        <v>28</v>
      </c>
      <c r="V3519" t="s">
        <v>28</v>
      </c>
      <c r="W3519" t="s">
        <v>28</v>
      </c>
    </row>
    <row r="3520" spans="1:23" ht="14.25" hidden="1" x14ac:dyDescent="0.25">
      <c r="A3520" t="s">
        <v>227</v>
      </c>
      <c r="B3520" t="s">
        <v>227</v>
      </c>
      <c r="C3520" t="s">
        <v>228</v>
      </c>
      <c r="D3520" t="s">
        <v>64</v>
      </c>
      <c r="E3520">
        <v>1993</v>
      </c>
      <c r="F3520">
        <v>4</v>
      </c>
      <c r="G3520">
        <v>1999</v>
      </c>
      <c r="H3520" t="s">
        <v>106</v>
      </c>
      <c r="I3520">
        <v>5</v>
      </c>
      <c r="J3520">
        <v>0.3</v>
      </c>
      <c r="K3520">
        <v>0</v>
      </c>
      <c r="L3520">
        <v>0</v>
      </c>
      <c r="M3520">
        <v>0.3</v>
      </c>
      <c r="N3520">
        <v>146</v>
      </c>
      <c r="O3520" t="s">
        <v>28</v>
      </c>
      <c r="P3520" t="s">
        <v>28</v>
      </c>
      <c r="Q3520">
        <v>40</v>
      </c>
      <c r="R3520" t="s">
        <v>28</v>
      </c>
      <c r="S3520" t="s">
        <v>28</v>
      </c>
      <c r="T3520" t="s">
        <v>28</v>
      </c>
      <c r="U3520" t="s">
        <v>28</v>
      </c>
      <c r="V3520" t="s">
        <v>28</v>
      </c>
      <c r="W3520" t="s">
        <v>28</v>
      </c>
    </row>
    <row r="3521" spans="1:23" ht="14.25" hidden="1" x14ac:dyDescent="0.25">
      <c r="A3521" t="s">
        <v>227</v>
      </c>
      <c r="B3521" t="s">
        <v>227</v>
      </c>
      <c r="C3521" t="s">
        <v>228</v>
      </c>
      <c r="D3521" t="s">
        <v>64</v>
      </c>
      <c r="E3521">
        <v>1993</v>
      </c>
      <c r="F3521">
        <v>4</v>
      </c>
      <c r="G3521">
        <v>1999</v>
      </c>
      <c r="H3521" t="s">
        <v>71</v>
      </c>
      <c r="I3521">
        <v>72</v>
      </c>
      <c r="J3521">
        <v>0.9</v>
      </c>
      <c r="K3521">
        <v>0.1</v>
      </c>
      <c r="L3521">
        <v>0.1</v>
      </c>
      <c r="M3521">
        <v>1</v>
      </c>
      <c r="N3521">
        <v>70</v>
      </c>
      <c r="O3521">
        <v>5</v>
      </c>
      <c r="P3521">
        <v>7</v>
      </c>
      <c r="Q3521">
        <v>17</v>
      </c>
      <c r="R3521">
        <v>17</v>
      </c>
      <c r="S3521">
        <v>17</v>
      </c>
      <c r="T3521" t="s">
        <v>28</v>
      </c>
      <c r="U3521" t="s">
        <v>28</v>
      </c>
      <c r="V3521" t="s">
        <v>28</v>
      </c>
      <c r="W3521" t="s">
        <v>28</v>
      </c>
    </row>
    <row r="3522" spans="1:23" ht="14.25" hidden="1" x14ac:dyDescent="0.25">
      <c r="A3522" t="s">
        <v>227</v>
      </c>
      <c r="B3522" t="s">
        <v>227</v>
      </c>
      <c r="C3522" t="s">
        <v>228</v>
      </c>
      <c r="D3522" t="s">
        <v>64</v>
      </c>
      <c r="E3522">
        <v>1993</v>
      </c>
      <c r="F3522">
        <v>4</v>
      </c>
      <c r="G3522">
        <v>1999</v>
      </c>
      <c r="H3522" t="s">
        <v>121</v>
      </c>
      <c r="I3522">
        <v>16</v>
      </c>
      <c r="J3522">
        <v>0.5</v>
      </c>
      <c r="K3522">
        <v>0</v>
      </c>
      <c r="L3522">
        <v>0</v>
      </c>
      <c r="M3522">
        <v>0.5</v>
      </c>
      <c r="N3522">
        <v>71</v>
      </c>
      <c r="O3522">
        <v>3</v>
      </c>
      <c r="P3522">
        <v>2</v>
      </c>
      <c r="Q3522">
        <v>44</v>
      </c>
      <c r="R3522">
        <v>44</v>
      </c>
      <c r="S3522">
        <v>44</v>
      </c>
      <c r="T3522" t="s">
        <v>28</v>
      </c>
      <c r="U3522" t="s">
        <v>28</v>
      </c>
      <c r="V3522" t="s">
        <v>28</v>
      </c>
      <c r="W3522" t="s">
        <v>28</v>
      </c>
    </row>
    <row r="3523" spans="1:23" ht="14.25" hidden="1" x14ac:dyDescent="0.25">
      <c r="A3523" t="s">
        <v>227</v>
      </c>
      <c r="B3523" t="s">
        <v>227</v>
      </c>
      <c r="C3523" t="s">
        <v>228</v>
      </c>
      <c r="D3523" t="s">
        <v>64</v>
      </c>
      <c r="E3523">
        <v>1993</v>
      </c>
      <c r="F3523">
        <v>4</v>
      </c>
      <c r="G3523">
        <v>1999</v>
      </c>
      <c r="H3523" t="s">
        <v>44</v>
      </c>
      <c r="I3523">
        <v>997</v>
      </c>
      <c r="J3523">
        <v>29.2</v>
      </c>
      <c r="K3523">
        <v>3.1</v>
      </c>
      <c r="L3523">
        <v>2.7</v>
      </c>
      <c r="M3523">
        <v>34.9</v>
      </c>
      <c r="N3523">
        <v>86</v>
      </c>
      <c r="O3523">
        <v>9</v>
      </c>
      <c r="P3523">
        <v>8</v>
      </c>
      <c r="Q3523">
        <v>34</v>
      </c>
      <c r="R3523">
        <v>34</v>
      </c>
      <c r="S3523">
        <v>34</v>
      </c>
      <c r="T3523" t="s">
        <v>28</v>
      </c>
      <c r="U3523" t="s">
        <v>28</v>
      </c>
      <c r="V3523" t="s">
        <v>28</v>
      </c>
      <c r="W3523" t="s">
        <v>28</v>
      </c>
    </row>
    <row r="3524" spans="1:23" ht="14.25" hidden="1" x14ac:dyDescent="0.25">
      <c r="A3524" t="s">
        <v>230</v>
      </c>
      <c r="B3524" t="s">
        <v>230</v>
      </c>
      <c r="C3524" t="s">
        <v>231</v>
      </c>
      <c r="D3524" t="s">
        <v>81</v>
      </c>
      <c r="E3524">
        <v>1995</v>
      </c>
      <c r="F3524">
        <v>4</v>
      </c>
      <c r="G3524">
        <v>1999</v>
      </c>
      <c r="H3524" t="s">
        <v>57</v>
      </c>
      <c r="I3524">
        <v>7925</v>
      </c>
      <c r="J3524">
        <v>595.5</v>
      </c>
      <c r="K3524">
        <v>163.69999999999999</v>
      </c>
      <c r="L3524">
        <v>54.6</v>
      </c>
      <c r="M3524">
        <v>813.7</v>
      </c>
      <c r="N3524">
        <v>88.4</v>
      </c>
      <c r="O3524">
        <v>24.3</v>
      </c>
      <c r="P3524">
        <v>8.1</v>
      </c>
      <c r="Q3524">
        <v>85</v>
      </c>
      <c r="R3524">
        <v>85</v>
      </c>
      <c r="S3524">
        <v>85</v>
      </c>
      <c r="T3524" t="s">
        <v>28</v>
      </c>
      <c r="U3524" t="s">
        <v>28</v>
      </c>
      <c r="V3524" t="s">
        <v>28</v>
      </c>
      <c r="W3524" t="s">
        <v>28</v>
      </c>
    </row>
    <row r="3525" spans="1:23" ht="14.25" hidden="1" x14ac:dyDescent="0.25">
      <c r="A3525" t="s">
        <v>230</v>
      </c>
      <c r="B3525" t="s">
        <v>230</v>
      </c>
      <c r="C3525" t="s">
        <v>231</v>
      </c>
      <c r="D3525" t="s">
        <v>81</v>
      </c>
      <c r="E3525">
        <v>1995</v>
      </c>
      <c r="F3525">
        <v>4</v>
      </c>
      <c r="G3525">
        <v>1999</v>
      </c>
      <c r="H3525" t="s">
        <v>636</v>
      </c>
      <c r="I3525">
        <v>68393</v>
      </c>
      <c r="J3525">
        <v>963</v>
      </c>
      <c r="K3525">
        <v>290</v>
      </c>
      <c r="L3525">
        <v>158.69999999999999</v>
      </c>
      <c r="M3525">
        <v>1411.6</v>
      </c>
      <c r="N3525">
        <v>17.600000000000001</v>
      </c>
      <c r="O3525">
        <v>5.3</v>
      </c>
      <c r="P3525">
        <v>2.9</v>
      </c>
      <c r="Q3525">
        <v>80</v>
      </c>
      <c r="R3525">
        <v>80</v>
      </c>
      <c r="S3525">
        <v>80</v>
      </c>
      <c r="T3525" t="s">
        <v>28</v>
      </c>
      <c r="U3525" t="s">
        <v>28</v>
      </c>
      <c r="V3525" t="s">
        <v>28</v>
      </c>
      <c r="W3525" t="s">
        <v>28</v>
      </c>
    </row>
    <row r="3526" spans="1:23" ht="14.25" hidden="1" x14ac:dyDescent="0.25">
      <c r="A3526" t="s">
        <v>230</v>
      </c>
      <c r="B3526" t="s">
        <v>230</v>
      </c>
      <c r="C3526" t="s">
        <v>231</v>
      </c>
      <c r="D3526" t="s">
        <v>81</v>
      </c>
      <c r="E3526">
        <v>1995</v>
      </c>
      <c r="F3526">
        <v>4</v>
      </c>
      <c r="G3526">
        <v>1999</v>
      </c>
      <c r="H3526" t="s">
        <v>96</v>
      </c>
      <c r="I3526">
        <v>7922</v>
      </c>
      <c r="J3526">
        <v>183.8</v>
      </c>
      <c r="K3526">
        <v>145.80000000000001</v>
      </c>
      <c r="L3526">
        <v>51.3</v>
      </c>
      <c r="M3526">
        <v>380.9</v>
      </c>
      <c r="N3526">
        <v>29</v>
      </c>
      <c r="O3526">
        <v>23</v>
      </c>
      <c r="P3526">
        <v>8.1</v>
      </c>
      <c r="Q3526">
        <v>80</v>
      </c>
      <c r="R3526">
        <v>80</v>
      </c>
      <c r="S3526">
        <v>80</v>
      </c>
      <c r="T3526" t="s">
        <v>28</v>
      </c>
      <c r="U3526" t="s">
        <v>28</v>
      </c>
      <c r="V3526" t="s">
        <v>28</v>
      </c>
      <c r="W3526" t="s">
        <v>28</v>
      </c>
    </row>
    <row r="3527" spans="1:23" ht="14.25" hidden="1" x14ac:dyDescent="0.25">
      <c r="A3527" t="s">
        <v>230</v>
      </c>
      <c r="B3527" t="s">
        <v>230</v>
      </c>
      <c r="C3527" t="s">
        <v>231</v>
      </c>
      <c r="D3527" t="s">
        <v>81</v>
      </c>
      <c r="E3527">
        <v>1995</v>
      </c>
      <c r="F3527">
        <v>4</v>
      </c>
      <c r="G3527">
        <v>1999</v>
      </c>
      <c r="H3527" t="s">
        <v>82</v>
      </c>
      <c r="I3527">
        <v>751</v>
      </c>
      <c r="J3527">
        <v>30.5</v>
      </c>
      <c r="K3527">
        <v>8.4</v>
      </c>
      <c r="L3527">
        <v>2.1</v>
      </c>
      <c r="M3527">
        <v>41</v>
      </c>
      <c r="N3527">
        <v>64.400000000000006</v>
      </c>
      <c r="O3527">
        <v>17.8</v>
      </c>
      <c r="P3527">
        <v>4.4000000000000004</v>
      </c>
      <c r="Q3527">
        <v>63</v>
      </c>
      <c r="R3527">
        <v>63</v>
      </c>
      <c r="S3527">
        <v>63</v>
      </c>
      <c r="T3527" t="s">
        <v>28</v>
      </c>
      <c r="U3527" t="s">
        <v>28</v>
      </c>
      <c r="V3527" t="s">
        <v>28</v>
      </c>
      <c r="W3527" t="s">
        <v>28</v>
      </c>
    </row>
    <row r="3528" spans="1:23" ht="14.25" hidden="1" x14ac:dyDescent="0.25">
      <c r="A3528" t="s">
        <v>230</v>
      </c>
      <c r="B3528" t="s">
        <v>230</v>
      </c>
      <c r="C3528" t="s">
        <v>231</v>
      </c>
      <c r="D3528" t="s">
        <v>81</v>
      </c>
      <c r="E3528">
        <v>1995</v>
      </c>
      <c r="F3528">
        <v>4</v>
      </c>
      <c r="G3528">
        <v>1999</v>
      </c>
      <c r="H3528" t="s">
        <v>50</v>
      </c>
      <c r="I3528">
        <v>6106</v>
      </c>
      <c r="J3528">
        <v>211.3</v>
      </c>
      <c r="K3528">
        <v>18.5</v>
      </c>
      <c r="L3528">
        <v>6.2</v>
      </c>
      <c r="M3528">
        <v>235.9</v>
      </c>
      <c r="N3528">
        <v>41.2</v>
      </c>
      <c r="O3528">
        <v>3.6</v>
      </c>
      <c r="P3528">
        <v>1.2</v>
      </c>
      <c r="Q3528">
        <v>84</v>
      </c>
      <c r="R3528">
        <v>84</v>
      </c>
      <c r="S3528">
        <v>84</v>
      </c>
      <c r="T3528" t="s">
        <v>28</v>
      </c>
      <c r="U3528" t="s">
        <v>28</v>
      </c>
      <c r="V3528" t="s">
        <v>28</v>
      </c>
      <c r="W3528" t="s">
        <v>28</v>
      </c>
    </row>
    <row r="3529" spans="1:23" ht="14.25" hidden="1" x14ac:dyDescent="0.25">
      <c r="A3529" t="s">
        <v>230</v>
      </c>
      <c r="B3529" t="s">
        <v>230</v>
      </c>
      <c r="C3529" t="s">
        <v>231</v>
      </c>
      <c r="D3529" t="s">
        <v>81</v>
      </c>
      <c r="E3529">
        <v>1995</v>
      </c>
      <c r="F3529">
        <v>4</v>
      </c>
      <c r="G3529">
        <v>1999</v>
      </c>
      <c r="H3529" t="s">
        <v>637</v>
      </c>
      <c r="I3529">
        <v>10114</v>
      </c>
      <c r="J3529">
        <v>125.7</v>
      </c>
      <c r="K3529">
        <v>40.6</v>
      </c>
      <c r="L3529">
        <v>9.5</v>
      </c>
      <c r="M3529">
        <v>175.8</v>
      </c>
      <c r="N3529">
        <v>22.6</v>
      </c>
      <c r="O3529">
        <v>7.3</v>
      </c>
      <c r="P3529">
        <v>1.7</v>
      </c>
      <c r="Q3529">
        <v>55</v>
      </c>
      <c r="R3529">
        <v>55</v>
      </c>
      <c r="S3529">
        <v>55</v>
      </c>
      <c r="T3529" t="s">
        <v>28</v>
      </c>
      <c r="U3529" t="s">
        <v>28</v>
      </c>
      <c r="V3529" t="s">
        <v>28</v>
      </c>
      <c r="W3529" t="s">
        <v>28</v>
      </c>
    </row>
    <row r="3530" spans="1:23" ht="14.25" hidden="1" x14ac:dyDescent="0.25">
      <c r="A3530" t="s">
        <v>230</v>
      </c>
      <c r="B3530" t="s">
        <v>230</v>
      </c>
      <c r="C3530" t="s">
        <v>231</v>
      </c>
      <c r="D3530" t="s">
        <v>81</v>
      </c>
      <c r="E3530">
        <v>1995</v>
      </c>
      <c r="F3530">
        <v>4</v>
      </c>
      <c r="G3530">
        <v>1999</v>
      </c>
      <c r="H3530" t="s">
        <v>106</v>
      </c>
      <c r="I3530">
        <v>42244</v>
      </c>
      <c r="J3530">
        <v>3855.2</v>
      </c>
      <c r="K3530">
        <v>1090.7</v>
      </c>
      <c r="L3530">
        <v>583.20000000000005</v>
      </c>
      <c r="M3530">
        <v>5529.1</v>
      </c>
      <c r="N3530">
        <v>117</v>
      </c>
      <c r="O3530">
        <v>33.1</v>
      </c>
      <c r="P3530">
        <v>17.7</v>
      </c>
      <c r="Q3530">
        <v>78</v>
      </c>
      <c r="R3530">
        <v>78</v>
      </c>
      <c r="S3530">
        <v>78</v>
      </c>
      <c r="T3530" t="s">
        <v>28</v>
      </c>
      <c r="U3530" t="s">
        <v>28</v>
      </c>
      <c r="V3530" t="s">
        <v>28</v>
      </c>
      <c r="W3530" t="s">
        <v>28</v>
      </c>
    </row>
    <row r="3531" spans="1:23" ht="14.25" hidden="1" x14ac:dyDescent="0.25">
      <c r="A3531" t="s">
        <v>230</v>
      </c>
      <c r="B3531" t="s">
        <v>230</v>
      </c>
      <c r="C3531" t="s">
        <v>231</v>
      </c>
      <c r="D3531" t="s">
        <v>81</v>
      </c>
      <c r="E3531">
        <v>1995</v>
      </c>
      <c r="F3531">
        <v>4</v>
      </c>
      <c r="G3531">
        <v>1999</v>
      </c>
      <c r="H3531" t="s">
        <v>593</v>
      </c>
      <c r="I3531">
        <v>3815</v>
      </c>
      <c r="J3531">
        <v>824.4</v>
      </c>
      <c r="K3531">
        <v>208.6</v>
      </c>
      <c r="L3531">
        <v>87.1</v>
      </c>
      <c r="M3531">
        <v>1120.0999999999999</v>
      </c>
      <c r="N3531">
        <v>220.5</v>
      </c>
      <c r="O3531">
        <v>55.8</v>
      </c>
      <c r="P3531">
        <v>23.3</v>
      </c>
      <c r="Q3531">
        <v>98</v>
      </c>
      <c r="R3531">
        <v>98</v>
      </c>
      <c r="S3531">
        <v>98</v>
      </c>
      <c r="T3531" t="s">
        <v>28</v>
      </c>
      <c r="U3531" t="s">
        <v>28</v>
      </c>
      <c r="V3531" t="s">
        <v>28</v>
      </c>
      <c r="W3531" t="s">
        <v>28</v>
      </c>
    </row>
    <row r="3532" spans="1:23" ht="14.25" hidden="1" x14ac:dyDescent="0.25">
      <c r="A3532" t="s">
        <v>230</v>
      </c>
      <c r="B3532" t="s">
        <v>230</v>
      </c>
      <c r="C3532" t="s">
        <v>231</v>
      </c>
      <c r="D3532" t="s">
        <v>81</v>
      </c>
      <c r="E3532">
        <v>1995</v>
      </c>
      <c r="F3532">
        <v>4</v>
      </c>
      <c r="G3532">
        <v>1999</v>
      </c>
      <c r="H3532" t="s">
        <v>149</v>
      </c>
      <c r="I3532">
        <v>417</v>
      </c>
      <c r="J3532">
        <v>110.1</v>
      </c>
      <c r="K3532">
        <v>43.7</v>
      </c>
      <c r="L3532">
        <v>5.3</v>
      </c>
      <c r="M3532">
        <v>159.1</v>
      </c>
      <c r="N3532">
        <v>264</v>
      </c>
      <c r="O3532">
        <v>104.9</v>
      </c>
      <c r="P3532">
        <v>12.7</v>
      </c>
      <c r="Q3532">
        <v>100</v>
      </c>
      <c r="R3532">
        <v>100</v>
      </c>
      <c r="S3532">
        <v>100</v>
      </c>
      <c r="T3532" t="s">
        <v>28</v>
      </c>
      <c r="U3532" t="s">
        <v>28</v>
      </c>
      <c r="V3532" t="s">
        <v>28</v>
      </c>
      <c r="W3532" t="s">
        <v>28</v>
      </c>
    </row>
    <row r="3533" spans="1:23" ht="14.25" hidden="1" x14ac:dyDescent="0.25">
      <c r="A3533" t="s">
        <v>230</v>
      </c>
      <c r="B3533" t="s">
        <v>230</v>
      </c>
      <c r="C3533" t="s">
        <v>231</v>
      </c>
      <c r="D3533" t="s">
        <v>81</v>
      </c>
      <c r="E3533">
        <v>1995</v>
      </c>
      <c r="F3533">
        <v>4</v>
      </c>
      <c r="G3533">
        <v>1999</v>
      </c>
      <c r="H3533" t="s">
        <v>60</v>
      </c>
      <c r="I3533">
        <v>413</v>
      </c>
      <c r="J3533">
        <v>86.6</v>
      </c>
      <c r="K3533">
        <v>13.9</v>
      </c>
      <c r="L3533">
        <v>1.9</v>
      </c>
      <c r="M3533">
        <v>102.4</v>
      </c>
      <c r="N3533">
        <v>218.3</v>
      </c>
      <c r="O3533">
        <v>35.1</v>
      </c>
      <c r="P3533">
        <v>4.9000000000000004</v>
      </c>
      <c r="Q3533">
        <v>96</v>
      </c>
      <c r="R3533">
        <v>96</v>
      </c>
      <c r="S3533">
        <v>96</v>
      </c>
      <c r="T3533" t="s">
        <v>28</v>
      </c>
      <c r="U3533" t="s">
        <v>28</v>
      </c>
      <c r="V3533" t="s">
        <v>28</v>
      </c>
      <c r="W3533" t="s">
        <v>28</v>
      </c>
    </row>
    <row r="3534" spans="1:23" ht="14.25" hidden="1" x14ac:dyDescent="0.25">
      <c r="A3534" t="s">
        <v>230</v>
      </c>
      <c r="B3534" t="s">
        <v>230</v>
      </c>
      <c r="C3534" t="s">
        <v>231</v>
      </c>
      <c r="D3534" t="s">
        <v>81</v>
      </c>
      <c r="E3534">
        <v>1995</v>
      </c>
      <c r="F3534">
        <v>4</v>
      </c>
      <c r="G3534">
        <v>1999</v>
      </c>
      <c r="H3534" t="s">
        <v>44</v>
      </c>
      <c r="I3534">
        <v>25639</v>
      </c>
      <c r="J3534">
        <v>2699.3</v>
      </c>
      <c r="K3534">
        <v>845.9</v>
      </c>
      <c r="L3534">
        <v>178.3</v>
      </c>
      <c r="M3534">
        <v>3723.6</v>
      </c>
      <c r="N3534">
        <v>112</v>
      </c>
      <c r="O3534">
        <v>35.1</v>
      </c>
      <c r="P3534">
        <v>7.4</v>
      </c>
      <c r="Q3534">
        <v>94</v>
      </c>
      <c r="R3534">
        <v>94</v>
      </c>
      <c r="S3534">
        <v>94</v>
      </c>
      <c r="T3534" t="s">
        <v>28</v>
      </c>
      <c r="U3534" t="s">
        <v>28</v>
      </c>
      <c r="V3534" t="s">
        <v>28</v>
      </c>
      <c r="W3534" t="s">
        <v>28</v>
      </c>
    </row>
    <row r="3535" spans="1:23" ht="14.25" hidden="1" x14ac:dyDescent="0.25">
      <c r="A3535" t="s">
        <v>502</v>
      </c>
      <c r="B3535" t="s">
        <v>502</v>
      </c>
      <c r="C3535" t="s">
        <v>503</v>
      </c>
      <c r="D3535" t="s">
        <v>137</v>
      </c>
      <c r="E3535">
        <v>1993</v>
      </c>
      <c r="F3535">
        <v>4</v>
      </c>
      <c r="G3535">
        <v>1999</v>
      </c>
      <c r="H3535" t="s">
        <v>50</v>
      </c>
      <c r="I3535">
        <v>2940</v>
      </c>
      <c r="J3535">
        <v>97</v>
      </c>
      <c r="K3535">
        <v>17.600000000000001</v>
      </c>
      <c r="L3535">
        <v>4.4000000000000004</v>
      </c>
      <c r="M3535">
        <v>119.1</v>
      </c>
      <c r="N3535">
        <v>110</v>
      </c>
      <c r="O3535">
        <v>30</v>
      </c>
      <c r="P3535">
        <v>30</v>
      </c>
      <c r="Q3535">
        <v>30</v>
      </c>
      <c r="R3535">
        <v>20</v>
      </c>
      <c r="S3535">
        <v>5</v>
      </c>
      <c r="T3535" t="s">
        <v>28</v>
      </c>
      <c r="U3535" t="s">
        <v>28</v>
      </c>
      <c r="V3535" t="s">
        <v>28</v>
      </c>
      <c r="W3535" t="s">
        <v>28</v>
      </c>
    </row>
    <row r="3536" spans="1:23" ht="14.25" hidden="1" x14ac:dyDescent="0.25">
      <c r="A3536" t="s">
        <v>502</v>
      </c>
      <c r="B3536" t="s">
        <v>502</v>
      </c>
      <c r="C3536" t="s">
        <v>503</v>
      </c>
      <c r="D3536" t="s">
        <v>137</v>
      </c>
      <c r="E3536">
        <v>1993</v>
      </c>
      <c r="F3536">
        <v>4</v>
      </c>
      <c r="G3536">
        <v>1999</v>
      </c>
      <c r="H3536" t="s">
        <v>614</v>
      </c>
      <c r="I3536">
        <v>983</v>
      </c>
      <c r="J3536">
        <v>44.2</v>
      </c>
      <c r="K3536">
        <v>13.3</v>
      </c>
      <c r="L3536">
        <v>115</v>
      </c>
      <c r="M3536">
        <v>172.5</v>
      </c>
      <c r="N3536">
        <v>50</v>
      </c>
      <c r="O3536">
        <v>15</v>
      </c>
      <c r="P3536">
        <v>130</v>
      </c>
      <c r="Q3536">
        <v>90</v>
      </c>
      <c r="R3536">
        <v>90</v>
      </c>
      <c r="S3536">
        <v>90</v>
      </c>
      <c r="T3536" t="s">
        <v>28</v>
      </c>
      <c r="U3536" t="s">
        <v>28</v>
      </c>
      <c r="V3536" t="s">
        <v>28</v>
      </c>
      <c r="W3536" t="s">
        <v>28</v>
      </c>
    </row>
    <row r="3537" spans="1:23" ht="14.25" hidden="1" x14ac:dyDescent="0.25">
      <c r="A3537" t="s">
        <v>502</v>
      </c>
      <c r="B3537" t="s">
        <v>502</v>
      </c>
      <c r="C3537" t="s">
        <v>503</v>
      </c>
      <c r="D3537" t="s">
        <v>137</v>
      </c>
      <c r="E3537">
        <v>1993</v>
      </c>
      <c r="F3537">
        <v>4</v>
      </c>
      <c r="G3537">
        <v>1999</v>
      </c>
      <c r="H3537" t="s">
        <v>106</v>
      </c>
      <c r="I3537">
        <v>11013</v>
      </c>
      <c r="J3537">
        <v>991.2</v>
      </c>
      <c r="K3537">
        <v>264.3</v>
      </c>
      <c r="L3537">
        <v>33</v>
      </c>
      <c r="M3537">
        <v>1288.5</v>
      </c>
      <c r="N3537">
        <v>100</v>
      </c>
      <c r="O3537">
        <v>30</v>
      </c>
      <c r="P3537">
        <v>30</v>
      </c>
      <c r="Q3537">
        <v>90</v>
      </c>
      <c r="R3537">
        <v>80</v>
      </c>
      <c r="S3537">
        <v>10</v>
      </c>
      <c r="T3537" t="s">
        <v>28</v>
      </c>
      <c r="U3537" t="s">
        <v>28</v>
      </c>
      <c r="V3537" t="s">
        <v>28</v>
      </c>
      <c r="W3537" t="s">
        <v>28</v>
      </c>
    </row>
    <row r="3538" spans="1:23" ht="14.25" hidden="1" x14ac:dyDescent="0.25">
      <c r="A3538" t="s">
        <v>502</v>
      </c>
      <c r="B3538" t="s">
        <v>502</v>
      </c>
      <c r="C3538" t="s">
        <v>503</v>
      </c>
      <c r="D3538" t="s">
        <v>137</v>
      </c>
      <c r="E3538">
        <v>1993</v>
      </c>
      <c r="F3538">
        <v>4</v>
      </c>
      <c r="G3538">
        <v>1999</v>
      </c>
      <c r="H3538" t="s">
        <v>121</v>
      </c>
      <c r="I3538">
        <v>1470</v>
      </c>
      <c r="J3538">
        <v>8.8000000000000007</v>
      </c>
      <c r="K3538">
        <v>2.9</v>
      </c>
      <c r="L3538">
        <v>1.5</v>
      </c>
      <c r="M3538">
        <v>13.2</v>
      </c>
      <c r="N3538">
        <v>20</v>
      </c>
      <c r="O3538">
        <v>20</v>
      </c>
      <c r="P3538">
        <v>20</v>
      </c>
      <c r="Q3538">
        <v>30</v>
      </c>
      <c r="R3538">
        <v>10</v>
      </c>
      <c r="S3538">
        <v>5</v>
      </c>
      <c r="T3538" t="s">
        <v>28</v>
      </c>
      <c r="U3538" t="s">
        <v>28</v>
      </c>
      <c r="V3538" t="s">
        <v>28</v>
      </c>
      <c r="W3538" t="s">
        <v>28</v>
      </c>
    </row>
    <row r="3539" spans="1:23" ht="14.25" hidden="1" x14ac:dyDescent="0.25">
      <c r="A3539" t="s">
        <v>504</v>
      </c>
      <c r="B3539" t="s">
        <v>233</v>
      </c>
      <c r="C3539" t="s">
        <v>234</v>
      </c>
      <c r="D3539" t="s">
        <v>77</v>
      </c>
      <c r="E3539">
        <v>1993</v>
      </c>
      <c r="F3539">
        <v>4</v>
      </c>
      <c r="G3539">
        <v>1999</v>
      </c>
      <c r="H3539" t="s">
        <v>27</v>
      </c>
      <c r="I3539">
        <v>1757</v>
      </c>
      <c r="J3539">
        <v>77</v>
      </c>
      <c r="K3539">
        <v>50.1</v>
      </c>
      <c r="L3539">
        <v>3</v>
      </c>
      <c r="M3539">
        <v>130</v>
      </c>
      <c r="N3539" t="s">
        <v>28</v>
      </c>
      <c r="O3539" t="s">
        <v>28</v>
      </c>
      <c r="P3539" t="s">
        <v>28</v>
      </c>
      <c r="Q3539" t="s">
        <v>28</v>
      </c>
      <c r="R3539" t="s">
        <v>28</v>
      </c>
      <c r="S3539" t="s">
        <v>28</v>
      </c>
      <c r="T3539">
        <v>43.8</v>
      </c>
      <c r="U3539">
        <v>28.5</v>
      </c>
      <c r="V3539">
        <v>1.7</v>
      </c>
      <c r="W3539" t="s">
        <v>28</v>
      </c>
    </row>
    <row r="3540" spans="1:23" ht="14.25" hidden="1" x14ac:dyDescent="0.25">
      <c r="A3540" t="s">
        <v>504</v>
      </c>
      <c r="B3540" t="s">
        <v>233</v>
      </c>
      <c r="C3540" t="s">
        <v>234</v>
      </c>
      <c r="D3540" t="s">
        <v>77</v>
      </c>
      <c r="E3540">
        <v>1993</v>
      </c>
      <c r="F3540">
        <v>4</v>
      </c>
      <c r="G3540">
        <v>1999</v>
      </c>
      <c r="H3540" t="s">
        <v>57</v>
      </c>
      <c r="I3540">
        <v>185</v>
      </c>
      <c r="J3540">
        <v>19</v>
      </c>
      <c r="K3540">
        <v>10</v>
      </c>
      <c r="L3540">
        <v>2</v>
      </c>
      <c r="M3540">
        <v>31</v>
      </c>
      <c r="N3540">
        <v>90</v>
      </c>
      <c r="O3540" t="s">
        <v>28</v>
      </c>
      <c r="P3540">
        <v>60</v>
      </c>
      <c r="Q3540">
        <v>90</v>
      </c>
      <c r="R3540">
        <v>90</v>
      </c>
      <c r="S3540">
        <v>90</v>
      </c>
      <c r="T3540">
        <v>102.7</v>
      </c>
      <c r="U3540">
        <v>54.1</v>
      </c>
      <c r="V3540">
        <v>10.8</v>
      </c>
      <c r="W3540" t="s">
        <v>28</v>
      </c>
    </row>
    <row r="3541" spans="1:23" ht="14.25" hidden="1" x14ac:dyDescent="0.25">
      <c r="A3541" t="s">
        <v>504</v>
      </c>
      <c r="B3541" t="s">
        <v>233</v>
      </c>
      <c r="C3541" t="s">
        <v>234</v>
      </c>
      <c r="D3541" t="s">
        <v>77</v>
      </c>
      <c r="E3541">
        <v>1993</v>
      </c>
      <c r="F3541">
        <v>4</v>
      </c>
      <c r="G3541">
        <v>1999</v>
      </c>
      <c r="H3541" t="s">
        <v>133</v>
      </c>
      <c r="I3541">
        <v>1193</v>
      </c>
      <c r="J3541">
        <v>32.200000000000003</v>
      </c>
      <c r="K3541">
        <v>20</v>
      </c>
      <c r="L3541">
        <v>0</v>
      </c>
      <c r="M3541">
        <v>52.2</v>
      </c>
      <c r="N3541">
        <v>200</v>
      </c>
      <c r="O3541">
        <v>37.299999999999997</v>
      </c>
      <c r="P3541" t="s">
        <v>28</v>
      </c>
      <c r="Q3541">
        <v>100</v>
      </c>
      <c r="R3541">
        <v>100</v>
      </c>
      <c r="S3541" t="s">
        <v>28</v>
      </c>
      <c r="T3541" t="s">
        <v>28</v>
      </c>
      <c r="U3541" t="s">
        <v>28</v>
      </c>
      <c r="V3541" t="s">
        <v>28</v>
      </c>
      <c r="W3541" t="s">
        <v>28</v>
      </c>
    </row>
    <row r="3542" spans="1:23" ht="14.25" hidden="1" x14ac:dyDescent="0.25">
      <c r="A3542" t="s">
        <v>504</v>
      </c>
      <c r="B3542" t="s">
        <v>233</v>
      </c>
      <c r="C3542" t="s">
        <v>234</v>
      </c>
      <c r="D3542" t="s">
        <v>77</v>
      </c>
      <c r="E3542">
        <v>1993</v>
      </c>
      <c r="F3542">
        <v>4</v>
      </c>
      <c r="G3542">
        <v>1999</v>
      </c>
      <c r="H3542" t="s">
        <v>33</v>
      </c>
      <c r="I3542">
        <v>2</v>
      </c>
      <c r="J3542">
        <v>0.5</v>
      </c>
      <c r="K3542">
        <v>0.5</v>
      </c>
      <c r="L3542">
        <v>0</v>
      </c>
      <c r="M3542">
        <v>1</v>
      </c>
      <c r="N3542" t="s">
        <v>28</v>
      </c>
      <c r="O3542" t="s">
        <v>28</v>
      </c>
      <c r="P3542" t="s">
        <v>28</v>
      </c>
      <c r="Q3542" t="s">
        <v>28</v>
      </c>
      <c r="R3542" t="s">
        <v>28</v>
      </c>
      <c r="S3542" t="s">
        <v>28</v>
      </c>
      <c r="T3542">
        <v>250</v>
      </c>
      <c r="U3542">
        <v>250</v>
      </c>
      <c r="V3542" t="s">
        <v>28</v>
      </c>
      <c r="W3542" t="s">
        <v>28</v>
      </c>
    </row>
    <row r="3543" spans="1:23" ht="14.25" hidden="1" x14ac:dyDescent="0.25">
      <c r="A3543" t="s">
        <v>504</v>
      </c>
      <c r="B3543" t="s">
        <v>233</v>
      </c>
      <c r="C3543" t="s">
        <v>234</v>
      </c>
      <c r="D3543" t="s">
        <v>77</v>
      </c>
      <c r="E3543">
        <v>1993</v>
      </c>
      <c r="F3543">
        <v>4</v>
      </c>
      <c r="G3543">
        <v>1999</v>
      </c>
      <c r="H3543" t="s">
        <v>33</v>
      </c>
      <c r="I3543">
        <v>2</v>
      </c>
      <c r="J3543">
        <v>0.5</v>
      </c>
      <c r="K3543">
        <v>0.5</v>
      </c>
      <c r="L3543">
        <v>0</v>
      </c>
      <c r="M3543">
        <v>1</v>
      </c>
      <c r="N3543" t="s">
        <v>28</v>
      </c>
      <c r="O3543" t="s">
        <v>28</v>
      </c>
      <c r="P3543" t="s">
        <v>28</v>
      </c>
      <c r="Q3543" t="s">
        <v>28</v>
      </c>
      <c r="R3543" t="s">
        <v>28</v>
      </c>
      <c r="S3543" t="s">
        <v>28</v>
      </c>
      <c r="T3543">
        <v>250</v>
      </c>
      <c r="U3543">
        <v>250</v>
      </c>
      <c r="V3543" t="s">
        <v>28</v>
      </c>
      <c r="W3543" t="s">
        <v>28</v>
      </c>
    </row>
    <row r="3544" spans="1:23" ht="14.25" hidden="1" x14ac:dyDescent="0.25">
      <c r="A3544" t="s">
        <v>504</v>
      </c>
      <c r="B3544" t="s">
        <v>233</v>
      </c>
      <c r="C3544" t="s">
        <v>234</v>
      </c>
      <c r="D3544" t="s">
        <v>77</v>
      </c>
      <c r="E3544">
        <v>1993</v>
      </c>
      <c r="F3544">
        <v>4</v>
      </c>
      <c r="G3544">
        <v>1999</v>
      </c>
      <c r="H3544" t="s">
        <v>191</v>
      </c>
      <c r="I3544">
        <v>244</v>
      </c>
      <c r="J3544">
        <v>2</v>
      </c>
      <c r="K3544">
        <v>3</v>
      </c>
      <c r="L3544">
        <v>0</v>
      </c>
      <c r="M3544">
        <v>5</v>
      </c>
      <c r="N3544" t="s">
        <v>28</v>
      </c>
      <c r="O3544" t="s">
        <v>28</v>
      </c>
      <c r="P3544" t="s">
        <v>28</v>
      </c>
      <c r="Q3544" t="s">
        <v>28</v>
      </c>
      <c r="R3544" t="s">
        <v>28</v>
      </c>
      <c r="S3544" t="s">
        <v>28</v>
      </c>
      <c r="T3544">
        <v>8.1999999999999993</v>
      </c>
      <c r="U3544">
        <v>12.3</v>
      </c>
      <c r="V3544" t="s">
        <v>28</v>
      </c>
      <c r="W3544" t="s">
        <v>28</v>
      </c>
    </row>
    <row r="3545" spans="1:23" ht="14.25" hidden="1" x14ac:dyDescent="0.25">
      <c r="A3545" t="s">
        <v>504</v>
      </c>
      <c r="B3545" t="s">
        <v>233</v>
      </c>
      <c r="C3545" t="s">
        <v>234</v>
      </c>
      <c r="D3545" t="s">
        <v>77</v>
      </c>
      <c r="E3545">
        <v>1993</v>
      </c>
      <c r="F3545">
        <v>4</v>
      </c>
      <c r="G3545">
        <v>1999</v>
      </c>
      <c r="H3545" t="s">
        <v>50</v>
      </c>
      <c r="I3545">
        <v>78</v>
      </c>
      <c r="J3545">
        <v>21</v>
      </c>
      <c r="K3545">
        <v>7</v>
      </c>
      <c r="L3545">
        <v>1</v>
      </c>
      <c r="M3545">
        <v>29</v>
      </c>
      <c r="N3545" t="s">
        <v>28</v>
      </c>
      <c r="O3545" t="s">
        <v>28</v>
      </c>
      <c r="P3545" t="s">
        <v>28</v>
      </c>
      <c r="Q3545" t="s">
        <v>28</v>
      </c>
      <c r="R3545" t="s">
        <v>28</v>
      </c>
      <c r="S3545" t="s">
        <v>28</v>
      </c>
      <c r="T3545">
        <v>269.2</v>
      </c>
      <c r="U3545">
        <v>89.7</v>
      </c>
      <c r="V3545">
        <v>12.8</v>
      </c>
      <c r="W3545" t="s">
        <v>28</v>
      </c>
    </row>
    <row r="3546" spans="1:23" ht="14.25" hidden="1" x14ac:dyDescent="0.25">
      <c r="A3546" t="s">
        <v>504</v>
      </c>
      <c r="B3546" t="s">
        <v>233</v>
      </c>
      <c r="C3546" t="s">
        <v>234</v>
      </c>
      <c r="D3546" t="s">
        <v>77</v>
      </c>
      <c r="E3546">
        <v>1993</v>
      </c>
      <c r="F3546">
        <v>4</v>
      </c>
      <c r="G3546">
        <v>1999</v>
      </c>
      <c r="H3546" t="s">
        <v>97</v>
      </c>
      <c r="I3546">
        <v>3</v>
      </c>
      <c r="J3546">
        <v>0.5</v>
      </c>
      <c r="K3546">
        <v>0.5</v>
      </c>
      <c r="L3546">
        <v>0</v>
      </c>
      <c r="M3546">
        <v>1</v>
      </c>
      <c r="N3546" t="s">
        <v>28</v>
      </c>
      <c r="O3546" t="s">
        <v>28</v>
      </c>
      <c r="P3546" t="s">
        <v>28</v>
      </c>
      <c r="Q3546" t="s">
        <v>28</v>
      </c>
      <c r="R3546" t="s">
        <v>28</v>
      </c>
      <c r="S3546" t="s">
        <v>28</v>
      </c>
      <c r="T3546">
        <v>166.7</v>
      </c>
      <c r="U3546">
        <v>166.7</v>
      </c>
      <c r="V3546" t="s">
        <v>28</v>
      </c>
      <c r="W3546" t="s">
        <v>28</v>
      </c>
    </row>
    <row r="3547" spans="1:23" ht="14.25" hidden="1" x14ac:dyDescent="0.25">
      <c r="A3547" t="s">
        <v>504</v>
      </c>
      <c r="B3547" t="s">
        <v>233</v>
      </c>
      <c r="C3547" t="s">
        <v>234</v>
      </c>
      <c r="D3547" t="s">
        <v>77</v>
      </c>
      <c r="E3547">
        <v>1993</v>
      </c>
      <c r="F3547">
        <v>4</v>
      </c>
      <c r="G3547">
        <v>1999</v>
      </c>
      <c r="H3547" t="s">
        <v>373</v>
      </c>
      <c r="I3547">
        <v>29</v>
      </c>
      <c r="J3547">
        <v>1</v>
      </c>
      <c r="K3547">
        <v>0.5</v>
      </c>
      <c r="L3547">
        <v>0</v>
      </c>
      <c r="M3547">
        <v>1.5</v>
      </c>
      <c r="N3547" t="s">
        <v>28</v>
      </c>
      <c r="O3547" t="s">
        <v>28</v>
      </c>
      <c r="P3547" t="s">
        <v>28</v>
      </c>
      <c r="Q3547" t="s">
        <v>28</v>
      </c>
      <c r="R3547" t="s">
        <v>28</v>
      </c>
      <c r="S3547" t="s">
        <v>28</v>
      </c>
      <c r="T3547">
        <v>34.5</v>
      </c>
      <c r="U3547">
        <v>17.2</v>
      </c>
      <c r="V3547">
        <v>26.3</v>
      </c>
      <c r="W3547" t="s">
        <v>28</v>
      </c>
    </row>
    <row r="3548" spans="1:23" ht="14.25" hidden="1" x14ac:dyDescent="0.25">
      <c r="A3548" t="s">
        <v>504</v>
      </c>
      <c r="B3548" t="s">
        <v>233</v>
      </c>
      <c r="C3548" t="s">
        <v>234</v>
      </c>
      <c r="D3548" t="s">
        <v>77</v>
      </c>
      <c r="E3548">
        <v>1993</v>
      </c>
      <c r="F3548">
        <v>4</v>
      </c>
      <c r="G3548">
        <v>1999</v>
      </c>
      <c r="H3548" t="s">
        <v>36</v>
      </c>
      <c r="I3548">
        <v>40</v>
      </c>
      <c r="J3548">
        <v>3.2</v>
      </c>
      <c r="K3548">
        <v>4.9000000000000004</v>
      </c>
      <c r="L3548">
        <v>2.2000000000000002</v>
      </c>
      <c r="M3548">
        <v>10.3</v>
      </c>
      <c r="N3548">
        <v>30</v>
      </c>
      <c r="O3548">
        <v>135</v>
      </c>
      <c r="P3548" t="s">
        <v>28</v>
      </c>
      <c r="Q3548">
        <v>50</v>
      </c>
      <c r="R3548">
        <v>50</v>
      </c>
      <c r="S3548" t="s">
        <v>28</v>
      </c>
      <c r="T3548" t="s">
        <v>28</v>
      </c>
      <c r="U3548" t="s">
        <v>28</v>
      </c>
      <c r="V3548" t="s">
        <v>28</v>
      </c>
      <c r="W3548" t="s">
        <v>28</v>
      </c>
    </row>
    <row r="3549" spans="1:23" ht="14.25" hidden="1" x14ac:dyDescent="0.25">
      <c r="A3549" t="s">
        <v>504</v>
      </c>
      <c r="B3549" t="s">
        <v>233</v>
      </c>
      <c r="C3549" t="s">
        <v>234</v>
      </c>
      <c r="D3549" t="s">
        <v>77</v>
      </c>
      <c r="E3549">
        <v>1993</v>
      </c>
      <c r="F3549">
        <v>4</v>
      </c>
      <c r="G3549">
        <v>1999</v>
      </c>
      <c r="H3549" t="s">
        <v>591</v>
      </c>
      <c r="I3549">
        <v>739</v>
      </c>
      <c r="J3549">
        <v>11.1</v>
      </c>
      <c r="K3549">
        <v>4</v>
      </c>
      <c r="L3549">
        <v>0</v>
      </c>
      <c r="M3549">
        <v>15.1</v>
      </c>
      <c r="N3549" t="s">
        <v>28</v>
      </c>
      <c r="O3549">
        <v>10.8</v>
      </c>
      <c r="P3549" t="s">
        <v>28</v>
      </c>
      <c r="Q3549" t="s">
        <v>28</v>
      </c>
      <c r="R3549" t="s">
        <v>28</v>
      </c>
      <c r="S3549" t="s">
        <v>28</v>
      </c>
      <c r="T3549" t="s">
        <v>28</v>
      </c>
      <c r="U3549" t="s">
        <v>28</v>
      </c>
      <c r="V3549" t="s">
        <v>28</v>
      </c>
      <c r="W3549" t="s">
        <v>28</v>
      </c>
    </row>
    <row r="3550" spans="1:23" ht="14.25" hidden="1" x14ac:dyDescent="0.25">
      <c r="A3550" t="s">
        <v>504</v>
      </c>
      <c r="B3550" t="s">
        <v>233</v>
      </c>
      <c r="C3550" t="s">
        <v>234</v>
      </c>
      <c r="D3550" t="s">
        <v>77</v>
      </c>
      <c r="E3550">
        <v>1993</v>
      </c>
      <c r="F3550">
        <v>4</v>
      </c>
      <c r="G3550">
        <v>1999</v>
      </c>
      <c r="H3550" t="s">
        <v>193</v>
      </c>
      <c r="I3550">
        <v>579</v>
      </c>
      <c r="J3550">
        <v>3.2</v>
      </c>
      <c r="K3550">
        <v>5</v>
      </c>
      <c r="L3550">
        <v>0</v>
      </c>
      <c r="M3550">
        <v>8.1999999999999993</v>
      </c>
      <c r="N3550" t="s">
        <v>28</v>
      </c>
      <c r="O3550" t="s">
        <v>28</v>
      </c>
      <c r="P3550" t="s">
        <v>28</v>
      </c>
      <c r="Q3550" t="s">
        <v>28</v>
      </c>
      <c r="R3550" t="s">
        <v>28</v>
      </c>
      <c r="S3550" t="s">
        <v>28</v>
      </c>
      <c r="T3550">
        <v>5.5</v>
      </c>
      <c r="U3550">
        <v>8.6</v>
      </c>
      <c r="V3550" t="s">
        <v>28</v>
      </c>
      <c r="W3550" t="s">
        <v>28</v>
      </c>
    </row>
    <row r="3551" spans="1:23" ht="14.25" hidden="1" x14ac:dyDescent="0.25">
      <c r="A3551" t="s">
        <v>504</v>
      </c>
      <c r="B3551" t="s">
        <v>233</v>
      </c>
      <c r="C3551" t="s">
        <v>234</v>
      </c>
      <c r="D3551" t="s">
        <v>77</v>
      </c>
      <c r="E3551">
        <v>1993</v>
      </c>
      <c r="F3551">
        <v>4</v>
      </c>
      <c r="G3551">
        <v>1999</v>
      </c>
      <c r="H3551" t="s">
        <v>40</v>
      </c>
      <c r="I3551">
        <v>150</v>
      </c>
      <c r="J3551">
        <v>42</v>
      </c>
      <c r="K3551">
        <v>25</v>
      </c>
      <c r="L3551">
        <v>2</v>
      </c>
      <c r="M3551">
        <v>69</v>
      </c>
      <c r="N3551">
        <v>60</v>
      </c>
      <c r="O3551" t="s">
        <v>28</v>
      </c>
      <c r="P3551" t="s">
        <v>28</v>
      </c>
      <c r="Q3551">
        <v>45</v>
      </c>
      <c r="R3551">
        <v>45</v>
      </c>
      <c r="S3551" t="s">
        <v>28</v>
      </c>
      <c r="T3551">
        <v>280</v>
      </c>
      <c r="U3551">
        <v>166.7</v>
      </c>
      <c r="V3551">
        <v>13.3</v>
      </c>
      <c r="W3551" t="s">
        <v>28</v>
      </c>
    </row>
    <row r="3552" spans="1:23" ht="14.25" hidden="1" x14ac:dyDescent="0.25">
      <c r="A3552" t="s">
        <v>504</v>
      </c>
      <c r="B3552" t="s">
        <v>233</v>
      </c>
      <c r="C3552" t="s">
        <v>234</v>
      </c>
      <c r="D3552" t="s">
        <v>77</v>
      </c>
      <c r="E3552">
        <v>1993</v>
      </c>
      <c r="F3552">
        <v>4</v>
      </c>
      <c r="G3552">
        <v>1999</v>
      </c>
      <c r="H3552" t="s">
        <v>106</v>
      </c>
      <c r="I3552">
        <v>555</v>
      </c>
      <c r="J3552">
        <v>64</v>
      </c>
      <c r="K3552">
        <v>30</v>
      </c>
      <c r="L3552">
        <v>2</v>
      </c>
      <c r="M3552">
        <v>96</v>
      </c>
      <c r="N3552" t="s">
        <v>28</v>
      </c>
      <c r="O3552" t="s">
        <v>28</v>
      </c>
      <c r="P3552" t="s">
        <v>28</v>
      </c>
      <c r="Q3552" t="s">
        <v>28</v>
      </c>
      <c r="R3552" t="s">
        <v>28</v>
      </c>
      <c r="S3552" t="s">
        <v>28</v>
      </c>
      <c r="T3552">
        <v>115.3</v>
      </c>
      <c r="U3552">
        <v>54.1</v>
      </c>
      <c r="V3552">
        <v>3.6</v>
      </c>
      <c r="W3552" t="s">
        <v>28</v>
      </c>
    </row>
    <row r="3553" spans="1:23" ht="14.25" hidden="1" x14ac:dyDescent="0.25">
      <c r="A3553" t="s">
        <v>504</v>
      </c>
      <c r="B3553" t="s">
        <v>233</v>
      </c>
      <c r="C3553" t="s">
        <v>234</v>
      </c>
      <c r="D3553" t="s">
        <v>77</v>
      </c>
      <c r="E3553">
        <v>1993</v>
      </c>
      <c r="F3553">
        <v>4</v>
      </c>
      <c r="G3553">
        <v>1999</v>
      </c>
      <c r="H3553" t="s">
        <v>145</v>
      </c>
      <c r="I3553">
        <v>20</v>
      </c>
      <c r="J3553">
        <v>1</v>
      </c>
      <c r="K3553">
        <v>1</v>
      </c>
      <c r="L3553">
        <v>0</v>
      </c>
      <c r="M3553">
        <v>2</v>
      </c>
      <c r="N3553" t="s">
        <v>28</v>
      </c>
      <c r="O3553" t="s">
        <v>28</v>
      </c>
      <c r="P3553" t="s">
        <v>28</v>
      </c>
      <c r="Q3553" t="s">
        <v>28</v>
      </c>
      <c r="R3553" t="s">
        <v>28</v>
      </c>
      <c r="S3553" t="s">
        <v>28</v>
      </c>
      <c r="T3553">
        <v>50</v>
      </c>
      <c r="U3553">
        <v>50</v>
      </c>
      <c r="V3553" t="s">
        <v>28</v>
      </c>
      <c r="W3553" t="s">
        <v>28</v>
      </c>
    </row>
    <row r="3554" spans="1:23" ht="14.25" hidden="1" x14ac:dyDescent="0.25">
      <c r="A3554" t="s">
        <v>504</v>
      </c>
      <c r="B3554" t="s">
        <v>233</v>
      </c>
      <c r="C3554" t="s">
        <v>234</v>
      </c>
      <c r="D3554" t="s">
        <v>77</v>
      </c>
      <c r="E3554">
        <v>1993</v>
      </c>
      <c r="F3554">
        <v>4</v>
      </c>
      <c r="G3554">
        <v>1999</v>
      </c>
      <c r="H3554" t="s">
        <v>99</v>
      </c>
      <c r="I3554">
        <v>24</v>
      </c>
      <c r="J3554">
        <v>1</v>
      </c>
      <c r="K3554">
        <v>1</v>
      </c>
      <c r="L3554">
        <v>0</v>
      </c>
      <c r="M3554">
        <v>2</v>
      </c>
      <c r="N3554" t="s">
        <v>28</v>
      </c>
      <c r="O3554" t="s">
        <v>28</v>
      </c>
      <c r="P3554" t="s">
        <v>28</v>
      </c>
      <c r="Q3554" t="s">
        <v>28</v>
      </c>
      <c r="R3554" t="s">
        <v>28</v>
      </c>
      <c r="S3554" t="s">
        <v>28</v>
      </c>
      <c r="T3554">
        <v>41.7</v>
      </c>
      <c r="U3554">
        <v>41.7</v>
      </c>
      <c r="V3554" t="s">
        <v>28</v>
      </c>
      <c r="W3554" t="s">
        <v>28</v>
      </c>
    </row>
    <row r="3555" spans="1:23" ht="14.25" hidden="1" x14ac:dyDescent="0.25">
      <c r="A3555" t="s">
        <v>504</v>
      </c>
      <c r="B3555" t="s">
        <v>233</v>
      </c>
      <c r="C3555" t="s">
        <v>234</v>
      </c>
      <c r="D3555" t="s">
        <v>77</v>
      </c>
      <c r="E3555">
        <v>1993</v>
      </c>
      <c r="F3555">
        <v>4</v>
      </c>
      <c r="G3555">
        <v>1999</v>
      </c>
      <c r="H3555" t="s">
        <v>121</v>
      </c>
      <c r="I3555">
        <v>76</v>
      </c>
      <c r="J3555">
        <v>5</v>
      </c>
      <c r="K3555">
        <v>4</v>
      </c>
      <c r="L3555">
        <v>2</v>
      </c>
      <c r="M3555">
        <v>11</v>
      </c>
      <c r="N3555" t="s">
        <v>28</v>
      </c>
      <c r="O3555" t="s">
        <v>28</v>
      </c>
      <c r="P3555" t="s">
        <v>28</v>
      </c>
      <c r="Q3555" t="s">
        <v>28</v>
      </c>
      <c r="R3555" t="s">
        <v>28</v>
      </c>
      <c r="S3555" t="s">
        <v>28</v>
      </c>
      <c r="T3555">
        <v>65.8</v>
      </c>
      <c r="U3555">
        <v>52.6</v>
      </c>
      <c r="V3555" t="s">
        <v>28</v>
      </c>
      <c r="W3555" t="s">
        <v>28</v>
      </c>
    </row>
    <row r="3556" spans="1:23" ht="14.25" hidden="1" x14ac:dyDescent="0.25">
      <c r="A3556" t="s">
        <v>504</v>
      </c>
      <c r="B3556" t="s">
        <v>233</v>
      </c>
      <c r="C3556" t="s">
        <v>234</v>
      </c>
      <c r="D3556" t="s">
        <v>77</v>
      </c>
      <c r="E3556">
        <v>1993</v>
      </c>
      <c r="F3556">
        <v>4</v>
      </c>
      <c r="G3556">
        <v>1999</v>
      </c>
      <c r="H3556" t="s">
        <v>293</v>
      </c>
      <c r="I3556">
        <v>150</v>
      </c>
      <c r="J3556">
        <v>19.5</v>
      </c>
      <c r="K3556">
        <v>9</v>
      </c>
      <c r="L3556">
        <v>0</v>
      </c>
      <c r="M3556">
        <v>28.5</v>
      </c>
      <c r="N3556">
        <v>180</v>
      </c>
      <c r="O3556">
        <v>60</v>
      </c>
      <c r="P3556" t="s">
        <v>28</v>
      </c>
      <c r="Q3556">
        <v>85</v>
      </c>
      <c r="R3556">
        <v>85</v>
      </c>
      <c r="S3556" t="s">
        <v>28</v>
      </c>
      <c r="T3556" t="s">
        <v>28</v>
      </c>
      <c r="U3556" t="s">
        <v>28</v>
      </c>
      <c r="V3556" t="s">
        <v>28</v>
      </c>
      <c r="W3556" t="s">
        <v>28</v>
      </c>
    </row>
    <row r="3557" spans="1:23" ht="14.25" hidden="1" x14ac:dyDescent="0.25">
      <c r="A3557" t="s">
        <v>504</v>
      </c>
      <c r="B3557" t="s">
        <v>233</v>
      </c>
      <c r="C3557" t="s">
        <v>234</v>
      </c>
      <c r="D3557" t="s">
        <v>77</v>
      </c>
      <c r="E3557">
        <v>1993</v>
      </c>
      <c r="F3557">
        <v>4</v>
      </c>
      <c r="G3557">
        <v>1999</v>
      </c>
      <c r="H3557" t="s">
        <v>122</v>
      </c>
      <c r="I3557">
        <v>25</v>
      </c>
      <c r="J3557">
        <v>5</v>
      </c>
      <c r="K3557">
        <v>4.5</v>
      </c>
      <c r="L3557">
        <v>0</v>
      </c>
      <c r="M3557">
        <v>9.5</v>
      </c>
      <c r="N3557">
        <v>130</v>
      </c>
      <c r="O3557">
        <v>180</v>
      </c>
      <c r="P3557" t="s">
        <v>28</v>
      </c>
      <c r="Q3557">
        <v>100</v>
      </c>
      <c r="R3557">
        <v>100</v>
      </c>
      <c r="S3557" t="s">
        <v>28</v>
      </c>
      <c r="T3557" t="s">
        <v>28</v>
      </c>
      <c r="U3557" t="s">
        <v>28</v>
      </c>
      <c r="V3557" t="s">
        <v>28</v>
      </c>
      <c r="W3557" t="s">
        <v>28</v>
      </c>
    </row>
    <row r="3558" spans="1:23" ht="14.25" hidden="1" x14ac:dyDescent="0.25">
      <c r="A3558" t="s">
        <v>504</v>
      </c>
      <c r="B3558" t="s">
        <v>233</v>
      </c>
      <c r="C3558" t="s">
        <v>234</v>
      </c>
      <c r="D3558" t="s">
        <v>77</v>
      </c>
      <c r="E3558">
        <v>1993</v>
      </c>
      <c r="F3558">
        <v>4</v>
      </c>
      <c r="G3558">
        <v>1999</v>
      </c>
      <c r="H3558" t="s">
        <v>73</v>
      </c>
      <c r="I3558">
        <v>131</v>
      </c>
      <c r="J3558">
        <v>11</v>
      </c>
      <c r="K3558">
        <v>5</v>
      </c>
      <c r="L3558">
        <v>0</v>
      </c>
      <c r="M3558">
        <v>16</v>
      </c>
      <c r="N3558" t="s">
        <v>28</v>
      </c>
      <c r="O3558" t="s">
        <v>28</v>
      </c>
      <c r="P3558" t="s">
        <v>28</v>
      </c>
      <c r="Q3558" t="s">
        <v>28</v>
      </c>
      <c r="R3558" t="s">
        <v>28</v>
      </c>
      <c r="S3558" t="s">
        <v>28</v>
      </c>
      <c r="T3558">
        <v>84</v>
      </c>
      <c r="U3558">
        <v>38.200000000000003</v>
      </c>
      <c r="V3558" t="s">
        <v>28</v>
      </c>
      <c r="W3558" t="s">
        <v>28</v>
      </c>
    </row>
    <row r="3559" spans="1:23" ht="14.25" hidden="1" x14ac:dyDescent="0.25">
      <c r="A3559" t="s">
        <v>504</v>
      </c>
      <c r="B3559" t="s">
        <v>233</v>
      </c>
      <c r="C3559" t="s">
        <v>234</v>
      </c>
      <c r="D3559" t="s">
        <v>77</v>
      </c>
      <c r="E3559">
        <v>1993</v>
      </c>
      <c r="F3559">
        <v>4</v>
      </c>
      <c r="G3559">
        <v>1999</v>
      </c>
      <c r="H3559" t="s">
        <v>149</v>
      </c>
      <c r="I3559">
        <v>32</v>
      </c>
      <c r="J3559">
        <v>4.9000000000000004</v>
      </c>
      <c r="K3559">
        <v>0.6</v>
      </c>
      <c r="L3559">
        <v>0</v>
      </c>
      <c r="M3559">
        <v>5.5</v>
      </c>
      <c r="N3559" t="s">
        <v>28</v>
      </c>
      <c r="O3559">
        <v>23</v>
      </c>
      <c r="P3559" t="s">
        <v>28</v>
      </c>
      <c r="Q3559" t="s">
        <v>28</v>
      </c>
      <c r="R3559" t="s">
        <v>28</v>
      </c>
      <c r="S3559" t="s">
        <v>28</v>
      </c>
      <c r="T3559" t="s">
        <v>28</v>
      </c>
      <c r="U3559" t="s">
        <v>28</v>
      </c>
      <c r="V3559" t="s">
        <v>28</v>
      </c>
      <c r="W3559" t="s">
        <v>28</v>
      </c>
    </row>
    <row r="3560" spans="1:23" ht="14.25" hidden="1" x14ac:dyDescent="0.25">
      <c r="A3560" t="s">
        <v>504</v>
      </c>
      <c r="B3560" t="s">
        <v>233</v>
      </c>
      <c r="C3560" t="s">
        <v>234</v>
      </c>
      <c r="D3560" t="s">
        <v>77</v>
      </c>
      <c r="E3560">
        <v>1993</v>
      </c>
      <c r="F3560">
        <v>4</v>
      </c>
      <c r="G3560">
        <v>1999</v>
      </c>
      <c r="H3560" t="s">
        <v>44</v>
      </c>
      <c r="I3560">
        <v>6782</v>
      </c>
      <c r="J3560">
        <v>219.7</v>
      </c>
      <c r="K3560">
        <v>200.1</v>
      </c>
      <c r="L3560">
        <v>1.4</v>
      </c>
      <c r="M3560">
        <v>421.2</v>
      </c>
      <c r="N3560" t="s">
        <v>28</v>
      </c>
      <c r="O3560" t="s">
        <v>28</v>
      </c>
      <c r="P3560" t="s">
        <v>28</v>
      </c>
      <c r="Q3560" t="s">
        <v>28</v>
      </c>
      <c r="R3560" t="s">
        <v>28</v>
      </c>
      <c r="S3560" t="s">
        <v>28</v>
      </c>
      <c r="T3560">
        <v>32.4</v>
      </c>
      <c r="U3560">
        <v>29.5</v>
      </c>
      <c r="V3560">
        <v>0.2</v>
      </c>
      <c r="W3560" t="s">
        <v>28</v>
      </c>
    </row>
    <row r="3561" spans="1:23" ht="14.25" hidden="1" x14ac:dyDescent="0.25">
      <c r="A3561" t="s">
        <v>237</v>
      </c>
      <c r="B3561" t="s">
        <v>237</v>
      </c>
      <c r="C3561" t="s">
        <v>238</v>
      </c>
      <c r="D3561" t="s">
        <v>64</v>
      </c>
      <c r="E3561">
        <v>1996</v>
      </c>
      <c r="F3561">
        <v>4</v>
      </c>
      <c r="G3561">
        <v>1999</v>
      </c>
      <c r="H3561" t="s">
        <v>27</v>
      </c>
      <c r="I3561">
        <v>190</v>
      </c>
      <c r="J3561">
        <v>20.9</v>
      </c>
      <c r="K3561">
        <v>12.4</v>
      </c>
      <c r="L3561">
        <v>13.9</v>
      </c>
      <c r="M3561">
        <v>47.1</v>
      </c>
      <c r="N3561" t="s">
        <v>28</v>
      </c>
      <c r="O3561" t="s">
        <v>28</v>
      </c>
      <c r="P3561" t="s">
        <v>28</v>
      </c>
      <c r="Q3561" t="s">
        <v>28</v>
      </c>
      <c r="R3561" t="s">
        <v>28</v>
      </c>
      <c r="S3561" t="s">
        <v>28</v>
      </c>
      <c r="T3561">
        <v>110</v>
      </c>
      <c r="U3561">
        <v>65</v>
      </c>
      <c r="V3561">
        <v>73</v>
      </c>
      <c r="W3561" t="s">
        <v>28</v>
      </c>
    </row>
    <row r="3562" spans="1:23" ht="14.25" hidden="1" x14ac:dyDescent="0.25">
      <c r="A3562" t="s">
        <v>237</v>
      </c>
      <c r="B3562" t="s">
        <v>237</v>
      </c>
      <c r="C3562" t="s">
        <v>238</v>
      </c>
      <c r="D3562" t="s">
        <v>64</v>
      </c>
      <c r="E3562">
        <v>1996</v>
      </c>
      <c r="F3562">
        <v>4</v>
      </c>
      <c r="G3562">
        <v>1999</v>
      </c>
      <c r="H3562" t="s">
        <v>596</v>
      </c>
      <c r="I3562">
        <v>9</v>
      </c>
      <c r="J3562">
        <v>1.1000000000000001</v>
      </c>
      <c r="K3562">
        <v>1.4</v>
      </c>
      <c r="L3562">
        <v>1.8</v>
      </c>
      <c r="M3562">
        <v>4.3</v>
      </c>
      <c r="N3562" t="s">
        <v>28</v>
      </c>
      <c r="O3562" t="s">
        <v>28</v>
      </c>
      <c r="P3562" t="s">
        <v>28</v>
      </c>
      <c r="Q3562" t="s">
        <v>28</v>
      </c>
      <c r="R3562" t="s">
        <v>28</v>
      </c>
      <c r="S3562" t="s">
        <v>28</v>
      </c>
      <c r="T3562">
        <v>120</v>
      </c>
      <c r="U3562">
        <v>160</v>
      </c>
      <c r="V3562">
        <v>198</v>
      </c>
      <c r="W3562" t="s">
        <v>28</v>
      </c>
    </row>
    <row r="3563" spans="1:23" ht="14.25" hidden="1" x14ac:dyDescent="0.25">
      <c r="A3563" t="s">
        <v>237</v>
      </c>
      <c r="B3563" t="s">
        <v>237</v>
      </c>
      <c r="C3563" t="s">
        <v>238</v>
      </c>
      <c r="D3563" t="s">
        <v>64</v>
      </c>
      <c r="E3563">
        <v>1996</v>
      </c>
      <c r="F3563">
        <v>4</v>
      </c>
      <c r="G3563">
        <v>1999</v>
      </c>
      <c r="H3563" t="s">
        <v>494</v>
      </c>
      <c r="I3563">
        <v>2958</v>
      </c>
      <c r="J3563">
        <v>328.3</v>
      </c>
      <c r="K3563">
        <v>88.7</v>
      </c>
      <c r="L3563">
        <v>118.3</v>
      </c>
      <c r="M3563">
        <v>535.4</v>
      </c>
      <c r="N3563" t="s">
        <v>28</v>
      </c>
      <c r="O3563" t="s">
        <v>28</v>
      </c>
      <c r="P3563" t="s">
        <v>28</v>
      </c>
      <c r="Q3563" t="s">
        <v>28</v>
      </c>
      <c r="R3563" t="s">
        <v>28</v>
      </c>
      <c r="S3563" t="s">
        <v>28</v>
      </c>
      <c r="T3563">
        <v>111</v>
      </c>
      <c r="U3563">
        <v>30</v>
      </c>
      <c r="V3563">
        <v>40</v>
      </c>
      <c r="W3563" t="s">
        <v>28</v>
      </c>
    </row>
    <row r="3564" spans="1:23" ht="14.25" hidden="1" x14ac:dyDescent="0.25">
      <c r="A3564" t="s">
        <v>237</v>
      </c>
      <c r="B3564" t="s">
        <v>237</v>
      </c>
      <c r="C3564" t="s">
        <v>238</v>
      </c>
      <c r="D3564" t="s">
        <v>64</v>
      </c>
      <c r="E3564">
        <v>1996</v>
      </c>
      <c r="F3564">
        <v>4</v>
      </c>
      <c r="G3564">
        <v>1999</v>
      </c>
      <c r="H3564" t="s">
        <v>598</v>
      </c>
      <c r="I3564">
        <v>4</v>
      </c>
      <c r="J3564">
        <v>0.6</v>
      </c>
      <c r="K3564">
        <v>0.3</v>
      </c>
      <c r="L3564">
        <v>0.2</v>
      </c>
      <c r="M3564">
        <v>1.1000000000000001</v>
      </c>
      <c r="N3564" t="s">
        <v>28</v>
      </c>
      <c r="O3564" t="s">
        <v>28</v>
      </c>
      <c r="P3564" t="s">
        <v>28</v>
      </c>
      <c r="Q3564" t="s">
        <v>28</v>
      </c>
      <c r="R3564" t="s">
        <v>28</v>
      </c>
      <c r="S3564" t="s">
        <v>28</v>
      </c>
      <c r="T3564">
        <v>150</v>
      </c>
      <c r="U3564">
        <v>72</v>
      </c>
      <c r="V3564">
        <v>46</v>
      </c>
      <c r="W3564" t="s">
        <v>28</v>
      </c>
    </row>
    <row r="3565" spans="1:23" ht="14.25" hidden="1" x14ac:dyDescent="0.25">
      <c r="A3565" t="s">
        <v>237</v>
      </c>
      <c r="B3565" t="s">
        <v>237</v>
      </c>
      <c r="C3565" t="s">
        <v>238</v>
      </c>
      <c r="D3565" t="s">
        <v>64</v>
      </c>
      <c r="E3565">
        <v>1996</v>
      </c>
      <c r="F3565">
        <v>4</v>
      </c>
      <c r="G3565">
        <v>1999</v>
      </c>
      <c r="H3565" t="s">
        <v>599</v>
      </c>
      <c r="I3565">
        <v>30</v>
      </c>
      <c r="J3565">
        <v>1.8</v>
      </c>
      <c r="K3565">
        <v>2.7</v>
      </c>
      <c r="L3565">
        <v>2.6</v>
      </c>
      <c r="M3565">
        <v>7.1</v>
      </c>
      <c r="N3565" t="s">
        <v>28</v>
      </c>
      <c r="O3565" t="s">
        <v>28</v>
      </c>
      <c r="P3565" t="s">
        <v>28</v>
      </c>
      <c r="Q3565" t="s">
        <v>28</v>
      </c>
      <c r="R3565" t="s">
        <v>28</v>
      </c>
      <c r="S3565" t="s">
        <v>28</v>
      </c>
      <c r="T3565">
        <v>60</v>
      </c>
      <c r="U3565">
        <v>90</v>
      </c>
      <c r="V3565">
        <v>85</v>
      </c>
      <c r="W3565" t="s">
        <v>28</v>
      </c>
    </row>
    <row r="3566" spans="1:23" ht="14.25" hidden="1" x14ac:dyDescent="0.25">
      <c r="A3566" t="s">
        <v>237</v>
      </c>
      <c r="B3566" t="s">
        <v>237</v>
      </c>
      <c r="C3566" t="s">
        <v>238</v>
      </c>
      <c r="D3566" t="s">
        <v>64</v>
      </c>
      <c r="E3566">
        <v>1996</v>
      </c>
      <c r="F3566">
        <v>4</v>
      </c>
      <c r="G3566">
        <v>1999</v>
      </c>
      <c r="H3566" t="s">
        <v>40</v>
      </c>
      <c r="I3566">
        <v>18</v>
      </c>
      <c r="J3566">
        <v>2.2000000000000002</v>
      </c>
      <c r="K3566">
        <v>4.2</v>
      </c>
      <c r="L3566">
        <v>5.3</v>
      </c>
      <c r="M3566">
        <v>11.6</v>
      </c>
      <c r="N3566" t="s">
        <v>28</v>
      </c>
      <c r="O3566" t="s">
        <v>28</v>
      </c>
      <c r="P3566" t="s">
        <v>28</v>
      </c>
      <c r="Q3566" t="s">
        <v>28</v>
      </c>
      <c r="R3566" t="s">
        <v>28</v>
      </c>
      <c r="S3566" t="s">
        <v>28</v>
      </c>
      <c r="T3566">
        <v>121</v>
      </c>
      <c r="U3566">
        <v>231</v>
      </c>
      <c r="V3566">
        <v>295</v>
      </c>
      <c r="W3566" t="s">
        <v>28</v>
      </c>
    </row>
    <row r="3567" spans="1:23" ht="14.25" hidden="1" x14ac:dyDescent="0.25">
      <c r="A3567" t="s">
        <v>237</v>
      </c>
      <c r="B3567" t="s">
        <v>237</v>
      </c>
      <c r="C3567" t="s">
        <v>238</v>
      </c>
      <c r="D3567" t="s">
        <v>64</v>
      </c>
      <c r="E3567">
        <v>1996</v>
      </c>
      <c r="F3567">
        <v>4</v>
      </c>
      <c r="G3567">
        <v>1999</v>
      </c>
      <c r="H3567" t="s">
        <v>541</v>
      </c>
      <c r="I3567">
        <v>5</v>
      </c>
      <c r="J3567">
        <v>0</v>
      </c>
      <c r="K3567">
        <v>0.2</v>
      </c>
      <c r="L3567">
        <v>0.2</v>
      </c>
      <c r="M3567">
        <v>0.4</v>
      </c>
      <c r="N3567" t="s">
        <v>28</v>
      </c>
      <c r="O3567" t="s">
        <v>28</v>
      </c>
      <c r="P3567" t="s">
        <v>28</v>
      </c>
      <c r="Q3567" t="s">
        <v>28</v>
      </c>
      <c r="R3567" t="s">
        <v>28</v>
      </c>
      <c r="S3567" t="s">
        <v>28</v>
      </c>
      <c r="T3567">
        <v>0</v>
      </c>
      <c r="U3567">
        <v>41</v>
      </c>
      <c r="V3567">
        <v>48</v>
      </c>
      <c r="W3567" t="s">
        <v>28</v>
      </c>
    </row>
    <row r="3568" spans="1:23" ht="14.25" hidden="1" x14ac:dyDescent="0.25">
      <c r="A3568" t="s">
        <v>237</v>
      </c>
      <c r="B3568" t="s">
        <v>237</v>
      </c>
      <c r="C3568" t="s">
        <v>238</v>
      </c>
      <c r="D3568" t="s">
        <v>64</v>
      </c>
      <c r="E3568">
        <v>1996</v>
      </c>
      <c r="F3568">
        <v>4</v>
      </c>
      <c r="G3568">
        <v>1999</v>
      </c>
      <c r="H3568" t="s">
        <v>601</v>
      </c>
      <c r="I3568">
        <v>21</v>
      </c>
      <c r="J3568">
        <v>2</v>
      </c>
      <c r="K3568">
        <v>1.4</v>
      </c>
      <c r="L3568">
        <v>1.5</v>
      </c>
      <c r="M3568">
        <v>4.9000000000000004</v>
      </c>
      <c r="N3568" t="s">
        <v>28</v>
      </c>
      <c r="O3568" t="s">
        <v>28</v>
      </c>
      <c r="P3568" t="s">
        <v>28</v>
      </c>
      <c r="Q3568" t="s">
        <v>28</v>
      </c>
      <c r="R3568" t="s">
        <v>28</v>
      </c>
      <c r="S3568" t="s">
        <v>28</v>
      </c>
      <c r="T3568">
        <v>96</v>
      </c>
      <c r="U3568">
        <v>65</v>
      </c>
      <c r="V3568">
        <v>73</v>
      </c>
      <c r="W3568" t="s">
        <v>28</v>
      </c>
    </row>
    <row r="3569" spans="1:23" ht="14.25" hidden="1" x14ac:dyDescent="0.25">
      <c r="A3569" t="s">
        <v>237</v>
      </c>
      <c r="B3569" t="s">
        <v>237</v>
      </c>
      <c r="C3569" t="s">
        <v>238</v>
      </c>
      <c r="D3569" t="s">
        <v>64</v>
      </c>
      <c r="E3569">
        <v>1996</v>
      </c>
      <c r="F3569">
        <v>4</v>
      </c>
      <c r="G3569">
        <v>1999</v>
      </c>
      <c r="H3569" t="s">
        <v>603</v>
      </c>
      <c r="I3569">
        <v>6</v>
      </c>
      <c r="J3569">
        <v>0.6</v>
      </c>
      <c r="K3569">
        <v>0.5</v>
      </c>
      <c r="L3569">
        <v>0.4</v>
      </c>
      <c r="M3569">
        <v>1.5</v>
      </c>
      <c r="N3569" t="s">
        <v>28</v>
      </c>
      <c r="O3569" t="s">
        <v>28</v>
      </c>
      <c r="P3569" t="s">
        <v>28</v>
      </c>
      <c r="Q3569" t="s">
        <v>28</v>
      </c>
      <c r="R3569" t="s">
        <v>28</v>
      </c>
      <c r="S3569" t="s">
        <v>28</v>
      </c>
      <c r="T3569">
        <v>106</v>
      </c>
      <c r="U3569">
        <v>85</v>
      </c>
      <c r="V3569">
        <v>66</v>
      </c>
      <c r="W3569" t="s">
        <v>28</v>
      </c>
    </row>
    <row r="3570" spans="1:23" ht="14.25" hidden="1" x14ac:dyDescent="0.25">
      <c r="A3570" t="s">
        <v>237</v>
      </c>
      <c r="B3570" t="s">
        <v>237</v>
      </c>
      <c r="C3570" t="s">
        <v>238</v>
      </c>
      <c r="D3570" t="s">
        <v>64</v>
      </c>
      <c r="E3570">
        <v>1996</v>
      </c>
      <c r="F3570">
        <v>4</v>
      </c>
      <c r="G3570">
        <v>1999</v>
      </c>
      <c r="H3570" t="s">
        <v>293</v>
      </c>
      <c r="I3570">
        <v>32</v>
      </c>
      <c r="J3570">
        <v>5.9</v>
      </c>
      <c r="K3570">
        <v>4.2</v>
      </c>
      <c r="L3570">
        <v>7.8</v>
      </c>
      <c r="M3570">
        <v>17.899999999999999</v>
      </c>
      <c r="N3570" t="s">
        <v>28</v>
      </c>
      <c r="O3570" t="s">
        <v>28</v>
      </c>
      <c r="P3570" t="s">
        <v>28</v>
      </c>
      <c r="Q3570" t="s">
        <v>28</v>
      </c>
      <c r="R3570" t="s">
        <v>28</v>
      </c>
      <c r="S3570" t="s">
        <v>28</v>
      </c>
      <c r="T3570">
        <v>183</v>
      </c>
      <c r="U3570">
        <v>130</v>
      </c>
      <c r="V3570">
        <v>245</v>
      </c>
      <c r="W3570" t="s">
        <v>28</v>
      </c>
    </row>
    <row r="3571" spans="1:23" ht="14.25" hidden="1" x14ac:dyDescent="0.25">
      <c r="A3571" t="s">
        <v>237</v>
      </c>
      <c r="B3571" t="s">
        <v>237</v>
      </c>
      <c r="C3571" t="s">
        <v>238</v>
      </c>
      <c r="D3571" t="s">
        <v>64</v>
      </c>
      <c r="E3571">
        <v>1996</v>
      </c>
      <c r="F3571">
        <v>4</v>
      </c>
      <c r="G3571">
        <v>1999</v>
      </c>
      <c r="H3571" t="s">
        <v>51</v>
      </c>
      <c r="I3571">
        <v>5</v>
      </c>
      <c r="J3571">
        <v>0.3</v>
      </c>
      <c r="K3571">
        <v>0.6</v>
      </c>
      <c r="L3571">
        <v>0.6</v>
      </c>
      <c r="M3571">
        <v>1.5</v>
      </c>
      <c r="N3571" t="s">
        <v>28</v>
      </c>
      <c r="O3571" t="s">
        <v>28</v>
      </c>
      <c r="P3571" t="s">
        <v>28</v>
      </c>
      <c r="Q3571" t="s">
        <v>28</v>
      </c>
      <c r="R3571" t="s">
        <v>28</v>
      </c>
      <c r="S3571" t="s">
        <v>28</v>
      </c>
      <c r="T3571">
        <v>60</v>
      </c>
      <c r="U3571">
        <v>113</v>
      </c>
      <c r="V3571">
        <v>117</v>
      </c>
      <c r="W3571" t="s">
        <v>28</v>
      </c>
    </row>
    <row r="3572" spans="1:23" ht="14.25" hidden="1" x14ac:dyDescent="0.25">
      <c r="A3572" t="s">
        <v>237</v>
      </c>
      <c r="B3572" t="s">
        <v>237</v>
      </c>
      <c r="C3572" t="s">
        <v>238</v>
      </c>
      <c r="D3572" t="s">
        <v>64</v>
      </c>
      <c r="E3572">
        <v>1996</v>
      </c>
      <c r="F3572">
        <v>4</v>
      </c>
      <c r="G3572">
        <v>1999</v>
      </c>
      <c r="H3572" t="s">
        <v>44</v>
      </c>
      <c r="I3572">
        <v>94</v>
      </c>
      <c r="J3572">
        <v>15.8</v>
      </c>
      <c r="K3572">
        <v>6.1</v>
      </c>
      <c r="L3572">
        <v>7.8</v>
      </c>
      <c r="M3572">
        <v>29.7</v>
      </c>
      <c r="N3572" t="s">
        <v>28</v>
      </c>
      <c r="O3572" t="s">
        <v>28</v>
      </c>
      <c r="P3572" t="s">
        <v>28</v>
      </c>
      <c r="Q3572" t="s">
        <v>28</v>
      </c>
      <c r="R3572" t="s">
        <v>28</v>
      </c>
      <c r="S3572" t="s">
        <v>28</v>
      </c>
      <c r="T3572">
        <v>168</v>
      </c>
      <c r="U3572">
        <v>65</v>
      </c>
      <c r="V3572">
        <v>83</v>
      </c>
      <c r="W3572" t="s">
        <v>28</v>
      </c>
    </row>
    <row r="3573" spans="1:23" ht="14.25" hidden="1" x14ac:dyDescent="0.25">
      <c r="A3573" t="s">
        <v>244</v>
      </c>
      <c r="B3573" t="s">
        <v>244</v>
      </c>
      <c r="C3573" t="s">
        <v>245</v>
      </c>
      <c r="D3573" t="s">
        <v>77</v>
      </c>
      <c r="E3573">
        <v>1997</v>
      </c>
      <c r="F3573">
        <v>4</v>
      </c>
      <c r="G3573">
        <v>1999</v>
      </c>
      <c r="H3573" t="s">
        <v>357</v>
      </c>
      <c r="I3573">
        <v>2</v>
      </c>
      <c r="J3573">
        <v>0.2</v>
      </c>
      <c r="K3573">
        <v>0</v>
      </c>
      <c r="L3573">
        <v>0.2</v>
      </c>
      <c r="M3573">
        <v>0.4</v>
      </c>
      <c r="N3573" t="s">
        <v>28</v>
      </c>
      <c r="O3573" t="s">
        <v>28</v>
      </c>
      <c r="P3573" t="s">
        <v>28</v>
      </c>
      <c r="Q3573" t="s">
        <v>28</v>
      </c>
      <c r="R3573" t="s">
        <v>28</v>
      </c>
      <c r="S3573" t="s">
        <v>28</v>
      </c>
      <c r="T3573">
        <v>120</v>
      </c>
      <c r="U3573">
        <v>0</v>
      </c>
      <c r="V3573">
        <v>100</v>
      </c>
      <c r="W3573" t="s">
        <v>28</v>
      </c>
    </row>
    <row r="3574" spans="1:23" ht="14.25" hidden="1" x14ac:dyDescent="0.25">
      <c r="A3574" t="s">
        <v>244</v>
      </c>
      <c r="B3574" t="s">
        <v>244</v>
      </c>
      <c r="C3574" t="s">
        <v>245</v>
      </c>
      <c r="D3574" t="s">
        <v>77</v>
      </c>
      <c r="E3574">
        <v>1997</v>
      </c>
      <c r="F3574">
        <v>4</v>
      </c>
      <c r="G3574">
        <v>1999</v>
      </c>
      <c r="H3574" t="s">
        <v>638</v>
      </c>
      <c r="I3574">
        <v>7</v>
      </c>
      <c r="J3574">
        <v>1.1000000000000001</v>
      </c>
      <c r="K3574">
        <v>0.2</v>
      </c>
      <c r="L3574">
        <v>1.4</v>
      </c>
      <c r="M3574">
        <v>2.7</v>
      </c>
      <c r="N3574" t="s">
        <v>28</v>
      </c>
      <c r="O3574" t="s">
        <v>28</v>
      </c>
      <c r="P3574" t="s">
        <v>28</v>
      </c>
      <c r="Q3574" t="s">
        <v>28</v>
      </c>
      <c r="R3574" t="s">
        <v>28</v>
      </c>
      <c r="S3574" t="s">
        <v>28</v>
      </c>
      <c r="T3574">
        <v>150</v>
      </c>
      <c r="U3574">
        <v>30</v>
      </c>
      <c r="V3574">
        <v>200</v>
      </c>
      <c r="W3574" t="s">
        <v>28</v>
      </c>
    </row>
    <row r="3575" spans="1:23" ht="14.25" hidden="1" x14ac:dyDescent="0.25">
      <c r="A3575" t="s">
        <v>244</v>
      </c>
      <c r="B3575" t="s">
        <v>244</v>
      </c>
      <c r="C3575" t="s">
        <v>245</v>
      </c>
      <c r="D3575" t="s">
        <v>77</v>
      </c>
      <c r="E3575">
        <v>1997</v>
      </c>
      <c r="F3575">
        <v>4</v>
      </c>
      <c r="G3575">
        <v>1999</v>
      </c>
      <c r="H3575" t="s">
        <v>166</v>
      </c>
      <c r="I3575">
        <v>7</v>
      </c>
      <c r="J3575">
        <v>1.3</v>
      </c>
      <c r="K3575">
        <v>0.2</v>
      </c>
      <c r="L3575">
        <v>2.1</v>
      </c>
      <c r="M3575">
        <v>3.6</v>
      </c>
      <c r="N3575" t="s">
        <v>28</v>
      </c>
      <c r="O3575" t="s">
        <v>28</v>
      </c>
      <c r="P3575" t="s">
        <v>28</v>
      </c>
      <c r="Q3575" t="s">
        <v>28</v>
      </c>
      <c r="R3575" t="s">
        <v>28</v>
      </c>
      <c r="S3575" t="s">
        <v>28</v>
      </c>
      <c r="T3575">
        <v>180</v>
      </c>
      <c r="U3575">
        <v>30</v>
      </c>
      <c r="V3575">
        <v>300</v>
      </c>
      <c r="W3575" t="s">
        <v>28</v>
      </c>
    </row>
    <row r="3576" spans="1:23" ht="14.25" hidden="1" x14ac:dyDescent="0.25">
      <c r="A3576" t="s">
        <v>244</v>
      </c>
      <c r="B3576" t="s">
        <v>244</v>
      </c>
      <c r="C3576" t="s">
        <v>245</v>
      </c>
      <c r="D3576" t="s">
        <v>77</v>
      </c>
      <c r="E3576">
        <v>1997</v>
      </c>
      <c r="F3576">
        <v>4</v>
      </c>
      <c r="G3576">
        <v>1999</v>
      </c>
      <c r="H3576" t="s">
        <v>49</v>
      </c>
      <c r="I3576">
        <v>2</v>
      </c>
      <c r="J3576">
        <v>1</v>
      </c>
      <c r="K3576">
        <v>0.2</v>
      </c>
      <c r="L3576">
        <v>1.6</v>
      </c>
      <c r="M3576">
        <v>2.8</v>
      </c>
      <c r="N3576" t="s">
        <v>28</v>
      </c>
      <c r="O3576" t="s">
        <v>28</v>
      </c>
      <c r="P3576" t="s">
        <v>28</v>
      </c>
      <c r="Q3576" t="s">
        <v>28</v>
      </c>
      <c r="R3576" t="s">
        <v>28</v>
      </c>
      <c r="S3576" t="s">
        <v>28</v>
      </c>
      <c r="T3576">
        <v>500</v>
      </c>
      <c r="U3576">
        <v>100</v>
      </c>
      <c r="V3576">
        <v>800</v>
      </c>
      <c r="W3576" t="s">
        <v>28</v>
      </c>
    </row>
    <row r="3577" spans="1:23" ht="14.25" hidden="1" x14ac:dyDescent="0.25">
      <c r="A3577" t="s">
        <v>244</v>
      </c>
      <c r="B3577" t="s">
        <v>244</v>
      </c>
      <c r="C3577" t="s">
        <v>245</v>
      </c>
      <c r="D3577" t="s">
        <v>77</v>
      </c>
      <c r="E3577">
        <v>1997</v>
      </c>
      <c r="F3577">
        <v>4</v>
      </c>
      <c r="G3577">
        <v>1999</v>
      </c>
      <c r="H3577" t="s">
        <v>27</v>
      </c>
      <c r="I3577">
        <v>10</v>
      </c>
      <c r="J3577">
        <v>0.5</v>
      </c>
      <c r="K3577">
        <v>0</v>
      </c>
      <c r="L3577">
        <v>0</v>
      </c>
      <c r="M3577">
        <v>0.5</v>
      </c>
      <c r="N3577" t="s">
        <v>28</v>
      </c>
      <c r="O3577" t="s">
        <v>28</v>
      </c>
      <c r="P3577" t="s">
        <v>28</v>
      </c>
      <c r="Q3577" t="s">
        <v>28</v>
      </c>
      <c r="R3577" t="s">
        <v>28</v>
      </c>
      <c r="S3577" t="s">
        <v>28</v>
      </c>
      <c r="T3577">
        <v>50</v>
      </c>
      <c r="U3577">
        <v>0</v>
      </c>
      <c r="V3577">
        <v>0</v>
      </c>
      <c r="W3577" t="s">
        <v>28</v>
      </c>
    </row>
    <row r="3578" spans="1:23" ht="14.25" hidden="1" x14ac:dyDescent="0.25">
      <c r="A3578" t="s">
        <v>244</v>
      </c>
      <c r="B3578" t="s">
        <v>244</v>
      </c>
      <c r="C3578" t="s">
        <v>245</v>
      </c>
      <c r="D3578" t="s">
        <v>77</v>
      </c>
      <c r="E3578">
        <v>1997</v>
      </c>
      <c r="F3578">
        <v>4</v>
      </c>
      <c r="G3578">
        <v>1999</v>
      </c>
      <c r="H3578" t="s">
        <v>639</v>
      </c>
      <c r="I3578">
        <v>8</v>
      </c>
      <c r="J3578">
        <v>0</v>
      </c>
      <c r="K3578">
        <v>0.5</v>
      </c>
      <c r="L3578">
        <v>0</v>
      </c>
      <c r="M3578">
        <v>0.5</v>
      </c>
      <c r="N3578" t="s">
        <v>28</v>
      </c>
      <c r="O3578" t="s">
        <v>28</v>
      </c>
      <c r="P3578" t="s">
        <v>28</v>
      </c>
      <c r="Q3578" t="s">
        <v>28</v>
      </c>
      <c r="R3578" t="s">
        <v>28</v>
      </c>
      <c r="S3578" t="s">
        <v>28</v>
      </c>
      <c r="T3578">
        <v>0</v>
      </c>
      <c r="U3578">
        <v>60</v>
      </c>
      <c r="V3578">
        <v>0</v>
      </c>
      <c r="W3578" t="s">
        <v>28</v>
      </c>
    </row>
    <row r="3579" spans="1:23" ht="14.25" hidden="1" x14ac:dyDescent="0.25">
      <c r="A3579" t="s">
        <v>244</v>
      </c>
      <c r="B3579" t="s">
        <v>244</v>
      </c>
      <c r="C3579" t="s">
        <v>245</v>
      </c>
      <c r="D3579" t="s">
        <v>77</v>
      </c>
      <c r="E3579">
        <v>1997</v>
      </c>
      <c r="F3579">
        <v>4</v>
      </c>
      <c r="G3579">
        <v>1999</v>
      </c>
      <c r="H3579" t="s">
        <v>589</v>
      </c>
      <c r="I3579">
        <v>23</v>
      </c>
      <c r="J3579">
        <v>4.5999999999999996</v>
      </c>
      <c r="K3579">
        <v>0.7</v>
      </c>
      <c r="L3579">
        <v>4.5999999999999996</v>
      </c>
      <c r="M3579">
        <v>9.9</v>
      </c>
      <c r="N3579" t="s">
        <v>28</v>
      </c>
      <c r="O3579" t="s">
        <v>28</v>
      </c>
      <c r="P3579" t="s">
        <v>28</v>
      </c>
      <c r="Q3579" t="s">
        <v>28</v>
      </c>
      <c r="R3579" t="s">
        <v>28</v>
      </c>
      <c r="S3579" t="s">
        <v>28</v>
      </c>
      <c r="T3579">
        <v>200</v>
      </c>
      <c r="U3579">
        <v>30</v>
      </c>
      <c r="V3579">
        <v>200</v>
      </c>
      <c r="W3579" t="s">
        <v>28</v>
      </c>
    </row>
    <row r="3580" spans="1:23" ht="14.25" hidden="1" x14ac:dyDescent="0.25">
      <c r="A3580" t="s">
        <v>244</v>
      </c>
      <c r="B3580" t="s">
        <v>244</v>
      </c>
      <c r="C3580" t="s">
        <v>245</v>
      </c>
      <c r="D3580" t="s">
        <v>77</v>
      </c>
      <c r="E3580">
        <v>1997</v>
      </c>
      <c r="F3580">
        <v>4</v>
      </c>
      <c r="G3580">
        <v>1999</v>
      </c>
      <c r="H3580" t="s">
        <v>57</v>
      </c>
      <c r="I3580">
        <v>23</v>
      </c>
      <c r="J3580">
        <v>4.0999999999999996</v>
      </c>
      <c r="K3580">
        <v>1.2</v>
      </c>
      <c r="L3580">
        <v>3.5</v>
      </c>
      <c r="M3580">
        <v>8.6999999999999993</v>
      </c>
      <c r="N3580" t="s">
        <v>28</v>
      </c>
      <c r="O3580" t="s">
        <v>28</v>
      </c>
      <c r="P3580" t="s">
        <v>28</v>
      </c>
      <c r="Q3580" t="s">
        <v>28</v>
      </c>
      <c r="R3580" t="s">
        <v>28</v>
      </c>
      <c r="S3580" t="s">
        <v>28</v>
      </c>
      <c r="T3580">
        <v>180</v>
      </c>
      <c r="U3580">
        <v>50</v>
      </c>
      <c r="V3580">
        <v>150</v>
      </c>
      <c r="W3580" t="s">
        <v>28</v>
      </c>
    </row>
    <row r="3581" spans="1:23" ht="14.25" hidden="1" x14ac:dyDescent="0.25">
      <c r="A3581" t="s">
        <v>244</v>
      </c>
      <c r="B3581" t="s">
        <v>244</v>
      </c>
      <c r="C3581" t="s">
        <v>245</v>
      </c>
      <c r="D3581" t="s">
        <v>77</v>
      </c>
      <c r="E3581">
        <v>1997</v>
      </c>
      <c r="F3581">
        <v>4</v>
      </c>
      <c r="G3581">
        <v>1999</v>
      </c>
      <c r="H3581" t="s">
        <v>636</v>
      </c>
      <c r="I3581">
        <v>30</v>
      </c>
      <c r="J3581">
        <v>3.6</v>
      </c>
      <c r="K3581">
        <v>1.5</v>
      </c>
      <c r="L3581">
        <v>3</v>
      </c>
      <c r="M3581">
        <v>8.1</v>
      </c>
      <c r="N3581" t="s">
        <v>28</v>
      </c>
      <c r="O3581" t="s">
        <v>28</v>
      </c>
      <c r="P3581" t="s">
        <v>28</v>
      </c>
      <c r="Q3581" t="s">
        <v>28</v>
      </c>
      <c r="R3581" t="s">
        <v>28</v>
      </c>
      <c r="S3581" t="s">
        <v>28</v>
      </c>
      <c r="T3581">
        <v>120</v>
      </c>
      <c r="U3581">
        <v>50</v>
      </c>
      <c r="V3581">
        <v>100</v>
      </c>
      <c r="W3581" t="s">
        <v>28</v>
      </c>
    </row>
    <row r="3582" spans="1:23" ht="14.25" hidden="1" x14ac:dyDescent="0.25">
      <c r="A3582" t="s">
        <v>244</v>
      </c>
      <c r="B3582" t="s">
        <v>244</v>
      </c>
      <c r="C3582" t="s">
        <v>245</v>
      </c>
      <c r="D3582" t="s">
        <v>77</v>
      </c>
      <c r="E3582">
        <v>1997</v>
      </c>
      <c r="F3582">
        <v>4</v>
      </c>
      <c r="G3582">
        <v>1999</v>
      </c>
      <c r="H3582" t="s">
        <v>347</v>
      </c>
      <c r="I3582">
        <v>2</v>
      </c>
      <c r="J3582">
        <v>0.6</v>
      </c>
      <c r="K3582">
        <v>0.1</v>
      </c>
      <c r="L3582">
        <v>0.5</v>
      </c>
      <c r="M3582">
        <v>1.2</v>
      </c>
      <c r="N3582" t="s">
        <v>28</v>
      </c>
      <c r="O3582" t="s">
        <v>28</v>
      </c>
      <c r="P3582" t="s">
        <v>28</v>
      </c>
      <c r="Q3582" t="s">
        <v>28</v>
      </c>
      <c r="R3582" t="s">
        <v>28</v>
      </c>
      <c r="S3582" t="s">
        <v>28</v>
      </c>
      <c r="T3582">
        <v>300</v>
      </c>
      <c r="U3582">
        <v>50</v>
      </c>
      <c r="V3582">
        <v>250</v>
      </c>
      <c r="W3582" t="s">
        <v>28</v>
      </c>
    </row>
    <row r="3583" spans="1:23" ht="14.25" hidden="1" x14ac:dyDescent="0.25">
      <c r="A3583" t="s">
        <v>244</v>
      </c>
      <c r="B3583" t="s">
        <v>244</v>
      </c>
      <c r="C3583" t="s">
        <v>245</v>
      </c>
      <c r="D3583" t="s">
        <v>77</v>
      </c>
      <c r="E3583">
        <v>1997</v>
      </c>
      <c r="F3583">
        <v>4</v>
      </c>
      <c r="G3583">
        <v>1999</v>
      </c>
      <c r="H3583" t="s">
        <v>34</v>
      </c>
      <c r="I3583">
        <v>6</v>
      </c>
      <c r="J3583">
        <v>0.9</v>
      </c>
      <c r="K3583">
        <v>0.2</v>
      </c>
      <c r="L3583">
        <v>1.1000000000000001</v>
      </c>
      <c r="M3583">
        <v>2.1</v>
      </c>
      <c r="N3583" t="s">
        <v>28</v>
      </c>
      <c r="O3583" t="s">
        <v>28</v>
      </c>
      <c r="P3583" t="s">
        <v>28</v>
      </c>
      <c r="Q3583" t="s">
        <v>28</v>
      </c>
      <c r="R3583" t="s">
        <v>28</v>
      </c>
      <c r="S3583" t="s">
        <v>28</v>
      </c>
      <c r="T3583">
        <v>150</v>
      </c>
      <c r="U3583">
        <v>25</v>
      </c>
      <c r="V3583">
        <v>180</v>
      </c>
      <c r="W3583" t="s">
        <v>28</v>
      </c>
    </row>
    <row r="3584" spans="1:23" ht="14.25" hidden="1" x14ac:dyDescent="0.25">
      <c r="A3584" t="s">
        <v>244</v>
      </c>
      <c r="B3584" t="s">
        <v>244</v>
      </c>
      <c r="C3584" t="s">
        <v>245</v>
      </c>
      <c r="D3584" t="s">
        <v>77</v>
      </c>
      <c r="E3584">
        <v>1997</v>
      </c>
      <c r="F3584">
        <v>4</v>
      </c>
      <c r="G3584">
        <v>1999</v>
      </c>
      <c r="H3584" t="s">
        <v>96</v>
      </c>
      <c r="I3584">
        <v>5</v>
      </c>
      <c r="J3584">
        <v>0.4</v>
      </c>
      <c r="K3584">
        <v>0.3</v>
      </c>
      <c r="L3584">
        <v>0.5</v>
      </c>
      <c r="M3584">
        <v>1.2</v>
      </c>
      <c r="N3584" t="s">
        <v>28</v>
      </c>
      <c r="O3584" t="s">
        <v>28</v>
      </c>
      <c r="P3584" t="s">
        <v>28</v>
      </c>
      <c r="Q3584" t="s">
        <v>28</v>
      </c>
      <c r="R3584" t="s">
        <v>28</v>
      </c>
      <c r="S3584" t="s">
        <v>28</v>
      </c>
      <c r="T3584">
        <v>80</v>
      </c>
      <c r="U3584">
        <v>50</v>
      </c>
      <c r="V3584">
        <v>100</v>
      </c>
      <c r="W3584" t="s">
        <v>28</v>
      </c>
    </row>
    <row r="3585" spans="1:23" ht="14.25" hidden="1" x14ac:dyDescent="0.25">
      <c r="A3585" t="s">
        <v>244</v>
      </c>
      <c r="B3585" t="s">
        <v>244</v>
      </c>
      <c r="C3585" t="s">
        <v>245</v>
      </c>
      <c r="D3585" t="s">
        <v>77</v>
      </c>
      <c r="E3585">
        <v>1997</v>
      </c>
      <c r="F3585">
        <v>4</v>
      </c>
      <c r="G3585">
        <v>1999</v>
      </c>
      <c r="H3585" t="s">
        <v>176</v>
      </c>
      <c r="I3585">
        <v>3</v>
      </c>
      <c r="J3585">
        <v>2.1</v>
      </c>
      <c r="K3585">
        <v>0.5</v>
      </c>
      <c r="L3585">
        <v>2.1</v>
      </c>
      <c r="M3585">
        <v>4.7</v>
      </c>
      <c r="N3585" t="s">
        <v>28</v>
      </c>
      <c r="O3585" t="s">
        <v>28</v>
      </c>
      <c r="P3585" t="s">
        <v>28</v>
      </c>
      <c r="Q3585" t="s">
        <v>28</v>
      </c>
      <c r="R3585" t="s">
        <v>28</v>
      </c>
      <c r="S3585" t="s">
        <v>28</v>
      </c>
      <c r="T3585">
        <v>700</v>
      </c>
      <c r="U3585">
        <v>150</v>
      </c>
      <c r="V3585">
        <v>700</v>
      </c>
      <c r="W3585" t="s">
        <v>28</v>
      </c>
    </row>
    <row r="3586" spans="1:23" ht="14.25" hidden="1" x14ac:dyDescent="0.25">
      <c r="A3586" t="s">
        <v>244</v>
      </c>
      <c r="B3586" t="s">
        <v>244</v>
      </c>
      <c r="C3586" t="s">
        <v>245</v>
      </c>
      <c r="D3586" t="s">
        <v>77</v>
      </c>
      <c r="E3586">
        <v>1997</v>
      </c>
      <c r="F3586">
        <v>4</v>
      </c>
      <c r="G3586">
        <v>1999</v>
      </c>
      <c r="H3586" t="s">
        <v>50</v>
      </c>
      <c r="I3586">
        <v>20</v>
      </c>
      <c r="J3586">
        <v>5</v>
      </c>
      <c r="K3586">
        <v>1.6</v>
      </c>
      <c r="L3586">
        <v>4</v>
      </c>
      <c r="M3586">
        <v>10.6</v>
      </c>
      <c r="N3586" t="s">
        <v>28</v>
      </c>
      <c r="O3586" t="s">
        <v>28</v>
      </c>
      <c r="P3586" t="s">
        <v>28</v>
      </c>
      <c r="Q3586" t="s">
        <v>28</v>
      </c>
      <c r="R3586" t="s">
        <v>28</v>
      </c>
      <c r="S3586" t="s">
        <v>28</v>
      </c>
      <c r="T3586">
        <v>250</v>
      </c>
      <c r="U3586">
        <v>80</v>
      </c>
      <c r="V3586">
        <v>200</v>
      </c>
      <c r="W3586" t="s">
        <v>28</v>
      </c>
    </row>
    <row r="3587" spans="1:23" ht="14.25" hidden="1" x14ac:dyDescent="0.25">
      <c r="A3587" t="s">
        <v>244</v>
      </c>
      <c r="B3587" t="s">
        <v>244</v>
      </c>
      <c r="C3587" t="s">
        <v>245</v>
      </c>
      <c r="D3587" t="s">
        <v>77</v>
      </c>
      <c r="E3587">
        <v>1997</v>
      </c>
      <c r="F3587">
        <v>4</v>
      </c>
      <c r="G3587">
        <v>1999</v>
      </c>
      <c r="H3587" t="s">
        <v>286</v>
      </c>
      <c r="I3587">
        <v>3</v>
      </c>
      <c r="J3587">
        <v>0.6</v>
      </c>
      <c r="K3587">
        <v>0.1</v>
      </c>
      <c r="L3587">
        <v>0.8</v>
      </c>
      <c r="M3587">
        <v>1.4</v>
      </c>
      <c r="N3587" t="s">
        <v>28</v>
      </c>
      <c r="O3587" t="s">
        <v>28</v>
      </c>
      <c r="P3587" t="s">
        <v>28</v>
      </c>
      <c r="Q3587" t="s">
        <v>28</v>
      </c>
      <c r="R3587" t="s">
        <v>28</v>
      </c>
      <c r="S3587" t="s">
        <v>28</v>
      </c>
      <c r="T3587">
        <v>200</v>
      </c>
      <c r="U3587">
        <v>30</v>
      </c>
      <c r="V3587">
        <v>250</v>
      </c>
      <c r="W3587" t="s">
        <v>28</v>
      </c>
    </row>
    <row r="3588" spans="1:23" ht="14.25" hidden="1" x14ac:dyDescent="0.25">
      <c r="A3588" t="s">
        <v>244</v>
      </c>
      <c r="B3588" t="s">
        <v>244</v>
      </c>
      <c r="C3588" t="s">
        <v>245</v>
      </c>
      <c r="D3588" t="s">
        <v>77</v>
      </c>
      <c r="E3588">
        <v>1997</v>
      </c>
      <c r="F3588">
        <v>4</v>
      </c>
      <c r="G3588">
        <v>1999</v>
      </c>
      <c r="H3588" t="s">
        <v>35</v>
      </c>
      <c r="I3588">
        <v>15</v>
      </c>
      <c r="J3588">
        <v>1.5</v>
      </c>
      <c r="K3588">
        <v>0.2</v>
      </c>
      <c r="L3588">
        <v>0.8</v>
      </c>
      <c r="M3588">
        <v>2.5</v>
      </c>
      <c r="N3588" t="s">
        <v>28</v>
      </c>
      <c r="O3588" t="s">
        <v>28</v>
      </c>
      <c r="P3588" t="s">
        <v>28</v>
      </c>
      <c r="Q3588" t="s">
        <v>28</v>
      </c>
      <c r="R3588" t="s">
        <v>28</v>
      </c>
      <c r="S3588" t="s">
        <v>28</v>
      </c>
      <c r="T3588">
        <v>100</v>
      </c>
      <c r="U3588">
        <v>15</v>
      </c>
      <c r="V3588">
        <v>50</v>
      </c>
      <c r="W3588" t="s">
        <v>28</v>
      </c>
    </row>
    <row r="3589" spans="1:23" ht="14.25" hidden="1" x14ac:dyDescent="0.25">
      <c r="A3589" t="s">
        <v>244</v>
      </c>
      <c r="B3589" t="s">
        <v>244</v>
      </c>
      <c r="C3589" t="s">
        <v>245</v>
      </c>
      <c r="D3589" t="s">
        <v>77</v>
      </c>
      <c r="E3589">
        <v>1997</v>
      </c>
      <c r="F3589">
        <v>4</v>
      </c>
      <c r="G3589">
        <v>1999</v>
      </c>
      <c r="H3589" t="s">
        <v>640</v>
      </c>
      <c r="I3589">
        <v>5</v>
      </c>
      <c r="J3589">
        <v>1</v>
      </c>
      <c r="K3589">
        <v>0.2</v>
      </c>
      <c r="L3589">
        <v>1.3</v>
      </c>
      <c r="M3589">
        <v>2.4</v>
      </c>
      <c r="N3589" t="s">
        <v>28</v>
      </c>
      <c r="O3589" t="s">
        <v>28</v>
      </c>
      <c r="P3589" t="s">
        <v>28</v>
      </c>
      <c r="Q3589" t="s">
        <v>28</v>
      </c>
      <c r="R3589" t="s">
        <v>28</v>
      </c>
      <c r="S3589" t="s">
        <v>28</v>
      </c>
      <c r="T3589">
        <v>200</v>
      </c>
      <c r="U3589">
        <v>30</v>
      </c>
      <c r="V3589">
        <v>250</v>
      </c>
      <c r="W3589" t="s">
        <v>28</v>
      </c>
    </row>
    <row r="3590" spans="1:23" ht="14.25" hidden="1" x14ac:dyDescent="0.25">
      <c r="A3590" t="s">
        <v>244</v>
      </c>
      <c r="B3590" t="s">
        <v>244</v>
      </c>
      <c r="C3590" t="s">
        <v>245</v>
      </c>
      <c r="D3590" t="s">
        <v>77</v>
      </c>
      <c r="E3590">
        <v>1997</v>
      </c>
      <c r="F3590">
        <v>4</v>
      </c>
      <c r="G3590">
        <v>1999</v>
      </c>
      <c r="H3590" t="s">
        <v>40</v>
      </c>
      <c r="I3590">
        <v>7</v>
      </c>
      <c r="J3590">
        <v>2.5</v>
      </c>
      <c r="K3590">
        <v>1.4</v>
      </c>
      <c r="L3590">
        <v>2.8</v>
      </c>
      <c r="M3590">
        <v>6.7</v>
      </c>
      <c r="N3590" t="s">
        <v>28</v>
      </c>
      <c r="O3590" t="s">
        <v>28</v>
      </c>
      <c r="P3590" t="s">
        <v>28</v>
      </c>
      <c r="Q3590" t="s">
        <v>28</v>
      </c>
      <c r="R3590" t="s">
        <v>28</v>
      </c>
      <c r="S3590" t="s">
        <v>28</v>
      </c>
      <c r="T3590">
        <v>350</v>
      </c>
      <c r="U3590">
        <v>200</v>
      </c>
      <c r="V3590">
        <v>400</v>
      </c>
      <c r="W3590" t="s">
        <v>28</v>
      </c>
    </row>
    <row r="3591" spans="1:23" ht="14.25" hidden="1" x14ac:dyDescent="0.25">
      <c r="A3591" t="s">
        <v>244</v>
      </c>
      <c r="B3591" t="s">
        <v>244</v>
      </c>
      <c r="C3591" t="s">
        <v>245</v>
      </c>
      <c r="D3591" t="s">
        <v>77</v>
      </c>
      <c r="E3591">
        <v>1997</v>
      </c>
      <c r="F3591">
        <v>4</v>
      </c>
      <c r="G3591">
        <v>1999</v>
      </c>
      <c r="H3591" t="s">
        <v>51</v>
      </c>
      <c r="I3591">
        <v>40</v>
      </c>
      <c r="J3591">
        <v>12</v>
      </c>
      <c r="K3591">
        <v>4</v>
      </c>
      <c r="L3591">
        <v>12</v>
      </c>
      <c r="M3591">
        <v>28</v>
      </c>
      <c r="N3591" t="s">
        <v>28</v>
      </c>
      <c r="O3591" t="s">
        <v>28</v>
      </c>
      <c r="P3591" t="s">
        <v>28</v>
      </c>
      <c r="Q3591" t="s">
        <v>28</v>
      </c>
      <c r="R3591" t="s">
        <v>28</v>
      </c>
      <c r="S3591" t="s">
        <v>28</v>
      </c>
      <c r="T3591">
        <v>300</v>
      </c>
      <c r="U3591">
        <v>100</v>
      </c>
      <c r="V3591">
        <v>300</v>
      </c>
      <c r="W3591" t="s">
        <v>28</v>
      </c>
    </row>
    <row r="3592" spans="1:23" ht="14.25" hidden="1" x14ac:dyDescent="0.25">
      <c r="A3592" t="s">
        <v>244</v>
      </c>
      <c r="B3592" t="s">
        <v>244</v>
      </c>
      <c r="C3592" t="s">
        <v>245</v>
      </c>
      <c r="D3592" t="s">
        <v>77</v>
      </c>
      <c r="E3592">
        <v>1997</v>
      </c>
      <c r="F3592">
        <v>4</v>
      </c>
      <c r="G3592">
        <v>1999</v>
      </c>
      <c r="H3592" t="s">
        <v>44</v>
      </c>
      <c r="I3592">
        <v>70</v>
      </c>
      <c r="J3592">
        <v>6.3</v>
      </c>
      <c r="K3592">
        <v>1.4</v>
      </c>
      <c r="L3592">
        <v>0</v>
      </c>
      <c r="M3592">
        <v>7.7</v>
      </c>
      <c r="N3592" t="s">
        <v>28</v>
      </c>
      <c r="O3592" t="s">
        <v>28</v>
      </c>
      <c r="P3592" t="s">
        <v>28</v>
      </c>
      <c r="Q3592" t="s">
        <v>28</v>
      </c>
      <c r="R3592" t="s">
        <v>28</v>
      </c>
      <c r="S3592" t="s">
        <v>28</v>
      </c>
      <c r="T3592">
        <v>90</v>
      </c>
      <c r="U3592">
        <v>20</v>
      </c>
      <c r="V3592">
        <v>0</v>
      </c>
      <c r="W3592" t="s">
        <v>28</v>
      </c>
    </row>
    <row r="3593" spans="1:23" ht="14.25" hidden="1" x14ac:dyDescent="0.25">
      <c r="A3593" t="s">
        <v>251</v>
      </c>
      <c r="B3593" t="s">
        <v>251</v>
      </c>
      <c r="C3593" t="s">
        <v>252</v>
      </c>
      <c r="D3593" t="s">
        <v>64</v>
      </c>
      <c r="E3593">
        <v>1996</v>
      </c>
      <c r="F3593">
        <v>4</v>
      </c>
      <c r="G3593">
        <v>1999</v>
      </c>
      <c r="H3593" t="s">
        <v>27</v>
      </c>
      <c r="I3593">
        <v>390</v>
      </c>
      <c r="J3593">
        <v>33.200000000000003</v>
      </c>
      <c r="K3593">
        <v>23.4</v>
      </c>
      <c r="L3593">
        <v>11.7</v>
      </c>
      <c r="M3593">
        <v>68.3</v>
      </c>
      <c r="N3593" t="s">
        <v>28</v>
      </c>
      <c r="O3593" t="s">
        <v>28</v>
      </c>
      <c r="P3593" t="s">
        <v>28</v>
      </c>
      <c r="Q3593" t="s">
        <v>28</v>
      </c>
      <c r="R3593" t="s">
        <v>28</v>
      </c>
      <c r="S3593" t="s">
        <v>28</v>
      </c>
      <c r="T3593">
        <v>85</v>
      </c>
      <c r="U3593">
        <v>60</v>
      </c>
      <c r="V3593">
        <v>30</v>
      </c>
      <c r="W3593" t="s">
        <v>28</v>
      </c>
    </row>
    <row r="3594" spans="1:23" ht="14.25" hidden="1" x14ac:dyDescent="0.25">
      <c r="A3594" t="s">
        <v>251</v>
      </c>
      <c r="B3594" t="s">
        <v>251</v>
      </c>
      <c r="C3594" t="s">
        <v>252</v>
      </c>
      <c r="D3594" t="s">
        <v>64</v>
      </c>
      <c r="E3594">
        <v>1996</v>
      </c>
      <c r="F3594">
        <v>4</v>
      </c>
      <c r="G3594">
        <v>1999</v>
      </c>
      <c r="H3594" t="s">
        <v>595</v>
      </c>
      <c r="I3594">
        <v>950</v>
      </c>
      <c r="J3594">
        <v>1</v>
      </c>
      <c r="K3594">
        <v>0</v>
      </c>
      <c r="L3594">
        <v>0</v>
      </c>
      <c r="M3594">
        <v>1</v>
      </c>
      <c r="N3594" t="s">
        <v>28</v>
      </c>
      <c r="O3594" t="s">
        <v>28</v>
      </c>
      <c r="P3594" t="s">
        <v>28</v>
      </c>
      <c r="Q3594" t="s">
        <v>28</v>
      </c>
      <c r="R3594" t="s">
        <v>28</v>
      </c>
      <c r="S3594" t="s">
        <v>28</v>
      </c>
      <c r="T3594">
        <v>1</v>
      </c>
      <c r="U3594">
        <v>0</v>
      </c>
      <c r="V3594">
        <v>0</v>
      </c>
      <c r="W3594" t="s">
        <v>28</v>
      </c>
    </row>
    <row r="3595" spans="1:23" ht="14.25" hidden="1" x14ac:dyDescent="0.25">
      <c r="A3595" t="s">
        <v>251</v>
      </c>
      <c r="B3595" t="s">
        <v>251</v>
      </c>
      <c r="C3595" t="s">
        <v>252</v>
      </c>
      <c r="D3595" t="s">
        <v>64</v>
      </c>
      <c r="E3595">
        <v>1996</v>
      </c>
      <c r="F3595">
        <v>4</v>
      </c>
      <c r="G3595">
        <v>1999</v>
      </c>
      <c r="H3595" t="s">
        <v>596</v>
      </c>
      <c r="I3595">
        <v>1475</v>
      </c>
      <c r="J3595">
        <v>9.6</v>
      </c>
      <c r="K3595">
        <v>7.4</v>
      </c>
      <c r="L3595">
        <v>8.9</v>
      </c>
      <c r="M3595">
        <v>25.8</v>
      </c>
      <c r="N3595" t="s">
        <v>28</v>
      </c>
      <c r="O3595" t="s">
        <v>28</v>
      </c>
      <c r="P3595" t="s">
        <v>28</v>
      </c>
      <c r="Q3595" t="s">
        <v>28</v>
      </c>
      <c r="R3595" t="s">
        <v>28</v>
      </c>
      <c r="S3595" t="s">
        <v>28</v>
      </c>
      <c r="T3595">
        <v>6.5</v>
      </c>
      <c r="U3595">
        <v>5</v>
      </c>
      <c r="V3595">
        <v>6</v>
      </c>
      <c r="W3595" t="s">
        <v>28</v>
      </c>
    </row>
    <row r="3596" spans="1:23" ht="14.25" hidden="1" x14ac:dyDescent="0.25">
      <c r="A3596" t="s">
        <v>251</v>
      </c>
      <c r="B3596" t="s">
        <v>251</v>
      </c>
      <c r="C3596" t="s">
        <v>252</v>
      </c>
      <c r="D3596" t="s">
        <v>64</v>
      </c>
      <c r="E3596">
        <v>1996</v>
      </c>
      <c r="F3596">
        <v>4</v>
      </c>
      <c r="G3596">
        <v>1999</v>
      </c>
      <c r="H3596" t="s">
        <v>597</v>
      </c>
      <c r="I3596">
        <v>1080</v>
      </c>
      <c r="J3596">
        <v>194.4</v>
      </c>
      <c r="K3596">
        <v>102.6</v>
      </c>
      <c r="L3596">
        <v>43.2</v>
      </c>
      <c r="M3596">
        <v>340.2</v>
      </c>
      <c r="N3596" t="s">
        <v>28</v>
      </c>
      <c r="O3596" t="s">
        <v>28</v>
      </c>
      <c r="P3596" t="s">
        <v>28</v>
      </c>
      <c r="Q3596" t="s">
        <v>28</v>
      </c>
      <c r="R3596" t="s">
        <v>28</v>
      </c>
      <c r="S3596" t="s">
        <v>28</v>
      </c>
      <c r="T3596">
        <v>180</v>
      </c>
      <c r="U3596">
        <v>95</v>
      </c>
      <c r="V3596">
        <v>40</v>
      </c>
      <c r="W3596" t="s">
        <v>28</v>
      </c>
    </row>
    <row r="3597" spans="1:23" ht="14.25" hidden="1" x14ac:dyDescent="0.25">
      <c r="A3597" t="s">
        <v>251</v>
      </c>
      <c r="B3597" t="s">
        <v>251</v>
      </c>
      <c r="C3597" t="s">
        <v>252</v>
      </c>
      <c r="D3597" t="s">
        <v>64</v>
      </c>
      <c r="E3597">
        <v>1996</v>
      </c>
      <c r="F3597">
        <v>4</v>
      </c>
      <c r="G3597">
        <v>1999</v>
      </c>
      <c r="H3597" t="s">
        <v>494</v>
      </c>
      <c r="I3597">
        <v>2500</v>
      </c>
      <c r="J3597">
        <v>37.5</v>
      </c>
      <c r="K3597">
        <v>12.5</v>
      </c>
      <c r="L3597">
        <v>0</v>
      </c>
      <c r="M3597">
        <v>50</v>
      </c>
      <c r="N3597" t="s">
        <v>28</v>
      </c>
      <c r="O3597" t="s">
        <v>28</v>
      </c>
      <c r="P3597" t="s">
        <v>28</v>
      </c>
      <c r="Q3597" t="s">
        <v>28</v>
      </c>
      <c r="R3597" t="s">
        <v>28</v>
      </c>
      <c r="S3597" t="s">
        <v>28</v>
      </c>
      <c r="T3597">
        <v>15</v>
      </c>
      <c r="U3597">
        <v>5</v>
      </c>
      <c r="V3597">
        <v>0</v>
      </c>
      <c r="W3597" t="s">
        <v>28</v>
      </c>
    </row>
    <row r="3598" spans="1:23" ht="14.25" hidden="1" x14ac:dyDescent="0.25">
      <c r="A3598" t="s">
        <v>251</v>
      </c>
      <c r="B3598" t="s">
        <v>251</v>
      </c>
      <c r="C3598" t="s">
        <v>252</v>
      </c>
      <c r="D3598" t="s">
        <v>64</v>
      </c>
      <c r="E3598">
        <v>1996</v>
      </c>
      <c r="F3598">
        <v>4</v>
      </c>
      <c r="G3598">
        <v>1999</v>
      </c>
      <c r="H3598" t="s">
        <v>598</v>
      </c>
      <c r="I3598">
        <v>44</v>
      </c>
      <c r="J3598">
        <v>3.5</v>
      </c>
      <c r="K3598">
        <v>1.8</v>
      </c>
      <c r="L3598">
        <v>1.8</v>
      </c>
      <c r="M3598">
        <v>7</v>
      </c>
      <c r="N3598" t="s">
        <v>28</v>
      </c>
      <c r="O3598" t="s">
        <v>28</v>
      </c>
      <c r="P3598" t="s">
        <v>28</v>
      </c>
      <c r="Q3598" t="s">
        <v>28</v>
      </c>
      <c r="R3598" t="s">
        <v>28</v>
      </c>
      <c r="S3598" t="s">
        <v>28</v>
      </c>
      <c r="T3598">
        <v>80</v>
      </c>
      <c r="U3598">
        <v>40</v>
      </c>
      <c r="V3598">
        <v>40</v>
      </c>
      <c r="W3598" t="s">
        <v>28</v>
      </c>
    </row>
    <row r="3599" spans="1:23" ht="14.25" hidden="1" x14ac:dyDescent="0.25">
      <c r="A3599" t="s">
        <v>251</v>
      </c>
      <c r="B3599" t="s">
        <v>251</v>
      </c>
      <c r="C3599" t="s">
        <v>252</v>
      </c>
      <c r="D3599" t="s">
        <v>64</v>
      </c>
      <c r="E3599">
        <v>1996</v>
      </c>
      <c r="F3599">
        <v>4</v>
      </c>
      <c r="G3599">
        <v>1999</v>
      </c>
      <c r="H3599" t="s">
        <v>599</v>
      </c>
      <c r="I3599">
        <v>40</v>
      </c>
      <c r="J3599">
        <v>1.8</v>
      </c>
      <c r="K3599">
        <v>1.4</v>
      </c>
      <c r="L3599">
        <v>1.4</v>
      </c>
      <c r="M3599">
        <v>4.5999999999999996</v>
      </c>
      <c r="N3599" t="s">
        <v>28</v>
      </c>
      <c r="O3599" t="s">
        <v>28</v>
      </c>
      <c r="P3599" t="s">
        <v>28</v>
      </c>
      <c r="Q3599" t="s">
        <v>28</v>
      </c>
      <c r="R3599" t="s">
        <v>28</v>
      </c>
      <c r="S3599" t="s">
        <v>28</v>
      </c>
      <c r="T3599">
        <v>45</v>
      </c>
      <c r="U3599">
        <v>35</v>
      </c>
      <c r="V3599">
        <v>35</v>
      </c>
      <c r="W3599" t="s">
        <v>28</v>
      </c>
    </row>
    <row r="3600" spans="1:23" ht="14.25" hidden="1" x14ac:dyDescent="0.25">
      <c r="A3600" t="s">
        <v>251</v>
      </c>
      <c r="B3600" t="s">
        <v>251</v>
      </c>
      <c r="C3600" t="s">
        <v>252</v>
      </c>
      <c r="D3600" t="s">
        <v>64</v>
      </c>
      <c r="E3600">
        <v>1996</v>
      </c>
      <c r="F3600">
        <v>4</v>
      </c>
      <c r="G3600">
        <v>1999</v>
      </c>
      <c r="H3600" t="s">
        <v>600</v>
      </c>
      <c r="I3600">
        <v>2700</v>
      </c>
      <c r="J3600">
        <v>189</v>
      </c>
      <c r="K3600">
        <v>108</v>
      </c>
      <c r="L3600">
        <v>148.5</v>
      </c>
      <c r="M3600">
        <v>445.5</v>
      </c>
      <c r="N3600" t="s">
        <v>28</v>
      </c>
      <c r="O3600" t="s">
        <v>28</v>
      </c>
      <c r="P3600" t="s">
        <v>28</v>
      </c>
      <c r="Q3600" t="s">
        <v>28</v>
      </c>
      <c r="R3600" t="s">
        <v>28</v>
      </c>
      <c r="S3600" t="s">
        <v>28</v>
      </c>
      <c r="T3600">
        <v>70</v>
      </c>
      <c r="U3600">
        <v>40</v>
      </c>
      <c r="V3600">
        <v>55</v>
      </c>
      <c r="W3600" t="s">
        <v>28</v>
      </c>
    </row>
    <row r="3601" spans="1:23" ht="14.25" hidden="1" x14ac:dyDescent="0.25">
      <c r="A3601" t="s">
        <v>251</v>
      </c>
      <c r="B3601" t="s">
        <v>251</v>
      </c>
      <c r="C3601" t="s">
        <v>252</v>
      </c>
      <c r="D3601" t="s">
        <v>64</v>
      </c>
      <c r="E3601">
        <v>1996</v>
      </c>
      <c r="F3601">
        <v>4</v>
      </c>
      <c r="G3601">
        <v>1999</v>
      </c>
      <c r="H3601" t="s">
        <v>40</v>
      </c>
      <c r="I3601">
        <v>100</v>
      </c>
      <c r="J3601">
        <v>10</v>
      </c>
      <c r="K3601">
        <v>7</v>
      </c>
      <c r="L3601">
        <v>3</v>
      </c>
      <c r="M3601">
        <v>20</v>
      </c>
      <c r="N3601" t="s">
        <v>28</v>
      </c>
      <c r="O3601" t="s">
        <v>28</v>
      </c>
      <c r="P3601" t="s">
        <v>28</v>
      </c>
      <c r="Q3601" t="s">
        <v>28</v>
      </c>
      <c r="R3601" t="s">
        <v>28</v>
      </c>
      <c r="S3601" t="s">
        <v>28</v>
      </c>
      <c r="T3601">
        <v>100</v>
      </c>
      <c r="U3601">
        <v>70</v>
      </c>
      <c r="V3601">
        <v>30</v>
      </c>
      <c r="W3601" t="s">
        <v>28</v>
      </c>
    </row>
    <row r="3602" spans="1:23" ht="14.25" hidden="1" x14ac:dyDescent="0.25">
      <c r="A3602" t="s">
        <v>251</v>
      </c>
      <c r="B3602" t="s">
        <v>251</v>
      </c>
      <c r="C3602" t="s">
        <v>252</v>
      </c>
      <c r="D3602" t="s">
        <v>64</v>
      </c>
      <c r="E3602">
        <v>1996</v>
      </c>
      <c r="F3602">
        <v>4</v>
      </c>
      <c r="G3602">
        <v>1999</v>
      </c>
      <c r="H3602" t="s">
        <v>541</v>
      </c>
      <c r="I3602">
        <v>100</v>
      </c>
      <c r="J3602">
        <v>3</v>
      </c>
      <c r="K3602">
        <v>4</v>
      </c>
      <c r="L3602">
        <v>4</v>
      </c>
      <c r="M3602">
        <v>11</v>
      </c>
      <c r="N3602" t="s">
        <v>28</v>
      </c>
      <c r="O3602" t="s">
        <v>28</v>
      </c>
      <c r="P3602" t="s">
        <v>28</v>
      </c>
      <c r="Q3602" t="s">
        <v>28</v>
      </c>
      <c r="R3602" t="s">
        <v>28</v>
      </c>
      <c r="S3602" t="s">
        <v>28</v>
      </c>
      <c r="T3602">
        <v>30</v>
      </c>
      <c r="U3602">
        <v>40</v>
      </c>
      <c r="V3602">
        <v>40</v>
      </c>
      <c r="W3602" t="s">
        <v>28</v>
      </c>
    </row>
    <row r="3603" spans="1:23" ht="14.25" hidden="1" x14ac:dyDescent="0.25">
      <c r="A3603" t="s">
        <v>251</v>
      </c>
      <c r="B3603" t="s">
        <v>251</v>
      </c>
      <c r="C3603" t="s">
        <v>252</v>
      </c>
      <c r="D3603" t="s">
        <v>64</v>
      </c>
      <c r="E3603">
        <v>1996</v>
      </c>
      <c r="F3603">
        <v>4</v>
      </c>
      <c r="G3603">
        <v>1999</v>
      </c>
      <c r="H3603" t="s">
        <v>601</v>
      </c>
      <c r="I3603">
        <v>400</v>
      </c>
      <c r="J3603">
        <v>40</v>
      </c>
      <c r="K3603">
        <v>32</v>
      </c>
      <c r="L3603">
        <v>16</v>
      </c>
      <c r="M3603">
        <v>88</v>
      </c>
      <c r="N3603" t="s">
        <v>28</v>
      </c>
      <c r="O3603" t="s">
        <v>28</v>
      </c>
      <c r="P3603" t="s">
        <v>28</v>
      </c>
      <c r="Q3603" t="s">
        <v>28</v>
      </c>
      <c r="R3603" t="s">
        <v>28</v>
      </c>
      <c r="S3603" t="s">
        <v>28</v>
      </c>
      <c r="T3603">
        <v>100</v>
      </c>
      <c r="U3603">
        <v>80</v>
      </c>
      <c r="V3603">
        <v>40</v>
      </c>
      <c r="W3603" t="s">
        <v>28</v>
      </c>
    </row>
    <row r="3604" spans="1:23" ht="14.25" hidden="1" x14ac:dyDescent="0.25">
      <c r="A3604" t="s">
        <v>251</v>
      </c>
      <c r="B3604" t="s">
        <v>251</v>
      </c>
      <c r="C3604" t="s">
        <v>252</v>
      </c>
      <c r="D3604" t="s">
        <v>64</v>
      </c>
      <c r="E3604">
        <v>1996</v>
      </c>
      <c r="F3604">
        <v>4</v>
      </c>
      <c r="G3604">
        <v>1999</v>
      </c>
      <c r="H3604" t="s">
        <v>641</v>
      </c>
      <c r="I3604">
        <v>60</v>
      </c>
      <c r="J3604">
        <v>1.2</v>
      </c>
      <c r="K3604">
        <v>0.3</v>
      </c>
      <c r="L3604">
        <v>0.3</v>
      </c>
      <c r="M3604">
        <v>1.8</v>
      </c>
      <c r="N3604" t="s">
        <v>28</v>
      </c>
      <c r="O3604" t="s">
        <v>28</v>
      </c>
      <c r="P3604" t="s">
        <v>28</v>
      </c>
      <c r="Q3604" t="s">
        <v>28</v>
      </c>
      <c r="R3604" t="s">
        <v>28</v>
      </c>
      <c r="S3604" t="s">
        <v>28</v>
      </c>
      <c r="T3604">
        <v>20</v>
      </c>
      <c r="U3604">
        <v>5</v>
      </c>
      <c r="V3604">
        <v>5</v>
      </c>
      <c r="W3604" t="s">
        <v>28</v>
      </c>
    </row>
    <row r="3605" spans="1:23" ht="14.25" hidden="1" x14ac:dyDescent="0.25">
      <c r="A3605" t="s">
        <v>251</v>
      </c>
      <c r="B3605" t="s">
        <v>251</v>
      </c>
      <c r="C3605" t="s">
        <v>252</v>
      </c>
      <c r="D3605" t="s">
        <v>64</v>
      </c>
      <c r="E3605">
        <v>1996</v>
      </c>
      <c r="F3605">
        <v>4</v>
      </c>
      <c r="G3605">
        <v>1999</v>
      </c>
      <c r="H3605" t="s">
        <v>603</v>
      </c>
      <c r="I3605">
        <v>275</v>
      </c>
      <c r="J3605">
        <v>16.5</v>
      </c>
      <c r="K3605">
        <v>6.1</v>
      </c>
      <c r="L3605">
        <v>4.7</v>
      </c>
      <c r="M3605">
        <v>27.2</v>
      </c>
      <c r="N3605" t="s">
        <v>28</v>
      </c>
      <c r="O3605" t="s">
        <v>28</v>
      </c>
      <c r="P3605" t="s">
        <v>28</v>
      </c>
      <c r="Q3605" t="s">
        <v>28</v>
      </c>
      <c r="R3605" t="s">
        <v>28</v>
      </c>
      <c r="S3605" t="s">
        <v>28</v>
      </c>
      <c r="T3605">
        <v>60</v>
      </c>
      <c r="U3605">
        <v>22</v>
      </c>
      <c r="V3605">
        <v>17</v>
      </c>
      <c r="W3605" t="s">
        <v>28</v>
      </c>
    </row>
    <row r="3606" spans="1:23" ht="14.25" hidden="1" x14ac:dyDescent="0.25">
      <c r="A3606" t="s">
        <v>251</v>
      </c>
      <c r="B3606" t="s">
        <v>251</v>
      </c>
      <c r="C3606" t="s">
        <v>252</v>
      </c>
      <c r="D3606" t="s">
        <v>64</v>
      </c>
      <c r="E3606">
        <v>1996</v>
      </c>
      <c r="F3606">
        <v>4</v>
      </c>
      <c r="G3606">
        <v>1999</v>
      </c>
      <c r="H3606" t="s">
        <v>293</v>
      </c>
      <c r="I3606">
        <v>285</v>
      </c>
      <c r="J3606">
        <v>25.7</v>
      </c>
      <c r="K3606">
        <v>17.100000000000001</v>
      </c>
      <c r="L3606">
        <v>11.4</v>
      </c>
      <c r="M3606">
        <v>54.2</v>
      </c>
      <c r="N3606" t="s">
        <v>28</v>
      </c>
      <c r="O3606" t="s">
        <v>28</v>
      </c>
      <c r="P3606" t="s">
        <v>28</v>
      </c>
      <c r="Q3606" t="s">
        <v>28</v>
      </c>
      <c r="R3606" t="s">
        <v>28</v>
      </c>
      <c r="S3606" t="s">
        <v>28</v>
      </c>
      <c r="T3606">
        <v>90</v>
      </c>
      <c r="U3606">
        <v>60</v>
      </c>
      <c r="V3606">
        <v>40</v>
      </c>
      <c r="W3606" t="s">
        <v>28</v>
      </c>
    </row>
    <row r="3607" spans="1:23" ht="14.25" hidden="1" x14ac:dyDescent="0.25">
      <c r="A3607" t="s">
        <v>251</v>
      </c>
      <c r="B3607" t="s">
        <v>251</v>
      </c>
      <c r="C3607" t="s">
        <v>252</v>
      </c>
      <c r="D3607" t="s">
        <v>64</v>
      </c>
      <c r="E3607">
        <v>1996</v>
      </c>
      <c r="F3607">
        <v>4</v>
      </c>
      <c r="G3607">
        <v>1999</v>
      </c>
      <c r="H3607" t="s">
        <v>629</v>
      </c>
      <c r="I3607">
        <v>650</v>
      </c>
      <c r="J3607">
        <v>29.3</v>
      </c>
      <c r="K3607">
        <v>32.5</v>
      </c>
      <c r="L3607">
        <v>26</v>
      </c>
      <c r="M3607">
        <v>87.8</v>
      </c>
      <c r="N3607" t="s">
        <v>28</v>
      </c>
      <c r="O3607" t="s">
        <v>28</v>
      </c>
      <c r="P3607" t="s">
        <v>28</v>
      </c>
      <c r="Q3607" t="s">
        <v>28</v>
      </c>
      <c r="R3607" t="s">
        <v>28</v>
      </c>
      <c r="S3607" t="s">
        <v>28</v>
      </c>
      <c r="T3607">
        <v>45</v>
      </c>
      <c r="U3607">
        <v>50</v>
      </c>
      <c r="V3607">
        <v>40</v>
      </c>
      <c r="W3607" t="s">
        <v>28</v>
      </c>
    </row>
    <row r="3608" spans="1:23" ht="14.25" hidden="1" x14ac:dyDescent="0.25">
      <c r="A3608" t="s">
        <v>251</v>
      </c>
      <c r="B3608" t="s">
        <v>251</v>
      </c>
      <c r="C3608" t="s">
        <v>252</v>
      </c>
      <c r="D3608" t="s">
        <v>64</v>
      </c>
      <c r="E3608">
        <v>1996</v>
      </c>
      <c r="F3608">
        <v>4</v>
      </c>
      <c r="G3608">
        <v>1999</v>
      </c>
      <c r="H3608" t="s">
        <v>51</v>
      </c>
      <c r="I3608">
        <v>460</v>
      </c>
      <c r="J3608">
        <v>50.6</v>
      </c>
      <c r="K3608">
        <v>32.200000000000003</v>
      </c>
      <c r="L3608">
        <v>34.5</v>
      </c>
      <c r="M3608">
        <v>117.3</v>
      </c>
      <c r="N3608" t="s">
        <v>28</v>
      </c>
      <c r="O3608" t="s">
        <v>28</v>
      </c>
      <c r="P3608" t="s">
        <v>28</v>
      </c>
      <c r="Q3608" t="s">
        <v>28</v>
      </c>
      <c r="R3608" t="s">
        <v>28</v>
      </c>
      <c r="S3608" t="s">
        <v>28</v>
      </c>
      <c r="T3608">
        <v>110</v>
      </c>
      <c r="U3608">
        <v>70</v>
      </c>
      <c r="V3608">
        <v>75</v>
      </c>
      <c r="W3608" t="s">
        <v>28</v>
      </c>
    </row>
    <row r="3609" spans="1:23" ht="14.25" hidden="1" x14ac:dyDescent="0.25">
      <c r="A3609" t="s">
        <v>251</v>
      </c>
      <c r="B3609" t="s">
        <v>251</v>
      </c>
      <c r="C3609" t="s">
        <v>252</v>
      </c>
      <c r="D3609" t="s">
        <v>64</v>
      </c>
      <c r="E3609">
        <v>1996</v>
      </c>
      <c r="F3609">
        <v>4</v>
      </c>
      <c r="G3609">
        <v>1999</v>
      </c>
      <c r="H3609" t="s">
        <v>44</v>
      </c>
      <c r="I3609">
        <v>2480</v>
      </c>
      <c r="J3609">
        <v>223.2</v>
      </c>
      <c r="K3609">
        <v>173.6</v>
      </c>
      <c r="L3609">
        <v>99.2</v>
      </c>
      <c r="M3609">
        <v>496</v>
      </c>
      <c r="N3609" t="s">
        <v>28</v>
      </c>
      <c r="O3609" t="s">
        <v>28</v>
      </c>
      <c r="P3609" t="s">
        <v>28</v>
      </c>
      <c r="Q3609" t="s">
        <v>28</v>
      </c>
      <c r="R3609" t="s">
        <v>28</v>
      </c>
      <c r="S3609" t="s">
        <v>28</v>
      </c>
      <c r="T3609">
        <v>90</v>
      </c>
      <c r="U3609">
        <v>70</v>
      </c>
      <c r="V3609">
        <v>40</v>
      </c>
      <c r="W3609" t="s">
        <v>28</v>
      </c>
    </row>
    <row r="3610" spans="1:23" ht="14.25" hidden="1" x14ac:dyDescent="0.25">
      <c r="A3610" t="s">
        <v>254</v>
      </c>
      <c r="B3610" t="s">
        <v>254</v>
      </c>
      <c r="C3610" t="s">
        <v>255</v>
      </c>
      <c r="D3610" t="s">
        <v>137</v>
      </c>
      <c r="E3610">
        <v>1996</v>
      </c>
      <c r="F3610">
        <v>4</v>
      </c>
      <c r="G3610">
        <v>1999</v>
      </c>
      <c r="H3610" t="s">
        <v>27</v>
      </c>
      <c r="I3610">
        <v>55</v>
      </c>
      <c r="J3610">
        <v>5.3</v>
      </c>
      <c r="K3610">
        <v>5.9</v>
      </c>
      <c r="L3610">
        <v>5.3</v>
      </c>
      <c r="M3610">
        <v>16.5</v>
      </c>
      <c r="N3610" t="s">
        <v>28</v>
      </c>
      <c r="O3610" t="s">
        <v>28</v>
      </c>
      <c r="P3610" t="s">
        <v>28</v>
      </c>
      <c r="Q3610" t="s">
        <v>28</v>
      </c>
      <c r="R3610" t="s">
        <v>28</v>
      </c>
      <c r="S3610" t="s">
        <v>28</v>
      </c>
      <c r="T3610">
        <v>96</v>
      </c>
      <c r="U3610">
        <v>107</v>
      </c>
      <c r="V3610">
        <v>97</v>
      </c>
      <c r="W3610" t="s">
        <v>28</v>
      </c>
    </row>
    <row r="3611" spans="1:23" ht="14.25" hidden="1" x14ac:dyDescent="0.25">
      <c r="A3611" t="s">
        <v>254</v>
      </c>
      <c r="B3611" t="s">
        <v>254</v>
      </c>
      <c r="C3611" t="s">
        <v>255</v>
      </c>
      <c r="D3611" t="s">
        <v>137</v>
      </c>
      <c r="E3611">
        <v>1996</v>
      </c>
      <c r="F3611">
        <v>4</v>
      </c>
      <c r="G3611">
        <v>1999</v>
      </c>
      <c r="H3611" t="s">
        <v>505</v>
      </c>
      <c r="I3611">
        <v>159</v>
      </c>
      <c r="J3611">
        <v>5.2</v>
      </c>
      <c r="K3611">
        <v>18.8</v>
      </c>
      <c r="L3611">
        <v>11.4</v>
      </c>
      <c r="M3611">
        <v>35.5</v>
      </c>
      <c r="N3611" t="s">
        <v>28</v>
      </c>
      <c r="O3611" t="s">
        <v>28</v>
      </c>
      <c r="P3611" t="s">
        <v>28</v>
      </c>
      <c r="Q3611" t="s">
        <v>28</v>
      </c>
      <c r="R3611" t="s">
        <v>28</v>
      </c>
      <c r="S3611" t="s">
        <v>28</v>
      </c>
      <c r="T3611">
        <v>33</v>
      </c>
      <c r="U3611">
        <v>118</v>
      </c>
      <c r="V3611">
        <v>72</v>
      </c>
      <c r="W3611" t="s">
        <v>28</v>
      </c>
    </row>
    <row r="3612" spans="1:23" ht="14.25" hidden="1" x14ac:dyDescent="0.25">
      <c r="A3612" t="s">
        <v>254</v>
      </c>
      <c r="B3612" t="s">
        <v>254</v>
      </c>
      <c r="C3612" t="s">
        <v>255</v>
      </c>
      <c r="D3612" t="s">
        <v>137</v>
      </c>
      <c r="E3612">
        <v>1996</v>
      </c>
      <c r="F3612">
        <v>4</v>
      </c>
      <c r="G3612">
        <v>1999</v>
      </c>
      <c r="H3612" t="s">
        <v>642</v>
      </c>
      <c r="I3612">
        <v>32</v>
      </c>
      <c r="J3612">
        <v>1.1000000000000001</v>
      </c>
      <c r="K3612">
        <v>2.2999999999999998</v>
      </c>
      <c r="L3612">
        <v>2.2999999999999998</v>
      </c>
      <c r="M3612">
        <v>5.8</v>
      </c>
      <c r="N3612" t="s">
        <v>28</v>
      </c>
      <c r="O3612" t="s">
        <v>28</v>
      </c>
      <c r="P3612" t="s">
        <v>28</v>
      </c>
      <c r="Q3612" t="s">
        <v>28</v>
      </c>
      <c r="R3612" t="s">
        <v>28</v>
      </c>
      <c r="S3612" t="s">
        <v>28</v>
      </c>
      <c r="T3612">
        <v>35.9</v>
      </c>
      <c r="U3612">
        <v>73</v>
      </c>
      <c r="V3612">
        <v>70.900000000000006</v>
      </c>
      <c r="W3612" t="s">
        <v>28</v>
      </c>
    </row>
    <row r="3613" spans="1:23" ht="14.25" hidden="1" x14ac:dyDescent="0.25">
      <c r="A3613" t="s">
        <v>254</v>
      </c>
      <c r="B3613" t="s">
        <v>254</v>
      </c>
      <c r="C3613" t="s">
        <v>255</v>
      </c>
      <c r="D3613" t="s">
        <v>137</v>
      </c>
      <c r="E3613">
        <v>1996</v>
      </c>
      <c r="F3613">
        <v>4</v>
      </c>
      <c r="G3613">
        <v>1999</v>
      </c>
      <c r="H3613" t="s">
        <v>479</v>
      </c>
      <c r="I3613">
        <v>211</v>
      </c>
      <c r="J3613">
        <v>27.2</v>
      </c>
      <c r="K3613">
        <v>30.8</v>
      </c>
      <c r="L3613">
        <v>25.5</v>
      </c>
      <c r="M3613">
        <v>83.6</v>
      </c>
      <c r="N3613" t="s">
        <v>28</v>
      </c>
      <c r="O3613" t="s">
        <v>28</v>
      </c>
      <c r="P3613" t="s">
        <v>28</v>
      </c>
      <c r="Q3613" t="s">
        <v>28</v>
      </c>
      <c r="R3613" t="s">
        <v>28</v>
      </c>
      <c r="S3613" t="s">
        <v>28</v>
      </c>
      <c r="T3613">
        <v>129</v>
      </c>
      <c r="U3613">
        <v>146</v>
      </c>
      <c r="V3613">
        <v>121</v>
      </c>
      <c r="W3613" t="s">
        <v>28</v>
      </c>
    </row>
    <row r="3614" spans="1:23" ht="14.25" hidden="1" x14ac:dyDescent="0.25">
      <c r="A3614" t="s">
        <v>254</v>
      </c>
      <c r="B3614" t="s">
        <v>254</v>
      </c>
      <c r="C3614" t="s">
        <v>255</v>
      </c>
      <c r="D3614" t="s">
        <v>137</v>
      </c>
      <c r="E3614">
        <v>1996</v>
      </c>
      <c r="F3614">
        <v>4</v>
      </c>
      <c r="G3614">
        <v>1999</v>
      </c>
      <c r="H3614" t="s">
        <v>115</v>
      </c>
      <c r="I3614">
        <v>21</v>
      </c>
      <c r="J3614">
        <v>1.3</v>
      </c>
      <c r="K3614">
        <v>1.3</v>
      </c>
      <c r="L3614">
        <v>1.1000000000000001</v>
      </c>
      <c r="M3614">
        <v>3.8</v>
      </c>
      <c r="N3614" t="s">
        <v>28</v>
      </c>
      <c r="O3614" t="s">
        <v>28</v>
      </c>
      <c r="P3614" t="s">
        <v>28</v>
      </c>
      <c r="Q3614" t="s">
        <v>28</v>
      </c>
      <c r="R3614" t="s">
        <v>28</v>
      </c>
      <c r="S3614" t="s">
        <v>28</v>
      </c>
      <c r="T3614">
        <v>63</v>
      </c>
      <c r="U3614">
        <v>62</v>
      </c>
      <c r="V3614">
        <v>54</v>
      </c>
      <c r="W3614" t="s">
        <v>28</v>
      </c>
    </row>
    <row r="3615" spans="1:23" ht="14.25" hidden="1" x14ac:dyDescent="0.25">
      <c r="A3615" t="s">
        <v>254</v>
      </c>
      <c r="B3615" t="s">
        <v>254</v>
      </c>
      <c r="C3615" t="s">
        <v>255</v>
      </c>
      <c r="D3615" t="s">
        <v>137</v>
      </c>
      <c r="E3615">
        <v>1996</v>
      </c>
      <c r="F3615">
        <v>4</v>
      </c>
      <c r="G3615">
        <v>1999</v>
      </c>
      <c r="H3615" t="s">
        <v>133</v>
      </c>
      <c r="I3615">
        <v>311</v>
      </c>
      <c r="J3615">
        <v>52.6</v>
      </c>
      <c r="K3615">
        <v>39.200000000000003</v>
      </c>
      <c r="L3615">
        <v>41.1</v>
      </c>
      <c r="M3615">
        <v>132.80000000000001</v>
      </c>
      <c r="N3615" t="s">
        <v>28</v>
      </c>
      <c r="O3615" t="s">
        <v>28</v>
      </c>
      <c r="P3615" t="s">
        <v>28</v>
      </c>
      <c r="Q3615" t="s">
        <v>28</v>
      </c>
      <c r="R3615" t="s">
        <v>28</v>
      </c>
      <c r="S3615" t="s">
        <v>28</v>
      </c>
      <c r="T3615">
        <v>169</v>
      </c>
      <c r="U3615">
        <v>126</v>
      </c>
      <c r="V3615">
        <v>132</v>
      </c>
      <c r="W3615" t="s">
        <v>28</v>
      </c>
    </row>
    <row r="3616" spans="1:23" ht="14.25" hidden="1" x14ac:dyDescent="0.25">
      <c r="A3616" t="s">
        <v>254</v>
      </c>
      <c r="B3616" t="s">
        <v>254</v>
      </c>
      <c r="C3616" t="s">
        <v>255</v>
      </c>
      <c r="D3616" t="s">
        <v>137</v>
      </c>
      <c r="E3616">
        <v>1996</v>
      </c>
      <c r="F3616">
        <v>4</v>
      </c>
      <c r="G3616">
        <v>1999</v>
      </c>
      <c r="H3616" t="s">
        <v>643</v>
      </c>
      <c r="I3616">
        <v>57</v>
      </c>
      <c r="J3616">
        <v>3.1</v>
      </c>
      <c r="K3616">
        <v>5</v>
      </c>
      <c r="L3616">
        <v>2.7</v>
      </c>
      <c r="M3616">
        <v>10.8</v>
      </c>
      <c r="N3616" t="s">
        <v>28</v>
      </c>
      <c r="O3616" t="s">
        <v>28</v>
      </c>
      <c r="P3616" t="s">
        <v>28</v>
      </c>
      <c r="Q3616" t="s">
        <v>28</v>
      </c>
      <c r="R3616" t="s">
        <v>28</v>
      </c>
      <c r="S3616" t="s">
        <v>28</v>
      </c>
      <c r="T3616">
        <v>55</v>
      </c>
      <c r="U3616">
        <v>87</v>
      </c>
      <c r="V3616">
        <v>48</v>
      </c>
      <c r="W3616" t="s">
        <v>28</v>
      </c>
    </row>
    <row r="3617" spans="1:23" ht="14.25" hidden="1" x14ac:dyDescent="0.25">
      <c r="A3617" t="s">
        <v>254</v>
      </c>
      <c r="B3617" t="s">
        <v>254</v>
      </c>
      <c r="C3617" t="s">
        <v>255</v>
      </c>
      <c r="D3617" t="s">
        <v>137</v>
      </c>
      <c r="E3617">
        <v>1996</v>
      </c>
      <c r="F3617">
        <v>4</v>
      </c>
      <c r="G3617">
        <v>1999</v>
      </c>
      <c r="H3617" t="s">
        <v>474</v>
      </c>
      <c r="I3617">
        <v>805</v>
      </c>
      <c r="J3617">
        <v>64.400000000000006</v>
      </c>
      <c r="K3617">
        <v>86.1</v>
      </c>
      <c r="L3617">
        <v>66</v>
      </c>
      <c r="M3617">
        <v>216.5</v>
      </c>
      <c r="N3617" t="s">
        <v>28</v>
      </c>
      <c r="O3617" t="s">
        <v>28</v>
      </c>
      <c r="P3617" t="s">
        <v>28</v>
      </c>
      <c r="Q3617" t="s">
        <v>28</v>
      </c>
      <c r="R3617" t="s">
        <v>28</v>
      </c>
      <c r="S3617" t="s">
        <v>28</v>
      </c>
      <c r="T3617">
        <v>80</v>
      </c>
      <c r="U3617">
        <v>107</v>
      </c>
      <c r="V3617">
        <v>82</v>
      </c>
      <c r="W3617" t="s">
        <v>28</v>
      </c>
    </row>
    <row r="3618" spans="1:23" ht="14.25" hidden="1" x14ac:dyDescent="0.25">
      <c r="A3618" t="s">
        <v>254</v>
      </c>
      <c r="B3618" t="s">
        <v>254</v>
      </c>
      <c r="C3618" t="s">
        <v>255</v>
      </c>
      <c r="D3618" t="s">
        <v>137</v>
      </c>
      <c r="E3618">
        <v>1996</v>
      </c>
      <c r="F3618">
        <v>4</v>
      </c>
      <c r="G3618">
        <v>1999</v>
      </c>
      <c r="H3618" t="s">
        <v>40</v>
      </c>
      <c r="I3618">
        <v>105</v>
      </c>
      <c r="J3618">
        <v>12.1</v>
      </c>
      <c r="K3618">
        <v>18.8</v>
      </c>
      <c r="L3618">
        <v>12.9</v>
      </c>
      <c r="M3618">
        <v>43.8</v>
      </c>
      <c r="N3618" t="s">
        <v>28</v>
      </c>
      <c r="O3618" t="s">
        <v>28</v>
      </c>
      <c r="P3618" t="s">
        <v>28</v>
      </c>
      <c r="Q3618" t="s">
        <v>28</v>
      </c>
      <c r="R3618" t="s">
        <v>28</v>
      </c>
      <c r="S3618" t="s">
        <v>28</v>
      </c>
      <c r="T3618">
        <v>115</v>
      </c>
      <c r="U3618">
        <v>179</v>
      </c>
      <c r="V3618">
        <v>123</v>
      </c>
      <c r="W3618" t="s">
        <v>28</v>
      </c>
    </row>
    <row r="3619" spans="1:23" ht="14.25" hidden="1" x14ac:dyDescent="0.25">
      <c r="A3619" t="s">
        <v>254</v>
      </c>
      <c r="B3619" t="s">
        <v>254</v>
      </c>
      <c r="C3619" t="s">
        <v>255</v>
      </c>
      <c r="D3619" t="s">
        <v>137</v>
      </c>
      <c r="E3619">
        <v>1996</v>
      </c>
      <c r="F3619">
        <v>4</v>
      </c>
      <c r="G3619">
        <v>1999</v>
      </c>
      <c r="H3619" t="s">
        <v>612</v>
      </c>
      <c r="I3619">
        <v>48</v>
      </c>
      <c r="J3619">
        <v>2.4</v>
      </c>
      <c r="K3619">
        <v>4.2</v>
      </c>
      <c r="L3619">
        <v>6.7</v>
      </c>
      <c r="M3619">
        <v>13.2</v>
      </c>
      <c r="N3619" t="s">
        <v>28</v>
      </c>
      <c r="O3619" t="s">
        <v>28</v>
      </c>
      <c r="P3619" t="s">
        <v>28</v>
      </c>
      <c r="Q3619" t="s">
        <v>28</v>
      </c>
      <c r="R3619" t="s">
        <v>28</v>
      </c>
      <c r="S3619" t="s">
        <v>28</v>
      </c>
      <c r="T3619">
        <v>49</v>
      </c>
      <c r="U3619">
        <v>87</v>
      </c>
      <c r="V3619">
        <v>139</v>
      </c>
      <c r="W3619" t="s">
        <v>28</v>
      </c>
    </row>
    <row r="3620" spans="1:23" ht="14.25" hidden="1" x14ac:dyDescent="0.25">
      <c r="A3620" t="s">
        <v>254</v>
      </c>
      <c r="B3620" t="s">
        <v>254</v>
      </c>
      <c r="C3620" t="s">
        <v>255</v>
      </c>
      <c r="D3620" t="s">
        <v>137</v>
      </c>
      <c r="E3620">
        <v>1996</v>
      </c>
      <c r="F3620">
        <v>4</v>
      </c>
      <c r="G3620">
        <v>1999</v>
      </c>
      <c r="H3620" t="s">
        <v>106</v>
      </c>
      <c r="I3620">
        <v>1976.4</v>
      </c>
      <c r="J3620">
        <v>170.8</v>
      </c>
      <c r="K3620">
        <v>189.7</v>
      </c>
      <c r="L3620">
        <v>170</v>
      </c>
      <c r="M3620">
        <v>530.5</v>
      </c>
      <c r="N3620" t="s">
        <v>28</v>
      </c>
      <c r="O3620" t="s">
        <v>28</v>
      </c>
      <c r="P3620" t="s">
        <v>28</v>
      </c>
      <c r="Q3620" t="s">
        <v>28</v>
      </c>
      <c r="R3620" t="s">
        <v>28</v>
      </c>
      <c r="S3620" t="s">
        <v>28</v>
      </c>
      <c r="T3620">
        <v>86.4</v>
      </c>
      <c r="U3620">
        <v>96</v>
      </c>
      <c r="V3620">
        <v>86</v>
      </c>
      <c r="W3620" t="s">
        <v>28</v>
      </c>
    </row>
    <row r="3621" spans="1:23" ht="14.25" hidden="1" x14ac:dyDescent="0.25">
      <c r="A3621" t="s">
        <v>254</v>
      </c>
      <c r="B3621" t="s">
        <v>254</v>
      </c>
      <c r="C3621" t="s">
        <v>255</v>
      </c>
      <c r="D3621" t="s">
        <v>137</v>
      </c>
      <c r="E3621">
        <v>1996</v>
      </c>
      <c r="F3621">
        <v>4</v>
      </c>
      <c r="G3621">
        <v>1999</v>
      </c>
      <c r="H3621" t="s">
        <v>149</v>
      </c>
      <c r="I3621">
        <v>53</v>
      </c>
      <c r="J3621">
        <v>28</v>
      </c>
      <c r="K3621">
        <v>11.4</v>
      </c>
      <c r="L3621">
        <v>14.2</v>
      </c>
      <c r="M3621">
        <v>53.5</v>
      </c>
      <c r="N3621" t="s">
        <v>28</v>
      </c>
      <c r="O3621" t="s">
        <v>28</v>
      </c>
      <c r="P3621" t="s">
        <v>28</v>
      </c>
      <c r="Q3621" t="s">
        <v>28</v>
      </c>
      <c r="R3621" t="s">
        <v>28</v>
      </c>
      <c r="S3621" t="s">
        <v>28</v>
      </c>
      <c r="T3621">
        <v>528</v>
      </c>
      <c r="U3621">
        <v>215</v>
      </c>
      <c r="V3621">
        <v>267</v>
      </c>
      <c r="W3621" t="s">
        <v>28</v>
      </c>
    </row>
    <row r="3622" spans="1:23" ht="14.25" hidden="1" x14ac:dyDescent="0.25">
      <c r="A3622" t="s">
        <v>254</v>
      </c>
      <c r="B3622" t="s">
        <v>254</v>
      </c>
      <c r="C3622" t="s">
        <v>255</v>
      </c>
      <c r="D3622" t="s">
        <v>137</v>
      </c>
      <c r="E3622">
        <v>1996</v>
      </c>
      <c r="F3622">
        <v>4</v>
      </c>
      <c r="G3622">
        <v>1999</v>
      </c>
      <c r="H3622" t="s">
        <v>60</v>
      </c>
      <c r="I3622">
        <v>26</v>
      </c>
      <c r="J3622">
        <v>3.3</v>
      </c>
      <c r="K3622">
        <v>4.9000000000000004</v>
      </c>
      <c r="L3622">
        <v>5.7</v>
      </c>
      <c r="M3622">
        <v>14</v>
      </c>
      <c r="N3622" t="s">
        <v>28</v>
      </c>
      <c r="O3622" t="s">
        <v>28</v>
      </c>
      <c r="P3622" t="s">
        <v>28</v>
      </c>
      <c r="Q3622" t="s">
        <v>28</v>
      </c>
      <c r="R3622" t="s">
        <v>28</v>
      </c>
      <c r="S3622" t="s">
        <v>28</v>
      </c>
      <c r="T3622">
        <v>128</v>
      </c>
      <c r="U3622">
        <v>188</v>
      </c>
      <c r="V3622">
        <v>221</v>
      </c>
      <c r="W3622" t="s">
        <v>28</v>
      </c>
    </row>
    <row r="3623" spans="1:23" ht="14.25" hidden="1" x14ac:dyDescent="0.25">
      <c r="A3623" t="s">
        <v>254</v>
      </c>
      <c r="B3623" t="s">
        <v>254</v>
      </c>
      <c r="C3623" t="s">
        <v>255</v>
      </c>
      <c r="D3623" t="s">
        <v>137</v>
      </c>
      <c r="E3623">
        <v>1996</v>
      </c>
      <c r="F3623">
        <v>4</v>
      </c>
      <c r="G3623">
        <v>1999</v>
      </c>
      <c r="H3623" t="s">
        <v>51</v>
      </c>
      <c r="I3623">
        <v>480</v>
      </c>
      <c r="J3623">
        <v>103.7</v>
      </c>
      <c r="K3623">
        <v>96.5</v>
      </c>
      <c r="L3623">
        <v>91.7</v>
      </c>
      <c r="M3623">
        <v>291.8</v>
      </c>
      <c r="N3623" t="s">
        <v>28</v>
      </c>
      <c r="O3623" t="s">
        <v>28</v>
      </c>
      <c r="P3623" t="s">
        <v>28</v>
      </c>
      <c r="Q3623" t="s">
        <v>28</v>
      </c>
      <c r="R3623" t="s">
        <v>28</v>
      </c>
      <c r="S3623" t="s">
        <v>28</v>
      </c>
      <c r="T3623">
        <v>216</v>
      </c>
      <c r="U3623">
        <v>201</v>
      </c>
      <c r="V3623">
        <v>191</v>
      </c>
      <c r="W3623" t="s">
        <v>28</v>
      </c>
    </row>
    <row r="3624" spans="1:23" ht="14.25" hidden="1" x14ac:dyDescent="0.25">
      <c r="A3624" t="s">
        <v>254</v>
      </c>
      <c r="B3624" t="s">
        <v>254</v>
      </c>
      <c r="C3624" t="s">
        <v>255</v>
      </c>
      <c r="D3624" t="s">
        <v>137</v>
      </c>
      <c r="E3624">
        <v>1996</v>
      </c>
      <c r="F3624">
        <v>4</v>
      </c>
      <c r="G3624">
        <v>1999</v>
      </c>
      <c r="H3624" t="s">
        <v>44</v>
      </c>
      <c r="I3624">
        <v>156</v>
      </c>
      <c r="J3624">
        <v>16.399999999999999</v>
      </c>
      <c r="K3624">
        <v>20</v>
      </c>
      <c r="L3624">
        <v>15.9</v>
      </c>
      <c r="M3624">
        <v>52.3</v>
      </c>
      <c r="N3624" t="s">
        <v>28</v>
      </c>
      <c r="O3624" t="s">
        <v>28</v>
      </c>
      <c r="P3624" t="s">
        <v>28</v>
      </c>
      <c r="Q3624" t="s">
        <v>28</v>
      </c>
      <c r="R3624" t="s">
        <v>28</v>
      </c>
      <c r="S3624" t="s">
        <v>28</v>
      </c>
      <c r="T3624">
        <v>105</v>
      </c>
      <c r="U3624">
        <v>128</v>
      </c>
      <c r="V3624">
        <v>102</v>
      </c>
      <c r="W3624" t="s">
        <v>28</v>
      </c>
    </row>
    <row r="3625" spans="1:23" ht="14.25" hidden="1" x14ac:dyDescent="0.25">
      <c r="A3625" t="s">
        <v>257</v>
      </c>
      <c r="B3625" t="s">
        <v>257</v>
      </c>
      <c r="C3625" t="s">
        <v>258</v>
      </c>
      <c r="D3625" t="s">
        <v>77</v>
      </c>
      <c r="E3625">
        <v>1994</v>
      </c>
      <c r="F3625">
        <v>4</v>
      </c>
      <c r="G3625">
        <v>1999</v>
      </c>
      <c r="H3625" t="s">
        <v>27</v>
      </c>
      <c r="I3625">
        <v>62.6</v>
      </c>
      <c r="J3625">
        <v>0.1</v>
      </c>
      <c r="K3625">
        <v>0.1</v>
      </c>
      <c r="L3625">
        <v>0</v>
      </c>
      <c r="M3625">
        <v>0.2</v>
      </c>
      <c r="N3625">
        <v>20</v>
      </c>
      <c r="O3625">
        <v>50</v>
      </c>
      <c r="P3625" t="s">
        <v>28</v>
      </c>
      <c r="Q3625">
        <v>4</v>
      </c>
      <c r="R3625">
        <v>4</v>
      </c>
      <c r="S3625" t="s">
        <v>28</v>
      </c>
      <c r="T3625" t="s">
        <v>28</v>
      </c>
      <c r="U3625" t="s">
        <v>28</v>
      </c>
      <c r="V3625" t="s">
        <v>28</v>
      </c>
      <c r="W3625" t="s">
        <v>28</v>
      </c>
    </row>
    <row r="3626" spans="1:23" ht="14.25" hidden="1" x14ac:dyDescent="0.25">
      <c r="A3626" t="s">
        <v>257</v>
      </c>
      <c r="B3626" t="s">
        <v>257</v>
      </c>
      <c r="C3626" t="s">
        <v>258</v>
      </c>
      <c r="D3626" t="s">
        <v>77</v>
      </c>
      <c r="E3626">
        <v>1994</v>
      </c>
      <c r="F3626">
        <v>4</v>
      </c>
      <c r="G3626">
        <v>1999</v>
      </c>
      <c r="H3626" t="s">
        <v>157</v>
      </c>
      <c r="I3626">
        <v>1.2</v>
      </c>
      <c r="J3626">
        <v>0</v>
      </c>
      <c r="K3626">
        <v>0.1</v>
      </c>
      <c r="L3626">
        <v>0.1</v>
      </c>
      <c r="M3626">
        <v>0.3</v>
      </c>
      <c r="N3626" t="s">
        <v>28</v>
      </c>
      <c r="O3626">
        <v>100</v>
      </c>
      <c r="P3626">
        <v>50</v>
      </c>
      <c r="Q3626" t="s">
        <v>28</v>
      </c>
      <c r="R3626">
        <v>99</v>
      </c>
      <c r="S3626">
        <v>99</v>
      </c>
      <c r="T3626" t="s">
        <v>28</v>
      </c>
      <c r="U3626" t="s">
        <v>28</v>
      </c>
      <c r="V3626" t="s">
        <v>28</v>
      </c>
      <c r="W3626" t="s">
        <v>28</v>
      </c>
    </row>
    <row r="3627" spans="1:23" ht="14.25" hidden="1" x14ac:dyDescent="0.25">
      <c r="A3627" t="s">
        <v>257</v>
      </c>
      <c r="B3627" t="s">
        <v>257</v>
      </c>
      <c r="C3627" t="s">
        <v>258</v>
      </c>
      <c r="D3627" t="s">
        <v>77</v>
      </c>
      <c r="E3627">
        <v>1994</v>
      </c>
      <c r="F3627">
        <v>4</v>
      </c>
      <c r="G3627">
        <v>1999</v>
      </c>
      <c r="H3627" t="s">
        <v>138</v>
      </c>
      <c r="I3627">
        <v>1.1000000000000001</v>
      </c>
      <c r="J3627">
        <v>0.1</v>
      </c>
      <c r="K3627">
        <v>0.1</v>
      </c>
      <c r="L3627">
        <v>0.1</v>
      </c>
      <c r="M3627" t="s">
        <v>28</v>
      </c>
      <c r="N3627">
        <v>100</v>
      </c>
      <c r="O3627">
        <v>125</v>
      </c>
      <c r="P3627">
        <v>100</v>
      </c>
      <c r="Q3627">
        <v>100</v>
      </c>
      <c r="R3627">
        <v>100</v>
      </c>
      <c r="S3627">
        <v>100</v>
      </c>
      <c r="T3627" t="s">
        <v>28</v>
      </c>
      <c r="U3627" t="s">
        <v>28</v>
      </c>
      <c r="V3627" t="s">
        <v>28</v>
      </c>
      <c r="W3627" t="s">
        <v>28</v>
      </c>
    </row>
    <row r="3628" spans="1:23" ht="14.25" hidden="1" x14ac:dyDescent="0.25">
      <c r="A3628" t="s">
        <v>257</v>
      </c>
      <c r="B3628" t="s">
        <v>257</v>
      </c>
      <c r="C3628" t="s">
        <v>258</v>
      </c>
      <c r="D3628" t="s">
        <v>77</v>
      </c>
      <c r="E3628">
        <v>1994</v>
      </c>
      <c r="F3628">
        <v>4</v>
      </c>
      <c r="G3628">
        <v>1999</v>
      </c>
      <c r="H3628" t="s">
        <v>281</v>
      </c>
      <c r="I3628">
        <v>1.8</v>
      </c>
      <c r="J3628">
        <v>0.2</v>
      </c>
      <c r="K3628">
        <v>0.2</v>
      </c>
      <c r="L3628">
        <v>0.2</v>
      </c>
      <c r="M3628">
        <v>0.2</v>
      </c>
      <c r="N3628">
        <v>100</v>
      </c>
      <c r="O3628">
        <v>125</v>
      </c>
      <c r="P3628">
        <v>100</v>
      </c>
      <c r="Q3628">
        <v>100</v>
      </c>
      <c r="R3628">
        <v>100</v>
      </c>
      <c r="S3628">
        <v>100</v>
      </c>
      <c r="T3628" t="s">
        <v>28</v>
      </c>
      <c r="U3628" t="s">
        <v>28</v>
      </c>
      <c r="V3628" t="s">
        <v>28</v>
      </c>
      <c r="W3628" t="s">
        <v>28</v>
      </c>
    </row>
    <row r="3629" spans="1:23" ht="14.25" hidden="1" x14ac:dyDescent="0.25">
      <c r="A3629" t="s">
        <v>257</v>
      </c>
      <c r="B3629" t="s">
        <v>257</v>
      </c>
      <c r="C3629" t="s">
        <v>258</v>
      </c>
      <c r="D3629" t="s">
        <v>77</v>
      </c>
      <c r="E3629">
        <v>1994</v>
      </c>
      <c r="F3629">
        <v>4</v>
      </c>
      <c r="G3629">
        <v>1999</v>
      </c>
      <c r="H3629" t="s">
        <v>644</v>
      </c>
      <c r="I3629">
        <v>5.8</v>
      </c>
      <c r="J3629">
        <v>0.3</v>
      </c>
      <c r="K3629">
        <v>0.5</v>
      </c>
      <c r="L3629">
        <v>0.3</v>
      </c>
      <c r="M3629" t="s">
        <v>28</v>
      </c>
      <c r="N3629">
        <v>60</v>
      </c>
      <c r="O3629">
        <v>80</v>
      </c>
      <c r="P3629">
        <v>50</v>
      </c>
      <c r="Q3629">
        <v>100</v>
      </c>
      <c r="R3629">
        <v>100</v>
      </c>
      <c r="S3629">
        <v>100</v>
      </c>
      <c r="T3629" t="s">
        <v>28</v>
      </c>
      <c r="U3629" t="s">
        <v>28</v>
      </c>
      <c r="V3629" t="s">
        <v>28</v>
      </c>
      <c r="W3629" t="s">
        <v>28</v>
      </c>
    </row>
    <row r="3630" spans="1:23" ht="14.25" hidden="1" x14ac:dyDescent="0.25">
      <c r="A3630" t="s">
        <v>257</v>
      </c>
      <c r="B3630" t="s">
        <v>257</v>
      </c>
      <c r="C3630" t="s">
        <v>258</v>
      </c>
      <c r="D3630" t="s">
        <v>77</v>
      </c>
      <c r="E3630">
        <v>1994</v>
      </c>
      <c r="F3630">
        <v>4</v>
      </c>
      <c r="G3630">
        <v>1999</v>
      </c>
      <c r="H3630" t="s">
        <v>259</v>
      </c>
      <c r="I3630">
        <v>1</v>
      </c>
      <c r="J3630">
        <v>0.1</v>
      </c>
      <c r="K3630">
        <v>0.1</v>
      </c>
      <c r="L3630">
        <v>0.1</v>
      </c>
      <c r="M3630">
        <v>0.4</v>
      </c>
      <c r="N3630">
        <v>80</v>
      </c>
      <c r="O3630">
        <v>125</v>
      </c>
      <c r="P3630">
        <v>50</v>
      </c>
      <c r="Q3630">
        <v>100</v>
      </c>
      <c r="R3630">
        <v>100</v>
      </c>
      <c r="S3630">
        <v>100</v>
      </c>
      <c r="T3630" t="s">
        <v>28</v>
      </c>
      <c r="U3630" t="s">
        <v>28</v>
      </c>
      <c r="V3630" t="s">
        <v>28</v>
      </c>
      <c r="W3630" t="s">
        <v>28</v>
      </c>
    </row>
    <row r="3631" spans="1:23" ht="14.25" hidden="1" x14ac:dyDescent="0.25">
      <c r="A3631" t="s">
        <v>257</v>
      </c>
      <c r="B3631" t="s">
        <v>257</v>
      </c>
      <c r="C3631" t="s">
        <v>258</v>
      </c>
      <c r="D3631" t="s">
        <v>77</v>
      </c>
      <c r="E3631">
        <v>1994</v>
      </c>
      <c r="F3631">
        <v>4</v>
      </c>
      <c r="G3631">
        <v>1999</v>
      </c>
      <c r="H3631" t="s">
        <v>141</v>
      </c>
      <c r="I3631">
        <v>1.6</v>
      </c>
      <c r="J3631">
        <v>0.2</v>
      </c>
      <c r="K3631">
        <v>0.4</v>
      </c>
      <c r="L3631">
        <v>0.2</v>
      </c>
      <c r="M3631" t="s">
        <v>28</v>
      </c>
      <c r="N3631">
        <v>100</v>
      </c>
      <c r="O3631">
        <v>250</v>
      </c>
      <c r="P3631">
        <v>150</v>
      </c>
      <c r="Q3631">
        <v>100</v>
      </c>
      <c r="R3631">
        <v>100</v>
      </c>
      <c r="S3631">
        <v>100</v>
      </c>
      <c r="T3631" t="s">
        <v>28</v>
      </c>
      <c r="U3631" t="s">
        <v>28</v>
      </c>
      <c r="V3631" t="s">
        <v>28</v>
      </c>
      <c r="W3631" t="s">
        <v>28</v>
      </c>
    </row>
    <row r="3632" spans="1:23" ht="14.25" hidden="1" x14ac:dyDescent="0.25">
      <c r="A3632" t="s">
        <v>257</v>
      </c>
      <c r="B3632" t="s">
        <v>257</v>
      </c>
      <c r="C3632" t="s">
        <v>258</v>
      </c>
      <c r="D3632" t="s">
        <v>77</v>
      </c>
      <c r="E3632">
        <v>1994</v>
      </c>
      <c r="F3632">
        <v>4</v>
      </c>
      <c r="G3632">
        <v>1999</v>
      </c>
      <c r="H3632" t="s">
        <v>34</v>
      </c>
      <c r="I3632">
        <v>13.2</v>
      </c>
      <c r="J3632">
        <v>0.2</v>
      </c>
      <c r="K3632">
        <v>0.2</v>
      </c>
      <c r="L3632">
        <v>0.2</v>
      </c>
      <c r="M3632" t="s">
        <v>28</v>
      </c>
      <c r="N3632">
        <v>60</v>
      </c>
      <c r="O3632">
        <v>60</v>
      </c>
      <c r="P3632">
        <v>80</v>
      </c>
      <c r="Q3632">
        <v>21</v>
      </c>
      <c r="R3632">
        <v>21</v>
      </c>
      <c r="S3632">
        <v>21</v>
      </c>
      <c r="T3632" t="s">
        <v>28</v>
      </c>
      <c r="U3632" t="s">
        <v>28</v>
      </c>
      <c r="V3632" t="s">
        <v>28</v>
      </c>
      <c r="W3632" t="s">
        <v>28</v>
      </c>
    </row>
    <row r="3633" spans="1:23" ht="14.25" hidden="1" x14ac:dyDescent="0.25">
      <c r="A3633" t="s">
        <v>257</v>
      </c>
      <c r="B3633" t="s">
        <v>257</v>
      </c>
      <c r="C3633" t="s">
        <v>258</v>
      </c>
      <c r="D3633" t="s">
        <v>77</v>
      </c>
      <c r="E3633">
        <v>1994</v>
      </c>
      <c r="F3633">
        <v>4</v>
      </c>
      <c r="G3633">
        <v>1999</v>
      </c>
      <c r="H3633" t="s">
        <v>35</v>
      </c>
      <c r="I3633">
        <v>79.2</v>
      </c>
      <c r="J3633">
        <v>0.2</v>
      </c>
      <c r="K3633">
        <v>1.2</v>
      </c>
      <c r="L3633">
        <v>0.8</v>
      </c>
      <c r="M3633">
        <v>2.2000000000000002</v>
      </c>
      <c r="N3633">
        <v>10</v>
      </c>
      <c r="O3633">
        <v>75</v>
      </c>
      <c r="P3633">
        <v>50</v>
      </c>
      <c r="Q3633">
        <v>21</v>
      </c>
      <c r="R3633">
        <v>21</v>
      </c>
      <c r="S3633">
        <v>21</v>
      </c>
      <c r="T3633" t="s">
        <v>28</v>
      </c>
      <c r="U3633" t="s">
        <v>28</v>
      </c>
      <c r="V3633" t="s">
        <v>28</v>
      </c>
      <c r="W3633" t="s">
        <v>28</v>
      </c>
    </row>
    <row r="3634" spans="1:23" ht="14.25" hidden="1" x14ac:dyDescent="0.25">
      <c r="A3634" t="s">
        <v>257</v>
      </c>
      <c r="B3634" t="s">
        <v>257</v>
      </c>
      <c r="C3634" t="s">
        <v>258</v>
      </c>
      <c r="D3634" t="s">
        <v>77</v>
      </c>
      <c r="E3634">
        <v>1994</v>
      </c>
      <c r="F3634">
        <v>4</v>
      </c>
      <c r="G3634">
        <v>1999</v>
      </c>
      <c r="H3634" t="s">
        <v>36</v>
      </c>
      <c r="I3634">
        <v>3.3</v>
      </c>
      <c r="J3634">
        <v>0.1</v>
      </c>
      <c r="K3634">
        <v>0.2</v>
      </c>
      <c r="L3634">
        <v>0.1</v>
      </c>
      <c r="M3634" t="s">
        <v>28</v>
      </c>
      <c r="N3634">
        <v>60</v>
      </c>
      <c r="O3634">
        <v>100</v>
      </c>
      <c r="P3634">
        <v>50</v>
      </c>
      <c r="Q3634">
        <v>48</v>
      </c>
      <c r="R3634">
        <v>48</v>
      </c>
      <c r="S3634">
        <v>48</v>
      </c>
      <c r="T3634" t="s">
        <v>28</v>
      </c>
      <c r="U3634" t="s">
        <v>28</v>
      </c>
      <c r="V3634" t="s">
        <v>28</v>
      </c>
      <c r="W3634" t="s">
        <v>28</v>
      </c>
    </row>
    <row r="3635" spans="1:23" ht="14.25" hidden="1" x14ac:dyDescent="0.25">
      <c r="A3635" t="s">
        <v>257</v>
      </c>
      <c r="B3635" t="s">
        <v>257</v>
      </c>
      <c r="C3635" t="s">
        <v>258</v>
      </c>
      <c r="D3635" t="s">
        <v>77</v>
      </c>
      <c r="E3635">
        <v>1994</v>
      </c>
      <c r="F3635">
        <v>4</v>
      </c>
      <c r="G3635">
        <v>1999</v>
      </c>
      <c r="H3635" t="s">
        <v>40</v>
      </c>
      <c r="I3635">
        <v>3.3</v>
      </c>
      <c r="J3635">
        <v>0.3</v>
      </c>
      <c r="K3635">
        <v>0.4</v>
      </c>
      <c r="L3635">
        <v>0.4</v>
      </c>
      <c r="M3635" t="s">
        <v>28</v>
      </c>
      <c r="N3635">
        <v>80</v>
      </c>
      <c r="O3635">
        <v>125</v>
      </c>
      <c r="P3635">
        <v>120</v>
      </c>
      <c r="Q3635">
        <v>100</v>
      </c>
      <c r="R3635">
        <v>100</v>
      </c>
      <c r="S3635">
        <v>100</v>
      </c>
      <c r="T3635" t="s">
        <v>28</v>
      </c>
      <c r="U3635" t="s">
        <v>28</v>
      </c>
      <c r="V3635" t="s">
        <v>28</v>
      </c>
      <c r="W3635" t="s">
        <v>28</v>
      </c>
    </row>
    <row r="3636" spans="1:23" ht="14.25" hidden="1" x14ac:dyDescent="0.25">
      <c r="A3636" t="s">
        <v>257</v>
      </c>
      <c r="B3636" t="s">
        <v>257</v>
      </c>
      <c r="C3636" t="s">
        <v>258</v>
      </c>
      <c r="D3636" t="s">
        <v>77</v>
      </c>
      <c r="E3636">
        <v>1994</v>
      </c>
      <c r="F3636">
        <v>4</v>
      </c>
      <c r="G3636">
        <v>1999</v>
      </c>
      <c r="H3636" t="s">
        <v>146</v>
      </c>
      <c r="I3636">
        <v>2.2999999999999998</v>
      </c>
      <c r="J3636">
        <v>0.2</v>
      </c>
      <c r="K3636">
        <v>0.3</v>
      </c>
      <c r="L3636">
        <v>0.1</v>
      </c>
      <c r="M3636" t="s">
        <v>28</v>
      </c>
      <c r="N3636">
        <v>80</v>
      </c>
      <c r="O3636">
        <v>125</v>
      </c>
      <c r="P3636">
        <v>50</v>
      </c>
      <c r="Q3636">
        <v>87</v>
      </c>
      <c r="R3636">
        <v>87</v>
      </c>
      <c r="S3636">
        <v>87</v>
      </c>
      <c r="T3636" t="s">
        <v>28</v>
      </c>
      <c r="U3636" t="s">
        <v>28</v>
      </c>
      <c r="V3636" t="s">
        <v>28</v>
      </c>
      <c r="W3636" t="s">
        <v>28</v>
      </c>
    </row>
    <row r="3637" spans="1:23" ht="14.25" hidden="1" x14ac:dyDescent="0.25">
      <c r="A3637" t="s">
        <v>257</v>
      </c>
      <c r="B3637" t="s">
        <v>257</v>
      </c>
      <c r="C3637" t="s">
        <v>258</v>
      </c>
      <c r="D3637" t="s">
        <v>77</v>
      </c>
      <c r="E3637">
        <v>1994</v>
      </c>
      <c r="F3637">
        <v>4</v>
      </c>
      <c r="G3637">
        <v>1999</v>
      </c>
      <c r="H3637" t="s">
        <v>107</v>
      </c>
      <c r="I3637">
        <v>12.9</v>
      </c>
      <c r="J3637">
        <v>1.2</v>
      </c>
      <c r="K3637">
        <v>3</v>
      </c>
      <c r="L3637">
        <v>1.8</v>
      </c>
      <c r="M3637">
        <v>6</v>
      </c>
      <c r="N3637">
        <v>100</v>
      </c>
      <c r="O3637">
        <v>250</v>
      </c>
      <c r="P3637">
        <v>150</v>
      </c>
      <c r="Q3637">
        <v>93</v>
      </c>
      <c r="R3637">
        <v>93</v>
      </c>
      <c r="S3637">
        <v>93</v>
      </c>
      <c r="T3637" t="s">
        <v>28</v>
      </c>
      <c r="U3637" t="s">
        <v>28</v>
      </c>
      <c r="V3637" t="s">
        <v>28</v>
      </c>
      <c r="W3637" t="s">
        <v>28</v>
      </c>
    </row>
    <row r="3638" spans="1:23" ht="14.25" hidden="1" x14ac:dyDescent="0.25">
      <c r="A3638" t="s">
        <v>257</v>
      </c>
      <c r="B3638" t="s">
        <v>257</v>
      </c>
      <c r="C3638" t="s">
        <v>258</v>
      </c>
      <c r="D3638" t="s">
        <v>77</v>
      </c>
      <c r="E3638">
        <v>1994</v>
      </c>
      <c r="F3638">
        <v>4</v>
      </c>
      <c r="G3638">
        <v>1999</v>
      </c>
      <c r="H3638" t="s">
        <v>613</v>
      </c>
      <c r="I3638">
        <v>3.3</v>
      </c>
      <c r="J3638">
        <v>0.2</v>
      </c>
      <c r="K3638">
        <v>0.3</v>
      </c>
      <c r="L3638">
        <v>0.1</v>
      </c>
      <c r="M3638" t="s">
        <v>28</v>
      </c>
      <c r="N3638">
        <v>80</v>
      </c>
      <c r="O3638">
        <v>125</v>
      </c>
      <c r="P3638">
        <v>50</v>
      </c>
      <c r="Q3638">
        <v>62</v>
      </c>
      <c r="R3638">
        <v>62</v>
      </c>
      <c r="S3638">
        <v>62</v>
      </c>
      <c r="T3638" t="s">
        <v>28</v>
      </c>
      <c r="U3638" t="s">
        <v>28</v>
      </c>
      <c r="V3638" t="s">
        <v>28</v>
      </c>
      <c r="W3638" t="s">
        <v>28</v>
      </c>
    </row>
    <row r="3639" spans="1:23" ht="14.25" hidden="1" x14ac:dyDescent="0.25">
      <c r="A3639" t="s">
        <v>257</v>
      </c>
      <c r="B3639" t="s">
        <v>257</v>
      </c>
      <c r="C3639" t="s">
        <v>258</v>
      </c>
      <c r="D3639" t="s">
        <v>77</v>
      </c>
      <c r="E3639">
        <v>1994</v>
      </c>
      <c r="F3639">
        <v>4</v>
      </c>
      <c r="G3639">
        <v>1999</v>
      </c>
      <c r="H3639" t="s">
        <v>44</v>
      </c>
      <c r="I3639">
        <v>69.400000000000006</v>
      </c>
      <c r="J3639">
        <v>0.5</v>
      </c>
      <c r="K3639">
        <v>0.3</v>
      </c>
      <c r="L3639">
        <v>0</v>
      </c>
      <c r="M3639">
        <v>0.8</v>
      </c>
      <c r="N3639">
        <v>80</v>
      </c>
      <c r="O3639">
        <v>50</v>
      </c>
      <c r="P3639" t="s">
        <v>28</v>
      </c>
      <c r="Q3639">
        <v>9</v>
      </c>
      <c r="R3639">
        <v>9</v>
      </c>
      <c r="S3639" t="s">
        <v>28</v>
      </c>
      <c r="T3639" t="s">
        <v>28</v>
      </c>
      <c r="U3639" t="s">
        <v>28</v>
      </c>
      <c r="V3639" t="s">
        <v>28</v>
      </c>
      <c r="W3639" t="s">
        <v>28</v>
      </c>
    </row>
    <row r="3640" spans="1:23" ht="14.25" hidden="1" x14ac:dyDescent="0.25">
      <c r="A3640" t="s">
        <v>645</v>
      </c>
      <c r="B3640" t="s">
        <v>645</v>
      </c>
      <c r="C3640" t="s">
        <v>646</v>
      </c>
      <c r="D3640" t="s">
        <v>26</v>
      </c>
      <c r="E3640">
        <v>1996</v>
      </c>
      <c r="F3640">
        <v>4</v>
      </c>
      <c r="G3640">
        <v>1999</v>
      </c>
      <c r="H3640" t="s">
        <v>27</v>
      </c>
      <c r="I3640">
        <v>24</v>
      </c>
      <c r="J3640">
        <v>0.4</v>
      </c>
      <c r="K3640">
        <v>1.8</v>
      </c>
      <c r="L3640">
        <v>0</v>
      </c>
      <c r="M3640">
        <v>2.2000000000000002</v>
      </c>
      <c r="N3640">
        <v>17</v>
      </c>
      <c r="O3640">
        <v>75</v>
      </c>
      <c r="P3640">
        <v>0</v>
      </c>
      <c r="Q3640">
        <v>100</v>
      </c>
      <c r="R3640">
        <v>100</v>
      </c>
      <c r="S3640">
        <v>0</v>
      </c>
      <c r="T3640" t="s">
        <v>28</v>
      </c>
      <c r="U3640" t="s">
        <v>28</v>
      </c>
      <c r="V3640" t="s">
        <v>28</v>
      </c>
      <c r="W3640" t="s">
        <v>28</v>
      </c>
    </row>
    <row r="3641" spans="1:23" ht="14.25" hidden="1" x14ac:dyDescent="0.25">
      <c r="A3641" t="s">
        <v>645</v>
      </c>
      <c r="B3641" t="s">
        <v>645</v>
      </c>
      <c r="C3641" t="s">
        <v>646</v>
      </c>
      <c r="D3641" t="s">
        <v>26</v>
      </c>
      <c r="E3641">
        <v>1996</v>
      </c>
      <c r="F3641">
        <v>4</v>
      </c>
      <c r="G3641">
        <v>1999</v>
      </c>
      <c r="H3641" t="s">
        <v>114</v>
      </c>
      <c r="I3641">
        <v>176.5</v>
      </c>
      <c r="J3641">
        <v>6.4</v>
      </c>
      <c r="K3641">
        <v>2.2000000000000002</v>
      </c>
      <c r="L3641">
        <v>6.4</v>
      </c>
      <c r="M3641">
        <v>14.9</v>
      </c>
      <c r="N3641">
        <v>40</v>
      </c>
      <c r="O3641">
        <v>14</v>
      </c>
      <c r="P3641">
        <v>40</v>
      </c>
      <c r="Q3641">
        <v>90</v>
      </c>
      <c r="R3641">
        <v>90</v>
      </c>
      <c r="S3641">
        <v>90</v>
      </c>
      <c r="T3641" t="s">
        <v>28</v>
      </c>
      <c r="U3641" t="s">
        <v>28</v>
      </c>
      <c r="V3641" t="s">
        <v>28</v>
      </c>
      <c r="W3641" t="s">
        <v>28</v>
      </c>
    </row>
    <row r="3642" spans="1:23" ht="14.25" hidden="1" x14ac:dyDescent="0.25">
      <c r="A3642" t="s">
        <v>645</v>
      </c>
      <c r="B3642" t="s">
        <v>645</v>
      </c>
      <c r="C3642" t="s">
        <v>646</v>
      </c>
      <c r="D3642" t="s">
        <v>26</v>
      </c>
      <c r="E3642">
        <v>1996</v>
      </c>
      <c r="F3642">
        <v>4</v>
      </c>
      <c r="G3642">
        <v>1999</v>
      </c>
      <c r="H3642" t="s">
        <v>647</v>
      </c>
      <c r="I3642">
        <v>1</v>
      </c>
      <c r="J3642">
        <v>0.4</v>
      </c>
      <c r="K3642">
        <v>0.1</v>
      </c>
      <c r="L3642">
        <v>0.1</v>
      </c>
      <c r="M3642">
        <v>0.6</v>
      </c>
      <c r="N3642">
        <v>370</v>
      </c>
      <c r="O3642">
        <v>109</v>
      </c>
      <c r="P3642">
        <v>106</v>
      </c>
      <c r="Q3642">
        <v>100</v>
      </c>
      <c r="R3642">
        <v>100</v>
      </c>
      <c r="S3642">
        <v>100</v>
      </c>
      <c r="T3642" t="s">
        <v>28</v>
      </c>
      <c r="U3642" t="s">
        <v>28</v>
      </c>
      <c r="V3642" t="s">
        <v>28</v>
      </c>
      <c r="W3642" t="s">
        <v>28</v>
      </c>
    </row>
    <row r="3643" spans="1:23" ht="14.25" hidden="1" x14ac:dyDescent="0.25">
      <c r="A3643" t="s">
        <v>645</v>
      </c>
      <c r="B3643" t="s">
        <v>645</v>
      </c>
      <c r="C3643" t="s">
        <v>646</v>
      </c>
      <c r="D3643" t="s">
        <v>26</v>
      </c>
      <c r="E3643">
        <v>1996</v>
      </c>
      <c r="F3643">
        <v>4</v>
      </c>
      <c r="G3643">
        <v>1999</v>
      </c>
      <c r="H3643" t="s">
        <v>590</v>
      </c>
      <c r="I3643">
        <v>101.9</v>
      </c>
      <c r="J3643">
        <v>0</v>
      </c>
      <c r="K3643">
        <v>0.1</v>
      </c>
      <c r="L3643">
        <v>0</v>
      </c>
      <c r="M3643">
        <v>0.1</v>
      </c>
      <c r="N3643">
        <v>12</v>
      </c>
      <c r="O3643">
        <v>26</v>
      </c>
      <c r="P3643">
        <v>4</v>
      </c>
      <c r="Q3643">
        <v>2</v>
      </c>
      <c r="R3643">
        <v>2</v>
      </c>
      <c r="S3643">
        <v>2</v>
      </c>
      <c r="T3643" t="s">
        <v>28</v>
      </c>
      <c r="U3643" t="s">
        <v>28</v>
      </c>
      <c r="V3643" t="s">
        <v>28</v>
      </c>
      <c r="W3643" t="s">
        <v>28</v>
      </c>
    </row>
    <row r="3644" spans="1:23" ht="14.25" hidden="1" x14ac:dyDescent="0.25">
      <c r="A3644" t="s">
        <v>645</v>
      </c>
      <c r="B3644" t="s">
        <v>645</v>
      </c>
      <c r="C3644" t="s">
        <v>646</v>
      </c>
      <c r="D3644" t="s">
        <v>26</v>
      </c>
      <c r="E3644">
        <v>1996</v>
      </c>
      <c r="F3644">
        <v>4</v>
      </c>
      <c r="G3644">
        <v>1999</v>
      </c>
      <c r="H3644" t="s">
        <v>50</v>
      </c>
      <c r="I3644">
        <v>1589.9</v>
      </c>
      <c r="J3644">
        <v>16.2</v>
      </c>
      <c r="K3644">
        <v>14.3</v>
      </c>
      <c r="L3644">
        <v>0</v>
      </c>
      <c r="M3644">
        <v>30.5</v>
      </c>
      <c r="N3644">
        <v>34</v>
      </c>
      <c r="O3644">
        <v>30</v>
      </c>
      <c r="P3644">
        <v>0</v>
      </c>
      <c r="Q3644">
        <v>30</v>
      </c>
      <c r="R3644">
        <v>30</v>
      </c>
      <c r="S3644">
        <v>0</v>
      </c>
      <c r="T3644" t="s">
        <v>28</v>
      </c>
      <c r="U3644" t="s">
        <v>28</v>
      </c>
      <c r="V3644" t="s">
        <v>28</v>
      </c>
      <c r="W3644" t="s">
        <v>28</v>
      </c>
    </row>
    <row r="3645" spans="1:23" ht="14.25" hidden="1" x14ac:dyDescent="0.25">
      <c r="A3645" t="s">
        <v>645</v>
      </c>
      <c r="B3645" t="s">
        <v>645</v>
      </c>
      <c r="C3645" t="s">
        <v>646</v>
      </c>
      <c r="D3645" t="s">
        <v>26</v>
      </c>
      <c r="E3645">
        <v>1996</v>
      </c>
      <c r="F3645">
        <v>4</v>
      </c>
      <c r="G3645">
        <v>1999</v>
      </c>
      <c r="H3645" t="s">
        <v>119</v>
      </c>
      <c r="I3645">
        <v>10.1</v>
      </c>
      <c r="J3645">
        <v>0.5</v>
      </c>
      <c r="K3645">
        <v>1.2</v>
      </c>
      <c r="L3645">
        <v>0.8</v>
      </c>
      <c r="M3645">
        <v>2.5</v>
      </c>
      <c r="N3645">
        <v>72</v>
      </c>
      <c r="O3645">
        <v>184</v>
      </c>
      <c r="P3645">
        <v>120</v>
      </c>
      <c r="Q3645">
        <v>65</v>
      </c>
      <c r="R3645">
        <v>65</v>
      </c>
      <c r="S3645">
        <v>65</v>
      </c>
      <c r="T3645" t="s">
        <v>28</v>
      </c>
      <c r="U3645" t="s">
        <v>28</v>
      </c>
      <c r="V3645" t="s">
        <v>28</v>
      </c>
      <c r="W3645" t="s">
        <v>28</v>
      </c>
    </row>
    <row r="3646" spans="1:23" ht="14.25" hidden="1" x14ac:dyDescent="0.25">
      <c r="A3646" t="s">
        <v>645</v>
      </c>
      <c r="B3646" t="s">
        <v>645</v>
      </c>
      <c r="C3646" t="s">
        <v>646</v>
      </c>
      <c r="D3646" t="s">
        <v>26</v>
      </c>
      <c r="E3646">
        <v>1996</v>
      </c>
      <c r="F3646">
        <v>4</v>
      </c>
      <c r="G3646">
        <v>1999</v>
      </c>
      <c r="H3646" t="s">
        <v>40</v>
      </c>
      <c r="I3646">
        <v>93</v>
      </c>
      <c r="J3646">
        <v>4.4000000000000004</v>
      </c>
      <c r="K3646">
        <v>2.9</v>
      </c>
      <c r="L3646">
        <v>0</v>
      </c>
      <c r="M3646">
        <v>7.3</v>
      </c>
      <c r="N3646">
        <v>90</v>
      </c>
      <c r="O3646">
        <v>58</v>
      </c>
      <c r="P3646">
        <v>0</v>
      </c>
      <c r="Q3646">
        <v>53</v>
      </c>
      <c r="R3646">
        <v>53</v>
      </c>
      <c r="S3646">
        <v>0</v>
      </c>
      <c r="T3646" t="s">
        <v>28</v>
      </c>
      <c r="U3646" t="s">
        <v>28</v>
      </c>
      <c r="V3646" t="s">
        <v>28</v>
      </c>
      <c r="W3646" t="s">
        <v>28</v>
      </c>
    </row>
    <row r="3647" spans="1:23" ht="14.25" hidden="1" x14ac:dyDescent="0.25">
      <c r="A3647" t="s">
        <v>645</v>
      </c>
      <c r="B3647" t="s">
        <v>645</v>
      </c>
      <c r="C3647" t="s">
        <v>646</v>
      </c>
      <c r="D3647" t="s">
        <v>26</v>
      </c>
      <c r="E3647">
        <v>1996</v>
      </c>
      <c r="F3647">
        <v>4</v>
      </c>
      <c r="G3647">
        <v>1999</v>
      </c>
      <c r="H3647" t="s">
        <v>648</v>
      </c>
      <c r="I3647">
        <v>12.9</v>
      </c>
      <c r="J3647">
        <v>0.7</v>
      </c>
      <c r="K3647">
        <v>0.3</v>
      </c>
      <c r="L3647">
        <v>0</v>
      </c>
      <c r="M3647">
        <v>1</v>
      </c>
      <c r="N3647">
        <v>58</v>
      </c>
      <c r="O3647">
        <v>22</v>
      </c>
      <c r="P3647">
        <v>0</v>
      </c>
      <c r="Q3647">
        <v>100</v>
      </c>
      <c r="R3647">
        <v>100</v>
      </c>
      <c r="S3647">
        <v>0</v>
      </c>
      <c r="T3647" t="s">
        <v>28</v>
      </c>
      <c r="U3647" t="s">
        <v>28</v>
      </c>
      <c r="V3647" t="s">
        <v>28</v>
      </c>
      <c r="W3647" t="s">
        <v>28</v>
      </c>
    </row>
    <row r="3648" spans="1:23" ht="14.25" hidden="1" x14ac:dyDescent="0.25">
      <c r="A3648" t="s">
        <v>645</v>
      </c>
      <c r="B3648" t="s">
        <v>645</v>
      </c>
      <c r="C3648" t="s">
        <v>646</v>
      </c>
      <c r="D3648" t="s">
        <v>26</v>
      </c>
      <c r="E3648">
        <v>1996</v>
      </c>
      <c r="F3648">
        <v>4</v>
      </c>
      <c r="G3648">
        <v>1999</v>
      </c>
      <c r="H3648" t="s">
        <v>649</v>
      </c>
      <c r="I3648">
        <v>6.8</v>
      </c>
      <c r="J3648">
        <v>0.1</v>
      </c>
      <c r="K3648">
        <v>0.2</v>
      </c>
      <c r="L3648">
        <v>0</v>
      </c>
      <c r="M3648">
        <v>0.3</v>
      </c>
      <c r="N3648">
        <v>58</v>
      </c>
      <c r="O3648">
        <v>110</v>
      </c>
      <c r="P3648">
        <v>0</v>
      </c>
      <c r="Q3648">
        <v>29</v>
      </c>
      <c r="R3648">
        <v>29</v>
      </c>
      <c r="S3648">
        <v>0</v>
      </c>
      <c r="T3648" t="s">
        <v>28</v>
      </c>
      <c r="U3648" t="s">
        <v>28</v>
      </c>
      <c r="V3648" t="s">
        <v>28</v>
      </c>
      <c r="W3648" t="s">
        <v>28</v>
      </c>
    </row>
    <row r="3649" spans="1:23" ht="14.25" hidden="1" x14ac:dyDescent="0.25">
      <c r="A3649" t="s">
        <v>645</v>
      </c>
      <c r="B3649" t="s">
        <v>645</v>
      </c>
      <c r="C3649" t="s">
        <v>646</v>
      </c>
      <c r="D3649" t="s">
        <v>26</v>
      </c>
      <c r="E3649">
        <v>1996</v>
      </c>
      <c r="F3649">
        <v>4</v>
      </c>
      <c r="G3649">
        <v>1999</v>
      </c>
      <c r="H3649" t="s">
        <v>650</v>
      </c>
      <c r="I3649">
        <v>36</v>
      </c>
      <c r="J3649">
        <v>0.8</v>
      </c>
      <c r="K3649">
        <v>0.9</v>
      </c>
      <c r="L3649">
        <v>0</v>
      </c>
      <c r="M3649">
        <v>1.7</v>
      </c>
      <c r="N3649">
        <v>46</v>
      </c>
      <c r="O3649">
        <v>48</v>
      </c>
      <c r="P3649">
        <v>0</v>
      </c>
      <c r="Q3649">
        <v>50</v>
      </c>
      <c r="R3649">
        <v>50</v>
      </c>
      <c r="S3649">
        <v>0</v>
      </c>
      <c r="T3649" t="s">
        <v>28</v>
      </c>
      <c r="U3649" t="s">
        <v>28</v>
      </c>
      <c r="V3649" t="s">
        <v>28</v>
      </c>
      <c r="W3649" t="s">
        <v>28</v>
      </c>
    </row>
    <row r="3650" spans="1:23" ht="14.25" hidden="1" x14ac:dyDescent="0.25">
      <c r="A3650" t="s">
        <v>645</v>
      </c>
      <c r="B3650" t="s">
        <v>645</v>
      </c>
      <c r="C3650" t="s">
        <v>646</v>
      </c>
      <c r="D3650" t="s">
        <v>26</v>
      </c>
      <c r="E3650">
        <v>1996</v>
      </c>
      <c r="F3650">
        <v>4</v>
      </c>
      <c r="G3650">
        <v>1999</v>
      </c>
      <c r="H3650" t="s">
        <v>122</v>
      </c>
      <c r="I3650">
        <v>131.1</v>
      </c>
      <c r="J3650">
        <v>17.3</v>
      </c>
      <c r="K3650">
        <v>7.1</v>
      </c>
      <c r="L3650">
        <v>0</v>
      </c>
      <c r="M3650">
        <v>24.4</v>
      </c>
      <c r="N3650">
        <v>147</v>
      </c>
      <c r="O3650">
        <v>60</v>
      </c>
      <c r="P3650">
        <v>0</v>
      </c>
      <c r="Q3650">
        <v>90</v>
      </c>
      <c r="R3650">
        <v>90</v>
      </c>
      <c r="S3650">
        <v>0</v>
      </c>
      <c r="T3650" t="s">
        <v>28</v>
      </c>
      <c r="U3650" t="s">
        <v>28</v>
      </c>
      <c r="V3650" t="s">
        <v>28</v>
      </c>
      <c r="W3650" t="s">
        <v>28</v>
      </c>
    </row>
    <row r="3651" spans="1:23" ht="14.25" hidden="1" x14ac:dyDescent="0.25">
      <c r="A3651" t="s">
        <v>645</v>
      </c>
      <c r="B3651" t="s">
        <v>645</v>
      </c>
      <c r="C3651" t="s">
        <v>646</v>
      </c>
      <c r="D3651" t="s">
        <v>26</v>
      </c>
      <c r="E3651">
        <v>1996</v>
      </c>
      <c r="F3651">
        <v>4</v>
      </c>
      <c r="G3651">
        <v>1999</v>
      </c>
      <c r="H3651" t="s">
        <v>73</v>
      </c>
      <c r="I3651">
        <v>90.9</v>
      </c>
      <c r="J3651">
        <v>0.3</v>
      </c>
      <c r="K3651">
        <v>0.5</v>
      </c>
      <c r="L3651">
        <v>0</v>
      </c>
      <c r="M3651">
        <v>0.8</v>
      </c>
      <c r="N3651">
        <v>14</v>
      </c>
      <c r="O3651">
        <v>20</v>
      </c>
      <c r="P3651">
        <v>0</v>
      </c>
      <c r="Q3651">
        <v>25</v>
      </c>
      <c r="R3651">
        <v>25</v>
      </c>
      <c r="S3651">
        <v>0</v>
      </c>
      <c r="T3651" t="s">
        <v>28</v>
      </c>
      <c r="U3651" t="s">
        <v>28</v>
      </c>
      <c r="V3651" t="s">
        <v>28</v>
      </c>
      <c r="W3651" t="s">
        <v>28</v>
      </c>
    </row>
    <row r="3652" spans="1:23" ht="14.25" hidden="1" x14ac:dyDescent="0.25">
      <c r="A3652" t="s">
        <v>645</v>
      </c>
      <c r="B3652" t="s">
        <v>645</v>
      </c>
      <c r="C3652" t="s">
        <v>646</v>
      </c>
      <c r="D3652" t="s">
        <v>26</v>
      </c>
      <c r="E3652">
        <v>1996</v>
      </c>
      <c r="F3652">
        <v>4</v>
      </c>
      <c r="G3652">
        <v>1999</v>
      </c>
      <c r="H3652" t="s">
        <v>149</v>
      </c>
      <c r="I3652">
        <v>113.7</v>
      </c>
      <c r="J3652">
        <v>5</v>
      </c>
      <c r="K3652">
        <v>0.9</v>
      </c>
      <c r="L3652">
        <v>0.9</v>
      </c>
      <c r="M3652">
        <v>6.8</v>
      </c>
      <c r="N3652">
        <v>45</v>
      </c>
      <c r="O3652">
        <v>8</v>
      </c>
      <c r="P3652">
        <v>8</v>
      </c>
      <c r="Q3652">
        <v>98</v>
      </c>
      <c r="R3652">
        <v>98</v>
      </c>
      <c r="S3652">
        <v>98</v>
      </c>
      <c r="T3652" t="s">
        <v>28</v>
      </c>
      <c r="U3652" t="s">
        <v>28</v>
      </c>
      <c r="V3652" t="s">
        <v>28</v>
      </c>
      <c r="W3652" t="s">
        <v>28</v>
      </c>
    </row>
    <row r="3653" spans="1:23" ht="14.25" hidden="1" x14ac:dyDescent="0.25">
      <c r="A3653" t="s">
        <v>645</v>
      </c>
      <c r="B3653" t="s">
        <v>645</v>
      </c>
      <c r="C3653" t="s">
        <v>646</v>
      </c>
      <c r="D3653" t="s">
        <v>26</v>
      </c>
      <c r="E3653">
        <v>1996</v>
      </c>
      <c r="F3653">
        <v>4</v>
      </c>
      <c r="G3653">
        <v>1999</v>
      </c>
      <c r="H3653" t="s">
        <v>60</v>
      </c>
      <c r="I3653">
        <v>8.9</v>
      </c>
      <c r="J3653">
        <v>0.3</v>
      </c>
      <c r="K3653">
        <v>0.8</v>
      </c>
      <c r="L3653">
        <v>0.2</v>
      </c>
      <c r="M3653">
        <v>1.3</v>
      </c>
      <c r="N3653">
        <v>30</v>
      </c>
      <c r="O3653">
        <v>90</v>
      </c>
      <c r="P3653">
        <v>24</v>
      </c>
      <c r="Q3653">
        <v>100</v>
      </c>
      <c r="R3653">
        <v>100</v>
      </c>
      <c r="S3653">
        <v>100</v>
      </c>
      <c r="T3653" t="s">
        <v>28</v>
      </c>
      <c r="U3653" t="s">
        <v>28</v>
      </c>
      <c r="V3653" t="s">
        <v>28</v>
      </c>
      <c r="W3653" t="s">
        <v>28</v>
      </c>
    </row>
    <row r="3654" spans="1:23" ht="14.25" hidden="1" x14ac:dyDescent="0.25">
      <c r="A3654" t="s">
        <v>645</v>
      </c>
      <c r="B3654" t="s">
        <v>645</v>
      </c>
      <c r="C3654" t="s">
        <v>646</v>
      </c>
      <c r="D3654" t="s">
        <v>26</v>
      </c>
      <c r="E3654">
        <v>1996</v>
      </c>
      <c r="F3654">
        <v>4</v>
      </c>
      <c r="G3654">
        <v>1999</v>
      </c>
      <c r="H3654" t="s">
        <v>51</v>
      </c>
      <c r="I3654">
        <v>82.7</v>
      </c>
      <c r="J3654">
        <v>0.6</v>
      </c>
      <c r="K3654">
        <v>1.2</v>
      </c>
      <c r="L3654">
        <v>0</v>
      </c>
      <c r="M3654">
        <v>1.9</v>
      </c>
      <c r="N3654">
        <v>28</v>
      </c>
      <c r="O3654">
        <v>52</v>
      </c>
      <c r="P3654">
        <v>0</v>
      </c>
      <c r="Q3654">
        <v>28</v>
      </c>
      <c r="R3654">
        <v>28</v>
      </c>
      <c r="S3654">
        <v>0</v>
      </c>
      <c r="T3654" t="s">
        <v>28</v>
      </c>
      <c r="U3654" t="s">
        <v>28</v>
      </c>
      <c r="V3654" t="s">
        <v>28</v>
      </c>
      <c r="W3654" t="s">
        <v>28</v>
      </c>
    </row>
    <row r="3655" spans="1:23" ht="14.25" hidden="1" x14ac:dyDescent="0.25">
      <c r="A3655" t="s">
        <v>645</v>
      </c>
      <c r="B3655" t="s">
        <v>645</v>
      </c>
      <c r="C3655" t="s">
        <v>646</v>
      </c>
      <c r="D3655" t="s">
        <v>26</v>
      </c>
      <c r="E3655">
        <v>1996</v>
      </c>
      <c r="F3655">
        <v>4</v>
      </c>
      <c r="G3655">
        <v>1999</v>
      </c>
      <c r="H3655" t="s">
        <v>44</v>
      </c>
      <c r="I3655">
        <v>156</v>
      </c>
      <c r="J3655">
        <v>2.7</v>
      </c>
      <c r="K3655">
        <v>11.7</v>
      </c>
      <c r="L3655">
        <v>0</v>
      </c>
      <c r="M3655">
        <v>14.4</v>
      </c>
      <c r="N3655">
        <v>17</v>
      </c>
      <c r="O3655">
        <v>75</v>
      </c>
      <c r="P3655">
        <v>0</v>
      </c>
      <c r="Q3655">
        <v>100</v>
      </c>
      <c r="R3655">
        <v>100</v>
      </c>
      <c r="S3655">
        <v>0</v>
      </c>
      <c r="T3655" t="s">
        <v>28</v>
      </c>
      <c r="U3655" t="s">
        <v>28</v>
      </c>
      <c r="V3655" t="s">
        <v>28</v>
      </c>
      <c r="W3655" t="s">
        <v>28</v>
      </c>
    </row>
    <row r="3656" spans="1:23" ht="14.25" hidden="1" x14ac:dyDescent="0.25">
      <c r="A3656" t="s">
        <v>508</v>
      </c>
      <c r="B3656" t="s">
        <v>444</v>
      </c>
      <c r="C3656" t="s">
        <v>445</v>
      </c>
      <c r="D3656" t="s">
        <v>137</v>
      </c>
      <c r="E3656">
        <v>1993</v>
      </c>
      <c r="F3656">
        <v>4</v>
      </c>
      <c r="G3656">
        <v>1999</v>
      </c>
      <c r="H3656" t="s">
        <v>106</v>
      </c>
      <c r="I3656">
        <v>538</v>
      </c>
      <c r="J3656">
        <v>2.8</v>
      </c>
      <c r="K3656">
        <v>1.2</v>
      </c>
      <c r="L3656">
        <v>0</v>
      </c>
      <c r="M3656">
        <v>4.0999999999999996</v>
      </c>
      <c r="N3656">
        <v>48</v>
      </c>
      <c r="O3656">
        <v>21</v>
      </c>
      <c r="P3656">
        <v>0</v>
      </c>
      <c r="Q3656">
        <v>11</v>
      </c>
      <c r="R3656">
        <v>11</v>
      </c>
      <c r="S3656">
        <v>0</v>
      </c>
      <c r="T3656" t="s">
        <v>28</v>
      </c>
      <c r="U3656" t="s">
        <v>28</v>
      </c>
      <c r="V3656" t="s">
        <v>28</v>
      </c>
      <c r="W3656" t="s">
        <v>28</v>
      </c>
    </row>
    <row r="3657" spans="1:23" ht="14.25" hidden="1" x14ac:dyDescent="0.25">
      <c r="A3657" t="s">
        <v>508</v>
      </c>
      <c r="B3657" t="s">
        <v>444</v>
      </c>
      <c r="C3657" t="s">
        <v>445</v>
      </c>
      <c r="D3657" t="s">
        <v>137</v>
      </c>
      <c r="E3657">
        <v>1993</v>
      </c>
      <c r="F3657">
        <v>4</v>
      </c>
      <c r="G3657">
        <v>1999</v>
      </c>
      <c r="H3657" t="s">
        <v>60</v>
      </c>
      <c r="I3657">
        <v>7</v>
      </c>
      <c r="J3657">
        <v>0.1</v>
      </c>
      <c r="K3657">
        <v>0.1</v>
      </c>
      <c r="L3657">
        <v>0.1</v>
      </c>
      <c r="M3657">
        <v>0.3</v>
      </c>
      <c r="N3657">
        <v>30</v>
      </c>
      <c r="O3657">
        <v>45</v>
      </c>
      <c r="P3657">
        <v>30</v>
      </c>
      <c r="Q3657">
        <v>43</v>
      </c>
      <c r="R3657">
        <v>43</v>
      </c>
      <c r="S3657">
        <v>43</v>
      </c>
      <c r="T3657" t="s">
        <v>28</v>
      </c>
      <c r="U3657" t="s">
        <v>28</v>
      </c>
      <c r="V3657" t="s">
        <v>28</v>
      </c>
      <c r="W3657" t="s">
        <v>28</v>
      </c>
    </row>
    <row r="3658" spans="1:23" ht="14.25" hidden="1" x14ac:dyDescent="0.25">
      <c r="A3658" t="s">
        <v>261</v>
      </c>
      <c r="B3658" t="s">
        <v>261</v>
      </c>
      <c r="C3658" t="s">
        <v>262</v>
      </c>
      <c r="D3658" t="s">
        <v>199</v>
      </c>
      <c r="E3658">
        <v>1990</v>
      </c>
      <c r="F3658">
        <v>4</v>
      </c>
      <c r="G3658">
        <v>1999</v>
      </c>
      <c r="H3658" t="s">
        <v>142</v>
      </c>
      <c r="I3658">
        <v>12</v>
      </c>
      <c r="J3658">
        <v>0.2</v>
      </c>
      <c r="K3658">
        <v>0.9</v>
      </c>
      <c r="L3658">
        <v>1.3</v>
      </c>
      <c r="M3658">
        <v>2.5</v>
      </c>
      <c r="N3658">
        <v>17</v>
      </c>
      <c r="O3658">
        <v>79</v>
      </c>
      <c r="P3658">
        <v>112</v>
      </c>
      <c r="Q3658">
        <v>100</v>
      </c>
      <c r="R3658">
        <v>100</v>
      </c>
      <c r="S3658">
        <v>100</v>
      </c>
      <c r="T3658" t="s">
        <v>28</v>
      </c>
      <c r="U3658" t="s">
        <v>28</v>
      </c>
      <c r="V3658" t="s">
        <v>28</v>
      </c>
      <c r="W3658" t="s">
        <v>28</v>
      </c>
    </row>
    <row r="3659" spans="1:23" ht="14.25" hidden="1" x14ac:dyDescent="0.25">
      <c r="A3659" t="s">
        <v>261</v>
      </c>
      <c r="B3659" t="s">
        <v>261</v>
      </c>
      <c r="C3659" t="s">
        <v>262</v>
      </c>
      <c r="D3659" t="s">
        <v>199</v>
      </c>
      <c r="E3659">
        <v>1990</v>
      </c>
      <c r="F3659">
        <v>4</v>
      </c>
      <c r="G3659">
        <v>1999</v>
      </c>
      <c r="H3659" t="s">
        <v>133</v>
      </c>
      <c r="I3659">
        <v>3</v>
      </c>
      <c r="J3659">
        <v>0.4</v>
      </c>
      <c r="K3659">
        <v>0.3</v>
      </c>
      <c r="L3659">
        <v>0.4</v>
      </c>
      <c r="M3659">
        <v>1.1000000000000001</v>
      </c>
      <c r="N3659">
        <v>128</v>
      </c>
      <c r="O3659">
        <v>108</v>
      </c>
      <c r="P3659">
        <v>145</v>
      </c>
      <c r="Q3659">
        <v>100</v>
      </c>
      <c r="R3659">
        <v>100</v>
      </c>
      <c r="S3659">
        <v>100</v>
      </c>
      <c r="T3659" t="s">
        <v>28</v>
      </c>
      <c r="U3659" t="s">
        <v>28</v>
      </c>
      <c r="V3659" t="s">
        <v>28</v>
      </c>
      <c r="W3659" t="s">
        <v>28</v>
      </c>
    </row>
    <row r="3660" spans="1:23" ht="14.25" hidden="1" x14ac:dyDescent="0.25">
      <c r="A3660" t="s">
        <v>261</v>
      </c>
      <c r="B3660" t="s">
        <v>261</v>
      </c>
      <c r="C3660" t="s">
        <v>262</v>
      </c>
      <c r="D3660" t="s">
        <v>199</v>
      </c>
      <c r="E3660">
        <v>1990</v>
      </c>
      <c r="F3660">
        <v>4</v>
      </c>
      <c r="G3660">
        <v>1999</v>
      </c>
      <c r="H3660" t="s">
        <v>591</v>
      </c>
      <c r="I3660">
        <v>831</v>
      </c>
      <c r="J3660">
        <v>64</v>
      </c>
      <c r="K3660">
        <v>31.6</v>
      </c>
      <c r="L3660">
        <v>59</v>
      </c>
      <c r="M3660">
        <v>154.6</v>
      </c>
      <c r="N3660">
        <v>77</v>
      </c>
      <c r="O3660">
        <v>38</v>
      </c>
      <c r="P3660">
        <v>71</v>
      </c>
      <c r="Q3660">
        <v>100</v>
      </c>
      <c r="R3660">
        <v>100</v>
      </c>
      <c r="S3660">
        <v>100</v>
      </c>
      <c r="T3660" t="s">
        <v>28</v>
      </c>
      <c r="U3660" t="s">
        <v>28</v>
      </c>
      <c r="V3660" t="s">
        <v>28</v>
      </c>
      <c r="W3660" t="s">
        <v>28</v>
      </c>
    </row>
    <row r="3661" spans="1:23" ht="14.25" hidden="1" x14ac:dyDescent="0.25">
      <c r="A3661" t="s">
        <v>261</v>
      </c>
      <c r="B3661" t="s">
        <v>261</v>
      </c>
      <c r="C3661" t="s">
        <v>262</v>
      </c>
      <c r="D3661" t="s">
        <v>199</v>
      </c>
      <c r="E3661">
        <v>1990</v>
      </c>
      <c r="F3661">
        <v>4</v>
      </c>
      <c r="G3661">
        <v>1999</v>
      </c>
      <c r="H3661" t="s">
        <v>40</v>
      </c>
      <c r="I3661">
        <v>32</v>
      </c>
      <c r="J3661">
        <v>2.2000000000000002</v>
      </c>
      <c r="K3661">
        <v>3.4</v>
      </c>
      <c r="L3661">
        <v>4.5999999999999996</v>
      </c>
      <c r="M3661">
        <v>10.199999999999999</v>
      </c>
      <c r="N3661">
        <v>70</v>
      </c>
      <c r="O3661">
        <v>105</v>
      </c>
      <c r="P3661">
        <v>144</v>
      </c>
      <c r="Q3661">
        <v>100</v>
      </c>
      <c r="R3661">
        <v>100</v>
      </c>
      <c r="S3661">
        <v>100</v>
      </c>
      <c r="T3661" t="s">
        <v>28</v>
      </c>
      <c r="U3661" t="s">
        <v>28</v>
      </c>
      <c r="V3661" t="s">
        <v>28</v>
      </c>
      <c r="W3661" t="s">
        <v>28</v>
      </c>
    </row>
    <row r="3662" spans="1:23" ht="14.25" hidden="1" x14ac:dyDescent="0.25">
      <c r="A3662" t="s">
        <v>261</v>
      </c>
      <c r="B3662" t="s">
        <v>261</v>
      </c>
      <c r="C3662" t="s">
        <v>262</v>
      </c>
      <c r="D3662" t="s">
        <v>199</v>
      </c>
      <c r="E3662">
        <v>1990</v>
      </c>
      <c r="F3662">
        <v>4</v>
      </c>
      <c r="G3662">
        <v>1999</v>
      </c>
      <c r="H3662" t="s">
        <v>293</v>
      </c>
      <c r="I3662">
        <v>14</v>
      </c>
      <c r="J3662">
        <v>2.5</v>
      </c>
      <c r="K3662">
        <v>2</v>
      </c>
      <c r="L3662">
        <v>3.3</v>
      </c>
      <c r="M3662">
        <v>7.9</v>
      </c>
      <c r="N3662">
        <v>180</v>
      </c>
      <c r="O3662">
        <v>146</v>
      </c>
      <c r="P3662">
        <v>237</v>
      </c>
      <c r="Q3662">
        <v>100</v>
      </c>
      <c r="R3662">
        <v>100</v>
      </c>
      <c r="S3662">
        <v>100</v>
      </c>
      <c r="T3662" t="s">
        <v>28</v>
      </c>
      <c r="U3662" t="s">
        <v>28</v>
      </c>
      <c r="V3662" t="s">
        <v>28</v>
      </c>
      <c r="W3662" t="s">
        <v>28</v>
      </c>
    </row>
    <row r="3663" spans="1:23" ht="14.25" hidden="1" x14ac:dyDescent="0.25">
      <c r="A3663" t="s">
        <v>261</v>
      </c>
      <c r="B3663" t="s">
        <v>261</v>
      </c>
      <c r="C3663" t="s">
        <v>262</v>
      </c>
      <c r="D3663" t="s">
        <v>199</v>
      </c>
      <c r="E3663">
        <v>1990</v>
      </c>
      <c r="F3663">
        <v>4</v>
      </c>
      <c r="G3663">
        <v>1999</v>
      </c>
      <c r="H3663" t="s">
        <v>51</v>
      </c>
      <c r="I3663">
        <v>5</v>
      </c>
      <c r="J3663">
        <v>0.4</v>
      </c>
      <c r="K3663">
        <v>0.4</v>
      </c>
      <c r="L3663">
        <v>0.7</v>
      </c>
      <c r="M3663">
        <v>1.6</v>
      </c>
      <c r="N3663">
        <v>87</v>
      </c>
      <c r="O3663">
        <v>87</v>
      </c>
      <c r="P3663">
        <v>148</v>
      </c>
      <c r="Q3663">
        <v>100</v>
      </c>
      <c r="R3663">
        <v>100</v>
      </c>
      <c r="S3663">
        <v>100</v>
      </c>
      <c r="T3663" t="s">
        <v>28</v>
      </c>
      <c r="U3663" t="s">
        <v>28</v>
      </c>
      <c r="V3663" t="s">
        <v>28</v>
      </c>
      <c r="W3663" t="s">
        <v>28</v>
      </c>
    </row>
    <row r="3664" spans="1:23" ht="14.25" hidden="1" x14ac:dyDescent="0.25">
      <c r="A3664" t="s">
        <v>261</v>
      </c>
      <c r="B3664" t="s">
        <v>261</v>
      </c>
      <c r="C3664" t="s">
        <v>262</v>
      </c>
      <c r="D3664" t="s">
        <v>199</v>
      </c>
      <c r="E3664">
        <v>1990</v>
      </c>
      <c r="F3664">
        <v>4</v>
      </c>
      <c r="G3664">
        <v>1999</v>
      </c>
      <c r="H3664" t="s">
        <v>44</v>
      </c>
      <c r="I3664">
        <v>132</v>
      </c>
      <c r="J3664">
        <v>12.7</v>
      </c>
      <c r="K3664">
        <v>10.7</v>
      </c>
      <c r="L3664">
        <v>16.100000000000001</v>
      </c>
      <c r="M3664">
        <v>39.5</v>
      </c>
      <c r="N3664">
        <v>96</v>
      </c>
      <c r="O3664">
        <v>81</v>
      </c>
      <c r="P3664">
        <v>122</v>
      </c>
      <c r="Q3664">
        <v>100</v>
      </c>
      <c r="R3664">
        <v>100</v>
      </c>
      <c r="S3664">
        <v>100</v>
      </c>
      <c r="T3664" t="s">
        <v>28</v>
      </c>
      <c r="U3664" t="s">
        <v>28</v>
      </c>
      <c r="V3664" t="s">
        <v>28</v>
      </c>
      <c r="W3664" t="s">
        <v>28</v>
      </c>
    </row>
    <row r="3665" spans="1:23" ht="14.25" hidden="1" x14ac:dyDescent="0.25">
      <c r="A3665" t="s">
        <v>447</v>
      </c>
      <c r="B3665" t="s">
        <v>447</v>
      </c>
      <c r="C3665" t="s">
        <v>448</v>
      </c>
      <c r="D3665" t="s">
        <v>77</v>
      </c>
      <c r="E3665">
        <v>1995</v>
      </c>
      <c r="F3665">
        <v>4</v>
      </c>
      <c r="G3665">
        <v>1999</v>
      </c>
      <c r="H3665" t="s">
        <v>246</v>
      </c>
      <c r="I3665">
        <v>11.7</v>
      </c>
      <c r="J3665">
        <v>0.6</v>
      </c>
      <c r="K3665">
        <v>0.4</v>
      </c>
      <c r="L3665">
        <v>0.7</v>
      </c>
      <c r="M3665">
        <v>1.8</v>
      </c>
      <c r="N3665">
        <v>75</v>
      </c>
      <c r="O3665">
        <v>50</v>
      </c>
      <c r="P3665">
        <v>90</v>
      </c>
      <c r="Q3665">
        <v>70</v>
      </c>
      <c r="R3665">
        <v>70</v>
      </c>
      <c r="S3665">
        <v>70</v>
      </c>
      <c r="T3665" t="s">
        <v>28</v>
      </c>
      <c r="U3665" t="s">
        <v>28</v>
      </c>
      <c r="V3665" t="s">
        <v>28</v>
      </c>
      <c r="W3665" t="s">
        <v>28</v>
      </c>
    </row>
    <row r="3666" spans="1:23" ht="14.25" hidden="1" x14ac:dyDescent="0.25">
      <c r="A3666" t="s">
        <v>447</v>
      </c>
      <c r="B3666" t="s">
        <v>447</v>
      </c>
      <c r="C3666" t="s">
        <v>448</v>
      </c>
      <c r="D3666" t="s">
        <v>77</v>
      </c>
      <c r="E3666">
        <v>1995</v>
      </c>
      <c r="F3666">
        <v>4</v>
      </c>
      <c r="G3666">
        <v>1999</v>
      </c>
      <c r="H3666" t="s">
        <v>49</v>
      </c>
      <c r="I3666">
        <v>36.6</v>
      </c>
      <c r="J3666">
        <v>4.2</v>
      </c>
      <c r="K3666">
        <v>2.6</v>
      </c>
      <c r="L3666">
        <v>2</v>
      </c>
      <c r="M3666">
        <v>8.8000000000000007</v>
      </c>
      <c r="N3666">
        <v>120.8</v>
      </c>
      <c r="O3666">
        <v>75</v>
      </c>
      <c r="P3666">
        <v>57.5</v>
      </c>
      <c r="Q3666">
        <v>95</v>
      </c>
      <c r="R3666">
        <v>95</v>
      </c>
      <c r="S3666">
        <v>95</v>
      </c>
      <c r="T3666" t="s">
        <v>28</v>
      </c>
      <c r="U3666" t="s">
        <v>28</v>
      </c>
      <c r="V3666" t="s">
        <v>28</v>
      </c>
      <c r="W3666" t="s">
        <v>28</v>
      </c>
    </row>
    <row r="3667" spans="1:23" ht="14.25" hidden="1" x14ac:dyDescent="0.25">
      <c r="A3667" t="s">
        <v>447</v>
      </c>
      <c r="B3667" t="s">
        <v>447</v>
      </c>
      <c r="C3667" t="s">
        <v>448</v>
      </c>
      <c r="D3667" t="s">
        <v>77</v>
      </c>
      <c r="E3667">
        <v>1995</v>
      </c>
      <c r="F3667">
        <v>4</v>
      </c>
      <c r="G3667">
        <v>1999</v>
      </c>
      <c r="H3667" t="s">
        <v>27</v>
      </c>
      <c r="I3667">
        <v>11.1</v>
      </c>
      <c r="J3667">
        <v>0.4</v>
      </c>
      <c r="K3667">
        <v>0.4</v>
      </c>
      <c r="L3667">
        <v>0.3</v>
      </c>
      <c r="M3667">
        <v>1.1000000000000001</v>
      </c>
      <c r="N3667">
        <v>50</v>
      </c>
      <c r="O3667">
        <v>40</v>
      </c>
      <c r="P3667">
        <v>40</v>
      </c>
      <c r="Q3667">
        <v>80</v>
      </c>
      <c r="R3667">
        <v>80</v>
      </c>
      <c r="S3667">
        <v>60</v>
      </c>
      <c r="T3667" t="s">
        <v>28</v>
      </c>
      <c r="U3667" t="s">
        <v>28</v>
      </c>
      <c r="V3667" t="s">
        <v>28</v>
      </c>
      <c r="W3667" t="s">
        <v>28</v>
      </c>
    </row>
    <row r="3668" spans="1:23" ht="14.25" hidden="1" x14ac:dyDescent="0.25">
      <c r="A3668" t="s">
        <v>447</v>
      </c>
      <c r="B3668" t="s">
        <v>447</v>
      </c>
      <c r="C3668" t="s">
        <v>448</v>
      </c>
      <c r="D3668" t="s">
        <v>77</v>
      </c>
      <c r="E3668">
        <v>1995</v>
      </c>
      <c r="F3668">
        <v>4</v>
      </c>
      <c r="G3668">
        <v>1999</v>
      </c>
      <c r="H3668" t="s">
        <v>157</v>
      </c>
      <c r="I3668">
        <v>2</v>
      </c>
      <c r="J3668">
        <v>0.2</v>
      </c>
      <c r="K3668">
        <v>0</v>
      </c>
      <c r="L3668">
        <v>0.1</v>
      </c>
      <c r="M3668">
        <v>0.4</v>
      </c>
      <c r="N3668">
        <v>125</v>
      </c>
      <c r="O3668">
        <v>33</v>
      </c>
      <c r="P3668">
        <v>90</v>
      </c>
      <c r="Q3668">
        <v>75</v>
      </c>
      <c r="R3668">
        <v>75</v>
      </c>
      <c r="S3668">
        <v>75</v>
      </c>
      <c r="T3668" t="s">
        <v>28</v>
      </c>
      <c r="U3668" t="s">
        <v>28</v>
      </c>
      <c r="V3668" t="s">
        <v>28</v>
      </c>
      <c r="W3668" t="s">
        <v>28</v>
      </c>
    </row>
    <row r="3669" spans="1:23" ht="14.25" hidden="1" x14ac:dyDescent="0.25">
      <c r="A3669" t="s">
        <v>447</v>
      </c>
      <c r="B3669" t="s">
        <v>447</v>
      </c>
      <c r="C3669" t="s">
        <v>448</v>
      </c>
      <c r="D3669" t="s">
        <v>77</v>
      </c>
      <c r="E3669">
        <v>1995</v>
      </c>
      <c r="F3669">
        <v>4</v>
      </c>
      <c r="G3669">
        <v>1999</v>
      </c>
      <c r="H3669" t="s">
        <v>651</v>
      </c>
      <c r="I3669">
        <v>3.1</v>
      </c>
      <c r="J3669">
        <v>0.1</v>
      </c>
      <c r="K3669">
        <v>0.2</v>
      </c>
      <c r="L3669">
        <v>0.3</v>
      </c>
      <c r="M3669">
        <v>0.6</v>
      </c>
      <c r="N3669">
        <v>50</v>
      </c>
      <c r="O3669">
        <v>75</v>
      </c>
      <c r="P3669">
        <v>125</v>
      </c>
      <c r="Q3669">
        <v>80</v>
      </c>
      <c r="R3669">
        <v>70</v>
      </c>
      <c r="S3669">
        <v>80</v>
      </c>
      <c r="T3669" t="s">
        <v>28</v>
      </c>
      <c r="U3669" t="s">
        <v>28</v>
      </c>
      <c r="V3669" t="s">
        <v>28</v>
      </c>
      <c r="W3669" t="s">
        <v>28</v>
      </c>
    </row>
    <row r="3670" spans="1:23" ht="14.25" hidden="1" x14ac:dyDescent="0.25">
      <c r="A3670" t="s">
        <v>447</v>
      </c>
      <c r="B3670" t="s">
        <v>447</v>
      </c>
      <c r="C3670" t="s">
        <v>448</v>
      </c>
      <c r="D3670" t="s">
        <v>77</v>
      </c>
      <c r="E3670">
        <v>1995</v>
      </c>
      <c r="F3670">
        <v>4</v>
      </c>
      <c r="G3670">
        <v>1999</v>
      </c>
      <c r="H3670" t="s">
        <v>138</v>
      </c>
      <c r="I3670">
        <v>2.7</v>
      </c>
      <c r="J3670">
        <v>0.1</v>
      </c>
      <c r="K3670">
        <v>0.1</v>
      </c>
      <c r="L3670">
        <v>0.2</v>
      </c>
      <c r="M3670">
        <v>0.4</v>
      </c>
      <c r="N3670">
        <v>50</v>
      </c>
      <c r="O3670">
        <v>60</v>
      </c>
      <c r="P3670">
        <v>100</v>
      </c>
      <c r="Q3670">
        <v>70</v>
      </c>
      <c r="R3670">
        <v>60</v>
      </c>
      <c r="S3670">
        <v>60</v>
      </c>
      <c r="T3670" t="s">
        <v>28</v>
      </c>
      <c r="U3670" t="s">
        <v>28</v>
      </c>
      <c r="V3670" t="s">
        <v>28</v>
      </c>
      <c r="W3670" t="s">
        <v>28</v>
      </c>
    </row>
    <row r="3671" spans="1:23" ht="14.25" hidden="1" x14ac:dyDescent="0.25">
      <c r="A3671" t="s">
        <v>447</v>
      </c>
      <c r="B3671" t="s">
        <v>447</v>
      </c>
      <c r="C3671" t="s">
        <v>448</v>
      </c>
      <c r="D3671" t="s">
        <v>77</v>
      </c>
      <c r="E3671">
        <v>1995</v>
      </c>
      <c r="F3671">
        <v>4</v>
      </c>
      <c r="G3671">
        <v>1999</v>
      </c>
      <c r="H3671" t="s">
        <v>104</v>
      </c>
      <c r="I3671">
        <v>1.6</v>
      </c>
      <c r="J3671">
        <v>0</v>
      </c>
      <c r="K3671">
        <v>0.1</v>
      </c>
      <c r="L3671">
        <v>0.1</v>
      </c>
      <c r="M3671">
        <v>0.2</v>
      </c>
      <c r="N3671">
        <v>50</v>
      </c>
      <c r="O3671">
        <v>70</v>
      </c>
      <c r="P3671">
        <v>100</v>
      </c>
      <c r="Q3671">
        <v>60</v>
      </c>
      <c r="R3671">
        <v>60</v>
      </c>
      <c r="S3671">
        <v>60</v>
      </c>
      <c r="T3671" t="s">
        <v>28</v>
      </c>
      <c r="U3671" t="s">
        <v>28</v>
      </c>
      <c r="V3671" t="s">
        <v>28</v>
      </c>
      <c r="W3671" t="s">
        <v>28</v>
      </c>
    </row>
    <row r="3672" spans="1:23" ht="14.25" hidden="1" x14ac:dyDescent="0.25">
      <c r="A3672" t="s">
        <v>447</v>
      </c>
      <c r="B3672" t="s">
        <v>447</v>
      </c>
      <c r="C3672" t="s">
        <v>448</v>
      </c>
      <c r="D3672" t="s">
        <v>77</v>
      </c>
      <c r="E3672">
        <v>1995</v>
      </c>
      <c r="F3672">
        <v>4</v>
      </c>
      <c r="G3672">
        <v>1999</v>
      </c>
      <c r="H3672" t="s">
        <v>589</v>
      </c>
      <c r="I3672">
        <v>7.5</v>
      </c>
      <c r="J3672">
        <v>0.8</v>
      </c>
      <c r="K3672">
        <v>0.5</v>
      </c>
      <c r="L3672">
        <v>1</v>
      </c>
      <c r="M3672">
        <v>2.2999999999999998</v>
      </c>
      <c r="N3672">
        <v>120</v>
      </c>
      <c r="O3672">
        <v>75</v>
      </c>
      <c r="P3672">
        <v>150</v>
      </c>
      <c r="Q3672">
        <v>90</v>
      </c>
      <c r="R3672">
        <v>90</v>
      </c>
      <c r="S3672">
        <v>90</v>
      </c>
      <c r="T3672" t="s">
        <v>28</v>
      </c>
      <c r="U3672" t="s">
        <v>28</v>
      </c>
      <c r="V3672" t="s">
        <v>28</v>
      </c>
      <c r="W3672" t="s">
        <v>28</v>
      </c>
    </row>
    <row r="3673" spans="1:23" ht="14.25" hidden="1" x14ac:dyDescent="0.25">
      <c r="A3673" t="s">
        <v>447</v>
      </c>
      <c r="B3673" t="s">
        <v>447</v>
      </c>
      <c r="C3673" t="s">
        <v>448</v>
      </c>
      <c r="D3673" t="s">
        <v>77</v>
      </c>
      <c r="E3673">
        <v>1995</v>
      </c>
      <c r="F3673">
        <v>4</v>
      </c>
      <c r="G3673">
        <v>1999</v>
      </c>
      <c r="H3673" t="s">
        <v>259</v>
      </c>
      <c r="I3673">
        <v>5</v>
      </c>
      <c r="J3673">
        <v>1.4</v>
      </c>
      <c r="K3673">
        <v>0.7</v>
      </c>
      <c r="L3673">
        <v>1.7</v>
      </c>
      <c r="M3673">
        <v>3.7</v>
      </c>
      <c r="N3673">
        <v>300</v>
      </c>
      <c r="O3673">
        <v>150</v>
      </c>
      <c r="P3673">
        <v>377.8</v>
      </c>
      <c r="Q3673">
        <v>90</v>
      </c>
      <c r="R3673">
        <v>90</v>
      </c>
      <c r="S3673">
        <v>90</v>
      </c>
      <c r="T3673" t="s">
        <v>28</v>
      </c>
      <c r="U3673" t="s">
        <v>28</v>
      </c>
      <c r="V3673" t="s">
        <v>28</v>
      </c>
      <c r="W3673" t="s">
        <v>28</v>
      </c>
    </row>
    <row r="3674" spans="1:23" ht="14.25" hidden="1" x14ac:dyDescent="0.25">
      <c r="A3674" t="s">
        <v>447</v>
      </c>
      <c r="B3674" t="s">
        <v>447</v>
      </c>
      <c r="C3674" t="s">
        <v>448</v>
      </c>
      <c r="D3674" t="s">
        <v>77</v>
      </c>
      <c r="E3674">
        <v>1995</v>
      </c>
      <c r="F3674">
        <v>4</v>
      </c>
      <c r="G3674">
        <v>1999</v>
      </c>
      <c r="H3674" t="s">
        <v>141</v>
      </c>
      <c r="I3674">
        <v>2.1</v>
      </c>
      <c r="J3674">
        <v>0.2</v>
      </c>
      <c r="K3674">
        <v>0.2</v>
      </c>
      <c r="L3674">
        <v>0.3</v>
      </c>
      <c r="M3674">
        <v>0.6</v>
      </c>
      <c r="N3674">
        <v>125</v>
      </c>
      <c r="O3674">
        <v>100</v>
      </c>
      <c r="P3674">
        <v>150</v>
      </c>
      <c r="Q3674">
        <v>80</v>
      </c>
      <c r="R3674">
        <v>80</v>
      </c>
      <c r="S3674">
        <v>80</v>
      </c>
      <c r="T3674" t="s">
        <v>28</v>
      </c>
      <c r="U3674" t="s">
        <v>28</v>
      </c>
      <c r="V3674" t="s">
        <v>28</v>
      </c>
      <c r="W3674" t="s">
        <v>28</v>
      </c>
    </row>
    <row r="3675" spans="1:23" ht="14.25" hidden="1" x14ac:dyDescent="0.25">
      <c r="A3675" t="s">
        <v>447</v>
      </c>
      <c r="B3675" t="s">
        <v>447</v>
      </c>
      <c r="C3675" t="s">
        <v>448</v>
      </c>
      <c r="D3675" t="s">
        <v>77</v>
      </c>
      <c r="E3675">
        <v>1995</v>
      </c>
      <c r="F3675">
        <v>4</v>
      </c>
      <c r="G3675">
        <v>1999</v>
      </c>
      <c r="H3675" t="s">
        <v>34</v>
      </c>
      <c r="I3675">
        <v>26.2</v>
      </c>
      <c r="J3675">
        <v>1.2</v>
      </c>
      <c r="K3675">
        <v>0.8</v>
      </c>
      <c r="L3675">
        <v>1.4</v>
      </c>
      <c r="M3675">
        <v>3.4</v>
      </c>
      <c r="N3675">
        <v>75</v>
      </c>
      <c r="O3675">
        <v>50</v>
      </c>
      <c r="P3675">
        <v>90</v>
      </c>
      <c r="Q3675">
        <v>60</v>
      </c>
      <c r="R3675">
        <v>60</v>
      </c>
      <c r="S3675">
        <v>60</v>
      </c>
      <c r="T3675" t="s">
        <v>28</v>
      </c>
      <c r="U3675" t="s">
        <v>28</v>
      </c>
      <c r="V3675" t="s">
        <v>28</v>
      </c>
      <c r="W3675" t="s">
        <v>28</v>
      </c>
    </row>
    <row r="3676" spans="1:23" ht="14.25" hidden="1" x14ac:dyDescent="0.25">
      <c r="A3676" t="s">
        <v>447</v>
      </c>
      <c r="B3676" t="s">
        <v>447</v>
      </c>
      <c r="C3676" t="s">
        <v>448</v>
      </c>
      <c r="D3676" t="s">
        <v>77</v>
      </c>
      <c r="E3676">
        <v>1995</v>
      </c>
      <c r="F3676">
        <v>4</v>
      </c>
      <c r="G3676">
        <v>1999</v>
      </c>
      <c r="H3676" t="s">
        <v>96</v>
      </c>
      <c r="I3676">
        <v>2.5</v>
      </c>
      <c r="J3676">
        <v>0.1</v>
      </c>
      <c r="K3676">
        <v>0.1</v>
      </c>
      <c r="L3676">
        <v>0.1</v>
      </c>
      <c r="M3676">
        <v>0.3</v>
      </c>
      <c r="N3676">
        <v>80</v>
      </c>
      <c r="O3676">
        <v>40</v>
      </c>
      <c r="P3676">
        <v>100</v>
      </c>
      <c r="Q3676">
        <v>50</v>
      </c>
      <c r="R3676">
        <v>50</v>
      </c>
      <c r="S3676">
        <v>50</v>
      </c>
      <c r="T3676" t="s">
        <v>28</v>
      </c>
      <c r="U3676" t="s">
        <v>28</v>
      </c>
      <c r="V3676" t="s">
        <v>28</v>
      </c>
      <c r="W3676" t="s">
        <v>28</v>
      </c>
    </row>
    <row r="3677" spans="1:23" ht="14.25" hidden="1" x14ac:dyDescent="0.25">
      <c r="A3677" t="s">
        <v>447</v>
      </c>
      <c r="B3677" t="s">
        <v>447</v>
      </c>
      <c r="C3677" t="s">
        <v>448</v>
      </c>
      <c r="D3677" t="s">
        <v>77</v>
      </c>
      <c r="E3677">
        <v>1995</v>
      </c>
      <c r="F3677">
        <v>4</v>
      </c>
      <c r="G3677">
        <v>1999</v>
      </c>
      <c r="H3677" t="s">
        <v>285</v>
      </c>
      <c r="I3677">
        <v>2.9</v>
      </c>
      <c r="J3677">
        <v>0.2</v>
      </c>
      <c r="K3677">
        <v>0.2</v>
      </c>
      <c r="L3677">
        <v>0.3</v>
      </c>
      <c r="M3677">
        <v>0.7</v>
      </c>
      <c r="N3677">
        <v>100</v>
      </c>
      <c r="O3677">
        <v>75</v>
      </c>
      <c r="P3677">
        <v>120</v>
      </c>
      <c r="Q3677">
        <v>80</v>
      </c>
      <c r="R3677">
        <v>80</v>
      </c>
      <c r="S3677">
        <v>80</v>
      </c>
      <c r="T3677" t="s">
        <v>28</v>
      </c>
      <c r="U3677" t="s">
        <v>28</v>
      </c>
      <c r="V3677" t="s">
        <v>28</v>
      </c>
      <c r="W3677" t="s">
        <v>28</v>
      </c>
    </row>
    <row r="3678" spans="1:23" ht="14.25" hidden="1" x14ac:dyDescent="0.25">
      <c r="A3678" t="s">
        <v>447</v>
      </c>
      <c r="B3678" t="s">
        <v>447</v>
      </c>
      <c r="C3678" t="s">
        <v>448</v>
      </c>
      <c r="D3678" t="s">
        <v>77</v>
      </c>
      <c r="E3678">
        <v>1995</v>
      </c>
      <c r="F3678">
        <v>4</v>
      </c>
      <c r="G3678">
        <v>1999</v>
      </c>
      <c r="H3678" t="s">
        <v>50</v>
      </c>
      <c r="I3678">
        <v>2.1</v>
      </c>
      <c r="J3678">
        <v>0.1</v>
      </c>
      <c r="K3678">
        <v>0.1</v>
      </c>
      <c r="L3678">
        <v>0</v>
      </c>
      <c r="M3678">
        <v>0.2</v>
      </c>
      <c r="N3678">
        <v>80</v>
      </c>
      <c r="O3678">
        <v>50</v>
      </c>
      <c r="P3678">
        <v>40</v>
      </c>
      <c r="Q3678">
        <v>70</v>
      </c>
      <c r="R3678">
        <v>70</v>
      </c>
      <c r="S3678">
        <v>50</v>
      </c>
      <c r="T3678" t="s">
        <v>28</v>
      </c>
      <c r="U3678" t="s">
        <v>28</v>
      </c>
      <c r="V3678" t="s">
        <v>28</v>
      </c>
      <c r="W3678" t="s">
        <v>28</v>
      </c>
    </row>
    <row r="3679" spans="1:23" ht="14.25" hidden="1" x14ac:dyDescent="0.25">
      <c r="A3679" t="s">
        <v>447</v>
      </c>
      <c r="B3679" t="s">
        <v>447</v>
      </c>
      <c r="C3679" t="s">
        <v>448</v>
      </c>
      <c r="D3679" t="s">
        <v>77</v>
      </c>
      <c r="E3679">
        <v>1995</v>
      </c>
      <c r="F3679">
        <v>4</v>
      </c>
      <c r="G3679">
        <v>1999</v>
      </c>
      <c r="H3679" t="s">
        <v>35</v>
      </c>
      <c r="I3679">
        <v>42.7</v>
      </c>
      <c r="J3679">
        <v>1.6</v>
      </c>
      <c r="K3679">
        <v>1.1000000000000001</v>
      </c>
      <c r="L3679">
        <v>2.1</v>
      </c>
      <c r="M3679">
        <v>4.8</v>
      </c>
      <c r="N3679">
        <v>75</v>
      </c>
      <c r="O3679">
        <v>50</v>
      </c>
      <c r="P3679">
        <v>100</v>
      </c>
      <c r="Q3679">
        <v>50</v>
      </c>
      <c r="R3679">
        <v>50</v>
      </c>
      <c r="S3679">
        <v>50</v>
      </c>
      <c r="T3679" t="s">
        <v>28</v>
      </c>
      <c r="U3679" t="s">
        <v>28</v>
      </c>
      <c r="V3679" t="s">
        <v>28</v>
      </c>
      <c r="W3679" t="s">
        <v>28</v>
      </c>
    </row>
    <row r="3680" spans="1:23" ht="14.25" hidden="1" x14ac:dyDescent="0.25">
      <c r="A3680" t="s">
        <v>447</v>
      </c>
      <c r="B3680" t="s">
        <v>447</v>
      </c>
      <c r="C3680" t="s">
        <v>448</v>
      </c>
      <c r="D3680" t="s">
        <v>77</v>
      </c>
      <c r="E3680">
        <v>1995</v>
      </c>
      <c r="F3680">
        <v>4</v>
      </c>
      <c r="G3680">
        <v>1999</v>
      </c>
      <c r="H3680" t="s">
        <v>36</v>
      </c>
      <c r="I3680">
        <v>3.8</v>
      </c>
      <c r="J3680">
        <v>0.5</v>
      </c>
      <c r="K3680">
        <v>0.2</v>
      </c>
      <c r="L3680">
        <v>0.3</v>
      </c>
      <c r="M3680">
        <v>0.9</v>
      </c>
      <c r="N3680">
        <v>150</v>
      </c>
      <c r="O3680">
        <v>60</v>
      </c>
      <c r="P3680">
        <v>110</v>
      </c>
      <c r="Q3680">
        <v>80</v>
      </c>
      <c r="R3680">
        <v>70</v>
      </c>
      <c r="S3680">
        <v>70</v>
      </c>
      <c r="T3680" t="s">
        <v>28</v>
      </c>
      <c r="U3680" t="s">
        <v>28</v>
      </c>
      <c r="V3680" t="s">
        <v>28</v>
      </c>
      <c r="W3680" t="s">
        <v>28</v>
      </c>
    </row>
    <row r="3681" spans="1:23" ht="14.25" hidden="1" x14ac:dyDescent="0.25">
      <c r="A3681" t="s">
        <v>447</v>
      </c>
      <c r="B3681" t="s">
        <v>447</v>
      </c>
      <c r="C3681" t="s">
        <v>448</v>
      </c>
      <c r="D3681" t="s">
        <v>77</v>
      </c>
      <c r="E3681">
        <v>1995</v>
      </c>
      <c r="F3681">
        <v>4</v>
      </c>
      <c r="G3681">
        <v>1999</v>
      </c>
      <c r="H3681" t="s">
        <v>105</v>
      </c>
      <c r="I3681">
        <v>1.5</v>
      </c>
      <c r="J3681">
        <v>0.1</v>
      </c>
      <c r="K3681">
        <v>0.1</v>
      </c>
      <c r="L3681">
        <v>0.1</v>
      </c>
      <c r="M3681">
        <v>0.3</v>
      </c>
      <c r="N3681">
        <v>100</v>
      </c>
      <c r="O3681">
        <v>75</v>
      </c>
      <c r="P3681">
        <v>120</v>
      </c>
      <c r="Q3681">
        <v>70</v>
      </c>
      <c r="R3681">
        <v>70</v>
      </c>
      <c r="S3681">
        <v>70</v>
      </c>
      <c r="T3681" t="s">
        <v>28</v>
      </c>
      <c r="U3681" t="s">
        <v>28</v>
      </c>
      <c r="V3681" t="s">
        <v>28</v>
      </c>
      <c r="W3681" t="s">
        <v>28</v>
      </c>
    </row>
    <row r="3682" spans="1:23" ht="14.25" hidden="1" x14ac:dyDescent="0.25">
      <c r="A3682" t="s">
        <v>447</v>
      </c>
      <c r="B3682" t="s">
        <v>447</v>
      </c>
      <c r="C3682" t="s">
        <v>448</v>
      </c>
      <c r="D3682" t="s">
        <v>77</v>
      </c>
      <c r="E3682">
        <v>1995</v>
      </c>
      <c r="F3682">
        <v>4</v>
      </c>
      <c r="G3682">
        <v>1999</v>
      </c>
      <c r="H3682" t="s">
        <v>40</v>
      </c>
      <c r="I3682">
        <v>13.7</v>
      </c>
      <c r="J3682">
        <v>2</v>
      </c>
      <c r="K3682">
        <v>2</v>
      </c>
      <c r="L3682">
        <v>1</v>
      </c>
      <c r="M3682">
        <v>5</v>
      </c>
      <c r="N3682">
        <v>150</v>
      </c>
      <c r="O3682">
        <v>150</v>
      </c>
      <c r="P3682">
        <v>74.5</v>
      </c>
      <c r="Q3682">
        <v>98</v>
      </c>
      <c r="R3682">
        <v>98</v>
      </c>
      <c r="S3682">
        <v>98</v>
      </c>
      <c r="T3682" t="s">
        <v>28</v>
      </c>
      <c r="U3682" t="s">
        <v>28</v>
      </c>
      <c r="V3682" t="s">
        <v>28</v>
      </c>
      <c r="W3682" t="s">
        <v>28</v>
      </c>
    </row>
    <row r="3683" spans="1:23" ht="14.25" hidden="1" x14ac:dyDescent="0.25">
      <c r="A3683" t="s">
        <v>447</v>
      </c>
      <c r="B3683" t="s">
        <v>447</v>
      </c>
      <c r="C3683" t="s">
        <v>448</v>
      </c>
      <c r="D3683" t="s">
        <v>77</v>
      </c>
      <c r="E3683">
        <v>1995</v>
      </c>
      <c r="F3683">
        <v>4</v>
      </c>
      <c r="G3683">
        <v>1999</v>
      </c>
      <c r="H3683" t="s">
        <v>652</v>
      </c>
      <c r="I3683">
        <v>1.6</v>
      </c>
      <c r="J3683">
        <v>0.2</v>
      </c>
      <c r="K3683">
        <v>0.1</v>
      </c>
      <c r="L3683">
        <v>0.2</v>
      </c>
      <c r="M3683">
        <v>0.5</v>
      </c>
      <c r="N3683">
        <v>150</v>
      </c>
      <c r="O3683">
        <v>100</v>
      </c>
      <c r="P3683">
        <v>150</v>
      </c>
      <c r="Q3683">
        <v>80</v>
      </c>
      <c r="R3683">
        <v>70</v>
      </c>
      <c r="S3683">
        <v>70</v>
      </c>
      <c r="T3683" t="s">
        <v>28</v>
      </c>
      <c r="U3683" t="s">
        <v>28</v>
      </c>
      <c r="V3683" t="s">
        <v>28</v>
      </c>
      <c r="W3683" t="s">
        <v>28</v>
      </c>
    </row>
    <row r="3684" spans="1:23" ht="14.25" hidden="1" x14ac:dyDescent="0.25">
      <c r="A3684" t="s">
        <v>447</v>
      </c>
      <c r="B3684" t="s">
        <v>447</v>
      </c>
      <c r="C3684" t="s">
        <v>448</v>
      </c>
      <c r="D3684" t="s">
        <v>77</v>
      </c>
      <c r="E3684">
        <v>1995</v>
      </c>
      <c r="F3684">
        <v>4</v>
      </c>
      <c r="G3684">
        <v>1999</v>
      </c>
      <c r="H3684" t="s">
        <v>293</v>
      </c>
      <c r="I3684">
        <v>4</v>
      </c>
      <c r="J3684">
        <v>0.1</v>
      </c>
      <c r="K3684">
        <v>0.4</v>
      </c>
      <c r="L3684">
        <v>1.8</v>
      </c>
      <c r="M3684">
        <v>2.2999999999999998</v>
      </c>
      <c r="N3684">
        <v>25</v>
      </c>
      <c r="O3684">
        <v>100</v>
      </c>
      <c r="P3684">
        <v>450</v>
      </c>
      <c r="Q3684">
        <v>98</v>
      </c>
      <c r="R3684">
        <v>98</v>
      </c>
      <c r="S3684">
        <v>98</v>
      </c>
      <c r="T3684" t="s">
        <v>28</v>
      </c>
      <c r="U3684" t="s">
        <v>28</v>
      </c>
      <c r="V3684" t="s">
        <v>28</v>
      </c>
      <c r="W3684" t="s">
        <v>28</v>
      </c>
    </row>
    <row r="3685" spans="1:23" ht="14.25" hidden="1" x14ac:dyDescent="0.25">
      <c r="A3685" t="s">
        <v>447</v>
      </c>
      <c r="B3685" t="s">
        <v>447</v>
      </c>
      <c r="C3685" t="s">
        <v>448</v>
      </c>
      <c r="D3685" t="s">
        <v>77</v>
      </c>
      <c r="E3685">
        <v>1995</v>
      </c>
      <c r="F3685">
        <v>4</v>
      </c>
      <c r="G3685">
        <v>1999</v>
      </c>
      <c r="H3685" t="s">
        <v>60</v>
      </c>
      <c r="I3685">
        <v>3.1</v>
      </c>
      <c r="J3685">
        <v>0.2</v>
      </c>
      <c r="K3685">
        <v>0.1</v>
      </c>
      <c r="L3685">
        <v>0.2</v>
      </c>
      <c r="M3685">
        <v>0.6</v>
      </c>
      <c r="N3685">
        <v>75</v>
      </c>
      <c r="O3685">
        <v>50</v>
      </c>
      <c r="P3685">
        <v>100</v>
      </c>
      <c r="Q3685">
        <v>80</v>
      </c>
      <c r="R3685">
        <v>80</v>
      </c>
      <c r="S3685">
        <v>80</v>
      </c>
      <c r="T3685" t="s">
        <v>28</v>
      </c>
      <c r="U3685" t="s">
        <v>28</v>
      </c>
      <c r="V3685" t="s">
        <v>28</v>
      </c>
      <c r="W3685" t="s">
        <v>28</v>
      </c>
    </row>
    <row r="3686" spans="1:23" ht="14.25" hidden="1" x14ac:dyDescent="0.25">
      <c r="A3686" t="s">
        <v>447</v>
      </c>
      <c r="B3686" t="s">
        <v>447</v>
      </c>
      <c r="C3686" t="s">
        <v>448</v>
      </c>
      <c r="D3686" t="s">
        <v>77</v>
      </c>
      <c r="E3686">
        <v>1995</v>
      </c>
      <c r="F3686">
        <v>4</v>
      </c>
      <c r="G3686">
        <v>1999</v>
      </c>
      <c r="H3686" t="s">
        <v>107</v>
      </c>
      <c r="I3686">
        <v>8</v>
      </c>
      <c r="J3686">
        <v>1.6</v>
      </c>
      <c r="K3686">
        <v>1.3</v>
      </c>
      <c r="L3686">
        <v>1.5</v>
      </c>
      <c r="M3686">
        <v>4.4000000000000004</v>
      </c>
      <c r="N3686">
        <v>250</v>
      </c>
      <c r="O3686">
        <v>200</v>
      </c>
      <c r="P3686">
        <v>234.4</v>
      </c>
      <c r="Q3686">
        <v>80</v>
      </c>
      <c r="R3686">
        <v>80</v>
      </c>
      <c r="S3686">
        <v>80</v>
      </c>
      <c r="T3686" t="s">
        <v>28</v>
      </c>
      <c r="U3686" t="s">
        <v>28</v>
      </c>
      <c r="V3686" t="s">
        <v>28</v>
      </c>
      <c r="W3686" t="s">
        <v>28</v>
      </c>
    </row>
    <row r="3687" spans="1:23" ht="14.25" hidden="1" x14ac:dyDescent="0.25">
      <c r="A3687" t="s">
        <v>447</v>
      </c>
      <c r="B3687" t="s">
        <v>447</v>
      </c>
      <c r="C3687" t="s">
        <v>448</v>
      </c>
      <c r="D3687" t="s">
        <v>77</v>
      </c>
      <c r="E3687">
        <v>1995</v>
      </c>
      <c r="F3687">
        <v>4</v>
      </c>
      <c r="G3687">
        <v>1999</v>
      </c>
      <c r="H3687" t="s">
        <v>44</v>
      </c>
      <c r="I3687">
        <v>23.6</v>
      </c>
      <c r="J3687">
        <v>1</v>
      </c>
      <c r="K3687">
        <v>1</v>
      </c>
      <c r="L3687">
        <v>0.6</v>
      </c>
      <c r="M3687">
        <v>2.6</v>
      </c>
      <c r="N3687">
        <v>53</v>
      </c>
      <c r="O3687">
        <v>53</v>
      </c>
      <c r="P3687">
        <v>40</v>
      </c>
      <c r="Q3687">
        <v>80</v>
      </c>
      <c r="R3687">
        <v>80</v>
      </c>
      <c r="S3687">
        <v>60</v>
      </c>
      <c r="T3687" t="s">
        <v>28</v>
      </c>
      <c r="U3687" t="s">
        <v>28</v>
      </c>
      <c r="V3687" t="s">
        <v>28</v>
      </c>
      <c r="W3687" t="s">
        <v>28</v>
      </c>
    </row>
    <row r="3688" spans="1:23" ht="14.25" hidden="1" x14ac:dyDescent="0.25">
      <c r="A3688" t="s">
        <v>264</v>
      </c>
      <c r="B3688" t="s">
        <v>264</v>
      </c>
      <c r="C3688" t="s">
        <v>265</v>
      </c>
      <c r="D3688" t="s">
        <v>26</v>
      </c>
      <c r="E3688">
        <v>1989</v>
      </c>
      <c r="F3688">
        <v>4</v>
      </c>
      <c r="G3688">
        <v>1999</v>
      </c>
      <c r="H3688" t="s">
        <v>157</v>
      </c>
      <c r="I3688">
        <v>18</v>
      </c>
      <c r="J3688">
        <v>0</v>
      </c>
      <c r="K3688">
        <v>0.1</v>
      </c>
      <c r="L3688">
        <v>0</v>
      </c>
      <c r="M3688">
        <v>0.1</v>
      </c>
      <c r="N3688">
        <v>13</v>
      </c>
      <c r="O3688">
        <v>33</v>
      </c>
      <c r="P3688">
        <v>13</v>
      </c>
      <c r="Q3688">
        <v>10</v>
      </c>
      <c r="R3688">
        <v>10</v>
      </c>
      <c r="S3688">
        <v>10</v>
      </c>
      <c r="T3688" t="s">
        <v>28</v>
      </c>
      <c r="U3688" t="s">
        <v>28</v>
      </c>
      <c r="V3688" t="s">
        <v>28</v>
      </c>
      <c r="W3688" t="s">
        <v>28</v>
      </c>
    </row>
    <row r="3689" spans="1:23" ht="14.25" hidden="1" x14ac:dyDescent="0.25">
      <c r="A3689" t="s">
        <v>264</v>
      </c>
      <c r="B3689" t="s">
        <v>264</v>
      </c>
      <c r="C3689" t="s">
        <v>265</v>
      </c>
      <c r="D3689" t="s">
        <v>26</v>
      </c>
      <c r="E3689">
        <v>1989</v>
      </c>
      <c r="F3689">
        <v>4</v>
      </c>
      <c r="G3689">
        <v>1999</v>
      </c>
      <c r="H3689" t="s">
        <v>50</v>
      </c>
      <c r="I3689">
        <v>137</v>
      </c>
      <c r="J3689">
        <v>1.2</v>
      </c>
      <c r="K3689">
        <v>1.7</v>
      </c>
      <c r="L3689">
        <v>1.2</v>
      </c>
      <c r="M3689">
        <v>4</v>
      </c>
      <c r="N3689">
        <v>14</v>
      </c>
      <c r="O3689">
        <v>21</v>
      </c>
      <c r="P3689">
        <v>14</v>
      </c>
      <c r="Q3689">
        <v>60</v>
      </c>
      <c r="R3689">
        <v>60</v>
      </c>
      <c r="S3689">
        <v>60</v>
      </c>
      <c r="T3689" t="s">
        <v>28</v>
      </c>
      <c r="U3689" t="s">
        <v>28</v>
      </c>
      <c r="V3689" t="s">
        <v>28</v>
      </c>
      <c r="W3689" t="s">
        <v>28</v>
      </c>
    </row>
    <row r="3690" spans="1:23" ht="14.25" hidden="1" x14ac:dyDescent="0.25">
      <c r="A3690" t="s">
        <v>264</v>
      </c>
      <c r="B3690" t="s">
        <v>264</v>
      </c>
      <c r="C3690" t="s">
        <v>265</v>
      </c>
      <c r="D3690" t="s">
        <v>26</v>
      </c>
      <c r="E3690">
        <v>1989</v>
      </c>
      <c r="F3690">
        <v>4</v>
      </c>
      <c r="G3690">
        <v>1999</v>
      </c>
      <c r="H3690" t="s">
        <v>99</v>
      </c>
      <c r="I3690">
        <v>64</v>
      </c>
      <c r="J3690">
        <v>0.2</v>
      </c>
      <c r="K3690">
        <v>0.3</v>
      </c>
      <c r="L3690">
        <v>0.2</v>
      </c>
      <c r="M3690">
        <v>0.6</v>
      </c>
      <c r="N3690">
        <v>14</v>
      </c>
      <c r="O3690">
        <v>21</v>
      </c>
      <c r="P3690">
        <v>14</v>
      </c>
      <c r="Q3690">
        <v>20</v>
      </c>
      <c r="R3690">
        <v>20</v>
      </c>
      <c r="S3690">
        <v>20</v>
      </c>
      <c r="T3690" t="s">
        <v>28</v>
      </c>
      <c r="U3690" t="s">
        <v>28</v>
      </c>
      <c r="V3690" t="s">
        <v>28</v>
      </c>
      <c r="W3690" t="s">
        <v>28</v>
      </c>
    </row>
    <row r="3691" spans="1:23" ht="14.25" hidden="1" x14ac:dyDescent="0.25">
      <c r="A3691" t="s">
        <v>264</v>
      </c>
      <c r="B3691" t="s">
        <v>264</v>
      </c>
      <c r="C3691" t="s">
        <v>265</v>
      </c>
      <c r="D3691" t="s">
        <v>26</v>
      </c>
      <c r="E3691">
        <v>1989</v>
      </c>
      <c r="F3691">
        <v>4</v>
      </c>
      <c r="G3691">
        <v>1999</v>
      </c>
      <c r="H3691" t="s">
        <v>44</v>
      </c>
      <c r="I3691">
        <v>41</v>
      </c>
      <c r="J3691">
        <v>0.1</v>
      </c>
      <c r="K3691">
        <v>0.2</v>
      </c>
      <c r="L3691">
        <v>0.1</v>
      </c>
      <c r="M3691">
        <v>0.4</v>
      </c>
      <c r="N3691">
        <v>14</v>
      </c>
      <c r="O3691">
        <v>21</v>
      </c>
      <c r="P3691">
        <v>14</v>
      </c>
      <c r="Q3691">
        <v>20</v>
      </c>
      <c r="R3691">
        <v>20</v>
      </c>
      <c r="S3691">
        <v>20</v>
      </c>
      <c r="T3691" t="s">
        <v>28</v>
      </c>
      <c r="U3691" t="s">
        <v>28</v>
      </c>
      <c r="V3691" t="s">
        <v>28</v>
      </c>
      <c r="W3691" t="s">
        <v>28</v>
      </c>
    </row>
    <row r="3692" spans="1:23" ht="14.25" hidden="1" x14ac:dyDescent="0.25">
      <c r="A3692" t="s">
        <v>267</v>
      </c>
      <c r="B3692" t="s">
        <v>267</v>
      </c>
      <c r="C3692" t="s">
        <v>268</v>
      </c>
      <c r="D3692" t="s">
        <v>199</v>
      </c>
      <c r="E3692">
        <v>1996</v>
      </c>
      <c r="F3692">
        <v>4</v>
      </c>
      <c r="G3692">
        <v>1999</v>
      </c>
      <c r="H3692" t="s">
        <v>27</v>
      </c>
      <c r="I3692">
        <v>224</v>
      </c>
      <c r="J3692">
        <v>4.9000000000000004</v>
      </c>
      <c r="K3692">
        <v>2</v>
      </c>
      <c r="L3692">
        <v>2.7</v>
      </c>
      <c r="M3692">
        <v>9.6</v>
      </c>
      <c r="N3692" t="s">
        <v>28</v>
      </c>
      <c r="O3692" t="s">
        <v>28</v>
      </c>
      <c r="P3692" t="s">
        <v>28</v>
      </c>
      <c r="Q3692" t="s">
        <v>28</v>
      </c>
      <c r="R3692" t="s">
        <v>28</v>
      </c>
      <c r="S3692" t="s">
        <v>28</v>
      </c>
      <c r="T3692">
        <v>22</v>
      </c>
      <c r="U3692">
        <v>9</v>
      </c>
      <c r="V3692">
        <v>12</v>
      </c>
      <c r="W3692" t="s">
        <v>28</v>
      </c>
    </row>
    <row r="3693" spans="1:23" ht="14.25" hidden="1" x14ac:dyDescent="0.25">
      <c r="A3693" t="s">
        <v>267</v>
      </c>
      <c r="B3693" t="s">
        <v>267</v>
      </c>
      <c r="C3693" t="s">
        <v>268</v>
      </c>
      <c r="D3693" t="s">
        <v>199</v>
      </c>
      <c r="E3693">
        <v>1996</v>
      </c>
      <c r="F3693">
        <v>4</v>
      </c>
      <c r="G3693">
        <v>1999</v>
      </c>
      <c r="H3693" t="s">
        <v>479</v>
      </c>
      <c r="I3693">
        <v>1122</v>
      </c>
      <c r="J3693">
        <v>23.6</v>
      </c>
      <c r="K3693">
        <v>6.7</v>
      </c>
      <c r="L3693">
        <v>18</v>
      </c>
      <c r="M3693">
        <v>48.2</v>
      </c>
      <c r="N3693" t="s">
        <v>28</v>
      </c>
      <c r="O3693" t="s">
        <v>28</v>
      </c>
      <c r="P3693" t="s">
        <v>28</v>
      </c>
      <c r="Q3693" t="s">
        <v>28</v>
      </c>
      <c r="R3693" t="s">
        <v>28</v>
      </c>
      <c r="S3693" t="s">
        <v>28</v>
      </c>
      <c r="T3693">
        <v>21</v>
      </c>
      <c r="U3693">
        <v>6</v>
      </c>
      <c r="V3693">
        <v>16</v>
      </c>
      <c r="W3693" t="s">
        <v>28</v>
      </c>
    </row>
    <row r="3694" spans="1:23" ht="14.25" hidden="1" x14ac:dyDescent="0.25">
      <c r="A3694" t="s">
        <v>267</v>
      </c>
      <c r="B3694" t="s">
        <v>267</v>
      </c>
      <c r="C3694" t="s">
        <v>268</v>
      </c>
      <c r="D3694" t="s">
        <v>199</v>
      </c>
      <c r="E3694">
        <v>1996</v>
      </c>
      <c r="F3694">
        <v>4</v>
      </c>
      <c r="G3694">
        <v>1999</v>
      </c>
      <c r="H3694" t="s">
        <v>653</v>
      </c>
      <c r="I3694">
        <v>814</v>
      </c>
      <c r="J3694">
        <v>21.2</v>
      </c>
      <c r="K3694">
        <v>8.1</v>
      </c>
      <c r="L3694">
        <v>15.5</v>
      </c>
      <c r="M3694">
        <v>44.8</v>
      </c>
      <c r="N3694" t="s">
        <v>28</v>
      </c>
      <c r="O3694" t="s">
        <v>28</v>
      </c>
      <c r="P3694" t="s">
        <v>28</v>
      </c>
      <c r="Q3694" t="s">
        <v>28</v>
      </c>
      <c r="R3694" t="s">
        <v>28</v>
      </c>
      <c r="S3694" t="s">
        <v>28</v>
      </c>
      <c r="T3694">
        <v>26</v>
      </c>
      <c r="U3694">
        <v>10</v>
      </c>
      <c r="V3694">
        <v>19</v>
      </c>
      <c r="W3694" t="s">
        <v>28</v>
      </c>
    </row>
    <row r="3695" spans="1:23" ht="14.25" hidden="1" x14ac:dyDescent="0.25">
      <c r="A3695" t="s">
        <v>267</v>
      </c>
      <c r="B3695" t="s">
        <v>267</v>
      </c>
      <c r="C3695" t="s">
        <v>268</v>
      </c>
      <c r="D3695" t="s">
        <v>199</v>
      </c>
      <c r="E3695">
        <v>1996</v>
      </c>
      <c r="F3695">
        <v>4</v>
      </c>
      <c r="G3695">
        <v>1999</v>
      </c>
      <c r="H3695" t="s">
        <v>654</v>
      </c>
      <c r="I3695">
        <v>59</v>
      </c>
      <c r="J3695">
        <v>0.9</v>
      </c>
      <c r="K3695">
        <v>0.4</v>
      </c>
      <c r="L3695">
        <v>0.6</v>
      </c>
      <c r="M3695">
        <v>1.9</v>
      </c>
      <c r="N3695" t="s">
        <v>28</v>
      </c>
      <c r="O3695" t="s">
        <v>28</v>
      </c>
      <c r="P3695" t="s">
        <v>28</v>
      </c>
      <c r="Q3695" t="s">
        <v>28</v>
      </c>
      <c r="R3695" t="s">
        <v>28</v>
      </c>
      <c r="S3695" t="s">
        <v>28</v>
      </c>
      <c r="T3695">
        <v>16</v>
      </c>
      <c r="U3695">
        <v>6</v>
      </c>
      <c r="V3695">
        <v>10</v>
      </c>
      <c r="W3695" t="s">
        <v>28</v>
      </c>
    </row>
    <row r="3696" spans="1:23" ht="14.25" hidden="1" x14ac:dyDescent="0.25">
      <c r="A3696" t="s">
        <v>267</v>
      </c>
      <c r="B3696" t="s">
        <v>267</v>
      </c>
      <c r="C3696" t="s">
        <v>268</v>
      </c>
      <c r="D3696" t="s">
        <v>199</v>
      </c>
      <c r="E3696">
        <v>1996</v>
      </c>
      <c r="F3696">
        <v>4</v>
      </c>
      <c r="G3696">
        <v>1999</v>
      </c>
      <c r="H3696" t="s">
        <v>40</v>
      </c>
      <c r="I3696">
        <v>125</v>
      </c>
      <c r="J3696">
        <v>3.4</v>
      </c>
      <c r="K3696">
        <v>2</v>
      </c>
      <c r="L3696">
        <v>4.9000000000000004</v>
      </c>
      <c r="M3696">
        <v>10.3</v>
      </c>
      <c r="N3696" t="s">
        <v>28</v>
      </c>
      <c r="O3696" t="s">
        <v>28</v>
      </c>
      <c r="P3696" t="s">
        <v>28</v>
      </c>
      <c r="Q3696" t="s">
        <v>28</v>
      </c>
      <c r="R3696" t="s">
        <v>28</v>
      </c>
      <c r="S3696" t="s">
        <v>28</v>
      </c>
      <c r="T3696">
        <v>27</v>
      </c>
      <c r="U3696">
        <v>16</v>
      </c>
      <c r="V3696">
        <v>39</v>
      </c>
      <c r="W3696" t="s">
        <v>28</v>
      </c>
    </row>
    <row r="3697" spans="1:23" ht="14.25" hidden="1" x14ac:dyDescent="0.25">
      <c r="A3697" t="s">
        <v>267</v>
      </c>
      <c r="B3697" t="s">
        <v>267</v>
      </c>
      <c r="C3697" t="s">
        <v>268</v>
      </c>
      <c r="D3697" t="s">
        <v>199</v>
      </c>
      <c r="E3697">
        <v>1996</v>
      </c>
      <c r="F3697">
        <v>4</v>
      </c>
      <c r="G3697">
        <v>1999</v>
      </c>
      <c r="H3697" t="s">
        <v>41</v>
      </c>
      <c r="I3697">
        <v>37</v>
      </c>
      <c r="J3697">
        <v>0</v>
      </c>
      <c r="K3697">
        <v>0.4</v>
      </c>
      <c r="L3697">
        <v>0.6</v>
      </c>
      <c r="M3697">
        <v>1.1000000000000001</v>
      </c>
      <c r="N3697" t="s">
        <v>28</v>
      </c>
      <c r="O3697" t="s">
        <v>28</v>
      </c>
      <c r="P3697" t="s">
        <v>28</v>
      </c>
      <c r="Q3697" t="s">
        <v>28</v>
      </c>
      <c r="R3697" t="s">
        <v>28</v>
      </c>
      <c r="S3697" t="s">
        <v>28</v>
      </c>
      <c r="T3697">
        <v>0</v>
      </c>
      <c r="U3697">
        <v>12</v>
      </c>
      <c r="V3697">
        <v>17</v>
      </c>
      <c r="W3697" t="s">
        <v>28</v>
      </c>
    </row>
    <row r="3698" spans="1:23" ht="14.25" hidden="1" x14ac:dyDescent="0.25">
      <c r="A3698" t="s">
        <v>267</v>
      </c>
      <c r="B3698" t="s">
        <v>267</v>
      </c>
      <c r="C3698" t="s">
        <v>268</v>
      </c>
      <c r="D3698" t="s">
        <v>199</v>
      </c>
      <c r="E3698">
        <v>1996</v>
      </c>
      <c r="F3698">
        <v>4</v>
      </c>
      <c r="G3698">
        <v>1999</v>
      </c>
      <c r="H3698" t="s">
        <v>70</v>
      </c>
      <c r="I3698">
        <v>12</v>
      </c>
      <c r="J3698">
        <v>0.1</v>
      </c>
      <c r="K3698">
        <v>0.1</v>
      </c>
      <c r="L3698">
        <v>0.2</v>
      </c>
      <c r="M3698">
        <v>0.5</v>
      </c>
      <c r="N3698" t="s">
        <v>28</v>
      </c>
      <c r="O3698" t="s">
        <v>28</v>
      </c>
      <c r="P3698" t="s">
        <v>28</v>
      </c>
      <c r="Q3698" t="s">
        <v>28</v>
      </c>
      <c r="R3698" t="s">
        <v>28</v>
      </c>
      <c r="S3698" t="s">
        <v>28</v>
      </c>
      <c r="T3698">
        <v>11</v>
      </c>
      <c r="U3698">
        <v>10</v>
      </c>
      <c r="V3698">
        <v>18</v>
      </c>
      <c r="W3698" t="s">
        <v>28</v>
      </c>
    </row>
    <row r="3699" spans="1:23" ht="14.25" hidden="1" x14ac:dyDescent="0.25">
      <c r="A3699" t="s">
        <v>267</v>
      </c>
      <c r="B3699" t="s">
        <v>267</v>
      </c>
      <c r="C3699" t="s">
        <v>268</v>
      </c>
      <c r="D3699" t="s">
        <v>199</v>
      </c>
      <c r="E3699">
        <v>1996</v>
      </c>
      <c r="F3699">
        <v>4</v>
      </c>
      <c r="G3699">
        <v>1999</v>
      </c>
      <c r="H3699" t="s">
        <v>422</v>
      </c>
      <c r="I3699">
        <v>214</v>
      </c>
      <c r="J3699">
        <v>4.5</v>
      </c>
      <c r="K3699">
        <v>2.8</v>
      </c>
      <c r="L3699">
        <v>2.1</v>
      </c>
      <c r="M3699">
        <v>9.4</v>
      </c>
      <c r="N3699" t="s">
        <v>28</v>
      </c>
      <c r="O3699" t="s">
        <v>28</v>
      </c>
      <c r="P3699" t="s">
        <v>28</v>
      </c>
      <c r="Q3699" t="s">
        <v>28</v>
      </c>
      <c r="R3699" t="s">
        <v>28</v>
      </c>
      <c r="S3699" t="s">
        <v>28</v>
      </c>
      <c r="T3699">
        <v>21</v>
      </c>
      <c r="U3699">
        <v>13</v>
      </c>
      <c r="V3699">
        <v>10</v>
      </c>
      <c r="W3699" t="s">
        <v>28</v>
      </c>
    </row>
    <row r="3700" spans="1:23" ht="14.25" hidden="1" x14ac:dyDescent="0.25">
      <c r="A3700" t="s">
        <v>267</v>
      </c>
      <c r="B3700" t="s">
        <v>267</v>
      </c>
      <c r="C3700" t="s">
        <v>268</v>
      </c>
      <c r="D3700" t="s">
        <v>199</v>
      </c>
      <c r="E3700">
        <v>1996</v>
      </c>
      <c r="F3700">
        <v>4</v>
      </c>
      <c r="G3700">
        <v>1999</v>
      </c>
      <c r="H3700" t="s">
        <v>293</v>
      </c>
      <c r="I3700">
        <v>31</v>
      </c>
      <c r="J3700">
        <v>1.8</v>
      </c>
      <c r="K3700">
        <v>0.7</v>
      </c>
      <c r="L3700">
        <v>1.4</v>
      </c>
      <c r="M3700">
        <v>3.9</v>
      </c>
      <c r="N3700" t="s">
        <v>28</v>
      </c>
      <c r="O3700" t="s">
        <v>28</v>
      </c>
      <c r="P3700" t="s">
        <v>28</v>
      </c>
      <c r="Q3700" t="s">
        <v>28</v>
      </c>
      <c r="R3700" t="s">
        <v>28</v>
      </c>
      <c r="S3700" t="s">
        <v>28</v>
      </c>
      <c r="T3700">
        <v>57</v>
      </c>
      <c r="U3700">
        <v>24</v>
      </c>
      <c r="V3700">
        <v>46</v>
      </c>
      <c r="W3700" t="s">
        <v>28</v>
      </c>
    </row>
    <row r="3701" spans="1:23" ht="14.25" hidden="1" x14ac:dyDescent="0.25">
      <c r="A3701" t="s">
        <v>267</v>
      </c>
      <c r="B3701" t="s">
        <v>267</v>
      </c>
      <c r="C3701" t="s">
        <v>268</v>
      </c>
      <c r="D3701" t="s">
        <v>199</v>
      </c>
      <c r="E3701">
        <v>1996</v>
      </c>
      <c r="F3701">
        <v>4</v>
      </c>
      <c r="G3701">
        <v>1999</v>
      </c>
      <c r="H3701" t="s">
        <v>73</v>
      </c>
      <c r="I3701">
        <v>6</v>
      </c>
      <c r="J3701">
        <v>0.1</v>
      </c>
      <c r="K3701">
        <v>0.1</v>
      </c>
      <c r="L3701">
        <v>0.1</v>
      </c>
      <c r="M3701">
        <v>0.3</v>
      </c>
      <c r="N3701" t="s">
        <v>28</v>
      </c>
      <c r="O3701" t="s">
        <v>28</v>
      </c>
      <c r="P3701" t="s">
        <v>28</v>
      </c>
      <c r="Q3701" t="s">
        <v>28</v>
      </c>
      <c r="R3701" t="s">
        <v>28</v>
      </c>
      <c r="S3701" t="s">
        <v>28</v>
      </c>
      <c r="T3701">
        <v>10</v>
      </c>
      <c r="U3701">
        <v>12</v>
      </c>
      <c r="V3701">
        <v>24</v>
      </c>
      <c r="W3701" t="s">
        <v>28</v>
      </c>
    </row>
    <row r="3702" spans="1:23" ht="14.25" hidden="1" x14ac:dyDescent="0.25">
      <c r="A3702" t="s">
        <v>267</v>
      </c>
      <c r="B3702" t="s">
        <v>267</v>
      </c>
      <c r="C3702" t="s">
        <v>268</v>
      </c>
      <c r="D3702" t="s">
        <v>199</v>
      </c>
      <c r="E3702">
        <v>1996</v>
      </c>
      <c r="F3702">
        <v>4</v>
      </c>
      <c r="G3702">
        <v>1999</v>
      </c>
      <c r="H3702" t="s">
        <v>51</v>
      </c>
      <c r="I3702">
        <v>29</v>
      </c>
      <c r="J3702">
        <v>2.1</v>
      </c>
      <c r="K3702">
        <v>0.6</v>
      </c>
      <c r="L3702">
        <v>0.9</v>
      </c>
      <c r="M3702">
        <v>3.7</v>
      </c>
      <c r="N3702" t="s">
        <v>28</v>
      </c>
      <c r="O3702" t="s">
        <v>28</v>
      </c>
      <c r="P3702" t="s">
        <v>28</v>
      </c>
      <c r="Q3702" t="s">
        <v>28</v>
      </c>
      <c r="R3702" t="s">
        <v>28</v>
      </c>
      <c r="S3702" t="s">
        <v>28</v>
      </c>
      <c r="T3702">
        <v>73</v>
      </c>
      <c r="U3702">
        <v>22</v>
      </c>
      <c r="V3702">
        <v>32</v>
      </c>
      <c r="W3702" t="s">
        <v>28</v>
      </c>
    </row>
    <row r="3703" spans="1:23" ht="14.25" hidden="1" x14ac:dyDescent="0.25">
      <c r="A3703" t="s">
        <v>267</v>
      </c>
      <c r="B3703" t="s">
        <v>267</v>
      </c>
      <c r="C3703" t="s">
        <v>268</v>
      </c>
      <c r="D3703" t="s">
        <v>199</v>
      </c>
      <c r="E3703">
        <v>1996</v>
      </c>
      <c r="F3703">
        <v>4</v>
      </c>
      <c r="G3703">
        <v>1999</v>
      </c>
      <c r="H3703" t="s">
        <v>44</v>
      </c>
      <c r="I3703">
        <v>619</v>
      </c>
      <c r="J3703">
        <v>14.9</v>
      </c>
      <c r="K3703">
        <v>9.3000000000000007</v>
      </c>
      <c r="L3703">
        <v>6.8</v>
      </c>
      <c r="M3703">
        <v>31</v>
      </c>
      <c r="N3703" t="s">
        <v>28</v>
      </c>
      <c r="O3703" t="s">
        <v>28</v>
      </c>
      <c r="P3703" t="s">
        <v>28</v>
      </c>
      <c r="Q3703" t="s">
        <v>28</v>
      </c>
      <c r="R3703" t="s">
        <v>28</v>
      </c>
      <c r="S3703" t="s">
        <v>28</v>
      </c>
      <c r="T3703">
        <v>24</v>
      </c>
      <c r="U3703">
        <v>15</v>
      </c>
      <c r="V3703">
        <v>11</v>
      </c>
      <c r="W3703" t="s">
        <v>28</v>
      </c>
    </row>
    <row r="3704" spans="1:23" ht="14.25" hidden="1" x14ac:dyDescent="0.25">
      <c r="A3704" t="s">
        <v>270</v>
      </c>
      <c r="B3704" t="s">
        <v>270</v>
      </c>
      <c r="C3704" t="s">
        <v>271</v>
      </c>
      <c r="D3704" t="s">
        <v>26</v>
      </c>
      <c r="E3704">
        <v>1990</v>
      </c>
      <c r="F3704">
        <v>4</v>
      </c>
      <c r="G3704">
        <v>1999</v>
      </c>
      <c r="H3704" t="s">
        <v>57</v>
      </c>
      <c r="I3704">
        <v>27</v>
      </c>
      <c r="J3704">
        <v>0.9</v>
      </c>
      <c r="K3704">
        <v>0.3</v>
      </c>
      <c r="L3704">
        <v>0.4</v>
      </c>
      <c r="M3704">
        <v>1.6</v>
      </c>
      <c r="N3704">
        <v>34</v>
      </c>
      <c r="O3704">
        <v>11</v>
      </c>
      <c r="P3704">
        <v>16</v>
      </c>
      <c r="Q3704">
        <v>100</v>
      </c>
      <c r="R3704">
        <v>100</v>
      </c>
      <c r="S3704">
        <v>100</v>
      </c>
      <c r="T3704" t="s">
        <v>28</v>
      </c>
      <c r="U3704" t="s">
        <v>28</v>
      </c>
      <c r="V3704" t="s">
        <v>28</v>
      </c>
      <c r="W3704" t="s">
        <v>28</v>
      </c>
    </row>
    <row r="3705" spans="1:23" ht="14.25" hidden="1" x14ac:dyDescent="0.25">
      <c r="A3705" t="s">
        <v>270</v>
      </c>
      <c r="B3705" t="s">
        <v>270</v>
      </c>
      <c r="C3705" t="s">
        <v>271</v>
      </c>
      <c r="D3705" t="s">
        <v>26</v>
      </c>
      <c r="E3705">
        <v>1990</v>
      </c>
      <c r="F3705">
        <v>4</v>
      </c>
      <c r="G3705">
        <v>1999</v>
      </c>
      <c r="H3705" t="s">
        <v>40</v>
      </c>
      <c r="I3705">
        <v>240</v>
      </c>
      <c r="J3705">
        <v>0.7</v>
      </c>
      <c r="K3705">
        <v>0.7</v>
      </c>
      <c r="L3705">
        <v>0.5</v>
      </c>
      <c r="M3705">
        <v>1.9</v>
      </c>
      <c r="N3705">
        <v>14</v>
      </c>
      <c r="O3705">
        <v>14</v>
      </c>
      <c r="P3705">
        <v>11</v>
      </c>
      <c r="Q3705">
        <v>20</v>
      </c>
      <c r="R3705">
        <v>20</v>
      </c>
      <c r="S3705">
        <v>20</v>
      </c>
      <c r="T3705" t="s">
        <v>28</v>
      </c>
      <c r="U3705" t="s">
        <v>28</v>
      </c>
      <c r="V3705" t="s">
        <v>28</v>
      </c>
      <c r="W3705" t="s">
        <v>28</v>
      </c>
    </row>
    <row r="3706" spans="1:23" ht="14.25" hidden="1" x14ac:dyDescent="0.25">
      <c r="A3706" t="s">
        <v>270</v>
      </c>
      <c r="B3706" t="s">
        <v>270</v>
      </c>
      <c r="C3706" t="s">
        <v>271</v>
      </c>
      <c r="D3706" t="s">
        <v>26</v>
      </c>
      <c r="E3706">
        <v>1990</v>
      </c>
      <c r="F3706">
        <v>4</v>
      </c>
      <c r="G3706">
        <v>1999</v>
      </c>
      <c r="H3706" t="s">
        <v>106</v>
      </c>
      <c r="I3706">
        <v>1188</v>
      </c>
      <c r="J3706">
        <v>1.1000000000000001</v>
      </c>
      <c r="K3706">
        <v>1</v>
      </c>
      <c r="L3706">
        <v>0.9</v>
      </c>
      <c r="M3706">
        <v>3</v>
      </c>
      <c r="N3706">
        <v>12</v>
      </c>
      <c r="O3706">
        <v>11</v>
      </c>
      <c r="P3706">
        <v>9</v>
      </c>
      <c r="Q3706">
        <v>8</v>
      </c>
      <c r="R3706">
        <v>8</v>
      </c>
      <c r="S3706">
        <v>8</v>
      </c>
      <c r="T3706" t="s">
        <v>28</v>
      </c>
      <c r="U3706" t="s">
        <v>28</v>
      </c>
      <c r="V3706" t="s">
        <v>28</v>
      </c>
      <c r="W3706" t="s">
        <v>28</v>
      </c>
    </row>
    <row r="3707" spans="1:23" ht="14.25" hidden="1" x14ac:dyDescent="0.25">
      <c r="A3707" t="s">
        <v>270</v>
      </c>
      <c r="B3707" t="s">
        <v>270</v>
      </c>
      <c r="C3707" t="s">
        <v>271</v>
      </c>
      <c r="D3707" t="s">
        <v>26</v>
      </c>
      <c r="E3707">
        <v>1990</v>
      </c>
      <c r="F3707">
        <v>4</v>
      </c>
      <c r="G3707">
        <v>1999</v>
      </c>
      <c r="H3707" t="s">
        <v>593</v>
      </c>
      <c r="I3707">
        <v>17</v>
      </c>
      <c r="J3707">
        <v>1.3</v>
      </c>
      <c r="K3707">
        <v>0.3</v>
      </c>
      <c r="L3707">
        <v>2</v>
      </c>
      <c r="M3707">
        <v>3.7</v>
      </c>
      <c r="N3707">
        <v>79</v>
      </c>
      <c r="O3707">
        <v>19</v>
      </c>
      <c r="P3707">
        <v>118</v>
      </c>
      <c r="Q3707">
        <v>100</v>
      </c>
      <c r="R3707">
        <v>100</v>
      </c>
      <c r="S3707">
        <v>100</v>
      </c>
      <c r="T3707" t="s">
        <v>28</v>
      </c>
      <c r="U3707" t="s">
        <v>28</v>
      </c>
      <c r="V3707" t="s">
        <v>28</v>
      </c>
      <c r="W3707" t="s">
        <v>28</v>
      </c>
    </row>
    <row r="3708" spans="1:23" ht="14.25" hidden="1" x14ac:dyDescent="0.25">
      <c r="A3708" t="s">
        <v>270</v>
      </c>
      <c r="B3708" t="s">
        <v>270</v>
      </c>
      <c r="C3708" t="s">
        <v>271</v>
      </c>
      <c r="D3708" t="s">
        <v>26</v>
      </c>
      <c r="E3708">
        <v>1990</v>
      </c>
      <c r="F3708">
        <v>4</v>
      </c>
      <c r="G3708">
        <v>1999</v>
      </c>
      <c r="H3708" t="s">
        <v>44</v>
      </c>
      <c r="I3708">
        <v>3</v>
      </c>
      <c r="J3708">
        <v>0.2</v>
      </c>
      <c r="K3708">
        <v>0.1</v>
      </c>
      <c r="L3708">
        <v>0.1</v>
      </c>
      <c r="M3708">
        <v>0.5</v>
      </c>
      <c r="N3708">
        <v>80</v>
      </c>
      <c r="O3708">
        <v>40</v>
      </c>
      <c r="P3708">
        <v>40</v>
      </c>
      <c r="Q3708">
        <v>100</v>
      </c>
      <c r="R3708">
        <v>100</v>
      </c>
      <c r="S3708">
        <v>100</v>
      </c>
      <c r="T3708" t="s">
        <v>28</v>
      </c>
      <c r="U3708" t="s">
        <v>28</v>
      </c>
      <c r="V3708" t="s">
        <v>28</v>
      </c>
      <c r="W3708" t="s">
        <v>28</v>
      </c>
    </row>
    <row r="3709" spans="1:23" ht="14.25" hidden="1" x14ac:dyDescent="0.25">
      <c r="A3709" t="s">
        <v>510</v>
      </c>
      <c r="B3709" t="s">
        <v>510</v>
      </c>
      <c r="C3709" t="s">
        <v>511</v>
      </c>
      <c r="D3709" t="s">
        <v>26</v>
      </c>
      <c r="E3709">
        <v>1995</v>
      </c>
      <c r="F3709">
        <v>4</v>
      </c>
      <c r="G3709">
        <v>1999</v>
      </c>
      <c r="H3709" t="s">
        <v>50</v>
      </c>
      <c r="I3709">
        <v>209.1</v>
      </c>
      <c r="J3709">
        <v>1.1000000000000001</v>
      </c>
      <c r="K3709">
        <v>0.5</v>
      </c>
      <c r="L3709">
        <v>0.1</v>
      </c>
      <c r="M3709">
        <v>1.7</v>
      </c>
      <c r="N3709">
        <v>6</v>
      </c>
      <c r="O3709">
        <v>3</v>
      </c>
      <c r="P3709">
        <v>0.3</v>
      </c>
      <c r="Q3709">
        <v>85</v>
      </c>
      <c r="R3709">
        <v>85</v>
      </c>
      <c r="S3709">
        <v>85</v>
      </c>
      <c r="T3709" t="s">
        <v>28</v>
      </c>
      <c r="U3709" t="s">
        <v>28</v>
      </c>
      <c r="V3709" t="s">
        <v>28</v>
      </c>
      <c r="W3709" t="s">
        <v>28</v>
      </c>
    </row>
    <row r="3710" spans="1:23" ht="14.25" hidden="1" x14ac:dyDescent="0.25">
      <c r="A3710" t="s">
        <v>510</v>
      </c>
      <c r="B3710" t="s">
        <v>510</v>
      </c>
      <c r="C3710" t="s">
        <v>511</v>
      </c>
      <c r="D3710" t="s">
        <v>26</v>
      </c>
      <c r="E3710">
        <v>1995</v>
      </c>
      <c r="F3710">
        <v>4</v>
      </c>
      <c r="G3710">
        <v>1999</v>
      </c>
      <c r="H3710" t="s">
        <v>106</v>
      </c>
      <c r="I3710">
        <v>29.4</v>
      </c>
      <c r="J3710">
        <v>1</v>
      </c>
      <c r="K3710">
        <v>0.5</v>
      </c>
      <c r="L3710">
        <v>0.1</v>
      </c>
      <c r="M3710">
        <v>1.6</v>
      </c>
      <c r="N3710">
        <v>41</v>
      </c>
      <c r="O3710">
        <v>20</v>
      </c>
      <c r="P3710">
        <v>3</v>
      </c>
      <c r="Q3710">
        <v>85</v>
      </c>
      <c r="R3710">
        <v>85</v>
      </c>
      <c r="S3710">
        <v>85</v>
      </c>
      <c r="T3710" t="s">
        <v>28</v>
      </c>
      <c r="U3710" t="s">
        <v>28</v>
      </c>
      <c r="V3710" t="s">
        <v>28</v>
      </c>
      <c r="W3710" t="s">
        <v>28</v>
      </c>
    </row>
    <row r="3711" spans="1:23" ht="14.25" hidden="1" x14ac:dyDescent="0.25">
      <c r="A3711" t="s">
        <v>510</v>
      </c>
      <c r="B3711" t="s">
        <v>510</v>
      </c>
      <c r="C3711" t="s">
        <v>511</v>
      </c>
      <c r="D3711" t="s">
        <v>26</v>
      </c>
      <c r="E3711">
        <v>1995</v>
      </c>
      <c r="F3711">
        <v>4</v>
      </c>
      <c r="G3711">
        <v>1999</v>
      </c>
      <c r="H3711" t="s">
        <v>60</v>
      </c>
      <c r="I3711">
        <v>96.5</v>
      </c>
      <c r="J3711">
        <v>1</v>
      </c>
      <c r="K3711">
        <v>0.5</v>
      </c>
      <c r="L3711">
        <v>0.1</v>
      </c>
      <c r="M3711">
        <v>1.6</v>
      </c>
      <c r="N3711">
        <v>12.5</v>
      </c>
      <c r="O3711">
        <v>6</v>
      </c>
      <c r="P3711">
        <v>0.8</v>
      </c>
      <c r="Q3711">
        <v>85</v>
      </c>
      <c r="R3711">
        <v>85</v>
      </c>
      <c r="S3711">
        <v>85</v>
      </c>
      <c r="T3711" t="s">
        <v>28</v>
      </c>
      <c r="U3711" t="s">
        <v>28</v>
      </c>
      <c r="V3711" t="s">
        <v>28</v>
      </c>
      <c r="W3711" t="s">
        <v>28</v>
      </c>
    </row>
    <row r="3712" spans="1:23" ht="14.25" hidden="1" x14ac:dyDescent="0.25">
      <c r="A3712" t="s">
        <v>273</v>
      </c>
      <c r="B3712" t="s">
        <v>273</v>
      </c>
      <c r="C3712" t="s">
        <v>274</v>
      </c>
      <c r="D3712" t="s">
        <v>137</v>
      </c>
      <c r="E3712">
        <v>1995</v>
      </c>
      <c r="F3712">
        <v>4</v>
      </c>
      <c r="G3712">
        <v>1999</v>
      </c>
      <c r="H3712" t="s">
        <v>95</v>
      </c>
      <c r="I3712">
        <v>34</v>
      </c>
      <c r="J3712">
        <v>0.5</v>
      </c>
      <c r="K3712">
        <v>0.4</v>
      </c>
      <c r="L3712">
        <v>1</v>
      </c>
      <c r="M3712">
        <v>2</v>
      </c>
      <c r="N3712">
        <v>80</v>
      </c>
      <c r="O3712">
        <v>60</v>
      </c>
      <c r="P3712">
        <v>150</v>
      </c>
      <c r="Q3712">
        <v>20</v>
      </c>
      <c r="R3712">
        <v>20</v>
      </c>
      <c r="S3712">
        <v>20</v>
      </c>
      <c r="T3712" t="s">
        <v>28</v>
      </c>
      <c r="U3712" t="s">
        <v>28</v>
      </c>
      <c r="V3712" t="s">
        <v>28</v>
      </c>
      <c r="W3712" t="s">
        <v>28</v>
      </c>
    </row>
    <row r="3713" spans="1:23" ht="14.25" hidden="1" x14ac:dyDescent="0.25">
      <c r="A3713" t="s">
        <v>273</v>
      </c>
      <c r="B3713" t="s">
        <v>273</v>
      </c>
      <c r="C3713" t="s">
        <v>274</v>
      </c>
      <c r="D3713" t="s">
        <v>137</v>
      </c>
      <c r="E3713">
        <v>1995</v>
      </c>
      <c r="F3713">
        <v>4</v>
      </c>
      <c r="G3713">
        <v>1999</v>
      </c>
      <c r="H3713" t="s">
        <v>112</v>
      </c>
      <c r="I3713">
        <v>300</v>
      </c>
      <c r="J3713">
        <v>18.899999999999999</v>
      </c>
      <c r="K3713">
        <v>7.4</v>
      </c>
      <c r="L3713">
        <v>23.1</v>
      </c>
      <c r="M3713">
        <v>49.4</v>
      </c>
      <c r="N3713">
        <v>90</v>
      </c>
      <c r="O3713">
        <v>35</v>
      </c>
      <c r="P3713">
        <v>110</v>
      </c>
      <c r="Q3713">
        <v>70</v>
      </c>
      <c r="R3713">
        <v>70</v>
      </c>
      <c r="S3713">
        <v>70</v>
      </c>
      <c r="T3713" t="s">
        <v>28</v>
      </c>
      <c r="U3713" t="s">
        <v>28</v>
      </c>
      <c r="V3713" t="s">
        <v>28</v>
      </c>
      <c r="W3713" t="s">
        <v>28</v>
      </c>
    </row>
    <row r="3714" spans="1:23" ht="14.25" hidden="1" x14ac:dyDescent="0.25">
      <c r="A3714" t="s">
        <v>273</v>
      </c>
      <c r="B3714" t="s">
        <v>273</v>
      </c>
      <c r="C3714" t="s">
        <v>274</v>
      </c>
      <c r="D3714" t="s">
        <v>137</v>
      </c>
      <c r="E3714">
        <v>1995</v>
      </c>
      <c r="F3714">
        <v>4</v>
      </c>
      <c r="G3714">
        <v>1999</v>
      </c>
      <c r="H3714" t="s">
        <v>113</v>
      </c>
      <c r="I3714">
        <v>332</v>
      </c>
      <c r="J3714">
        <v>1.3</v>
      </c>
      <c r="K3714">
        <v>0.5</v>
      </c>
      <c r="L3714">
        <v>1.7</v>
      </c>
      <c r="M3714">
        <v>3.5</v>
      </c>
      <c r="N3714">
        <v>80</v>
      </c>
      <c r="O3714">
        <v>30</v>
      </c>
      <c r="P3714">
        <v>100</v>
      </c>
      <c r="Q3714">
        <v>5</v>
      </c>
      <c r="R3714">
        <v>5</v>
      </c>
      <c r="S3714">
        <v>5</v>
      </c>
      <c r="T3714" t="s">
        <v>28</v>
      </c>
      <c r="U3714" t="s">
        <v>28</v>
      </c>
      <c r="V3714" t="s">
        <v>28</v>
      </c>
      <c r="W3714" t="s">
        <v>28</v>
      </c>
    </row>
    <row r="3715" spans="1:23" ht="14.25" hidden="1" x14ac:dyDescent="0.25">
      <c r="A3715" t="s">
        <v>273</v>
      </c>
      <c r="B3715" t="s">
        <v>273</v>
      </c>
      <c r="C3715" t="s">
        <v>274</v>
      </c>
      <c r="D3715" t="s">
        <v>137</v>
      </c>
      <c r="E3715">
        <v>1995</v>
      </c>
      <c r="F3715">
        <v>4</v>
      </c>
      <c r="G3715">
        <v>1999</v>
      </c>
      <c r="H3715" t="s">
        <v>114</v>
      </c>
      <c r="I3715">
        <v>13</v>
      </c>
      <c r="J3715">
        <v>0.6</v>
      </c>
      <c r="K3715">
        <v>0.3</v>
      </c>
      <c r="L3715">
        <v>0.7</v>
      </c>
      <c r="M3715">
        <v>1.5</v>
      </c>
      <c r="N3715">
        <v>90</v>
      </c>
      <c r="O3715">
        <v>40</v>
      </c>
      <c r="P3715">
        <v>100</v>
      </c>
      <c r="Q3715">
        <v>50</v>
      </c>
      <c r="R3715">
        <v>50</v>
      </c>
      <c r="S3715">
        <v>50</v>
      </c>
      <c r="T3715" t="s">
        <v>28</v>
      </c>
      <c r="U3715" t="s">
        <v>28</v>
      </c>
      <c r="V3715" t="s">
        <v>28</v>
      </c>
      <c r="W3715" t="s">
        <v>28</v>
      </c>
    </row>
    <row r="3716" spans="1:23" ht="14.25" hidden="1" x14ac:dyDescent="0.25">
      <c r="A3716" t="s">
        <v>273</v>
      </c>
      <c r="B3716" t="s">
        <v>273</v>
      </c>
      <c r="C3716" t="s">
        <v>274</v>
      </c>
      <c r="D3716" t="s">
        <v>137</v>
      </c>
      <c r="E3716">
        <v>1995</v>
      </c>
      <c r="F3716">
        <v>4</v>
      </c>
      <c r="G3716">
        <v>1999</v>
      </c>
      <c r="H3716" t="s">
        <v>133</v>
      </c>
      <c r="I3716">
        <v>200</v>
      </c>
      <c r="J3716">
        <v>9.6</v>
      </c>
      <c r="K3716">
        <v>5.6</v>
      </c>
      <c r="L3716">
        <v>12</v>
      </c>
      <c r="M3716">
        <v>27.2</v>
      </c>
      <c r="N3716">
        <v>120</v>
      </c>
      <c r="O3716">
        <v>70</v>
      </c>
      <c r="P3716">
        <v>150</v>
      </c>
      <c r="Q3716">
        <v>40</v>
      </c>
      <c r="R3716">
        <v>40</v>
      </c>
      <c r="S3716">
        <v>40</v>
      </c>
      <c r="T3716" t="s">
        <v>28</v>
      </c>
      <c r="U3716" t="s">
        <v>28</v>
      </c>
      <c r="V3716" t="s">
        <v>28</v>
      </c>
      <c r="W3716" t="s">
        <v>28</v>
      </c>
    </row>
    <row r="3717" spans="1:23" ht="14.25" hidden="1" x14ac:dyDescent="0.25">
      <c r="A3717" t="s">
        <v>273</v>
      </c>
      <c r="B3717" t="s">
        <v>273</v>
      </c>
      <c r="C3717" t="s">
        <v>274</v>
      </c>
      <c r="D3717" t="s">
        <v>137</v>
      </c>
      <c r="E3717">
        <v>1995</v>
      </c>
      <c r="F3717">
        <v>4</v>
      </c>
      <c r="G3717">
        <v>1999</v>
      </c>
      <c r="H3717" t="s">
        <v>50</v>
      </c>
      <c r="I3717">
        <v>17</v>
      </c>
      <c r="J3717">
        <v>0.9</v>
      </c>
      <c r="K3717">
        <v>0.9</v>
      </c>
      <c r="L3717">
        <v>0.9</v>
      </c>
      <c r="M3717">
        <v>2.6</v>
      </c>
      <c r="N3717">
        <v>100</v>
      </c>
      <c r="O3717">
        <v>100</v>
      </c>
      <c r="P3717">
        <v>100</v>
      </c>
      <c r="Q3717">
        <v>50</v>
      </c>
      <c r="R3717">
        <v>50</v>
      </c>
      <c r="S3717">
        <v>50</v>
      </c>
      <c r="T3717" t="s">
        <v>28</v>
      </c>
      <c r="U3717" t="s">
        <v>28</v>
      </c>
      <c r="V3717" t="s">
        <v>28</v>
      </c>
      <c r="W3717" t="s">
        <v>28</v>
      </c>
    </row>
    <row r="3718" spans="1:23" ht="14.25" hidden="1" x14ac:dyDescent="0.25">
      <c r="A3718" t="s">
        <v>273</v>
      </c>
      <c r="B3718" t="s">
        <v>273</v>
      </c>
      <c r="C3718" t="s">
        <v>274</v>
      </c>
      <c r="D3718" t="s">
        <v>137</v>
      </c>
      <c r="E3718">
        <v>1995</v>
      </c>
      <c r="F3718">
        <v>4</v>
      </c>
      <c r="G3718">
        <v>1999</v>
      </c>
      <c r="H3718" t="s">
        <v>614</v>
      </c>
      <c r="I3718">
        <v>2300</v>
      </c>
      <c r="J3718">
        <v>157.80000000000001</v>
      </c>
      <c r="K3718">
        <v>78.900000000000006</v>
      </c>
      <c r="L3718">
        <v>417</v>
      </c>
      <c r="M3718">
        <v>653.70000000000005</v>
      </c>
      <c r="N3718">
        <v>70</v>
      </c>
      <c r="O3718">
        <v>35</v>
      </c>
      <c r="P3718">
        <v>185</v>
      </c>
      <c r="Q3718">
        <v>98</v>
      </c>
      <c r="R3718">
        <v>98</v>
      </c>
      <c r="S3718">
        <v>98</v>
      </c>
      <c r="T3718" t="s">
        <v>28</v>
      </c>
      <c r="U3718" t="s">
        <v>28</v>
      </c>
      <c r="V3718" t="s">
        <v>28</v>
      </c>
      <c r="W3718" t="s">
        <v>28</v>
      </c>
    </row>
    <row r="3719" spans="1:23" ht="14.25" hidden="1" x14ac:dyDescent="0.25">
      <c r="A3719" t="s">
        <v>273</v>
      </c>
      <c r="B3719" t="s">
        <v>273</v>
      </c>
      <c r="C3719" t="s">
        <v>274</v>
      </c>
      <c r="D3719" t="s">
        <v>137</v>
      </c>
      <c r="E3719">
        <v>1995</v>
      </c>
      <c r="F3719">
        <v>4</v>
      </c>
      <c r="G3719">
        <v>1999</v>
      </c>
      <c r="H3719" t="s">
        <v>655</v>
      </c>
      <c r="I3719">
        <v>10</v>
      </c>
      <c r="J3719">
        <v>1</v>
      </c>
      <c r="K3719">
        <v>1</v>
      </c>
      <c r="L3719">
        <v>1.4</v>
      </c>
      <c r="M3719">
        <v>3.5</v>
      </c>
      <c r="N3719">
        <v>120</v>
      </c>
      <c r="O3719">
        <v>120</v>
      </c>
      <c r="P3719">
        <v>170</v>
      </c>
      <c r="Q3719">
        <v>85</v>
      </c>
      <c r="R3719">
        <v>85</v>
      </c>
      <c r="S3719">
        <v>85</v>
      </c>
      <c r="T3719" t="s">
        <v>28</v>
      </c>
      <c r="U3719" t="s">
        <v>28</v>
      </c>
      <c r="V3719" t="s">
        <v>28</v>
      </c>
      <c r="W3719" t="s">
        <v>28</v>
      </c>
    </row>
    <row r="3720" spans="1:23" ht="14.25" hidden="1" x14ac:dyDescent="0.25">
      <c r="A3720" t="s">
        <v>273</v>
      </c>
      <c r="B3720" t="s">
        <v>273</v>
      </c>
      <c r="C3720" t="s">
        <v>274</v>
      </c>
      <c r="D3720" t="s">
        <v>137</v>
      </c>
      <c r="E3720">
        <v>1995</v>
      </c>
      <c r="F3720">
        <v>4</v>
      </c>
      <c r="G3720">
        <v>1999</v>
      </c>
      <c r="H3720" t="s">
        <v>119</v>
      </c>
      <c r="I3720">
        <v>8</v>
      </c>
      <c r="J3720">
        <v>0.9</v>
      </c>
      <c r="K3720">
        <v>0.1</v>
      </c>
      <c r="L3720">
        <v>0.3</v>
      </c>
      <c r="M3720">
        <v>1.2</v>
      </c>
      <c r="N3720">
        <v>120</v>
      </c>
      <c r="O3720">
        <v>10</v>
      </c>
      <c r="P3720">
        <v>40</v>
      </c>
      <c r="Q3720">
        <v>90</v>
      </c>
      <c r="R3720">
        <v>90</v>
      </c>
      <c r="S3720">
        <v>90</v>
      </c>
      <c r="T3720" t="s">
        <v>28</v>
      </c>
      <c r="U3720" t="s">
        <v>28</v>
      </c>
      <c r="V3720" t="s">
        <v>28</v>
      </c>
      <c r="W3720" t="s">
        <v>28</v>
      </c>
    </row>
    <row r="3721" spans="1:23" ht="14.25" hidden="1" x14ac:dyDescent="0.25">
      <c r="A3721" t="s">
        <v>273</v>
      </c>
      <c r="B3721" t="s">
        <v>273</v>
      </c>
      <c r="C3721" t="s">
        <v>274</v>
      </c>
      <c r="D3721" t="s">
        <v>137</v>
      </c>
      <c r="E3721">
        <v>1995</v>
      </c>
      <c r="F3721">
        <v>4</v>
      </c>
      <c r="G3721">
        <v>1999</v>
      </c>
      <c r="H3721" t="s">
        <v>106</v>
      </c>
      <c r="I3721">
        <v>684</v>
      </c>
      <c r="J3721">
        <v>55.4</v>
      </c>
      <c r="K3721">
        <v>24.6</v>
      </c>
      <c r="L3721">
        <v>18.5</v>
      </c>
      <c r="M3721">
        <v>98.5</v>
      </c>
      <c r="N3721">
        <v>90</v>
      </c>
      <c r="O3721">
        <v>40</v>
      </c>
      <c r="P3721">
        <v>30</v>
      </c>
      <c r="Q3721">
        <v>90</v>
      </c>
      <c r="R3721">
        <v>90</v>
      </c>
      <c r="S3721">
        <v>90</v>
      </c>
      <c r="T3721" t="s">
        <v>28</v>
      </c>
      <c r="U3721" t="s">
        <v>28</v>
      </c>
      <c r="V3721" t="s">
        <v>28</v>
      </c>
      <c r="W3721" t="s">
        <v>28</v>
      </c>
    </row>
    <row r="3722" spans="1:23" ht="14.25" hidden="1" x14ac:dyDescent="0.25">
      <c r="A3722" t="s">
        <v>273</v>
      </c>
      <c r="B3722" t="s">
        <v>273</v>
      </c>
      <c r="C3722" t="s">
        <v>274</v>
      </c>
      <c r="D3722" t="s">
        <v>137</v>
      </c>
      <c r="E3722">
        <v>1995</v>
      </c>
      <c r="F3722">
        <v>4</v>
      </c>
      <c r="G3722">
        <v>1999</v>
      </c>
      <c r="H3722" t="s">
        <v>161</v>
      </c>
      <c r="I3722">
        <v>1500</v>
      </c>
      <c r="J3722">
        <v>36.799999999999997</v>
      </c>
      <c r="K3722">
        <v>31.5</v>
      </c>
      <c r="L3722">
        <v>42</v>
      </c>
      <c r="M3722">
        <v>110.3</v>
      </c>
      <c r="N3722">
        <v>35</v>
      </c>
      <c r="O3722">
        <v>30</v>
      </c>
      <c r="P3722">
        <v>40</v>
      </c>
      <c r="Q3722">
        <v>70</v>
      </c>
      <c r="R3722">
        <v>70</v>
      </c>
      <c r="S3722">
        <v>70</v>
      </c>
      <c r="T3722" t="s">
        <v>28</v>
      </c>
      <c r="U3722" t="s">
        <v>28</v>
      </c>
      <c r="V3722" t="s">
        <v>28</v>
      </c>
      <c r="W3722" t="s">
        <v>28</v>
      </c>
    </row>
    <row r="3723" spans="1:23" ht="14.25" hidden="1" x14ac:dyDescent="0.25">
      <c r="A3723" t="s">
        <v>273</v>
      </c>
      <c r="B3723" t="s">
        <v>273</v>
      </c>
      <c r="C3723" t="s">
        <v>274</v>
      </c>
      <c r="D3723" t="s">
        <v>137</v>
      </c>
      <c r="E3723">
        <v>1995</v>
      </c>
      <c r="F3723">
        <v>4</v>
      </c>
      <c r="G3723">
        <v>1999</v>
      </c>
      <c r="H3723" t="s">
        <v>593</v>
      </c>
      <c r="I3723">
        <v>26</v>
      </c>
      <c r="J3723">
        <v>2</v>
      </c>
      <c r="K3723">
        <v>2.7</v>
      </c>
      <c r="L3723">
        <v>1.5</v>
      </c>
      <c r="M3723">
        <v>6.2</v>
      </c>
      <c r="N3723">
        <v>80</v>
      </c>
      <c r="O3723">
        <v>110</v>
      </c>
      <c r="P3723">
        <v>60</v>
      </c>
      <c r="Q3723">
        <v>95</v>
      </c>
      <c r="R3723">
        <v>95</v>
      </c>
      <c r="S3723">
        <v>95</v>
      </c>
      <c r="T3723" t="s">
        <v>28</v>
      </c>
      <c r="U3723" t="s">
        <v>28</v>
      </c>
      <c r="V3723" t="s">
        <v>28</v>
      </c>
      <c r="W3723" t="s">
        <v>28</v>
      </c>
    </row>
    <row r="3724" spans="1:23" ht="14.25" hidden="1" x14ac:dyDescent="0.25">
      <c r="A3724" t="s">
        <v>273</v>
      </c>
      <c r="B3724" t="s">
        <v>273</v>
      </c>
      <c r="C3724" t="s">
        <v>274</v>
      </c>
      <c r="D3724" t="s">
        <v>137</v>
      </c>
      <c r="E3724">
        <v>1995</v>
      </c>
      <c r="F3724">
        <v>4</v>
      </c>
      <c r="G3724">
        <v>1999</v>
      </c>
      <c r="H3724" t="s">
        <v>60</v>
      </c>
      <c r="I3724">
        <v>12</v>
      </c>
      <c r="J3724">
        <v>0.6</v>
      </c>
      <c r="K3724">
        <v>1.1000000000000001</v>
      </c>
      <c r="L3724">
        <v>1.3</v>
      </c>
      <c r="M3724">
        <v>2.9</v>
      </c>
      <c r="N3724">
        <v>60</v>
      </c>
      <c r="O3724">
        <v>110</v>
      </c>
      <c r="P3724">
        <v>134</v>
      </c>
      <c r="Q3724">
        <v>80</v>
      </c>
      <c r="R3724">
        <v>80</v>
      </c>
      <c r="S3724">
        <v>80</v>
      </c>
      <c r="T3724" t="s">
        <v>28</v>
      </c>
      <c r="U3724" t="s">
        <v>28</v>
      </c>
      <c r="V3724" t="s">
        <v>28</v>
      </c>
      <c r="W3724" t="s">
        <v>28</v>
      </c>
    </row>
    <row r="3725" spans="1:23" ht="14.25" hidden="1" x14ac:dyDescent="0.25">
      <c r="A3725" t="s">
        <v>273</v>
      </c>
      <c r="B3725" t="s">
        <v>273</v>
      </c>
      <c r="C3725" t="s">
        <v>274</v>
      </c>
      <c r="D3725" t="s">
        <v>137</v>
      </c>
      <c r="E3725">
        <v>1995</v>
      </c>
      <c r="F3725">
        <v>4</v>
      </c>
      <c r="G3725">
        <v>1999</v>
      </c>
      <c r="H3725" t="s">
        <v>51</v>
      </c>
      <c r="I3725">
        <v>35</v>
      </c>
      <c r="J3725">
        <v>6.3</v>
      </c>
      <c r="K3725">
        <v>5.6</v>
      </c>
      <c r="L3725">
        <v>5.6</v>
      </c>
      <c r="M3725">
        <v>17.5</v>
      </c>
      <c r="N3725">
        <v>180</v>
      </c>
      <c r="O3725">
        <v>160</v>
      </c>
      <c r="P3725">
        <v>160</v>
      </c>
      <c r="Q3725">
        <v>100</v>
      </c>
      <c r="R3725">
        <v>100</v>
      </c>
      <c r="S3725">
        <v>100</v>
      </c>
      <c r="T3725" t="s">
        <v>28</v>
      </c>
      <c r="U3725" t="s">
        <v>28</v>
      </c>
      <c r="V3725" t="s">
        <v>28</v>
      </c>
      <c r="W3725" t="s">
        <v>28</v>
      </c>
    </row>
    <row r="3726" spans="1:23" ht="14.25" hidden="1" x14ac:dyDescent="0.25">
      <c r="A3726" t="s">
        <v>512</v>
      </c>
      <c r="B3726" t="s">
        <v>512</v>
      </c>
      <c r="C3726" t="s">
        <v>513</v>
      </c>
      <c r="D3726" t="s">
        <v>26</v>
      </c>
      <c r="E3726">
        <v>1995</v>
      </c>
      <c r="F3726">
        <v>4</v>
      </c>
      <c r="G3726">
        <v>1999</v>
      </c>
      <c r="H3726" t="s">
        <v>33</v>
      </c>
      <c r="I3726">
        <v>4.5</v>
      </c>
      <c r="J3726">
        <v>0.6</v>
      </c>
      <c r="K3726">
        <v>0</v>
      </c>
      <c r="L3726">
        <v>0</v>
      </c>
      <c r="M3726">
        <v>0.6</v>
      </c>
      <c r="N3726">
        <v>250</v>
      </c>
      <c r="O3726" t="s">
        <v>28</v>
      </c>
      <c r="P3726" t="s">
        <v>28</v>
      </c>
      <c r="Q3726">
        <v>50</v>
      </c>
      <c r="R3726" t="s">
        <v>28</v>
      </c>
      <c r="S3726" t="s">
        <v>28</v>
      </c>
      <c r="T3726" t="s">
        <v>28</v>
      </c>
      <c r="U3726" t="s">
        <v>28</v>
      </c>
      <c r="V3726" t="s">
        <v>28</v>
      </c>
      <c r="W3726" t="s">
        <v>28</v>
      </c>
    </row>
    <row r="3727" spans="1:23" ht="14.25" hidden="1" x14ac:dyDescent="0.25">
      <c r="A3727" t="s">
        <v>512</v>
      </c>
      <c r="B3727" t="s">
        <v>512</v>
      </c>
      <c r="C3727" t="s">
        <v>513</v>
      </c>
      <c r="D3727" t="s">
        <v>26</v>
      </c>
      <c r="E3727">
        <v>1995</v>
      </c>
      <c r="F3727">
        <v>4</v>
      </c>
      <c r="G3727">
        <v>1999</v>
      </c>
      <c r="H3727" t="s">
        <v>36</v>
      </c>
      <c r="I3727">
        <v>0.7</v>
      </c>
      <c r="J3727">
        <v>0.1</v>
      </c>
      <c r="K3727">
        <v>0.2</v>
      </c>
      <c r="L3727">
        <v>0</v>
      </c>
      <c r="M3727">
        <v>0.3</v>
      </c>
      <c r="N3727">
        <v>150</v>
      </c>
      <c r="O3727">
        <v>300</v>
      </c>
      <c r="P3727" t="s">
        <v>28</v>
      </c>
      <c r="Q3727">
        <v>80</v>
      </c>
      <c r="R3727">
        <v>80</v>
      </c>
      <c r="S3727" t="s">
        <v>28</v>
      </c>
      <c r="T3727" t="s">
        <v>28</v>
      </c>
      <c r="U3727" t="s">
        <v>28</v>
      </c>
      <c r="V3727" t="s">
        <v>28</v>
      </c>
      <c r="W3727" t="s">
        <v>28</v>
      </c>
    </row>
    <row r="3728" spans="1:23" ht="14.25" hidden="1" x14ac:dyDescent="0.25">
      <c r="A3728" t="s">
        <v>512</v>
      </c>
      <c r="B3728" t="s">
        <v>512</v>
      </c>
      <c r="C3728" t="s">
        <v>513</v>
      </c>
      <c r="D3728" t="s">
        <v>26</v>
      </c>
      <c r="E3728">
        <v>1995</v>
      </c>
      <c r="F3728">
        <v>4</v>
      </c>
      <c r="G3728">
        <v>1999</v>
      </c>
      <c r="H3728" t="s">
        <v>106</v>
      </c>
      <c r="I3728">
        <v>13.5</v>
      </c>
      <c r="J3728">
        <v>3.4</v>
      </c>
      <c r="K3728">
        <v>0</v>
      </c>
      <c r="L3728">
        <v>0</v>
      </c>
      <c r="M3728">
        <v>3.4</v>
      </c>
      <c r="N3728">
        <v>250</v>
      </c>
      <c r="O3728" t="s">
        <v>28</v>
      </c>
      <c r="P3728" t="s">
        <v>28</v>
      </c>
      <c r="Q3728">
        <v>100</v>
      </c>
      <c r="R3728" t="s">
        <v>28</v>
      </c>
      <c r="S3728" t="s">
        <v>28</v>
      </c>
      <c r="T3728" t="s">
        <v>28</v>
      </c>
      <c r="U3728" t="s">
        <v>28</v>
      </c>
      <c r="V3728" t="s">
        <v>28</v>
      </c>
      <c r="W3728" t="s">
        <v>28</v>
      </c>
    </row>
    <row r="3729" spans="1:23" ht="14.25" hidden="1" x14ac:dyDescent="0.25">
      <c r="A3729" t="s">
        <v>512</v>
      </c>
      <c r="B3729" t="s">
        <v>512</v>
      </c>
      <c r="C3729" t="s">
        <v>513</v>
      </c>
      <c r="D3729" t="s">
        <v>26</v>
      </c>
      <c r="E3729">
        <v>1995</v>
      </c>
      <c r="F3729">
        <v>4</v>
      </c>
      <c r="G3729">
        <v>1999</v>
      </c>
      <c r="H3729" t="s">
        <v>107</v>
      </c>
      <c r="I3729">
        <v>0.9</v>
      </c>
      <c r="J3729">
        <v>0.1</v>
      </c>
      <c r="K3729">
        <v>0.2</v>
      </c>
      <c r="L3729">
        <v>0</v>
      </c>
      <c r="M3729">
        <v>0.3</v>
      </c>
      <c r="N3729">
        <v>200</v>
      </c>
      <c r="O3729">
        <v>250</v>
      </c>
      <c r="P3729" t="s">
        <v>28</v>
      </c>
      <c r="Q3729">
        <v>70</v>
      </c>
      <c r="R3729">
        <v>70</v>
      </c>
      <c r="S3729" t="s">
        <v>28</v>
      </c>
      <c r="T3729" t="s">
        <v>28</v>
      </c>
      <c r="U3729" t="s">
        <v>28</v>
      </c>
      <c r="V3729" t="s">
        <v>28</v>
      </c>
      <c r="W3729" t="s">
        <v>28</v>
      </c>
    </row>
    <row r="3730" spans="1:23" ht="14.25" hidden="1" x14ac:dyDescent="0.25">
      <c r="A3730" t="s">
        <v>276</v>
      </c>
      <c r="B3730" t="s">
        <v>276</v>
      </c>
      <c r="C3730" t="s">
        <v>277</v>
      </c>
      <c r="D3730" t="s">
        <v>26</v>
      </c>
      <c r="E3730">
        <v>1993</v>
      </c>
      <c r="F3730">
        <v>4</v>
      </c>
      <c r="G3730">
        <v>1999</v>
      </c>
      <c r="H3730" t="s">
        <v>50</v>
      </c>
      <c r="I3730">
        <v>1</v>
      </c>
      <c r="J3730">
        <v>0.2</v>
      </c>
      <c r="K3730">
        <v>0.1</v>
      </c>
      <c r="L3730">
        <v>0.1</v>
      </c>
      <c r="M3730">
        <v>0.4</v>
      </c>
      <c r="N3730">
        <v>200</v>
      </c>
      <c r="O3730">
        <v>56</v>
      </c>
      <c r="P3730">
        <v>122</v>
      </c>
      <c r="Q3730">
        <v>100</v>
      </c>
      <c r="R3730">
        <v>100</v>
      </c>
      <c r="S3730">
        <v>100</v>
      </c>
      <c r="T3730" t="s">
        <v>28</v>
      </c>
      <c r="U3730" t="s">
        <v>28</v>
      </c>
      <c r="V3730" t="s">
        <v>28</v>
      </c>
      <c r="W3730" t="s">
        <v>28</v>
      </c>
    </row>
    <row r="3731" spans="1:23" ht="14.25" hidden="1" x14ac:dyDescent="0.25">
      <c r="A3731" t="s">
        <v>276</v>
      </c>
      <c r="B3731" t="s">
        <v>276</v>
      </c>
      <c r="C3731" t="s">
        <v>277</v>
      </c>
      <c r="D3731" t="s">
        <v>26</v>
      </c>
      <c r="E3731">
        <v>1993</v>
      </c>
      <c r="F3731">
        <v>4</v>
      </c>
      <c r="G3731">
        <v>1999</v>
      </c>
      <c r="H3731" t="s">
        <v>472</v>
      </c>
      <c r="I3731">
        <v>3</v>
      </c>
      <c r="J3731">
        <v>0.3</v>
      </c>
      <c r="K3731">
        <v>0.2</v>
      </c>
      <c r="L3731">
        <v>0.3</v>
      </c>
      <c r="M3731">
        <v>0.8</v>
      </c>
      <c r="N3731">
        <v>90</v>
      </c>
      <c r="O3731">
        <v>72</v>
      </c>
      <c r="P3731">
        <v>106</v>
      </c>
      <c r="Q3731">
        <v>100</v>
      </c>
      <c r="R3731">
        <v>100</v>
      </c>
      <c r="S3731">
        <v>100</v>
      </c>
      <c r="T3731" t="s">
        <v>28</v>
      </c>
      <c r="U3731" t="s">
        <v>28</v>
      </c>
      <c r="V3731" t="s">
        <v>28</v>
      </c>
      <c r="W3731" t="s">
        <v>28</v>
      </c>
    </row>
    <row r="3732" spans="1:23" ht="14.25" hidden="1" x14ac:dyDescent="0.25">
      <c r="A3732" t="s">
        <v>276</v>
      </c>
      <c r="B3732" t="s">
        <v>276</v>
      </c>
      <c r="C3732" t="s">
        <v>277</v>
      </c>
      <c r="D3732" t="s">
        <v>26</v>
      </c>
      <c r="E3732">
        <v>1993</v>
      </c>
      <c r="F3732">
        <v>4</v>
      </c>
      <c r="G3732">
        <v>1999</v>
      </c>
      <c r="H3732" t="s">
        <v>40</v>
      </c>
      <c r="I3732">
        <v>1</v>
      </c>
      <c r="J3732">
        <v>0.2</v>
      </c>
      <c r="K3732">
        <v>0.2</v>
      </c>
      <c r="L3732">
        <v>0.2</v>
      </c>
      <c r="M3732">
        <v>0.6</v>
      </c>
      <c r="N3732">
        <v>156</v>
      </c>
      <c r="O3732">
        <v>156</v>
      </c>
      <c r="P3732">
        <v>240</v>
      </c>
      <c r="Q3732">
        <v>100</v>
      </c>
      <c r="R3732">
        <v>100</v>
      </c>
      <c r="S3732">
        <v>100</v>
      </c>
      <c r="T3732" t="s">
        <v>28</v>
      </c>
      <c r="U3732" t="s">
        <v>28</v>
      </c>
      <c r="V3732" t="s">
        <v>28</v>
      </c>
      <c r="W3732" t="s">
        <v>28</v>
      </c>
    </row>
    <row r="3733" spans="1:23" ht="14.25" hidden="1" x14ac:dyDescent="0.25">
      <c r="A3733" t="s">
        <v>276</v>
      </c>
      <c r="B3733" t="s">
        <v>276</v>
      </c>
      <c r="C3733" t="s">
        <v>277</v>
      </c>
      <c r="D3733" t="s">
        <v>26</v>
      </c>
      <c r="E3733">
        <v>1993</v>
      </c>
      <c r="F3733">
        <v>4</v>
      </c>
      <c r="G3733">
        <v>1999</v>
      </c>
      <c r="H3733" t="s">
        <v>593</v>
      </c>
      <c r="I3733">
        <v>83</v>
      </c>
      <c r="J3733">
        <v>10</v>
      </c>
      <c r="K3733">
        <v>2.9</v>
      </c>
      <c r="L3733">
        <v>10.5</v>
      </c>
      <c r="M3733">
        <v>23.4</v>
      </c>
      <c r="N3733">
        <v>120</v>
      </c>
      <c r="O3733">
        <v>34.9</v>
      </c>
      <c r="P3733">
        <v>126.5</v>
      </c>
      <c r="Q3733">
        <v>100</v>
      </c>
      <c r="R3733">
        <v>100</v>
      </c>
      <c r="S3733">
        <v>100</v>
      </c>
      <c r="T3733" t="s">
        <v>28</v>
      </c>
      <c r="U3733" t="s">
        <v>28</v>
      </c>
      <c r="V3733" t="s">
        <v>28</v>
      </c>
      <c r="W3733" t="s">
        <v>28</v>
      </c>
    </row>
    <row r="3734" spans="1:23" ht="14.25" hidden="1" x14ac:dyDescent="0.25">
      <c r="A3734" t="s">
        <v>276</v>
      </c>
      <c r="B3734" t="s">
        <v>276</v>
      </c>
      <c r="C3734" t="s">
        <v>277</v>
      </c>
      <c r="D3734" t="s">
        <v>26</v>
      </c>
      <c r="E3734">
        <v>1993</v>
      </c>
      <c r="F3734">
        <v>4</v>
      </c>
      <c r="G3734">
        <v>1999</v>
      </c>
      <c r="H3734" t="s">
        <v>149</v>
      </c>
      <c r="I3734">
        <v>4</v>
      </c>
      <c r="J3734">
        <v>0.8</v>
      </c>
      <c r="K3734">
        <v>0.2</v>
      </c>
      <c r="L3734">
        <v>0.2</v>
      </c>
      <c r="M3734">
        <v>1.2</v>
      </c>
      <c r="N3734">
        <v>195</v>
      </c>
      <c r="O3734">
        <v>50</v>
      </c>
      <c r="P3734">
        <v>50</v>
      </c>
      <c r="Q3734">
        <v>100</v>
      </c>
      <c r="R3734">
        <v>100</v>
      </c>
      <c r="S3734">
        <v>100</v>
      </c>
      <c r="T3734" t="s">
        <v>28</v>
      </c>
      <c r="U3734" t="s">
        <v>28</v>
      </c>
      <c r="V3734" t="s">
        <v>28</v>
      </c>
      <c r="W3734" t="s">
        <v>28</v>
      </c>
    </row>
    <row r="3735" spans="1:23" ht="14.25" hidden="1" x14ac:dyDescent="0.25">
      <c r="A3735" t="s">
        <v>279</v>
      </c>
      <c r="B3735" t="s">
        <v>279</v>
      </c>
      <c r="C3735" t="s">
        <v>280</v>
      </c>
      <c r="D3735" t="s">
        <v>103</v>
      </c>
      <c r="E3735">
        <v>1990</v>
      </c>
      <c r="F3735">
        <v>4</v>
      </c>
      <c r="G3735">
        <v>1999</v>
      </c>
      <c r="H3735" t="s">
        <v>189</v>
      </c>
      <c r="I3735">
        <v>160</v>
      </c>
      <c r="J3735">
        <v>3.9</v>
      </c>
      <c r="K3735">
        <v>8.3000000000000007</v>
      </c>
      <c r="L3735">
        <v>0</v>
      </c>
      <c r="M3735">
        <v>12.1</v>
      </c>
      <c r="N3735">
        <v>28</v>
      </c>
      <c r="O3735">
        <v>60</v>
      </c>
      <c r="P3735">
        <v>0</v>
      </c>
      <c r="Q3735">
        <v>86</v>
      </c>
      <c r="R3735">
        <v>86</v>
      </c>
      <c r="S3735">
        <v>0</v>
      </c>
      <c r="T3735" t="s">
        <v>28</v>
      </c>
      <c r="U3735" t="s">
        <v>28</v>
      </c>
      <c r="V3735" t="s">
        <v>28</v>
      </c>
      <c r="W3735" t="s">
        <v>28</v>
      </c>
    </row>
    <row r="3736" spans="1:23" ht="14.25" hidden="1" x14ac:dyDescent="0.25">
      <c r="A3736" t="s">
        <v>279</v>
      </c>
      <c r="B3736" t="s">
        <v>279</v>
      </c>
      <c r="C3736" t="s">
        <v>280</v>
      </c>
      <c r="D3736" t="s">
        <v>103</v>
      </c>
      <c r="E3736">
        <v>1990</v>
      </c>
      <c r="F3736">
        <v>4</v>
      </c>
      <c r="G3736">
        <v>1999</v>
      </c>
      <c r="H3736" t="s">
        <v>166</v>
      </c>
      <c r="I3736">
        <v>78</v>
      </c>
      <c r="J3736">
        <v>9</v>
      </c>
      <c r="K3736">
        <v>4.4000000000000004</v>
      </c>
      <c r="L3736">
        <v>5.0999999999999996</v>
      </c>
      <c r="M3736">
        <v>18.600000000000001</v>
      </c>
      <c r="N3736">
        <v>115</v>
      </c>
      <c r="O3736">
        <v>57</v>
      </c>
      <c r="P3736">
        <v>66</v>
      </c>
      <c r="Q3736">
        <v>100</v>
      </c>
      <c r="R3736">
        <v>100</v>
      </c>
      <c r="S3736">
        <v>100</v>
      </c>
      <c r="T3736" t="s">
        <v>28</v>
      </c>
      <c r="U3736" t="s">
        <v>28</v>
      </c>
      <c r="V3736" t="s">
        <v>28</v>
      </c>
      <c r="W3736" t="s">
        <v>28</v>
      </c>
    </row>
    <row r="3737" spans="1:23" ht="14.25" hidden="1" x14ac:dyDescent="0.25">
      <c r="A3737" t="s">
        <v>279</v>
      </c>
      <c r="B3737" t="s">
        <v>279</v>
      </c>
      <c r="C3737" t="s">
        <v>280</v>
      </c>
      <c r="D3737" t="s">
        <v>103</v>
      </c>
      <c r="E3737">
        <v>1990</v>
      </c>
      <c r="F3737">
        <v>4</v>
      </c>
      <c r="G3737">
        <v>1999</v>
      </c>
      <c r="H3737" t="s">
        <v>49</v>
      </c>
      <c r="I3737">
        <v>55</v>
      </c>
      <c r="J3737">
        <v>11.3</v>
      </c>
      <c r="K3737">
        <v>1.1000000000000001</v>
      </c>
      <c r="L3737">
        <v>6.3</v>
      </c>
      <c r="M3737">
        <v>18.7</v>
      </c>
      <c r="N3737">
        <v>220</v>
      </c>
      <c r="O3737">
        <v>21</v>
      </c>
      <c r="P3737">
        <v>124</v>
      </c>
      <c r="Q3737">
        <v>93</v>
      </c>
      <c r="R3737">
        <v>93</v>
      </c>
      <c r="S3737">
        <v>93</v>
      </c>
      <c r="T3737" t="s">
        <v>28</v>
      </c>
      <c r="U3737" t="s">
        <v>28</v>
      </c>
      <c r="V3737" t="s">
        <v>28</v>
      </c>
      <c r="W3737" t="s">
        <v>28</v>
      </c>
    </row>
    <row r="3738" spans="1:23" ht="14.25" hidden="1" x14ac:dyDescent="0.25">
      <c r="A3738" t="s">
        <v>279</v>
      </c>
      <c r="B3738" t="s">
        <v>279</v>
      </c>
      <c r="C3738" t="s">
        <v>280</v>
      </c>
      <c r="D3738" t="s">
        <v>103</v>
      </c>
      <c r="E3738">
        <v>1990</v>
      </c>
      <c r="F3738">
        <v>4</v>
      </c>
      <c r="G3738">
        <v>1999</v>
      </c>
      <c r="H3738" t="s">
        <v>27</v>
      </c>
      <c r="I3738">
        <v>400</v>
      </c>
      <c r="J3738">
        <v>14.1</v>
      </c>
      <c r="K3738">
        <v>4.4000000000000004</v>
      </c>
      <c r="L3738">
        <v>0</v>
      </c>
      <c r="M3738">
        <v>18.8</v>
      </c>
      <c r="N3738">
        <v>97</v>
      </c>
      <c r="O3738">
        <v>30</v>
      </c>
      <c r="P3738">
        <v>0</v>
      </c>
      <c r="Q3738">
        <v>37</v>
      </c>
      <c r="R3738">
        <v>37</v>
      </c>
      <c r="S3738">
        <v>0</v>
      </c>
      <c r="T3738" t="s">
        <v>28</v>
      </c>
      <c r="U3738" t="s">
        <v>28</v>
      </c>
      <c r="V3738" t="s">
        <v>28</v>
      </c>
      <c r="W3738" t="s">
        <v>28</v>
      </c>
    </row>
    <row r="3739" spans="1:23" ht="14.25" hidden="1" x14ac:dyDescent="0.25">
      <c r="A3739" t="s">
        <v>279</v>
      </c>
      <c r="B3739" t="s">
        <v>279</v>
      </c>
      <c r="C3739" t="s">
        <v>280</v>
      </c>
      <c r="D3739" t="s">
        <v>103</v>
      </c>
      <c r="E3739">
        <v>1990</v>
      </c>
      <c r="F3739">
        <v>4</v>
      </c>
      <c r="G3739">
        <v>1999</v>
      </c>
      <c r="H3739" t="s">
        <v>656</v>
      </c>
      <c r="I3739">
        <v>13</v>
      </c>
      <c r="J3739">
        <v>1.2</v>
      </c>
      <c r="K3739">
        <v>0.6</v>
      </c>
      <c r="L3739">
        <v>0.3</v>
      </c>
      <c r="M3739">
        <v>2.1</v>
      </c>
      <c r="N3739">
        <v>90</v>
      </c>
      <c r="O3739">
        <v>48</v>
      </c>
      <c r="P3739">
        <v>22</v>
      </c>
      <c r="Q3739">
        <v>99</v>
      </c>
      <c r="R3739">
        <v>99</v>
      </c>
      <c r="S3739">
        <v>99</v>
      </c>
      <c r="T3739" t="s">
        <v>28</v>
      </c>
      <c r="U3739" t="s">
        <v>28</v>
      </c>
      <c r="V3739" t="s">
        <v>28</v>
      </c>
      <c r="W3739" t="s">
        <v>28</v>
      </c>
    </row>
    <row r="3740" spans="1:23" ht="14.25" hidden="1" x14ac:dyDescent="0.25">
      <c r="A3740" t="s">
        <v>279</v>
      </c>
      <c r="B3740" t="s">
        <v>279</v>
      </c>
      <c r="C3740" t="s">
        <v>280</v>
      </c>
      <c r="D3740" t="s">
        <v>103</v>
      </c>
      <c r="E3740">
        <v>1990</v>
      </c>
      <c r="F3740">
        <v>4</v>
      </c>
      <c r="G3740">
        <v>1999</v>
      </c>
      <c r="H3740" t="s">
        <v>281</v>
      </c>
      <c r="I3740">
        <v>1</v>
      </c>
      <c r="J3740">
        <v>0.1</v>
      </c>
      <c r="K3740">
        <v>0</v>
      </c>
      <c r="L3740">
        <v>0</v>
      </c>
      <c r="M3740">
        <v>0.2</v>
      </c>
      <c r="N3740">
        <v>110</v>
      </c>
      <c r="O3740">
        <v>42</v>
      </c>
      <c r="P3740">
        <v>37</v>
      </c>
      <c r="Q3740">
        <v>100</v>
      </c>
      <c r="R3740">
        <v>100</v>
      </c>
      <c r="S3740">
        <v>100</v>
      </c>
      <c r="T3740" t="s">
        <v>28</v>
      </c>
      <c r="U3740" t="s">
        <v>28</v>
      </c>
      <c r="V3740" t="s">
        <v>28</v>
      </c>
      <c r="W3740" t="s">
        <v>28</v>
      </c>
    </row>
    <row r="3741" spans="1:23" ht="14.25" hidden="1" x14ac:dyDescent="0.25">
      <c r="A3741" t="s">
        <v>279</v>
      </c>
      <c r="B3741" t="s">
        <v>279</v>
      </c>
      <c r="C3741" t="s">
        <v>280</v>
      </c>
      <c r="D3741" t="s">
        <v>103</v>
      </c>
      <c r="E3741">
        <v>1990</v>
      </c>
      <c r="F3741">
        <v>4</v>
      </c>
      <c r="G3741">
        <v>1999</v>
      </c>
      <c r="H3741" t="s">
        <v>642</v>
      </c>
      <c r="I3741">
        <v>1848</v>
      </c>
      <c r="J3741">
        <v>35.200000000000003</v>
      </c>
      <c r="K3741">
        <v>24.8</v>
      </c>
      <c r="L3741">
        <v>0</v>
      </c>
      <c r="M3741">
        <v>60</v>
      </c>
      <c r="N3741">
        <v>34</v>
      </c>
      <c r="O3741">
        <v>24</v>
      </c>
      <c r="P3741">
        <v>0</v>
      </c>
      <c r="Q3741">
        <v>56</v>
      </c>
      <c r="R3741">
        <v>56</v>
      </c>
      <c r="S3741">
        <v>0</v>
      </c>
      <c r="T3741" t="s">
        <v>28</v>
      </c>
      <c r="U3741" t="s">
        <v>28</v>
      </c>
      <c r="V3741" t="s">
        <v>28</v>
      </c>
      <c r="W3741" t="s">
        <v>28</v>
      </c>
    </row>
    <row r="3742" spans="1:23" ht="14.25" hidden="1" x14ac:dyDescent="0.25">
      <c r="A3742" t="s">
        <v>279</v>
      </c>
      <c r="B3742" t="s">
        <v>279</v>
      </c>
      <c r="C3742" t="s">
        <v>280</v>
      </c>
      <c r="D3742" t="s">
        <v>103</v>
      </c>
      <c r="E3742">
        <v>1990</v>
      </c>
      <c r="F3742">
        <v>4</v>
      </c>
      <c r="G3742">
        <v>1999</v>
      </c>
      <c r="H3742" t="s">
        <v>639</v>
      </c>
      <c r="I3742">
        <v>64</v>
      </c>
      <c r="J3742">
        <v>3.7</v>
      </c>
      <c r="K3742">
        <v>0.2</v>
      </c>
      <c r="L3742">
        <v>0</v>
      </c>
      <c r="M3742">
        <v>3.8</v>
      </c>
      <c r="N3742">
        <v>73</v>
      </c>
      <c r="O3742">
        <v>3</v>
      </c>
      <c r="P3742">
        <v>0</v>
      </c>
      <c r="Q3742">
        <v>79</v>
      </c>
      <c r="R3742">
        <v>79</v>
      </c>
      <c r="S3742">
        <v>0</v>
      </c>
      <c r="T3742" t="s">
        <v>28</v>
      </c>
      <c r="U3742" t="s">
        <v>28</v>
      </c>
      <c r="V3742" t="s">
        <v>28</v>
      </c>
      <c r="W3742" t="s">
        <v>28</v>
      </c>
    </row>
    <row r="3743" spans="1:23" ht="14.25" hidden="1" x14ac:dyDescent="0.25">
      <c r="A3743" t="s">
        <v>279</v>
      </c>
      <c r="B3743" t="s">
        <v>279</v>
      </c>
      <c r="C3743" t="s">
        <v>280</v>
      </c>
      <c r="D3743" t="s">
        <v>103</v>
      </c>
      <c r="E3743">
        <v>1990</v>
      </c>
      <c r="F3743">
        <v>4</v>
      </c>
      <c r="G3743">
        <v>1999</v>
      </c>
      <c r="H3743" t="s">
        <v>589</v>
      </c>
      <c r="I3743">
        <v>279</v>
      </c>
      <c r="J3743">
        <v>17.899999999999999</v>
      </c>
      <c r="K3743">
        <v>5</v>
      </c>
      <c r="L3743">
        <v>7.1</v>
      </c>
      <c r="M3743">
        <v>30</v>
      </c>
      <c r="N3743">
        <v>119</v>
      </c>
      <c r="O3743">
        <v>33</v>
      </c>
      <c r="P3743">
        <v>47</v>
      </c>
      <c r="Q3743">
        <v>54</v>
      </c>
      <c r="R3743">
        <v>54</v>
      </c>
      <c r="S3743">
        <v>54</v>
      </c>
      <c r="T3743" t="s">
        <v>28</v>
      </c>
      <c r="U3743" t="s">
        <v>28</v>
      </c>
      <c r="V3743" t="s">
        <v>28</v>
      </c>
      <c r="W3743" t="s">
        <v>28</v>
      </c>
    </row>
    <row r="3744" spans="1:23" ht="14.25" hidden="1" x14ac:dyDescent="0.25">
      <c r="A3744" t="s">
        <v>279</v>
      </c>
      <c r="B3744" t="s">
        <v>279</v>
      </c>
      <c r="C3744" t="s">
        <v>280</v>
      </c>
      <c r="D3744" t="s">
        <v>103</v>
      </c>
      <c r="E3744">
        <v>1990</v>
      </c>
      <c r="F3744">
        <v>4</v>
      </c>
      <c r="G3744">
        <v>1999</v>
      </c>
      <c r="H3744" t="s">
        <v>113</v>
      </c>
      <c r="I3744">
        <v>12</v>
      </c>
      <c r="J3744">
        <v>0.6</v>
      </c>
      <c r="K3744">
        <v>0</v>
      </c>
      <c r="L3744">
        <v>0.5</v>
      </c>
      <c r="M3744">
        <v>1.1000000000000001</v>
      </c>
      <c r="N3744">
        <v>59</v>
      </c>
      <c r="O3744">
        <v>2</v>
      </c>
      <c r="P3744">
        <v>49</v>
      </c>
      <c r="Q3744">
        <v>80</v>
      </c>
      <c r="R3744">
        <v>80</v>
      </c>
      <c r="S3744">
        <v>80</v>
      </c>
      <c r="T3744" t="s">
        <v>28</v>
      </c>
      <c r="U3744" t="s">
        <v>28</v>
      </c>
      <c r="V3744" t="s">
        <v>28</v>
      </c>
      <c r="W3744" t="s">
        <v>28</v>
      </c>
    </row>
    <row r="3745" spans="1:23" ht="14.25" hidden="1" x14ac:dyDescent="0.25">
      <c r="A3745" t="s">
        <v>279</v>
      </c>
      <c r="B3745" t="s">
        <v>279</v>
      </c>
      <c r="C3745" t="s">
        <v>280</v>
      </c>
      <c r="D3745" t="s">
        <v>103</v>
      </c>
      <c r="E3745">
        <v>1990</v>
      </c>
      <c r="F3745">
        <v>4</v>
      </c>
      <c r="G3745">
        <v>1999</v>
      </c>
      <c r="H3745" t="s">
        <v>114</v>
      </c>
      <c r="I3745">
        <v>587</v>
      </c>
      <c r="J3745">
        <v>18.100000000000001</v>
      </c>
      <c r="K3745">
        <v>10.8</v>
      </c>
      <c r="L3745">
        <v>4.3</v>
      </c>
      <c r="M3745">
        <v>33.200000000000003</v>
      </c>
      <c r="N3745">
        <v>55</v>
      </c>
      <c r="O3745">
        <v>33</v>
      </c>
      <c r="P3745">
        <v>13</v>
      </c>
      <c r="Q3745">
        <v>56</v>
      </c>
      <c r="R3745">
        <v>56</v>
      </c>
      <c r="S3745">
        <v>56</v>
      </c>
      <c r="T3745" t="s">
        <v>28</v>
      </c>
      <c r="U3745" t="s">
        <v>28</v>
      </c>
      <c r="V3745" t="s">
        <v>28</v>
      </c>
      <c r="W3745" t="s">
        <v>28</v>
      </c>
    </row>
    <row r="3746" spans="1:23" ht="14.25" hidden="1" x14ac:dyDescent="0.25">
      <c r="A3746" t="s">
        <v>279</v>
      </c>
      <c r="B3746" t="s">
        <v>279</v>
      </c>
      <c r="C3746" t="s">
        <v>280</v>
      </c>
      <c r="D3746" t="s">
        <v>103</v>
      </c>
      <c r="E3746">
        <v>1990</v>
      </c>
      <c r="F3746">
        <v>4</v>
      </c>
      <c r="G3746">
        <v>1999</v>
      </c>
      <c r="H3746" t="s">
        <v>57</v>
      </c>
      <c r="I3746">
        <v>343</v>
      </c>
      <c r="J3746">
        <v>45.9</v>
      </c>
      <c r="K3746">
        <v>7.3</v>
      </c>
      <c r="L3746">
        <v>0</v>
      </c>
      <c r="M3746">
        <v>53.2</v>
      </c>
      <c r="N3746">
        <v>176</v>
      </c>
      <c r="O3746">
        <v>28</v>
      </c>
      <c r="P3746">
        <v>0</v>
      </c>
      <c r="Q3746">
        <v>76</v>
      </c>
      <c r="R3746">
        <v>76</v>
      </c>
      <c r="S3746">
        <v>0</v>
      </c>
      <c r="T3746" t="s">
        <v>28</v>
      </c>
      <c r="U3746" t="s">
        <v>28</v>
      </c>
      <c r="V3746" t="s">
        <v>28</v>
      </c>
      <c r="W3746" t="s">
        <v>28</v>
      </c>
    </row>
    <row r="3747" spans="1:23" ht="14.25" hidden="1" x14ac:dyDescent="0.25">
      <c r="A3747" t="s">
        <v>279</v>
      </c>
      <c r="B3747" t="s">
        <v>279</v>
      </c>
      <c r="C3747" t="s">
        <v>280</v>
      </c>
      <c r="D3747" t="s">
        <v>103</v>
      </c>
      <c r="E3747">
        <v>1990</v>
      </c>
      <c r="F3747">
        <v>4</v>
      </c>
      <c r="G3747">
        <v>1999</v>
      </c>
      <c r="H3747" t="s">
        <v>259</v>
      </c>
      <c r="I3747">
        <v>12</v>
      </c>
      <c r="J3747">
        <v>3</v>
      </c>
      <c r="K3747">
        <v>2.5</v>
      </c>
      <c r="L3747">
        <v>1.7</v>
      </c>
      <c r="M3747">
        <v>7.2</v>
      </c>
      <c r="N3747">
        <v>248</v>
      </c>
      <c r="O3747">
        <v>210</v>
      </c>
      <c r="P3747">
        <v>142</v>
      </c>
      <c r="Q3747">
        <v>100</v>
      </c>
      <c r="R3747">
        <v>100</v>
      </c>
      <c r="S3747">
        <v>100</v>
      </c>
      <c r="T3747" t="s">
        <v>28</v>
      </c>
      <c r="U3747" t="s">
        <v>28</v>
      </c>
      <c r="V3747" t="s">
        <v>28</v>
      </c>
      <c r="W3747" t="s">
        <v>28</v>
      </c>
    </row>
    <row r="3748" spans="1:23" ht="14.25" hidden="1" x14ac:dyDescent="0.25">
      <c r="A3748" t="s">
        <v>279</v>
      </c>
      <c r="B3748" t="s">
        <v>279</v>
      </c>
      <c r="C3748" t="s">
        <v>280</v>
      </c>
      <c r="D3748" t="s">
        <v>103</v>
      </c>
      <c r="E3748">
        <v>1990</v>
      </c>
      <c r="F3748">
        <v>4</v>
      </c>
      <c r="G3748">
        <v>1999</v>
      </c>
      <c r="H3748" t="s">
        <v>141</v>
      </c>
      <c r="I3748">
        <v>1</v>
      </c>
      <c r="J3748">
        <v>0.5</v>
      </c>
      <c r="K3748">
        <v>0.3</v>
      </c>
      <c r="L3748">
        <v>0.2</v>
      </c>
      <c r="M3748">
        <v>1</v>
      </c>
      <c r="N3748">
        <v>450</v>
      </c>
      <c r="O3748">
        <v>340</v>
      </c>
      <c r="P3748">
        <v>180</v>
      </c>
      <c r="Q3748">
        <v>100</v>
      </c>
      <c r="R3748">
        <v>100</v>
      </c>
      <c r="S3748">
        <v>100</v>
      </c>
      <c r="T3748" t="s">
        <v>28</v>
      </c>
      <c r="U3748" t="s">
        <v>28</v>
      </c>
      <c r="V3748" t="s">
        <v>28</v>
      </c>
      <c r="W3748" t="s">
        <v>28</v>
      </c>
    </row>
    <row r="3749" spans="1:23" ht="14.25" hidden="1" x14ac:dyDescent="0.25">
      <c r="A3749" t="s">
        <v>279</v>
      </c>
      <c r="B3749" t="s">
        <v>279</v>
      </c>
      <c r="C3749" t="s">
        <v>280</v>
      </c>
      <c r="D3749" t="s">
        <v>103</v>
      </c>
      <c r="E3749">
        <v>1990</v>
      </c>
      <c r="F3749">
        <v>4</v>
      </c>
      <c r="G3749">
        <v>1999</v>
      </c>
      <c r="H3749" t="s">
        <v>479</v>
      </c>
      <c r="I3749">
        <v>4</v>
      </c>
      <c r="J3749">
        <v>0.3</v>
      </c>
      <c r="K3749">
        <v>0.4</v>
      </c>
      <c r="L3749">
        <v>0.1</v>
      </c>
      <c r="M3749">
        <v>0.8</v>
      </c>
      <c r="N3749">
        <v>82</v>
      </c>
      <c r="O3749">
        <v>91</v>
      </c>
      <c r="P3749">
        <v>22</v>
      </c>
      <c r="Q3749">
        <v>100</v>
      </c>
      <c r="R3749">
        <v>100</v>
      </c>
      <c r="S3749">
        <v>100</v>
      </c>
      <c r="T3749" t="s">
        <v>28</v>
      </c>
      <c r="U3749" t="s">
        <v>28</v>
      </c>
      <c r="V3749" t="s">
        <v>28</v>
      </c>
      <c r="W3749" t="s">
        <v>28</v>
      </c>
    </row>
    <row r="3750" spans="1:23" ht="14.25" hidden="1" x14ac:dyDescent="0.25">
      <c r="A3750" t="s">
        <v>279</v>
      </c>
      <c r="B3750" t="s">
        <v>279</v>
      </c>
      <c r="C3750" t="s">
        <v>280</v>
      </c>
      <c r="D3750" t="s">
        <v>103</v>
      </c>
      <c r="E3750">
        <v>1990</v>
      </c>
      <c r="F3750">
        <v>4</v>
      </c>
      <c r="G3750">
        <v>1999</v>
      </c>
      <c r="H3750" t="s">
        <v>657</v>
      </c>
      <c r="I3750">
        <v>5</v>
      </c>
      <c r="J3750">
        <v>0.3</v>
      </c>
      <c r="K3750">
        <v>0.3</v>
      </c>
      <c r="L3750">
        <v>0.1</v>
      </c>
      <c r="M3750">
        <v>0.7</v>
      </c>
      <c r="N3750">
        <v>70</v>
      </c>
      <c r="O3750">
        <v>61</v>
      </c>
      <c r="P3750">
        <v>16</v>
      </c>
      <c r="Q3750">
        <v>99</v>
      </c>
      <c r="R3750">
        <v>99</v>
      </c>
      <c r="S3750">
        <v>99</v>
      </c>
      <c r="T3750" t="s">
        <v>28</v>
      </c>
      <c r="U3750" t="s">
        <v>28</v>
      </c>
      <c r="V3750" t="s">
        <v>28</v>
      </c>
      <c r="W3750" t="s">
        <v>28</v>
      </c>
    </row>
    <row r="3751" spans="1:23" ht="14.25" hidden="1" x14ac:dyDescent="0.25">
      <c r="A3751" t="s">
        <v>279</v>
      </c>
      <c r="B3751" t="s">
        <v>279</v>
      </c>
      <c r="C3751" t="s">
        <v>280</v>
      </c>
      <c r="D3751" t="s">
        <v>103</v>
      </c>
      <c r="E3751">
        <v>1990</v>
      </c>
      <c r="F3751">
        <v>4</v>
      </c>
      <c r="G3751">
        <v>1999</v>
      </c>
      <c r="H3751" t="s">
        <v>590</v>
      </c>
      <c r="I3751">
        <v>273</v>
      </c>
      <c r="J3751">
        <v>17.600000000000001</v>
      </c>
      <c r="K3751">
        <v>6.2</v>
      </c>
      <c r="L3751">
        <v>4.0999999999999996</v>
      </c>
      <c r="M3751">
        <v>28</v>
      </c>
      <c r="N3751">
        <v>68</v>
      </c>
      <c r="O3751">
        <v>24</v>
      </c>
      <c r="P3751">
        <v>16</v>
      </c>
      <c r="Q3751">
        <v>95</v>
      </c>
      <c r="R3751">
        <v>95</v>
      </c>
      <c r="S3751">
        <v>95</v>
      </c>
      <c r="T3751" t="s">
        <v>28</v>
      </c>
      <c r="U3751" t="s">
        <v>28</v>
      </c>
      <c r="V3751" t="s">
        <v>28</v>
      </c>
      <c r="W3751" t="s">
        <v>28</v>
      </c>
    </row>
    <row r="3752" spans="1:23" ht="14.25" hidden="1" x14ac:dyDescent="0.25">
      <c r="A3752" t="s">
        <v>279</v>
      </c>
      <c r="B3752" t="s">
        <v>279</v>
      </c>
      <c r="C3752" t="s">
        <v>280</v>
      </c>
      <c r="D3752" t="s">
        <v>103</v>
      </c>
      <c r="E3752">
        <v>1990</v>
      </c>
      <c r="F3752">
        <v>4</v>
      </c>
      <c r="G3752">
        <v>1999</v>
      </c>
      <c r="H3752" t="s">
        <v>34</v>
      </c>
      <c r="I3752">
        <v>50</v>
      </c>
      <c r="J3752">
        <v>3.9</v>
      </c>
      <c r="K3752">
        <v>1.1000000000000001</v>
      </c>
      <c r="L3752">
        <v>0.7</v>
      </c>
      <c r="M3752">
        <v>5.6</v>
      </c>
      <c r="N3752">
        <v>78</v>
      </c>
      <c r="O3752">
        <v>21</v>
      </c>
      <c r="P3752">
        <v>13</v>
      </c>
      <c r="Q3752">
        <v>100</v>
      </c>
      <c r="R3752">
        <v>100</v>
      </c>
      <c r="S3752">
        <v>100</v>
      </c>
      <c r="T3752" t="s">
        <v>28</v>
      </c>
      <c r="U3752" t="s">
        <v>28</v>
      </c>
      <c r="V3752" t="s">
        <v>28</v>
      </c>
      <c r="W3752" t="s">
        <v>28</v>
      </c>
    </row>
    <row r="3753" spans="1:23" ht="14.25" hidden="1" x14ac:dyDescent="0.25">
      <c r="A3753" t="s">
        <v>279</v>
      </c>
      <c r="B3753" t="s">
        <v>279</v>
      </c>
      <c r="C3753" t="s">
        <v>280</v>
      </c>
      <c r="D3753" t="s">
        <v>103</v>
      </c>
      <c r="E3753">
        <v>1990</v>
      </c>
      <c r="F3753">
        <v>4</v>
      </c>
      <c r="G3753">
        <v>1999</v>
      </c>
      <c r="H3753" t="s">
        <v>658</v>
      </c>
      <c r="I3753">
        <v>380</v>
      </c>
      <c r="J3753">
        <v>19.899999999999999</v>
      </c>
      <c r="K3753">
        <v>3.7</v>
      </c>
      <c r="L3753">
        <v>0.2</v>
      </c>
      <c r="M3753">
        <v>23.8</v>
      </c>
      <c r="N3753">
        <v>128</v>
      </c>
      <c r="O3753">
        <v>24</v>
      </c>
      <c r="P3753">
        <v>1</v>
      </c>
      <c r="Q3753">
        <v>41</v>
      </c>
      <c r="R3753">
        <v>41</v>
      </c>
      <c r="S3753">
        <v>41</v>
      </c>
      <c r="T3753" t="s">
        <v>28</v>
      </c>
      <c r="U3753" t="s">
        <v>28</v>
      </c>
      <c r="V3753" t="s">
        <v>28</v>
      </c>
      <c r="W3753" t="s">
        <v>28</v>
      </c>
    </row>
    <row r="3754" spans="1:23" ht="14.25" hidden="1" x14ac:dyDescent="0.25">
      <c r="A3754" t="s">
        <v>279</v>
      </c>
      <c r="B3754" t="s">
        <v>279</v>
      </c>
      <c r="C3754" t="s">
        <v>280</v>
      </c>
      <c r="D3754" t="s">
        <v>103</v>
      </c>
      <c r="E3754">
        <v>1990</v>
      </c>
      <c r="F3754">
        <v>4</v>
      </c>
      <c r="G3754">
        <v>1999</v>
      </c>
      <c r="H3754" t="s">
        <v>96</v>
      </c>
      <c r="I3754">
        <v>43</v>
      </c>
      <c r="J3754">
        <v>1</v>
      </c>
      <c r="K3754">
        <v>0.7</v>
      </c>
      <c r="L3754">
        <v>0</v>
      </c>
      <c r="M3754">
        <v>1.8</v>
      </c>
      <c r="N3754">
        <v>51</v>
      </c>
      <c r="O3754">
        <v>36</v>
      </c>
      <c r="P3754">
        <v>1</v>
      </c>
      <c r="Q3754">
        <v>47</v>
      </c>
      <c r="R3754">
        <v>47</v>
      </c>
      <c r="S3754">
        <v>47</v>
      </c>
      <c r="T3754" t="s">
        <v>28</v>
      </c>
      <c r="U3754" t="s">
        <v>28</v>
      </c>
      <c r="V3754" t="s">
        <v>28</v>
      </c>
      <c r="W3754" t="s">
        <v>28</v>
      </c>
    </row>
    <row r="3755" spans="1:23" ht="14.25" hidden="1" x14ac:dyDescent="0.25">
      <c r="A3755" t="s">
        <v>279</v>
      </c>
      <c r="B3755" t="s">
        <v>279</v>
      </c>
      <c r="C3755" t="s">
        <v>280</v>
      </c>
      <c r="D3755" t="s">
        <v>103</v>
      </c>
      <c r="E3755">
        <v>1990</v>
      </c>
      <c r="F3755">
        <v>4</v>
      </c>
      <c r="G3755">
        <v>1999</v>
      </c>
      <c r="H3755" t="s">
        <v>176</v>
      </c>
      <c r="I3755">
        <v>3</v>
      </c>
      <c r="J3755">
        <v>0.3</v>
      </c>
      <c r="K3755">
        <v>0.2</v>
      </c>
      <c r="L3755">
        <v>0.1</v>
      </c>
      <c r="M3755">
        <v>0.7</v>
      </c>
      <c r="N3755">
        <v>107</v>
      </c>
      <c r="O3755">
        <v>88</v>
      </c>
      <c r="P3755">
        <v>47</v>
      </c>
      <c r="Q3755">
        <v>93</v>
      </c>
      <c r="R3755">
        <v>93</v>
      </c>
      <c r="S3755">
        <v>93</v>
      </c>
      <c r="T3755" t="s">
        <v>28</v>
      </c>
      <c r="U3755" t="s">
        <v>28</v>
      </c>
      <c r="V3755" t="s">
        <v>28</v>
      </c>
      <c r="W3755" t="s">
        <v>28</v>
      </c>
    </row>
    <row r="3756" spans="1:23" ht="14.25" hidden="1" x14ac:dyDescent="0.25">
      <c r="A3756" t="s">
        <v>279</v>
      </c>
      <c r="B3756" t="s">
        <v>279</v>
      </c>
      <c r="C3756" t="s">
        <v>280</v>
      </c>
      <c r="D3756" t="s">
        <v>103</v>
      </c>
      <c r="E3756">
        <v>1990</v>
      </c>
      <c r="F3756">
        <v>4</v>
      </c>
      <c r="G3756">
        <v>1999</v>
      </c>
      <c r="H3756" t="s">
        <v>285</v>
      </c>
      <c r="I3756">
        <v>34</v>
      </c>
      <c r="J3756">
        <v>1.7</v>
      </c>
      <c r="K3756">
        <v>0.5</v>
      </c>
      <c r="L3756">
        <v>0.9</v>
      </c>
      <c r="M3756">
        <v>3.1</v>
      </c>
      <c r="N3756">
        <v>51</v>
      </c>
      <c r="O3756">
        <v>15</v>
      </c>
      <c r="P3756">
        <v>26</v>
      </c>
      <c r="Q3756">
        <v>100</v>
      </c>
      <c r="R3756">
        <v>100</v>
      </c>
      <c r="S3756">
        <v>100</v>
      </c>
      <c r="T3756" t="s">
        <v>28</v>
      </c>
      <c r="U3756" t="s">
        <v>28</v>
      </c>
      <c r="V3756" t="s">
        <v>28</v>
      </c>
      <c r="W3756" t="s">
        <v>28</v>
      </c>
    </row>
    <row r="3757" spans="1:23" ht="14.25" hidden="1" x14ac:dyDescent="0.25">
      <c r="A3757" t="s">
        <v>279</v>
      </c>
      <c r="B3757" t="s">
        <v>279</v>
      </c>
      <c r="C3757" t="s">
        <v>280</v>
      </c>
      <c r="D3757" t="s">
        <v>103</v>
      </c>
      <c r="E3757">
        <v>1990</v>
      </c>
      <c r="F3757">
        <v>4</v>
      </c>
      <c r="G3757">
        <v>1999</v>
      </c>
      <c r="H3757" t="s">
        <v>191</v>
      </c>
      <c r="I3757">
        <v>2</v>
      </c>
      <c r="J3757">
        <v>0.2</v>
      </c>
      <c r="K3757">
        <v>0.1</v>
      </c>
      <c r="L3757">
        <v>0</v>
      </c>
      <c r="M3757">
        <v>0.3</v>
      </c>
      <c r="N3757">
        <v>87</v>
      </c>
      <c r="O3757">
        <v>38</v>
      </c>
      <c r="P3757">
        <v>0</v>
      </c>
      <c r="Q3757">
        <v>100</v>
      </c>
      <c r="R3757">
        <v>100</v>
      </c>
      <c r="S3757">
        <v>0</v>
      </c>
      <c r="T3757" t="s">
        <v>28</v>
      </c>
      <c r="U3757" t="s">
        <v>28</v>
      </c>
      <c r="V3757" t="s">
        <v>28</v>
      </c>
      <c r="W3757" t="s">
        <v>28</v>
      </c>
    </row>
    <row r="3758" spans="1:23" ht="14.25" hidden="1" x14ac:dyDescent="0.25">
      <c r="A3758" t="s">
        <v>279</v>
      </c>
      <c r="B3758" t="s">
        <v>279</v>
      </c>
      <c r="C3758" t="s">
        <v>280</v>
      </c>
      <c r="D3758" t="s">
        <v>103</v>
      </c>
      <c r="E3758">
        <v>1990</v>
      </c>
      <c r="F3758">
        <v>4</v>
      </c>
      <c r="G3758">
        <v>1999</v>
      </c>
      <c r="H3758" t="s">
        <v>50</v>
      </c>
      <c r="I3758">
        <v>7853</v>
      </c>
      <c r="J3758">
        <v>489.4</v>
      </c>
      <c r="K3758">
        <v>155.19999999999999</v>
      </c>
      <c r="L3758">
        <v>6</v>
      </c>
      <c r="M3758">
        <v>650.5</v>
      </c>
      <c r="N3758">
        <v>82</v>
      </c>
      <c r="O3758">
        <v>26</v>
      </c>
      <c r="P3758">
        <v>1</v>
      </c>
      <c r="Q3758">
        <v>76</v>
      </c>
      <c r="R3758">
        <v>76</v>
      </c>
      <c r="S3758">
        <v>76</v>
      </c>
      <c r="T3758" t="s">
        <v>28</v>
      </c>
      <c r="U3758" t="s">
        <v>28</v>
      </c>
      <c r="V3758" t="s">
        <v>28</v>
      </c>
      <c r="W3758" t="s">
        <v>28</v>
      </c>
    </row>
    <row r="3759" spans="1:23" ht="14.25" hidden="1" x14ac:dyDescent="0.25">
      <c r="A3759" t="s">
        <v>279</v>
      </c>
      <c r="B3759" t="s">
        <v>279</v>
      </c>
      <c r="C3759" t="s">
        <v>280</v>
      </c>
      <c r="D3759" t="s">
        <v>103</v>
      </c>
      <c r="E3759">
        <v>1990</v>
      </c>
      <c r="F3759">
        <v>4</v>
      </c>
      <c r="G3759">
        <v>1999</v>
      </c>
      <c r="H3759" t="s">
        <v>286</v>
      </c>
      <c r="I3759">
        <v>43</v>
      </c>
      <c r="J3759">
        <v>2.5</v>
      </c>
      <c r="K3759">
        <v>1</v>
      </c>
      <c r="L3759">
        <v>1.3</v>
      </c>
      <c r="M3759">
        <v>4.8</v>
      </c>
      <c r="N3759">
        <v>75</v>
      </c>
      <c r="O3759">
        <v>29</v>
      </c>
      <c r="P3759">
        <v>38</v>
      </c>
      <c r="Q3759">
        <v>78</v>
      </c>
      <c r="R3759">
        <v>78</v>
      </c>
      <c r="S3759">
        <v>78</v>
      </c>
      <c r="T3759" t="s">
        <v>28</v>
      </c>
      <c r="U3759" t="s">
        <v>28</v>
      </c>
      <c r="V3759" t="s">
        <v>28</v>
      </c>
      <c r="W3759" t="s">
        <v>28</v>
      </c>
    </row>
    <row r="3760" spans="1:23" ht="14.25" hidden="1" x14ac:dyDescent="0.25">
      <c r="A3760" t="s">
        <v>279</v>
      </c>
      <c r="B3760" t="s">
        <v>279</v>
      </c>
      <c r="C3760" t="s">
        <v>280</v>
      </c>
      <c r="D3760" t="s">
        <v>103</v>
      </c>
      <c r="E3760">
        <v>1990</v>
      </c>
      <c r="F3760">
        <v>4</v>
      </c>
      <c r="G3760">
        <v>1999</v>
      </c>
      <c r="H3760" t="s">
        <v>69</v>
      </c>
      <c r="I3760">
        <v>243</v>
      </c>
      <c r="J3760">
        <v>10.9</v>
      </c>
      <c r="K3760">
        <v>6.5</v>
      </c>
      <c r="L3760">
        <v>0</v>
      </c>
      <c r="M3760">
        <v>17.399999999999999</v>
      </c>
      <c r="N3760">
        <v>69</v>
      </c>
      <c r="O3760">
        <v>41</v>
      </c>
      <c r="P3760">
        <v>0</v>
      </c>
      <c r="Q3760">
        <v>65</v>
      </c>
      <c r="R3760">
        <v>65</v>
      </c>
      <c r="S3760">
        <v>0</v>
      </c>
      <c r="T3760" t="s">
        <v>28</v>
      </c>
      <c r="U3760" t="s">
        <v>28</v>
      </c>
      <c r="V3760" t="s">
        <v>28</v>
      </c>
      <c r="W3760" t="s">
        <v>28</v>
      </c>
    </row>
    <row r="3761" spans="1:23" ht="14.25" hidden="1" x14ac:dyDescent="0.25">
      <c r="A3761" t="s">
        <v>279</v>
      </c>
      <c r="B3761" t="s">
        <v>279</v>
      </c>
      <c r="C3761" t="s">
        <v>280</v>
      </c>
      <c r="D3761" t="s">
        <v>103</v>
      </c>
      <c r="E3761">
        <v>1990</v>
      </c>
      <c r="F3761">
        <v>4</v>
      </c>
      <c r="G3761">
        <v>1999</v>
      </c>
      <c r="H3761" t="s">
        <v>36</v>
      </c>
      <c r="I3761">
        <v>11</v>
      </c>
      <c r="J3761">
        <v>1.5</v>
      </c>
      <c r="K3761">
        <v>0.5</v>
      </c>
      <c r="L3761">
        <v>0.2</v>
      </c>
      <c r="M3761">
        <v>2.2999999999999998</v>
      </c>
      <c r="N3761">
        <v>145</v>
      </c>
      <c r="O3761">
        <v>49</v>
      </c>
      <c r="P3761">
        <v>24</v>
      </c>
      <c r="Q3761">
        <v>94</v>
      </c>
      <c r="R3761">
        <v>94</v>
      </c>
      <c r="S3761">
        <v>94</v>
      </c>
      <c r="T3761" t="s">
        <v>28</v>
      </c>
      <c r="U3761" t="s">
        <v>28</v>
      </c>
      <c r="V3761" t="s">
        <v>28</v>
      </c>
      <c r="W3761" t="s">
        <v>28</v>
      </c>
    </row>
    <row r="3762" spans="1:23" ht="14.25" hidden="1" x14ac:dyDescent="0.25">
      <c r="A3762" t="s">
        <v>279</v>
      </c>
      <c r="B3762" t="s">
        <v>279</v>
      </c>
      <c r="C3762" t="s">
        <v>280</v>
      </c>
      <c r="D3762" t="s">
        <v>103</v>
      </c>
      <c r="E3762">
        <v>1990</v>
      </c>
      <c r="F3762">
        <v>4</v>
      </c>
      <c r="G3762">
        <v>1999</v>
      </c>
      <c r="H3762" t="s">
        <v>472</v>
      </c>
      <c r="I3762">
        <v>111</v>
      </c>
      <c r="J3762">
        <v>36.5</v>
      </c>
      <c r="K3762">
        <v>14</v>
      </c>
      <c r="L3762">
        <v>2</v>
      </c>
      <c r="M3762">
        <v>52.5</v>
      </c>
      <c r="N3762">
        <v>329</v>
      </c>
      <c r="O3762">
        <v>126</v>
      </c>
      <c r="P3762">
        <v>18</v>
      </c>
      <c r="Q3762">
        <v>100</v>
      </c>
      <c r="R3762">
        <v>100</v>
      </c>
      <c r="S3762">
        <v>100</v>
      </c>
      <c r="T3762" t="s">
        <v>28</v>
      </c>
      <c r="U3762" t="s">
        <v>28</v>
      </c>
      <c r="V3762" t="s">
        <v>28</v>
      </c>
      <c r="W3762" t="s">
        <v>28</v>
      </c>
    </row>
    <row r="3763" spans="1:23" ht="14.25" hidden="1" x14ac:dyDescent="0.25">
      <c r="A3763" t="s">
        <v>279</v>
      </c>
      <c r="B3763" t="s">
        <v>279</v>
      </c>
      <c r="C3763" t="s">
        <v>280</v>
      </c>
      <c r="D3763" t="s">
        <v>103</v>
      </c>
      <c r="E3763">
        <v>1990</v>
      </c>
      <c r="F3763">
        <v>4</v>
      </c>
      <c r="G3763">
        <v>1999</v>
      </c>
      <c r="H3763" t="s">
        <v>287</v>
      </c>
      <c r="I3763">
        <v>13</v>
      </c>
      <c r="J3763">
        <v>1.3</v>
      </c>
      <c r="K3763">
        <v>0.5</v>
      </c>
      <c r="L3763">
        <v>0.4</v>
      </c>
      <c r="M3763">
        <v>2.2000000000000002</v>
      </c>
      <c r="N3763">
        <v>132</v>
      </c>
      <c r="O3763">
        <v>47</v>
      </c>
      <c r="P3763">
        <v>44</v>
      </c>
      <c r="Q3763">
        <v>76</v>
      </c>
      <c r="R3763">
        <v>76</v>
      </c>
      <c r="S3763">
        <v>76</v>
      </c>
      <c r="T3763" t="s">
        <v>28</v>
      </c>
      <c r="U3763" t="s">
        <v>28</v>
      </c>
      <c r="V3763" t="s">
        <v>28</v>
      </c>
      <c r="W3763" t="s">
        <v>28</v>
      </c>
    </row>
    <row r="3764" spans="1:23" ht="14.25" hidden="1" x14ac:dyDescent="0.25">
      <c r="A3764" t="s">
        <v>279</v>
      </c>
      <c r="B3764" t="s">
        <v>279</v>
      </c>
      <c r="C3764" t="s">
        <v>280</v>
      </c>
      <c r="D3764" t="s">
        <v>103</v>
      </c>
      <c r="E3764">
        <v>1990</v>
      </c>
      <c r="F3764">
        <v>4</v>
      </c>
      <c r="G3764">
        <v>1999</v>
      </c>
      <c r="H3764" t="s">
        <v>655</v>
      </c>
      <c r="I3764">
        <v>84</v>
      </c>
      <c r="J3764">
        <v>10.5</v>
      </c>
      <c r="K3764">
        <v>4.8</v>
      </c>
      <c r="L3764">
        <v>2.7</v>
      </c>
      <c r="M3764">
        <v>18.100000000000001</v>
      </c>
      <c r="N3764">
        <v>135</v>
      </c>
      <c r="O3764">
        <v>62</v>
      </c>
      <c r="P3764">
        <v>35</v>
      </c>
      <c r="Q3764">
        <v>93</v>
      </c>
      <c r="R3764">
        <v>93</v>
      </c>
      <c r="S3764">
        <v>93</v>
      </c>
      <c r="T3764" t="s">
        <v>28</v>
      </c>
      <c r="U3764" t="s">
        <v>28</v>
      </c>
      <c r="V3764" t="s">
        <v>28</v>
      </c>
      <c r="W3764" t="s">
        <v>28</v>
      </c>
    </row>
    <row r="3765" spans="1:23" ht="14.25" hidden="1" x14ac:dyDescent="0.25">
      <c r="A3765" t="s">
        <v>279</v>
      </c>
      <c r="B3765" t="s">
        <v>279</v>
      </c>
      <c r="C3765" t="s">
        <v>280</v>
      </c>
      <c r="D3765" t="s">
        <v>103</v>
      </c>
      <c r="E3765">
        <v>1990</v>
      </c>
      <c r="F3765">
        <v>4</v>
      </c>
      <c r="G3765">
        <v>1999</v>
      </c>
      <c r="H3765" t="s">
        <v>119</v>
      </c>
      <c r="I3765">
        <v>7</v>
      </c>
      <c r="J3765">
        <v>1.4</v>
      </c>
      <c r="K3765">
        <v>0.6</v>
      </c>
      <c r="L3765">
        <v>0.8</v>
      </c>
      <c r="M3765">
        <v>2.8</v>
      </c>
      <c r="N3765">
        <v>200</v>
      </c>
      <c r="O3765">
        <v>80</v>
      </c>
      <c r="P3765">
        <v>120</v>
      </c>
      <c r="Q3765">
        <v>100</v>
      </c>
      <c r="R3765">
        <v>100</v>
      </c>
      <c r="S3765">
        <v>100</v>
      </c>
      <c r="T3765" t="s">
        <v>28</v>
      </c>
      <c r="U3765" t="s">
        <v>28</v>
      </c>
      <c r="V3765" t="s">
        <v>28</v>
      </c>
      <c r="W3765" t="s">
        <v>28</v>
      </c>
    </row>
    <row r="3766" spans="1:23" ht="14.25" hidden="1" x14ac:dyDescent="0.25">
      <c r="A3766" t="s">
        <v>279</v>
      </c>
      <c r="B3766" t="s">
        <v>279</v>
      </c>
      <c r="C3766" t="s">
        <v>280</v>
      </c>
      <c r="D3766" t="s">
        <v>103</v>
      </c>
      <c r="E3766">
        <v>1990</v>
      </c>
      <c r="F3766">
        <v>4</v>
      </c>
      <c r="G3766">
        <v>1999</v>
      </c>
      <c r="H3766" t="s">
        <v>40</v>
      </c>
      <c r="I3766">
        <v>65</v>
      </c>
      <c r="J3766">
        <v>6.5</v>
      </c>
      <c r="K3766">
        <v>7.4</v>
      </c>
      <c r="L3766">
        <v>4.3</v>
      </c>
      <c r="M3766">
        <v>18.2</v>
      </c>
      <c r="N3766">
        <v>104</v>
      </c>
      <c r="O3766">
        <v>118</v>
      </c>
      <c r="P3766">
        <v>69</v>
      </c>
      <c r="Q3766">
        <v>96</v>
      </c>
      <c r="R3766">
        <v>96</v>
      </c>
      <c r="S3766">
        <v>96</v>
      </c>
      <c r="T3766" t="s">
        <v>28</v>
      </c>
      <c r="U3766" t="s">
        <v>28</v>
      </c>
      <c r="V3766" t="s">
        <v>28</v>
      </c>
      <c r="W3766" t="s">
        <v>28</v>
      </c>
    </row>
    <row r="3767" spans="1:23" ht="14.25" hidden="1" x14ac:dyDescent="0.25">
      <c r="A3767" t="s">
        <v>279</v>
      </c>
      <c r="B3767" t="s">
        <v>279</v>
      </c>
      <c r="C3767" t="s">
        <v>280</v>
      </c>
      <c r="D3767" t="s">
        <v>103</v>
      </c>
      <c r="E3767">
        <v>1990</v>
      </c>
      <c r="F3767">
        <v>4</v>
      </c>
      <c r="G3767">
        <v>1999</v>
      </c>
      <c r="H3767" t="s">
        <v>106</v>
      </c>
      <c r="I3767">
        <v>149</v>
      </c>
      <c r="J3767">
        <v>17.899999999999999</v>
      </c>
      <c r="K3767">
        <v>4.8</v>
      </c>
      <c r="L3767">
        <v>0</v>
      </c>
      <c r="M3767">
        <v>22.7</v>
      </c>
      <c r="N3767">
        <v>129</v>
      </c>
      <c r="O3767">
        <v>35</v>
      </c>
      <c r="P3767">
        <v>0</v>
      </c>
      <c r="Q3767">
        <v>93</v>
      </c>
      <c r="R3767">
        <v>93</v>
      </c>
      <c r="S3767">
        <v>0</v>
      </c>
      <c r="T3767" t="s">
        <v>28</v>
      </c>
      <c r="U3767" t="s">
        <v>28</v>
      </c>
      <c r="V3767" t="s">
        <v>28</v>
      </c>
      <c r="W3767" t="s">
        <v>28</v>
      </c>
    </row>
    <row r="3768" spans="1:23" ht="14.25" hidden="1" x14ac:dyDescent="0.25">
      <c r="A3768" t="s">
        <v>279</v>
      </c>
      <c r="B3768" t="s">
        <v>279</v>
      </c>
      <c r="C3768" t="s">
        <v>280</v>
      </c>
      <c r="D3768" t="s">
        <v>103</v>
      </c>
      <c r="E3768">
        <v>1990</v>
      </c>
      <c r="F3768">
        <v>4</v>
      </c>
      <c r="G3768">
        <v>1999</v>
      </c>
      <c r="H3768" t="s">
        <v>289</v>
      </c>
      <c r="I3768">
        <v>115</v>
      </c>
      <c r="J3768">
        <v>6.2</v>
      </c>
      <c r="K3768">
        <v>0.9</v>
      </c>
      <c r="L3768">
        <v>0</v>
      </c>
      <c r="M3768">
        <v>7.1</v>
      </c>
      <c r="N3768">
        <v>71</v>
      </c>
      <c r="O3768">
        <v>10</v>
      </c>
      <c r="P3768">
        <v>0</v>
      </c>
      <c r="Q3768">
        <v>76</v>
      </c>
      <c r="R3768">
        <v>76</v>
      </c>
      <c r="S3768">
        <v>0</v>
      </c>
      <c r="T3768" t="s">
        <v>28</v>
      </c>
      <c r="U3768" t="s">
        <v>28</v>
      </c>
      <c r="V3768" t="s">
        <v>28</v>
      </c>
      <c r="W3768" t="s">
        <v>28</v>
      </c>
    </row>
    <row r="3769" spans="1:23" ht="14.25" hidden="1" x14ac:dyDescent="0.25">
      <c r="A3769" t="s">
        <v>279</v>
      </c>
      <c r="B3769" t="s">
        <v>279</v>
      </c>
      <c r="C3769" t="s">
        <v>280</v>
      </c>
      <c r="D3769" t="s">
        <v>103</v>
      </c>
      <c r="E3769">
        <v>1990</v>
      </c>
      <c r="F3769">
        <v>4</v>
      </c>
      <c r="G3769">
        <v>1999</v>
      </c>
      <c r="H3769" t="s">
        <v>145</v>
      </c>
      <c r="I3769">
        <v>75</v>
      </c>
      <c r="J3769">
        <v>5.3</v>
      </c>
      <c r="K3769">
        <v>0.9</v>
      </c>
      <c r="L3769">
        <v>0</v>
      </c>
      <c r="M3769">
        <v>6.2</v>
      </c>
      <c r="N3769">
        <v>72</v>
      </c>
      <c r="O3769">
        <v>12</v>
      </c>
      <c r="P3769">
        <v>0</v>
      </c>
      <c r="Q3769">
        <v>99</v>
      </c>
      <c r="R3769">
        <v>99</v>
      </c>
      <c r="S3769">
        <v>0</v>
      </c>
      <c r="T3769" t="s">
        <v>28</v>
      </c>
      <c r="U3769" t="s">
        <v>28</v>
      </c>
      <c r="V3769" t="s">
        <v>28</v>
      </c>
      <c r="W3769" t="s">
        <v>28</v>
      </c>
    </row>
    <row r="3770" spans="1:23" ht="14.25" hidden="1" x14ac:dyDescent="0.25">
      <c r="A3770" t="s">
        <v>279</v>
      </c>
      <c r="B3770" t="s">
        <v>279</v>
      </c>
      <c r="C3770" t="s">
        <v>280</v>
      </c>
      <c r="D3770" t="s">
        <v>103</v>
      </c>
      <c r="E3770">
        <v>1990</v>
      </c>
      <c r="F3770">
        <v>4</v>
      </c>
      <c r="G3770">
        <v>1999</v>
      </c>
      <c r="H3770" t="s">
        <v>99</v>
      </c>
      <c r="I3770">
        <v>1934</v>
      </c>
      <c r="J3770">
        <v>169.1</v>
      </c>
      <c r="K3770">
        <v>32.4</v>
      </c>
      <c r="L3770">
        <v>0</v>
      </c>
      <c r="M3770">
        <v>201.4</v>
      </c>
      <c r="N3770">
        <v>141</v>
      </c>
      <c r="O3770">
        <v>27</v>
      </c>
      <c r="P3770">
        <v>0</v>
      </c>
      <c r="Q3770">
        <v>62</v>
      </c>
      <c r="R3770">
        <v>62</v>
      </c>
      <c r="S3770">
        <v>0</v>
      </c>
      <c r="T3770" t="s">
        <v>28</v>
      </c>
      <c r="U3770" t="s">
        <v>28</v>
      </c>
      <c r="V3770" t="s">
        <v>28</v>
      </c>
      <c r="W3770" t="s">
        <v>28</v>
      </c>
    </row>
    <row r="3771" spans="1:23" ht="14.25" hidden="1" x14ac:dyDescent="0.25">
      <c r="A3771" t="s">
        <v>279</v>
      </c>
      <c r="B3771" t="s">
        <v>279</v>
      </c>
      <c r="C3771" t="s">
        <v>280</v>
      </c>
      <c r="D3771" t="s">
        <v>103</v>
      </c>
      <c r="E3771">
        <v>1990</v>
      </c>
      <c r="F3771">
        <v>4</v>
      </c>
      <c r="G3771">
        <v>1999</v>
      </c>
      <c r="H3771" t="s">
        <v>121</v>
      </c>
      <c r="I3771">
        <v>370</v>
      </c>
      <c r="J3771">
        <v>10.5</v>
      </c>
      <c r="K3771">
        <v>12.3</v>
      </c>
      <c r="L3771">
        <v>0</v>
      </c>
      <c r="M3771">
        <v>22.8</v>
      </c>
      <c r="N3771">
        <v>30</v>
      </c>
      <c r="O3771">
        <v>35</v>
      </c>
      <c r="P3771">
        <v>0</v>
      </c>
      <c r="Q3771">
        <v>95</v>
      </c>
      <c r="R3771">
        <v>95</v>
      </c>
      <c r="S3771">
        <v>0</v>
      </c>
      <c r="T3771" t="s">
        <v>28</v>
      </c>
      <c r="U3771" t="s">
        <v>28</v>
      </c>
      <c r="V3771" t="s">
        <v>28</v>
      </c>
      <c r="W3771" t="s">
        <v>28</v>
      </c>
    </row>
    <row r="3772" spans="1:23" ht="14.25" hidden="1" x14ac:dyDescent="0.25">
      <c r="A3772" t="s">
        <v>279</v>
      </c>
      <c r="B3772" t="s">
        <v>279</v>
      </c>
      <c r="C3772" t="s">
        <v>280</v>
      </c>
      <c r="D3772" t="s">
        <v>103</v>
      </c>
      <c r="E3772">
        <v>1990</v>
      </c>
      <c r="F3772">
        <v>4</v>
      </c>
      <c r="G3772">
        <v>1999</v>
      </c>
      <c r="H3772" t="s">
        <v>652</v>
      </c>
      <c r="I3772">
        <v>11</v>
      </c>
      <c r="J3772">
        <v>1.8</v>
      </c>
      <c r="K3772">
        <v>0.7</v>
      </c>
      <c r="L3772">
        <v>0</v>
      </c>
      <c r="M3772">
        <v>2.5</v>
      </c>
      <c r="N3772">
        <v>164</v>
      </c>
      <c r="O3772">
        <v>64</v>
      </c>
      <c r="P3772">
        <v>3</v>
      </c>
      <c r="Q3772">
        <v>100</v>
      </c>
      <c r="R3772">
        <v>100</v>
      </c>
      <c r="S3772">
        <v>100</v>
      </c>
      <c r="T3772" t="s">
        <v>28</v>
      </c>
      <c r="U3772" t="s">
        <v>28</v>
      </c>
      <c r="V3772" t="s">
        <v>28</v>
      </c>
      <c r="W3772" t="s">
        <v>28</v>
      </c>
    </row>
    <row r="3773" spans="1:23" ht="14.25" hidden="1" x14ac:dyDescent="0.25">
      <c r="A3773" t="s">
        <v>279</v>
      </c>
      <c r="B3773" t="s">
        <v>279</v>
      </c>
      <c r="C3773" t="s">
        <v>280</v>
      </c>
      <c r="D3773" t="s">
        <v>103</v>
      </c>
      <c r="E3773">
        <v>1990</v>
      </c>
      <c r="F3773">
        <v>4</v>
      </c>
      <c r="G3773">
        <v>1999</v>
      </c>
      <c r="H3773" t="s">
        <v>147</v>
      </c>
      <c r="I3773">
        <v>4</v>
      </c>
      <c r="J3773">
        <v>0.9</v>
      </c>
      <c r="K3773">
        <v>0.5</v>
      </c>
      <c r="L3773">
        <v>0.3</v>
      </c>
      <c r="M3773">
        <v>1.6</v>
      </c>
      <c r="N3773">
        <v>213</v>
      </c>
      <c r="O3773">
        <v>113</v>
      </c>
      <c r="P3773">
        <v>83</v>
      </c>
      <c r="Q3773">
        <v>100</v>
      </c>
      <c r="R3773">
        <v>100</v>
      </c>
      <c r="S3773">
        <v>100</v>
      </c>
      <c r="T3773" t="s">
        <v>28</v>
      </c>
      <c r="U3773" t="s">
        <v>28</v>
      </c>
      <c r="V3773" t="s">
        <v>28</v>
      </c>
      <c r="W3773" t="s">
        <v>28</v>
      </c>
    </row>
    <row r="3774" spans="1:23" ht="14.25" hidden="1" x14ac:dyDescent="0.25">
      <c r="A3774" t="s">
        <v>279</v>
      </c>
      <c r="B3774" t="s">
        <v>279</v>
      </c>
      <c r="C3774" t="s">
        <v>280</v>
      </c>
      <c r="D3774" t="s">
        <v>103</v>
      </c>
      <c r="E3774">
        <v>1990</v>
      </c>
      <c r="F3774">
        <v>4</v>
      </c>
      <c r="G3774">
        <v>1999</v>
      </c>
      <c r="H3774" t="s">
        <v>593</v>
      </c>
      <c r="I3774">
        <v>654</v>
      </c>
      <c r="J3774">
        <v>79.7</v>
      </c>
      <c r="K3774">
        <v>23.8</v>
      </c>
      <c r="L3774">
        <v>20.8</v>
      </c>
      <c r="M3774">
        <v>124.4</v>
      </c>
      <c r="N3774">
        <v>134</v>
      </c>
      <c r="O3774">
        <v>40</v>
      </c>
      <c r="P3774">
        <v>35</v>
      </c>
      <c r="Q3774">
        <v>91</v>
      </c>
      <c r="R3774">
        <v>91</v>
      </c>
      <c r="S3774">
        <v>91</v>
      </c>
      <c r="T3774" t="s">
        <v>28</v>
      </c>
      <c r="U3774" t="s">
        <v>28</v>
      </c>
      <c r="V3774" t="s">
        <v>28</v>
      </c>
      <c r="W3774" t="s">
        <v>28</v>
      </c>
    </row>
    <row r="3775" spans="1:23" ht="14.25" hidden="1" x14ac:dyDescent="0.25">
      <c r="A3775" t="s">
        <v>279</v>
      </c>
      <c r="B3775" t="s">
        <v>279</v>
      </c>
      <c r="C3775" t="s">
        <v>280</v>
      </c>
      <c r="D3775" t="s">
        <v>103</v>
      </c>
      <c r="E3775">
        <v>1990</v>
      </c>
      <c r="F3775">
        <v>4</v>
      </c>
      <c r="G3775">
        <v>1999</v>
      </c>
      <c r="H3775" t="s">
        <v>60</v>
      </c>
      <c r="I3775">
        <v>32</v>
      </c>
      <c r="J3775">
        <v>2.9</v>
      </c>
      <c r="K3775">
        <v>1.6</v>
      </c>
      <c r="L3775">
        <v>1.7</v>
      </c>
      <c r="M3775">
        <v>6.1</v>
      </c>
      <c r="N3775">
        <v>90</v>
      </c>
      <c r="O3775">
        <v>50</v>
      </c>
      <c r="P3775">
        <v>53</v>
      </c>
      <c r="Q3775">
        <v>99</v>
      </c>
      <c r="R3775">
        <v>99</v>
      </c>
      <c r="S3775">
        <v>99</v>
      </c>
      <c r="T3775" t="s">
        <v>28</v>
      </c>
      <c r="U3775" t="s">
        <v>28</v>
      </c>
      <c r="V3775" t="s">
        <v>28</v>
      </c>
      <c r="W3775" t="s">
        <v>28</v>
      </c>
    </row>
    <row r="3776" spans="1:23" ht="14.25" hidden="1" x14ac:dyDescent="0.25">
      <c r="A3776" t="s">
        <v>279</v>
      </c>
      <c r="B3776" t="s">
        <v>279</v>
      </c>
      <c r="C3776" t="s">
        <v>280</v>
      </c>
      <c r="D3776" t="s">
        <v>103</v>
      </c>
      <c r="E3776">
        <v>1990</v>
      </c>
      <c r="F3776">
        <v>4</v>
      </c>
      <c r="G3776">
        <v>1999</v>
      </c>
      <c r="H3776" t="s">
        <v>107</v>
      </c>
      <c r="I3776">
        <v>55</v>
      </c>
      <c r="J3776">
        <v>14.8</v>
      </c>
      <c r="K3776">
        <v>7.8</v>
      </c>
      <c r="L3776">
        <v>4.7</v>
      </c>
      <c r="M3776">
        <v>27.3</v>
      </c>
      <c r="N3776">
        <v>271</v>
      </c>
      <c r="O3776">
        <v>144</v>
      </c>
      <c r="P3776">
        <v>86</v>
      </c>
      <c r="Q3776">
        <v>99</v>
      </c>
      <c r="R3776">
        <v>99</v>
      </c>
      <c r="S3776">
        <v>99</v>
      </c>
      <c r="T3776" t="s">
        <v>28</v>
      </c>
      <c r="U3776" t="s">
        <v>28</v>
      </c>
      <c r="V3776" t="s">
        <v>28</v>
      </c>
      <c r="W3776" t="s">
        <v>28</v>
      </c>
    </row>
    <row r="3777" spans="1:23" ht="14.25" hidden="1" x14ac:dyDescent="0.25">
      <c r="A3777" t="s">
        <v>279</v>
      </c>
      <c r="B3777" t="s">
        <v>279</v>
      </c>
      <c r="C3777" t="s">
        <v>280</v>
      </c>
      <c r="D3777" t="s">
        <v>103</v>
      </c>
      <c r="E3777">
        <v>1990</v>
      </c>
      <c r="F3777">
        <v>4</v>
      </c>
      <c r="G3777">
        <v>1999</v>
      </c>
      <c r="H3777" t="s">
        <v>659</v>
      </c>
      <c r="I3777">
        <v>153</v>
      </c>
      <c r="J3777">
        <v>36.1</v>
      </c>
      <c r="K3777">
        <v>15</v>
      </c>
      <c r="L3777">
        <v>4</v>
      </c>
      <c r="M3777">
        <v>55.1</v>
      </c>
      <c r="N3777">
        <v>243</v>
      </c>
      <c r="O3777">
        <v>101</v>
      </c>
      <c r="P3777">
        <v>27</v>
      </c>
      <c r="Q3777">
        <v>97</v>
      </c>
      <c r="R3777">
        <v>97</v>
      </c>
      <c r="S3777">
        <v>97</v>
      </c>
      <c r="T3777" t="s">
        <v>28</v>
      </c>
      <c r="U3777" t="s">
        <v>28</v>
      </c>
      <c r="V3777" t="s">
        <v>28</v>
      </c>
      <c r="W3777" t="s">
        <v>28</v>
      </c>
    </row>
    <row r="3778" spans="1:23" ht="14.25" hidden="1" x14ac:dyDescent="0.25">
      <c r="A3778" t="s">
        <v>279</v>
      </c>
      <c r="B3778" t="s">
        <v>279</v>
      </c>
      <c r="C3778" t="s">
        <v>280</v>
      </c>
      <c r="D3778" t="s">
        <v>103</v>
      </c>
      <c r="E3778">
        <v>1990</v>
      </c>
      <c r="F3778">
        <v>4</v>
      </c>
      <c r="G3778">
        <v>1999</v>
      </c>
      <c r="H3778" t="s">
        <v>613</v>
      </c>
      <c r="I3778">
        <v>14</v>
      </c>
      <c r="J3778">
        <v>1.6</v>
      </c>
      <c r="K3778">
        <v>0.8</v>
      </c>
      <c r="L3778">
        <v>0.6</v>
      </c>
      <c r="M3778">
        <v>3</v>
      </c>
      <c r="N3778">
        <v>120</v>
      </c>
      <c r="O3778">
        <v>61</v>
      </c>
      <c r="P3778">
        <v>42</v>
      </c>
      <c r="Q3778">
        <v>95</v>
      </c>
      <c r="R3778">
        <v>95</v>
      </c>
      <c r="S3778">
        <v>95</v>
      </c>
      <c r="T3778" t="s">
        <v>28</v>
      </c>
      <c r="U3778" t="s">
        <v>28</v>
      </c>
      <c r="V3778" t="s">
        <v>28</v>
      </c>
      <c r="W3778" t="s">
        <v>28</v>
      </c>
    </row>
    <row r="3779" spans="1:23" ht="14.25" hidden="1" x14ac:dyDescent="0.25">
      <c r="A3779" t="s">
        <v>279</v>
      </c>
      <c r="B3779" t="s">
        <v>279</v>
      </c>
      <c r="C3779" t="s">
        <v>280</v>
      </c>
      <c r="D3779" t="s">
        <v>103</v>
      </c>
      <c r="E3779">
        <v>1990</v>
      </c>
      <c r="F3779">
        <v>4</v>
      </c>
      <c r="G3779">
        <v>1999</v>
      </c>
      <c r="H3779" t="s">
        <v>44</v>
      </c>
      <c r="I3779">
        <v>913</v>
      </c>
      <c r="J3779">
        <v>155.4</v>
      </c>
      <c r="K3779">
        <v>30.6</v>
      </c>
      <c r="L3779">
        <v>0</v>
      </c>
      <c r="M3779">
        <v>186</v>
      </c>
      <c r="N3779">
        <v>183</v>
      </c>
      <c r="O3779">
        <v>36</v>
      </c>
      <c r="P3779">
        <v>0</v>
      </c>
      <c r="Q3779">
        <v>93</v>
      </c>
      <c r="R3779">
        <v>93</v>
      </c>
      <c r="S3779">
        <v>0</v>
      </c>
      <c r="T3779" t="s">
        <v>28</v>
      </c>
      <c r="U3779" t="s">
        <v>28</v>
      </c>
      <c r="V3779" t="s">
        <v>28</v>
      </c>
      <c r="W3779" t="s">
        <v>28</v>
      </c>
    </row>
    <row r="3780" spans="1:23" ht="14.25" hidden="1" x14ac:dyDescent="0.25">
      <c r="A3780" t="s">
        <v>291</v>
      </c>
      <c r="B3780" t="s">
        <v>291</v>
      </c>
      <c r="C3780" t="s">
        <v>292</v>
      </c>
      <c r="D3780" t="s">
        <v>26</v>
      </c>
      <c r="E3780">
        <v>1995</v>
      </c>
      <c r="F3780">
        <v>4</v>
      </c>
      <c r="G3780">
        <v>1999</v>
      </c>
      <c r="H3780" t="s">
        <v>27</v>
      </c>
      <c r="I3780">
        <v>2330</v>
      </c>
      <c r="J3780">
        <v>5.6</v>
      </c>
      <c r="K3780">
        <v>3.5</v>
      </c>
      <c r="L3780">
        <v>3.9</v>
      </c>
      <c r="M3780">
        <v>13</v>
      </c>
      <c r="N3780">
        <v>8</v>
      </c>
      <c r="O3780">
        <v>5</v>
      </c>
      <c r="P3780">
        <v>30</v>
      </c>
      <c r="Q3780">
        <v>30</v>
      </c>
      <c r="R3780">
        <v>30</v>
      </c>
      <c r="S3780" t="s">
        <v>28</v>
      </c>
      <c r="T3780" t="s">
        <v>28</v>
      </c>
      <c r="U3780" t="s">
        <v>28</v>
      </c>
      <c r="V3780">
        <v>5.6</v>
      </c>
      <c r="W3780" t="s">
        <v>28</v>
      </c>
    </row>
    <row r="3781" spans="1:23" ht="14.25" hidden="1" x14ac:dyDescent="0.25">
      <c r="A3781" t="s">
        <v>291</v>
      </c>
      <c r="B3781" t="s">
        <v>291</v>
      </c>
      <c r="C3781" t="s">
        <v>292</v>
      </c>
      <c r="D3781" t="s">
        <v>26</v>
      </c>
      <c r="E3781">
        <v>1995</v>
      </c>
      <c r="F3781">
        <v>4</v>
      </c>
      <c r="G3781">
        <v>1999</v>
      </c>
      <c r="H3781" t="s">
        <v>660</v>
      </c>
      <c r="I3781">
        <v>180</v>
      </c>
      <c r="J3781">
        <v>19.8</v>
      </c>
      <c r="K3781">
        <v>16.2</v>
      </c>
      <c r="L3781">
        <v>9</v>
      </c>
      <c r="M3781">
        <v>45</v>
      </c>
      <c r="N3781">
        <v>110</v>
      </c>
      <c r="O3781">
        <v>90</v>
      </c>
      <c r="P3781">
        <v>100</v>
      </c>
      <c r="Q3781">
        <v>100</v>
      </c>
      <c r="R3781">
        <v>100</v>
      </c>
      <c r="S3781" t="s">
        <v>28</v>
      </c>
      <c r="T3781" t="s">
        <v>28</v>
      </c>
      <c r="U3781" t="s">
        <v>28</v>
      </c>
      <c r="V3781">
        <v>50</v>
      </c>
      <c r="W3781" t="s">
        <v>28</v>
      </c>
    </row>
    <row r="3782" spans="1:23" ht="14.25" hidden="1" x14ac:dyDescent="0.25">
      <c r="A3782" t="s">
        <v>291</v>
      </c>
      <c r="B3782" t="s">
        <v>291</v>
      </c>
      <c r="C3782" t="s">
        <v>292</v>
      </c>
      <c r="D3782" t="s">
        <v>26</v>
      </c>
      <c r="E3782">
        <v>1995</v>
      </c>
      <c r="F3782">
        <v>4</v>
      </c>
      <c r="G3782">
        <v>1999</v>
      </c>
      <c r="H3782" t="s">
        <v>133</v>
      </c>
      <c r="I3782">
        <v>130</v>
      </c>
      <c r="J3782">
        <v>13</v>
      </c>
      <c r="K3782">
        <v>9.8000000000000007</v>
      </c>
      <c r="L3782">
        <v>5.2</v>
      </c>
      <c r="M3782">
        <v>28</v>
      </c>
      <c r="N3782">
        <v>100</v>
      </c>
      <c r="O3782">
        <v>75</v>
      </c>
      <c r="P3782">
        <v>100</v>
      </c>
      <c r="Q3782">
        <v>100</v>
      </c>
      <c r="R3782">
        <v>100</v>
      </c>
      <c r="S3782" t="s">
        <v>28</v>
      </c>
      <c r="T3782" t="s">
        <v>28</v>
      </c>
      <c r="U3782" t="s">
        <v>28</v>
      </c>
      <c r="V3782">
        <v>40</v>
      </c>
      <c r="W3782" t="s">
        <v>28</v>
      </c>
    </row>
    <row r="3783" spans="1:23" ht="14.25" hidden="1" x14ac:dyDescent="0.25">
      <c r="A3783" t="s">
        <v>291</v>
      </c>
      <c r="B3783" t="s">
        <v>291</v>
      </c>
      <c r="C3783" t="s">
        <v>292</v>
      </c>
      <c r="D3783" t="s">
        <v>26</v>
      </c>
      <c r="E3783">
        <v>1995</v>
      </c>
      <c r="F3783">
        <v>4</v>
      </c>
      <c r="G3783">
        <v>1999</v>
      </c>
      <c r="H3783" t="s">
        <v>50</v>
      </c>
      <c r="I3783">
        <v>400</v>
      </c>
      <c r="J3783">
        <v>6.4</v>
      </c>
      <c r="K3783">
        <v>4.5</v>
      </c>
      <c r="L3783">
        <v>2.2000000000000002</v>
      </c>
      <c r="M3783">
        <v>13.1</v>
      </c>
      <c r="N3783">
        <v>20</v>
      </c>
      <c r="O3783">
        <v>14</v>
      </c>
      <c r="P3783">
        <v>80</v>
      </c>
      <c r="Q3783">
        <v>80</v>
      </c>
      <c r="R3783">
        <v>80</v>
      </c>
      <c r="S3783" t="s">
        <v>28</v>
      </c>
      <c r="T3783" t="s">
        <v>28</v>
      </c>
      <c r="U3783" t="s">
        <v>28</v>
      </c>
      <c r="V3783">
        <v>7</v>
      </c>
      <c r="W3783" t="s">
        <v>28</v>
      </c>
    </row>
    <row r="3784" spans="1:23" ht="14.25" hidden="1" x14ac:dyDescent="0.25">
      <c r="A3784" t="s">
        <v>291</v>
      </c>
      <c r="B3784" t="s">
        <v>291</v>
      </c>
      <c r="C3784" t="s">
        <v>292</v>
      </c>
      <c r="D3784" t="s">
        <v>26</v>
      </c>
      <c r="E3784">
        <v>1995</v>
      </c>
      <c r="F3784">
        <v>4</v>
      </c>
      <c r="G3784">
        <v>1999</v>
      </c>
      <c r="H3784" t="s">
        <v>472</v>
      </c>
      <c r="I3784">
        <v>400</v>
      </c>
      <c r="J3784">
        <v>22.4</v>
      </c>
      <c r="K3784">
        <v>18.399999999999999</v>
      </c>
      <c r="L3784">
        <v>3.4</v>
      </c>
      <c r="M3784">
        <v>44.2</v>
      </c>
      <c r="N3784">
        <v>56</v>
      </c>
      <c r="O3784">
        <v>46</v>
      </c>
      <c r="P3784">
        <v>100</v>
      </c>
      <c r="Q3784">
        <v>100</v>
      </c>
      <c r="R3784">
        <v>100</v>
      </c>
      <c r="S3784" t="s">
        <v>28</v>
      </c>
      <c r="T3784" t="s">
        <v>28</v>
      </c>
      <c r="U3784" t="s">
        <v>28</v>
      </c>
      <c r="V3784">
        <v>8.5</v>
      </c>
      <c r="W3784" t="s">
        <v>28</v>
      </c>
    </row>
    <row r="3785" spans="1:23" ht="14.25" hidden="1" x14ac:dyDescent="0.25">
      <c r="A3785" t="s">
        <v>291</v>
      </c>
      <c r="B3785" t="s">
        <v>291</v>
      </c>
      <c r="C3785" t="s">
        <v>292</v>
      </c>
      <c r="D3785" t="s">
        <v>26</v>
      </c>
      <c r="E3785">
        <v>1995</v>
      </c>
      <c r="F3785">
        <v>4</v>
      </c>
      <c r="G3785">
        <v>1999</v>
      </c>
      <c r="H3785" t="s">
        <v>293</v>
      </c>
      <c r="I3785">
        <v>80</v>
      </c>
      <c r="J3785">
        <v>18.399999999999999</v>
      </c>
      <c r="K3785">
        <v>8</v>
      </c>
      <c r="L3785">
        <v>8</v>
      </c>
      <c r="M3785">
        <v>34.4</v>
      </c>
      <c r="N3785">
        <v>230</v>
      </c>
      <c r="O3785">
        <v>100</v>
      </c>
      <c r="P3785">
        <v>100</v>
      </c>
      <c r="Q3785">
        <v>100</v>
      </c>
      <c r="R3785">
        <v>100</v>
      </c>
      <c r="S3785" t="s">
        <v>28</v>
      </c>
      <c r="T3785" t="s">
        <v>28</v>
      </c>
      <c r="U3785" t="s">
        <v>28</v>
      </c>
      <c r="V3785">
        <v>100</v>
      </c>
      <c r="W3785" t="s">
        <v>28</v>
      </c>
    </row>
    <row r="3786" spans="1:23" ht="14.25" hidden="1" x14ac:dyDescent="0.25">
      <c r="A3786" t="s">
        <v>291</v>
      </c>
      <c r="B3786" t="s">
        <v>291</v>
      </c>
      <c r="C3786" t="s">
        <v>292</v>
      </c>
      <c r="D3786" t="s">
        <v>26</v>
      </c>
      <c r="E3786">
        <v>1995</v>
      </c>
      <c r="F3786">
        <v>4</v>
      </c>
      <c r="G3786">
        <v>1999</v>
      </c>
      <c r="H3786" t="s">
        <v>73</v>
      </c>
      <c r="I3786">
        <v>110</v>
      </c>
      <c r="J3786">
        <v>8.1</v>
      </c>
      <c r="K3786">
        <v>3.1</v>
      </c>
      <c r="L3786">
        <v>1.5</v>
      </c>
      <c r="M3786">
        <v>12.8</v>
      </c>
      <c r="N3786">
        <v>74</v>
      </c>
      <c r="O3786">
        <v>28</v>
      </c>
      <c r="P3786">
        <v>100</v>
      </c>
      <c r="Q3786">
        <v>100</v>
      </c>
      <c r="R3786">
        <v>100</v>
      </c>
      <c r="S3786" t="s">
        <v>28</v>
      </c>
      <c r="T3786" t="s">
        <v>28</v>
      </c>
      <c r="U3786" t="s">
        <v>28</v>
      </c>
      <c r="V3786">
        <v>14</v>
      </c>
      <c r="W3786" t="s">
        <v>28</v>
      </c>
    </row>
    <row r="3787" spans="1:23" ht="14.25" hidden="1" x14ac:dyDescent="0.25">
      <c r="A3787" t="s">
        <v>291</v>
      </c>
      <c r="B3787" t="s">
        <v>291</v>
      </c>
      <c r="C3787" t="s">
        <v>292</v>
      </c>
      <c r="D3787" t="s">
        <v>26</v>
      </c>
      <c r="E3787">
        <v>1995</v>
      </c>
      <c r="F3787">
        <v>4</v>
      </c>
      <c r="G3787">
        <v>1999</v>
      </c>
      <c r="H3787" t="s">
        <v>51</v>
      </c>
      <c r="I3787">
        <v>450</v>
      </c>
      <c r="J3787">
        <v>0</v>
      </c>
      <c r="K3787">
        <v>6.3</v>
      </c>
      <c r="L3787">
        <v>3.2</v>
      </c>
      <c r="M3787">
        <v>9.5</v>
      </c>
      <c r="N3787" t="s">
        <v>28</v>
      </c>
      <c r="O3787">
        <v>20</v>
      </c>
      <c r="P3787">
        <v>70</v>
      </c>
      <c r="Q3787" t="s">
        <v>28</v>
      </c>
      <c r="R3787">
        <v>70</v>
      </c>
      <c r="S3787" t="s">
        <v>28</v>
      </c>
      <c r="T3787" t="s">
        <v>28</v>
      </c>
      <c r="U3787" t="s">
        <v>28</v>
      </c>
      <c r="V3787">
        <v>10</v>
      </c>
      <c r="W3787" t="s">
        <v>28</v>
      </c>
    </row>
    <row r="3788" spans="1:23" ht="14.25" hidden="1" x14ac:dyDescent="0.25">
      <c r="A3788" t="s">
        <v>291</v>
      </c>
      <c r="B3788" t="s">
        <v>291</v>
      </c>
      <c r="C3788" t="s">
        <v>292</v>
      </c>
      <c r="D3788" t="s">
        <v>26</v>
      </c>
      <c r="E3788">
        <v>1995</v>
      </c>
      <c r="F3788">
        <v>4</v>
      </c>
      <c r="G3788">
        <v>1999</v>
      </c>
      <c r="H3788" t="s">
        <v>44</v>
      </c>
      <c r="I3788">
        <v>2450</v>
      </c>
      <c r="J3788">
        <v>39.200000000000003</v>
      </c>
      <c r="K3788">
        <v>27.4</v>
      </c>
      <c r="L3788">
        <v>13.7</v>
      </c>
      <c r="M3788">
        <v>80.400000000000006</v>
      </c>
      <c r="N3788">
        <v>20</v>
      </c>
      <c r="O3788">
        <v>14</v>
      </c>
      <c r="P3788">
        <v>80</v>
      </c>
      <c r="Q3788">
        <v>80</v>
      </c>
      <c r="R3788">
        <v>80</v>
      </c>
      <c r="S3788" t="s">
        <v>28</v>
      </c>
      <c r="T3788" t="s">
        <v>28</v>
      </c>
      <c r="U3788" t="s">
        <v>28</v>
      </c>
      <c r="V3788">
        <v>7</v>
      </c>
      <c r="W3788" t="s">
        <v>28</v>
      </c>
    </row>
    <row r="3789" spans="1:23" ht="14.25" hidden="1" x14ac:dyDescent="0.25">
      <c r="A3789" t="s">
        <v>295</v>
      </c>
      <c r="B3789" t="s">
        <v>295</v>
      </c>
      <c r="C3789" t="s">
        <v>296</v>
      </c>
      <c r="D3789" t="s">
        <v>137</v>
      </c>
      <c r="E3789">
        <v>1994</v>
      </c>
      <c r="F3789">
        <v>4</v>
      </c>
      <c r="G3789">
        <v>1999</v>
      </c>
      <c r="H3789" t="s">
        <v>157</v>
      </c>
      <c r="I3789">
        <v>700</v>
      </c>
      <c r="J3789">
        <v>0.2</v>
      </c>
      <c r="K3789">
        <v>0</v>
      </c>
      <c r="L3789">
        <v>0</v>
      </c>
      <c r="M3789">
        <v>0.2</v>
      </c>
      <c r="N3789" t="s">
        <v>28</v>
      </c>
      <c r="O3789" t="s">
        <v>28</v>
      </c>
      <c r="P3789" t="s">
        <v>28</v>
      </c>
      <c r="Q3789" t="s">
        <v>28</v>
      </c>
      <c r="R3789" t="s">
        <v>28</v>
      </c>
      <c r="S3789" t="s">
        <v>28</v>
      </c>
      <c r="T3789">
        <v>0.3</v>
      </c>
      <c r="U3789">
        <v>0</v>
      </c>
      <c r="V3789">
        <v>0</v>
      </c>
      <c r="W3789" t="s">
        <v>28</v>
      </c>
    </row>
    <row r="3790" spans="1:23" ht="14.25" hidden="1" x14ac:dyDescent="0.25">
      <c r="A3790" t="s">
        <v>295</v>
      </c>
      <c r="B3790" t="s">
        <v>295</v>
      </c>
      <c r="C3790" t="s">
        <v>296</v>
      </c>
      <c r="D3790" t="s">
        <v>137</v>
      </c>
      <c r="E3790">
        <v>1994</v>
      </c>
      <c r="F3790">
        <v>4</v>
      </c>
      <c r="G3790">
        <v>1999</v>
      </c>
      <c r="H3790" t="s">
        <v>57</v>
      </c>
      <c r="I3790">
        <v>165</v>
      </c>
      <c r="J3790">
        <v>0.4</v>
      </c>
      <c r="K3790">
        <v>0</v>
      </c>
      <c r="L3790">
        <v>0</v>
      </c>
      <c r="M3790">
        <v>0.4</v>
      </c>
      <c r="N3790" t="s">
        <v>28</v>
      </c>
      <c r="O3790" t="s">
        <v>28</v>
      </c>
      <c r="P3790" t="s">
        <v>28</v>
      </c>
      <c r="Q3790" t="s">
        <v>28</v>
      </c>
      <c r="R3790" t="s">
        <v>28</v>
      </c>
      <c r="S3790" t="s">
        <v>28</v>
      </c>
      <c r="T3790">
        <v>2.2000000000000002</v>
      </c>
      <c r="U3790">
        <v>0</v>
      </c>
      <c r="V3790">
        <v>0</v>
      </c>
      <c r="W3790" t="s">
        <v>28</v>
      </c>
    </row>
    <row r="3791" spans="1:23" ht="14.25" hidden="1" x14ac:dyDescent="0.25">
      <c r="A3791" t="s">
        <v>295</v>
      </c>
      <c r="B3791" t="s">
        <v>295</v>
      </c>
      <c r="C3791" t="s">
        <v>296</v>
      </c>
      <c r="D3791" t="s">
        <v>137</v>
      </c>
      <c r="E3791">
        <v>1994</v>
      </c>
      <c r="F3791">
        <v>4</v>
      </c>
      <c r="G3791">
        <v>1999</v>
      </c>
      <c r="H3791" t="s">
        <v>50</v>
      </c>
      <c r="I3791">
        <v>196</v>
      </c>
      <c r="J3791">
        <v>1</v>
      </c>
      <c r="K3791">
        <v>0.1</v>
      </c>
      <c r="L3791">
        <v>0</v>
      </c>
      <c r="M3791">
        <v>1.1000000000000001</v>
      </c>
      <c r="N3791" t="s">
        <v>28</v>
      </c>
      <c r="O3791" t="s">
        <v>28</v>
      </c>
      <c r="P3791" t="s">
        <v>28</v>
      </c>
      <c r="Q3791" t="s">
        <v>28</v>
      </c>
      <c r="R3791" t="s">
        <v>28</v>
      </c>
      <c r="S3791" t="s">
        <v>28</v>
      </c>
      <c r="T3791">
        <v>5</v>
      </c>
      <c r="U3791">
        <v>0.5</v>
      </c>
      <c r="V3791">
        <v>0</v>
      </c>
      <c r="W3791" t="s">
        <v>28</v>
      </c>
    </row>
    <row r="3792" spans="1:23" ht="14.25" hidden="1" x14ac:dyDescent="0.25">
      <c r="A3792" t="s">
        <v>295</v>
      </c>
      <c r="B3792" t="s">
        <v>295</v>
      </c>
      <c r="C3792" t="s">
        <v>296</v>
      </c>
      <c r="D3792" t="s">
        <v>137</v>
      </c>
      <c r="E3792">
        <v>1994</v>
      </c>
      <c r="F3792">
        <v>4</v>
      </c>
      <c r="G3792">
        <v>1999</v>
      </c>
      <c r="H3792" t="s">
        <v>106</v>
      </c>
      <c r="I3792">
        <v>5665</v>
      </c>
      <c r="J3792">
        <v>102</v>
      </c>
      <c r="K3792">
        <v>28.3</v>
      </c>
      <c r="L3792">
        <v>2.2999999999999998</v>
      </c>
      <c r="M3792">
        <v>132.6</v>
      </c>
      <c r="N3792" t="s">
        <v>28</v>
      </c>
      <c r="O3792" t="s">
        <v>28</v>
      </c>
      <c r="P3792" t="s">
        <v>28</v>
      </c>
      <c r="Q3792" t="s">
        <v>28</v>
      </c>
      <c r="R3792" t="s">
        <v>28</v>
      </c>
      <c r="S3792" t="s">
        <v>28</v>
      </c>
      <c r="T3792">
        <v>18</v>
      </c>
      <c r="U3792">
        <v>5</v>
      </c>
      <c r="V3792">
        <v>0.4</v>
      </c>
      <c r="W3792" t="s">
        <v>28</v>
      </c>
    </row>
    <row r="3793" spans="1:23" ht="14.25" hidden="1" x14ac:dyDescent="0.25">
      <c r="A3793" t="s">
        <v>295</v>
      </c>
      <c r="B3793" t="s">
        <v>295</v>
      </c>
      <c r="C3793" t="s">
        <v>296</v>
      </c>
      <c r="D3793" t="s">
        <v>137</v>
      </c>
      <c r="E3793">
        <v>1994</v>
      </c>
      <c r="F3793">
        <v>4</v>
      </c>
      <c r="G3793">
        <v>1999</v>
      </c>
      <c r="H3793" t="s">
        <v>145</v>
      </c>
      <c r="I3793">
        <v>974</v>
      </c>
      <c r="J3793">
        <v>0.6</v>
      </c>
      <c r="K3793">
        <v>0.3</v>
      </c>
      <c r="L3793">
        <v>0</v>
      </c>
      <c r="M3793">
        <v>0.9</v>
      </c>
      <c r="N3793" t="s">
        <v>28</v>
      </c>
      <c r="O3793" t="s">
        <v>28</v>
      </c>
      <c r="P3793" t="s">
        <v>28</v>
      </c>
      <c r="Q3793" t="s">
        <v>28</v>
      </c>
      <c r="R3793" t="s">
        <v>28</v>
      </c>
      <c r="S3793" t="s">
        <v>28</v>
      </c>
      <c r="T3793">
        <v>0.6</v>
      </c>
      <c r="U3793">
        <v>0.3</v>
      </c>
      <c r="V3793">
        <v>0</v>
      </c>
      <c r="W3793" t="s">
        <v>28</v>
      </c>
    </row>
    <row r="3794" spans="1:23" ht="14.25" hidden="1" x14ac:dyDescent="0.25">
      <c r="A3794" t="s">
        <v>295</v>
      </c>
      <c r="B3794" t="s">
        <v>295</v>
      </c>
      <c r="C3794" t="s">
        <v>296</v>
      </c>
      <c r="D3794" t="s">
        <v>137</v>
      </c>
      <c r="E3794">
        <v>1994</v>
      </c>
      <c r="F3794">
        <v>4</v>
      </c>
      <c r="G3794">
        <v>1999</v>
      </c>
      <c r="H3794" t="s">
        <v>44</v>
      </c>
      <c r="I3794">
        <v>137</v>
      </c>
      <c r="J3794">
        <v>2.1</v>
      </c>
      <c r="K3794">
        <v>0.3</v>
      </c>
      <c r="L3794">
        <v>0.1</v>
      </c>
      <c r="M3794">
        <v>2.4</v>
      </c>
      <c r="N3794" t="s">
        <v>28</v>
      </c>
      <c r="O3794" t="s">
        <v>28</v>
      </c>
      <c r="P3794" t="s">
        <v>28</v>
      </c>
      <c r="Q3794" t="s">
        <v>28</v>
      </c>
      <c r="R3794" t="s">
        <v>28</v>
      </c>
      <c r="S3794" t="s">
        <v>28</v>
      </c>
      <c r="T3794">
        <v>15</v>
      </c>
      <c r="U3794">
        <v>2</v>
      </c>
      <c r="V3794">
        <v>0.8</v>
      </c>
      <c r="W3794" t="s">
        <v>28</v>
      </c>
    </row>
    <row r="3795" spans="1:23" ht="14.25" hidden="1" x14ac:dyDescent="0.25">
      <c r="A3795" t="s">
        <v>298</v>
      </c>
      <c r="B3795" t="s">
        <v>298</v>
      </c>
      <c r="C3795" t="s">
        <v>299</v>
      </c>
      <c r="D3795" t="s">
        <v>81</v>
      </c>
      <c r="E3795">
        <v>1989</v>
      </c>
      <c r="F3795">
        <v>4</v>
      </c>
      <c r="G3795">
        <v>1999</v>
      </c>
      <c r="H3795" t="s">
        <v>50</v>
      </c>
      <c r="I3795">
        <v>751</v>
      </c>
      <c r="J3795">
        <v>3.6</v>
      </c>
      <c r="K3795">
        <v>1.2</v>
      </c>
      <c r="L3795">
        <v>0.3</v>
      </c>
      <c r="M3795">
        <v>5.0999999999999996</v>
      </c>
      <c r="N3795">
        <v>12</v>
      </c>
      <c r="O3795">
        <v>4</v>
      </c>
      <c r="P3795">
        <v>1</v>
      </c>
      <c r="Q3795">
        <v>40</v>
      </c>
      <c r="R3795">
        <v>40</v>
      </c>
      <c r="S3795">
        <v>40</v>
      </c>
      <c r="T3795" t="s">
        <v>28</v>
      </c>
      <c r="U3795" t="s">
        <v>28</v>
      </c>
      <c r="V3795" t="s">
        <v>28</v>
      </c>
      <c r="W3795" t="s">
        <v>28</v>
      </c>
    </row>
    <row r="3796" spans="1:23" ht="14.25" hidden="1" x14ac:dyDescent="0.25">
      <c r="A3796" t="s">
        <v>298</v>
      </c>
      <c r="B3796" t="s">
        <v>298</v>
      </c>
      <c r="C3796" t="s">
        <v>299</v>
      </c>
      <c r="D3796" t="s">
        <v>81</v>
      </c>
      <c r="E3796">
        <v>1989</v>
      </c>
      <c r="F3796">
        <v>4</v>
      </c>
      <c r="G3796">
        <v>1999</v>
      </c>
      <c r="H3796" t="s">
        <v>58</v>
      </c>
      <c r="I3796">
        <v>154</v>
      </c>
      <c r="J3796">
        <v>1.7</v>
      </c>
      <c r="K3796">
        <v>0.6</v>
      </c>
      <c r="L3796">
        <v>0.1</v>
      </c>
      <c r="M3796">
        <v>2.4</v>
      </c>
      <c r="N3796">
        <v>27</v>
      </c>
      <c r="O3796">
        <v>10</v>
      </c>
      <c r="P3796">
        <v>2</v>
      </c>
      <c r="Q3796">
        <v>40</v>
      </c>
      <c r="R3796">
        <v>40</v>
      </c>
      <c r="S3796">
        <v>40</v>
      </c>
      <c r="T3796" t="s">
        <v>28</v>
      </c>
      <c r="U3796" t="s">
        <v>28</v>
      </c>
      <c r="V3796" t="s">
        <v>28</v>
      </c>
      <c r="W3796" t="s">
        <v>28</v>
      </c>
    </row>
    <row r="3797" spans="1:23" ht="14.25" hidden="1" x14ac:dyDescent="0.25">
      <c r="A3797" t="s">
        <v>298</v>
      </c>
      <c r="B3797" t="s">
        <v>298</v>
      </c>
      <c r="C3797" t="s">
        <v>299</v>
      </c>
      <c r="D3797" t="s">
        <v>81</v>
      </c>
      <c r="E3797">
        <v>1989</v>
      </c>
      <c r="F3797">
        <v>4</v>
      </c>
      <c r="G3797">
        <v>1999</v>
      </c>
      <c r="H3797" t="s">
        <v>106</v>
      </c>
      <c r="I3797">
        <v>1433</v>
      </c>
      <c r="J3797">
        <v>9.1999999999999993</v>
      </c>
      <c r="K3797">
        <v>3.4</v>
      </c>
      <c r="L3797">
        <v>0.6</v>
      </c>
      <c r="M3797">
        <v>13.2</v>
      </c>
      <c r="N3797">
        <v>16</v>
      </c>
      <c r="O3797">
        <v>6</v>
      </c>
      <c r="P3797">
        <v>1</v>
      </c>
      <c r="Q3797">
        <v>40</v>
      </c>
      <c r="R3797">
        <v>40</v>
      </c>
      <c r="S3797">
        <v>40</v>
      </c>
      <c r="T3797" t="s">
        <v>28</v>
      </c>
      <c r="U3797" t="s">
        <v>28</v>
      </c>
      <c r="V3797" t="s">
        <v>28</v>
      </c>
      <c r="W3797" t="s">
        <v>28</v>
      </c>
    </row>
    <row r="3798" spans="1:23" ht="14.25" hidden="1" x14ac:dyDescent="0.25">
      <c r="A3798" t="s">
        <v>298</v>
      </c>
      <c r="B3798" t="s">
        <v>298</v>
      </c>
      <c r="C3798" t="s">
        <v>299</v>
      </c>
      <c r="D3798" t="s">
        <v>81</v>
      </c>
      <c r="E3798">
        <v>1989</v>
      </c>
      <c r="F3798">
        <v>4</v>
      </c>
      <c r="G3798">
        <v>1999</v>
      </c>
      <c r="H3798" t="s">
        <v>51</v>
      </c>
      <c r="I3798">
        <v>84</v>
      </c>
      <c r="J3798">
        <v>4</v>
      </c>
      <c r="K3798">
        <v>1.4</v>
      </c>
      <c r="L3798">
        <v>0.2</v>
      </c>
      <c r="M3798">
        <v>5.6</v>
      </c>
      <c r="N3798">
        <v>118</v>
      </c>
      <c r="O3798">
        <v>43</v>
      </c>
      <c r="P3798">
        <v>7</v>
      </c>
      <c r="Q3798">
        <v>40</v>
      </c>
      <c r="R3798">
        <v>40</v>
      </c>
      <c r="S3798">
        <v>40</v>
      </c>
      <c r="T3798" t="s">
        <v>28</v>
      </c>
      <c r="U3798" t="s">
        <v>28</v>
      </c>
      <c r="V3798" t="s">
        <v>28</v>
      </c>
      <c r="W3798" t="s">
        <v>28</v>
      </c>
    </row>
    <row r="3799" spans="1:23" ht="14.25" hidden="1" x14ac:dyDescent="0.25">
      <c r="A3799" t="s">
        <v>298</v>
      </c>
      <c r="B3799" t="s">
        <v>298</v>
      </c>
      <c r="C3799" t="s">
        <v>299</v>
      </c>
      <c r="D3799" t="s">
        <v>81</v>
      </c>
      <c r="E3799">
        <v>1989</v>
      </c>
      <c r="F3799">
        <v>4</v>
      </c>
      <c r="G3799">
        <v>1999</v>
      </c>
      <c r="H3799" t="s">
        <v>44</v>
      </c>
      <c r="I3799">
        <v>604</v>
      </c>
      <c r="J3799">
        <v>8.1999999999999993</v>
      </c>
      <c r="K3799">
        <v>2.9</v>
      </c>
      <c r="L3799">
        <v>0.5</v>
      </c>
      <c r="M3799">
        <v>11.6</v>
      </c>
      <c r="N3799">
        <v>34</v>
      </c>
      <c r="O3799">
        <v>12</v>
      </c>
      <c r="P3799">
        <v>2</v>
      </c>
      <c r="Q3799">
        <v>40</v>
      </c>
      <c r="R3799">
        <v>40</v>
      </c>
      <c r="S3799">
        <v>40</v>
      </c>
      <c r="T3799" t="s">
        <v>28</v>
      </c>
      <c r="U3799" t="s">
        <v>28</v>
      </c>
      <c r="V3799" t="s">
        <v>28</v>
      </c>
      <c r="W3799" t="s">
        <v>28</v>
      </c>
    </row>
    <row r="3800" spans="1:23" ht="14.25" hidden="1" x14ac:dyDescent="0.25">
      <c r="A3800" t="s">
        <v>661</v>
      </c>
      <c r="B3800" t="s">
        <v>301</v>
      </c>
      <c r="C3800" t="s">
        <v>302</v>
      </c>
      <c r="D3800" t="s">
        <v>64</v>
      </c>
      <c r="E3800">
        <v>1996</v>
      </c>
      <c r="F3800">
        <v>4</v>
      </c>
      <c r="G3800">
        <v>1999</v>
      </c>
      <c r="H3800" t="s">
        <v>27</v>
      </c>
      <c r="I3800">
        <v>42</v>
      </c>
      <c r="J3800">
        <v>3.4</v>
      </c>
      <c r="K3800">
        <v>0.5</v>
      </c>
      <c r="L3800">
        <v>0.4</v>
      </c>
      <c r="M3800">
        <v>4.3</v>
      </c>
      <c r="N3800" t="s">
        <v>28</v>
      </c>
      <c r="O3800" t="s">
        <v>28</v>
      </c>
      <c r="P3800" t="s">
        <v>28</v>
      </c>
      <c r="Q3800" t="s">
        <v>28</v>
      </c>
      <c r="R3800" t="s">
        <v>28</v>
      </c>
      <c r="S3800" t="s">
        <v>28</v>
      </c>
      <c r="T3800">
        <v>80</v>
      </c>
      <c r="U3800">
        <v>13</v>
      </c>
      <c r="V3800">
        <v>9</v>
      </c>
      <c r="W3800" t="s">
        <v>28</v>
      </c>
    </row>
    <row r="3801" spans="1:23" ht="14.25" hidden="1" x14ac:dyDescent="0.25">
      <c r="A3801" t="s">
        <v>661</v>
      </c>
      <c r="B3801" t="s">
        <v>301</v>
      </c>
      <c r="C3801" t="s">
        <v>302</v>
      </c>
      <c r="D3801" t="s">
        <v>64</v>
      </c>
      <c r="E3801">
        <v>1996</v>
      </c>
      <c r="F3801">
        <v>4</v>
      </c>
      <c r="G3801">
        <v>1999</v>
      </c>
      <c r="H3801" t="s">
        <v>595</v>
      </c>
      <c r="I3801">
        <v>6.1</v>
      </c>
      <c r="J3801">
        <v>0</v>
      </c>
      <c r="K3801">
        <v>0.2</v>
      </c>
      <c r="L3801">
        <v>0.5</v>
      </c>
      <c r="M3801">
        <v>0.6</v>
      </c>
      <c r="N3801" t="s">
        <v>28</v>
      </c>
      <c r="O3801" t="s">
        <v>28</v>
      </c>
      <c r="P3801" t="s">
        <v>28</v>
      </c>
      <c r="Q3801" t="s">
        <v>28</v>
      </c>
      <c r="R3801" t="s">
        <v>28</v>
      </c>
      <c r="S3801" t="s">
        <v>28</v>
      </c>
      <c r="T3801">
        <v>0</v>
      </c>
      <c r="U3801">
        <v>25</v>
      </c>
      <c r="V3801">
        <v>75</v>
      </c>
      <c r="W3801" t="s">
        <v>28</v>
      </c>
    </row>
    <row r="3802" spans="1:23" ht="14.25" hidden="1" x14ac:dyDescent="0.25">
      <c r="A3802" t="s">
        <v>661</v>
      </c>
      <c r="B3802" t="s">
        <v>301</v>
      </c>
      <c r="C3802" t="s">
        <v>302</v>
      </c>
      <c r="D3802" t="s">
        <v>64</v>
      </c>
      <c r="E3802">
        <v>1996</v>
      </c>
      <c r="F3802">
        <v>4</v>
      </c>
      <c r="G3802">
        <v>1999</v>
      </c>
      <c r="H3802" t="s">
        <v>596</v>
      </c>
      <c r="I3802">
        <v>1.2</v>
      </c>
      <c r="J3802">
        <v>0</v>
      </c>
      <c r="K3802">
        <v>0</v>
      </c>
      <c r="L3802">
        <v>0.1</v>
      </c>
      <c r="M3802">
        <v>0.1</v>
      </c>
      <c r="N3802" t="s">
        <v>28</v>
      </c>
      <c r="O3802" t="s">
        <v>28</v>
      </c>
      <c r="P3802" t="s">
        <v>28</v>
      </c>
      <c r="Q3802" t="s">
        <v>28</v>
      </c>
      <c r="R3802" t="s">
        <v>28</v>
      </c>
      <c r="S3802" t="s">
        <v>28</v>
      </c>
      <c r="T3802">
        <v>35</v>
      </c>
      <c r="U3802">
        <v>10</v>
      </c>
      <c r="V3802">
        <v>50</v>
      </c>
      <c r="W3802" t="s">
        <v>28</v>
      </c>
    </row>
    <row r="3803" spans="1:23" ht="14.25" hidden="1" x14ac:dyDescent="0.25">
      <c r="A3803" t="s">
        <v>661</v>
      </c>
      <c r="B3803" t="s">
        <v>301</v>
      </c>
      <c r="C3803" t="s">
        <v>302</v>
      </c>
      <c r="D3803" t="s">
        <v>64</v>
      </c>
      <c r="E3803">
        <v>1996</v>
      </c>
      <c r="F3803">
        <v>4</v>
      </c>
      <c r="G3803">
        <v>1999</v>
      </c>
      <c r="H3803" t="s">
        <v>597</v>
      </c>
      <c r="I3803">
        <v>18.100000000000001</v>
      </c>
      <c r="J3803">
        <v>0.8</v>
      </c>
      <c r="K3803">
        <v>0.6</v>
      </c>
      <c r="L3803">
        <v>0.3</v>
      </c>
      <c r="M3803">
        <v>1.8</v>
      </c>
      <c r="N3803" t="s">
        <v>28</v>
      </c>
      <c r="O3803" t="s">
        <v>28</v>
      </c>
      <c r="P3803" t="s">
        <v>28</v>
      </c>
      <c r="Q3803" t="s">
        <v>28</v>
      </c>
      <c r="R3803" t="s">
        <v>28</v>
      </c>
      <c r="S3803" t="s">
        <v>28</v>
      </c>
      <c r="T3803">
        <v>45</v>
      </c>
      <c r="U3803">
        <v>34</v>
      </c>
      <c r="V3803">
        <v>18</v>
      </c>
      <c r="W3803" t="s">
        <v>28</v>
      </c>
    </row>
    <row r="3804" spans="1:23" ht="14.25" hidden="1" x14ac:dyDescent="0.25">
      <c r="A3804" t="s">
        <v>661</v>
      </c>
      <c r="B3804" t="s">
        <v>301</v>
      </c>
      <c r="C3804" t="s">
        <v>302</v>
      </c>
      <c r="D3804" t="s">
        <v>64</v>
      </c>
      <c r="E3804">
        <v>1996</v>
      </c>
      <c r="F3804">
        <v>4</v>
      </c>
      <c r="G3804">
        <v>1999</v>
      </c>
      <c r="H3804" t="s">
        <v>494</v>
      </c>
      <c r="I3804">
        <v>1030.5</v>
      </c>
      <c r="J3804">
        <v>271</v>
      </c>
      <c r="K3804">
        <v>18.5</v>
      </c>
      <c r="L3804">
        <v>4.0999999999999996</v>
      </c>
      <c r="M3804">
        <v>293.7</v>
      </c>
      <c r="N3804" t="s">
        <v>28</v>
      </c>
      <c r="O3804" t="s">
        <v>28</v>
      </c>
      <c r="P3804" t="s">
        <v>28</v>
      </c>
      <c r="Q3804" t="s">
        <v>28</v>
      </c>
      <c r="R3804" t="s">
        <v>28</v>
      </c>
      <c r="S3804" t="s">
        <v>28</v>
      </c>
      <c r="T3804">
        <v>263</v>
      </c>
      <c r="U3804">
        <v>18</v>
      </c>
      <c r="V3804">
        <v>4</v>
      </c>
      <c r="W3804" t="s">
        <v>28</v>
      </c>
    </row>
    <row r="3805" spans="1:23" ht="14.25" hidden="1" x14ac:dyDescent="0.25">
      <c r="A3805" t="s">
        <v>661</v>
      </c>
      <c r="B3805" t="s">
        <v>301</v>
      </c>
      <c r="C3805" t="s">
        <v>302</v>
      </c>
      <c r="D3805" t="s">
        <v>64</v>
      </c>
      <c r="E3805">
        <v>1996</v>
      </c>
      <c r="F3805">
        <v>4</v>
      </c>
      <c r="G3805">
        <v>1999</v>
      </c>
      <c r="H3805" t="s">
        <v>598</v>
      </c>
      <c r="I3805">
        <v>0.6</v>
      </c>
      <c r="J3805">
        <v>0.1</v>
      </c>
      <c r="K3805">
        <v>0</v>
      </c>
      <c r="L3805">
        <v>0</v>
      </c>
      <c r="M3805">
        <v>0.1</v>
      </c>
      <c r="N3805" t="s">
        <v>28</v>
      </c>
      <c r="O3805" t="s">
        <v>28</v>
      </c>
      <c r="P3805" t="s">
        <v>28</v>
      </c>
      <c r="Q3805" t="s">
        <v>28</v>
      </c>
      <c r="R3805" t="s">
        <v>28</v>
      </c>
      <c r="S3805" t="s">
        <v>28</v>
      </c>
      <c r="T3805">
        <v>180</v>
      </c>
      <c r="U3805">
        <v>25</v>
      </c>
      <c r="V3805">
        <v>30</v>
      </c>
      <c r="W3805" t="s">
        <v>28</v>
      </c>
    </row>
    <row r="3806" spans="1:23" ht="14.25" hidden="1" x14ac:dyDescent="0.25">
      <c r="A3806" t="s">
        <v>661</v>
      </c>
      <c r="B3806" t="s">
        <v>301</v>
      </c>
      <c r="C3806" t="s">
        <v>302</v>
      </c>
      <c r="D3806" t="s">
        <v>64</v>
      </c>
      <c r="E3806">
        <v>1996</v>
      </c>
      <c r="F3806">
        <v>4</v>
      </c>
      <c r="G3806">
        <v>1999</v>
      </c>
      <c r="H3806" t="s">
        <v>599</v>
      </c>
      <c r="I3806">
        <v>73.8</v>
      </c>
      <c r="J3806">
        <v>7</v>
      </c>
      <c r="K3806">
        <v>2</v>
      </c>
      <c r="L3806">
        <v>5.9</v>
      </c>
      <c r="M3806">
        <v>14.9</v>
      </c>
      <c r="N3806" t="s">
        <v>28</v>
      </c>
      <c r="O3806" t="s">
        <v>28</v>
      </c>
      <c r="P3806" t="s">
        <v>28</v>
      </c>
      <c r="Q3806" t="s">
        <v>28</v>
      </c>
      <c r="R3806" t="s">
        <v>28</v>
      </c>
      <c r="S3806" t="s">
        <v>28</v>
      </c>
      <c r="T3806">
        <v>95</v>
      </c>
      <c r="U3806">
        <v>27</v>
      </c>
      <c r="V3806">
        <v>80</v>
      </c>
      <c r="W3806" t="s">
        <v>28</v>
      </c>
    </row>
    <row r="3807" spans="1:23" ht="14.25" hidden="1" x14ac:dyDescent="0.25">
      <c r="A3807" t="s">
        <v>661</v>
      </c>
      <c r="B3807" t="s">
        <v>301</v>
      </c>
      <c r="C3807" t="s">
        <v>302</v>
      </c>
      <c r="D3807" t="s">
        <v>64</v>
      </c>
      <c r="E3807">
        <v>1996</v>
      </c>
      <c r="F3807">
        <v>4</v>
      </c>
      <c r="G3807">
        <v>1999</v>
      </c>
      <c r="H3807" t="s">
        <v>600</v>
      </c>
      <c r="I3807">
        <v>22.4</v>
      </c>
      <c r="J3807">
        <v>1.3</v>
      </c>
      <c r="K3807">
        <v>0.8</v>
      </c>
      <c r="L3807">
        <v>1.7</v>
      </c>
      <c r="M3807">
        <v>3.9</v>
      </c>
      <c r="N3807" t="s">
        <v>28</v>
      </c>
      <c r="O3807" t="s">
        <v>28</v>
      </c>
      <c r="P3807" t="s">
        <v>28</v>
      </c>
      <c r="Q3807" t="s">
        <v>28</v>
      </c>
      <c r="R3807" t="s">
        <v>28</v>
      </c>
      <c r="S3807" t="s">
        <v>28</v>
      </c>
      <c r="T3807">
        <v>60</v>
      </c>
      <c r="U3807">
        <v>38</v>
      </c>
      <c r="V3807">
        <v>78</v>
      </c>
      <c r="W3807" t="s">
        <v>28</v>
      </c>
    </row>
    <row r="3808" spans="1:23" ht="14.25" hidden="1" x14ac:dyDescent="0.25">
      <c r="A3808" t="s">
        <v>661</v>
      </c>
      <c r="B3808" t="s">
        <v>301</v>
      </c>
      <c r="C3808" t="s">
        <v>302</v>
      </c>
      <c r="D3808" t="s">
        <v>64</v>
      </c>
      <c r="E3808">
        <v>1996</v>
      </c>
      <c r="F3808">
        <v>4</v>
      </c>
      <c r="G3808">
        <v>1999</v>
      </c>
      <c r="H3808" t="s">
        <v>40</v>
      </c>
      <c r="I3808">
        <v>179.9</v>
      </c>
      <c r="J3808">
        <v>30.6</v>
      </c>
      <c r="K3808">
        <v>13.1</v>
      </c>
      <c r="L3808">
        <v>32.4</v>
      </c>
      <c r="M3808">
        <v>76.099999999999994</v>
      </c>
      <c r="N3808" t="s">
        <v>28</v>
      </c>
      <c r="O3808" t="s">
        <v>28</v>
      </c>
      <c r="P3808" t="s">
        <v>28</v>
      </c>
      <c r="Q3808" t="s">
        <v>28</v>
      </c>
      <c r="R3808" t="s">
        <v>28</v>
      </c>
      <c r="S3808" t="s">
        <v>28</v>
      </c>
      <c r="T3808">
        <v>170</v>
      </c>
      <c r="U3808">
        <v>73</v>
      </c>
      <c r="V3808">
        <v>180</v>
      </c>
      <c r="W3808" t="s">
        <v>28</v>
      </c>
    </row>
    <row r="3809" spans="1:23" ht="14.25" hidden="1" x14ac:dyDescent="0.25">
      <c r="A3809" t="s">
        <v>661</v>
      </c>
      <c r="B3809" t="s">
        <v>301</v>
      </c>
      <c r="C3809" t="s">
        <v>302</v>
      </c>
      <c r="D3809" t="s">
        <v>64</v>
      </c>
      <c r="E3809">
        <v>1996</v>
      </c>
      <c r="F3809">
        <v>4</v>
      </c>
      <c r="G3809">
        <v>1999</v>
      </c>
      <c r="H3809" t="s">
        <v>541</v>
      </c>
      <c r="I3809">
        <v>4.2</v>
      </c>
      <c r="J3809">
        <v>0.1</v>
      </c>
      <c r="K3809">
        <v>0.2</v>
      </c>
      <c r="L3809">
        <v>0.3</v>
      </c>
      <c r="M3809">
        <v>0.6</v>
      </c>
      <c r="N3809" t="s">
        <v>28</v>
      </c>
      <c r="O3809" t="s">
        <v>28</v>
      </c>
      <c r="P3809" t="s">
        <v>28</v>
      </c>
      <c r="Q3809" t="s">
        <v>28</v>
      </c>
      <c r="R3809" t="s">
        <v>28</v>
      </c>
      <c r="S3809" t="s">
        <v>28</v>
      </c>
      <c r="T3809">
        <v>20</v>
      </c>
      <c r="U3809">
        <v>54</v>
      </c>
      <c r="V3809">
        <v>80</v>
      </c>
      <c r="W3809" t="s">
        <v>28</v>
      </c>
    </row>
    <row r="3810" spans="1:23" ht="14.25" hidden="1" x14ac:dyDescent="0.25">
      <c r="A3810" t="s">
        <v>661</v>
      </c>
      <c r="B3810" t="s">
        <v>301</v>
      </c>
      <c r="C3810" t="s">
        <v>302</v>
      </c>
      <c r="D3810" t="s">
        <v>64</v>
      </c>
      <c r="E3810">
        <v>1996</v>
      </c>
      <c r="F3810">
        <v>4</v>
      </c>
      <c r="G3810">
        <v>1999</v>
      </c>
      <c r="H3810" t="s">
        <v>601</v>
      </c>
      <c r="I3810">
        <v>9.9</v>
      </c>
      <c r="J3810">
        <v>0.8</v>
      </c>
      <c r="K3810">
        <v>0.1</v>
      </c>
      <c r="L3810">
        <v>0.1</v>
      </c>
      <c r="M3810">
        <v>0.9</v>
      </c>
      <c r="N3810" t="s">
        <v>28</v>
      </c>
      <c r="O3810" t="s">
        <v>28</v>
      </c>
      <c r="P3810" t="s">
        <v>28</v>
      </c>
      <c r="Q3810" t="s">
        <v>28</v>
      </c>
      <c r="R3810" t="s">
        <v>28</v>
      </c>
      <c r="S3810" t="s">
        <v>28</v>
      </c>
      <c r="T3810">
        <v>80</v>
      </c>
      <c r="U3810">
        <v>7</v>
      </c>
      <c r="V3810">
        <v>9</v>
      </c>
      <c r="W3810" t="s">
        <v>28</v>
      </c>
    </row>
    <row r="3811" spans="1:23" ht="14.25" hidden="1" x14ac:dyDescent="0.25">
      <c r="A3811" t="s">
        <v>661</v>
      </c>
      <c r="B3811" t="s">
        <v>301</v>
      </c>
      <c r="C3811" t="s">
        <v>302</v>
      </c>
      <c r="D3811" t="s">
        <v>64</v>
      </c>
      <c r="E3811">
        <v>1996</v>
      </c>
      <c r="F3811">
        <v>4</v>
      </c>
      <c r="G3811">
        <v>1999</v>
      </c>
      <c r="H3811" t="s">
        <v>603</v>
      </c>
      <c r="I3811">
        <v>232</v>
      </c>
      <c r="J3811">
        <v>9.3000000000000007</v>
      </c>
      <c r="K3811">
        <v>6.3</v>
      </c>
      <c r="L3811">
        <v>4.5999999999999996</v>
      </c>
      <c r="M3811">
        <v>20.2</v>
      </c>
      <c r="N3811" t="s">
        <v>28</v>
      </c>
      <c r="O3811" t="s">
        <v>28</v>
      </c>
      <c r="P3811" t="s">
        <v>28</v>
      </c>
      <c r="Q3811" t="s">
        <v>28</v>
      </c>
      <c r="R3811" t="s">
        <v>28</v>
      </c>
      <c r="S3811" t="s">
        <v>28</v>
      </c>
      <c r="T3811">
        <v>40</v>
      </c>
      <c r="U3811">
        <v>27</v>
      </c>
      <c r="V3811">
        <v>20</v>
      </c>
      <c r="W3811" t="s">
        <v>28</v>
      </c>
    </row>
    <row r="3812" spans="1:23" ht="14.25" hidden="1" x14ac:dyDescent="0.25">
      <c r="A3812" t="s">
        <v>661</v>
      </c>
      <c r="B3812" t="s">
        <v>301</v>
      </c>
      <c r="C3812" t="s">
        <v>302</v>
      </c>
      <c r="D3812" t="s">
        <v>64</v>
      </c>
      <c r="E3812">
        <v>1996</v>
      </c>
      <c r="F3812">
        <v>4</v>
      </c>
      <c r="G3812">
        <v>1999</v>
      </c>
      <c r="H3812" t="s">
        <v>293</v>
      </c>
      <c r="I3812">
        <v>114.1</v>
      </c>
      <c r="J3812">
        <v>12</v>
      </c>
      <c r="K3812">
        <v>6.6</v>
      </c>
      <c r="L3812">
        <v>8.6</v>
      </c>
      <c r="M3812">
        <v>27.1</v>
      </c>
      <c r="N3812" t="s">
        <v>28</v>
      </c>
      <c r="O3812" t="s">
        <v>28</v>
      </c>
      <c r="P3812" t="s">
        <v>28</v>
      </c>
      <c r="Q3812" t="s">
        <v>28</v>
      </c>
      <c r="R3812" t="s">
        <v>28</v>
      </c>
      <c r="S3812" t="s">
        <v>28</v>
      </c>
      <c r="T3812">
        <v>105</v>
      </c>
      <c r="U3812">
        <v>58</v>
      </c>
      <c r="V3812">
        <v>75</v>
      </c>
      <c r="W3812" t="s">
        <v>28</v>
      </c>
    </row>
    <row r="3813" spans="1:23" ht="14.25" hidden="1" x14ac:dyDescent="0.25">
      <c r="A3813" t="s">
        <v>661</v>
      </c>
      <c r="B3813" t="s">
        <v>301</v>
      </c>
      <c r="C3813" t="s">
        <v>302</v>
      </c>
      <c r="D3813" t="s">
        <v>64</v>
      </c>
      <c r="E3813">
        <v>1996</v>
      </c>
      <c r="F3813">
        <v>4</v>
      </c>
      <c r="G3813">
        <v>1999</v>
      </c>
      <c r="H3813" t="s">
        <v>604</v>
      </c>
      <c r="I3813">
        <v>4.3</v>
      </c>
      <c r="J3813">
        <v>0</v>
      </c>
      <c r="K3813">
        <v>0</v>
      </c>
      <c r="L3813">
        <v>0</v>
      </c>
      <c r="M3813">
        <v>0</v>
      </c>
      <c r="N3813" t="s">
        <v>28</v>
      </c>
      <c r="O3813" t="s">
        <v>28</v>
      </c>
      <c r="P3813" t="s">
        <v>28</v>
      </c>
      <c r="Q3813" t="s">
        <v>28</v>
      </c>
      <c r="R3813" t="s">
        <v>28</v>
      </c>
      <c r="S3813" t="s">
        <v>28</v>
      </c>
      <c r="T3813">
        <v>0</v>
      </c>
      <c r="U3813">
        <v>0</v>
      </c>
      <c r="V3813">
        <v>0</v>
      </c>
      <c r="W3813" t="s">
        <v>28</v>
      </c>
    </row>
    <row r="3814" spans="1:23" ht="14.25" hidden="1" x14ac:dyDescent="0.25">
      <c r="A3814" t="s">
        <v>661</v>
      </c>
      <c r="B3814" t="s">
        <v>301</v>
      </c>
      <c r="C3814" t="s">
        <v>302</v>
      </c>
      <c r="D3814" t="s">
        <v>64</v>
      </c>
      <c r="E3814">
        <v>1996</v>
      </c>
      <c r="F3814">
        <v>4</v>
      </c>
      <c r="G3814">
        <v>1999</v>
      </c>
      <c r="H3814" t="s">
        <v>51</v>
      </c>
      <c r="I3814">
        <v>64.599999999999994</v>
      </c>
      <c r="J3814">
        <v>8.4</v>
      </c>
      <c r="K3814">
        <v>5</v>
      </c>
      <c r="L3814">
        <v>11.6</v>
      </c>
      <c r="M3814">
        <v>25.1</v>
      </c>
      <c r="N3814" t="s">
        <v>28</v>
      </c>
      <c r="O3814" t="s">
        <v>28</v>
      </c>
      <c r="P3814" t="s">
        <v>28</v>
      </c>
      <c r="Q3814" t="s">
        <v>28</v>
      </c>
      <c r="R3814" t="s">
        <v>28</v>
      </c>
      <c r="S3814" t="s">
        <v>28</v>
      </c>
      <c r="T3814">
        <v>130</v>
      </c>
      <c r="U3814">
        <v>78</v>
      </c>
      <c r="V3814">
        <v>180</v>
      </c>
      <c r="W3814" t="s">
        <v>28</v>
      </c>
    </row>
    <row r="3815" spans="1:23" ht="14.25" hidden="1" x14ac:dyDescent="0.25">
      <c r="A3815" t="s">
        <v>661</v>
      </c>
      <c r="B3815" t="s">
        <v>301</v>
      </c>
      <c r="C3815" t="s">
        <v>302</v>
      </c>
      <c r="D3815" t="s">
        <v>64</v>
      </c>
      <c r="E3815">
        <v>1996</v>
      </c>
      <c r="F3815">
        <v>4</v>
      </c>
      <c r="G3815">
        <v>1999</v>
      </c>
      <c r="H3815" t="s">
        <v>44</v>
      </c>
      <c r="I3815">
        <v>137.5</v>
      </c>
      <c r="J3815">
        <v>25.4</v>
      </c>
      <c r="K3815">
        <v>1.5</v>
      </c>
      <c r="L3815">
        <v>1.2</v>
      </c>
      <c r="M3815">
        <v>28.2</v>
      </c>
      <c r="N3815" t="s">
        <v>28</v>
      </c>
      <c r="O3815" t="s">
        <v>28</v>
      </c>
      <c r="P3815" t="s">
        <v>28</v>
      </c>
      <c r="Q3815" t="s">
        <v>28</v>
      </c>
      <c r="R3815" t="s">
        <v>28</v>
      </c>
      <c r="S3815" t="s">
        <v>28</v>
      </c>
      <c r="T3815">
        <v>185</v>
      </c>
      <c r="U3815">
        <v>11</v>
      </c>
      <c r="V3815">
        <v>9</v>
      </c>
      <c r="W3815" t="s">
        <v>28</v>
      </c>
    </row>
    <row r="3816" spans="1:23" ht="14.25" hidden="1" x14ac:dyDescent="0.25">
      <c r="A3816" t="s">
        <v>518</v>
      </c>
      <c r="B3816" t="s">
        <v>518</v>
      </c>
      <c r="C3816" t="s">
        <v>519</v>
      </c>
      <c r="D3816" t="s">
        <v>55</v>
      </c>
      <c r="E3816">
        <v>1995</v>
      </c>
      <c r="F3816">
        <v>4</v>
      </c>
      <c r="G3816">
        <v>1999</v>
      </c>
      <c r="H3816" t="s">
        <v>27</v>
      </c>
      <c r="I3816">
        <v>75</v>
      </c>
      <c r="J3816">
        <v>3.8</v>
      </c>
      <c r="K3816">
        <v>1.1000000000000001</v>
      </c>
      <c r="L3816">
        <v>0.8</v>
      </c>
      <c r="M3816">
        <v>5.6</v>
      </c>
      <c r="N3816" t="s">
        <v>28</v>
      </c>
      <c r="O3816" t="s">
        <v>28</v>
      </c>
      <c r="P3816" t="s">
        <v>28</v>
      </c>
      <c r="Q3816" t="s">
        <v>28</v>
      </c>
      <c r="R3816" t="s">
        <v>28</v>
      </c>
      <c r="S3816" t="s">
        <v>28</v>
      </c>
      <c r="T3816">
        <v>50</v>
      </c>
      <c r="U3816">
        <v>15</v>
      </c>
      <c r="V3816">
        <v>10</v>
      </c>
      <c r="W3816" t="s">
        <v>28</v>
      </c>
    </row>
    <row r="3817" spans="1:23" ht="14.25" hidden="1" x14ac:dyDescent="0.25">
      <c r="A3817" t="s">
        <v>518</v>
      </c>
      <c r="B3817" t="s">
        <v>518</v>
      </c>
      <c r="C3817" t="s">
        <v>519</v>
      </c>
      <c r="D3817" t="s">
        <v>55</v>
      </c>
      <c r="E3817">
        <v>1995</v>
      </c>
      <c r="F3817">
        <v>4</v>
      </c>
      <c r="G3817">
        <v>1999</v>
      </c>
      <c r="H3817" t="s">
        <v>662</v>
      </c>
      <c r="I3817">
        <v>5</v>
      </c>
      <c r="J3817">
        <v>0</v>
      </c>
      <c r="K3817">
        <v>0.1</v>
      </c>
      <c r="L3817">
        <v>0.1</v>
      </c>
      <c r="M3817">
        <v>0.2</v>
      </c>
      <c r="N3817" t="s">
        <v>28</v>
      </c>
      <c r="O3817" t="s">
        <v>28</v>
      </c>
      <c r="P3817" t="s">
        <v>28</v>
      </c>
      <c r="Q3817" t="s">
        <v>28</v>
      </c>
      <c r="R3817" t="s">
        <v>28</v>
      </c>
      <c r="S3817" t="s">
        <v>28</v>
      </c>
      <c r="T3817">
        <v>0</v>
      </c>
      <c r="U3817">
        <v>20</v>
      </c>
      <c r="V3817">
        <v>20</v>
      </c>
      <c r="W3817" t="s">
        <v>28</v>
      </c>
    </row>
    <row r="3818" spans="1:23" ht="14.25" hidden="1" x14ac:dyDescent="0.25">
      <c r="A3818" t="s">
        <v>518</v>
      </c>
      <c r="B3818" t="s">
        <v>518</v>
      </c>
      <c r="C3818" t="s">
        <v>519</v>
      </c>
      <c r="D3818" t="s">
        <v>55</v>
      </c>
      <c r="E3818">
        <v>1995</v>
      </c>
      <c r="F3818">
        <v>4</v>
      </c>
      <c r="G3818">
        <v>1999</v>
      </c>
      <c r="H3818" t="s">
        <v>663</v>
      </c>
      <c r="I3818">
        <v>12</v>
      </c>
      <c r="J3818">
        <v>1.4</v>
      </c>
      <c r="K3818">
        <v>0.4</v>
      </c>
      <c r="L3818">
        <v>0.5</v>
      </c>
      <c r="M3818">
        <v>2.2999999999999998</v>
      </c>
      <c r="N3818" t="s">
        <v>28</v>
      </c>
      <c r="O3818" t="s">
        <v>28</v>
      </c>
      <c r="P3818" t="s">
        <v>28</v>
      </c>
      <c r="Q3818" t="s">
        <v>28</v>
      </c>
      <c r="R3818" t="s">
        <v>28</v>
      </c>
      <c r="S3818" t="s">
        <v>28</v>
      </c>
      <c r="T3818">
        <v>120</v>
      </c>
      <c r="U3818">
        <v>30</v>
      </c>
      <c r="V3818">
        <v>40</v>
      </c>
      <c r="W3818" t="s">
        <v>28</v>
      </c>
    </row>
    <row r="3819" spans="1:23" ht="14.25" hidden="1" x14ac:dyDescent="0.25">
      <c r="A3819" t="s">
        <v>518</v>
      </c>
      <c r="B3819" t="s">
        <v>518</v>
      </c>
      <c r="C3819" t="s">
        <v>519</v>
      </c>
      <c r="D3819" t="s">
        <v>55</v>
      </c>
      <c r="E3819">
        <v>1995</v>
      </c>
      <c r="F3819">
        <v>4</v>
      </c>
      <c r="G3819">
        <v>1999</v>
      </c>
      <c r="H3819" t="s">
        <v>621</v>
      </c>
      <c r="I3819">
        <v>5000</v>
      </c>
      <c r="J3819">
        <v>150</v>
      </c>
      <c r="K3819">
        <v>50</v>
      </c>
      <c r="L3819">
        <v>25</v>
      </c>
      <c r="M3819">
        <v>225</v>
      </c>
      <c r="N3819" t="s">
        <v>28</v>
      </c>
      <c r="O3819" t="s">
        <v>28</v>
      </c>
      <c r="P3819" t="s">
        <v>28</v>
      </c>
      <c r="Q3819" t="s">
        <v>28</v>
      </c>
      <c r="R3819" t="s">
        <v>28</v>
      </c>
      <c r="S3819" t="s">
        <v>28</v>
      </c>
      <c r="T3819">
        <v>30</v>
      </c>
      <c r="U3819">
        <v>10</v>
      </c>
      <c r="V3819">
        <v>5</v>
      </c>
      <c r="W3819" t="s">
        <v>28</v>
      </c>
    </row>
    <row r="3820" spans="1:23" ht="14.25" hidden="1" x14ac:dyDescent="0.25">
      <c r="A3820" t="s">
        <v>518</v>
      </c>
      <c r="B3820" t="s">
        <v>518</v>
      </c>
      <c r="C3820" t="s">
        <v>519</v>
      </c>
      <c r="D3820" t="s">
        <v>55</v>
      </c>
      <c r="E3820">
        <v>1995</v>
      </c>
      <c r="F3820">
        <v>4</v>
      </c>
      <c r="G3820">
        <v>1999</v>
      </c>
      <c r="H3820" t="s">
        <v>522</v>
      </c>
      <c r="I3820">
        <v>0.2</v>
      </c>
      <c r="J3820">
        <v>0</v>
      </c>
      <c r="K3820">
        <v>0</v>
      </c>
      <c r="L3820">
        <v>0</v>
      </c>
      <c r="M3820">
        <v>0</v>
      </c>
      <c r="N3820" t="s">
        <v>28</v>
      </c>
      <c r="O3820" t="s">
        <v>28</v>
      </c>
      <c r="P3820" t="s">
        <v>28</v>
      </c>
      <c r="Q3820" t="s">
        <v>28</v>
      </c>
      <c r="R3820" t="s">
        <v>28</v>
      </c>
      <c r="S3820" t="s">
        <v>28</v>
      </c>
      <c r="T3820">
        <v>0</v>
      </c>
      <c r="U3820">
        <v>0</v>
      </c>
      <c r="V3820">
        <v>0</v>
      </c>
      <c r="W3820" t="s">
        <v>28</v>
      </c>
    </row>
    <row r="3821" spans="1:23" ht="14.25" hidden="1" x14ac:dyDescent="0.25">
      <c r="A3821" t="s">
        <v>518</v>
      </c>
      <c r="B3821" t="s">
        <v>518</v>
      </c>
      <c r="C3821" t="s">
        <v>519</v>
      </c>
      <c r="D3821" t="s">
        <v>55</v>
      </c>
      <c r="E3821">
        <v>1995</v>
      </c>
      <c r="F3821">
        <v>4</v>
      </c>
      <c r="G3821">
        <v>1999</v>
      </c>
      <c r="H3821" t="s">
        <v>191</v>
      </c>
      <c r="I3821">
        <v>2</v>
      </c>
      <c r="J3821">
        <v>0</v>
      </c>
      <c r="K3821">
        <v>0</v>
      </c>
      <c r="L3821">
        <v>0</v>
      </c>
      <c r="M3821">
        <v>0</v>
      </c>
      <c r="N3821" t="s">
        <v>28</v>
      </c>
      <c r="O3821" t="s">
        <v>28</v>
      </c>
      <c r="P3821" t="s">
        <v>28</v>
      </c>
      <c r="Q3821" t="s">
        <v>28</v>
      </c>
      <c r="R3821" t="s">
        <v>28</v>
      </c>
      <c r="S3821" t="s">
        <v>28</v>
      </c>
      <c r="T3821">
        <v>0</v>
      </c>
      <c r="U3821">
        <v>20</v>
      </c>
      <c r="V3821">
        <v>0</v>
      </c>
      <c r="W3821" t="s">
        <v>28</v>
      </c>
    </row>
    <row r="3822" spans="1:23" ht="14.25" hidden="1" x14ac:dyDescent="0.25">
      <c r="A3822" t="s">
        <v>518</v>
      </c>
      <c r="B3822" t="s">
        <v>518</v>
      </c>
      <c r="C3822" t="s">
        <v>519</v>
      </c>
      <c r="D3822" t="s">
        <v>55</v>
      </c>
      <c r="E3822">
        <v>1995</v>
      </c>
      <c r="F3822">
        <v>4</v>
      </c>
      <c r="G3822">
        <v>1999</v>
      </c>
      <c r="H3822" t="s">
        <v>50</v>
      </c>
      <c r="I3822">
        <v>15</v>
      </c>
      <c r="J3822">
        <v>1.8</v>
      </c>
      <c r="K3822">
        <v>0.4</v>
      </c>
      <c r="L3822">
        <v>0.5</v>
      </c>
      <c r="M3822">
        <v>2.6</v>
      </c>
      <c r="N3822" t="s">
        <v>28</v>
      </c>
      <c r="O3822" t="s">
        <v>28</v>
      </c>
      <c r="P3822" t="s">
        <v>28</v>
      </c>
      <c r="Q3822" t="s">
        <v>28</v>
      </c>
      <c r="R3822" t="s">
        <v>28</v>
      </c>
      <c r="S3822" t="s">
        <v>28</v>
      </c>
      <c r="T3822">
        <v>120</v>
      </c>
      <c r="U3822">
        <v>25</v>
      </c>
      <c r="V3822">
        <v>30</v>
      </c>
      <c r="W3822" t="s">
        <v>28</v>
      </c>
    </row>
    <row r="3823" spans="1:23" ht="14.25" hidden="1" x14ac:dyDescent="0.25">
      <c r="A3823" t="s">
        <v>518</v>
      </c>
      <c r="B3823" t="s">
        <v>518</v>
      </c>
      <c r="C3823" t="s">
        <v>519</v>
      </c>
      <c r="D3823" t="s">
        <v>55</v>
      </c>
      <c r="E3823">
        <v>1995</v>
      </c>
      <c r="F3823">
        <v>4</v>
      </c>
      <c r="G3823">
        <v>1999</v>
      </c>
      <c r="H3823" t="s">
        <v>69</v>
      </c>
      <c r="I3823">
        <v>12</v>
      </c>
      <c r="J3823">
        <v>0.5</v>
      </c>
      <c r="K3823">
        <v>0.2</v>
      </c>
      <c r="L3823">
        <v>0</v>
      </c>
      <c r="M3823">
        <v>0.7</v>
      </c>
      <c r="N3823" t="s">
        <v>28</v>
      </c>
      <c r="O3823" t="s">
        <v>28</v>
      </c>
      <c r="P3823" t="s">
        <v>28</v>
      </c>
      <c r="Q3823" t="s">
        <v>28</v>
      </c>
      <c r="R3823" t="s">
        <v>28</v>
      </c>
      <c r="S3823" t="s">
        <v>28</v>
      </c>
      <c r="T3823">
        <v>40</v>
      </c>
      <c r="U3823">
        <v>20</v>
      </c>
      <c r="V3823">
        <v>0</v>
      </c>
      <c r="W3823" t="s">
        <v>28</v>
      </c>
    </row>
    <row r="3824" spans="1:23" ht="14.25" hidden="1" x14ac:dyDescent="0.25">
      <c r="A3824" t="s">
        <v>518</v>
      </c>
      <c r="B3824" t="s">
        <v>518</v>
      </c>
      <c r="C3824" t="s">
        <v>519</v>
      </c>
      <c r="D3824" t="s">
        <v>55</v>
      </c>
      <c r="E3824">
        <v>1995</v>
      </c>
      <c r="F3824">
        <v>4</v>
      </c>
      <c r="G3824">
        <v>1999</v>
      </c>
      <c r="H3824" t="s">
        <v>40</v>
      </c>
      <c r="I3824">
        <v>12</v>
      </c>
      <c r="J3824">
        <v>1.7</v>
      </c>
      <c r="K3824">
        <v>0.6</v>
      </c>
      <c r="L3824">
        <v>2.1</v>
      </c>
      <c r="M3824">
        <v>4.4000000000000004</v>
      </c>
      <c r="N3824" t="s">
        <v>28</v>
      </c>
      <c r="O3824" t="s">
        <v>28</v>
      </c>
      <c r="P3824" t="s">
        <v>28</v>
      </c>
      <c r="Q3824" t="s">
        <v>28</v>
      </c>
      <c r="R3824" t="s">
        <v>28</v>
      </c>
      <c r="S3824" t="s">
        <v>28</v>
      </c>
      <c r="T3824">
        <v>140</v>
      </c>
      <c r="U3824">
        <v>50</v>
      </c>
      <c r="V3824">
        <v>175</v>
      </c>
      <c r="W3824" t="s">
        <v>28</v>
      </c>
    </row>
    <row r="3825" spans="1:23" ht="14.25" hidden="1" x14ac:dyDescent="0.25">
      <c r="A3825" t="s">
        <v>518</v>
      </c>
      <c r="B3825" t="s">
        <v>518</v>
      </c>
      <c r="C3825" t="s">
        <v>519</v>
      </c>
      <c r="D3825" t="s">
        <v>55</v>
      </c>
      <c r="E3825">
        <v>1995</v>
      </c>
      <c r="F3825">
        <v>4</v>
      </c>
      <c r="G3825">
        <v>1999</v>
      </c>
      <c r="H3825" t="s">
        <v>70</v>
      </c>
      <c r="I3825">
        <v>1</v>
      </c>
      <c r="J3825">
        <v>0.1</v>
      </c>
      <c r="K3825">
        <v>0</v>
      </c>
      <c r="L3825">
        <v>0</v>
      </c>
      <c r="M3825">
        <v>0.1</v>
      </c>
      <c r="N3825" t="s">
        <v>28</v>
      </c>
      <c r="O3825" t="s">
        <v>28</v>
      </c>
      <c r="P3825" t="s">
        <v>28</v>
      </c>
      <c r="Q3825" t="s">
        <v>28</v>
      </c>
      <c r="R3825" t="s">
        <v>28</v>
      </c>
      <c r="S3825" t="s">
        <v>28</v>
      </c>
      <c r="T3825">
        <v>60</v>
      </c>
      <c r="U3825">
        <v>20</v>
      </c>
      <c r="V3825">
        <v>0</v>
      </c>
      <c r="W3825" t="s">
        <v>28</v>
      </c>
    </row>
    <row r="3826" spans="1:23" ht="14.25" hidden="1" x14ac:dyDescent="0.25">
      <c r="A3826" t="s">
        <v>518</v>
      </c>
      <c r="B3826" t="s">
        <v>518</v>
      </c>
      <c r="C3826" t="s">
        <v>519</v>
      </c>
      <c r="D3826" t="s">
        <v>55</v>
      </c>
      <c r="E3826">
        <v>1995</v>
      </c>
      <c r="F3826">
        <v>4</v>
      </c>
      <c r="G3826">
        <v>1999</v>
      </c>
      <c r="H3826" t="s">
        <v>107</v>
      </c>
      <c r="I3826">
        <v>3</v>
      </c>
      <c r="J3826">
        <v>0.3</v>
      </c>
      <c r="K3826">
        <v>0.2</v>
      </c>
      <c r="L3826">
        <v>0.3</v>
      </c>
      <c r="M3826">
        <v>0.8</v>
      </c>
      <c r="N3826" t="s">
        <v>28</v>
      </c>
      <c r="O3826" t="s">
        <v>28</v>
      </c>
      <c r="P3826" t="s">
        <v>28</v>
      </c>
      <c r="Q3826" t="s">
        <v>28</v>
      </c>
      <c r="R3826" t="s">
        <v>28</v>
      </c>
      <c r="S3826" t="s">
        <v>28</v>
      </c>
      <c r="T3826">
        <v>100</v>
      </c>
      <c r="U3826">
        <v>50</v>
      </c>
      <c r="V3826">
        <v>100</v>
      </c>
      <c r="W3826" t="s">
        <v>28</v>
      </c>
    </row>
    <row r="3827" spans="1:23" ht="14.25" hidden="1" x14ac:dyDescent="0.25">
      <c r="A3827" t="s">
        <v>518</v>
      </c>
      <c r="B3827" t="s">
        <v>518</v>
      </c>
      <c r="C3827" t="s">
        <v>519</v>
      </c>
      <c r="D3827" t="s">
        <v>55</v>
      </c>
      <c r="E3827">
        <v>1995</v>
      </c>
      <c r="F3827">
        <v>4</v>
      </c>
      <c r="G3827">
        <v>1999</v>
      </c>
      <c r="H3827" t="s">
        <v>44</v>
      </c>
      <c r="I3827">
        <v>55</v>
      </c>
      <c r="J3827">
        <v>5.5</v>
      </c>
      <c r="K3827">
        <v>1.4</v>
      </c>
      <c r="L3827">
        <v>0.6</v>
      </c>
      <c r="M3827">
        <v>7.4</v>
      </c>
      <c r="N3827" t="s">
        <v>28</v>
      </c>
      <c r="O3827" t="s">
        <v>28</v>
      </c>
      <c r="P3827" t="s">
        <v>28</v>
      </c>
      <c r="Q3827" t="s">
        <v>28</v>
      </c>
      <c r="R3827" t="s">
        <v>28</v>
      </c>
      <c r="S3827" t="s">
        <v>28</v>
      </c>
      <c r="T3827">
        <v>100</v>
      </c>
      <c r="U3827">
        <v>25</v>
      </c>
      <c r="V3827">
        <v>10</v>
      </c>
      <c r="W3827" t="s">
        <v>28</v>
      </c>
    </row>
    <row r="3828" spans="1:23" ht="14.25" hidden="1" x14ac:dyDescent="0.25">
      <c r="A3828" t="s">
        <v>304</v>
      </c>
      <c r="B3828" t="s">
        <v>304</v>
      </c>
      <c r="C3828" t="s">
        <v>305</v>
      </c>
      <c r="D3828" t="s">
        <v>103</v>
      </c>
      <c r="E3828">
        <v>1993</v>
      </c>
      <c r="F3828">
        <v>4</v>
      </c>
      <c r="G3828">
        <v>1999</v>
      </c>
      <c r="H3828" t="s">
        <v>49</v>
      </c>
      <c r="I3828">
        <v>7</v>
      </c>
      <c r="J3828">
        <v>0.7</v>
      </c>
      <c r="K3828">
        <v>0.3</v>
      </c>
      <c r="L3828">
        <v>0.1</v>
      </c>
      <c r="M3828">
        <v>1.2</v>
      </c>
      <c r="N3828">
        <v>150</v>
      </c>
      <c r="O3828">
        <v>60</v>
      </c>
      <c r="P3828">
        <v>30</v>
      </c>
      <c r="Q3828">
        <v>71</v>
      </c>
      <c r="R3828">
        <v>71</v>
      </c>
      <c r="S3828">
        <v>71</v>
      </c>
      <c r="T3828" t="s">
        <v>28</v>
      </c>
      <c r="U3828" t="s">
        <v>28</v>
      </c>
      <c r="V3828" t="s">
        <v>28</v>
      </c>
      <c r="W3828" t="s">
        <v>28</v>
      </c>
    </row>
    <row r="3829" spans="1:23" ht="14.25" hidden="1" x14ac:dyDescent="0.25">
      <c r="A3829" t="s">
        <v>304</v>
      </c>
      <c r="B3829" t="s">
        <v>304</v>
      </c>
      <c r="C3829" t="s">
        <v>305</v>
      </c>
      <c r="D3829" t="s">
        <v>103</v>
      </c>
      <c r="E3829">
        <v>1993</v>
      </c>
      <c r="F3829">
        <v>4</v>
      </c>
      <c r="G3829">
        <v>1999</v>
      </c>
      <c r="H3829" t="s">
        <v>157</v>
      </c>
      <c r="I3829">
        <v>114</v>
      </c>
      <c r="J3829">
        <v>1.2</v>
      </c>
      <c r="K3829">
        <v>1.9</v>
      </c>
      <c r="L3829">
        <v>0</v>
      </c>
      <c r="M3829">
        <v>3.1</v>
      </c>
      <c r="N3829">
        <v>18</v>
      </c>
      <c r="O3829">
        <v>30</v>
      </c>
      <c r="P3829">
        <v>0</v>
      </c>
      <c r="Q3829">
        <v>57</v>
      </c>
      <c r="R3829">
        <v>57</v>
      </c>
      <c r="S3829">
        <v>0</v>
      </c>
      <c r="T3829" t="s">
        <v>28</v>
      </c>
      <c r="U3829" t="s">
        <v>28</v>
      </c>
      <c r="V3829" t="s">
        <v>28</v>
      </c>
      <c r="W3829" t="s">
        <v>28</v>
      </c>
    </row>
    <row r="3830" spans="1:23" ht="14.25" hidden="1" x14ac:dyDescent="0.25">
      <c r="A3830" t="s">
        <v>304</v>
      </c>
      <c r="B3830" t="s">
        <v>304</v>
      </c>
      <c r="C3830" t="s">
        <v>305</v>
      </c>
      <c r="D3830" t="s">
        <v>103</v>
      </c>
      <c r="E3830">
        <v>1993</v>
      </c>
      <c r="F3830">
        <v>4</v>
      </c>
      <c r="G3830">
        <v>1999</v>
      </c>
      <c r="H3830" t="s">
        <v>114</v>
      </c>
      <c r="I3830">
        <v>75</v>
      </c>
      <c r="J3830">
        <v>6.3</v>
      </c>
      <c r="K3830">
        <v>3.5</v>
      </c>
      <c r="L3830">
        <v>1.4</v>
      </c>
      <c r="M3830">
        <v>11.2</v>
      </c>
      <c r="N3830">
        <v>90</v>
      </c>
      <c r="O3830">
        <v>50</v>
      </c>
      <c r="P3830">
        <v>20</v>
      </c>
      <c r="Q3830">
        <v>93</v>
      </c>
      <c r="R3830">
        <v>93</v>
      </c>
      <c r="S3830">
        <v>93</v>
      </c>
      <c r="T3830" t="s">
        <v>28</v>
      </c>
      <c r="U3830" t="s">
        <v>28</v>
      </c>
      <c r="V3830" t="s">
        <v>28</v>
      </c>
      <c r="W3830" t="s">
        <v>28</v>
      </c>
    </row>
    <row r="3831" spans="1:23" ht="14.25" hidden="1" x14ac:dyDescent="0.25">
      <c r="A3831" t="s">
        <v>304</v>
      </c>
      <c r="B3831" t="s">
        <v>304</v>
      </c>
      <c r="C3831" t="s">
        <v>305</v>
      </c>
      <c r="D3831" t="s">
        <v>103</v>
      </c>
      <c r="E3831">
        <v>1993</v>
      </c>
      <c r="F3831">
        <v>4</v>
      </c>
      <c r="G3831">
        <v>1999</v>
      </c>
      <c r="H3831" t="s">
        <v>50</v>
      </c>
      <c r="I3831">
        <v>210</v>
      </c>
      <c r="J3831">
        <v>8.1999999999999993</v>
      </c>
      <c r="K3831">
        <v>2.2000000000000002</v>
      </c>
      <c r="L3831">
        <v>0</v>
      </c>
      <c r="M3831">
        <v>10.4</v>
      </c>
      <c r="N3831">
        <v>45</v>
      </c>
      <c r="O3831">
        <v>12</v>
      </c>
      <c r="P3831">
        <v>0</v>
      </c>
      <c r="Q3831">
        <v>87</v>
      </c>
      <c r="R3831">
        <v>87</v>
      </c>
      <c r="S3831">
        <v>0</v>
      </c>
      <c r="T3831" t="s">
        <v>28</v>
      </c>
      <c r="U3831" t="s">
        <v>28</v>
      </c>
      <c r="V3831" t="s">
        <v>28</v>
      </c>
      <c r="W3831" t="s">
        <v>28</v>
      </c>
    </row>
    <row r="3832" spans="1:23" ht="14.25" hidden="1" x14ac:dyDescent="0.25">
      <c r="A3832" t="s">
        <v>304</v>
      </c>
      <c r="B3832" t="s">
        <v>304</v>
      </c>
      <c r="C3832" t="s">
        <v>305</v>
      </c>
      <c r="D3832" t="s">
        <v>103</v>
      </c>
      <c r="E3832">
        <v>1993</v>
      </c>
      <c r="F3832">
        <v>4</v>
      </c>
      <c r="G3832">
        <v>1999</v>
      </c>
      <c r="H3832" t="s">
        <v>106</v>
      </c>
      <c r="I3832">
        <v>57</v>
      </c>
      <c r="J3832">
        <v>1</v>
      </c>
      <c r="K3832">
        <v>0.7</v>
      </c>
      <c r="L3832">
        <v>0</v>
      </c>
      <c r="M3832">
        <v>1.7</v>
      </c>
      <c r="N3832">
        <v>42</v>
      </c>
      <c r="O3832">
        <v>30</v>
      </c>
      <c r="P3832">
        <v>0</v>
      </c>
      <c r="Q3832">
        <v>42</v>
      </c>
      <c r="R3832">
        <v>42</v>
      </c>
      <c r="S3832">
        <v>0</v>
      </c>
      <c r="T3832" t="s">
        <v>28</v>
      </c>
      <c r="U3832" t="s">
        <v>28</v>
      </c>
      <c r="V3832" t="s">
        <v>28</v>
      </c>
      <c r="W3832" t="s">
        <v>28</v>
      </c>
    </row>
    <row r="3833" spans="1:23" ht="14.25" hidden="1" x14ac:dyDescent="0.25">
      <c r="A3833" t="s">
        <v>304</v>
      </c>
      <c r="B3833" t="s">
        <v>304</v>
      </c>
      <c r="C3833" t="s">
        <v>305</v>
      </c>
      <c r="D3833" t="s">
        <v>103</v>
      </c>
      <c r="E3833">
        <v>1993</v>
      </c>
      <c r="F3833">
        <v>4</v>
      </c>
      <c r="G3833">
        <v>1999</v>
      </c>
      <c r="H3833" t="s">
        <v>99</v>
      </c>
      <c r="I3833">
        <v>60</v>
      </c>
      <c r="J3833">
        <v>1.7</v>
      </c>
      <c r="K3833">
        <v>1.7</v>
      </c>
      <c r="L3833">
        <v>0</v>
      </c>
      <c r="M3833">
        <v>3.3</v>
      </c>
      <c r="N3833">
        <v>30</v>
      </c>
      <c r="O3833">
        <v>30</v>
      </c>
      <c r="P3833">
        <v>0</v>
      </c>
      <c r="Q3833">
        <v>92</v>
      </c>
      <c r="R3833">
        <v>92</v>
      </c>
      <c r="S3833">
        <v>0</v>
      </c>
      <c r="T3833" t="s">
        <v>28</v>
      </c>
      <c r="U3833" t="s">
        <v>28</v>
      </c>
      <c r="V3833" t="s">
        <v>28</v>
      </c>
      <c r="W3833" t="s">
        <v>28</v>
      </c>
    </row>
    <row r="3834" spans="1:23" ht="14.25" hidden="1" x14ac:dyDescent="0.25">
      <c r="A3834" t="s">
        <v>307</v>
      </c>
      <c r="B3834" t="s">
        <v>307</v>
      </c>
      <c r="C3834" t="s">
        <v>308</v>
      </c>
      <c r="D3834" t="s">
        <v>26</v>
      </c>
      <c r="E3834">
        <v>1996</v>
      </c>
      <c r="F3834">
        <v>4</v>
      </c>
      <c r="G3834">
        <v>1999</v>
      </c>
      <c r="H3834" t="s">
        <v>95</v>
      </c>
      <c r="I3834">
        <v>3639</v>
      </c>
      <c r="J3834">
        <v>9.8000000000000007</v>
      </c>
      <c r="K3834">
        <v>4</v>
      </c>
      <c r="L3834">
        <v>0</v>
      </c>
      <c r="M3834">
        <v>13.8</v>
      </c>
      <c r="N3834" t="s">
        <v>28</v>
      </c>
      <c r="O3834" t="s">
        <v>28</v>
      </c>
      <c r="P3834" t="s">
        <v>28</v>
      </c>
      <c r="Q3834" t="s">
        <v>28</v>
      </c>
      <c r="R3834" t="s">
        <v>28</v>
      </c>
      <c r="S3834" t="s">
        <v>28</v>
      </c>
      <c r="T3834">
        <v>2.7</v>
      </c>
      <c r="U3834">
        <v>1.1000000000000001</v>
      </c>
      <c r="V3834" t="s">
        <v>28</v>
      </c>
      <c r="W3834" t="s">
        <v>28</v>
      </c>
    </row>
    <row r="3835" spans="1:23" ht="14.25" hidden="1" x14ac:dyDescent="0.25">
      <c r="A3835" t="s">
        <v>307</v>
      </c>
      <c r="B3835" t="s">
        <v>307</v>
      </c>
      <c r="C3835" t="s">
        <v>308</v>
      </c>
      <c r="D3835" t="s">
        <v>26</v>
      </c>
      <c r="E3835">
        <v>1996</v>
      </c>
      <c r="F3835">
        <v>4</v>
      </c>
      <c r="G3835">
        <v>1999</v>
      </c>
      <c r="H3835" t="s">
        <v>57</v>
      </c>
      <c r="I3835">
        <v>368</v>
      </c>
      <c r="J3835">
        <v>12.9</v>
      </c>
      <c r="K3835">
        <v>0</v>
      </c>
      <c r="L3835">
        <v>0</v>
      </c>
      <c r="M3835">
        <v>12.9</v>
      </c>
      <c r="N3835" t="s">
        <v>28</v>
      </c>
      <c r="O3835" t="s">
        <v>28</v>
      </c>
      <c r="P3835" t="s">
        <v>28</v>
      </c>
      <c r="Q3835" t="s">
        <v>28</v>
      </c>
      <c r="R3835" t="s">
        <v>28</v>
      </c>
      <c r="S3835" t="s">
        <v>28</v>
      </c>
      <c r="T3835">
        <v>35.1</v>
      </c>
      <c r="U3835">
        <v>0</v>
      </c>
      <c r="V3835" t="s">
        <v>28</v>
      </c>
      <c r="W3835" t="s">
        <v>28</v>
      </c>
    </row>
    <row r="3836" spans="1:23" ht="14.25" hidden="1" x14ac:dyDescent="0.25">
      <c r="A3836" t="s">
        <v>307</v>
      </c>
      <c r="B3836" t="s">
        <v>307</v>
      </c>
      <c r="C3836" t="s">
        <v>308</v>
      </c>
      <c r="D3836" t="s">
        <v>26</v>
      </c>
      <c r="E3836">
        <v>1996</v>
      </c>
      <c r="F3836">
        <v>4</v>
      </c>
      <c r="G3836">
        <v>1999</v>
      </c>
      <c r="H3836" t="s">
        <v>664</v>
      </c>
      <c r="I3836">
        <v>5390</v>
      </c>
      <c r="J3836">
        <v>2.7</v>
      </c>
      <c r="K3836">
        <v>3.2</v>
      </c>
      <c r="L3836">
        <v>0</v>
      </c>
      <c r="M3836">
        <v>5.9</v>
      </c>
      <c r="N3836" t="s">
        <v>28</v>
      </c>
      <c r="O3836" t="s">
        <v>28</v>
      </c>
      <c r="P3836" t="s">
        <v>28</v>
      </c>
      <c r="Q3836" t="s">
        <v>28</v>
      </c>
      <c r="R3836" t="s">
        <v>28</v>
      </c>
      <c r="S3836" t="s">
        <v>28</v>
      </c>
      <c r="T3836">
        <v>0.5</v>
      </c>
      <c r="U3836">
        <v>0.6</v>
      </c>
      <c r="V3836" t="s">
        <v>28</v>
      </c>
      <c r="W3836" t="s">
        <v>28</v>
      </c>
    </row>
    <row r="3837" spans="1:23" ht="14.25" hidden="1" x14ac:dyDescent="0.25">
      <c r="A3837" t="s">
        <v>307</v>
      </c>
      <c r="B3837" t="s">
        <v>307</v>
      </c>
      <c r="C3837" t="s">
        <v>308</v>
      </c>
      <c r="D3837" t="s">
        <v>26</v>
      </c>
      <c r="E3837">
        <v>1996</v>
      </c>
      <c r="F3837">
        <v>4</v>
      </c>
      <c r="G3837">
        <v>1999</v>
      </c>
      <c r="H3837" t="s">
        <v>96</v>
      </c>
      <c r="I3837">
        <v>2997</v>
      </c>
      <c r="J3837">
        <v>3</v>
      </c>
      <c r="K3837">
        <v>2.1</v>
      </c>
      <c r="L3837">
        <v>0</v>
      </c>
      <c r="M3837">
        <v>5.0999999999999996</v>
      </c>
      <c r="N3837" t="s">
        <v>28</v>
      </c>
      <c r="O3837" t="s">
        <v>28</v>
      </c>
      <c r="P3837" t="s">
        <v>28</v>
      </c>
      <c r="Q3837" t="s">
        <v>28</v>
      </c>
      <c r="R3837" t="s">
        <v>28</v>
      </c>
      <c r="S3837" t="s">
        <v>28</v>
      </c>
      <c r="T3837">
        <v>1</v>
      </c>
      <c r="U3837">
        <v>0.7</v>
      </c>
      <c r="V3837" t="s">
        <v>28</v>
      </c>
      <c r="W3837" t="s">
        <v>28</v>
      </c>
    </row>
    <row r="3838" spans="1:23" ht="14.25" hidden="1" x14ac:dyDescent="0.25">
      <c r="A3838" t="s">
        <v>307</v>
      </c>
      <c r="B3838" t="s">
        <v>307</v>
      </c>
      <c r="C3838" t="s">
        <v>308</v>
      </c>
      <c r="D3838" t="s">
        <v>26</v>
      </c>
      <c r="E3838">
        <v>1996</v>
      </c>
      <c r="F3838">
        <v>4</v>
      </c>
      <c r="G3838">
        <v>1999</v>
      </c>
      <c r="H3838" t="s">
        <v>50</v>
      </c>
      <c r="I3838">
        <v>4203</v>
      </c>
      <c r="J3838">
        <v>24.8</v>
      </c>
      <c r="K3838">
        <v>5.9</v>
      </c>
      <c r="L3838">
        <v>0</v>
      </c>
      <c r="M3838">
        <v>30.7</v>
      </c>
      <c r="N3838" t="s">
        <v>28</v>
      </c>
      <c r="O3838" t="s">
        <v>28</v>
      </c>
      <c r="P3838" t="s">
        <v>28</v>
      </c>
      <c r="Q3838" t="s">
        <v>28</v>
      </c>
      <c r="R3838" t="s">
        <v>28</v>
      </c>
      <c r="S3838" t="s">
        <v>28</v>
      </c>
      <c r="T3838">
        <v>5.9</v>
      </c>
      <c r="U3838">
        <v>1.4</v>
      </c>
      <c r="V3838" t="s">
        <v>28</v>
      </c>
      <c r="W3838" t="s">
        <v>28</v>
      </c>
    </row>
    <row r="3839" spans="1:23" ht="14.25" hidden="1" x14ac:dyDescent="0.25">
      <c r="A3839" t="s">
        <v>307</v>
      </c>
      <c r="B3839" t="s">
        <v>307</v>
      </c>
      <c r="C3839" t="s">
        <v>308</v>
      </c>
      <c r="D3839" t="s">
        <v>26</v>
      </c>
      <c r="E3839">
        <v>1996</v>
      </c>
      <c r="F3839">
        <v>4</v>
      </c>
      <c r="G3839">
        <v>1999</v>
      </c>
      <c r="H3839" t="s">
        <v>97</v>
      </c>
      <c r="I3839">
        <v>5528</v>
      </c>
      <c r="J3839">
        <v>10</v>
      </c>
      <c r="K3839">
        <v>3.9</v>
      </c>
      <c r="L3839">
        <v>0</v>
      </c>
      <c r="M3839">
        <v>13.8</v>
      </c>
      <c r="N3839" t="s">
        <v>28</v>
      </c>
      <c r="O3839" t="s">
        <v>28</v>
      </c>
      <c r="P3839" t="s">
        <v>28</v>
      </c>
      <c r="Q3839" t="s">
        <v>28</v>
      </c>
      <c r="R3839" t="s">
        <v>28</v>
      </c>
      <c r="S3839" t="s">
        <v>28</v>
      </c>
      <c r="T3839">
        <v>1.8</v>
      </c>
      <c r="U3839">
        <v>0.7</v>
      </c>
      <c r="V3839" t="s">
        <v>28</v>
      </c>
      <c r="W3839" t="s">
        <v>28</v>
      </c>
    </row>
    <row r="3840" spans="1:23" ht="14.25" hidden="1" x14ac:dyDescent="0.25">
      <c r="A3840" t="s">
        <v>307</v>
      </c>
      <c r="B3840" t="s">
        <v>307</v>
      </c>
      <c r="C3840" t="s">
        <v>308</v>
      </c>
      <c r="D3840" t="s">
        <v>26</v>
      </c>
      <c r="E3840">
        <v>1996</v>
      </c>
      <c r="F3840">
        <v>4</v>
      </c>
      <c r="G3840">
        <v>1999</v>
      </c>
      <c r="H3840" t="s">
        <v>40</v>
      </c>
      <c r="I3840">
        <v>80</v>
      </c>
      <c r="J3840">
        <v>0.1</v>
      </c>
      <c r="K3840">
        <v>0.1</v>
      </c>
      <c r="L3840">
        <v>0</v>
      </c>
      <c r="M3840">
        <v>0.2</v>
      </c>
      <c r="N3840" t="s">
        <v>28</v>
      </c>
      <c r="O3840" t="s">
        <v>28</v>
      </c>
      <c r="P3840" t="s">
        <v>28</v>
      </c>
      <c r="Q3840" t="s">
        <v>28</v>
      </c>
      <c r="R3840" t="s">
        <v>28</v>
      </c>
      <c r="S3840" t="s">
        <v>28</v>
      </c>
      <c r="T3840">
        <v>1.3</v>
      </c>
      <c r="U3840">
        <v>1.3</v>
      </c>
      <c r="V3840" t="s">
        <v>28</v>
      </c>
      <c r="W3840" t="s">
        <v>28</v>
      </c>
    </row>
    <row r="3841" spans="1:23" ht="14.25" hidden="1" x14ac:dyDescent="0.25">
      <c r="A3841" t="s">
        <v>307</v>
      </c>
      <c r="B3841" t="s">
        <v>307</v>
      </c>
      <c r="C3841" t="s">
        <v>308</v>
      </c>
      <c r="D3841" t="s">
        <v>26</v>
      </c>
      <c r="E3841">
        <v>1996</v>
      </c>
      <c r="F3841">
        <v>4</v>
      </c>
      <c r="G3841">
        <v>1999</v>
      </c>
      <c r="H3841" t="s">
        <v>612</v>
      </c>
      <c r="I3841">
        <v>386</v>
      </c>
      <c r="J3841">
        <v>0.4</v>
      </c>
      <c r="K3841">
        <v>0.1</v>
      </c>
      <c r="L3841">
        <v>0</v>
      </c>
      <c r="M3841">
        <v>0.5</v>
      </c>
      <c r="N3841" t="s">
        <v>28</v>
      </c>
      <c r="O3841" t="s">
        <v>28</v>
      </c>
      <c r="P3841" t="s">
        <v>28</v>
      </c>
      <c r="Q3841" t="s">
        <v>28</v>
      </c>
      <c r="R3841" t="s">
        <v>28</v>
      </c>
      <c r="S3841" t="s">
        <v>28</v>
      </c>
      <c r="T3841">
        <v>1</v>
      </c>
      <c r="U3841">
        <v>0.3</v>
      </c>
      <c r="V3841" t="s">
        <v>28</v>
      </c>
      <c r="W3841" t="s">
        <v>28</v>
      </c>
    </row>
    <row r="3842" spans="1:23" ht="14.25" hidden="1" x14ac:dyDescent="0.25">
      <c r="A3842" t="s">
        <v>307</v>
      </c>
      <c r="B3842" t="s">
        <v>307</v>
      </c>
      <c r="C3842" t="s">
        <v>308</v>
      </c>
      <c r="D3842" t="s">
        <v>26</v>
      </c>
      <c r="E3842">
        <v>1996</v>
      </c>
      <c r="F3842">
        <v>4</v>
      </c>
      <c r="G3842">
        <v>1999</v>
      </c>
      <c r="H3842" t="s">
        <v>106</v>
      </c>
      <c r="I3842">
        <v>2097</v>
      </c>
      <c r="J3842">
        <v>10.1</v>
      </c>
      <c r="K3842">
        <v>4</v>
      </c>
      <c r="L3842">
        <v>0</v>
      </c>
      <c r="M3842">
        <v>14</v>
      </c>
      <c r="N3842" t="s">
        <v>28</v>
      </c>
      <c r="O3842" t="s">
        <v>28</v>
      </c>
      <c r="P3842" t="s">
        <v>28</v>
      </c>
      <c r="Q3842" t="s">
        <v>28</v>
      </c>
      <c r="R3842" t="s">
        <v>28</v>
      </c>
      <c r="S3842" t="s">
        <v>28</v>
      </c>
      <c r="T3842">
        <v>4.8</v>
      </c>
      <c r="U3842">
        <v>1.9</v>
      </c>
      <c r="V3842" t="s">
        <v>28</v>
      </c>
      <c r="W3842" t="s">
        <v>28</v>
      </c>
    </row>
    <row r="3843" spans="1:23" ht="14.25" hidden="1" x14ac:dyDescent="0.25">
      <c r="A3843" t="s">
        <v>307</v>
      </c>
      <c r="B3843" t="s">
        <v>307</v>
      </c>
      <c r="C3843" t="s">
        <v>308</v>
      </c>
      <c r="D3843" t="s">
        <v>26</v>
      </c>
      <c r="E3843">
        <v>1996</v>
      </c>
      <c r="F3843">
        <v>4</v>
      </c>
      <c r="G3843">
        <v>1999</v>
      </c>
      <c r="H3843" t="s">
        <v>99</v>
      </c>
      <c r="I3843">
        <v>7338</v>
      </c>
      <c r="J3843">
        <v>10.3</v>
      </c>
      <c r="K3843">
        <v>2.9</v>
      </c>
      <c r="L3843">
        <v>0</v>
      </c>
      <c r="M3843">
        <v>13.2</v>
      </c>
      <c r="N3843" t="s">
        <v>28</v>
      </c>
      <c r="O3843" t="s">
        <v>28</v>
      </c>
      <c r="P3843" t="s">
        <v>28</v>
      </c>
      <c r="Q3843" t="s">
        <v>28</v>
      </c>
      <c r="R3843" t="s">
        <v>28</v>
      </c>
      <c r="S3843" t="s">
        <v>28</v>
      </c>
      <c r="T3843">
        <v>1.4</v>
      </c>
      <c r="U3843">
        <v>0.4</v>
      </c>
      <c r="V3843" t="s">
        <v>28</v>
      </c>
      <c r="W3843" t="s">
        <v>28</v>
      </c>
    </row>
    <row r="3844" spans="1:23" ht="14.25" hidden="1" x14ac:dyDescent="0.25">
      <c r="A3844" t="s">
        <v>307</v>
      </c>
      <c r="B3844" t="s">
        <v>307</v>
      </c>
      <c r="C3844" t="s">
        <v>308</v>
      </c>
      <c r="D3844" t="s">
        <v>26</v>
      </c>
      <c r="E3844">
        <v>1996</v>
      </c>
      <c r="F3844">
        <v>4</v>
      </c>
      <c r="G3844">
        <v>1999</v>
      </c>
      <c r="H3844" t="s">
        <v>121</v>
      </c>
      <c r="I3844">
        <v>467</v>
      </c>
      <c r="J3844">
        <v>1.2</v>
      </c>
      <c r="K3844">
        <v>1</v>
      </c>
      <c r="L3844">
        <v>0</v>
      </c>
      <c r="M3844">
        <v>2.2000000000000002</v>
      </c>
      <c r="N3844" t="s">
        <v>28</v>
      </c>
      <c r="O3844" t="s">
        <v>28</v>
      </c>
      <c r="P3844" t="s">
        <v>28</v>
      </c>
      <c r="Q3844" t="s">
        <v>28</v>
      </c>
      <c r="R3844" t="s">
        <v>28</v>
      </c>
      <c r="S3844" t="s">
        <v>28</v>
      </c>
      <c r="T3844">
        <v>2.6</v>
      </c>
      <c r="U3844">
        <v>2.1</v>
      </c>
      <c r="V3844" t="s">
        <v>28</v>
      </c>
      <c r="W3844" t="s">
        <v>28</v>
      </c>
    </row>
    <row r="3845" spans="1:23" ht="14.25" hidden="1" x14ac:dyDescent="0.25">
      <c r="A3845" t="s">
        <v>307</v>
      </c>
      <c r="B3845" t="s">
        <v>307</v>
      </c>
      <c r="C3845" t="s">
        <v>308</v>
      </c>
      <c r="D3845" t="s">
        <v>26</v>
      </c>
      <c r="E3845">
        <v>1996</v>
      </c>
      <c r="F3845">
        <v>4</v>
      </c>
      <c r="G3845">
        <v>1999</v>
      </c>
      <c r="H3845" t="s">
        <v>148</v>
      </c>
      <c r="I3845">
        <v>555</v>
      </c>
      <c r="J3845">
        <v>1.2</v>
      </c>
      <c r="K3845">
        <v>0.5</v>
      </c>
      <c r="L3845">
        <v>0</v>
      </c>
      <c r="M3845">
        <v>1.7</v>
      </c>
      <c r="N3845" t="s">
        <v>28</v>
      </c>
      <c r="O3845" t="s">
        <v>28</v>
      </c>
      <c r="P3845" t="s">
        <v>28</v>
      </c>
      <c r="Q3845" t="s">
        <v>28</v>
      </c>
      <c r="R3845" t="s">
        <v>28</v>
      </c>
      <c r="S3845" t="s">
        <v>28</v>
      </c>
      <c r="T3845">
        <v>2.2000000000000002</v>
      </c>
      <c r="U3845">
        <v>0.9</v>
      </c>
      <c r="V3845" t="s">
        <v>28</v>
      </c>
      <c r="W3845" t="s">
        <v>28</v>
      </c>
    </row>
    <row r="3846" spans="1:23" ht="14.25" hidden="1" x14ac:dyDescent="0.25">
      <c r="A3846" t="s">
        <v>307</v>
      </c>
      <c r="B3846" t="s">
        <v>307</v>
      </c>
      <c r="C3846" t="s">
        <v>308</v>
      </c>
      <c r="D3846" t="s">
        <v>26</v>
      </c>
      <c r="E3846">
        <v>1996</v>
      </c>
      <c r="F3846">
        <v>4</v>
      </c>
      <c r="G3846">
        <v>1999</v>
      </c>
      <c r="H3846" t="s">
        <v>195</v>
      </c>
      <c r="I3846">
        <v>2847</v>
      </c>
      <c r="J3846">
        <v>11.1</v>
      </c>
      <c r="K3846">
        <v>4</v>
      </c>
      <c r="L3846">
        <v>0</v>
      </c>
      <c r="M3846">
        <v>15.1</v>
      </c>
      <c r="N3846" t="s">
        <v>28</v>
      </c>
      <c r="O3846" t="s">
        <v>28</v>
      </c>
      <c r="P3846" t="s">
        <v>28</v>
      </c>
      <c r="Q3846" t="s">
        <v>28</v>
      </c>
      <c r="R3846" t="s">
        <v>28</v>
      </c>
      <c r="S3846" t="s">
        <v>28</v>
      </c>
      <c r="T3846">
        <v>3.9</v>
      </c>
      <c r="U3846">
        <v>1.4</v>
      </c>
      <c r="V3846" t="s">
        <v>28</v>
      </c>
      <c r="W3846" t="s">
        <v>28</v>
      </c>
    </row>
    <row r="3847" spans="1:23" ht="14.25" hidden="1" x14ac:dyDescent="0.25">
      <c r="A3847" t="s">
        <v>310</v>
      </c>
      <c r="B3847" t="s">
        <v>310</v>
      </c>
      <c r="C3847" t="s">
        <v>311</v>
      </c>
      <c r="D3847" t="s">
        <v>64</v>
      </c>
      <c r="E3847">
        <v>1996</v>
      </c>
      <c r="F3847">
        <v>4</v>
      </c>
      <c r="G3847">
        <v>1999</v>
      </c>
      <c r="H3847" t="s">
        <v>27</v>
      </c>
      <c r="I3847">
        <v>175</v>
      </c>
      <c r="J3847">
        <v>13.9</v>
      </c>
      <c r="K3847">
        <v>6.8</v>
      </c>
      <c r="L3847">
        <v>8.4</v>
      </c>
      <c r="M3847">
        <v>29.1</v>
      </c>
      <c r="N3847" t="s">
        <v>28</v>
      </c>
      <c r="O3847" t="s">
        <v>28</v>
      </c>
      <c r="P3847" t="s">
        <v>28</v>
      </c>
      <c r="Q3847" t="s">
        <v>28</v>
      </c>
      <c r="R3847" t="s">
        <v>28</v>
      </c>
      <c r="S3847" t="s">
        <v>28</v>
      </c>
      <c r="T3847">
        <v>79.400000000000006</v>
      </c>
      <c r="U3847">
        <v>39</v>
      </c>
      <c r="V3847">
        <v>48</v>
      </c>
      <c r="W3847" t="s">
        <v>28</v>
      </c>
    </row>
    <row r="3848" spans="1:23" ht="14.25" hidden="1" x14ac:dyDescent="0.25">
      <c r="A3848" t="s">
        <v>310</v>
      </c>
      <c r="B3848" t="s">
        <v>310</v>
      </c>
      <c r="C3848" t="s">
        <v>311</v>
      </c>
      <c r="D3848" t="s">
        <v>64</v>
      </c>
      <c r="E3848">
        <v>1996</v>
      </c>
      <c r="F3848">
        <v>4</v>
      </c>
      <c r="G3848">
        <v>1999</v>
      </c>
      <c r="H3848" t="s">
        <v>620</v>
      </c>
      <c r="I3848">
        <v>2</v>
      </c>
      <c r="J3848">
        <v>0.3</v>
      </c>
      <c r="K3848">
        <v>0</v>
      </c>
      <c r="L3848">
        <v>0</v>
      </c>
      <c r="M3848">
        <v>0.3</v>
      </c>
      <c r="N3848" t="s">
        <v>28</v>
      </c>
      <c r="O3848" t="s">
        <v>28</v>
      </c>
      <c r="P3848" t="s">
        <v>28</v>
      </c>
      <c r="Q3848" t="s">
        <v>28</v>
      </c>
      <c r="R3848" t="s">
        <v>28</v>
      </c>
      <c r="S3848" t="s">
        <v>28</v>
      </c>
      <c r="T3848">
        <v>150</v>
      </c>
      <c r="U3848">
        <v>0</v>
      </c>
      <c r="V3848">
        <v>0</v>
      </c>
      <c r="W3848" t="s">
        <v>28</v>
      </c>
    </row>
    <row r="3849" spans="1:23" ht="14.25" hidden="1" x14ac:dyDescent="0.25">
      <c r="A3849" t="s">
        <v>310</v>
      </c>
      <c r="B3849" t="s">
        <v>310</v>
      </c>
      <c r="C3849" t="s">
        <v>311</v>
      </c>
      <c r="D3849" t="s">
        <v>64</v>
      </c>
      <c r="E3849">
        <v>1996</v>
      </c>
      <c r="F3849">
        <v>4</v>
      </c>
      <c r="G3849">
        <v>1999</v>
      </c>
      <c r="H3849" t="s">
        <v>596</v>
      </c>
      <c r="I3849">
        <v>485</v>
      </c>
      <c r="J3849">
        <v>50</v>
      </c>
      <c r="K3849">
        <v>13.1</v>
      </c>
      <c r="L3849">
        <v>35.4</v>
      </c>
      <c r="M3849">
        <v>98.5</v>
      </c>
      <c r="N3849" t="s">
        <v>28</v>
      </c>
      <c r="O3849" t="s">
        <v>28</v>
      </c>
      <c r="P3849" t="s">
        <v>28</v>
      </c>
      <c r="Q3849" t="s">
        <v>28</v>
      </c>
      <c r="R3849" t="s">
        <v>28</v>
      </c>
      <c r="S3849" t="s">
        <v>28</v>
      </c>
      <c r="T3849">
        <v>103.1</v>
      </c>
      <c r="U3849">
        <v>27</v>
      </c>
      <c r="V3849">
        <v>73</v>
      </c>
      <c r="W3849" t="s">
        <v>28</v>
      </c>
    </row>
    <row r="3850" spans="1:23" ht="14.25" hidden="1" x14ac:dyDescent="0.25">
      <c r="A3850" t="s">
        <v>310</v>
      </c>
      <c r="B3850" t="s">
        <v>310</v>
      </c>
      <c r="C3850" t="s">
        <v>311</v>
      </c>
      <c r="D3850" t="s">
        <v>64</v>
      </c>
      <c r="E3850">
        <v>1996</v>
      </c>
      <c r="F3850">
        <v>4</v>
      </c>
      <c r="G3850">
        <v>1999</v>
      </c>
      <c r="H3850" t="s">
        <v>494</v>
      </c>
      <c r="I3850">
        <v>135</v>
      </c>
      <c r="J3850">
        <v>13.6</v>
      </c>
      <c r="K3850">
        <v>2.6</v>
      </c>
      <c r="L3850">
        <v>8</v>
      </c>
      <c r="M3850">
        <v>24.2</v>
      </c>
      <c r="N3850" t="s">
        <v>28</v>
      </c>
      <c r="O3850" t="s">
        <v>28</v>
      </c>
      <c r="P3850" t="s">
        <v>28</v>
      </c>
      <c r="Q3850" t="s">
        <v>28</v>
      </c>
      <c r="R3850" t="s">
        <v>28</v>
      </c>
      <c r="S3850" t="s">
        <v>28</v>
      </c>
      <c r="T3850">
        <v>101</v>
      </c>
      <c r="U3850">
        <v>19</v>
      </c>
      <c r="V3850">
        <v>59</v>
      </c>
      <c r="W3850" t="s">
        <v>28</v>
      </c>
    </row>
    <row r="3851" spans="1:23" ht="14.25" hidden="1" x14ac:dyDescent="0.25">
      <c r="A3851" t="s">
        <v>310</v>
      </c>
      <c r="B3851" t="s">
        <v>310</v>
      </c>
      <c r="C3851" t="s">
        <v>311</v>
      </c>
      <c r="D3851" t="s">
        <v>64</v>
      </c>
      <c r="E3851">
        <v>1996</v>
      </c>
      <c r="F3851">
        <v>4</v>
      </c>
      <c r="G3851">
        <v>1999</v>
      </c>
      <c r="H3851" t="s">
        <v>598</v>
      </c>
      <c r="I3851">
        <v>8</v>
      </c>
      <c r="J3851">
        <v>0.9</v>
      </c>
      <c r="K3851">
        <v>0.4</v>
      </c>
      <c r="L3851">
        <v>0.4</v>
      </c>
      <c r="M3851">
        <v>1.6</v>
      </c>
      <c r="N3851" t="s">
        <v>28</v>
      </c>
      <c r="O3851" t="s">
        <v>28</v>
      </c>
      <c r="P3851" t="s">
        <v>28</v>
      </c>
      <c r="Q3851" t="s">
        <v>28</v>
      </c>
      <c r="R3851" t="s">
        <v>28</v>
      </c>
      <c r="S3851" t="s">
        <v>28</v>
      </c>
      <c r="T3851">
        <v>110</v>
      </c>
      <c r="U3851">
        <v>45</v>
      </c>
      <c r="V3851">
        <v>48</v>
      </c>
      <c r="W3851" t="s">
        <v>28</v>
      </c>
    </row>
    <row r="3852" spans="1:23" ht="14.25" hidden="1" x14ac:dyDescent="0.25">
      <c r="A3852" t="s">
        <v>310</v>
      </c>
      <c r="B3852" t="s">
        <v>310</v>
      </c>
      <c r="C3852" t="s">
        <v>311</v>
      </c>
      <c r="D3852" t="s">
        <v>64</v>
      </c>
      <c r="E3852">
        <v>1996</v>
      </c>
      <c r="F3852">
        <v>4</v>
      </c>
      <c r="G3852">
        <v>1999</v>
      </c>
      <c r="H3852" t="s">
        <v>599</v>
      </c>
      <c r="I3852">
        <v>5</v>
      </c>
      <c r="J3852">
        <v>0.4</v>
      </c>
      <c r="K3852">
        <v>0.2</v>
      </c>
      <c r="L3852">
        <v>0.5</v>
      </c>
      <c r="M3852">
        <v>1.1000000000000001</v>
      </c>
      <c r="N3852" t="s">
        <v>28</v>
      </c>
      <c r="O3852" t="s">
        <v>28</v>
      </c>
      <c r="P3852" t="s">
        <v>28</v>
      </c>
      <c r="Q3852" t="s">
        <v>28</v>
      </c>
      <c r="R3852" t="s">
        <v>28</v>
      </c>
      <c r="S3852" t="s">
        <v>28</v>
      </c>
      <c r="T3852">
        <v>80</v>
      </c>
      <c r="U3852">
        <v>40</v>
      </c>
      <c r="V3852">
        <v>90</v>
      </c>
      <c r="W3852" t="s">
        <v>28</v>
      </c>
    </row>
    <row r="3853" spans="1:23" ht="14.25" hidden="1" x14ac:dyDescent="0.25">
      <c r="A3853" t="s">
        <v>310</v>
      </c>
      <c r="B3853" t="s">
        <v>310</v>
      </c>
      <c r="C3853" t="s">
        <v>311</v>
      </c>
      <c r="D3853" t="s">
        <v>64</v>
      </c>
      <c r="E3853">
        <v>1996</v>
      </c>
      <c r="F3853">
        <v>4</v>
      </c>
      <c r="G3853">
        <v>1999</v>
      </c>
      <c r="H3853" t="s">
        <v>665</v>
      </c>
      <c r="I3853">
        <v>0</v>
      </c>
      <c r="J3853">
        <v>0</v>
      </c>
      <c r="K3853">
        <v>0</v>
      </c>
      <c r="L3853">
        <v>0</v>
      </c>
      <c r="M3853">
        <v>0</v>
      </c>
      <c r="N3853" t="s">
        <v>28</v>
      </c>
      <c r="O3853" t="s">
        <v>28</v>
      </c>
      <c r="P3853" t="s">
        <v>28</v>
      </c>
      <c r="Q3853" t="s">
        <v>28</v>
      </c>
      <c r="R3853" t="s">
        <v>28</v>
      </c>
      <c r="S3853" t="s">
        <v>28</v>
      </c>
      <c r="T3853">
        <v>40</v>
      </c>
      <c r="U3853">
        <v>50</v>
      </c>
      <c r="V3853">
        <v>120</v>
      </c>
      <c r="W3853" t="s">
        <v>28</v>
      </c>
    </row>
    <row r="3854" spans="1:23" ht="14.25" hidden="1" x14ac:dyDescent="0.25">
      <c r="A3854" t="s">
        <v>310</v>
      </c>
      <c r="B3854" t="s">
        <v>310</v>
      </c>
      <c r="C3854" t="s">
        <v>311</v>
      </c>
      <c r="D3854" t="s">
        <v>64</v>
      </c>
      <c r="E3854">
        <v>1996</v>
      </c>
      <c r="F3854">
        <v>4</v>
      </c>
      <c r="G3854">
        <v>1999</v>
      </c>
      <c r="H3854" t="s">
        <v>40</v>
      </c>
      <c r="I3854">
        <v>18</v>
      </c>
      <c r="J3854">
        <v>1.8</v>
      </c>
      <c r="K3854">
        <v>1.6</v>
      </c>
      <c r="L3854">
        <v>2.9</v>
      </c>
      <c r="M3854">
        <v>6.3</v>
      </c>
      <c r="N3854" t="s">
        <v>28</v>
      </c>
      <c r="O3854" t="s">
        <v>28</v>
      </c>
      <c r="P3854" t="s">
        <v>28</v>
      </c>
      <c r="Q3854" t="s">
        <v>28</v>
      </c>
      <c r="R3854" t="s">
        <v>28</v>
      </c>
      <c r="S3854" t="s">
        <v>28</v>
      </c>
      <c r="T3854">
        <v>100</v>
      </c>
      <c r="U3854">
        <v>90</v>
      </c>
      <c r="V3854">
        <v>160</v>
      </c>
      <c r="W3854" t="s">
        <v>28</v>
      </c>
    </row>
    <row r="3855" spans="1:23" ht="14.25" hidden="1" x14ac:dyDescent="0.25">
      <c r="A3855" t="s">
        <v>310</v>
      </c>
      <c r="B3855" t="s">
        <v>310</v>
      </c>
      <c r="C3855" t="s">
        <v>311</v>
      </c>
      <c r="D3855" t="s">
        <v>64</v>
      </c>
      <c r="E3855">
        <v>1996</v>
      </c>
      <c r="F3855">
        <v>4</v>
      </c>
      <c r="G3855">
        <v>1999</v>
      </c>
      <c r="H3855" t="s">
        <v>601</v>
      </c>
      <c r="I3855">
        <v>107</v>
      </c>
      <c r="J3855">
        <v>11.2</v>
      </c>
      <c r="K3855">
        <v>4.0999999999999996</v>
      </c>
      <c r="L3855">
        <v>5.0999999999999996</v>
      </c>
      <c r="M3855">
        <v>20.399999999999999</v>
      </c>
      <c r="N3855" t="s">
        <v>28</v>
      </c>
      <c r="O3855" t="s">
        <v>28</v>
      </c>
      <c r="P3855" t="s">
        <v>28</v>
      </c>
      <c r="Q3855" t="s">
        <v>28</v>
      </c>
      <c r="R3855" t="s">
        <v>28</v>
      </c>
      <c r="S3855" t="s">
        <v>28</v>
      </c>
      <c r="T3855">
        <v>105</v>
      </c>
      <c r="U3855">
        <v>38</v>
      </c>
      <c r="V3855">
        <v>48</v>
      </c>
      <c r="W3855" t="s">
        <v>28</v>
      </c>
    </row>
    <row r="3856" spans="1:23" ht="14.25" hidden="1" x14ac:dyDescent="0.25">
      <c r="A3856" t="s">
        <v>310</v>
      </c>
      <c r="B3856" t="s">
        <v>310</v>
      </c>
      <c r="C3856" t="s">
        <v>311</v>
      </c>
      <c r="D3856" t="s">
        <v>64</v>
      </c>
      <c r="E3856">
        <v>1996</v>
      </c>
      <c r="F3856">
        <v>4</v>
      </c>
      <c r="G3856">
        <v>1999</v>
      </c>
      <c r="H3856" t="s">
        <v>51</v>
      </c>
      <c r="I3856">
        <v>6</v>
      </c>
      <c r="J3856">
        <v>0.9</v>
      </c>
      <c r="K3856">
        <v>0.5</v>
      </c>
      <c r="L3856">
        <v>1.2</v>
      </c>
      <c r="M3856">
        <v>2.6</v>
      </c>
      <c r="N3856" t="s">
        <v>28</v>
      </c>
      <c r="O3856" t="s">
        <v>28</v>
      </c>
      <c r="P3856" t="s">
        <v>28</v>
      </c>
      <c r="Q3856" t="s">
        <v>28</v>
      </c>
      <c r="R3856" t="s">
        <v>28</v>
      </c>
      <c r="S3856" t="s">
        <v>28</v>
      </c>
      <c r="T3856">
        <v>150</v>
      </c>
      <c r="U3856">
        <v>75</v>
      </c>
      <c r="V3856">
        <v>200</v>
      </c>
      <c r="W3856" t="s">
        <v>28</v>
      </c>
    </row>
    <row r="3857" spans="1:23" ht="14.25" hidden="1" x14ac:dyDescent="0.25">
      <c r="A3857" t="s">
        <v>310</v>
      </c>
      <c r="B3857" t="s">
        <v>310</v>
      </c>
      <c r="C3857" t="s">
        <v>311</v>
      </c>
      <c r="D3857" t="s">
        <v>64</v>
      </c>
      <c r="E3857">
        <v>1996</v>
      </c>
      <c r="F3857">
        <v>4</v>
      </c>
      <c r="G3857">
        <v>1999</v>
      </c>
      <c r="H3857" t="s">
        <v>44</v>
      </c>
      <c r="I3857">
        <v>59</v>
      </c>
      <c r="J3857">
        <v>7.2</v>
      </c>
      <c r="K3857">
        <v>2.5</v>
      </c>
      <c r="L3857">
        <v>2.8</v>
      </c>
      <c r="M3857">
        <v>12.5</v>
      </c>
      <c r="N3857" t="s">
        <v>28</v>
      </c>
      <c r="O3857" t="s">
        <v>28</v>
      </c>
      <c r="P3857" t="s">
        <v>28</v>
      </c>
      <c r="Q3857" t="s">
        <v>28</v>
      </c>
      <c r="R3857" t="s">
        <v>28</v>
      </c>
      <c r="S3857" t="s">
        <v>28</v>
      </c>
      <c r="T3857">
        <v>122</v>
      </c>
      <c r="U3857">
        <v>42</v>
      </c>
      <c r="V3857">
        <v>48</v>
      </c>
      <c r="W3857" t="s">
        <v>28</v>
      </c>
    </row>
    <row r="3858" spans="1:23" ht="14.25" hidden="1" x14ac:dyDescent="0.25">
      <c r="A3858" t="s">
        <v>313</v>
      </c>
      <c r="B3858" t="s">
        <v>313</v>
      </c>
      <c r="C3858" t="s">
        <v>314</v>
      </c>
      <c r="D3858" t="s">
        <v>81</v>
      </c>
      <c r="E3858">
        <v>1996</v>
      </c>
      <c r="F3858">
        <v>4</v>
      </c>
      <c r="G3858">
        <v>1999</v>
      </c>
      <c r="H3858" t="s">
        <v>57</v>
      </c>
      <c r="I3858">
        <v>3149</v>
      </c>
      <c r="J3858">
        <v>426.4</v>
      </c>
      <c r="K3858">
        <v>73.400000000000006</v>
      </c>
      <c r="L3858">
        <v>0.3</v>
      </c>
      <c r="M3858">
        <v>500.1</v>
      </c>
      <c r="N3858" t="s">
        <v>28</v>
      </c>
      <c r="O3858" t="s">
        <v>28</v>
      </c>
      <c r="P3858" t="s">
        <v>28</v>
      </c>
      <c r="Q3858" t="s">
        <v>28</v>
      </c>
      <c r="R3858" t="s">
        <v>28</v>
      </c>
      <c r="S3858" t="s">
        <v>28</v>
      </c>
      <c r="T3858">
        <v>135.4</v>
      </c>
      <c r="U3858">
        <v>23.3</v>
      </c>
      <c r="V3858">
        <v>0.1</v>
      </c>
      <c r="W3858" t="s">
        <v>28</v>
      </c>
    </row>
    <row r="3859" spans="1:23" ht="14.25" hidden="1" x14ac:dyDescent="0.25">
      <c r="A3859" t="s">
        <v>313</v>
      </c>
      <c r="B3859" t="s">
        <v>313</v>
      </c>
      <c r="C3859" t="s">
        <v>314</v>
      </c>
      <c r="D3859" t="s">
        <v>81</v>
      </c>
      <c r="E3859">
        <v>1996</v>
      </c>
      <c r="F3859">
        <v>4</v>
      </c>
      <c r="G3859">
        <v>1999</v>
      </c>
      <c r="H3859" t="s">
        <v>50</v>
      </c>
      <c r="I3859">
        <v>872</v>
      </c>
      <c r="J3859">
        <v>86.6</v>
      </c>
      <c r="K3859">
        <v>16.7</v>
      </c>
      <c r="L3859">
        <v>0</v>
      </c>
      <c r="M3859">
        <v>103.3</v>
      </c>
      <c r="N3859" t="s">
        <v>28</v>
      </c>
      <c r="O3859" t="s">
        <v>28</v>
      </c>
      <c r="P3859" t="s">
        <v>28</v>
      </c>
      <c r="Q3859" t="s">
        <v>28</v>
      </c>
      <c r="R3859" t="s">
        <v>28</v>
      </c>
      <c r="S3859" t="s">
        <v>28</v>
      </c>
      <c r="T3859">
        <v>99.3</v>
      </c>
      <c r="U3859">
        <v>19.2</v>
      </c>
      <c r="V3859">
        <v>0</v>
      </c>
      <c r="W3859" t="s">
        <v>28</v>
      </c>
    </row>
    <row r="3860" spans="1:23" ht="14.25" hidden="1" x14ac:dyDescent="0.25">
      <c r="A3860" t="s">
        <v>313</v>
      </c>
      <c r="B3860" t="s">
        <v>313</v>
      </c>
      <c r="C3860" t="s">
        <v>314</v>
      </c>
      <c r="D3860" t="s">
        <v>81</v>
      </c>
      <c r="E3860">
        <v>1996</v>
      </c>
      <c r="F3860">
        <v>4</v>
      </c>
      <c r="G3860">
        <v>1999</v>
      </c>
      <c r="H3860" t="s">
        <v>106</v>
      </c>
      <c r="I3860">
        <v>2251</v>
      </c>
      <c r="J3860">
        <v>212.5</v>
      </c>
      <c r="K3860">
        <v>41.9</v>
      </c>
      <c r="L3860">
        <v>0.7</v>
      </c>
      <c r="M3860">
        <v>255</v>
      </c>
      <c r="N3860" t="s">
        <v>28</v>
      </c>
      <c r="O3860" t="s">
        <v>28</v>
      </c>
      <c r="P3860" t="s">
        <v>28</v>
      </c>
      <c r="Q3860" t="s">
        <v>28</v>
      </c>
      <c r="R3860" t="s">
        <v>28</v>
      </c>
      <c r="S3860" t="s">
        <v>28</v>
      </c>
      <c r="T3860">
        <v>94.4</v>
      </c>
      <c r="U3860">
        <v>18.600000000000001</v>
      </c>
      <c r="V3860">
        <v>0.3</v>
      </c>
      <c r="W3860" t="s">
        <v>28</v>
      </c>
    </row>
    <row r="3861" spans="1:23" ht="14.25" hidden="1" x14ac:dyDescent="0.25">
      <c r="A3861" t="s">
        <v>313</v>
      </c>
      <c r="B3861" t="s">
        <v>313</v>
      </c>
      <c r="C3861" t="s">
        <v>314</v>
      </c>
      <c r="D3861" t="s">
        <v>81</v>
      </c>
      <c r="E3861">
        <v>1996</v>
      </c>
      <c r="F3861">
        <v>4</v>
      </c>
      <c r="G3861">
        <v>1999</v>
      </c>
      <c r="H3861" t="s">
        <v>593</v>
      </c>
      <c r="I3861">
        <v>965</v>
      </c>
      <c r="J3861">
        <v>158.80000000000001</v>
      </c>
      <c r="K3861">
        <v>35.700000000000003</v>
      </c>
      <c r="L3861">
        <v>1.7</v>
      </c>
      <c r="M3861">
        <v>196.3</v>
      </c>
      <c r="N3861" t="s">
        <v>28</v>
      </c>
      <c r="O3861" t="s">
        <v>28</v>
      </c>
      <c r="P3861" t="s">
        <v>28</v>
      </c>
      <c r="Q3861" t="s">
        <v>28</v>
      </c>
      <c r="R3861" t="s">
        <v>28</v>
      </c>
      <c r="S3861" t="s">
        <v>28</v>
      </c>
      <c r="T3861">
        <v>164.6</v>
      </c>
      <c r="U3861">
        <v>37</v>
      </c>
      <c r="V3861">
        <v>1.8</v>
      </c>
      <c r="W3861" t="s">
        <v>28</v>
      </c>
    </row>
    <row r="3862" spans="1:23" ht="14.25" hidden="1" x14ac:dyDescent="0.25">
      <c r="A3862" t="s">
        <v>313</v>
      </c>
      <c r="B3862" t="s">
        <v>313</v>
      </c>
      <c r="C3862" t="s">
        <v>314</v>
      </c>
      <c r="D3862" t="s">
        <v>81</v>
      </c>
      <c r="E3862">
        <v>1996</v>
      </c>
      <c r="F3862">
        <v>4</v>
      </c>
      <c r="G3862">
        <v>1999</v>
      </c>
      <c r="H3862" t="s">
        <v>44</v>
      </c>
      <c r="I3862">
        <v>8085</v>
      </c>
      <c r="J3862">
        <v>861.1</v>
      </c>
      <c r="K3862">
        <v>209.4</v>
      </c>
      <c r="L3862">
        <v>4.9000000000000004</v>
      </c>
      <c r="M3862">
        <v>1075.3</v>
      </c>
      <c r="N3862" t="s">
        <v>28</v>
      </c>
      <c r="O3862" t="s">
        <v>28</v>
      </c>
      <c r="P3862" t="s">
        <v>28</v>
      </c>
      <c r="Q3862" t="s">
        <v>28</v>
      </c>
      <c r="R3862" t="s">
        <v>28</v>
      </c>
      <c r="S3862" t="s">
        <v>28</v>
      </c>
      <c r="T3862">
        <v>106.5</v>
      </c>
      <c r="U3862">
        <v>25.9</v>
      </c>
      <c r="V3862">
        <v>0.6</v>
      </c>
      <c r="W3862" t="s">
        <v>28</v>
      </c>
    </row>
    <row r="3863" spans="1:23" ht="14.25" hidden="1" x14ac:dyDescent="0.25">
      <c r="A3863" t="s">
        <v>316</v>
      </c>
      <c r="B3863" t="s">
        <v>316</v>
      </c>
      <c r="C3863" t="s">
        <v>317</v>
      </c>
      <c r="D3863" t="s">
        <v>103</v>
      </c>
      <c r="E3863">
        <v>1991</v>
      </c>
      <c r="F3863">
        <v>4</v>
      </c>
      <c r="G3863">
        <v>1999</v>
      </c>
      <c r="H3863" t="s">
        <v>49</v>
      </c>
      <c r="I3863">
        <v>14</v>
      </c>
      <c r="J3863">
        <v>3.9</v>
      </c>
      <c r="K3863">
        <v>0</v>
      </c>
      <c r="L3863">
        <v>1.4</v>
      </c>
      <c r="M3863">
        <v>5.3</v>
      </c>
      <c r="N3863">
        <v>278.60000000000002</v>
      </c>
      <c r="O3863">
        <v>0</v>
      </c>
      <c r="P3863">
        <v>100</v>
      </c>
      <c r="Q3863">
        <v>100</v>
      </c>
      <c r="R3863">
        <v>0</v>
      </c>
      <c r="S3863">
        <v>100</v>
      </c>
      <c r="T3863" t="s">
        <v>28</v>
      </c>
      <c r="U3863" t="s">
        <v>28</v>
      </c>
      <c r="V3863" t="s">
        <v>28</v>
      </c>
      <c r="W3863" t="s">
        <v>28</v>
      </c>
    </row>
    <row r="3864" spans="1:23" ht="14.25" hidden="1" x14ac:dyDescent="0.25">
      <c r="A3864" t="s">
        <v>316</v>
      </c>
      <c r="B3864" t="s">
        <v>316</v>
      </c>
      <c r="C3864" t="s">
        <v>317</v>
      </c>
      <c r="D3864" t="s">
        <v>103</v>
      </c>
      <c r="E3864">
        <v>1991</v>
      </c>
      <c r="F3864">
        <v>4</v>
      </c>
      <c r="G3864">
        <v>1999</v>
      </c>
      <c r="H3864" t="s">
        <v>157</v>
      </c>
      <c r="I3864">
        <v>3</v>
      </c>
      <c r="J3864">
        <v>0</v>
      </c>
      <c r="K3864">
        <v>0.1</v>
      </c>
      <c r="L3864">
        <v>0</v>
      </c>
      <c r="M3864">
        <v>0.1</v>
      </c>
      <c r="N3864">
        <v>37</v>
      </c>
      <c r="O3864">
        <v>42</v>
      </c>
      <c r="P3864">
        <v>0</v>
      </c>
      <c r="Q3864">
        <v>40</v>
      </c>
      <c r="R3864">
        <v>40</v>
      </c>
      <c r="S3864">
        <v>0</v>
      </c>
      <c r="T3864" t="s">
        <v>28</v>
      </c>
      <c r="U3864" t="s">
        <v>28</v>
      </c>
      <c r="V3864" t="s">
        <v>28</v>
      </c>
      <c r="W3864" t="s">
        <v>28</v>
      </c>
    </row>
    <row r="3865" spans="1:23" ht="14.25" hidden="1" x14ac:dyDescent="0.25">
      <c r="A3865" t="s">
        <v>316</v>
      </c>
      <c r="B3865" t="s">
        <v>316</v>
      </c>
      <c r="C3865" t="s">
        <v>317</v>
      </c>
      <c r="D3865" t="s">
        <v>103</v>
      </c>
      <c r="E3865">
        <v>1991</v>
      </c>
      <c r="F3865">
        <v>4</v>
      </c>
      <c r="G3865">
        <v>1999</v>
      </c>
      <c r="H3865" t="s">
        <v>589</v>
      </c>
      <c r="I3865">
        <v>2</v>
      </c>
      <c r="J3865">
        <v>0</v>
      </c>
      <c r="K3865">
        <v>0</v>
      </c>
      <c r="L3865">
        <v>0</v>
      </c>
      <c r="M3865">
        <v>0.1</v>
      </c>
      <c r="N3865">
        <v>46</v>
      </c>
      <c r="O3865">
        <v>7</v>
      </c>
      <c r="P3865">
        <v>23</v>
      </c>
      <c r="Q3865">
        <v>43</v>
      </c>
      <c r="R3865">
        <v>43</v>
      </c>
      <c r="S3865">
        <v>43</v>
      </c>
      <c r="T3865" t="s">
        <v>28</v>
      </c>
      <c r="U3865" t="s">
        <v>28</v>
      </c>
      <c r="V3865" t="s">
        <v>28</v>
      </c>
      <c r="W3865" t="s">
        <v>28</v>
      </c>
    </row>
    <row r="3866" spans="1:23" ht="14.25" hidden="1" x14ac:dyDescent="0.25">
      <c r="A3866" t="s">
        <v>316</v>
      </c>
      <c r="B3866" t="s">
        <v>316</v>
      </c>
      <c r="C3866" t="s">
        <v>317</v>
      </c>
      <c r="D3866" t="s">
        <v>103</v>
      </c>
      <c r="E3866">
        <v>1991</v>
      </c>
      <c r="F3866">
        <v>4</v>
      </c>
      <c r="G3866">
        <v>1999</v>
      </c>
      <c r="H3866" t="s">
        <v>114</v>
      </c>
      <c r="I3866">
        <v>14</v>
      </c>
      <c r="J3866">
        <v>1.4</v>
      </c>
      <c r="K3866">
        <v>0.2</v>
      </c>
      <c r="L3866">
        <v>0.7</v>
      </c>
      <c r="M3866">
        <v>2.2999999999999998</v>
      </c>
      <c r="N3866">
        <v>103</v>
      </c>
      <c r="O3866">
        <v>16</v>
      </c>
      <c r="P3866">
        <v>48</v>
      </c>
      <c r="Q3866">
        <v>100</v>
      </c>
      <c r="R3866">
        <v>100</v>
      </c>
      <c r="S3866">
        <v>100</v>
      </c>
      <c r="T3866" t="s">
        <v>28</v>
      </c>
      <c r="U3866" t="s">
        <v>28</v>
      </c>
      <c r="V3866" t="s">
        <v>28</v>
      </c>
      <c r="W3866" t="s">
        <v>28</v>
      </c>
    </row>
    <row r="3867" spans="1:23" ht="14.25" hidden="1" x14ac:dyDescent="0.25">
      <c r="A3867" t="s">
        <v>316</v>
      </c>
      <c r="B3867" t="s">
        <v>316</v>
      </c>
      <c r="C3867" t="s">
        <v>317</v>
      </c>
      <c r="D3867" t="s">
        <v>103</v>
      </c>
      <c r="E3867">
        <v>1991</v>
      </c>
      <c r="F3867">
        <v>4</v>
      </c>
      <c r="G3867">
        <v>1999</v>
      </c>
      <c r="H3867" t="s">
        <v>610</v>
      </c>
      <c r="I3867">
        <v>10</v>
      </c>
      <c r="J3867">
        <v>0.1</v>
      </c>
      <c r="K3867">
        <v>0</v>
      </c>
      <c r="L3867">
        <v>0</v>
      </c>
      <c r="M3867">
        <v>0.1</v>
      </c>
      <c r="N3867">
        <v>42</v>
      </c>
      <c r="O3867">
        <v>0</v>
      </c>
      <c r="P3867">
        <v>0</v>
      </c>
      <c r="Q3867">
        <v>30</v>
      </c>
      <c r="R3867">
        <v>0</v>
      </c>
      <c r="S3867">
        <v>0</v>
      </c>
      <c r="T3867" t="s">
        <v>28</v>
      </c>
      <c r="U3867" t="s">
        <v>28</v>
      </c>
      <c r="V3867" t="s">
        <v>28</v>
      </c>
      <c r="W3867" t="s">
        <v>28</v>
      </c>
    </row>
    <row r="3868" spans="1:23" ht="14.25" hidden="1" x14ac:dyDescent="0.25">
      <c r="A3868" t="s">
        <v>316</v>
      </c>
      <c r="B3868" t="s">
        <v>316</v>
      </c>
      <c r="C3868" t="s">
        <v>317</v>
      </c>
      <c r="D3868" t="s">
        <v>103</v>
      </c>
      <c r="E3868">
        <v>1991</v>
      </c>
      <c r="F3868">
        <v>4</v>
      </c>
      <c r="G3868">
        <v>1999</v>
      </c>
      <c r="H3868" t="s">
        <v>176</v>
      </c>
      <c r="I3868">
        <v>2</v>
      </c>
      <c r="J3868">
        <v>0.1</v>
      </c>
      <c r="K3868">
        <v>0.1</v>
      </c>
      <c r="L3868">
        <v>0.5</v>
      </c>
      <c r="M3868">
        <v>0.8</v>
      </c>
      <c r="N3868">
        <v>73</v>
      </c>
      <c r="O3868">
        <v>54</v>
      </c>
      <c r="P3868">
        <v>270</v>
      </c>
      <c r="Q3868">
        <v>100</v>
      </c>
      <c r="R3868">
        <v>100</v>
      </c>
      <c r="S3868">
        <v>100</v>
      </c>
      <c r="T3868" t="s">
        <v>28</v>
      </c>
      <c r="U3868" t="s">
        <v>28</v>
      </c>
      <c r="V3868" t="s">
        <v>28</v>
      </c>
      <c r="W3868" t="s">
        <v>28</v>
      </c>
    </row>
    <row r="3869" spans="1:23" ht="14.25" hidden="1" x14ac:dyDescent="0.25">
      <c r="A3869" t="s">
        <v>316</v>
      </c>
      <c r="B3869" t="s">
        <v>316</v>
      </c>
      <c r="C3869" t="s">
        <v>317</v>
      </c>
      <c r="D3869" t="s">
        <v>103</v>
      </c>
      <c r="E3869">
        <v>1991</v>
      </c>
      <c r="F3869">
        <v>4</v>
      </c>
      <c r="G3869">
        <v>1999</v>
      </c>
      <c r="H3869" t="s">
        <v>50</v>
      </c>
      <c r="I3869">
        <v>83</v>
      </c>
      <c r="J3869">
        <v>1.6</v>
      </c>
      <c r="K3869">
        <v>0.4</v>
      </c>
      <c r="L3869">
        <v>0.2</v>
      </c>
      <c r="M3869">
        <v>2.2999999999999998</v>
      </c>
      <c r="N3869">
        <v>121</v>
      </c>
      <c r="O3869">
        <v>33</v>
      </c>
      <c r="P3869">
        <v>16</v>
      </c>
      <c r="Q3869">
        <v>16</v>
      </c>
      <c r="R3869">
        <v>16</v>
      </c>
      <c r="S3869">
        <v>16</v>
      </c>
      <c r="T3869" t="s">
        <v>28</v>
      </c>
      <c r="U3869" t="s">
        <v>28</v>
      </c>
      <c r="V3869" t="s">
        <v>28</v>
      </c>
      <c r="W3869" t="s">
        <v>28</v>
      </c>
    </row>
    <row r="3870" spans="1:23" ht="14.25" hidden="1" x14ac:dyDescent="0.25">
      <c r="A3870" t="s">
        <v>316</v>
      </c>
      <c r="B3870" t="s">
        <v>316</v>
      </c>
      <c r="C3870" t="s">
        <v>317</v>
      </c>
      <c r="D3870" t="s">
        <v>103</v>
      </c>
      <c r="E3870">
        <v>1991</v>
      </c>
      <c r="F3870">
        <v>4</v>
      </c>
      <c r="G3870">
        <v>1999</v>
      </c>
      <c r="H3870" t="s">
        <v>614</v>
      </c>
      <c r="I3870">
        <v>2</v>
      </c>
      <c r="J3870">
        <v>0.1</v>
      </c>
      <c r="K3870">
        <v>0</v>
      </c>
      <c r="L3870">
        <v>0</v>
      </c>
      <c r="M3870">
        <v>0.1</v>
      </c>
      <c r="N3870">
        <v>55</v>
      </c>
      <c r="O3870">
        <v>0</v>
      </c>
      <c r="P3870">
        <v>0</v>
      </c>
      <c r="Q3870">
        <v>100</v>
      </c>
      <c r="R3870">
        <v>0</v>
      </c>
      <c r="S3870">
        <v>0</v>
      </c>
      <c r="T3870" t="s">
        <v>28</v>
      </c>
      <c r="U3870" t="s">
        <v>28</v>
      </c>
      <c r="V3870" t="s">
        <v>28</v>
      </c>
      <c r="W3870" t="s">
        <v>28</v>
      </c>
    </row>
    <row r="3871" spans="1:23" ht="14.25" hidden="1" x14ac:dyDescent="0.25">
      <c r="A3871" t="s">
        <v>316</v>
      </c>
      <c r="B3871" t="s">
        <v>316</v>
      </c>
      <c r="C3871" t="s">
        <v>317</v>
      </c>
      <c r="D3871" t="s">
        <v>103</v>
      </c>
      <c r="E3871">
        <v>1991</v>
      </c>
      <c r="F3871">
        <v>4</v>
      </c>
      <c r="G3871">
        <v>1999</v>
      </c>
      <c r="H3871" t="s">
        <v>36</v>
      </c>
      <c r="I3871">
        <v>10</v>
      </c>
      <c r="J3871">
        <v>0.9</v>
      </c>
      <c r="K3871">
        <v>0.7</v>
      </c>
      <c r="L3871">
        <v>0.3</v>
      </c>
      <c r="M3871">
        <v>1.9</v>
      </c>
      <c r="N3871">
        <v>87</v>
      </c>
      <c r="O3871">
        <v>65</v>
      </c>
      <c r="P3871">
        <v>33</v>
      </c>
      <c r="Q3871">
        <v>100</v>
      </c>
      <c r="R3871">
        <v>100</v>
      </c>
      <c r="S3871">
        <v>100</v>
      </c>
      <c r="T3871" t="s">
        <v>28</v>
      </c>
      <c r="U3871" t="s">
        <v>28</v>
      </c>
      <c r="V3871" t="s">
        <v>28</v>
      </c>
      <c r="W3871" t="s">
        <v>28</v>
      </c>
    </row>
    <row r="3872" spans="1:23" ht="14.25" hidden="1" x14ac:dyDescent="0.25">
      <c r="A3872" t="s">
        <v>316</v>
      </c>
      <c r="B3872" t="s">
        <v>316</v>
      </c>
      <c r="C3872" t="s">
        <v>317</v>
      </c>
      <c r="D3872" t="s">
        <v>103</v>
      </c>
      <c r="E3872">
        <v>1991</v>
      </c>
      <c r="F3872">
        <v>4</v>
      </c>
      <c r="G3872">
        <v>1999</v>
      </c>
      <c r="H3872" t="s">
        <v>119</v>
      </c>
      <c r="I3872">
        <v>1</v>
      </c>
      <c r="J3872">
        <v>0.1</v>
      </c>
      <c r="K3872">
        <v>0.1</v>
      </c>
      <c r="L3872">
        <v>0.1</v>
      </c>
      <c r="M3872">
        <v>0.2</v>
      </c>
      <c r="N3872">
        <v>128</v>
      </c>
      <c r="O3872">
        <v>60</v>
      </c>
      <c r="P3872">
        <v>59</v>
      </c>
      <c r="Q3872">
        <v>100</v>
      </c>
      <c r="R3872">
        <v>100</v>
      </c>
      <c r="S3872">
        <v>100</v>
      </c>
      <c r="T3872" t="s">
        <v>28</v>
      </c>
      <c r="U3872" t="s">
        <v>28</v>
      </c>
      <c r="V3872" t="s">
        <v>28</v>
      </c>
      <c r="W3872" t="s">
        <v>28</v>
      </c>
    </row>
    <row r="3873" spans="1:23" ht="14.25" hidden="1" x14ac:dyDescent="0.25">
      <c r="A3873" t="s">
        <v>316</v>
      </c>
      <c r="B3873" t="s">
        <v>316</v>
      </c>
      <c r="C3873" t="s">
        <v>317</v>
      </c>
      <c r="D3873" t="s">
        <v>103</v>
      </c>
      <c r="E3873">
        <v>1991</v>
      </c>
      <c r="F3873">
        <v>4</v>
      </c>
      <c r="G3873">
        <v>1999</v>
      </c>
      <c r="H3873" t="s">
        <v>225</v>
      </c>
      <c r="I3873">
        <v>2</v>
      </c>
      <c r="J3873">
        <v>0.1</v>
      </c>
      <c r="K3873">
        <v>0</v>
      </c>
      <c r="L3873">
        <v>0</v>
      </c>
      <c r="M3873">
        <v>0.1</v>
      </c>
      <c r="N3873">
        <v>84</v>
      </c>
      <c r="O3873">
        <v>0</v>
      </c>
      <c r="P3873">
        <v>0</v>
      </c>
      <c r="Q3873">
        <v>40</v>
      </c>
      <c r="R3873">
        <v>0</v>
      </c>
      <c r="S3873">
        <v>0</v>
      </c>
      <c r="T3873" t="s">
        <v>28</v>
      </c>
      <c r="U3873" t="s">
        <v>28</v>
      </c>
      <c r="V3873" t="s">
        <v>28</v>
      </c>
      <c r="W3873" t="s">
        <v>28</v>
      </c>
    </row>
    <row r="3874" spans="1:23" ht="14.25" hidden="1" x14ac:dyDescent="0.25">
      <c r="A3874" t="s">
        <v>316</v>
      </c>
      <c r="B3874" t="s">
        <v>316</v>
      </c>
      <c r="C3874" t="s">
        <v>317</v>
      </c>
      <c r="D3874" t="s">
        <v>103</v>
      </c>
      <c r="E3874">
        <v>1991</v>
      </c>
      <c r="F3874">
        <v>4</v>
      </c>
      <c r="G3874">
        <v>1999</v>
      </c>
      <c r="H3874" t="s">
        <v>40</v>
      </c>
      <c r="I3874">
        <v>1</v>
      </c>
      <c r="J3874">
        <v>0.3</v>
      </c>
      <c r="K3874">
        <v>0.2</v>
      </c>
      <c r="L3874">
        <v>0.1</v>
      </c>
      <c r="M3874">
        <v>0.6</v>
      </c>
      <c r="N3874">
        <v>292</v>
      </c>
      <c r="O3874">
        <v>218</v>
      </c>
      <c r="P3874">
        <v>109</v>
      </c>
      <c r="Q3874">
        <v>100</v>
      </c>
      <c r="R3874">
        <v>100</v>
      </c>
      <c r="S3874">
        <v>100</v>
      </c>
      <c r="T3874" t="s">
        <v>28</v>
      </c>
      <c r="U3874" t="s">
        <v>28</v>
      </c>
      <c r="V3874" t="s">
        <v>28</v>
      </c>
      <c r="W3874" t="s">
        <v>28</v>
      </c>
    </row>
    <row r="3875" spans="1:23" ht="14.25" hidden="1" x14ac:dyDescent="0.25">
      <c r="A3875" t="s">
        <v>316</v>
      </c>
      <c r="B3875" t="s">
        <v>316</v>
      </c>
      <c r="C3875" t="s">
        <v>317</v>
      </c>
      <c r="D3875" t="s">
        <v>103</v>
      </c>
      <c r="E3875">
        <v>1991</v>
      </c>
      <c r="F3875">
        <v>4</v>
      </c>
      <c r="G3875">
        <v>1999</v>
      </c>
      <c r="H3875" t="s">
        <v>106</v>
      </c>
      <c r="I3875">
        <v>105</v>
      </c>
      <c r="J3875">
        <v>4.7</v>
      </c>
      <c r="K3875">
        <v>1.6</v>
      </c>
      <c r="L3875">
        <v>0.8</v>
      </c>
      <c r="M3875">
        <v>7</v>
      </c>
      <c r="N3875">
        <v>100</v>
      </c>
      <c r="O3875">
        <v>33</v>
      </c>
      <c r="P3875">
        <v>16</v>
      </c>
      <c r="Q3875">
        <v>45</v>
      </c>
      <c r="R3875">
        <v>45</v>
      </c>
      <c r="S3875">
        <v>45</v>
      </c>
      <c r="T3875" t="s">
        <v>28</v>
      </c>
      <c r="U3875" t="s">
        <v>28</v>
      </c>
      <c r="V3875" t="s">
        <v>28</v>
      </c>
      <c r="W3875" t="s">
        <v>28</v>
      </c>
    </row>
    <row r="3876" spans="1:23" ht="14.25" hidden="1" x14ac:dyDescent="0.25">
      <c r="A3876" t="s">
        <v>316</v>
      </c>
      <c r="B3876" t="s">
        <v>316</v>
      </c>
      <c r="C3876" t="s">
        <v>317</v>
      </c>
      <c r="D3876" t="s">
        <v>103</v>
      </c>
      <c r="E3876">
        <v>1991</v>
      </c>
      <c r="F3876">
        <v>4</v>
      </c>
      <c r="G3876">
        <v>1999</v>
      </c>
      <c r="H3876" t="s">
        <v>99</v>
      </c>
      <c r="I3876">
        <v>9</v>
      </c>
      <c r="J3876">
        <v>0.7</v>
      </c>
      <c r="K3876">
        <v>0.2</v>
      </c>
      <c r="L3876">
        <v>0.1</v>
      </c>
      <c r="M3876">
        <v>1</v>
      </c>
      <c r="N3876">
        <v>74</v>
      </c>
      <c r="O3876">
        <v>22</v>
      </c>
      <c r="P3876">
        <v>11</v>
      </c>
      <c r="Q3876">
        <v>100</v>
      </c>
      <c r="R3876">
        <v>100</v>
      </c>
      <c r="S3876">
        <v>100</v>
      </c>
      <c r="T3876" t="s">
        <v>28</v>
      </c>
      <c r="U3876" t="s">
        <v>28</v>
      </c>
      <c r="V3876" t="s">
        <v>28</v>
      </c>
      <c r="W3876" t="s">
        <v>28</v>
      </c>
    </row>
    <row r="3877" spans="1:23" ht="14.25" hidden="1" x14ac:dyDescent="0.25">
      <c r="A3877" t="s">
        <v>316</v>
      </c>
      <c r="B3877" t="s">
        <v>316</v>
      </c>
      <c r="C3877" t="s">
        <v>317</v>
      </c>
      <c r="D3877" t="s">
        <v>103</v>
      </c>
      <c r="E3877">
        <v>1991</v>
      </c>
      <c r="F3877">
        <v>4</v>
      </c>
      <c r="G3877">
        <v>1999</v>
      </c>
      <c r="H3877" t="s">
        <v>593</v>
      </c>
      <c r="I3877">
        <v>26</v>
      </c>
      <c r="J3877">
        <v>2.1</v>
      </c>
      <c r="K3877">
        <v>0.9</v>
      </c>
      <c r="L3877">
        <v>0.8</v>
      </c>
      <c r="M3877">
        <v>3.8</v>
      </c>
      <c r="N3877">
        <v>79</v>
      </c>
      <c r="O3877">
        <v>35</v>
      </c>
      <c r="P3877">
        <v>30.8</v>
      </c>
      <c r="Q3877">
        <v>100</v>
      </c>
      <c r="R3877">
        <v>100</v>
      </c>
      <c r="S3877">
        <v>100</v>
      </c>
      <c r="T3877" t="s">
        <v>28</v>
      </c>
      <c r="U3877" t="s">
        <v>28</v>
      </c>
      <c r="V3877" t="s">
        <v>28</v>
      </c>
      <c r="W3877" t="s">
        <v>28</v>
      </c>
    </row>
    <row r="3878" spans="1:23" ht="14.25" hidden="1" x14ac:dyDescent="0.25">
      <c r="A3878" t="s">
        <v>316</v>
      </c>
      <c r="B3878" t="s">
        <v>316</v>
      </c>
      <c r="C3878" t="s">
        <v>317</v>
      </c>
      <c r="D3878" t="s">
        <v>103</v>
      </c>
      <c r="E3878">
        <v>1991</v>
      </c>
      <c r="F3878">
        <v>4</v>
      </c>
      <c r="G3878">
        <v>1999</v>
      </c>
      <c r="H3878" t="s">
        <v>60</v>
      </c>
      <c r="I3878">
        <v>1</v>
      </c>
      <c r="J3878">
        <v>0.2</v>
      </c>
      <c r="K3878">
        <v>0.2</v>
      </c>
      <c r="L3878">
        <v>0.2</v>
      </c>
      <c r="M3878">
        <v>0.7</v>
      </c>
      <c r="N3878">
        <v>242</v>
      </c>
      <c r="O3878">
        <v>221</v>
      </c>
      <c r="P3878">
        <v>206</v>
      </c>
      <c r="Q3878">
        <v>100</v>
      </c>
      <c r="R3878">
        <v>100</v>
      </c>
      <c r="S3878">
        <v>100</v>
      </c>
      <c r="T3878" t="s">
        <v>28</v>
      </c>
      <c r="U3878" t="s">
        <v>28</v>
      </c>
      <c r="V3878" t="s">
        <v>28</v>
      </c>
      <c r="W3878" t="s">
        <v>28</v>
      </c>
    </row>
    <row r="3879" spans="1:23" ht="14.25" hidden="1" x14ac:dyDescent="0.25">
      <c r="A3879" t="s">
        <v>316</v>
      </c>
      <c r="B3879" t="s">
        <v>316</v>
      </c>
      <c r="C3879" t="s">
        <v>317</v>
      </c>
      <c r="D3879" t="s">
        <v>103</v>
      </c>
      <c r="E3879">
        <v>1991</v>
      </c>
      <c r="F3879">
        <v>4</v>
      </c>
      <c r="G3879">
        <v>1999</v>
      </c>
      <c r="H3879" t="s">
        <v>107</v>
      </c>
      <c r="I3879">
        <v>2</v>
      </c>
      <c r="J3879">
        <v>0.1</v>
      </c>
      <c r="K3879">
        <v>0.1</v>
      </c>
      <c r="L3879">
        <v>0.5</v>
      </c>
      <c r="M3879">
        <v>0.8</v>
      </c>
      <c r="N3879">
        <v>73</v>
      </c>
      <c r="O3879">
        <v>54</v>
      </c>
      <c r="P3879">
        <v>270</v>
      </c>
      <c r="Q3879">
        <v>100</v>
      </c>
      <c r="R3879">
        <v>100</v>
      </c>
      <c r="S3879">
        <v>100</v>
      </c>
      <c r="T3879" t="s">
        <v>28</v>
      </c>
      <c r="U3879" t="s">
        <v>28</v>
      </c>
      <c r="V3879" t="s">
        <v>28</v>
      </c>
      <c r="W3879" t="s">
        <v>28</v>
      </c>
    </row>
    <row r="3880" spans="1:23" ht="14.25" hidden="1" x14ac:dyDescent="0.25">
      <c r="A3880" t="s">
        <v>316</v>
      </c>
      <c r="B3880" t="s">
        <v>316</v>
      </c>
      <c r="C3880" t="s">
        <v>317</v>
      </c>
      <c r="D3880" t="s">
        <v>103</v>
      </c>
      <c r="E3880">
        <v>1991</v>
      </c>
      <c r="F3880">
        <v>4</v>
      </c>
      <c r="G3880">
        <v>1999</v>
      </c>
      <c r="H3880" t="s">
        <v>613</v>
      </c>
      <c r="I3880">
        <v>1</v>
      </c>
      <c r="J3880">
        <v>0.1</v>
      </c>
      <c r="K3880">
        <v>0.1</v>
      </c>
      <c r="L3880">
        <v>0</v>
      </c>
      <c r="M3880">
        <v>0.2</v>
      </c>
      <c r="N3880">
        <v>85</v>
      </c>
      <c r="O3880">
        <v>87</v>
      </c>
      <c r="P3880">
        <v>44</v>
      </c>
      <c r="Q3880">
        <v>100</v>
      </c>
      <c r="R3880">
        <v>100</v>
      </c>
      <c r="S3880">
        <v>100</v>
      </c>
      <c r="T3880" t="s">
        <v>28</v>
      </c>
      <c r="U3880" t="s">
        <v>28</v>
      </c>
      <c r="V3880" t="s">
        <v>28</v>
      </c>
      <c r="W3880" t="s">
        <v>28</v>
      </c>
    </row>
    <row r="3881" spans="1:23" ht="14.25" hidden="1" x14ac:dyDescent="0.25">
      <c r="A3881" t="s">
        <v>319</v>
      </c>
      <c r="B3881" t="s">
        <v>319</v>
      </c>
      <c r="C3881" t="s">
        <v>320</v>
      </c>
      <c r="D3881" t="s">
        <v>103</v>
      </c>
      <c r="E3881">
        <v>1990</v>
      </c>
      <c r="F3881">
        <v>4</v>
      </c>
      <c r="G3881">
        <v>1999</v>
      </c>
      <c r="H3881" t="s">
        <v>50</v>
      </c>
      <c r="I3881">
        <v>518</v>
      </c>
      <c r="J3881">
        <v>0.2</v>
      </c>
      <c r="K3881">
        <v>1.2</v>
      </c>
      <c r="L3881">
        <v>0.4</v>
      </c>
      <c r="M3881">
        <v>1.9</v>
      </c>
      <c r="N3881">
        <v>4</v>
      </c>
      <c r="O3881">
        <v>24</v>
      </c>
      <c r="P3881">
        <v>8</v>
      </c>
      <c r="Q3881">
        <v>10</v>
      </c>
      <c r="R3881">
        <v>10</v>
      </c>
      <c r="S3881">
        <v>10</v>
      </c>
      <c r="T3881" t="s">
        <v>28</v>
      </c>
      <c r="U3881" t="s">
        <v>28</v>
      </c>
      <c r="V3881" t="s">
        <v>28</v>
      </c>
      <c r="W3881" t="s">
        <v>28</v>
      </c>
    </row>
    <row r="3882" spans="1:23" ht="14.25" hidden="1" x14ac:dyDescent="0.25">
      <c r="A3882" t="s">
        <v>319</v>
      </c>
      <c r="B3882" t="s">
        <v>319</v>
      </c>
      <c r="C3882" t="s">
        <v>320</v>
      </c>
      <c r="D3882" t="s">
        <v>103</v>
      </c>
      <c r="E3882">
        <v>1990</v>
      </c>
      <c r="F3882">
        <v>4</v>
      </c>
      <c r="G3882">
        <v>1999</v>
      </c>
      <c r="H3882" t="s">
        <v>106</v>
      </c>
      <c r="I3882">
        <v>32</v>
      </c>
      <c r="J3882">
        <v>0.2</v>
      </c>
      <c r="K3882">
        <v>0.3</v>
      </c>
      <c r="L3882">
        <v>0.2</v>
      </c>
      <c r="M3882">
        <v>0.7</v>
      </c>
      <c r="N3882">
        <v>27</v>
      </c>
      <c r="O3882">
        <v>46</v>
      </c>
      <c r="P3882">
        <v>30</v>
      </c>
      <c r="Q3882">
        <v>21</v>
      </c>
      <c r="R3882">
        <v>21</v>
      </c>
      <c r="S3882">
        <v>21</v>
      </c>
      <c r="T3882" t="s">
        <v>28</v>
      </c>
      <c r="U3882" t="s">
        <v>28</v>
      </c>
      <c r="V3882" t="s">
        <v>28</v>
      </c>
      <c r="W3882" t="s">
        <v>28</v>
      </c>
    </row>
    <row r="3883" spans="1:23" ht="14.25" hidden="1" x14ac:dyDescent="0.25">
      <c r="A3883" t="s">
        <v>319</v>
      </c>
      <c r="B3883" t="s">
        <v>319</v>
      </c>
      <c r="C3883" t="s">
        <v>320</v>
      </c>
      <c r="D3883" t="s">
        <v>103</v>
      </c>
      <c r="E3883">
        <v>1990</v>
      </c>
      <c r="F3883">
        <v>4</v>
      </c>
      <c r="G3883">
        <v>1999</v>
      </c>
      <c r="H3883" t="s">
        <v>121</v>
      </c>
      <c r="I3883">
        <v>900</v>
      </c>
      <c r="J3883">
        <v>1.4</v>
      </c>
      <c r="K3883">
        <v>7</v>
      </c>
      <c r="L3883">
        <v>1.3</v>
      </c>
      <c r="M3883">
        <v>9.6</v>
      </c>
      <c r="N3883">
        <v>5</v>
      </c>
      <c r="O3883">
        <v>25.9</v>
      </c>
      <c r="P3883">
        <v>4.8</v>
      </c>
      <c r="Q3883">
        <v>30</v>
      </c>
      <c r="R3883">
        <v>30</v>
      </c>
      <c r="S3883">
        <v>30</v>
      </c>
      <c r="T3883" t="s">
        <v>28</v>
      </c>
      <c r="U3883" t="s">
        <v>28</v>
      </c>
      <c r="V3883" t="s">
        <v>28</v>
      </c>
      <c r="W3883" t="s">
        <v>28</v>
      </c>
    </row>
    <row r="3884" spans="1:23" ht="14.25" hidden="1" x14ac:dyDescent="0.25">
      <c r="A3884" t="s">
        <v>319</v>
      </c>
      <c r="B3884" t="s">
        <v>319</v>
      </c>
      <c r="C3884" t="s">
        <v>320</v>
      </c>
      <c r="D3884" t="s">
        <v>103</v>
      </c>
      <c r="E3884">
        <v>1990</v>
      </c>
      <c r="F3884">
        <v>4</v>
      </c>
      <c r="G3884">
        <v>1999</v>
      </c>
      <c r="H3884" t="s">
        <v>122</v>
      </c>
      <c r="I3884">
        <v>47</v>
      </c>
      <c r="J3884">
        <v>0.2</v>
      </c>
      <c r="K3884">
        <v>0.1</v>
      </c>
      <c r="L3884">
        <v>0.4</v>
      </c>
      <c r="M3884">
        <v>0.7</v>
      </c>
      <c r="N3884">
        <v>40</v>
      </c>
      <c r="O3884">
        <v>16</v>
      </c>
      <c r="P3884">
        <v>60</v>
      </c>
      <c r="Q3884">
        <v>13</v>
      </c>
      <c r="R3884">
        <v>13</v>
      </c>
      <c r="S3884">
        <v>13</v>
      </c>
      <c r="T3884" t="s">
        <v>28</v>
      </c>
      <c r="U3884" t="s">
        <v>28</v>
      </c>
      <c r="V3884" t="s">
        <v>28</v>
      </c>
      <c r="W3884" t="s">
        <v>28</v>
      </c>
    </row>
    <row r="3885" spans="1:23" ht="14.25" hidden="1" x14ac:dyDescent="0.25">
      <c r="A3885" t="s">
        <v>319</v>
      </c>
      <c r="B3885" t="s">
        <v>319</v>
      </c>
      <c r="C3885" t="s">
        <v>320</v>
      </c>
      <c r="D3885" t="s">
        <v>103</v>
      </c>
      <c r="E3885">
        <v>1990</v>
      </c>
      <c r="F3885">
        <v>4</v>
      </c>
      <c r="G3885">
        <v>1999</v>
      </c>
      <c r="H3885" t="s">
        <v>51</v>
      </c>
      <c r="I3885">
        <v>12</v>
      </c>
      <c r="J3885">
        <v>0.4</v>
      </c>
      <c r="K3885">
        <v>0.4</v>
      </c>
      <c r="L3885">
        <v>0.5</v>
      </c>
      <c r="M3885">
        <v>1.2</v>
      </c>
      <c r="N3885">
        <v>80</v>
      </c>
      <c r="O3885">
        <v>75</v>
      </c>
      <c r="P3885">
        <v>93</v>
      </c>
      <c r="Q3885">
        <v>42</v>
      </c>
      <c r="R3885">
        <v>42</v>
      </c>
      <c r="S3885">
        <v>42</v>
      </c>
      <c r="T3885" t="s">
        <v>28</v>
      </c>
      <c r="U3885" t="s">
        <v>28</v>
      </c>
      <c r="V3885" t="s">
        <v>28</v>
      </c>
      <c r="W3885" t="s">
        <v>28</v>
      </c>
    </row>
    <row r="3886" spans="1:23" ht="14.25" hidden="1" x14ac:dyDescent="0.25">
      <c r="A3886" t="s">
        <v>319</v>
      </c>
      <c r="B3886" t="s">
        <v>319</v>
      </c>
      <c r="C3886" t="s">
        <v>320</v>
      </c>
      <c r="D3886" t="s">
        <v>103</v>
      </c>
      <c r="E3886">
        <v>1990</v>
      </c>
      <c r="F3886">
        <v>4</v>
      </c>
      <c r="G3886">
        <v>1999</v>
      </c>
      <c r="H3886" t="s">
        <v>44</v>
      </c>
      <c r="I3886">
        <v>241</v>
      </c>
      <c r="J3886">
        <v>2.1</v>
      </c>
      <c r="K3886">
        <v>1.7</v>
      </c>
      <c r="L3886">
        <v>1</v>
      </c>
      <c r="M3886">
        <v>4.9000000000000004</v>
      </c>
      <c r="N3886">
        <v>27</v>
      </c>
      <c r="O3886">
        <v>21.4</v>
      </c>
      <c r="P3886">
        <v>12.6</v>
      </c>
      <c r="Q3886">
        <v>33</v>
      </c>
      <c r="R3886">
        <v>33</v>
      </c>
      <c r="S3886">
        <v>33</v>
      </c>
      <c r="T3886" t="s">
        <v>28</v>
      </c>
      <c r="U3886" t="s">
        <v>28</v>
      </c>
      <c r="V3886" t="s">
        <v>28</v>
      </c>
      <c r="W3886" t="s">
        <v>28</v>
      </c>
    </row>
    <row r="3887" spans="1:23" ht="14.25" hidden="1" x14ac:dyDescent="0.25">
      <c r="A3887" t="s">
        <v>322</v>
      </c>
      <c r="B3887" t="s">
        <v>322</v>
      </c>
      <c r="C3887" t="s">
        <v>323</v>
      </c>
      <c r="D3887" t="s">
        <v>103</v>
      </c>
      <c r="E3887">
        <v>1990</v>
      </c>
      <c r="F3887">
        <v>4</v>
      </c>
      <c r="G3887">
        <v>1999</v>
      </c>
      <c r="H3887" t="s">
        <v>27</v>
      </c>
      <c r="I3887">
        <v>133</v>
      </c>
      <c r="J3887">
        <v>1.8</v>
      </c>
      <c r="K3887">
        <v>1.2</v>
      </c>
      <c r="L3887">
        <v>0.6</v>
      </c>
      <c r="M3887">
        <v>3.6</v>
      </c>
      <c r="N3887" t="s">
        <v>28</v>
      </c>
      <c r="O3887" t="s">
        <v>28</v>
      </c>
      <c r="P3887" t="s">
        <v>28</v>
      </c>
      <c r="Q3887" t="s">
        <v>28</v>
      </c>
      <c r="R3887" t="s">
        <v>28</v>
      </c>
      <c r="S3887" t="s">
        <v>28</v>
      </c>
      <c r="T3887">
        <v>13.5</v>
      </c>
      <c r="U3887">
        <v>9</v>
      </c>
      <c r="V3887">
        <v>4.5</v>
      </c>
      <c r="W3887" t="s">
        <v>28</v>
      </c>
    </row>
    <row r="3888" spans="1:23" ht="14.25" hidden="1" x14ac:dyDescent="0.25">
      <c r="A3888" t="s">
        <v>322</v>
      </c>
      <c r="B3888" t="s">
        <v>322</v>
      </c>
      <c r="C3888" t="s">
        <v>323</v>
      </c>
      <c r="D3888" t="s">
        <v>103</v>
      </c>
      <c r="E3888">
        <v>1990</v>
      </c>
      <c r="F3888">
        <v>4</v>
      </c>
      <c r="G3888">
        <v>1999</v>
      </c>
      <c r="H3888" t="s">
        <v>157</v>
      </c>
      <c r="I3888">
        <v>78</v>
      </c>
      <c r="J3888">
        <v>0.7</v>
      </c>
      <c r="K3888">
        <v>0.7</v>
      </c>
      <c r="L3888">
        <v>0</v>
      </c>
      <c r="M3888">
        <v>1.4</v>
      </c>
      <c r="N3888" t="s">
        <v>28</v>
      </c>
      <c r="O3888" t="s">
        <v>28</v>
      </c>
      <c r="P3888" t="s">
        <v>28</v>
      </c>
      <c r="Q3888" t="s">
        <v>28</v>
      </c>
      <c r="R3888" t="s">
        <v>28</v>
      </c>
      <c r="S3888" t="s">
        <v>28</v>
      </c>
      <c r="T3888">
        <v>9</v>
      </c>
      <c r="U3888">
        <v>9</v>
      </c>
      <c r="V3888">
        <v>0</v>
      </c>
      <c r="W3888" t="s">
        <v>28</v>
      </c>
    </row>
    <row r="3889" spans="1:23" ht="14.25" hidden="1" x14ac:dyDescent="0.25">
      <c r="A3889" t="s">
        <v>322</v>
      </c>
      <c r="B3889" t="s">
        <v>322</v>
      </c>
      <c r="C3889" t="s">
        <v>323</v>
      </c>
      <c r="D3889" t="s">
        <v>103</v>
      </c>
      <c r="E3889">
        <v>1990</v>
      </c>
      <c r="F3889">
        <v>4</v>
      </c>
      <c r="G3889">
        <v>1999</v>
      </c>
      <c r="H3889" t="s">
        <v>57</v>
      </c>
      <c r="I3889">
        <v>103</v>
      </c>
      <c r="J3889">
        <v>9.3000000000000007</v>
      </c>
      <c r="K3889">
        <v>4.5999999999999996</v>
      </c>
      <c r="L3889">
        <v>3.2</v>
      </c>
      <c r="M3889">
        <v>17.100000000000001</v>
      </c>
      <c r="N3889" t="s">
        <v>28</v>
      </c>
      <c r="O3889" t="s">
        <v>28</v>
      </c>
      <c r="P3889" t="s">
        <v>28</v>
      </c>
      <c r="Q3889" t="s">
        <v>28</v>
      </c>
      <c r="R3889" t="s">
        <v>28</v>
      </c>
      <c r="S3889" t="s">
        <v>28</v>
      </c>
      <c r="T3889">
        <v>90</v>
      </c>
      <c r="U3889">
        <v>45</v>
      </c>
      <c r="V3889">
        <v>31.5</v>
      </c>
      <c r="W3889" t="s">
        <v>28</v>
      </c>
    </row>
    <row r="3890" spans="1:23" ht="14.25" hidden="1" x14ac:dyDescent="0.25">
      <c r="A3890" t="s">
        <v>322</v>
      </c>
      <c r="B3890" t="s">
        <v>322</v>
      </c>
      <c r="C3890" t="s">
        <v>323</v>
      </c>
      <c r="D3890" t="s">
        <v>103</v>
      </c>
      <c r="E3890">
        <v>1990</v>
      </c>
      <c r="F3890">
        <v>4</v>
      </c>
      <c r="G3890">
        <v>1999</v>
      </c>
      <c r="H3890" t="s">
        <v>50</v>
      </c>
      <c r="I3890">
        <v>211</v>
      </c>
      <c r="J3890">
        <v>11.4</v>
      </c>
      <c r="K3890">
        <v>2.8</v>
      </c>
      <c r="L3890">
        <v>5.7</v>
      </c>
      <c r="M3890">
        <v>19.899999999999999</v>
      </c>
      <c r="N3890" t="s">
        <v>28</v>
      </c>
      <c r="O3890" t="s">
        <v>28</v>
      </c>
      <c r="P3890" t="s">
        <v>28</v>
      </c>
      <c r="Q3890" t="s">
        <v>28</v>
      </c>
      <c r="R3890" t="s">
        <v>28</v>
      </c>
      <c r="S3890" t="s">
        <v>28</v>
      </c>
      <c r="T3890">
        <v>54</v>
      </c>
      <c r="U3890">
        <v>13.5</v>
      </c>
      <c r="V3890">
        <v>27</v>
      </c>
      <c r="W3890" t="s">
        <v>28</v>
      </c>
    </row>
    <row r="3891" spans="1:23" ht="14.25" hidden="1" x14ac:dyDescent="0.25">
      <c r="A3891" t="s">
        <v>322</v>
      </c>
      <c r="B3891" t="s">
        <v>322</v>
      </c>
      <c r="C3891" t="s">
        <v>323</v>
      </c>
      <c r="D3891" t="s">
        <v>103</v>
      </c>
      <c r="E3891">
        <v>1990</v>
      </c>
      <c r="F3891">
        <v>4</v>
      </c>
      <c r="G3891">
        <v>1999</v>
      </c>
      <c r="H3891" t="s">
        <v>40</v>
      </c>
      <c r="I3891">
        <v>219</v>
      </c>
      <c r="J3891">
        <v>9.9</v>
      </c>
      <c r="K3891">
        <v>9.9</v>
      </c>
      <c r="L3891">
        <v>9.9</v>
      </c>
      <c r="M3891">
        <v>29.6</v>
      </c>
      <c r="N3891" t="s">
        <v>28</v>
      </c>
      <c r="O3891" t="s">
        <v>28</v>
      </c>
      <c r="P3891" t="s">
        <v>28</v>
      </c>
      <c r="Q3891" t="s">
        <v>28</v>
      </c>
      <c r="R3891" t="s">
        <v>28</v>
      </c>
      <c r="S3891" t="s">
        <v>28</v>
      </c>
      <c r="T3891">
        <v>45</v>
      </c>
      <c r="U3891">
        <v>45</v>
      </c>
      <c r="V3891">
        <v>45</v>
      </c>
      <c r="W3891" t="s">
        <v>28</v>
      </c>
    </row>
    <row r="3892" spans="1:23" ht="14.25" hidden="1" x14ac:dyDescent="0.25">
      <c r="A3892" t="s">
        <v>322</v>
      </c>
      <c r="B3892" t="s">
        <v>322</v>
      </c>
      <c r="C3892" t="s">
        <v>323</v>
      </c>
      <c r="D3892" t="s">
        <v>103</v>
      </c>
      <c r="E3892">
        <v>1990</v>
      </c>
      <c r="F3892">
        <v>4</v>
      </c>
      <c r="G3892">
        <v>1999</v>
      </c>
      <c r="H3892" t="s">
        <v>106</v>
      </c>
      <c r="I3892">
        <v>216</v>
      </c>
      <c r="J3892">
        <v>19.399999999999999</v>
      </c>
      <c r="K3892">
        <v>2.9</v>
      </c>
      <c r="L3892">
        <v>1.9</v>
      </c>
      <c r="M3892">
        <v>24.3</v>
      </c>
      <c r="N3892" t="s">
        <v>28</v>
      </c>
      <c r="O3892" t="s">
        <v>28</v>
      </c>
      <c r="P3892" t="s">
        <v>28</v>
      </c>
      <c r="Q3892" t="s">
        <v>28</v>
      </c>
      <c r="R3892" t="s">
        <v>28</v>
      </c>
      <c r="S3892" t="s">
        <v>28</v>
      </c>
      <c r="T3892">
        <v>90</v>
      </c>
      <c r="U3892">
        <v>13.5</v>
      </c>
      <c r="V3892">
        <v>9</v>
      </c>
      <c r="W3892" t="s">
        <v>28</v>
      </c>
    </row>
    <row r="3893" spans="1:23" ht="14.25" hidden="1" x14ac:dyDescent="0.25">
      <c r="A3893" t="s">
        <v>322</v>
      </c>
      <c r="B3893" t="s">
        <v>322</v>
      </c>
      <c r="C3893" t="s">
        <v>323</v>
      </c>
      <c r="D3893" t="s">
        <v>103</v>
      </c>
      <c r="E3893">
        <v>1990</v>
      </c>
      <c r="F3893">
        <v>4</v>
      </c>
      <c r="G3893">
        <v>1999</v>
      </c>
      <c r="H3893" t="s">
        <v>44</v>
      </c>
      <c r="I3893">
        <v>120</v>
      </c>
      <c r="J3893">
        <v>3.2</v>
      </c>
      <c r="K3893">
        <v>1.6</v>
      </c>
      <c r="L3893">
        <v>1.1000000000000001</v>
      </c>
      <c r="M3893">
        <v>5.9</v>
      </c>
      <c r="N3893" t="s">
        <v>28</v>
      </c>
      <c r="O3893" t="s">
        <v>28</v>
      </c>
      <c r="P3893" t="s">
        <v>28</v>
      </c>
      <c r="Q3893" t="s">
        <v>28</v>
      </c>
      <c r="R3893" t="s">
        <v>28</v>
      </c>
      <c r="S3893" t="s">
        <v>28</v>
      </c>
      <c r="T3893">
        <v>27</v>
      </c>
      <c r="U3893">
        <v>13.5</v>
      </c>
      <c r="V3893">
        <v>9</v>
      </c>
      <c r="W3893" t="s">
        <v>28</v>
      </c>
    </row>
    <row r="3894" spans="1:23" ht="14.25" hidden="1" x14ac:dyDescent="0.25">
      <c r="A3894" t="s">
        <v>666</v>
      </c>
      <c r="B3894" t="s">
        <v>325</v>
      </c>
      <c r="C3894" t="s">
        <v>326</v>
      </c>
      <c r="D3894" t="s">
        <v>137</v>
      </c>
      <c r="E3894">
        <v>1990</v>
      </c>
      <c r="F3894">
        <v>4</v>
      </c>
      <c r="G3894">
        <v>1999</v>
      </c>
      <c r="H3894" t="s">
        <v>50</v>
      </c>
      <c r="I3894">
        <v>3589</v>
      </c>
      <c r="J3894">
        <v>126</v>
      </c>
      <c r="K3894">
        <v>34.1</v>
      </c>
      <c r="L3894">
        <v>21.3</v>
      </c>
      <c r="M3894">
        <v>203.7</v>
      </c>
      <c r="N3894">
        <v>53.2</v>
      </c>
      <c r="O3894">
        <v>14.4</v>
      </c>
      <c r="P3894">
        <v>9</v>
      </c>
      <c r="Q3894">
        <v>66</v>
      </c>
      <c r="R3894">
        <v>66</v>
      </c>
      <c r="S3894">
        <v>66</v>
      </c>
      <c r="T3894" t="s">
        <v>28</v>
      </c>
      <c r="U3894" t="s">
        <v>28</v>
      </c>
      <c r="V3894" t="s">
        <v>28</v>
      </c>
      <c r="W3894" t="s">
        <v>28</v>
      </c>
    </row>
    <row r="3895" spans="1:23" ht="14.25" hidden="1" x14ac:dyDescent="0.25">
      <c r="A3895" t="s">
        <v>666</v>
      </c>
      <c r="B3895" t="s">
        <v>325</v>
      </c>
      <c r="C3895" t="s">
        <v>326</v>
      </c>
      <c r="D3895" t="s">
        <v>137</v>
      </c>
      <c r="E3895">
        <v>1990</v>
      </c>
      <c r="F3895">
        <v>4</v>
      </c>
      <c r="G3895">
        <v>1999</v>
      </c>
      <c r="H3895" t="s">
        <v>50</v>
      </c>
      <c r="I3895">
        <v>2999.4</v>
      </c>
      <c r="J3895">
        <v>99.9</v>
      </c>
      <c r="K3895">
        <v>20.100000000000001</v>
      </c>
      <c r="L3895">
        <v>10.8</v>
      </c>
      <c r="M3895">
        <v>130.80000000000001</v>
      </c>
      <c r="N3895" t="s">
        <v>28</v>
      </c>
      <c r="O3895" t="s">
        <v>28</v>
      </c>
      <c r="P3895" t="s">
        <v>28</v>
      </c>
      <c r="Q3895" t="s">
        <v>28</v>
      </c>
      <c r="R3895" t="s">
        <v>28</v>
      </c>
      <c r="S3895" t="s">
        <v>28</v>
      </c>
      <c r="T3895">
        <v>33.299999999999997</v>
      </c>
      <c r="U3895">
        <v>6.7</v>
      </c>
      <c r="V3895">
        <v>3.6</v>
      </c>
      <c r="W3895" t="s">
        <v>28</v>
      </c>
    </row>
    <row r="3896" spans="1:23" ht="14.25" hidden="1" x14ac:dyDescent="0.25">
      <c r="A3896" t="s">
        <v>666</v>
      </c>
      <c r="B3896" t="s">
        <v>325</v>
      </c>
      <c r="C3896" t="s">
        <v>326</v>
      </c>
      <c r="D3896" t="s">
        <v>137</v>
      </c>
      <c r="E3896">
        <v>1990</v>
      </c>
      <c r="F3896">
        <v>4</v>
      </c>
      <c r="G3896">
        <v>1999</v>
      </c>
      <c r="H3896" t="s">
        <v>106</v>
      </c>
      <c r="I3896">
        <v>3319</v>
      </c>
      <c r="J3896">
        <v>124.9</v>
      </c>
      <c r="K3896">
        <v>25.1</v>
      </c>
      <c r="L3896">
        <v>20.9</v>
      </c>
      <c r="M3896">
        <v>248.1</v>
      </c>
      <c r="N3896">
        <v>44.8</v>
      </c>
      <c r="O3896">
        <v>9</v>
      </c>
      <c r="P3896">
        <v>7.5</v>
      </c>
      <c r="Q3896">
        <v>84</v>
      </c>
      <c r="R3896">
        <v>84</v>
      </c>
      <c r="S3896">
        <v>84</v>
      </c>
      <c r="T3896" t="s">
        <v>28</v>
      </c>
      <c r="U3896" t="s">
        <v>28</v>
      </c>
      <c r="V3896" t="s">
        <v>28</v>
      </c>
      <c r="W3896" t="s">
        <v>28</v>
      </c>
    </row>
    <row r="3897" spans="1:23" ht="14.25" hidden="1" x14ac:dyDescent="0.25">
      <c r="A3897" t="s">
        <v>666</v>
      </c>
      <c r="B3897" t="s">
        <v>325</v>
      </c>
      <c r="C3897" t="s">
        <v>326</v>
      </c>
      <c r="D3897" t="s">
        <v>137</v>
      </c>
      <c r="E3897">
        <v>1990</v>
      </c>
      <c r="F3897">
        <v>4</v>
      </c>
      <c r="G3897">
        <v>1999</v>
      </c>
      <c r="H3897" t="s">
        <v>648</v>
      </c>
      <c r="I3897">
        <v>2579.6</v>
      </c>
      <c r="J3897">
        <v>115.1</v>
      </c>
      <c r="K3897">
        <v>17</v>
      </c>
      <c r="L3897">
        <v>20.399999999999999</v>
      </c>
      <c r="M3897">
        <v>152.5</v>
      </c>
      <c r="N3897" t="s">
        <v>28</v>
      </c>
      <c r="O3897" t="s">
        <v>28</v>
      </c>
      <c r="P3897" t="s">
        <v>28</v>
      </c>
      <c r="Q3897" t="s">
        <v>28</v>
      </c>
      <c r="R3897" t="s">
        <v>28</v>
      </c>
      <c r="S3897" t="s">
        <v>28</v>
      </c>
      <c r="T3897">
        <v>44.6</v>
      </c>
      <c r="U3897">
        <v>6.6</v>
      </c>
      <c r="V3897">
        <v>7.9</v>
      </c>
      <c r="W3897" t="s">
        <v>28</v>
      </c>
    </row>
    <row r="3898" spans="1:23" ht="14.25" hidden="1" x14ac:dyDescent="0.25">
      <c r="A3898" t="s">
        <v>666</v>
      </c>
      <c r="B3898" t="s">
        <v>325</v>
      </c>
      <c r="C3898" t="s">
        <v>326</v>
      </c>
      <c r="D3898" t="s">
        <v>137</v>
      </c>
      <c r="E3898">
        <v>1990</v>
      </c>
      <c r="F3898">
        <v>4</v>
      </c>
      <c r="G3898">
        <v>1999</v>
      </c>
      <c r="H3898" t="s">
        <v>649</v>
      </c>
      <c r="I3898">
        <v>1524.3</v>
      </c>
      <c r="J3898">
        <v>20</v>
      </c>
      <c r="K3898">
        <v>13.4</v>
      </c>
      <c r="L3898">
        <v>8.1</v>
      </c>
      <c r="M3898">
        <v>41.5</v>
      </c>
      <c r="N3898" t="s">
        <v>28</v>
      </c>
      <c r="O3898" t="s">
        <v>28</v>
      </c>
      <c r="P3898" t="s">
        <v>28</v>
      </c>
      <c r="Q3898" t="s">
        <v>28</v>
      </c>
      <c r="R3898" t="s">
        <v>28</v>
      </c>
      <c r="S3898" t="s">
        <v>28</v>
      </c>
      <c r="T3898">
        <v>13.1</v>
      </c>
      <c r="U3898">
        <v>8.8000000000000007</v>
      </c>
      <c r="V3898">
        <v>5.3</v>
      </c>
      <c r="W3898" t="s">
        <v>28</v>
      </c>
    </row>
    <row r="3899" spans="1:23" ht="14.25" hidden="1" x14ac:dyDescent="0.25">
      <c r="A3899" t="s">
        <v>329</v>
      </c>
      <c r="B3899" t="s">
        <v>329</v>
      </c>
      <c r="C3899" t="s">
        <v>330</v>
      </c>
      <c r="D3899" t="s">
        <v>64</v>
      </c>
      <c r="E3899">
        <v>1993</v>
      </c>
      <c r="F3899">
        <v>4</v>
      </c>
      <c r="G3899">
        <v>1999</v>
      </c>
      <c r="H3899" t="s">
        <v>27</v>
      </c>
      <c r="I3899">
        <v>1167</v>
      </c>
      <c r="J3899">
        <v>54.7</v>
      </c>
      <c r="K3899">
        <v>17.2</v>
      </c>
      <c r="L3899">
        <v>23.6</v>
      </c>
      <c r="M3899">
        <v>95.5</v>
      </c>
      <c r="N3899">
        <v>83.7</v>
      </c>
      <c r="O3899">
        <v>46</v>
      </c>
      <c r="P3899">
        <v>65.3</v>
      </c>
      <c r="Q3899">
        <v>56</v>
      </c>
      <c r="R3899">
        <v>32</v>
      </c>
      <c r="S3899">
        <v>31</v>
      </c>
      <c r="T3899" t="s">
        <v>28</v>
      </c>
      <c r="U3899" t="s">
        <v>28</v>
      </c>
      <c r="V3899" t="s">
        <v>28</v>
      </c>
      <c r="W3899" t="s">
        <v>28</v>
      </c>
    </row>
    <row r="3900" spans="1:23" ht="14.25" hidden="1" x14ac:dyDescent="0.25">
      <c r="A3900" t="s">
        <v>329</v>
      </c>
      <c r="B3900" t="s">
        <v>329</v>
      </c>
      <c r="C3900" t="s">
        <v>330</v>
      </c>
      <c r="D3900" t="s">
        <v>64</v>
      </c>
      <c r="E3900">
        <v>1993</v>
      </c>
      <c r="F3900">
        <v>4</v>
      </c>
      <c r="G3900">
        <v>1999</v>
      </c>
      <c r="H3900" t="s">
        <v>642</v>
      </c>
      <c r="I3900">
        <v>1256</v>
      </c>
      <c r="J3900">
        <v>43.5</v>
      </c>
      <c r="K3900">
        <v>13.5</v>
      </c>
      <c r="L3900">
        <v>17.5</v>
      </c>
      <c r="M3900">
        <v>74.5</v>
      </c>
      <c r="N3900">
        <v>86.6</v>
      </c>
      <c r="O3900">
        <v>35.799999999999997</v>
      </c>
      <c r="P3900">
        <v>46.4</v>
      </c>
      <c r="Q3900">
        <v>40</v>
      </c>
      <c r="R3900">
        <v>30</v>
      </c>
      <c r="S3900">
        <v>30</v>
      </c>
      <c r="T3900" t="s">
        <v>28</v>
      </c>
      <c r="U3900" t="s">
        <v>28</v>
      </c>
      <c r="V3900" t="s">
        <v>28</v>
      </c>
      <c r="W3900" t="s">
        <v>28</v>
      </c>
    </row>
    <row r="3901" spans="1:23" ht="14.25" hidden="1" x14ac:dyDescent="0.25">
      <c r="A3901" t="s">
        <v>329</v>
      </c>
      <c r="B3901" t="s">
        <v>329</v>
      </c>
      <c r="C3901" t="s">
        <v>330</v>
      </c>
      <c r="D3901" t="s">
        <v>64</v>
      </c>
      <c r="E3901">
        <v>1993</v>
      </c>
      <c r="F3901">
        <v>4</v>
      </c>
      <c r="G3901">
        <v>1999</v>
      </c>
      <c r="H3901" t="s">
        <v>142</v>
      </c>
      <c r="I3901">
        <v>4</v>
      </c>
      <c r="J3901">
        <v>0.1</v>
      </c>
      <c r="K3901">
        <v>0.1</v>
      </c>
      <c r="L3901">
        <v>0.1</v>
      </c>
      <c r="M3901">
        <v>0.3</v>
      </c>
      <c r="N3901">
        <v>31.3</v>
      </c>
      <c r="O3901">
        <v>31.3</v>
      </c>
      <c r="P3901">
        <v>31.3</v>
      </c>
      <c r="Q3901">
        <v>80</v>
      </c>
      <c r="R3901">
        <v>80</v>
      </c>
      <c r="S3901">
        <v>80</v>
      </c>
      <c r="T3901" t="s">
        <v>28</v>
      </c>
      <c r="U3901" t="s">
        <v>28</v>
      </c>
      <c r="V3901" t="s">
        <v>28</v>
      </c>
      <c r="W3901" t="s">
        <v>28</v>
      </c>
    </row>
    <row r="3902" spans="1:23" ht="14.25" hidden="1" x14ac:dyDescent="0.25">
      <c r="A3902" t="s">
        <v>329</v>
      </c>
      <c r="B3902" t="s">
        <v>329</v>
      </c>
      <c r="C3902" t="s">
        <v>330</v>
      </c>
      <c r="D3902" t="s">
        <v>64</v>
      </c>
      <c r="E3902">
        <v>1993</v>
      </c>
      <c r="F3902">
        <v>4</v>
      </c>
      <c r="G3902">
        <v>1999</v>
      </c>
      <c r="H3902" t="s">
        <v>174</v>
      </c>
      <c r="I3902">
        <v>195</v>
      </c>
      <c r="J3902">
        <v>8.9</v>
      </c>
      <c r="K3902">
        <v>4.9000000000000004</v>
      </c>
      <c r="L3902">
        <v>6.3</v>
      </c>
      <c r="M3902">
        <v>20.100000000000001</v>
      </c>
      <c r="N3902">
        <v>76.099999999999994</v>
      </c>
      <c r="O3902">
        <v>41.9</v>
      </c>
      <c r="P3902">
        <v>53.9</v>
      </c>
      <c r="Q3902">
        <v>60</v>
      </c>
      <c r="R3902">
        <v>60</v>
      </c>
      <c r="S3902">
        <v>60</v>
      </c>
      <c r="T3902" t="s">
        <v>28</v>
      </c>
      <c r="U3902" t="s">
        <v>28</v>
      </c>
      <c r="V3902" t="s">
        <v>28</v>
      </c>
      <c r="W3902" t="s">
        <v>28</v>
      </c>
    </row>
    <row r="3903" spans="1:23" ht="14.25" hidden="1" x14ac:dyDescent="0.25">
      <c r="A3903" t="s">
        <v>329</v>
      </c>
      <c r="B3903" t="s">
        <v>329</v>
      </c>
      <c r="C3903" t="s">
        <v>330</v>
      </c>
      <c r="D3903" t="s">
        <v>64</v>
      </c>
      <c r="E3903">
        <v>1993</v>
      </c>
      <c r="F3903">
        <v>4</v>
      </c>
      <c r="G3903">
        <v>1999</v>
      </c>
      <c r="H3903" t="s">
        <v>667</v>
      </c>
      <c r="I3903">
        <v>1280</v>
      </c>
      <c r="J3903">
        <v>65.3</v>
      </c>
      <c r="K3903">
        <v>9.4</v>
      </c>
      <c r="L3903">
        <v>18.399999999999999</v>
      </c>
      <c r="M3903">
        <v>93.1</v>
      </c>
      <c r="N3903">
        <v>102</v>
      </c>
      <c r="O3903">
        <v>21</v>
      </c>
      <c r="P3903">
        <v>41.1</v>
      </c>
      <c r="Q3903">
        <v>50</v>
      </c>
      <c r="R3903">
        <v>35</v>
      </c>
      <c r="S3903">
        <v>35</v>
      </c>
      <c r="T3903" t="s">
        <v>28</v>
      </c>
      <c r="U3903" t="s">
        <v>28</v>
      </c>
      <c r="V3903" t="s">
        <v>28</v>
      </c>
      <c r="W3903" t="s">
        <v>28</v>
      </c>
    </row>
    <row r="3904" spans="1:23" ht="14.25" hidden="1" x14ac:dyDescent="0.25">
      <c r="A3904" t="s">
        <v>329</v>
      </c>
      <c r="B3904" t="s">
        <v>329</v>
      </c>
      <c r="C3904" t="s">
        <v>330</v>
      </c>
      <c r="D3904" t="s">
        <v>64</v>
      </c>
      <c r="E3904">
        <v>1993</v>
      </c>
      <c r="F3904">
        <v>4</v>
      </c>
      <c r="G3904">
        <v>1999</v>
      </c>
      <c r="H3904" t="s">
        <v>133</v>
      </c>
      <c r="I3904">
        <v>290</v>
      </c>
      <c r="J3904">
        <v>8.1</v>
      </c>
      <c r="K3904">
        <v>1.8</v>
      </c>
      <c r="L3904">
        <v>1.7</v>
      </c>
      <c r="M3904">
        <v>11.6</v>
      </c>
      <c r="N3904">
        <v>69.8</v>
      </c>
      <c r="O3904">
        <v>20.7</v>
      </c>
      <c r="P3904">
        <v>19.5</v>
      </c>
      <c r="Q3904">
        <v>40</v>
      </c>
      <c r="R3904">
        <v>30</v>
      </c>
      <c r="S3904">
        <v>30</v>
      </c>
      <c r="T3904" t="s">
        <v>28</v>
      </c>
      <c r="U3904" t="s">
        <v>28</v>
      </c>
      <c r="V3904" t="s">
        <v>28</v>
      </c>
      <c r="W3904" t="s">
        <v>28</v>
      </c>
    </row>
    <row r="3905" spans="1:23" ht="14.25" hidden="1" x14ac:dyDescent="0.25">
      <c r="A3905" t="s">
        <v>329</v>
      </c>
      <c r="B3905" t="s">
        <v>329</v>
      </c>
      <c r="C3905" t="s">
        <v>330</v>
      </c>
      <c r="D3905" t="s">
        <v>64</v>
      </c>
      <c r="E3905">
        <v>1993</v>
      </c>
      <c r="F3905">
        <v>4</v>
      </c>
      <c r="G3905">
        <v>1999</v>
      </c>
      <c r="H3905" t="s">
        <v>610</v>
      </c>
      <c r="I3905">
        <v>4046</v>
      </c>
      <c r="J3905">
        <v>110.5</v>
      </c>
      <c r="K3905">
        <v>29.5</v>
      </c>
      <c r="L3905">
        <v>32.6</v>
      </c>
      <c r="M3905">
        <v>172.5</v>
      </c>
      <c r="N3905">
        <v>80.3</v>
      </c>
      <c r="O3905">
        <v>31.7</v>
      </c>
      <c r="P3905">
        <v>35</v>
      </c>
      <c r="Q3905">
        <v>34</v>
      </c>
      <c r="R3905">
        <v>23</v>
      </c>
      <c r="S3905">
        <v>23</v>
      </c>
      <c r="T3905" t="s">
        <v>28</v>
      </c>
      <c r="U3905" t="s">
        <v>28</v>
      </c>
      <c r="V3905" t="s">
        <v>28</v>
      </c>
      <c r="W3905" t="s">
        <v>28</v>
      </c>
    </row>
    <row r="3906" spans="1:23" ht="14.25" hidden="1" x14ac:dyDescent="0.25">
      <c r="A3906" t="s">
        <v>329</v>
      </c>
      <c r="B3906" t="s">
        <v>329</v>
      </c>
      <c r="C3906" t="s">
        <v>330</v>
      </c>
      <c r="D3906" t="s">
        <v>64</v>
      </c>
      <c r="E3906">
        <v>1993</v>
      </c>
      <c r="F3906">
        <v>4</v>
      </c>
      <c r="G3906">
        <v>1999</v>
      </c>
      <c r="H3906" t="s">
        <v>50</v>
      </c>
      <c r="I3906">
        <v>35</v>
      </c>
      <c r="J3906">
        <v>2.2999999999999998</v>
      </c>
      <c r="K3906">
        <v>1</v>
      </c>
      <c r="L3906">
        <v>1.6</v>
      </c>
      <c r="M3906">
        <v>4.9000000000000004</v>
      </c>
      <c r="N3906">
        <v>73</v>
      </c>
      <c r="O3906">
        <v>47.6</v>
      </c>
      <c r="P3906">
        <v>65.3</v>
      </c>
      <c r="Q3906">
        <v>90</v>
      </c>
      <c r="R3906">
        <v>60</v>
      </c>
      <c r="S3906">
        <v>70</v>
      </c>
      <c r="T3906" t="s">
        <v>28</v>
      </c>
      <c r="U3906" t="s">
        <v>28</v>
      </c>
      <c r="V3906" t="s">
        <v>28</v>
      </c>
      <c r="W3906" t="s">
        <v>28</v>
      </c>
    </row>
    <row r="3907" spans="1:23" ht="14.25" hidden="1" x14ac:dyDescent="0.25">
      <c r="A3907" t="s">
        <v>329</v>
      </c>
      <c r="B3907" t="s">
        <v>329</v>
      </c>
      <c r="C3907" t="s">
        <v>330</v>
      </c>
      <c r="D3907" t="s">
        <v>64</v>
      </c>
      <c r="E3907">
        <v>1993</v>
      </c>
      <c r="F3907">
        <v>4</v>
      </c>
      <c r="G3907">
        <v>1999</v>
      </c>
      <c r="H3907" t="s">
        <v>668</v>
      </c>
      <c r="I3907">
        <v>178</v>
      </c>
      <c r="J3907">
        <v>10.1</v>
      </c>
      <c r="K3907">
        <v>4.5</v>
      </c>
      <c r="L3907">
        <v>10.5</v>
      </c>
      <c r="M3907">
        <v>25.1</v>
      </c>
      <c r="N3907">
        <v>70.900000000000006</v>
      </c>
      <c r="O3907">
        <v>33.700000000000003</v>
      </c>
      <c r="P3907">
        <v>78.7</v>
      </c>
      <c r="Q3907">
        <v>80</v>
      </c>
      <c r="R3907">
        <v>75</v>
      </c>
      <c r="S3907">
        <v>75</v>
      </c>
      <c r="T3907" t="s">
        <v>28</v>
      </c>
      <c r="U3907" t="s">
        <v>28</v>
      </c>
      <c r="V3907" t="s">
        <v>28</v>
      </c>
      <c r="W3907" t="s">
        <v>28</v>
      </c>
    </row>
    <row r="3908" spans="1:23" ht="14.25" hidden="1" x14ac:dyDescent="0.25">
      <c r="A3908" t="s">
        <v>329</v>
      </c>
      <c r="B3908" t="s">
        <v>329</v>
      </c>
      <c r="C3908" t="s">
        <v>330</v>
      </c>
      <c r="D3908" t="s">
        <v>64</v>
      </c>
      <c r="E3908">
        <v>1993</v>
      </c>
      <c r="F3908">
        <v>4</v>
      </c>
      <c r="G3908">
        <v>1999</v>
      </c>
      <c r="H3908" t="s">
        <v>69</v>
      </c>
      <c r="I3908">
        <v>642</v>
      </c>
      <c r="J3908">
        <v>21.6</v>
      </c>
      <c r="K3908">
        <v>6.6</v>
      </c>
      <c r="L3908">
        <v>9.6</v>
      </c>
      <c r="M3908">
        <v>37.799999999999997</v>
      </c>
      <c r="N3908">
        <v>74.8</v>
      </c>
      <c r="O3908">
        <v>34.299999999999997</v>
      </c>
      <c r="P3908">
        <v>49.8</v>
      </c>
      <c r="Q3908">
        <v>45</v>
      </c>
      <c r="R3908">
        <v>30</v>
      </c>
      <c r="S3908">
        <v>30</v>
      </c>
      <c r="T3908" t="s">
        <v>28</v>
      </c>
      <c r="U3908" t="s">
        <v>28</v>
      </c>
      <c r="V3908" t="s">
        <v>28</v>
      </c>
      <c r="W3908" t="s">
        <v>28</v>
      </c>
    </row>
    <row r="3909" spans="1:23" ht="14.25" hidden="1" x14ac:dyDescent="0.25">
      <c r="A3909" t="s">
        <v>329</v>
      </c>
      <c r="B3909" t="s">
        <v>329</v>
      </c>
      <c r="C3909" t="s">
        <v>330</v>
      </c>
      <c r="D3909" t="s">
        <v>64</v>
      </c>
      <c r="E3909">
        <v>1993</v>
      </c>
      <c r="F3909">
        <v>4</v>
      </c>
      <c r="G3909">
        <v>1999</v>
      </c>
      <c r="H3909" t="s">
        <v>472</v>
      </c>
      <c r="I3909">
        <v>585</v>
      </c>
      <c r="J3909">
        <v>46.7</v>
      </c>
      <c r="K3909">
        <v>0.6</v>
      </c>
      <c r="L3909">
        <v>0.3</v>
      </c>
      <c r="M3909">
        <v>47.6</v>
      </c>
      <c r="N3909">
        <v>99.8</v>
      </c>
      <c r="O3909">
        <v>6.8</v>
      </c>
      <c r="P3909">
        <v>3.4</v>
      </c>
      <c r="Q3909">
        <v>80</v>
      </c>
      <c r="R3909">
        <v>15</v>
      </c>
      <c r="S3909">
        <v>15</v>
      </c>
      <c r="T3909" t="s">
        <v>28</v>
      </c>
      <c r="U3909" t="s">
        <v>28</v>
      </c>
      <c r="V3909" t="s">
        <v>28</v>
      </c>
      <c r="W3909" t="s">
        <v>28</v>
      </c>
    </row>
    <row r="3910" spans="1:23" ht="14.25" hidden="1" x14ac:dyDescent="0.25">
      <c r="A3910" t="s">
        <v>329</v>
      </c>
      <c r="B3910" t="s">
        <v>329</v>
      </c>
      <c r="C3910" t="s">
        <v>330</v>
      </c>
      <c r="D3910" t="s">
        <v>64</v>
      </c>
      <c r="E3910">
        <v>1993</v>
      </c>
      <c r="F3910">
        <v>4</v>
      </c>
      <c r="G3910">
        <v>1999</v>
      </c>
      <c r="H3910" t="s">
        <v>40</v>
      </c>
      <c r="I3910">
        <v>1761</v>
      </c>
      <c r="J3910">
        <v>33.1</v>
      </c>
      <c r="K3910">
        <v>14.1</v>
      </c>
      <c r="L3910">
        <v>16.600000000000001</v>
      </c>
      <c r="M3910">
        <v>63.8</v>
      </c>
      <c r="N3910">
        <v>62.7</v>
      </c>
      <c r="O3910">
        <v>32</v>
      </c>
      <c r="P3910">
        <v>31.4</v>
      </c>
      <c r="Q3910">
        <v>30</v>
      </c>
      <c r="R3910">
        <v>25</v>
      </c>
      <c r="S3910">
        <v>30</v>
      </c>
      <c r="T3910" t="s">
        <v>28</v>
      </c>
      <c r="U3910" t="s">
        <v>28</v>
      </c>
      <c r="V3910" t="s">
        <v>28</v>
      </c>
      <c r="W3910" t="s">
        <v>28</v>
      </c>
    </row>
    <row r="3911" spans="1:23" ht="14.25" hidden="1" x14ac:dyDescent="0.25">
      <c r="A3911" t="s">
        <v>329</v>
      </c>
      <c r="B3911" t="s">
        <v>329</v>
      </c>
      <c r="C3911" t="s">
        <v>330</v>
      </c>
      <c r="D3911" t="s">
        <v>64</v>
      </c>
      <c r="E3911">
        <v>1993</v>
      </c>
      <c r="F3911">
        <v>4</v>
      </c>
      <c r="G3911">
        <v>1999</v>
      </c>
      <c r="H3911" t="s">
        <v>41</v>
      </c>
      <c r="I3911">
        <v>300</v>
      </c>
      <c r="J3911">
        <v>4.3</v>
      </c>
      <c r="K3911">
        <v>3.8</v>
      </c>
      <c r="L3911">
        <v>4</v>
      </c>
      <c r="M3911">
        <v>12.1</v>
      </c>
      <c r="N3911">
        <v>47.8</v>
      </c>
      <c r="O3911">
        <v>50.7</v>
      </c>
      <c r="P3911">
        <v>53.3</v>
      </c>
      <c r="Q3911">
        <v>30</v>
      </c>
      <c r="R3911">
        <v>25</v>
      </c>
      <c r="S3911">
        <v>25</v>
      </c>
      <c r="T3911" t="s">
        <v>28</v>
      </c>
      <c r="U3911" t="s">
        <v>28</v>
      </c>
      <c r="V3911" t="s">
        <v>28</v>
      </c>
      <c r="W3911" t="s">
        <v>28</v>
      </c>
    </row>
    <row r="3912" spans="1:23" ht="14.25" hidden="1" x14ac:dyDescent="0.25">
      <c r="A3912" t="s">
        <v>329</v>
      </c>
      <c r="B3912" t="s">
        <v>329</v>
      </c>
      <c r="C3912" t="s">
        <v>330</v>
      </c>
      <c r="D3912" t="s">
        <v>64</v>
      </c>
      <c r="E3912">
        <v>1993</v>
      </c>
      <c r="F3912">
        <v>4</v>
      </c>
      <c r="G3912">
        <v>1999</v>
      </c>
      <c r="H3912" t="s">
        <v>70</v>
      </c>
      <c r="I3912">
        <v>348</v>
      </c>
      <c r="J3912">
        <v>39.6</v>
      </c>
      <c r="K3912">
        <v>15.7</v>
      </c>
      <c r="L3912">
        <v>16.399999999999999</v>
      </c>
      <c r="M3912">
        <v>71.7</v>
      </c>
      <c r="N3912">
        <v>126.4</v>
      </c>
      <c r="O3912">
        <v>53.1</v>
      </c>
      <c r="P3912">
        <v>55.4</v>
      </c>
      <c r="Q3912">
        <v>90</v>
      </c>
      <c r="R3912">
        <v>85</v>
      </c>
      <c r="S3912">
        <v>85</v>
      </c>
      <c r="T3912" t="s">
        <v>28</v>
      </c>
      <c r="U3912" t="s">
        <v>28</v>
      </c>
      <c r="V3912" t="s">
        <v>28</v>
      </c>
      <c r="W3912" t="s">
        <v>28</v>
      </c>
    </row>
    <row r="3913" spans="1:23" ht="14.25" hidden="1" x14ac:dyDescent="0.25">
      <c r="A3913" t="s">
        <v>329</v>
      </c>
      <c r="B3913" t="s">
        <v>329</v>
      </c>
      <c r="C3913" t="s">
        <v>330</v>
      </c>
      <c r="D3913" t="s">
        <v>64</v>
      </c>
      <c r="E3913">
        <v>1993</v>
      </c>
      <c r="F3913">
        <v>4</v>
      </c>
      <c r="G3913">
        <v>1999</v>
      </c>
      <c r="H3913" t="s">
        <v>71</v>
      </c>
      <c r="I3913">
        <v>2213</v>
      </c>
      <c r="J3913">
        <v>56.8</v>
      </c>
      <c r="K3913">
        <v>22</v>
      </c>
      <c r="L3913">
        <v>32.6</v>
      </c>
      <c r="M3913">
        <v>111.4</v>
      </c>
      <c r="N3913">
        <v>75.5</v>
      </c>
      <c r="O3913">
        <v>49.7</v>
      </c>
      <c r="P3913">
        <v>73.7</v>
      </c>
      <c r="Q3913">
        <v>34</v>
      </c>
      <c r="R3913">
        <v>20</v>
      </c>
      <c r="S3913">
        <v>20</v>
      </c>
      <c r="T3913" t="s">
        <v>28</v>
      </c>
      <c r="U3913" t="s">
        <v>28</v>
      </c>
      <c r="V3913" t="s">
        <v>28</v>
      </c>
      <c r="W3913" t="s">
        <v>28</v>
      </c>
    </row>
    <row r="3914" spans="1:23" ht="14.25" hidden="1" x14ac:dyDescent="0.25">
      <c r="A3914" t="s">
        <v>329</v>
      </c>
      <c r="B3914" t="s">
        <v>329</v>
      </c>
      <c r="C3914" t="s">
        <v>330</v>
      </c>
      <c r="D3914" t="s">
        <v>64</v>
      </c>
      <c r="E3914">
        <v>1993</v>
      </c>
      <c r="F3914">
        <v>4</v>
      </c>
      <c r="G3914">
        <v>1999</v>
      </c>
      <c r="H3914" t="s">
        <v>293</v>
      </c>
      <c r="I3914">
        <v>399</v>
      </c>
      <c r="J3914">
        <v>36.200000000000003</v>
      </c>
      <c r="K3914">
        <v>17</v>
      </c>
      <c r="L3914">
        <v>20.6</v>
      </c>
      <c r="M3914">
        <v>73.8</v>
      </c>
      <c r="N3914">
        <v>95.5</v>
      </c>
      <c r="O3914">
        <v>44.9</v>
      </c>
      <c r="P3914">
        <v>54.4</v>
      </c>
      <c r="Q3914">
        <v>95</v>
      </c>
      <c r="R3914">
        <v>95</v>
      </c>
      <c r="S3914">
        <v>95</v>
      </c>
      <c r="T3914" t="s">
        <v>28</v>
      </c>
      <c r="U3914" t="s">
        <v>28</v>
      </c>
      <c r="V3914" t="s">
        <v>28</v>
      </c>
      <c r="W3914" t="s">
        <v>28</v>
      </c>
    </row>
    <row r="3915" spans="1:23" ht="14.25" hidden="1" x14ac:dyDescent="0.25">
      <c r="A3915" t="s">
        <v>329</v>
      </c>
      <c r="B3915" t="s">
        <v>329</v>
      </c>
      <c r="C3915" t="s">
        <v>330</v>
      </c>
      <c r="D3915" t="s">
        <v>64</v>
      </c>
      <c r="E3915">
        <v>1993</v>
      </c>
      <c r="F3915">
        <v>4</v>
      </c>
      <c r="G3915">
        <v>1999</v>
      </c>
      <c r="H3915" t="s">
        <v>60</v>
      </c>
      <c r="I3915">
        <v>18</v>
      </c>
      <c r="J3915">
        <v>1</v>
      </c>
      <c r="K3915">
        <v>1.1000000000000001</v>
      </c>
      <c r="L3915">
        <v>1.7</v>
      </c>
      <c r="M3915">
        <v>3.8</v>
      </c>
      <c r="N3915">
        <v>58.5</v>
      </c>
      <c r="O3915">
        <v>64.3</v>
      </c>
      <c r="P3915">
        <v>99.4</v>
      </c>
      <c r="Q3915">
        <v>95</v>
      </c>
      <c r="R3915">
        <v>95</v>
      </c>
      <c r="S3915">
        <v>95</v>
      </c>
      <c r="T3915" t="s">
        <v>28</v>
      </c>
      <c r="U3915" t="s">
        <v>28</v>
      </c>
      <c r="V3915" t="s">
        <v>28</v>
      </c>
      <c r="W3915" t="s">
        <v>28</v>
      </c>
    </row>
    <row r="3916" spans="1:23" ht="14.25" hidden="1" x14ac:dyDescent="0.25">
      <c r="A3916" t="s">
        <v>329</v>
      </c>
      <c r="B3916" t="s">
        <v>329</v>
      </c>
      <c r="C3916" t="s">
        <v>330</v>
      </c>
      <c r="D3916" t="s">
        <v>64</v>
      </c>
      <c r="E3916">
        <v>1993</v>
      </c>
      <c r="F3916">
        <v>4</v>
      </c>
      <c r="G3916">
        <v>1999</v>
      </c>
      <c r="H3916" t="s">
        <v>449</v>
      </c>
      <c r="I3916">
        <v>657</v>
      </c>
      <c r="J3916">
        <v>33.5</v>
      </c>
      <c r="K3916">
        <v>9.6999999999999993</v>
      </c>
      <c r="L3916">
        <v>13.4</v>
      </c>
      <c r="M3916">
        <v>56.6</v>
      </c>
      <c r="N3916">
        <v>85</v>
      </c>
      <c r="O3916">
        <v>59.1</v>
      </c>
      <c r="P3916">
        <v>81.599999999999994</v>
      </c>
      <c r="Q3916">
        <v>60</v>
      </c>
      <c r="R3916">
        <v>25</v>
      </c>
      <c r="S3916">
        <v>25</v>
      </c>
      <c r="T3916" t="s">
        <v>28</v>
      </c>
      <c r="U3916" t="s">
        <v>28</v>
      </c>
      <c r="V3916" t="s">
        <v>28</v>
      </c>
      <c r="W3916" t="s">
        <v>28</v>
      </c>
    </row>
    <row r="3917" spans="1:23" ht="14.25" hidden="1" x14ac:dyDescent="0.25">
      <c r="A3917" t="s">
        <v>329</v>
      </c>
      <c r="B3917" t="s">
        <v>329</v>
      </c>
      <c r="C3917" t="s">
        <v>330</v>
      </c>
      <c r="D3917" t="s">
        <v>64</v>
      </c>
      <c r="E3917">
        <v>1993</v>
      </c>
      <c r="F3917">
        <v>4</v>
      </c>
      <c r="G3917">
        <v>1999</v>
      </c>
      <c r="H3917" t="s">
        <v>51</v>
      </c>
      <c r="I3917">
        <v>278</v>
      </c>
      <c r="J3917">
        <v>5</v>
      </c>
      <c r="K3917">
        <v>4.2</v>
      </c>
      <c r="L3917">
        <v>6.7</v>
      </c>
      <c r="M3917">
        <v>15.9</v>
      </c>
      <c r="N3917">
        <v>60</v>
      </c>
      <c r="O3917">
        <v>50.4</v>
      </c>
      <c r="P3917">
        <v>80.3</v>
      </c>
      <c r="Q3917">
        <v>30</v>
      </c>
      <c r="R3917">
        <v>30</v>
      </c>
      <c r="S3917">
        <v>30</v>
      </c>
      <c r="T3917" t="s">
        <v>28</v>
      </c>
      <c r="U3917" t="s">
        <v>28</v>
      </c>
      <c r="V3917" t="s">
        <v>28</v>
      </c>
      <c r="W3917" t="s">
        <v>28</v>
      </c>
    </row>
    <row r="3918" spans="1:23" ht="14.25" hidden="1" x14ac:dyDescent="0.25">
      <c r="A3918" t="s">
        <v>329</v>
      </c>
      <c r="B3918" t="s">
        <v>329</v>
      </c>
      <c r="C3918" t="s">
        <v>330</v>
      </c>
      <c r="D3918" t="s">
        <v>64</v>
      </c>
      <c r="E3918">
        <v>1993</v>
      </c>
      <c r="F3918">
        <v>4</v>
      </c>
      <c r="G3918">
        <v>1999</v>
      </c>
      <c r="H3918" t="s">
        <v>44</v>
      </c>
      <c r="I3918">
        <v>2477</v>
      </c>
      <c r="J3918">
        <v>120.5</v>
      </c>
      <c r="K3918">
        <v>33.6</v>
      </c>
      <c r="L3918">
        <v>46.3</v>
      </c>
      <c r="M3918">
        <v>200.4</v>
      </c>
      <c r="N3918">
        <v>76</v>
      </c>
      <c r="O3918">
        <v>42.4</v>
      </c>
      <c r="P3918">
        <v>55</v>
      </c>
      <c r="Q3918">
        <v>64</v>
      </c>
      <c r="R3918">
        <v>32</v>
      </c>
      <c r="S3918">
        <v>34</v>
      </c>
      <c r="T3918" t="s">
        <v>28</v>
      </c>
      <c r="U3918" t="s">
        <v>28</v>
      </c>
      <c r="V3918" t="s">
        <v>28</v>
      </c>
      <c r="W3918" t="s">
        <v>28</v>
      </c>
    </row>
    <row r="3919" spans="1:23" ht="14.25" hidden="1" x14ac:dyDescent="0.25">
      <c r="A3919" t="s">
        <v>334</v>
      </c>
      <c r="B3919" t="s">
        <v>334</v>
      </c>
      <c r="C3919" t="s">
        <v>335</v>
      </c>
      <c r="D3919" t="s">
        <v>64</v>
      </c>
      <c r="E3919">
        <v>1996</v>
      </c>
      <c r="F3919">
        <v>4</v>
      </c>
      <c r="G3919">
        <v>1999</v>
      </c>
      <c r="H3919" t="s">
        <v>27</v>
      </c>
      <c r="I3919">
        <v>43</v>
      </c>
      <c r="J3919">
        <v>2.6</v>
      </c>
      <c r="K3919">
        <v>2.2000000000000002</v>
      </c>
      <c r="L3919">
        <v>0.2</v>
      </c>
      <c r="M3919">
        <v>4.9000000000000004</v>
      </c>
      <c r="N3919" t="s">
        <v>28</v>
      </c>
      <c r="O3919" t="s">
        <v>28</v>
      </c>
      <c r="P3919" t="s">
        <v>28</v>
      </c>
      <c r="Q3919" t="s">
        <v>28</v>
      </c>
      <c r="R3919" t="s">
        <v>28</v>
      </c>
      <c r="S3919" t="s">
        <v>28</v>
      </c>
      <c r="T3919">
        <v>60</v>
      </c>
      <c r="U3919">
        <v>50</v>
      </c>
      <c r="V3919">
        <v>5</v>
      </c>
      <c r="W3919" t="s">
        <v>28</v>
      </c>
    </row>
    <row r="3920" spans="1:23" ht="14.25" hidden="1" x14ac:dyDescent="0.25">
      <c r="A3920" t="s">
        <v>334</v>
      </c>
      <c r="B3920" t="s">
        <v>334</v>
      </c>
      <c r="C3920" t="s">
        <v>335</v>
      </c>
      <c r="D3920" t="s">
        <v>64</v>
      </c>
      <c r="E3920">
        <v>1996</v>
      </c>
      <c r="F3920">
        <v>4</v>
      </c>
      <c r="G3920">
        <v>1999</v>
      </c>
      <c r="H3920" t="s">
        <v>620</v>
      </c>
      <c r="I3920">
        <v>87</v>
      </c>
      <c r="J3920">
        <v>2.6</v>
      </c>
      <c r="K3920">
        <v>5.2</v>
      </c>
      <c r="L3920">
        <v>1.3</v>
      </c>
      <c r="M3920">
        <v>9.1</v>
      </c>
      <c r="N3920" t="s">
        <v>28</v>
      </c>
      <c r="O3920" t="s">
        <v>28</v>
      </c>
      <c r="P3920" t="s">
        <v>28</v>
      </c>
      <c r="Q3920" t="s">
        <v>28</v>
      </c>
      <c r="R3920" t="s">
        <v>28</v>
      </c>
      <c r="S3920" t="s">
        <v>28</v>
      </c>
      <c r="T3920">
        <v>30</v>
      </c>
      <c r="U3920">
        <v>60</v>
      </c>
      <c r="V3920">
        <v>15</v>
      </c>
      <c r="W3920" t="s">
        <v>28</v>
      </c>
    </row>
    <row r="3921" spans="1:23" ht="14.25" hidden="1" x14ac:dyDescent="0.25">
      <c r="A3921" t="s">
        <v>334</v>
      </c>
      <c r="B3921" t="s">
        <v>334</v>
      </c>
      <c r="C3921" t="s">
        <v>335</v>
      </c>
      <c r="D3921" t="s">
        <v>64</v>
      </c>
      <c r="E3921">
        <v>1996</v>
      </c>
      <c r="F3921">
        <v>4</v>
      </c>
      <c r="G3921">
        <v>1999</v>
      </c>
      <c r="H3921" t="s">
        <v>595</v>
      </c>
      <c r="I3921">
        <v>4</v>
      </c>
      <c r="J3921">
        <v>0.3</v>
      </c>
      <c r="K3921">
        <v>0.1</v>
      </c>
      <c r="L3921">
        <v>0.1</v>
      </c>
      <c r="M3921">
        <v>0.6</v>
      </c>
      <c r="N3921" t="s">
        <v>28</v>
      </c>
      <c r="O3921" t="s">
        <v>28</v>
      </c>
      <c r="P3921" t="s">
        <v>28</v>
      </c>
      <c r="Q3921" t="s">
        <v>28</v>
      </c>
      <c r="R3921" t="s">
        <v>28</v>
      </c>
      <c r="S3921" t="s">
        <v>28</v>
      </c>
      <c r="T3921">
        <v>80</v>
      </c>
      <c r="U3921">
        <v>30</v>
      </c>
      <c r="V3921">
        <v>30</v>
      </c>
      <c r="W3921" t="s">
        <v>28</v>
      </c>
    </row>
    <row r="3922" spans="1:23" ht="14.25" hidden="1" x14ac:dyDescent="0.25">
      <c r="A3922" t="s">
        <v>334</v>
      </c>
      <c r="B3922" t="s">
        <v>334</v>
      </c>
      <c r="C3922" t="s">
        <v>335</v>
      </c>
      <c r="D3922" t="s">
        <v>64</v>
      </c>
      <c r="E3922">
        <v>1996</v>
      </c>
      <c r="F3922">
        <v>4</v>
      </c>
      <c r="G3922">
        <v>1999</v>
      </c>
      <c r="H3922" t="s">
        <v>596</v>
      </c>
      <c r="I3922">
        <v>20</v>
      </c>
      <c r="J3922">
        <v>1.6</v>
      </c>
      <c r="K3922">
        <v>0.6</v>
      </c>
      <c r="L3922">
        <v>0.6</v>
      </c>
      <c r="M3922">
        <v>2.8</v>
      </c>
      <c r="N3922" t="s">
        <v>28</v>
      </c>
      <c r="O3922" t="s">
        <v>28</v>
      </c>
      <c r="P3922" t="s">
        <v>28</v>
      </c>
      <c r="Q3922" t="s">
        <v>28</v>
      </c>
      <c r="R3922" t="s">
        <v>28</v>
      </c>
      <c r="S3922" t="s">
        <v>28</v>
      </c>
      <c r="T3922">
        <v>80</v>
      </c>
      <c r="U3922">
        <v>30</v>
      </c>
      <c r="V3922">
        <v>30</v>
      </c>
      <c r="W3922" t="s">
        <v>28</v>
      </c>
    </row>
    <row r="3923" spans="1:23" ht="14.25" hidden="1" x14ac:dyDescent="0.25">
      <c r="A3923" t="s">
        <v>334</v>
      </c>
      <c r="B3923" t="s">
        <v>334</v>
      </c>
      <c r="C3923" t="s">
        <v>335</v>
      </c>
      <c r="D3923" t="s">
        <v>64</v>
      </c>
      <c r="E3923">
        <v>1996</v>
      </c>
      <c r="F3923">
        <v>4</v>
      </c>
      <c r="G3923">
        <v>1999</v>
      </c>
      <c r="H3923" t="s">
        <v>597</v>
      </c>
      <c r="I3923">
        <v>186</v>
      </c>
      <c r="J3923">
        <v>29.8</v>
      </c>
      <c r="K3923">
        <v>11.2</v>
      </c>
      <c r="L3923">
        <v>10.199999999999999</v>
      </c>
      <c r="M3923">
        <v>51.2</v>
      </c>
      <c r="N3923" t="s">
        <v>28</v>
      </c>
      <c r="O3923" t="s">
        <v>28</v>
      </c>
      <c r="P3923" t="s">
        <v>28</v>
      </c>
      <c r="Q3923" t="s">
        <v>28</v>
      </c>
      <c r="R3923" t="s">
        <v>28</v>
      </c>
      <c r="S3923" t="s">
        <v>28</v>
      </c>
      <c r="T3923">
        <v>160</v>
      </c>
      <c r="U3923">
        <v>60</v>
      </c>
      <c r="V3923">
        <v>55</v>
      </c>
      <c r="W3923" t="s">
        <v>28</v>
      </c>
    </row>
    <row r="3924" spans="1:23" ht="14.25" hidden="1" x14ac:dyDescent="0.25">
      <c r="A3924" t="s">
        <v>334</v>
      </c>
      <c r="B3924" t="s">
        <v>334</v>
      </c>
      <c r="C3924" t="s">
        <v>335</v>
      </c>
      <c r="D3924" t="s">
        <v>64</v>
      </c>
      <c r="E3924">
        <v>1996</v>
      </c>
      <c r="F3924">
        <v>4</v>
      </c>
      <c r="G3924">
        <v>1999</v>
      </c>
      <c r="H3924" t="s">
        <v>494</v>
      </c>
      <c r="I3924">
        <v>180</v>
      </c>
      <c r="J3924">
        <v>7.2</v>
      </c>
      <c r="K3924">
        <v>4.7</v>
      </c>
      <c r="L3924">
        <v>3.2</v>
      </c>
      <c r="M3924">
        <v>15.1</v>
      </c>
      <c r="N3924" t="s">
        <v>28</v>
      </c>
      <c r="O3924" t="s">
        <v>28</v>
      </c>
      <c r="P3924" t="s">
        <v>28</v>
      </c>
      <c r="Q3924" t="s">
        <v>28</v>
      </c>
      <c r="R3924" t="s">
        <v>28</v>
      </c>
      <c r="S3924" t="s">
        <v>28</v>
      </c>
      <c r="T3924">
        <v>40</v>
      </c>
      <c r="U3924">
        <v>26</v>
      </c>
      <c r="V3924">
        <v>18</v>
      </c>
      <c r="W3924" t="s">
        <v>28</v>
      </c>
    </row>
    <row r="3925" spans="1:23" ht="14.25" hidden="1" x14ac:dyDescent="0.25">
      <c r="A3925" t="s">
        <v>334</v>
      </c>
      <c r="B3925" t="s">
        <v>334</v>
      </c>
      <c r="C3925" t="s">
        <v>335</v>
      </c>
      <c r="D3925" t="s">
        <v>64</v>
      </c>
      <c r="E3925">
        <v>1996</v>
      </c>
      <c r="F3925">
        <v>4</v>
      </c>
      <c r="G3925">
        <v>1999</v>
      </c>
      <c r="H3925" t="s">
        <v>598</v>
      </c>
      <c r="I3925">
        <v>2</v>
      </c>
      <c r="J3925">
        <v>0.2</v>
      </c>
      <c r="K3925">
        <v>0.1</v>
      </c>
      <c r="L3925">
        <v>0.1</v>
      </c>
      <c r="M3925">
        <v>0.4</v>
      </c>
      <c r="N3925" t="s">
        <v>28</v>
      </c>
      <c r="O3925" t="s">
        <v>28</v>
      </c>
      <c r="P3925" t="s">
        <v>28</v>
      </c>
      <c r="Q3925" t="s">
        <v>28</v>
      </c>
      <c r="R3925" t="s">
        <v>28</v>
      </c>
      <c r="S3925" t="s">
        <v>28</v>
      </c>
      <c r="T3925">
        <v>100</v>
      </c>
      <c r="U3925">
        <v>70</v>
      </c>
      <c r="V3925">
        <v>50</v>
      </c>
      <c r="W3925" t="s">
        <v>28</v>
      </c>
    </row>
    <row r="3926" spans="1:23" ht="14.25" hidden="1" x14ac:dyDescent="0.25">
      <c r="A3926" t="s">
        <v>334</v>
      </c>
      <c r="B3926" t="s">
        <v>334</v>
      </c>
      <c r="C3926" t="s">
        <v>335</v>
      </c>
      <c r="D3926" t="s">
        <v>64</v>
      </c>
      <c r="E3926">
        <v>1996</v>
      </c>
      <c r="F3926">
        <v>4</v>
      </c>
      <c r="G3926">
        <v>1999</v>
      </c>
      <c r="H3926" t="s">
        <v>599</v>
      </c>
      <c r="I3926">
        <v>2</v>
      </c>
      <c r="J3926">
        <v>0.1</v>
      </c>
      <c r="K3926">
        <v>0.2</v>
      </c>
      <c r="L3926">
        <v>0.4</v>
      </c>
      <c r="M3926">
        <v>0.7</v>
      </c>
      <c r="N3926" t="s">
        <v>28</v>
      </c>
      <c r="O3926" t="s">
        <v>28</v>
      </c>
      <c r="P3926" t="s">
        <v>28</v>
      </c>
      <c r="Q3926" t="s">
        <v>28</v>
      </c>
      <c r="R3926" t="s">
        <v>28</v>
      </c>
      <c r="S3926" t="s">
        <v>28</v>
      </c>
      <c r="T3926">
        <v>40</v>
      </c>
      <c r="U3926">
        <v>120</v>
      </c>
      <c r="V3926">
        <v>180</v>
      </c>
      <c r="W3926" t="s">
        <v>28</v>
      </c>
    </row>
    <row r="3927" spans="1:23" ht="14.25" hidden="1" x14ac:dyDescent="0.25">
      <c r="A3927" t="s">
        <v>334</v>
      </c>
      <c r="B3927" t="s">
        <v>334</v>
      </c>
      <c r="C3927" t="s">
        <v>335</v>
      </c>
      <c r="D3927" t="s">
        <v>64</v>
      </c>
      <c r="E3927">
        <v>1996</v>
      </c>
      <c r="F3927">
        <v>4</v>
      </c>
      <c r="G3927">
        <v>1999</v>
      </c>
      <c r="H3927" t="s">
        <v>600</v>
      </c>
      <c r="I3927">
        <v>415</v>
      </c>
      <c r="J3927">
        <v>19.899999999999999</v>
      </c>
      <c r="K3927">
        <v>10.4</v>
      </c>
      <c r="L3927">
        <v>10.4</v>
      </c>
      <c r="M3927">
        <v>40.700000000000003</v>
      </c>
      <c r="N3927" t="s">
        <v>28</v>
      </c>
      <c r="O3927" t="s">
        <v>28</v>
      </c>
      <c r="P3927" t="s">
        <v>28</v>
      </c>
      <c r="Q3927" t="s">
        <v>28</v>
      </c>
      <c r="R3927" t="s">
        <v>28</v>
      </c>
      <c r="S3927" t="s">
        <v>28</v>
      </c>
      <c r="T3927">
        <v>48</v>
      </c>
      <c r="U3927">
        <v>25</v>
      </c>
      <c r="V3927">
        <v>25</v>
      </c>
      <c r="W3927" t="s">
        <v>28</v>
      </c>
    </row>
    <row r="3928" spans="1:23" ht="14.25" hidden="1" x14ac:dyDescent="0.25">
      <c r="A3928" t="s">
        <v>334</v>
      </c>
      <c r="B3928" t="s">
        <v>334</v>
      </c>
      <c r="C3928" t="s">
        <v>335</v>
      </c>
      <c r="D3928" t="s">
        <v>64</v>
      </c>
      <c r="E3928">
        <v>1996</v>
      </c>
      <c r="F3928">
        <v>4</v>
      </c>
      <c r="G3928">
        <v>1999</v>
      </c>
      <c r="H3928" t="s">
        <v>40</v>
      </c>
      <c r="I3928">
        <v>77</v>
      </c>
      <c r="J3928">
        <v>7.7</v>
      </c>
      <c r="K3928">
        <v>6.2</v>
      </c>
      <c r="L3928">
        <v>6.2</v>
      </c>
      <c r="M3928">
        <v>20</v>
      </c>
      <c r="N3928" t="s">
        <v>28</v>
      </c>
      <c r="O3928" t="s">
        <v>28</v>
      </c>
      <c r="P3928" t="s">
        <v>28</v>
      </c>
      <c r="Q3928" t="s">
        <v>28</v>
      </c>
      <c r="R3928" t="s">
        <v>28</v>
      </c>
      <c r="S3928" t="s">
        <v>28</v>
      </c>
      <c r="T3928">
        <v>100</v>
      </c>
      <c r="U3928">
        <v>80</v>
      </c>
      <c r="V3928">
        <v>80</v>
      </c>
      <c r="W3928" t="s">
        <v>28</v>
      </c>
    </row>
    <row r="3929" spans="1:23" ht="14.25" hidden="1" x14ac:dyDescent="0.25">
      <c r="A3929" t="s">
        <v>334</v>
      </c>
      <c r="B3929" t="s">
        <v>334</v>
      </c>
      <c r="C3929" t="s">
        <v>335</v>
      </c>
      <c r="D3929" t="s">
        <v>64</v>
      </c>
      <c r="E3929">
        <v>1996</v>
      </c>
      <c r="F3929">
        <v>4</v>
      </c>
      <c r="G3929">
        <v>1999</v>
      </c>
      <c r="H3929" t="s">
        <v>541</v>
      </c>
      <c r="I3929">
        <v>3</v>
      </c>
      <c r="J3929">
        <v>0</v>
      </c>
      <c r="K3929">
        <v>0.1</v>
      </c>
      <c r="L3929">
        <v>0</v>
      </c>
      <c r="M3929">
        <v>0.1</v>
      </c>
      <c r="N3929" t="s">
        <v>28</v>
      </c>
      <c r="O3929" t="s">
        <v>28</v>
      </c>
      <c r="P3929" t="s">
        <v>28</v>
      </c>
      <c r="Q3929" t="s">
        <v>28</v>
      </c>
      <c r="R3929" t="s">
        <v>28</v>
      </c>
      <c r="S3929" t="s">
        <v>28</v>
      </c>
      <c r="T3929">
        <v>5</v>
      </c>
      <c r="U3929">
        <v>35</v>
      </c>
      <c r="V3929">
        <v>5</v>
      </c>
      <c r="W3929" t="s">
        <v>28</v>
      </c>
    </row>
    <row r="3930" spans="1:23" ht="14.25" hidden="1" x14ac:dyDescent="0.25">
      <c r="A3930" t="s">
        <v>334</v>
      </c>
      <c r="B3930" t="s">
        <v>334</v>
      </c>
      <c r="C3930" t="s">
        <v>335</v>
      </c>
      <c r="D3930" t="s">
        <v>64</v>
      </c>
      <c r="E3930">
        <v>1996</v>
      </c>
      <c r="F3930">
        <v>4</v>
      </c>
      <c r="G3930">
        <v>1999</v>
      </c>
      <c r="H3930" t="s">
        <v>601</v>
      </c>
      <c r="I3930">
        <v>164</v>
      </c>
      <c r="J3930">
        <v>9.8000000000000007</v>
      </c>
      <c r="K3930">
        <v>5.7</v>
      </c>
      <c r="L3930">
        <v>0</v>
      </c>
      <c r="M3930">
        <v>15.6</v>
      </c>
      <c r="N3930" t="s">
        <v>28</v>
      </c>
      <c r="O3930" t="s">
        <v>28</v>
      </c>
      <c r="P3930" t="s">
        <v>28</v>
      </c>
      <c r="Q3930" t="s">
        <v>28</v>
      </c>
      <c r="R3930" t="s">
        <v>28</v>
      </c>
      <c r="S3930" t="s">
        <v>28</v>
      </c>
      <c r="T3930">
        <v>60</v>
      </c>
      <c r="U3930">
        <v>35</v>
      </c>
      <c r="V3930">
        <v>0</v>
      </c>
      <c r="W3930" t="s">
        <v>28</v>
      </c>
    </row>
    <row r="3931" spans="1:23" ht="14.25" hidden="1" x14ac:dyDescent="0.25">
      <c r="A3931" t="s">
        <v>334</v>
      </c>
      <c r="B3931" t="s">
        <v>334</v>
      </c>
      <c r="C3931" t="s">
        <v>335</v>
      </c>
      <c r="D3931" t="s">
        <v>64</v>
      </c>
      <c r="E3931">
        <v>1996</v>
      </c>
      <c r="F3931">
        <v>4</v>
      </c>
      <c r="G3931">
        <v>1999</v>
      </c>
      <c r="H3931" t="s">
        <v>602</v>
      </c>
      <c r="I3931">
        <v>1</v>
      </c>
      <c r="J3931">
        <v>0.1</v>
      </c>
      <c r="K3931">
        <v>0.1</v>
      </c>
      <c r="L3931">
        <v>0.1</v>
      </c>
      <c r="M3931">
        <v>0.2</v>
      </c>
      <c r="N3931" t="s">
        <v>28</v>
      </c>
      <c r="O3931" t="s">
        <v>28</v>
      </c>
      <c r="P3931" t="s">
        <v>28</v>
      </c>
      <c r="Q3931" t="s">
        <v>28</v>
      </c>
      <c r="R3931" t="s">
        <v>28</v>
      </c>
      <c r="S3931" t="s">
        <v>28</v>
      </c>
      <c r="T3931">
        <v>100</v>
      </c>
      <c r="U3931">
        <v>70</v>
      </c>
      <c r="V3931">
        <v>50</v>
      </c>
      <c r="W3931" t="s">
        <v>28</v>
      </c>
    </row>
    <row r="3932" spans="1:23" ht="14.25" hidden="1" x14ac:dyDescent="0.25">
      <c r="A3932" t="s">
        <v>334</v>
      </c>
      <c r="B3932" t="s">
        <v>334</v>
      </c>
      <c r="C3932" t="s">
        <v>335</v>
      </c>
      <c r="D3932" t="s">
        <v>64</v>
      </c>
      <c r="E3932">
        <v>1996</v>
      </c>
      <c r="F3932">
        <v>4</v>
      </c>
      <c r="G3932">
        <v>1999</v>
      </c>
      <c r="H3932" t="s">
        <v>603</v>
      </c>
      <c r="I3932">
        <v>176</v>
      </c>
      <c r="J3932">
        <v>14.1</v>
      </c>
      <c r="K3932">
        <v>5.3</v>
      </c>
      <c r="L3932">
        <v>5.3</v>
      </c>
      <c r="M3932">
        <v>24.6</v>
      </c>
      <c r="N3932" t="s">
        <v>28</v>
      </c>
      <c r="O3932" t="s">
        <v>28</v>
      </c>
      <c r="P3932" t="s">
        <v>28</v>
      </c>
      <c r="Q3932" t="s">
        <v>28</v>
      </c>
      <c r="R3932" t="s">
        <v>28</v>
      </c>
      <c r="S3932" t="s">
        <v>28</v>
      </c>
      <c r="T3932">
        <v>80</v>
      </c>
      <c r="U3932">
        <v>30</v>
      </c>
      <c r="V3932">
        <v>30</v>
      </c>
      <c r="W3932" t="s">
        <v>28</v>
      </c>
    </row>
    <row r="3933" spans="1:23" ht="14.25" hidden="1" x14ac:dyDescent="0.25">
      <c r="A3933" t="s">
        <v>334</v>
      </c>
      <c r="B3933" t="s">
        <v>334</v>
      </c>
      <c r="C3933" t="s">
        <v>335</v>
      </c>
      <c r="D3933" t="s">
        <v>64</v>
      </c>
      <c r="E3933">
        <v>1996</v>
      </c>
      <c r="F3933">
        <v>4</v>
      </c>
      <c r="G3933">
        <v>1999</v>
      </c>
      <c r="H3933" t="s">
        <v>293</v>
      </c>
      <c r="I3933">
        <v>3</v>
      </c>
      <c r="J3933">
        <v>0.5</v>
      </c>
      <c r="K3933">
        <v>0.3</v>
      </c>
      <c r="L3933">
        <v>0.4</v>
      </c>
      <c r="M3933">
        <v>1.1000000000000001</v>
      </c>
      <c r="N3933" t="s">
        <v>28</v>
      </c>
      <c r="O3933" t="s">
        <v>28</v>
      </c>
      <c r="P3933" t="s">
        <v>28</v>
      </c>
      <c r="Q3933" t="s">
        <v>28</v>
      </c>
      <c r="R3933" t="s">
        <v>28</v>
      </c>
      <c r="S3933" t="s">
        <v>28</v>
      </c>
      <c r="T3933">
        <v>150</v>
      </c>
      <c r="U3933">
        <v>90</v>
      </c>
      <c r="V3933">
        <v>120</v>
      </c>
      <c r="W3933" t="s">
        <v>28</v>
      </c>
    </row>
    <row r="3934" spans="1:23" ht="14.25" hidden="1" x14ac:dyDescent="0.25">
      <c r="A3934" t="s">
        <v>334</v>
      </c>
      <c r="B3934" t="s">
        <v>334</v>
      </c>
      <c r="C3934" t="s">
        <v>335</v>
      </c>
      <c r="D3934" t="s">
        <v>64</v>
      </c>
      <c r="E3934">
        <v>1996</v>
      </c>
      <c r="F3934">
        <v>4</v>
      </c>
      <c r="G3934">
        <v>1999</v>
      </c>
      <c r="H3934" t="s">
        <v>604</v>
      </c>
      <c r="I3934">
        <v>95</v>
      </c>
      <c r="J3934">
        <v>0</v>
      </c>
      <c r="K3934">
        <v>0</v>
      </c>
      <c r="L3934">
        <v>0</v>
      </c>
      <c r="M3934">
        <v>0</v>
      </c>
      <c r="N3934" t="s">
        <v>28</v>
      </c>
      <c r="O3934" t="s">
        <v>28</v>
      </c>
      <c r="P3934" t="s">
        <v>28</v>
      </c>
      <c r="Q3934" t="s">
        <v>28</v>
      </c>
      <c r="R3934" t="s">
        <v>28</v>
      </c>
      <c r="S3934" t="s">
        <v>28</v>
      </c>
      <c r="T3934">
        <v>0</v>
      </c>
      <c r="U3934">
        <v>0</v>
      </c>
      <c r="V3934">
        <v>0</v>
      </c>
      <c r="W3934" t="s">
        <v>28</v>
      </c>
    </row>
    <row r="3935" spans="1:23" ht="14.25" hidden="1" x14ac:dyDescent="0.25">
      <c r="A3935" t="s">
        <v>334</v>
      </c>
      <c r="B3935" t="s">
        <v>334</v>
      </c>
      <c r="C3935" t="s">
        <v>335</v>
      </c>
      <c r="D3935" t="s">
        <v>64</v>
      </c>
      <c r="E3935">
        <v>1996</v>
      </c>
      <c r="F3935">
        <v>4</v>
      </c>
      <c r="G3935">
        <v>1999</v>
      </c>
      <c r="H3935" t="s">
        <v>51</v>
      </c>
      <c r="I3935">
        <v>120</v>
      </c>
      <c r="J3935">
        <v>15.6</v>
      </c>
      <c r="K3935">
        <v>9.6</v>
      </c>
      <c r="L3935">
        <v>9</v>
      </c>
      <c r="M3935">
        <v>34.200000000000003</v>
      </c>
      <c r="N3935" t="s">
        <v>28</v>
      </c>
      <c r="O3935" t="s">
        <v>28</v>
      </c>
      <c r="P3935" t="s">
        <v>28</v>
      </c>
      <c r="Q3935" t="s">
        <v>28</v>
      </c>
      <c r="R3935" t="s">
        <v>28</v>
      </c>
      <c r="S3935" t="s">
        <v>28</v>
      </c>
      <c r="T3935">
        <v>130</v>
      </c>
      <c r="U3935">
        <v>80</v>
      </c>
      <c r="V3935">
        <v>75</v>
      </c>
      <c r="W3935" t="s">
        <v>28</v>
      </c>
    </row>
    <row r="3936" spans="1:23" ht="14.25" hidden="1" x14ac:dyDescent="0.25">
      <c r="A3936" t="s">
        <v>334</v>
      </c>
      <c r="B3936" t="s">
        <v>334</v>
      </c>
      <c r="C3936" t="s">
        <v>335</v>
      </c>
      <c r="D3936" t="s">
        <v>64</v>
      </c>
      <c r="E3936">
        <v>1996</v>
      </c>
      <c r="F3936">
        <v>4</v>
      </c>
      <c r="G3936">
        <v>1999</v>
      </c>
      <c r="H3936" t="s">
        <v>44</v>
      </c>
      <c r="I3936">
        <v>260</v>
      </c>
      <c r="J3936">
        <v>20.8</v>
      </c>
      <c r="K3936">
        <v>14.3</v>
      </c>
      <c r="L3936">
        <v>2.6</v>
      </c>
      <c r="M3936">
        <v>37.700000000000003</v>
      </c>
      <c r="N3936" t="s">
        <v>28</v>
      </c>
      <c r="O3936" t="s">
        <v>28</v>
      </c>
      <c r="P3936" t="s">
        <v>28</v>
      </c>
      <c r="Q3936" t="s">
        <v>28</v>
      </c>
      <c r="R3936" t="s">
        <v>28</v>
      </c>
      <c r="S3936" t="s">
        <v>28</v>
      </c>
      <c r="T3936">
        <v>80</v>
      </c>
      <c r="U3936">
        <v>55</v>
      </c>
      <c r="V3936">
        <v>10</v>
      </c>
      <c r="W3936" t="s">
        <v>28</v>
      </c>
    </row>
    <row r="3937" spans="1:23" ht="14.25" hidden="1" x14ac:dyDescent="0.25">
      <c r="A3937" t="s">
        <v>527</v>
      </c>
      <c r="B3937" t="s">
        <v>337</v>
      </c>
      <c r="C3937" t="s">
        <v>338</v>
      </c>
      <c r="D3937" t="s">
        <v>137</v>
      </c>
      <c r="E3937">
        <v>1996</v>
      </c>
      <c r="F3937">
        <v>4</v>
      </c>
      <c r="G3937">
        <v>1999</v>
      </c>
      <c r="H3937" t="s">
        <v>246</v>
      </c>
      <c r="I3937">
        <v>44</v>
      </c>
      <c r="J3937">
        <v>3</v>
      </c>
      <c r="K3937">
        <v>1.5</v>
      </c>
      <c r="L3937">
        <v>2.2999999999999998</v>
      </c>
      <c r="M3937">
        <v>6.8</v>
      </c>
      <c r="N3937" t="s">
        <v>28</v>
      </c>
      <c r="O3937" t="s">
        <v>28</v>
      </c>
      <c r="P3937" t="s">
        <v>28</v>
      </c>
      <c r="Q3937" t="s">
        <v>28</v>
      </c>
      <c r="R3937" t="s">
        <v>28</v>
      </c>
      <c r="S3937" t="s">
        <v>28</v>
      </c>
      <c r="T3937">
        <v>68</v>
      </c>
      <c r="U3937">
        <v>34</v>
      </c>
      <c r="V3937">
        <v>52</v>
      </c>
      <c r="W3937" t="s">
        <v>28</v>
      </c>
    </row>
    <row r="3938" spans="1:23" ht="14.25" hidden="1" x14ac:dyDescent="0.25">
      <c r="A3938" t="s">
        <v>527</v>
      </c>
      <c r="B3938" t="s">
        <v>337</v>
      </c>
      <c r="C3938" t="s">
        <v>338</v>
      </c>
      <c r="D3938" t="s">
        <v>137</v>
      </c>
      <c r="E3938">
        <v>1996</v>
      </c>
      <c r="F3938">
        <v>4</v>
      </c>
      <c r="G3938">
        <v>1999</v>
      </c>
      <c r="H3938" t="s">
        <v>27</v>
      </c>
      <c r="I3938">
        <v>95</v>
      </c>
      <c r="J3938">
        <v>11.4</v>
      </c>
      <c r="K3938">
        <v>10.5</v>
      </c>
      <c r="L3938">
        <v>6.7</v>
      </c>
      <c r="M3938">
        <v>28.5</v>
      </c>
      <c r="N3938" t="s">
        <v>28</v>
      </c>
      <c r="O3938" t="s">
        <v>28</v>
      </c>
      <c r="P3938" t="s">
        <v>28</v>
      </c>
      <c r="Q3938" t="s">
        <v>28</v>
      </c>
      <c r="R3938" t="s">
        <v>28</v>
      </c>
      <c r="S3938" t="s">
        <v>28</v>
      </c>
      <c r="T3938">
        <v>120</v>
      </c>
      <c r="U3938">
        <v>110</v>
      </c>
      <c r="V3938">
        <v>70</v>
      </c>
      <c r="W3938" t="s">
        <v>28</v>
      </c>
    </row>
    <row r="3939" spans="1:23" ht="14.25" hidden="1" x14ac:dyDescent="0.25">
      <c r="A3939" t="s">
        <v>527</v>
      </c>
      <c r="B3939" t="s">
        <v>337</v>
      </c>
      <c r="C3939" t="s">
        <v>338</v>
      </c>
      <c r="D3939" t="s">
        <v>137</v>
      </c>
      <c r="E3939">
        <v>1996</v>
      </c>
      <c r="F3939">
        <v>4</v>
      </c>
      <c r="G3939">
        <v>1999</v>
      </c>
      <c r="H3939" t="s">
        <v>669</v>
      </c>
      <c r="I3939">
        <v>54</v>
      </c>
      <c r="J3939">
        <v>17.3</v>
      </c>
      <c r="K3939">
        <v>4.2</v>
      </c>
      <c r="L3939">
        <v>10.7</v>
      </c>
      <c r="M3939">
        <v>32.200000000000003</v>
      </c>
      <c r="N3939" t="s">
        <v>28</v>
      </c>
      <c r="O3939" t="s">
        <v>28</v>
      </c>
      <c r="P3939" t="s">
        <v>28</v>
      </c>
      <c r="Q3939" t="s">
        <v>28</v>
      </c>
      <c r="R3939" t="s">
        <v>28</v>
      </c>
      <c r="S3939" t="s">
        <v>28</v>
      </c>
      <c r="T3939">
        <v>320</v>
      </c>
      <c r="U3939">
        <v>78</v>
      </c>
      <c r="V3939">
        <v>198</v>
      </c>
      <c r="W3939" t="s">
        <v>28</v>
      </c>
    </row>
    <row r="3940" spans="1:23" ht="14.25" hidden="1" x14ac:dyDescent="0.25">
      <c r="A3940" t="s">
        <v>527</v>
      </c>
      <c r="B3940" t="s">
        <v>337</v>
      </c>
      <c r="C3940" t="s">
        <v>338</v>
      </c>
      <c r="D3940" t="s">
        <v>137</v>
      </c>
      <c r="E3940">
        <v>1996</v>
      </c>
      <c r="F3940">
        <v>4</v>
      </c>
      <c r="G3940">
        <v>1999</v>
      </c>
      <c r="H3940" t="s">
        <v>642</v>
      </c>
      <c r="I3940">
        <v>27</v>
      </c>
      <c r="J3940">
        <v>4.9000000000000004</v>
      </c>
      <c r="K3940">
        <v>4.0999999999999996</v>
      </c>
      <c r="L3940">
        <v>4.0999999999999996</v>
      </c>
      <c r="M3940">
        <v>13</v>
      </c>
      <c r="N3940" t="s">
        <v>28</v>
      </c>
      <c r="O3940" t="s">
        <v>28</v>
      </c>
      <c r="P3940" t="s">
        <v>28</v>
      </c>
      <c r="Q3940" t="s">
        <v>28</v>
      </c>
      <c r="R3940" t="s">
        <v>28</v>
      </c>
      <c r="S3940" t="s">
        <v>28</v>
      </c>
      <c r="T3940">
        <v>180</v>
      </c>
      <c r="U3940">
        <v>150</v>
      </c>
      <c r="V3940">
        <v>150</v>
      </c>
      <c r="W3940" t="s">
        <v>28</v>
      </c>
    </row>
    <row r="3941" spans="1:23" ht="14.25" hidden="1" x14ac:dyDescent="0.25">
      <c r="A3941" t="s">
        <v>527</v>
      </c>
      <c r="B3941" t="s">
        <v>337</v>
      </c>
      <c r="C3941" t="s">
        <v>338</v>
      </c>
      <c r="D3941" t="s">
        <v>137</v>
      </c>
      <c r="E3941">
        <v>1996</v>
      </c>
      <c r="F3941">
        <v>4</v>
      </c>
      <c r="G3941">
        <v>1999</v>
      </c>
      <c r="H3941" t="s">
        <v>590</v>
      </c>
      <c r="I3941">
        <v>85</v>
      </c>
      <c r="J3941">
        <v>10.199999999999999</v>
      </c>
      <c r="K3941">
        <v>5.4</v>
      </c>
      <c r="L3941">
        <v>8.9</v>
      </c>
      <c r="M3941">
        <v>24.5</v>
      </c>
      <c r="N3941" t="s">
        <v>28</v>
      </c>
      <c r="O3941" t="s">
        <v>28</v>
      </c>
      <c r="P3941" t="s">
        <v>28</v>
      </c>
      <c r="Q3941" t="s">
        <v>28</v>
      </c>
      <c r="R3941" t="s">
        <v>28</v>
      </c>
      <c r="S3941" t="s">
        <v>28</v>
      </c>
      <c r="T3941">
        <v>120</v>
      </c>
      <c r="U3941">
        <v>63</v>
      </c>
      <c r="V3941">
        <v>105</v>
      </c>
      <c r="W3941" t="s">
        <v>28</v>
      </c>
    </row>
    <row r="3942" spans="1:23" ht="14.25" hidden="1" x14ac:dyDescent="0.25">
      <c r="A3942" t="s">
        <v>527</v>
      </c>
      <c r="B3942" t="s">
        <v>337</v>
      </c>
      <c r="C3942" t="s">
        <v>338</v>
      </c>
      <c r="D3942" t="s">
        <v>137</v>
      </c>
      <c r="E3942">
        <v>1996</v>
      </c>
      <c r="F3942">
        <v>4</v>
      </c>
      <c r="G3942">
        <v>1999</v>
      </c>
      <c r="H3942" t="s">
        <v>33</v>
      </c>
      <c r="I3942">
        <v>42</v>
      </c>
      <c r="J3942">
        <v>10.5</v>
      </c>
      <c r="K3942">
        <v>3.2</v>
      </c>
      <c r="L3942">
        <v>5.4</v>
      </c>
      <c r="M3942">
        <v>19.100000000000001</v>
      </c>
      <c r="N3942" t="s">
        <v>28</v>
      </c>
      <c r="O3942" t="s">
        <v>28</v>
      </c>
      <c r="P3942" t="s">
        <v>28</v>
      </c>
      <c r="Q3942" t="s">
        <v>28</v>
      </c>
      <c r="R3942" t="s">
        <v>28</v>
      </c>
      <c r="S3942" t="s">
        <v>28</v>
      </c>
      <c r="T3942">
        <v>250</v>
      </c>
      <c r="U3942">
        <v>77</v>
      </c>
      <c r="V3942">
        <v>128</v>
      </c>
      <c r="W3942" t="s">
        <v>28</v>
      </c>
    </row>
    <row r="3943" spans="1:23" ht="14.25" hidden="1" x14ac:dyDescent="0.25">
      <c r="A3943" t="s">
        <v>527</v>
      </c>
      <c r="B3943" t="s">
        <v>337</v>
      </c>
      <c r="C3943" t="s">
        <v>338</v>
      </c>
      <c r="D3943" t="s">
        <v>137</v>
      </c>
      <c r="E3943">
        <v>1996</v>
      </c>
      <c r="F3943">
        <v>4</v>
      </c>
      <c r="G3943">
        <v>1999</v>
      </c>
      <c r="H3943" t="s">
        <v>116</v>
      </c>
      <c r="I3943">
        <v>25</v>
      </c>
      <c r="J3943">
        <v>5.2</v>
      </c>
      <c r="K3943">
        <v>8.1</v>
      </c>
      <c r="L3943">
        <v>5.2</v>
      </c>
      <c r="M3943">
        <v>18.5</v>
      </c>
      <c r="N3943" t="s">
        <v>28</v>
      </c>
      <c r="O3943" t="s">
        <v>28</v>
      </c>
      <c r="P3943" t="s">
        <v>28</v>
      </c>
      <c r="Q3943" t="s">
        <v>28</v>
      </c>
      <c r="R3943" t="s">
        <v>28</v>
      </c>
      <c r="S3943" t="s">
        <v>28</v>
      </c>
      <c r="T3943">
        <v>209</v>
      </c>
      <c r="U3943">
        <v>323</v>
      </c>
      <c r="V3943">
        <v>209</v>
      </c>
      <c r="W3943" t="s">
        <v>28</v>
      </c>
    </row>
    <row r="3944" spans="1:23" ht="14.25" hidden="1" x14ac:dyDescent="0.25">
      <c r="A3944" t="s">
        <v>527</v>
      </c>
      <c r="B3944" t="s">
        <v>337</v>
      </c>
      <c r="C3944" t="s">
        <v>338</v>
      </c>
      <c r="D3944" t="s">
        <v>137</v>
      </c>
      <c r="E3944">
        <v>1996</v>
      </c>
      <c r="F3944">
        <v>4</v>
      </c>
      <c r="G3944">
        <v>1999</v>
      </c>
      <c r="H3944" t="s">
        <v>472</v>
      </c>
      <c r="I3944">
        <v>246</v>
      </c>
      <c r="J3944">
        <v>30.3</v>
      </c>
      <c r="K3944">
        <v>33.200000000000003</v>
      </c>
      <c r="L3944">
        <v>25.8</v>
      </c>
      <c r="M3944">
        <v>89.3</v>
      </c>
      <c r="N3944" t="s">
        <v>28</v>
      </c>
      <c r="O3944" t="s">
        <v>28</v>
      </c>
      <c r="P3944" t="s">
        <v>28</v>
      </c>
      <c r="Q3944" t="s">
        <v>28</v>
      </c>
      <c r="R3944" t="s">
        <v>28</v>
      </c>
      <c r="S3944" t="s">
        <v>28</v>
      </c>
      <c r="T3944">
        <v>123</v>
      </c>
      <c r="U3944">
        <v>135</v>
      </c>
      <c r="V3944">
        <v>105</v>
      </c>
      <c r="W3944" t="s">
        <v>28</v>
      </c>
    </row>
    <row r="3945" spans="1:23" ht="14.25" hidden="1" x14ac:dyDescent="0.25">
      <c r="A3945" t="s">
        <v>527</v>
      </c>
      <c r="B3945" t="s">
        <v>337</v>
      </c>
      <c r="C3945" t="s">
        <v>338</v>
      </c>
      <c r="D3945" t="s">
        <v>137</v>
      </c>
      <c r="E3945">
        <v>1996</v>
      </c>
      <c r="F3945">
        <v>4</v>
      </c>
      <c r="G3945">
        <v>1999</v>
      </c>
      <c r="H3945" t="s">
        <v>670</v>
      </c>
      <c r="I3945">
        <v>96</v>
      </c>
      <c r="J3945">
        <v>18.2</v>
      </c>
      <c r="K3945">
        <v>10.8</v>
      </c>
      <c r="L3945">
        <v>14.3</v>
      </c>
      <c r="M3945">
        <v>43.3</v>
      </c>
      <c r="N3945" t="s">
        <v>28</v>
      </c>
      <c r="O3945" t="s">
        <v>28</v>
      </c>
      <c r="P3945" t="s">
        <v>28</v>
      </c>
      <c r="Q3945" t="s">
        <v>28</v>
      </c>
      <c r="R3945" t="s">
        <v>28</v>
      </c>
      <c r="S3945" t="s">
        <v>28</v>
      </c>
      <c r="T3945">
        <v>190</v>
      </c>
      <c r="U3945">
        <v>112</v>
      </c>
      <c r="V3945">
        <v>149</v>
      </c>
      <c r="W3945" t="s">
        <v>28</v>
      </c>
    </row>
    <row r="3946" spans="1:23" ht="14.25" hidden="1" x14ac:dyDescent="0.25">
      <c r="A3946" t="s">
        <v>527</v>
      </c>
      <c r="B3946" t="s">
        <v>337</v>
      </c>
      <c r="C3946" t="s">
        <v>338</v>
      </c>
      <c r="D3946" t="s">
        <v>137</v>
      </c>
      <c r="E3946">
        <v>1996</v>
      </c>
      <c r="F3946">
        <v>4</v>
      </c>
      <c r="G3946">
        <v>1999</v>
      </c>
      <c r="H3946" t="s">
        <v>40</v>
      </c>
      <c r="I3946">
        <v>32</v>
      </c>
      <c r="J3946">
        <v>3.2</v>
      </c>
      <c r="K3946">
        <v>2.8</v>
      </c>
      <c r="L3946">
        <v>4.2</v>
      </c>
      <c r="M3946">
        <v>10.199999999999999</v>
      </c>
      <c r="N3946" t="s">
        <v>28</v>
      </c>
      <c r="O3946" t="s">
        <v>28</v>
      </c>
      <c r="P3946" t="s">
        <v>28</v>
      </c>
      <c r="Q3946" t="s">
        <v>28</v>
      </c>
      <c r="R3946" t="s">
        <v>28</v>
      </c>
      <c r="S3946" t="s">
        <v>28</v>
      </c>
      <c r="T3946">
        <v>100</v>
      </c>
      <c r="U3946">
        <v>88</v>
      </c>
      <c r="V3946">
        <v>130</v>
      </c>
      <c r="W3946" t="s">
        <v>28</v>
      </c>
    </row>
    <row r="3947" spans="1:23" ht="14.25" hidden="1" x14ac:dyDescent="0.25">
      <c r="A3947" t="s">
        <v>527</v>
      </c>
      <c r="B3947" t="s">
        <v>337</v>
      </c>
      <c r="C3947" t="s">
        <v>338</v>
      </c>
      <c r="D3947" t="s">
        <v>137</v>
      </c>
      <c r="E3947">
        <v>1996</v>
      </c>
      <c r="F3947">
        <v>4</v>
      </c>
      <c r="G3947">
        <v>1999</v>
      </c>
      <c r="H3947" t="s">
        <v>612</v>
      </c>
      <c r="I3947">
        <v>16</v>
      </c>
      <c r="J3947">
        <v>0.9</v>
      </c>
      <c r="K3947">
        <v>1</v>
      </c>
      <c r="L3947">
        <v>2.5</v>
      </c>
      <c r="M3947">
        <v>4.4000000000000004</v>
      </c>
      <c r="N3947" t="s">
        <v>28</v>
      </c>
      <c r="O3947" t="s">
        <v>28</v>
      </c>
      <c r="P3947" t="s">
        <v>28</v>
      </c>
      <c r="Q3947" t="s">
        <v>28</v>
      </c>
      <c r="R3947" t="s">
        <v>28</v>
      </c>
      <c r="S3947" t="s">
        <v>28</v>
      </c>
      <c r="T3947">
        <v>55</v>
      </c>
      <c r="U3947">
        <v>63</v>
      </c>
      <c r="V3947">
        <v>156</v>
      </c>
      <c r="W3947" t="s">
        <v>28</v>
      </c>
    </row>
    <row r="3948" spans="1:23" ht="14.25" hidden="1" x14ac:dyDescent="0.25">
      <c r="A3948" t="s">
        <v>527</v>
      </c>
      <c r="B3948" t="s">
        <v>337</v>
      </c>
      <c r="C3948" t="s">
        <v>338</v>
      </c>
      <c r="D3948" t="s">
        <v>137</v>
      </c>
      <c r="E3948">
        <v>1996</v>
      </c>
      <c r="F3948">
        <v>4</v>
      </c>
      <c r="G3948">
        <v>1999</v>
      </c>
      <c r="H3948" t="s">
        <v>41</v>
      </c>
      <c r="I3948">
        <v>122</v>
      </c>
      <c r="J3948">
        <v>4.9000000000000004</v>
      </c>
      <c r="K3948">
        <v>8.5</v>
      </c>
      <c r="L3948">
        <v>7.3</v>
      </c>
      <c r="M3948">
        <v>20.7</v>
      </c>
      <c r="N3948" t="s">
        <v>28</v>
      </c>
      <c r="O3948" t="s">
        <v>28</v>
      </c>
      <c r="P3948" t="s">
        <v>28</v>
      </c>
      <c r="Q3948" t="s">
        <v>28</v>
      </c>
      <c r="R3948" t="s">
        <v>28</v>
      </c>
      <c r="S3948" t="s">
        <v>28</v>
      </c>
      <c r="T3948">
        <v>40</v>
      </c>
      <c r="U3948">
        <v>70</v>
      </c>
      <c r="V3948">
        <v>60</v>
      </c>
      <c r="W3948" t="s">
        <v>28</v>
      </c>
    </row>
    <row r="3949" spans="1:23" ht="14.25" hidden="1" x14ac:dyDescent="0.25">
      <c r="A3949" t="s">
        <v>527</v>
      </c>
      <c r="B3949" t="s">
        <v>337</v>
      </c>
      <c r="C3949" t="s">
        <v>338</v>
      </c>
      <c r="D3949" t="s">
        <v>137</v>
      </c>
      <c r="E3949">
        <v>1996</v>
      </c>
      <c r="F3949">
        <v>4</v>
      </c>
      <c r="G3949">
        <v>1999</v>
      </c>
      <c r="H3949" t="s">
        <v>339</v>
      </c>
      <c r="I3949">
        <v>45</v>
      </c>
      <c r="J3949">
        <v>12.6</v>
      </c>
      <c r="K3949">
        <v>2.7</v>
      </c>
      <c r="L3949">
        <v>6.9</v>
      </c>
      <c r="M3949">
        <v>22.2</v>
      </c>
      <c r="N3949" t="s">
        <v>28</v>
      </c>
      <c r="O3949" t="s">
        <v>28</v>
      </c>
      <c r="P3949" t="s">
        <v>28</v>
      </c>
      <c r="Q3949" t="s">
        <v>28</v>
      </c>
      <c r="R3949" t="s">
        <v>28</v>
      </c>
      <c r="S3949" t="s">
        <v>28</v>
      </c>
      <c r="T3949">
        <v>280</v>
      </c>
      <c r="U3949">
        <v>59</v>
      </c>
      <c r="V3949">
        <v>154</v>
      </c>
      <c r="W3949" t="s">
        <v>28</v>
      </c>
    </row>
    <row r="3950" spans="1:23" ht="14.25" hidden="1" x14ac:dyDescent="0.25">
      <c r="A3950" t="s">
        <v>527</v>
      </c>
      <c r="B3950" t="s">
        <v>337</v>
      </c>
      <c r="C3950" t="s">
        <v>338</v>
      </c>
      <c r="D3950" t="s">
        <v>137</v>
      </c>
      <c r="E3950">
        <v>1996</v>
      </c>
      <c r="F3950">
        <v>4</v>
      </c>
      <c r="G3950">
        <v>1999</v>
      </c>
      <c r="H3950" t="s">
        <v>106</v>
      </c>
      <c r="I3950">
        <v>1050</v>
      </c>
      <c r="J3950">
        <v>115.5</v>
      </c>
      <c r="K3950">
        <v>73.5</v>
      </c>
      <c r="L3950">
        <v>84</v>
      </c>
      <c r="M3950">
        <v>273</v>
      </c>
      <c r="N3950" t="s">
        <v>28</v>
      </c>
      <c r="O3950" t="s">
        <v>28</v>
      </c>
      <c r="P3950" t="s">
        <v>28</v>
      </c>
      <c r="Q3950" t="s">
        <v>28</v>
      </c>
      <c r="R3950" t="s">
        <v>28</v>
      </c>
      <c r="S3950" t="s">
        <v>28</v>
      </c>
      <c r="T3950">
        <v>110</v>
      </c>
      <c r="U3950">
        <v>70</v>
      </c>
      <c r="V3950">
        <v>80</v>
      </c>
      <c r="W3950" t="s">
        <v>28</v>
      </c>
    </row>
    <row r="3951" spans="1:23" ht="14.25" hidden="1" x14ac:dyDescent="0.25">
      <c r="A3951" t="s">
        <v>527</v>
      </c>
      <c r="B3951" t="s">
        <v>337</v>
      </c>
      <c r="C3951" t="s">
        <v>338</v>
      </c>
      <c r="D3951" t="s">
        <v>137</v>
      </c>
      <c r="E3951">
        <v>1996</v>
      </c>
      <c r="F3951">
        <v>4</v>
      </c>
      <c r="G3951">
        <v>1999</v>
      </c>
      <c r="H3951" t="s">
        <v>659</v>
      </c>
      <c r="I3951">
        <v>163</v>
      </c>
      <c r="J3951">
        <v>36.299999999999997</v>
      </c>
      <c r="K3951">
        <v>15.5</v>
      </c>
      <c r="L3951">
        <v>25.3</v>
      </c>
      <c r="M3951">
        <v>77.099999999999994</v>
      </c>
      <c r="N3951" t="s">
        <v>28</v>
      </c>
      <c r="O3951" t="s">
        <v>28</v>
      </c>
      <c r="P3951" t="s">
        <v>28</v>
      </c>
      <c r="Q3951" t="s">
        <v>28</v>
      </c>
      <c r="R3951" t="s">
        <v>28</v>
      </c>
      <c r="S3951" t="s">
        <v>28</v>
      </c>
      <c r="T3951">
        <v>223</v>
      </c>
      <c r="U3951">
        <v>95</v>
      </c>
      <c r="V3951">
        <v>155</v>
      </c>
      <c r="W3951" t="s">
        <v>28</v>
      </c>
    </row>
    <row r="3952" spans="1:23" ht="14.25" hidden="1" x14ac:dyDescent="0.25">
      <c r="A3952" t="s">
        <v>455</v>
      </c>
      <c r="B3952" t="s">
        <v>455</v>
      </c>
      <c r="C3952" t="s">
        <v>456</v>
      </c>
      <c r="D3952" t="s">
        <v>64</v>
      </c>
      <c r="E3952">
        <v>1995</v>
      </c>
      <c r="F3952">
        <v>4</v>
      </c>
      <c r="G3952">
        <v>1999</v>
      </c>
      <c r="H3952" t="s">
        <v>246</v>
      </c>
      <c r="I3952">
        <v>289</v>
      </c>
      <c r="J3952">
        <v>3.3</v>
      </c>
      <c r="K3952">
        <v>2.6</v>
      </c>
      <c r="L3952">
        <v>1.6</v>
      </c>
      <c r="M3952">
        <v>7.6</v>
      </c>
      <c r="N3952">
        <v>76</v>
      </c>
      <c r="O3952">
        <v>61</v>
      </c>
      <c r="P3952">
        <v>38</v>
      </c>
      <c r="Q3952">
        <v>15</v>
      </c>
      <c r="R3952">
        <v>15</v>
      </c>
      <c r="S3952">
        <v>15</v>
      </c>
      <c r="T3952" t="s">
        <v>28</v>
      </c>
      <c r="U3952" t="s">
        <v>28</v>
      </c>
      <c r="V3952" t="s">
        <v>28</v>
      </c>
      <c r="W3952" t="s">
        <v>28</v>
      </c>
    </row>
    <row r="3953" spans="1:23" ht="14.25" hidden="1" x14ac:dyDescent="0.25">
      <c r="A3953" t="s">
        <v>455</v>
      </c>
      <c r="B3953" t="s">
        <v>455</v>
      </c>
      <c r="C3953" t="s">
        <v>456</v>
      </c>
      <c r="D3953" t="s">
        <v>64</v>
      </c>
      <c r="E3953">
        <v>1995</v>
      </c>
      <c r="F3953">
        <v>4</v>
      </c>
      <c r="G3953">
        <v>1999</v>
      </c>
      <c r="H3953" t="s">
        <v>27</v>
      </c>
      <c r="I3953">
        <v>581.70000000000005</v>
      </c>
      <c r="J3953">
        <v>15.1</v>
      </c>
      <c r="K3953">
        <v>5</v>
      </c>
      <c r="L3953">
        <v>0</v>
      </c>
      <c r="M3953">
        <v>20.100000000000001</v>
      </c>
      <c r="N3953">
        <v>78.900000000000006</v>
      </c>
      <c r="O3953">
        <v>46.2</v>
      </c>
      <c r="P3953">
        <v>0</v>
      </c>
      <c r="Q3953">
        <v>32.9</v>
      </c>
      <c r="R3953">
        <v>18.600000000000001</v>
      </c>
      <c r="S3953">
        <v>0</v>
      </c>
      <c r="T3953" t="s">
        <v>28</v>
      </c>
      <c r="U3953" t="s">
        <v>28</v>
      </c>
      <c r="V3953" t="s">
        <v>28</v>
      </c>
      <c r="W3953" t="s">
        <v>28</v>
      </c>
    </row>
    <row r="3954" spans="1:23" ht="14.25" hidden="1" x14ac:dyDescent="0.25">
      <c r="A3954" t="s">
        <v>455</v>
      </c>
      <c r="B3954" t="s">
        <v>455</v>
      </c>
      <c r="C3954" t="s">
        <v>456</v>
      </c>
      <c r="D3954" t="s">
        <v>64</v>
      </c>
      <c r="E3954">
        <v>1995</v>
      </c>
      <c r="F3954">
        <v>4</v>
      </c>
      <c r="G3954">
        <v>1999</v>
      </c>
      <c r="H3954" t="s">
        <v>34</v>
      </c>
      <c r="I3954">
        <v>298.39999999999998</v>
      </c>
      <c r="J3954">
        <v>1.6</v>
      </c>
      <c r="K3954">
        <v>1.4</v>
      </c>
      <c r="L3954">
        <v>0.7</v>
      </c>
      <c r="M3954">
        <v>3.8</v>
      </c>
      <c r="N3954">
        <v>68</v>
      </c>
      <c r="O3954">
        <v>60</v>
      </c>
      <c r="P3954">
        <v>49</v>
      </c>
      <c r="Q3954">
        <v>8</v>
      </c>
      <c r="R3954">
        <v>8</v>
      </c>
      <c r="S3954">
        <v>5</v>
      </c>
      <c r="T3954" t="s">
        <v>28</v>
      </c>
      <c r="U3954" t="s">
        <v>28</v>
      </c>
      <c r="V3954" t="s">
        <v>28</v>
      </c>
      <c r="W3954" t="s">
        <v>28</v>
      </c>
    </row>
    <row r="3955" spans="1:23" ht="14.25" hidden="1" x14ac:dyDescent="0.25">
      <c r="A3955" t="s">
        <v>455</v>
      </c>
      <c r="B3955" t="s">
        <v>455</v>
      </c>
      <c r="C3955" t="s">
        <v>456</v>
      </c>
      <c r="D3955" t="s">
        <v>64</v>
      </c>
      <c r="E3955">
        <v>1995</v>
      </c>
      <c r="F3955">
        <v>4</v>
      </c>
      <c r="G3955">
        <v>1999</v>
      </c>
      <c r="H3955" t="s">
        <v>50</v>
      </c>
      <c r="I3955">
        <v>3115</v>
      </c>
      <c r="J3955">
        <v>65.2</v>
      </c>
      <c r="K3955">
        <v>19.2</v>
      </c>
      <c r="L3955">
        <v>0</v>
      </c>
      <c r="M3955">
        <v>84.4</v>
      </c>
      <c r="N3955">
        <v>66</v>
      </c>
      <c r="O3955">
        <v>42</v>
      </c>
      <c r="P3955">
        <v>0</v>
      </c>
      <c r="Q3955">
        <v>31.7</v>
      </c>
      <c r="R3955">
        <v>14.7</v>
      </c>
      <c r="S3955">
        <v>0</v>
      </c>
      <c r="T3955" t="s">
        <v>28</v>
      </c>
      <c r="U3955" t="s">
        <v>28</v>
      </c>
      <c r="V3955" t="s">
        <v>28</v>
      </c>
      <c r="W3955" t="s">
        <v>28</v>
      </c>
    </row>
    <row r="3956" spans="1:23" ht="14.25" hidden="1" x14ac:dyDescent="0.25">
      <c r="A3956" t="s">
        <v>455</v>
      </c>
      <c r="B3956" t="s">
        <v>455</v>
      </c>
      <c r="C3956" t="s">
        <v>456</v>
      </c>
      <c r="D3956" t="s">
        <v>64</v>
      </c>
      <c r="E3956">
        <v>1995</v>
      </c>
      <c r="F3956">
        <v>4</v>
      </c>
      <c r="G3956">
        <v>1999</v>
      </c>
      <c r="H3956" t="s">
        <v>591</v>
      </c>
      <c r="I3956">
        <v>287</v>
      </c>
      <c r="J3956">
        <v>15.5</v>
      </c>
      <c r="K3956">
        <v>0</v>
      </c>
      <c r="L3956">
        <v>0</v>
      </c>
      <c r="M3956">
        <v>15.5</v>
      </c>
      <c r="N3956">
        <v>54</v>
      </c>
      <c r="O3956" t="s">
        <v>28</v>
      </c>
      <c r="P3956" t="s">
        <v>28</v>
      </c>
      <c r="Q3956">
        <v>100</v>
      </c>
      <c r="R3956" t="s">
        <v>28</v>
      </c>
      <c r="S3956" t="s">
        <v>28</v>
      </c>
      <c r="T3956" t="s">
        <v>28</v>
      </c>
      <c r="U3956" t="s">
        <v>28</v>
      </c>
      <c r="V3956" t="s">
        <v>28</v>
      </c>
      <c r="W3956" t="s">
        <v>28</v>
      </c>
    </row>
    <row r="3957" spans="1:23" ht="14.25" hidden="1" x14ac:dyDescent="0.25">
      <c r="A3957" t="s">
        <v>455</v>
      </c>
      <c r="B3957" t="s">
        <v>455</v>
      </c>
      <c r="C3957" t="s">
        <v>456</v>
      </c>
      <c r="D3957" t="s">
        <v>64</v>
      </c>
      <c r="E3957">
        <v>1995</v>
      </c>
      <c r="F3957">
        <v>4</v>
      </c>
      <c r="G3957">
        <v>1999</v>
      </c>
      <c r="H3957" t="s">
        <v>40</v>
      </c>
      <c r="I3957">
        <v>244.3</v>
      </c>
      <c r="J3957">
        <v>8.6</v>
      </c>
      <c r="K3957">
        <v>6.6</v>
      </c>
      <c r="L3957">
        <v>6.7</v>
      </c>
      <c r="M3957">
        <v>21.9</v>
      </c>
      <c r="N3957">
        <v>79.099999999999994</v>
      </c>
      <c r="O3957">
        <v>67.7</v>
      </c>
      <c r="P3957">
        <v>76.5</v>
      </c>
      <c r="Q3957">
        <v>44.5</v>
      </c>
      <c r="R3957">
        <v>39.9</v>
      </c>
      <c r="S3957">
        <v>35.799999999999997</v>
      </c>
      <c r="T3957" t="s">
        <v>28</v>
      </c>
      <c r="U3957" t="s">
        <v>28</v>
      </c>
      <c r="V3957" t="s">
        <v>28</v>
      </c>
      <c r="W3957" t="s">
        <v>28</v>
      </c>
    </row>
    <row r="3958" spans="1:23" ht="14.25" hidden="1" x14ac:dyDescent="0.25">
      <c r="A3958" t="s">
        <v>455</v>
      </c>
      <c r="B3958" t="s">
        <v>455</v>
      </c>
      <c r="C3958" t="s">
        <v>456</v>
      </c>
      <c r="D3958" t="s">
        <v>64</v>
      </c>
      <c r="E3958">
        <v>1995</v>
      </c>
      <c r="F3958">
        <v>4</v>
      </c>
      <c r="G3958">
        <v>1999</v>
      </c>
      <c r="H3958" t="s">
        <v>41</v>
      </c>
      <c r="I3958">
        <v>1202.3</v>
      </c>
      <c r="J3958">
        <v>18</v>
      </c>
      <c r="K3958">
        <v>0</v>
      </c>
      <c r="L3958">
        <v>0</v>
      </c>
      <c r="M3958">
        <v>18</v>
      </c>
      <c r="N3958">
        <v>68</v>
      </c>
      <c r="O3958">
        <v>0</v>
      </c>
      <c r="P3958">
        <v>0</v>
      </c>
      <c r="Q3958">
        <v>22</v>
      </c>
      <c r="R3958">
        <v>0</v>
      </c>
      <c r="S3958">
        <v>0</v>
      </c>
      <c r="T3958" t="s">
        <v>28</v>
      </c>
      <c r="U3958" t="s">
        <v>28</v>
      </c>
      <c r="V3958" t="s">
        <v>28</v>
      </c>
      <c r="W3958" t="s">
        <v>28</v>
      </c>
    </row>
    <row r="3959" spans="1:23" ht="14.25" hidden="1" x14ac:dyDescent="0.25">
      <c r="A3959" t="s">
        <v>455</v>
      </c>
      <c r="B3959" t="s">
        <v>455</v>
      </c>
      <c r="C3959" t="s">
        <v>456</v>
      </c>
      <c r="D3959" t="s">
        <v>64</v>
      </c>
      <c r="E3959">
        <v>1995</v>
      </c>
      <c r="F3959">
        <v>4</v>
      </c>
      <c r="G3959">
        <v>1999</v>
      </c>
      <c r="H3959" t="s">
        <v>121</v>
      </c>
      <c r="I3959">
        <v>73.400000000000006</v>
      </c>
      <c r="J3959">
        <v>1.8</v>
      </c>
      <c r="K3959">
        <v>1.3</v>
      </c>
      <c r="L3959">
        <v>0</v>
      </c>
      <c r="M3959">
        <v>3.1</v>
      </c>
      <c r="N3959">
        <v>55.4</v>
      </c>
      <c r="O3959">
        <v>40</v>
      </c>
      <c r="P3959">
        <v>0</v>
      </c>
      <c r="Q3959">
        <v>44.3</v>
      </c>
      <c r="R3959">
        <v>44.3</v>
      </c>
      <c r="S3959">
        <v>0</v>
      </c>
      <c r="T3959" t="s">
        <v>28</v>
      </c>
      <c r="U3959" t="s">
        <v>28</v>
      </c>
      <c r="V3959" t="s">
        <v>28</v>
      </c>
      <c r="W3959" t="s">
        <v>28</v>
      </c>
    </row>
    <row r="3960" spans="1:23" ht="14.25" hidden="1" x14ac:dyDescent="0.25">
      <c r="A3960" t="s">
        <v>455</v>
      </c>
      <c r="B3960" t="s">
        <v>455</v>
      </c>
      <c r="C3960" t="s">
        <v>456</v>
      </c>
      <c r="D3960" t="s">
        <v>64</v>
      </c>
      <c r="E3960">
        <v>1995</v>
      </c>
      <c r="F3960">
        <v>4</v>
      </c>
      <c r="G3960">
        <v>1999</v>
      </c>
      <c r="H3960" t="s">
        <v>293</v>
      </c>
      <c r="I3960">
        <v>133.19999999999999</v>
      </c>
      <c r="J3960">
        <v>7.9</v>
      </c>
      <c r="K3960">
        <v>5.2</v>
      </c>
      <c r="L3960">
        <v>2.8</v>
      </c>
      <c r="M3960">
        <v>15.9</v>
      </c>
      <c r="N3960">
        <v>82</v>
      </c>
      <c r="O3960">
        <v>61</v>
      </c>
      <c r="P3960">
        <v>61.3</v>
      </c>
      <c r="Q3960">
        <v>72.400000000000006</v>
      </c>
      <c r="R3960">
        <v>64</v>
      </c>
      <c r="S3960">
        <v>34.299999999999997</v>
      </c>
      <c r="T3960" t="s">
        <v>28</v>
      </c>
      <c r="U3960" t="s">
        <v>28</v>
      </c>
      <c r="V3960" t="s">
        <v>28</v>
      </c>
      <c r="W3960" t="s">
        <v>28</v>
      </c>
    </row>
    <row r="3961" spans="1:23" ht="14.25" hidden="1" x14ac:dyDescent="0.25">
      <c r="A3961" t="s">
        <v>455</v>
      </c>
      <c r="B3961" t="s">
        <v>455</v>
      </c>
      <c r="C3961" t="s">
        <v>456</v>
      </c>
      <c r="D3961" t="s">
        <v>64</v>
      </c>
      <c r="E3961">
        <v>1995</v>
      </c>
      <c r="F3961">
        <v>4</v>
      </c>
      <c r="G3961">
        <v>1999</v>
      </c>
      <c r="H3961" t="s">
        <v>73</v>
      </c>
      <c r="I3961">
        <v>714.5</v>
      </c>
      <c r="J3961">
        <v>13.7</v>
      </c>
      <c r="K3961">
        <v>11</v>
      </c>
      <c r="L3961">
        <v>1.5</v>
      </c>
      <c r="M3961">
        <v>26.2</v>
      </c>
      <c r="N3961">
        <v>64.8</v>
      </c>
      <c r="O3961">
        <v>61</v>
      </c>
      <c r="P3961">
        <v>25</v>
      </c>
      <c r="Q3961">
        <v>29.6</v>
      </c>
      <c r="R3961">
        <v>25.2</v>
      </c>
      <c r="S3961">
        <v>8.5</v>
      </c>
      <c r="T3961" t="s">
        <v>28</v>
      </c>
      <c r="U3961" t="s">
        <v>28</v>
      </c>
      <c r="V3961" t="s">
        <v>28</v>
      </c>
      <c r="W3961" t="s">
        <v>28</v>
      </c>
    </row>
    <row r="3962" spans="1:23" ht="14.25" hidden="1" x14ac:dyDescent="0.25">
      <c r="A3962" t="s">
        <v>455</v>
      </c>
      <c r="B3962" t="s">
        <v>455</v>
      </c>
      <c r="C3962" t="s">
        <v>456</v>
      </c>
      <c r="D3962" t="s">
        <v>64</v>
      </c>
      <c r="E3962">
        <v>1995</v>
      </c>
      <c r="F3962">
        <v>4</v>
      </c>
      <c r="G3962">
        <v>1999</v>
      </c>
      <c r="H3962" t="s">
        <v>51</v>
      </c>
      <c r="I3962">
        <v>213.8</v>
      </c>
      <c r="J3962">
        <v>5.9</v>
      </c>
      <c r="K3962">
        <v>5.6</v>
      </c>
      <c r="L3962">
        <v>3.9</v>
      </c>
      <c r="M3962">
        <v>15.4</v>
      </c>
      <c r="N3962">
        <v>89</v>
      </c>
      <c r="O3962">
        <v>84</v>
      </c>
      <c r="P3962">
        <v>59</v>
      </c>
      <c r="Q3962">
        <v>31</v>
      </c>
      <c r="R3962">
        <v>31</v>
      </c>
      <c r="S3962">
        <v>31</v>
      </c>
      <c r="T3962" t="s">
        <v>28</v>
      </c>
      <c r="U3962" t="s">
        <v>28</v>
      </c>
      <c r="V3962" t="s">
        <v>28</v>
      </c>
      <c r="W3962" t="s">
        <v>28</v>
      </c>
    </row>
    <row r="3963" spans="1:23" ht="14.25" hidden="1" x14ac:dyDescent="0.25">
      <c r="A3963" t="s">
        <v>455</v>
      </c>
      <c r="B3963" t="s">
        <v>455</v>
      </c>
      <c r="C3963" t="s">
        <v>456</v>
      </c>
      <c r="D3963" t="s">
        <v>64</v>
      </c>
      <c r="E3963">
        <v>1995</v>
      </c>
      <c r="F3963">
        <v>4</v>
      </c>
      <c r="G3963">
        <v>1999</v>
      </c>
      <c r="H3963" t="s">
        <v>619</v>
      </c>
      <c r="I3963">
        <v>2480.8000000000002</v>
      </c>
      <c r="J3963">
        <v>135.69999999999999</v>
      </c>
      <c r="K3963">
        <v>79.3</v>
      </c>
      <c r="L3963">
        <v>0</v>
      </c>
      <c r="M3963">
        <v>215</v>
      </c>
      <c r="N3963">
        <v>71.5</v>
      </c>
      <c r="O3963">
        <v>56</v>
      </c>
      <c r="P3963">
        <v>0</v>
      </c>
      <c r="Q3963">
        <v>76.5</v>
      </c>
      <c r="R3963">
        <v>57.1</v>
      </c>
      <c r="S3963">
        <v>0</v>
      </c>
      <c r="T3963" t="s">
        <v>28</v>
      </c>
      <c r="U3963" t="s">
        <v>28</v>
      </c>
      <c r="V3963" t="s">
        <v>28</v>
      </c>
      <c r="W3963" t="s">
        <v>28</v>
      </c>
    </row>
    <row r="3964" spans="1:23" ht="14.25" hidden="1" x14ac:dyDescent="0.25">
      <c r="A3964" t="s">
        <v>341</v>
      </c>
      <c r="B3964" t="s">
        <v>341</v>
      </c>
      <c r="C3964" t="s">
        <v>342</v>
      </c>
      <c r="D3964" t="s">
        <v>199</v>
      </c>
      <c r="E3964">
        <v>1994</v>
      </c>
      <c r="F3964">
        <v>4</v>
      </c>
      <c r="G3964">
        <v>1999</v>
      </c>
      <c r="H3964" t="s">
        <v>642</v>
      </c>
      <c r="I3964">
        <v>47430.1</v>
      </c>
      <c r="J3964">
        <v>592.9</v>
      </c>
      <c r="K3964">
        <v>355.7</v>
      </c>
      <c r="L3964">
        <v>170.7</v>
      </c>
      <c r="M3964">
        <v>1119.4000000000001</v>
      </c>
      <c r="N3964" t="s">
        <v>28</v>
      </c>
      <c r="O3964" t="s">
        <v>28</v>
      </c>
      <c r="P3964" t="s">
        <v>28</v>
      </c>
      <c r="Q3964" t="s">
        <v>28</v>
      </c>
      <c r="R3964" t="s">
        <v>28</v>
      </c>
      <c r="S3964" t="s">
        <v>28</v>
      </c>
      <c r="T3964">
        <v>12.5</v>
      </c>
      <c r="U3964">
        <v>7.5</v>
      </c>
      <c r="V3964">
        <v>3.6</v>
      </c>
      <c r="W3964" t="s">
        <v>28</v>
      </c>
    </row>
    <row r="3965" spans="1:23" ht="14.25" hidden="1" x14ac:dyDescent="0.25">
      <c r="A3965" t="s">
        <v>341</v>
      </c>
      <c r="B3965" t="s">
        <v>341</v>
      </c>
      <c r="C3965" t="s">
        <v>342</v>
      </c>
      <c r="D3965" t="s">
        <v>199</v>
      </c>
      <c r="E3965">
        <v>1994</v>
      </c>
      <c r="F3965">
        <v>4</v>
      </c>
      <c r="G3965">
        <v>1999</v>
      </c>
      <c r="H3965" t="s">
        <v>479</v>
      </c>
      <c r="I3965">
        <v>35670</v>
      </c>
      <c r="J3965">
        <v>513.6</v>
      </c>
      <c r="K3965">
        <v>82</v>
      </c>
      <c r="L3965">
        <v>99.9</v>
      </c>
      <c r="M3965">
        <v>695.6</v>
      </c>
      <c r="N3965" t="s">
        <v>28</v>
      </c>
      <c r="O3965" t="s">
        <v>28</v>
      </c>
      <c r="P3965" t="s">
        <v>28</v>
      </c>
      <c r="Q3965" t="s">
        <v>28</v>
      </c>
      <c r="R3965" t="s">
        <v>28</v>
      </c>
      <c r="S3965" t="s">
        <v>28</v>
      </c>
      <c r="T3965">
        <v>14.4</v>
      </c>
      <c r="U3965">
        <v>2.2999999999999998</v>
      </c>
      <c r="V3965">
        <v>2.8</v>
      </c>
      <c r="W3965" t="s">
        <v>28</v>
      </c>
    </row>
    <row r="3966" spans="1:23" ht="14.25" hidden="1" x14ac:dyDescent="0.25">
      <c r="A3966" t="s">
        <v>341</v>
      </c>
      <c r="B3966" t="s">
        <v>341</v>
      </c>
      <c r="C3966" t="s">
        <v>342</v>
      </c>
      <c r="D3966" t="s">
        <v>199</v>
      </c>
      <c r="E3966">
        <v>1994</v>
      </c>
      <c r="F3966">
        <v>4</v>
      </c>
      <c r="G3966">
        <v>1999</v>
      </c>
      <c r="H3966" t="s">
        <v>40</v>
      </c>
      <c r="I3966">
        <v>430.2</v>
      </c>
      <c r="J3966">
        <v>13.3</v>
      </c>
      <c r="K3966">
        <v>15</v>
      </c>
      <c r="L3966">
        <v>23.1</v>
      </c>
      <c r="M3966">
        <v>51.4</v>
      </c>
      <c r="N3966" t="s">
        <v>28</v>
      </c>
      <c r="O3966" t="s">
        <v>28</v>
      </c>
      <c r="P3966" t="s">
        <v>28</v>
      </c>
      <c r="Q3966" t="s">
        <v>28</v>
      </c>
      <c r="R3966" t="s">
        <v>28</v>
      </c>
      <c r="S3966" t="s">
        <v>28</v>
      </c>
      <c r="T3966">
        <v>30.9</v>
      </c>
      <c r="U3966">
        <v>34.9</v>
      </c>
      <c r="V3966">
        <v>53.7</v>
      </c>
      <c r="W3966" t="s">
        <v>28</v>
      </c>
    </row>
    <row r="3967" spans="1:23" ht="14.25" hidden="1" x14ac:dyDescent="0.25">
      <c r="A3967" t="s">
        <v>341</v>
      </c>
      <c r="B3967" t="s">
        <v>341</v>
      </c>
      <c r="C3967" t="s">
        <v>342</v>
      </c>
      <c r="D3967" t="s">
        <v>199</v>
      </c>
      <c r="E3967">
        <v>1994</v>
      </c>
      <c r="F3967">
        <v>4</v>
      </c>
      <c r="G3967">
        <v>1999</v>
      </c>
      <c r="H3967" t="s">
        <v>106</v>
      </c>
      <c r="I3967">
        <v>190.3</v>
      </c>
      <c r="J3967">
        <v>12.9</v>
      </c>
      <c r="K3967">
        <v>4.5999999999999996</v>
      </c>
      <c r="L3967">
        <v>2</v>
      </c>
      <c r="M3967">
        <v>19.5</v>
      </c>
      <c r="N3967" t="s">
        <v>28</v>
      </c>
      <c r="O3967" t="s">
        <v>28</v>
      </c>
      <c r="P3967" t="s">
        <v>28</v>
      </c>
      <c r="Q3967" t="s">
        <v>28</v>
      </c>
      <c r="R3967" t="s">
        <v>28</v>
      </c>
      <c r="S3967" t="s">
        <v>28</v>
      </c>
      <c r="T3967">
        <v>67.8</v>
      </c>
      <c r="U3967">
        <v>24.2</v>
      </c>
      <c r="V3967">
        <v>10.5</v>
      </c>
      <c r="W3967" t="s">
        <v>28</v>
      </c>
    </row>
    <row r="3968" spans="1:23" ht="14.25" hidden="1" x14ac:dyDescent="0.25">
      <c r="A3968" t="s">
        <v>341</v>
      </c>
      <c r="B3968" t="s">
        <v>341</v>
      </c>
      <c r="C3968" t="s">
        <v>342</v>
      </c>
      <c r="D3968" t="s">
        <v>199</v>
      </c>
      <c r="E3968">
        <v>1994</v>
      </c>
      <c r="F3968">
        <v>4</v>
      </c>
      <c r="G3968">
        <v>1999</v>
      </c>
      <c r="H3968" t="s">
        <v>293</v>
      </c>
      <c r="I3968">
        <v>1045</v>
      </c>
      <c r="J3968">
        <v>65.599999999999994</v>
      </c>
      <c r="K3968">
        <v>48.4</v>
      </c>
      <c r="L3968">
        <v>42.9</v>
      </c>
      <c r="M3968">
        <v>157</v>
      </c>
      <c r="N3968" t="s">
        <v>28</v>
      </c>
      <c r="O3968" t="s">
        <v>28</v>
      </c>
      <c r="P3968" t="s">
        <v>28</v>
      </c>
      <c r="Q3968" t="s">
        <v>28</v>
      </c>
      <c r="R3968" t="s">
        <v>28</v>
      </c>
      <c r="S3968" t="s">
        <v>28</v>
      </c>
      <c r="T3968">
        <v>62.8</v>
      </c>
      <c r="U3968">
        <v>46.3</v>
      </c>
      <c r="V3968">
        <v>41.1</v>
      </c>
      <c r="W3968" t="s">
        <v>28</v>
      </c>
    </row>
    <row r="3969" spans="1:23" ht="14.25" hidden="1" x14ac:dyDescent="0.25">
      <c r="A3969" t="s">
        <v>341</v>
      </c>
      <c r="B3969" t="s">
        <v>341</v>
      </c>
      <c r="C3969" t="s">
        <v>342</v>
      </c>
      <c r="D3969" t="s">
        <v>199</v>
      </c>
      <c r="E3969">
        <v>1994</v>
      </c>
      <c r="F3969">
        <v>4</v>
      </c>
      <c r="G3969">
        <v>1999</v>
      </c>
      <c r="H3969" t="s">
        <v>51</v>
      </c>
      <c r="I3969">
        <v>222.6</v>
      </c>
      <c r="J3969">
        <v>10.4</v>
      </c>
      <c r="K3969">
        <v>6.8</v>
      </c>
      <c r="L3969">
        <v>8.4</v>
      </c>
      <c r="M3969">
        <v>25.6</v>
      </c>
      <c r="N3969" t="s">
        <v>28</v>
      </c>
      <c r="O3969" t="s">
        <v>28</v>
      </c>
      <c r="P3969" t="s">
        <v>28</v>
      </c>
      <c r="Q3969" t="s">
        <v>28</v>
      </c>
      <c r="R3969" t="s">
        <v>28</v>
      </c>
      <c r="S3969" t="s">
        <v>28</v>
      </c>
      <c r="T3969">
        <v>46.7</v>
      </c>
      <c r="U3969">
        <v>30.5</v>
      </c>
      <c r="V3969">
        <v>37.700000000000003</v>
      </c>
      <c r="W3969" t="s">
        <v>28</v>
      </c>
    </row>
    <row r="3970" spans="1:23" ht="14.25" hidden="1" x14ac:dyDescent="0.25">
      <c r="A3970" t="s">
        <v>341</v>
      </c>
      <c r="B3970" t="s">
        <v>341</v>
      </c>
      <c r="C3970" t="s">
        <v>342</v>
      </c>
      <c r="D3970" t="s">
        <v>199</v>
      </c>
      <c r="E3970">
        <v>1994</v>
      </c>
      <c r="F3970">
        <v>4</v>
      </c>
      <c r="G3970">
        <v>1999</v>
      </c>
      <c r="H3970" t="s">
        <v>44</v>
      </c>
      <c r="I3970">
        <v>18452.7</v>
      </c>
      <c r="J3970">
        <v>256.5</v>
      </c>
      <c r="K3970">
        <v>155</v>
      </c>
      <c r="L3970">
        <v>53.5</v>
      </c>
      <c r="M3970">
        <v>465</v>
      </c>
      <c r="N3970" t="s">
        <v>28</v>
      </c>
      <c r="O3970" t="s">
        <v>28</v>
      </c>
      <c r="P3970" t="s">
        <v>28</v>
      </c>
      <c r="Q3970" t="s">
        <v>28</v>
      </c>
      <c r="R3970" t="s">
        <v>28</v>
      </c>
      <c r="S3970" t="s">
        <v>28</v>
      </c>
      <c r="T3970">
        <v>13.9</v>
      </c>
      <c r="U3970">
        <v>8.4</v>
      </c>
      <c r="V3970">
        <v>2.9</v>
      </c>
      <c r="W3970" t="s">
        <v>28</v>
      </c>
    </row>
    <row r="3971" spans="1:23" ht="14.25" hidden="1" x14ac:dyDescent="0.25">
      <c r="A3971" t="s">
        <v>345</v>
      </c>
      <c r="B3971" t="s">
        <v>345</v>
      </c>
      <c r="C3971" t="s">
        <v>346</v>
      </c>
      <c r="D3971" t="s">
        <v>77</v>
      </c>
      <c r="E3971">
        <v>1996</v>
      </c>
      <c r="F3971">
        <v>4</v>
      </c>
      <c r="G3971">
        <v>1999</v>
      </c>
      <c r="H3971" t="s">
        <v>27</v>
      </c>
      <c r="I3971">
        <v>78</v>
      </c>
      <c r="J3971">
        <v>15</v>
      </c>
      <c r="K3971">
        <v>23.4</v>
      </c>
      <c r="L3971">
        <v>2</v>
      </c>
      <c r="M3971">
        <v>40.299999999999997</v>
      </c>
      <c r="N3971" t="s">
        <v>28</v>
      </c>
      <c r="O3971" t="s">
        <v>28</v>
      </c>
      <c r="P3971" t="s">
        <v>28</v>
      </c>
      <c r="Q3971" t="s">
        <v>28</v>
      </c>
      <c r="R3971" t="s">
        <v>28</v>
      </c>
      <c r="S3971" t="s">
        <v>28</v>
      </c>
      <c r="T3971">
        <v>192.3</v>
      </c>
      <c r="U3971">
        <v>300</v>
      </c>
      <c r="V3971">
        <v>25</v>
      </c>
      <c r="W3971" t="s">
        <v>28</v>
      </c>
    </row>
    <row r="3972" spans="1:23" ht="14.25" hidden="1" x14ac:dyDescent="0.25">
      <c r="A3972" t="s">
        <v>345</v>
      </c>
      <c r="B3972" t="s">
        <v>345</v>
      </c>
      <c r="C3972" t="s">
        <v>346</v>
      </c>
      <c r="D3972" t="s">
        <v>77</v>
      </c>
      <c r="E3972">
        <v>1996</v>
      </c>
      <c r="F3972">
        <v>4</v>
      </c>
      <c r="G3972">
        <v>1999</v>
      </c>
      <c r="H3972" t="s">
        <v>479</v>
      </c>
      <c r="I3972">
        <v>270</v>
      </c>
      <c r="J3972">
        <v>64</v>
      </c>
      <c r="K3972">
        <v>60</v>
      </c>
      <c r="L3972">
        <v>8</v>
      </c>
      <c r="M3972">
        <v>132</v>
      </c>
      <c r="N3972" t="s">
        <v>28</v>
      </c>
      <c r="O3972" t="s">
        <v>28</v>
      </c>
      <c r="P3972" t="s">
        <v>28</v>
      </c>
      <c r="Q3972" t="s">
        <v>28</v>
      </c>
      <c r="R3972" t="s">
        <v>28</v>
      </c>
      <c r="S3972" t="s">
        <v>28</v>
      </c>
      <c r="T3972">
        <v>237</v>
      </c>
      <c r="U3972">
        <v>222.2</v>
      </c>
      <c r="V3972">
        <v>29.6</v>
      </c>
      <c r="W3972" t="s">
        <v>28</v>
      </c>
    </row>
    <row r="3973" spans="1:23" ht="14.25" hidden="1" x14ac:dyDescent="0.25">
      <c r="A3973" t="s">
        <v>345</v>
      </c>
      <c r="B3973" t="s">
        <v>345</v>
      </c>
      <c r="C3973" t="s">
        <v>346</v>
      </c>
      <c r="D3973" t="s">
        <v>77</v>
      </c>
      <c r="E3973">
        <v>1996</v>
      </c>
      <c r="F3973">
        <v>4</v>
      </c>
      <c r="G3973">
        <v>1999</v>
      </c>
      <c r="H3973" t="s">
        <v>133</v>
      </c>
      <c r="I3973">
        <v>130</v>
      </c>
      <c r="J3973">
        <v>21</v>
      </c>
      <c r="K3973">
        <v>23</v>
      </c>
      <c r="L3973">
        <v>10</v>
      </c>
      <c r="M3973">
        <v>54</v>
      </c>
      <c r="N3973" t="s">
        <v>28</v>
      </c>
      <c r="O3973" t="s">
        <v>28</v>
      </c>
      <c r="P3973" t="s">
        <v>28</v>
      </c>
      <c r="Q3973" t="s">
        <v>28</v>
      </c>
      <c r="R3973" t="s">
        <v>28</v>
      </c>
      <c r="S3973" t="s">
        <v>28</v>
      </c>
      <c r="T3973">
        <v>161.5</v>
      </c>
      <c r="U3973">
        <v>176.9</v>
      </c>
      <c r="V3973">
        <v>76.900000000000006</v>
      </c>
      <c r="W3973" t="s">
        <v>28</v>
      </c>
    </row>
    <row r="3974" spans="1:23" ht="14.25" hidden="1" x14ac:dyDescent="0.25">
      <c r="A3974" t="s">
        <v>345</v>
      </c>
      <c r="B3974" t="s">
        <v>345</v>
      </c>
      <c r="C3974" t="s">
        <v>346</v>
      </c>
      <c r="D3974" t="s">
        <v>77</v>
      </c>
      <c r="E3974">
        <v>1996</v>
      </c>
      <c r="F3974">
        <v>4</v>
      </c>
      <c r="G3974">
        <v>1999</v>
      </c>
      <c r="H3974" t="s">
        <v>40</v>
      </c>
      <c r="I3974">
        <v>21</v>
      </c>
      <c r="J3974">
        <v>4</v>
      </c>
      <c r="K3974">
        <v>2.9</v>
      </c>
      <c r="L3974">
        <v>1.9</v>
      </c>
      <c r="M3974">
        <v>8.8000000000000007</v>
      </c>
      <c r="N3974" t="s">
        <v>28</v>
      </c>
      <c r="O3974" t="s">
        <v>28</v>
      </c>
      <c r="P3974" t="s">
        <v>28</v>
      </c>
      <c r="Q3974" t="s">
        <v>28</v>
      </c>
      <c r="R3974" t="s">
        <v>28</v>
      </c>
      <c r="S3974" t="s">
        <v>28</v>
      </c>
      <c r="T3974">
        <v>190</v>
      </c>
      <c r="U3974">
        <v>140</v>
      </c>
      <c r="V3974">
        <v>90</v>
      </c>
      <c r="W3974" t="s">
        <v>28</v>
      </c>
    </row>
    <row r="3975" spans="1:23" ht="14.25" hidden="1" x14ac:dyDescent="0.25">
      <c r="A3975" t="s">
        <v>345</v>
      </c>
      <c r="B3975" t="s">
        <v>345</v>
      </c>
      <c r="C3975" t="s">
        <v>346</v>
      </c>
      <c r="D3975" t="s">
        <v>77</v>
      </c>
      <c r="E3975">
        <v>1996</v>
      </c>
      <c r="F3975">
        <v>4</v>
      </c>
      <c r="G3975">
        <v>1999</v>
      </c>
      <c r="H3975" t="s">
        <v>51</v>
      </c>
      <c r="I3975">
        <v>115</v>
      </c>
      <c r="J3975">
        <v>20</v>
      </c>
      <c r="K3975">
        <v>18.399999999999999</v>
      </c>
      <c r="L3975">
        <v>17</v>
      </c>
      <c r="M3975">
        <v>55.4</v>
      </c>
      <c r="N3975" t="s">
        <v>28</v>
      </c>
      <c r="O3975" t="s">
        <v>28</v>
      </c>
      <c r="P3975" t="s">
        <v>28</v>
      </c>
      <c r="Q3975" t="s">
        <v>28</v>
      </c>
      <c r="R3975" t="s">
        <v>28</v>
      </c>
      <c r="S3975" t="s">
        <v>28</v>
      </c>
      <c r="T3975">
        <v>173.9</v>
      </c>
      <c r="U3975">
        <v>160</v>
      </c>
      <c r="V3975">
        <v>147.80000000000001</v>
      </c>
      <c r="W3975" t="s">
        <v>28</v>
      </c>
    </row>
    <row r="3976" spans="1:23" ht="14.25" hidden="1" x14ac:dyDescent="0.25">
      <c r="A3976" t="s">
        <v>345</v>
      </c>
      <c r="B3976" t="s">
        <v>345</v>
      </c>
      <c r="C3976" t="s">
        <v>346</v>
      </c>
      <c r="D3976" t="s">
        <v>77</v>
      </c>
      <c r="E3976">
        <v>1996</v>
      </c>
      <c r="F3976">
        <v>4</v>
      </c>
      <c r="G3976">
        <v>1999</v>
      </c>
      <c r="H3976" t="s">
        <v>44</v>
      </c>
      <c r="I3976">
        <v>573</v>
      </c>
      <c r="J3976">
        <v>40</v>
      </c>
      <c r="K3976">
        <v>30</v>
      </c>
      <c r="L3976">
        <v>1.9</v>
      </c>
      <c r="M3976">
        <v>71.900000000000006</v>
      </c>
      <c r="N3976" t="s">
        <v>28</v>
      </c>
      <c r="O3976" t="s">
        <v>28</v>
      </c>
      <c r="P3976" t="s">
        <v>28</v>
      </c>
      <c r="Q3976" t="s">
        <v>28</v>
      </c>
      <c r="R3976" t="s">
        <v>28</v>
      </c>
      <c r="S3976" t="s">
        <v>28</v>
      </c>
      <c r="T3976">
        <v>69.8</v>
      </c>
      <c r="U3976">
        <v>52.4</v>
      </c>
      <c r="V3976">
        <v>3.3</v>
      </c>
      <c r="W3976" t="s">
        <v>28</v>
      </c>
    </row>
    <row r="3977" spans="1:23" ht="14.25" hidden="1" x14ac:dyDescent="0.25">
      <c r="A3977" t="s">
        <v>349</v>
      </c>
      <c r="B3977" t="s">
        <v>349</v>
      </c>
      <c r="C3977" t="s">
        <v>350</v>
      </c>
      <c r="D3977" t="s">
        <v>26</v>
      </c>
      <c r="E3977">
        <v>1990</v>
      </c>
      <c r="F3977">
        <v>4</v>
      </c>
      <c r="G3977">
        <v>1999</v>
      </c>
      <c r="H3977" t="s">
        <v>57</v>
      </c>
      <c r="I3977">
        <v>44</v>
      </c>
      <c r="J3977">
        <v>1</v>
      </c>
      <c r="K3977">
        <v>0.7</v>
      </c>
      <c r="L3977">
        <v>0.7</v>
      </c>
      <c r="M3977">
        <v>2.4</v>
      </c>
      <c r="N3977">
        <v>29</v>
      </c>
      <c r="O3977">
        <v>20</v>
      </c>
      <c r="P3977">
        <v>19.899999999999999</v>
      </c>
      <c r="Q3977">
        <v>80</v>
      </c>
      <c r="R3977">
        <v>80</v>
      </c>
      <c r="S3977">
        <v>80</v>
      </c>
      <c r="T3977" t="s">
        <v>28</v>
      </c>
      <c r="U3977" t="s">
        <v>28</v>
      </c>
      <c r="V3977" t="s">
        <v>28</v>
      </c>
      <c r="W3977" t="s">
        <v>28</v>
      </c>
    </row>
    <row r="3978" spans="1:23" ht="14.25" hidden="1" x14ac:dyDescent="0.25">
      <c r="A3978" t="s">
        <v>349</v>
      </c>
      <c r="B3978" t="s">
        <v>349</v>
      </c>
      <c r="C3978" t="s">
        <v>350</v>
      </c>
      <c r="D3978" t="s">
        <v>26</v>
      </c>
      <c r="E3978">
        <v>1990</v>
      </c>
      <c r="F3978">
        <v>4</v>
      </c>
      <c r="G3978">
        <v>1999</v>
      </c>
      <c r="H3978" t="s">
        <v>96</v>
      </c>
      <c r="I3978">
        <v>871</v>
      </c>
      <c r="J3978">
        <v>0.4</v>
      </c>
      <c r="K3978">
        <v>0.5</v>
      </c>
      <c r="L3978">
        <v>0.5</v>
      </c>
      <c r="M3978">
        <v>1.4</v>
      </c>
      <c r="N3978">
        <v>15</v>
      </c>
      <c r="O3978">
        <v>19.100000000000001</v>
      </c>
      <c r="P3978">
        <v>19.100000000000001</v>
      </c>
      <c r="Q3978">
        <v>3</v>
      </c>
      <c r="R3978">
        <v>3</v>
      </c>
      <c r="S3978">
        <v>3</v>
      </c>
      <c r="T3978" t="s">
        <v>28</v>
      </c>
      <c r="U3978" t="s">
        <v>28</v>
      </c>
      <c r="V3978" t="s">
        <v>28</v>
      </c>
      <c r="W3978" t="s">
        <v>28</v>
      </c>
    </row>
    <row r="3979" spans="1:23" ht="14.25" hidden="1" x14ac:dyDescent="0.25">
      <c r="A3979" t="s">
        <v>349</v>
      </c>
      <c r="B3979" t="s">
        <v>349</v>
      </c>
      <c r="C3979" t="s">
        <v>350</v>
      </c>
      <c r="D3979" t="s">
        <v>26</v>
      </c>
      <c r="E3979">
        <v>1990</v>
      </c>
      <c r="F3979">
        <v>4</v>
      </c>
      <c r="G3979">
        <v>1999</v>
      </c>
      <c r="H3979" t="s">
        <v>50</v>
      </c>
      <c r="I3979">
        <v>91</v>
      </c>
      <c r="J3979">
        <v>1.3</v>
      </c>
      <c r="K3979">
        <v>1</v>
      </c>
      <c r="L3979">
        <v>1</v>
      </c>
      <c r="M3979">
        <v>3.3</v>
      </c>
      <c r="N3979">
        <v>33</v>
      </c>
      <c r="O3979">
        <v>25.6</v>
      </c>
      <c r="P3979">
        <v>25.6</v>
      </c>
      <c r="Q3979">
        <v>43</v>
      </c>
      <c r="R3979">
        <v>43</v>
      </c>
      <c r="S3979">
        <v>43</v>
      </c>
      <c r="T3979" t="s">
        <v>28</v>
      </c>
      <c r="U3979" t="s">
        <v>28</v>
      </c>
      <c r="V3979" t="s">
        <v>28</v>
      </c>
      <c r="W3979" t="s">
        <v>28</v>
      </c>
    </row>
    <row r="3980" spans="1:23" ht="14.25" hidden="1" x14ac:dyDescent="0.25">
      <c r="A3980" t="s">
        <v>349</v>
      </c>
      <c r="B3980" t="s">
        <v>349</v>
      </c>
      <c r="C3980" t="s">
        <v>350</v>
      </c>
      <c r="D3980" t="s">
        <v>26</v>
      </c>
      <c r="E3980">
        <v>1990</v>
      </c>
      <c r="F3980">
        <v>4</v>
      </c>
      <c r="G3980">
        <v>1999</v>
      </c>
      <c r="H3980" t="s">
        <v>671</v>
      </c>
      <c r="I3980">
        <v>50</v>
      </c>
      <c r="J3980">
        <v>0.1</v>
      </c>
      <c r="K3980">
        <v>0.3</v>
      </c>
      <c r="L3980">
        <v>0.1</v>
      </c>
      <c r="M3980">
        <v>0.5</v>
      </c>
      <c r="N3980">
        <v>13</v>
      </c>
      <c r="O3980">
        <v>44</v>
      </c>
      <c r="P3980">
        <v>22</v>
      </c>
      <c r="Q3980">
        <v>12</v>
      </c>
      <c r="R3980">
        <v>12</v>
      </c>
      <c r="S3980">
        <v>12</v>
      </c>
      <c r="T3980" t="s">
        <v>28</v>
      </c>
      <c r="U3980" t="s">
        <v>28</v>
      </c>
      <c r="V3980" t="s">
        <v>28</v>
      </c>
      <c r="W3980" t="s">
        <v>28</v>
      </c>
    </row>
    <row r="3981" spans="1:23" ht="14.25" hidden="1" x14ac:dyDescent="0.25">
      <c r="A3981" t="s">
        <v>349</v>
      </c>
      <c r="B3981" t="s">
        <v>349</v>
      </c>
      <c r="C3981" t="s">
        <v>350</v>
      </c>
      <c r="D3981" t="s">
        <v>26</v>
      </c>
      <c r="E3981">
        <v>1990</v>
      </c>
      <c r="F3981">
        <v>4</v>
      </c>
      <c r="G3981">
        <v>1999</v>
      </c>
      <c r="H3981" t="s">
        <v>106</v>
      </c>
      <c r="I3981">
        <v>72</v>
      </c>
      <c r="J3981">
        <v>3.1</v>
      </c>
      <c r="K3981">
        <v>0.5</v>
      </c>
      <c r="L3981">
        <v>0</v>
      </c>
      <c r="M3981">
        <v>3.6</v>
      </c>
      <c r="N3981">
        <v>134.5</v>
      </c>
      <c r="O3981">
        <v>21.7</v>
      </c>
      <c r="P3981">
        <v>0</v>
      </c>
      <c r="Q3981">
        <v>32</v>
      </c>
      <c r="R3981">
        <v>32</v>
      </c>
      <c r="S3981">
        <v>0</v>
      </c>
      <c r="T3981" t="s">
        <v>28</v>
      </c>
      <c r="U3981" t="s">
        <v>28</v>
      </c>
      <c r="V3981" t="s">
        <v>28</v>
      </c>
      <c r="W3981" t="s">
        <v>28</v>
      </c>
    </row>
    <row r="3982" spans="1:23" ht="14.25" hidden="1" x14ac:dyDescent="0.25">
      <c r="A3982" t="s">
        <v>349</v>
      </c>
      <c r="B3982" t="s">
        <v>349</v>
      </c>
      <c r="C3982" t="s">
        <v>350</v>
      </c>
      <c r="D3982" t="s">
        <v>26</v>
      </c>
      <c r="E3982">
        <v>1990</v>
      </c>
      <c r="F3982">
        <v>4</v>
      </c>
      <c r="G3982">
        <v>1999</v>
      </c>
      <c r="H3982" t="s">
        <v>51</v>
      </c>
      <c r="I3982">
        <v>10</v>
      </c>
      <c r="J3982">
        <v>0.1</v>
      </c>
      <c r="K3982">
        <v>0</v>
      </c>
      <c r="L3982">
        <v>0.1</v>
      </c>
      <c r="M3982">
        <v>0.2</v>
      </c>
      <c r="N3982">
        <v>50</v>
      </c>
      <c r="O3982">
        <v>45</v>
      </c>
      <c r="P3982">
        <v>89</v>
      </c>
      <c r="Q3982">
        <v>10</v>
      </c>
      <c r="R3982">
        <v>10</v>
      </c>
      <c r="S3982">
        <v>10</v>
      </c>
      <c r="T3982" t="s">
        <v>28</v>
      </c>
      <c r="U3982" t="s">
        <v>28</v>
      </c>
      <c r="V3982" t="s">
        <v>28</v>
      </c>
      <c r="W3982" t="s">
        <v>28</v>
      </c>
    </row>
    <row r="3983" spans="1:23" ht="14.25" hidden="1" x14ac:dyDescent="0.25">
      <c r="A3983" t="s">
        <v>352</v>
      </c>
      <c r="B3983" t="s">
        <v>352</v>
      </c>
      <c r="C3983" t="s">
        <v>353</v>
      </c>
      <c r="D3983" t="s">
        <v>26</v>
      </c>
      <c r="E3983">
        <v>1997</v>
      </c>
      <c r="F3983">
        <v>4</v>
      </c>
      <c r="G3983">
        <v>1999</v>
      </c>
      <c r="H3983" t="s">
        <v>672</v>
      </c>
      <c r="I3983">
        <v>110</v>
      </c>
      <c r="J3983">
        <v>2.2999999999999998</v>
      </c>
      <c r="K3983">
        <v>1.6</v>
      </c>
      <c r="L3983">
        <v>0.4</v>
      </c>
      <c r="M3983">
        <v>4.3</v>
      </c>
      <c r="N3983" t="s">
        <v>28</v>
      </c>
      <c r="O3983" t="s">
        <v>28</v>
      </c>
      <c r="P3983" t="s">
        <v>28</v>
      </c>
      <c r="Q3983" t="s">
        <v>28</v>
      </c>
      <c r="R3983" t="s">
        <v>28</v>
      </c>
      <c r="S3983" t="s">
        <v>28</v>
      </c>
      <c r="T3983">
        <v>20.9</v>
      </c>
      <c r="U3983">
        <v>14.5</v>
      </c>
      <c r="V3983">
        <v>3.6</v>
      </c>
      <c r="W3983" t="s">
        <v>28</v>
      </c>
    </row>
    <row r="3984" spans="1:23" ht="14.25" hidden="1" x14ac:dyDescent="0.25">
      <c r="A3984" t="s">
        <v>352</v>
      </c>
      <c r="B3984" t="s">
        <v>352</v>
      </c>
      <c r="C3984" t="s">
        <v>353</v>
      </c>
      <c r="D3984" t="s">
        <v>26</v>
      </c>
      <c r="E3984">
        <v>1997</v>
      </c>
      <c r="F3984">
        <v>4</v>
      </c>
      <c r="G3984">
        <v>1999</v>
      </c>
      <c r="H3984" t="s">
        <v>673</v>
      </c>
      <c r="I3984">
        <v>75</v>
      </c>
      <c r="J3984">
        <v>1.1000000000000001</v>
      </c>
      <c r="K3984">
        <v>1.6</v>
      </c>
      <c r="L3984">
        <v>0.5</v>
      </c>
      <c r="M3984">
        <v>3.2</v>
      </c>
      <c r="N3984" t="s">
        <v>28</v>
      </c>
      <c r="O3984" t="s">
        <v>28</v>
      </c>
      <c r="P3984" t="s">
        <v>28</v>
      </c>
      <c r="Q3984" t="s">
        <v>28</v>
      </c>
      <c r="R3984" t="s">
        <v>28</v>
      </c>
      <c r="S3984" t="s">
        <v>28</v>
      </c>
      <c r="T3984">
        <v>14.7</v>
      </c>
      <c r="U3984">
        <v>21.3</v>
      </c>
      <c r="V3984">
        <v>6.7</v>
      </c>
      <c r="W3984" t="s">
        <v>28</v>
      </c>
    </row>
    <row r="3985" spans="1:23" ht="14.25" hidden="1" x14ac:dyDescent="0.25">
      <c r="A3985" t="s">
        <v>352</v>
      </c>
      <c r="B3985" t="s">
        <v>352</v>
      </c>
      <c r="C3985" t="s">
        <v>353</v>
      </c>
      <c r="D3985" t="s">
        <v>26</v>
      </c>
      <c r="E3985">
        <v>1997</v>
      </c>
      <c r="F3985">
        <v>4</v>
      </c>
      <c r="G3985">
        <v>1999</v>
      </c>
      <c r="H3985" t="s">
        <v>589</v>
      </c>
      <c r="I3985">
        <v>46</v>
      </c>
      <c r="J3985">
        <v>3.7</v>
      </c>
      <c r="K3985">
        <v>1.7</v>
      </c>
      <c r="L3985">
        <v>2.8</v>
      </c>
      <c r="M3985">
        <v>8.1999999999999993</v>
      </c>
      <c r="N3985" t="s">
        <v>28</v>
      </c>
      <c r="O3985" t="s">
        <v>28</v>
      </c>
      <c r="P3985" t="s">
        <v>28</v>
      </c>
      <c r="Q3985" t="s">
        <v>28</v>
      </c>
      <c r="R3985" t="s">
        <v>28</v>
      </c>
      <c r="S3985" t="s">
        <v>28</v>
      </c>
      <c r="T3985">
        <v>80.400000000000006</v>
      </c>
      <c r="U3985">
        <v>37</v>
      </c>
      <c r="V3985">
        <v>60.9</v>
      </c>
      <c r="W3985" t="s">
        <v>28</v>
      </c>
    </row>
    <row r="3986" spans="1:23" ht="14.25" hidden="1" x14ac:dyDescent="0.25">
      <c r="A3986" t="s">
        <v>352</v>
      </c>
      <c r="B3986" t="s">
        <v>352</v>
      </c>
      <c r="C3986" t="s">
        <v>353</v>
      </c>
      <c r="D3986" t="s">
        <v>26</v>
      </c>
      <c r="E3986">
        <v>1997</v>
      </c>
      <c r="F3986">
        <v>4</v>
      </c>
      <c r="G3986">
        <v>1999</v>
      </c>
      <c r="H3986" t="s">
        <v>57</v>
      </c>
      <c r="I3986">
        <v>85</v>
      </c>
      <c r="J3986">
        <v>1.1000000000000001</v>
      </c>
      <c r="K3986">
        <v>0.8</v>
      </c>
      <c r="L3986">
        <v>0.1</v>
      </c>
      <c r="M3986">
        <v>2</v>
      </c>
      <c r="N3986" t="s">
        <v>28</v>
      </c>
      <c r="O3986" t="s">
        <v>28</v>
      </c>
      <c r="P3986" t="s">
        <v>28</v>
      </c>
      <c r="Q3986" t="s">
        <v>28</v>
      </c>
      <c r="R3986" t="s">
        <v>28</v>
      </c>
      <c r="S3986" t="s">
        <v>28</v>
      </c>
      <c r="T3986">
        <v>12.9</v>
      </c>
      <c r="U3986">
        <v>9.4</v>
      </c>
      <c r="V3986">
        <v>1.2</v>
      </c>
      <c r="W3986" t="s">
        <v>28</v>
      </c>
    </row>
    <row r="3987" spans="1:23" ht="14.25" hidden="1" x14ac:dyDescent="0.25">
      <c r="A3987" t="s">
        <v>352</v>
      </c>
      <c r="B3987" t="s">
        <v>352</v>
      </c>
      <c r="C3987" t="s">
        <v>353</v>
      </c>
      <c r="D3987" t="s">
        <v>26</v>
      </c>
      <c r="E3987">
        <v>1997</v>
      </c>
      <c r="F3987">
        <v>4</v>
      </c>
      <c r="G3987">
        <v>1999</v>
      </c>
      <c r="H3987" t="s">
        <v>674</v>
      </c>
      <c r="I3987">
        <v>52</v>
      </c>
      <c r="J3987">
        <v>5.7</v>
      </c>
      <c r="K3987">
        <v>1.5</v>
      </c>
      <c r="L3987">
        <v>4.4000000000000004</v>
      </c>
      <c r="M3987">
        <v>11.6</v>
      </c>
      <c r="N3987" t="s">
        <v>28</v>
      </c>
      <c r="O3987" t="s">
        <v>28</v>
      </c>
      <c r="P3987" t="s">
        <v>28</v>
      </c>
      <c r="Q3987" t="s">
        <v>28</v>
      </c>
      <c r="R3987" t="s">
        <v>28</v>
      </c>
      <c r="S3987" t="s">
        <v>28</v>
      </c>
      <c r="T3987">
        <v>109.6</v>
      </c>
      <c r="U3987">
        <v>28.8</v>
      </c>
      <c r="V3987">
        <v>84.6</v>
      </c>
      <c r="W3987" t="s">
        <v>28</v>
      </c>
    </row>
    <row r="3988" spans="1:23" ht="14.25" hidden="1" x14ac:dyDescent="0.25">
      <c r="A3988" t="s">
        <v>352</v>
      </c>
      <c r="B3988" t="s">
        <v>352</v>
      </c>
      <c r="C3988" t="s">
        <v>353</v>
      </c>
      <c r="D3988" t="s">
        <v>26</v>
      </c>
      <c r="E3988">
        <v>1997</v>
      </c>
      <c r="F3988">
        <v>4</v>
      </c>
      <c r="G3988">
        <v>1999</v>
      </c>
      <c r="H3988" t="s">
        <v>675</v>
      </c>
      <c r="I3988">
        <v>20</v>
      </c>
      <c r="J3988">
        <v>3.6</v>
      </c>
      <c r="K3988">
        <v>1.1000000000000001</v>
      </c>
      <c r="L3988">
        <v>4.8</v>
      </c>
      <c r="M3988">
        <v>9.5</v>
      </c>
      <c r="N3988" t="s">
        <v>28</v>
      </c>
      <c r="O3988" t="s">
        <v>28</v>
      </c>
      <c r="P3988" t="s">
        <v>28</v>
      </c>
      <c r="Q3988" t="s">
        <v>28</v>
      </c>
      <c r="R3988" t="s">
        <v>28</v>
      </c>
      <c r="S3988" t="s">
        <v>28</v>
      </c>
      <c r="T3988">
        <v>180</v>
      </c>
      <c r="U3988">
        <v>55</v>
      </c>
      <c r="V3988">
        <v>240</v>
      </c>
      <c r="W3988" t="s">
        <v>28</v>
      </c>
    </row>
    <row r="3989" spans="1:23" ht="14.25" hidden="1" x14ac:dyDescent="0.25">
      <c r="A3989" t="s">
        <v>352</v>
      </c>
      <c r="B3989" t="s">
        <v>352</v>
      </c>
      <c r="C3989" t="s">
        <v>353</v>
      </c>
      <c r="D3989" t="s">
        <v>26</v>
      </c>
      <c r="E3989">
        <v>1997</v>
      </c>
      <c r="F3989">
        <v>4</v>
      </c>
      <c r="G3989">
        <v>1999</v>
      </c>
      <c r="H3989" t="s">
        <v>34</v>
      </c>
      <c r="I3989">
        <v>120</v>
      </c>
      <c r="J3989">
        <v>6</v>
      </c>
      <c r="K3989">
        <v>4.4000000000000004</v>
      </c>
      <c r="L3989">
        <v>2.9</v>
      </c>
      <c r="M3989">
        <v>13.3</v>
      </c>
      <c r="N3989" t="s">
        <v>28</v>
      </c>
      <c r="O3989" t="s">
        <v>28</v>
      </c>
      <c r="P3989" t="s">
        <v>28</v>
      </c>
      <c r="Q3989" t="s">
        <v>28</v>
      </c>
      <c r="R3989" t="s">
        <v>28</v>
      </c>
      <c r="S3989" t="s">
        <v>28</v>
      </c>
      <c r="T3989">
        <v>50</v>
      </c>
      <c r="U3989">
        <v>36.700000000000003</v>
      </c>
      <c r="V3989">
        <v>24.2</v>
      </c>
      <c r="W3989" t="s">
        <v>28</v>
      </c>
    </row>
    <row r="3990" spans="1:23" ht="14.25" hidden="1" x14ac:dyDescent="0.25">
      <c r="A3990" t="s">
        <v>352</v>
      </c>
      <c r="B3990" t="s">
        <v>352</v>
      </c>
      <c r="C3990" t="s">
        <v>353</v>
      </c>
      <c r="D3990" t="s">
        <v>26</v>
      </c>
      <c r="E3990">
        <v>1997</v>
      </c>
      <c r="F3990">
        <v>4</v>
      </c>
      <c r="G3990">
        <v>1999</v>
      </c>
      <c r="H3990" t="s">
        <v>96</v>
      </c>
      <c r="I3990">
        <v>135</v>
      </c>
      <c r="J3990">
        <v>0.7</v>
      </c>
      <c r="K3990">
        <v>1.5</v>
      </c>
      <c r="L3990">
        <v>0.2</v>
      </c>
      <c r="M3990">
        <v>2.4</v>
      </c>
      <c r="N3990" t="s">
        <v>28</v>
      </c>
      <c r="O3990" t="s">
        <v>28</v>
      </c>
      <c r="P3990" t="s">
        <v>28</v>
      </c>
      <c r="Q3990" t="s">
        <v>28</v>
      </c>
      <c r="R3990" t="s">
        <v>28</v>
      </c>
      <c r="S3990" t="s">
        <v>28</v>
      </c>
      <c r="T3990">
        <v>5.2</v>
      </c>
      <c r="U3990">
        <v>11.1</v>
      </c>
      <c r="V3990">
        <v>1.5</v>
      </c>
      <c r="W3990" t="s">
        <v>28</v>
      </c>
    </row>
    <row r="3991" spans="1:23" ht="14.25" hidden="1" x14ac:dyDescent="0.25">
      <c r="A3991" t="s">
        <v>352</v>
      </c>
      <c r="B3991" t="s">
        <v>352</v>
      </c>
      <c r="C3991" t="s">
        <v>353</v>
      </c>
      <c r="D3991" t="s">
        <v>26</v>
      </c>
      <c r="E3991">
        <v>1997</v>
      </c>
      <c r="F3991">
        <v>4</v>
      </c>
      <c r="G3991">
        <v>1999</v>
      </c>
      <c r="H3991" t="s">
        <v>676</v>
      </c>
      <c r="I3991">
        <v>214</v>
      </c>
      <c r="J3991">
        <v>2.9</v>
      </c>
      <c r="K3991">
        <v>11.5</v>
      </c>
      <c r="L3991">
        <v>4.5999999999999996</v>
      </c>
      <c r="M3991">
        <v>19</v>
      </c>
      <c r="N3991" t="s">
        <v>28</v>
      </c>
      <c r="O3991" t="s">
        <v>28</v>
      </c>
      <c r="P3991" t="s">
        <v>28</v>
      </c>
      <c r="Q3991" t="s">
        <v>28</v>
      </c>
      <c r="R3991" t="s">
        <v>28</v>
      </c>
      <c r="S3991" t="s">
        <v>28</v>
      </c>
      <c r="T3991">
        <v>13.6</v>
      </c>
      <c r="U3991">
        <v>53.7</v>
      </c>
      <c r="V3991">
        <v>21.5</v>
      </c>
      <c r="W3991" t="s">
        <v>28</v>
      </c>
    </row>
    <row r="3992" spans="1:23" ht="14.25" hidden="1" x14ac:dyDescent="0.25">
      <c r="A3992" t="s">
        <v>352</v>
      </c>
      <c r="B3992" t="s">
        <v>352</v>
      </c>
      <c r="C3992" t="s">
        <v>353</v>
      </c>
      <c r="D3992" t="s">
        <v>26</v>
      </c>
      <c r="E3992">
        <v>1997</v>
      </c>
      <c r="F3992">
        <v>4</v>
      </c>
      <c r="G3992">
        <v>1999</v>
      </c>
      <c r="H3992" t="s">
        <v>50</v>
      </c>
      <c r="I3992">
        <v>3650</v>
      </c>
      <c r="J3992">
        <v>190.5</v>
      </c>
      <c r="K3992">
        <v>79.2</v>
      </c>
      <c r="L3992">
        <v>18.600000000000001</v>
      </c>
      <c r="M3992">
        <v>288.39999999999998</v>
      </c>
      <c r="N3992" t="s">
        <v>28</v>
      </c>
      <c r="O3992" t="s">
        <v>28</v>
      </c>
      <c r="P3992" t="s">
        <v>28</v>
      </c>
      <c r="Q3992" t="s">
        <v>28</v>
      </c>
      <c r="R3992" t="s">
        <v>28</v>
      </c>
      <c r="S3992" t="s">
        <v>28</v>
      </c>
      <c r="T3992">
        <v>52.2</v>
      </c>
      <c r="U3992">
        <v>21.7</v>
      </c>
      <c r="V3992">
        <v>5.0999999999999996</v>
      </c>
      <c r="W3992" t="s">
        <v>28</v>
      </c>
    </row>
    <row r="3993" spans="1:23" ht="14.25" hidden="1" x14ac:dyDescent="0.25">
      <c r="A3993" t="s">
        <v>352</v>
      </c>
      <c r="B3993" t="s">
        <v>352</v>
      </c>
      <c r="C3993" t="s">
        <v>353</v>
      </c>
      <c r="D3993" t="s">
        <v>26</v>
      </c>
      <c r="E3993">
        <v>1997</v>
      </c>
      <c r="F3993">
        <v>4</v>
      </c>
      <c r="G3993">
        <v>1999</v>
      </c>
      <c r="H3993" t="s">
        <v>69</v>
      </c>
      <c r="I3993">
        <v>600</v>
      </c>
      <c r="J3993">
        <v>6.5</v>
      </c>
      <c r="K3993">
        <v>5.8</v>
      </c>
      <c r="L3993">
        <v>1.7</v>
      </c>
      <c r="M3993">
        <v>14</v>
      </c>
      <c r="N3993" t="s">
        <v>28</v>
      </c>
      <c r="O3993" t="s">
        <v>28</v>
      </c>
      <c r="P3993" t="s">
        <v>28</v>
      </c>
      <c r="Q3993" t="s">
        <v>28</v>
      </c>
      <c r="R3993" t="s">
        <v>28</v>
      </c>
      <c r="S3993" t="s">
        <v>28</v>
      </c>
      <c r="T3993">
        <v>10.8</v>
      </c>
      <c r="U3993">
        <v>9.6999999999999993</v>
      </c>
      <c r="V3993">
        <v>2.8</v>
      </c>
      <c r="W3993" t="s">
        <v>28</v>
      </c>
    </row>
    <row r="3994" spans="1:23" ht="14.25" hidden="1" x14ac:dyDescent="0.25">
      <c r="A3994" t="s">
        <v>352</v>
      </c>
      <c r="B3994" t="s">
        <v>352</v>
      </c>
      <c r="C3994" t="s">
        <v>353</v>
      </c>
      <c r="D3994" t="s">
        <v>26</v>
      </c>
      <c r="E3994">
        <v>1997</v>
      </c>
      <c r="F3994">
        <v>4</v>
      </c>
      <c r="G3994">
        <v>1999</v>
      </c>
      <c r="H3994" t="s">
        <v>474</v>
      </c>
      <c r="I3994">
        <v>1750</v>
      </c>
      <c r="J3994">
        <v>26.3</v>
      </c>
      <c r="K3994">
        <v>22.8</v>
      </c>
      <c r="L3994">
        <v>3.9</v>
      </c>
      <c r="M3994">
        <v>52.9</v>
      </c>
      <c r="N3994" t="s">
        <v>28</v>
      </c>
      <c r="O3994" t="s">
        <v>28</v>
      </c>
      <c r="P3994" t="s">
        <v>28</v>
      </c>
      <c r="Q3994" t="s">
        <v>28</v>
      </c>
      <c r="R3994" t="s">
        <v>28</v>
      </c>
      <c r="S3994" t="s">
        <v>28</v>
      </c>
      <c r="T3994">
        <v>15</v>
      </c>
      <c r="U3994">
        <v>13</v>
      </c>
      <c r="V3994">
        <v>2.2000000000000002</v>
      </c>
      <c r="W3994" t="s">
        <v>28</v>
      </c>
    </row>
    <row r="3995" spans="1:23" ht="14.25" hidden="1" x14ac:dyDescent="0.25">
      <c r="A3995" t="s">
        <v>352</v>
      </c>
      <c r="B3995" t="s">
        <v>352</v>
      </c>
      <c r="C3995" t="s">
        <v>353</v>
      </c>
      <c r="D3995" t="s">
        <v>26</v>
      </c>
      <c r="E3995">
        <v>1997</v>
      </c>
      <c r="F3995">
        <v>4</v>
      </c>
      <c r="G3995">
        <v>1999</v>
      </c>
      <c r="H3995" t="s">
        <v>40</v>
      </c>
      <c r="I3995">
        <v>60</v>
      </c>
      <c r="J3995">
        <v>10.199999999999999</v>
      </c>
      <c r="K3995">
        <v>9.6</v>
      </c>
      <c r="L3995">
        <v>7.2</v>
      </c>
      <c r="M3995">
        <v>27</v>
      </c>
      <c r="N3995" t="s">
        <v>28</v>
      </c>
      <c r="O3995" t="s">
        <v>28</v>
      </c>
      <c r="P3995" t="s">
        <v>28</v>
      </c>
      <c r="Q3995" t="s">
        <v>28</v>
      </c>
      <c r="R3995" t="s">
        <v>28</v>
      </c>
      <c r="S3995" t="s">
        <v>28</v>
      </c>
      <c r="T3995">
        <v>170</v>
      </c>
      <c r="U3995">
        <v>160</v>
      </c>
      <c r="V3995">
        <v>120</v>
      </c>
      <c r="W3995" t="s">
        <v>28</v>
      </c>
    </row>
    <row r="3996" spans="1:23" ht="14.25" hidden="1" x14ac:dyDescent="0.25">
      <c r="A3996" t="s">
        <v>352</v>
      </c>
      <c r="B3996" t="s">
        <v>352</v>
      </c>
      <c r="C3996" t="s">
        <v>353</v>
      </c>
      <c r="D3996" t="s">
        <v>26</v>
      </c>
      <c r="E3996">
        <v>1997</v>
      </c>
      <c r="F3996">
        <v>4</v>
      </c>
      <c r="G3996">
        <v>1999</v>
      </c>
      <c r="H3996" t="s">
        <v>71</v>
      </c>
      <c r="I3996">
        <v>45</v>
      </c>
      <c r="J3996">
        <v>0.6</v>
      </c>
      <c r="K3996">
        <v>0.6</v>
      </c>
      <c r="L3996">
        <v>0.1</v>
      </c>
      <c r="M3996">
        <v>1.3</v>
      </c>
      <c r="N3996" t="s">
        <v>28</v>
      </c>
      <c r="O3996" t="s">
        <v>28</v>
      </c>
      <c r="P3996" t="s">
        <v>28</v>
      </c>
      <c r="Q3996" t="s">
        <v>28</v>
      </c>
      <c r="R3996" t="s">
        <v>28</v>
      </c>
      <c r="S3996" t="s">
        <v>28</v>
      </c>
      <c r="T3996">
        <v>13.3</v>
      </c>
      <c r="U3996">
        <v>13.3</v>
      </c>
      <c r="V3996">
        <v>2.2000000000000002</v>
      </c>
      <c r="W3996" t="s">
        <v>28</v>
      </c>
    </row>
    <row r="3997" spans="1:23" ht="14.25" hidden="1" x14ac:dyDescent="0.25">
      <c r="A3997" t="s">
        <v>352</v>
      </c>
      <c r="B3997" t="s">
        <v>352</v>
      </c>
      <c r="C3997" t="s">
        <v>353</v>
      </c>
      <c r="D3997" t="s">
        <v>26</v>
      </c>
      <c r="E3997">
        <v>1997</v>
      </c>
      <c r="F3997">
        <v>4</v>
      </c>
      <c r="G3997">
        <v>1999</v>
      </c>
      <c r="H3997" t="s">
        <v>677</v>
      </c>
      <c r="I3997">
        <v>200</v>
      </c>
      <c r="J3997">
        <v>7.2</v>
      </c>
      <c r="K3997">
        <v>3.5</v>
      </c>
      <c r="L3997">
        <v>0.7</v>
      </c>
      <c r="M3997">
        <v>11.4</v>
      </c>
      <c r="N3997" t="s">
        <v>28</v>
      </c>
      <c r="O3997" t="s">
        <v>28</v>
      </c>
      <c r="P3997" t="s">
        <v>28</v>
      </c>
      <c r="Q3997" t="s">
        <v>28</v>
      </c>
      <c r="R3997" t="s">
        <v>28</v>
      </c>
      <c r="S3997" t="s">
        <v>28</v>
      </c>
      <c r="T3997">
        <v>36</v>
      </c>
      <c r="U3997">
        <v>17.5</v>
      </c>
      <c r="V3997">
        <v>3.5</v>
      </c>
      <c r="W3997" t="s">
        <v>28</v>
      </c>
    </row>
    <row r="3998" spans="1:23" ht="14.25" hidden="1" x14ac:dyDescent="0.25">
      <c r="A3998" t="s">
        <v>352</v>
      </c>
      <c r="B3998" t="s">
        <v>352</v>
      </c>
      <c r="C3998" t="s">
        <v>353</v>
      </c>
      <c r="D3998" t="s">
        <v>26</v>
      </c>
      <c r="E3998">
        <v>1997</v>
      </c>
      <c r="F3998">
        <v>4</v>
      </c>
      <c r="G3998">
        <v>1999</v>
      </c>
      <c r="H3998" t="s">
        <v>121</v>
      </c>
      <c r="I3998">
        <v>68</v>
      </c>
      <c r="J3998">
        <v>0.2</v>
      </c>
      <c r="K3998">
        <v>0.6</v>
      </c>
      <c r="L3998">
        <v>0.2</v>
      </c>
      <c r="M3998">
        <v>1</v>
      </c>
      <c r="N3998" t="s">
        <v>28</v>
      </c>
      <c r="O3998" t="s">
        <v>28</v>
      </c>
      <c r="P3998" t="s">
        <v>28</v>
      </c>
      <c r="Q3998" t="s">
        <v>28</v>
      </c>
      <c r="R3998" t="s">
        <v>28</v>
      </c>
      <c r="S3998" t="s">
        <v>28</v>
      </c>
      <c r="T3998">
        <v>2.9</v>
      </c>
      <c r="U3998">
        <v>8.8000000000000007</v>
      </c>
      <c r="V3998">
        <v>2.9</v>
      </c>
      <c r="W3998" t="s">
        <v>28</v>
      </c>
    </row>
    <row r="3999" spans="1:23" ht="14.25" hidden="1" x14ac:dyDescent="0.25">
      <c r="A3999" t="s">
        <v>352</v>
      </c>
      <c r="B3999" t="s">
        <v>352</v>
      </c>
      <c r="C3999" t="s">
        <v>353</v>
      </c>
      <c r="D3999" t="s">
        <v>26</v>
      </c>
      <c r="E3999">
        <v>1997</v>
      </c>
      <c r="F3999">
        <v>4</v>
      </c>
      <c r="G3999">
        <v>1999</v>
      </c>
      <c r="H3999" t="s">
        <v>122</v>
      </c>
      <c r="I3999">
        <v>400</v>
      </c>
      <c r="J3999">
        <v>34.799999999999997</v>
      </c>
      <c r="K3999">
        <v>21.8</v>
      </c>
      <c r="L3999">
        <v>50.2</v>
      </c>
      <c r="M3999">
        <v>106.8</v>
      </c>
      <c r="N3999" t="s">
        <v>28</v>
      </c>
      <c r="O3999" t="s">
        <v>28</v>
      </c>
      <c r="P3999" t="s">
        <v>28</v>
      </c>
      <c r="Q3999" t="s">
        <v>28</v>
      </c>
      <c r="R3999" t="s">
        <v>28</v>
      </c>
      <c r="S3999" t="s">
        <v>28</v>
      </c>
      <c r="T3999">
        <v>87</v>
      </c>
      <c r="U3999">
        <v>54.5</v>
      </c>
      <c r="V3999">
        <v>125.5</v>
      </c>
      <c r="W3999" t="s">
        <v>28</v>
      </c>
    </row>
    <row r="4000" spans="1:23" ht="14.25" hidden="1" x14ac:dyDescent="0.25">
      <c r="A4000" t="s">
        <v>352</v>
      </c>
      <c r="B4000" t="s">
        <v>352</v>
      </c>
      <c r="C4000" t="s">
        <v>353</v>
      </c>
      <c r="D4000" t="s">
        <v>26</v>
      </c>
      <c r="E4000">
        <v>1997</v>
      </c>
      <c r="F4000">
        <v>4</v>
      </c>
      <c r="G4000">
        <v>1999</v>
      </c>
      <c r="H4000" t="s">
        <v>73</v>
      </c>
      <c r="I4000">
        <v>580</v>
      </c>
      <c r="J4000">
        <v>7.4</v>
      </c>
      <c r="K4000">
        <v>9.6</v>
      </c>
      <c r="L4000">
        <v>1.2</v>
      </c>
      <c r="M4000">
        <v>18.3</v>
      </c>
      <c r="N4000" t="s">
        <v>28</v>
      </c>
      <c r="O4000" t="s">
        <v>28</v>
      </c>
      <c r="P4000" t="s">
        <v>28</v>
      </c>
      <c r="Q4000" t="s">
        <v>28</v>
      </c>
      <c r="R4000" t="s">
        <v>28</v>
      </c>
      <c r="S4000" t="s">
        <v>28</v>
      </c>
      <c r="T4000">
        <v>12.8</v>
      </c>
      <c r="U4000">
        <v>16.600000000000001</v>
      </c>
      <c r="V4000">
        <v>2.1</v>
      </c>
      <c r="W4000" t="s">
        <v>28</v>
      </c>
    </row>
    <row r="4001" spans="1:23" ht="14.25" hidden="1" x14ac:dyDescent="0.25">
      <c r="A4001" t="s">
        <v>352</v>
      </c>
      <c r="B4001" t="s">
        <v>352</v>
      </c>
      <c r="C4001" t="s">
        <v>353</v>
      </c>
      <c r="D4001" t="s">
        <v>26</v>
      </c>
      <c r="E4001">
        <v>1997</v>
      </c>
      <c r="F4001">
        <v>4</v>
      </c>
      <c r="G4001">
        <v>1999</v>
      </c>
      <c r="H4001" t="s">
        <v>60</v>
      </c>
      <c r="I4001">
        <v>16</v>
      </c>
      <c r="J4001">
        <v>0.6</v>
      </c>
      <c r="K4001">
        <v>2.4</v>
      </c>
      <c r="L4001">
        <v>1.5</v>
      </c>
      <c r="M4001">
        <v>4.5</v>
      </c>
      <c r="N4001" t="s">
        <v>28</v>
      </c>
      <c r="O4001" t="s">
        <v>28</v>
      </c>
      <c r="P4001" t="s">
        <v>28</v>
      </c>
      <c r="Q4001" t="s">
        <v>28</v>
      </c>
      <c r="R4001" t="s">
        <v>28</v>
      </c>
      <c r="S4001" t="s">
        <v>28</v>
      </c>
      <c r="T4001">
        <v>37.5</v>
      </c>
      <c r="U4001">
        <v>150</v>
      </c>
      <c r="V4001">
        <v>93.8</v>
      </c>
      <c r="W4001" t="s">
        <v>28</v>
      </c>
    </row>
    <row r="4002" spans="1:23" ht="14.25" hidden="1" x14ac:dyDescent="0.25">
      <c r="A4002" t="s">
        <v>352</v>
      </c>
      <c r="B4002" t="s">
        <v>352</v>
      </c>
      <c r="C4002" t="s">
        <v>353</v>
      </c>
      <c r="D4002" t="s">
        <v>26</v>
      </c>
      <c r="E4002">
        <v>1997</v>
      </c>
      <c r="F4002">
        <v>4</v>
      </c>
      <c r="G4002">
        <v>1999</v>
      </c>
      <c r="H4002" t="s">
        <v>51</v>
      </c>
      <c r="I4002">
        <v>95</v>
      </c>
      <c r="J4002">
        <v>16.5</v>
      </c>
      <c r="K4002">
        <v>15.2</v>
      </c>
      <c r="L4002">
        <v>11.4</v>
      </c>
      <c r="M4002">
        <v>43.1</v>
      </c>
      <c r="N4002" t="s">
        <v>28</v>
      </c>
      <c r="O4002" t="s">
        <v>28</v>
      </c>
      <c r="P4002" t="s">
        <v>28</v>
      </c>
      <c r="Q4002" t="s">
        <v>28</v>
      </c>
      <c r="R4002" t="s">
        <v>28</v>
      </c>
      <c r="S4002" t="s">
        <v>28</v>
      </c>
      <c r="T4002">
        <v>173.7</v>
      </c>
      <c r="U4002">
        <v>160</v>
      </c>
      <c r="V4002">
        <v>120</v>
      </c>
      <c r="W4002" t="s">
        <v>28</v>
      </c>
    </row>
    <row r="4003" spans="1:23" ht="14.25" hidden="1" x14ac:dyDescent="0.25">
      <c r="A4003" t="s">
        <v>352</v>
      </c>
      <c r="B4003" t="s">
        <v>352</v>
      </c>
      <c r="C4003" t="s">
        <v>353</v>
      </c>
      <c r="D4003" t="s">
        <v>26</v>
      </c>
      <c r="E4003">
        <v>1997</v>
      </c>
      <c r="F4003">
        <v>4</v>
      </c>
      <c r="G4003">
        <v>1999</v>
      </c>
      <c r="H4003" t="s">
        <v>44</v>
      </c>
      <c r="I4003">
        <v>1400</v>
      </c>
      <c r="J4003">
        <v>42</v>
      </c>
      <c r="K4003">
        <v>30.5</v>
      </c>
      <c r="L4003">
        <v>5</v>
      </c>
      <c r="M4003">
        <v>77.599999999999994</v>
      </c>
      <c r="N4003" t="s">
        <v>28</v>
      </c>
      <c r="O4003" t="s">
        <v>28</v>
      </c>
      <c r="P4003" t="s">
        <v>28</v>
      </c>
      <c r="Q4003" t="s">
        <v>28</v>
      </c>
      <c r="R4003" t="s">
        <v>28</v>
      </c>
      <c r="S4003" t="s">
        <v>28</v>
      </c>
      <c r="T4003">
        <v>30</v>
      </c>
      <c r="U4003">
        <v>21.8</v>
      </c>
      <c r="V4003">
        <v>3.6</v>
      </c>
      <c r="W4003" t="s">
        <v>28</v>
      </c>
    </row>
    <row r="4004" spans="1:23" ht="14.25" hidden="1" x14ac:dyDescent="0.25">
      <c r="A4004" t="s">
        <v>355</v>
      </c>
      <c r="B4004" t="s">
        <v>355</v>
      </c>
      <c r="C4004" t="s">
        <v>356</v>
      </c>
      <c r="D4004" t="s">
        <v>64</v>
      </c>
      <c r="E4004">
        <v>1996</v>
      </c>
      <c r="F4004">
        <v>4</v>
      </c>
      <c r="G4004">
        <v>1999</v>
      </c>
      <c r="H4004" t="s">
        <v>27</v>
      </c>
      <c r="I4004">
        <v>3706</v>
      </c>
      <c r="J4004">
        <v>285.39999999999998</v>
      </c>
      <c r="K4004">
        <v>163.1</v>
      </c>
      <c r="L4004">
        <v>85.2</v>
      </c>
      <c r="M4004">
        <v>533.70000000000005</v>
      </c>
      <c r="N4004" t="s">
        <v>28</v>
      </c>
      <c r="O4004" t="s">
        <v>28</v>
      </c>
      <c r="P4004" t="s">
        <v>28</v>
      </c>
      <c r="Q4004" t="s">
        <v>28</v>
      </c>
      <c r="R4004" t="s">
        <v>28</v>
      </c>
      <c r="S4004" t="s">
        <v>28</v>
      </c>
      <c r="T4004">
        <v>77</v>
      </c>
      <c r="U4004">
        <v>44</v>
      </c>
      <c r="V4004">
        <v>23</v>
      </c>
      <c r="W4004" t="s">
        <v>28</v>
      </c>
    </row>
    <row r="4005" spans="1:23" ht="14.25" hidden="1" x14ac:dyDescent="0.25">
      <c r="A4005" t="s">
        <v>355</v>
      </c>
      <c r="B4005" t="s">
        <v>355</v>
      </c>
      <c r="C4005" t="s">
        <v>356</v>
      </c>
      <c r="D4005" t="s">
        <v>64</v>
      </c>
      <c r="E4005">
        <v>1996</v>
      </c>
      <c r="F4005">
        <v>4</v>
      </c>
      <c r="G4005">
        <v>1999</v>
      </c>
      <c r="H4005" t="s">
        <v>620</v>
      </c>
      <c r="I4005">
        <v>15</v>
      </c>
      <c r="J4005">
        <v>0.3</v>
      </c>
      <c r="K4005">
        <v>0.2</v>
      </c>
      <c r="L4005">
        <v>0.2</v>
      </c>
      <c r="M4005">
        <v>0.6</v>
      </c>
      <c r="N4005" t="s">
        <v>28</v>
      </c>
      <c r="O4005" t="s">
        <v>28</v>
      </c>
      <c r="P4005" t="s">
        <v>28</v>
      </c>
      <c r="Q4005" t="s">
        <v>28</v>
      </c>
      <c r="R4005" t="s">
        <v>28</v>
      </c>
      <c r="S4005" t="s">
        <v>28</v>
      </c>
      <c r="T4005">
        <v>20</v>
      </c>
      <c r="U4005">
        <v>10</v>
      </c>
      <c r="V4005">
        <v>10</v>
      </c>
      <c r="W4005" t="s">
        <v>28</v>
      </c>
    </row>
    <row r="4006" spans="1:23" ht="14.25" hidden="1" x14ac:dyDescent="0.25">
      <c r="A4006" t="s">
        <v>355</v>
      </c>
      <c r="B4006" t="s">
        <v>355</v>
      </c>
      <c r="C4006" t="s">
        <v>356</v>
      </c>
      <c r="D4006" t="s">
        <v>64</v>
      </c>
      <c r="E4006">
        <v>1996</v>
      </c>
      <c r="F4006">
        <v>4</v>
      </c>
      <c r="G4006">
        <v>1999</v>
      </c>
      <c r="H4006" t="s">
        <v>595</v>
      </c>
      <c r="I4006">
        <v>335</v>
      </c>
      <c r="J4006">
        <v>6</v>
      </c>
      <c r="K4006">
        <v>16.100000000000001</v>
      </c>
      <c r="L4006">
        <v>15.1</v>
      </c>
      <c r="M4006">
        <v>37.200000000000003</v>
      </c>
      <c r="N4006" t="s">
        <v>28</v>
      </c>
      <c r="O4006" t="s">
        <v>28</v>
      </c>
      <c r="P4006" t="s">
        <v>28</v>
      </c>
      <c r="Q4006" t="s">
        <v>28</v>
      </c>
      <c r="R4006" t="s">
        <v>28</v>
      </c>
      <c r="S4006" t="s">
        <v>28</v>
      </c>
      <c r="T4006">
        <v>18</v>
      </c>
      <c r="U4006">
        <v>48</v>
      </c>
      <c r="V4006">
        <v>45</v>
      </c>
      <c r="W4006" t="s">
        <v>28</v>
      </c>
    </row>
    <row r="4007" spans="1:23" ht="14.25" hidden="1" x14ac:dyDescent="0.25">
      <c r="A4007" t="s">
        <v>355</v>
      </c>
      <c r="B4007" t="s">
        <v>355</v>
      </c>
      <c r="C4007" t="s">
        <v>356</v>
      </c>
      <c r="D4007" t="s">
        <v>64</v>
      </c>
      <c r="E4007">
        <v>1996</v>
      </c>
      <c r="F4007">
        <v>4</v>
      </c>
      <c r="G4007">
        <v>1999</v>
      </c>
      <c r="H4007" t="s">
        <v>596</v>
      </c>
      <c r="I4007">
        <v>370</v>
      </c>
      <c r="J4007">
        <v>11.8</v>
      </c>
      <c r="K4007">
        <v>7.4</v>
      </c>
      <c r="L4007">
        <v>7.4</v>
      </c>
      <c r="M4007">
        <v>26.6</v>
      </c>
      <c r="N4007" t="s">
        <v>28</v>
      </c>
      <c r="O4007" t="s">
        <v>28</v>
      </c>
      <c r="P4007" t="s">
        <v>28</v>
      </c>
      <c r="Q4007" t="s">
        <v>28</v>
      </c>
      <c r="R4007" t="s">
        <v>28</v>
      </c>
      <c r="S4007" t="s">
        <v>28</v>
      </c>
      <c r="T4007">
        <v>32</v>
      </c>
      <c r="U4007">
        <v>20</v>
      </c>
      <c r="V4007">
        <v>20</v>
      </c>
      <c r="W4007" t="s">
        <v>28</v>
      </c>
    </row>
    <row r="4008" spans="1:23" ht="14.25" hidden="1" x14ac:dyDescent="0.25">
      <c r="A4008" t="s">
        <v>355</v>
      </c>
      <c r="B4008" t="s">
        <v>355</v>
      </c>
      <c r="C4008" t="s">
        <v>356</v>
      </c>
      <c r="D4008" t="s">
        <v>64</v>
      </c>
      <c r="E4008">
        <v>1996</v>
      </c>
      <c r="F4008">
        <v>4</v>
      </c>
      <c r="G4008">
        <v>1999</v>
      </c>
      <c r="H4008" t="s">
        <v>597</v>
      </c>
      <c r="I4008">
        <v>497</v>
      </c>
      <c r="J4008">
        <v>119.3</v>
      </c>
      <c r="K4008">
        <v>57.2</v>
      </c>
      <c r="L4008">
        <v>54.7</v>
      </c>
      <c r="M4008">
        <v>231.1</v>
      </c>
      <c r="N4008" t="s">
        <v>28</v>
      </c>
      <c r="O4008" t="s">
        <v>28</v>
      </c>
      <c r="P4008" t="s">
        <v>28</v>
      </c>
      <c r="Q4008" t="s">
        <v>28</v>
      </c>
      <c r="R4008" t="s">
        <v>28</v>
      </c>
      <c r="S4008" t="s">
        <v>28</v>
      </c>
      <c r="T4008">
        <v>240</v>
      </c>
      <c r="U4008">
        <v>115</v>
      </c>
      <c r="V4008">
        <v>110</v>
      </c>
      <c r="W4008" t="s">
        <v>28</v>
      </c>
    </row>
    <row r="4009" spans="1:23" ht="14.25" hidden="1" x14ac:dyDescent="0.25">
      <c r="A4009" t="s">
        <v>355</v>
      </c>
      <c r="B4009" t="s">
        <v>355</v>
      </c>
      <c r="C4009" t="s">
        <v>356</v>
      </c>
      <c r="D4009" t="s">
        <v>64</v>
      </c>
      <c r="E4009">
        <v>1996</v>
      </c>
      <c r="F4009">
        <v>4</v>
      </c>
      <c r="G4009">
        <v>1999</v>
      </c>
      <c r="H4009" t="s">
        <v>494</v>
      </c>
      <c r="I4009">
        <v>236</v>
      </c>
      <c r="J4009">
        <v>9.1999999999999993</v>
      </c>
      <c r="K4009">
        <v>7.6</v>
      </c>
      <c r="L4009">
        <v>6.8</v>
      </c>
      <c r="M4009">
        <v>23.6</v>
      </c>
      <c r="N4009" t="s">
        <v>28</v>
      </c>
      <c r="O4009" t="s">
        <v>28</v>
      </c>
      <c r="P4009" t="s">
        <v>28</v>
      </c>
      <c r="Q4009" t="s">
        <v>28</v>
      </c>
      <c r="R4009" t="s">
        <v>28</v>
      </c>
      <c r="S4009" t="s">
        <v>28</v>
      </c>
      <c r="T4009">
        <v>39</v>
      </c>
      <c r="U4009">
        <v>32</v>
      </c>
      <c r="V4009">
        <v>29</v>
      </c>
      <c r="W4009" t="s">
        <v>28</v>
      </c>
    </row>
    <row r="4010" spans="1:23" ht="14.25" hidden="1" x14ac:dyDescent="0.25">
      <c r="A4010" t="s">
        <v>355</v>
      </c>
      <c r="B4010" t="s">
        <v>355</v>
      </c>
      <c r="C4010" t="s">
        <v>356</v>
      </c>
      <c r="D4010" t="s">
        <v>64</v>
      </c>
      <c r="E4010">
        <v>1996</v>
      </c>
      <c r="F4010">
        <v>4</v>
      </c>
      <c r="G4010">
        <v>1999</v>
      </c>
      <c r="H4010" t="s">
        <v>598</v>
      </c>
      <c r="I4010">
        <v>53</v>
      </c>
      <c r="J4010">
        <v>5.8</v>
      </c>
      <c r="K4010">
        <v>3.7</v>
      </c>
      <c r="L4010">
        <v>4</v>
      </c>
      <c r="M4010">
        <v>13.5</v>
      </c>
      <c r="N4010" t="s">
        <v>28</v>
      </c>
      <c r="O4010" t="s">
        <v>28</v>
      </c>
      <c r="P4010" t="s">
        <v>28</v>
      </c>
      <c r="Q4010" t="s">
        <v>28</v>
      </c>
      <c r="R4010" t="s">
        <v>28</v>
      </c>
      <c r="S4010" t="s">
        <v>28</v>
      </c>
      <c r="T4010">
        <v>110</v>
      </c>
      <c r="U4010">
        <v>70</v>
      </c>
      <c r="V4010">
        <v>75</v>
      </c>
      <c r="W4010" t="s">
        <v>28</v>
      </c>
    </row>
    <row r="4011" spans="1:23" ht="14.25" hidden="1" x14ac:dyDescent="0.25">
      <c r="A4011" t="s">
        <v>355</v>
      </c>
      <c r="B4011" t="s">
        <v>355</v>
      </c>
      <c r="C4011" t="s">
        <v>356</v>
      </c>
      <c r="D4011" t="s">
        <v>64</v>
      </c>
      <c r="E4011">
        <v>1996</v>
      </c>
      <c r="F4011">
        <v>4</v>
      </c>
      <c r="G4011">
        <v>1999</v>
      </c>
      <c r="H4011" t="s">
        <v>599</v>
      </c>
      <c r="I4011">
        <v>140</v>
      </c>
      <c r="J4011">
        <v>21</v>
      </c>
      <c r="K4011">
        <v>14</v>
      </c>
      <c r="L4011">
        <v>14</v>
      </c>
      <c r="M4011">
        <v>49</v>
      </c>
      <c r="N4011" t="s">
        <v>28</v>
      </c>
      <c r="O4011" t="s">
        <v>28</v>
      </c>
      <c r="P4011" t="s">
        <v>28</v>
      </c>
      <c r="Q4011" t="s">
        <v>28</v>
      </c>
      <c r="R4011" t="s">
        <v>28</v>
      </c>
      <c r="S4011" t="s">
        <v>28</v>
      </c>
      <c r="T4011">
        <v>150</v>
      </c>
      <c r="U4011">
        <v>100</v>
      </c>
      <c r="V4011">
        <v>100</v>
      </c>
      <c r="W4011" t="s">
        <v>28</v>
      </c>
    </row>
    <row r="4012" spans="1:23" ht="14.25" hidden="1" x14ac:dyDescent="0.25">
      <c r="A4012" t="s">
        <v>355</v>
      </c>
      <c r="B4012" t="s">
        <v>355</v>
      </c>
      <c r="C4012" t="s">
        <v>356</v>
      </c>
      <c r="D4012" t="s">
        <v>64</v>
      </c>
      <c r="E4012">
        <v>1996</v>
      </c>
      <c r="F4012">
        <v>4</v>
      </c>
      <c r="G4012">
        <v>1999</v>
      </c>
      <c r="H4012" t="s">
        <v>600</v>
      </c>
      <c r="I4012">
        <v>4682</v>
      </c>
      <c r="J4012">
        <v>253.6</v>
      </c>
      <c r="K4012">
        <v>99.2</v>
      </c>
      <c r="L4012">
        <v>113.9</v>
      </c>
      <c r="M4012">
        <v>466.7</v>
      </c>
      <c r="N4012" t="s">
        <v>28</v>
      </c>
      <c r="O4012" t="s">
        <v>28</v>
      </c>
      <c r="P4012" t="s">
        <v>28</v>
      </c>
      <c r="Q4012" t="s">
        <v>28</v>
      </c>
      <c r="R4012" t="s">
        <v>28</v>
      </c>
      <c r="S4012" t="s">
        <v>28</v>
      </c>
      <c r="T4012">
        <v>54.2</v>
      </c>
      <c r="U4012">
        <v>21.2</v>
      </c>
      <c r="V4012">
        <v>24.3</v>
      </c>
      <c r="W4012" t="s">
        <v>28</v>
      </c>
    </row>
    <row r="4013" spans="1:23" ht="14.25" hidden="1" x14ac:dyDescent="0.25">
      <c r="A4013" t="s">
        <v>355</v>
      </c>
      <c r="B4013" t="s">
        <v>355</v>
      </c>
      <c r="C4013" t="s">
        <v>356</v>
      </c>
      <c r="D4013" t="s">
        <v>64</v>
      </c>
      <c r="E4013">
        <v>1996</v>
      </c>
      <c r="F4013">
        <v>4</v>
      </c>
      <c r="G4013">
        <v>1999</v>
      </c>
      <c r="H4013" t="s">
        <v>40</v>
      </c>
      <c r="I4013">
        <v>167</v>
      </c>
      <c r="J4013">
        <v>24.5</v>
      </c>
      <c r="K4013">
        <v>13.4</v>
      </c>
      <c r="L4013">
        <v>15.9</v>
      </c>
      <c r="M4013">
        <v>53.8</v>
      </c>
      <c r="N4013" t="s">
        <v>28</v>
      </c>
      <c r="O4013" t="s">
        <v>28</v>
      </c>
      <c r="P4013" t="s">
        <v>28</v>
      </c>
      <c r="Q4013" t="s">
        <v>28</v>
      </c>
      <c r="R4013" t="s">
        <v>28</v>
      </c>
      <c r="S4013" t="s">
        <v>28</v>
      </c>
      <c r="T4013">
        <v>147</v>
      </c>
      <c r="U4013">
        <v>80</v>
      </c>
      <c r="V4013">
        <v>95</v>
      </c>
      <c r="W4013" t="s">
        <v>28</v>
      </c>
    </row>
    <row r="4014" spans="1:23" ht="14.25" hidden="1" x14ac:dyDescent="0.25">
      <c r="A4014" t="s">
        <v>355</v>
      </c>
      <c r="B4014" t="s">
        <v>355</v>
      </c>
      <c r="C4014" t="s">
        <v>356</v>
      </c>
      <c r="D4014" t="s">
        <v>64</v>
      </c>
      <c r="E4014">
        <v>1996</v>
      </c>
      <c r="F4014">
        <v>4</v>
      </c>
      <c r="G4014">
        <v>1999</v>
      </c>
      <c r="H4014" t="s">
        <v>541</v>
      </c>
      <c r="I4014">
        <v>609</v>
      </c>
      <c r="J4014">
        <v>7.9</v>
      </c>
      <c r="K4014">
        <v>9.1</v>
      </c>
      <c r="L4014">
        <v>6.1</v>
      </c>
      <c r="M4014">
        <v>23.1</v>
      </c>
      <c r="N4014" t="s">
        <v>28</v>
      </c>
      <c r="O4014" t="s">
        <v>28</v>
      </c>
      <c r="P4014" t="s">
        <v>28</v>
      </c>
      <c r="Q4014" t="s">
        <v>28</v>
      </c>
      <c r="R4014" t="s">
        <v>28</v>
      </c>
      <c r="S4014" t="s">
        <v>28</v>
      </c>
      <c r="T4014">
        <v>13</v>
      </c>
      <c r="U4014">
        <v>15</v>
      </c>
      <c r="V4014">
        <v>10</v>
      </c>
      <c r="W4014" t="s">
        <v>28</v>
      </c>
    </row>
    <row r="4015" spans="1:23" ht="14.25" hidden="1" x14ac:dyDescent="0.25">
      <c r="A4015" t="s">
        <v>355</v>
      </c>
      <c r="B4015" t="s">
        <v>355</v>
      </c>
      <c r="C4015" t="s">
        <v>356</v>
      </c>
      <c r="D4015" t="s">
        <v>64</v>
      </c>
      <c r="E4015">
        <v>1996</v>
      </c>
      <c r="F4015">
        <v>4</v>
      </c>
      <c r="G4015">
        <v>1999</v>
      </c>
      <c r="H4015" t="s">
        <v>631</v>
      </c>
      <c r="I4015">
        <v>693</v>
      </c>
      <c r="J4015">
        <v>49.8</v>
      </c>
      <c r="K4015">
        <v>19.5</v>
      </c>
      <c r="L4015">
        <v>12.6</v>
      </c>
      <c r="M4015">
        <v>81.900000000000006</v>
      </c>
      <c r="N4015" t="s">
        <v>28</v>
      </c>
      <c r="O4015" t="s">
        <v>28</v>
      </c>
      <c r="P4015" t="s">
        <v>28</v>
      </c>
      <c r="Q4015" t="s">
        <v>28</v>
      </c>
      <c r="R4015" t="s">
        <v>28</v>
      </c>
      <c r="S4015" t="s">
        <v>28</v>
      </c>
      <c r="T4015">
        <v>71.8</v>
      </c>
      <c r="U4015">
        <v>28.1</v>
      </c>
      <c r="V4015">
        <v>18.2</v>
      </c>
      <c r="W4015" t="s">
        <v>28</v>
      </c>
    </row>
    <row r="4016" spans="1:23" ht="14.25" hidden="1" x14ac:dyDescent="0.25">
      <c r="A4016" t="s">
        <v>355</v>
      </c>
      <c r="B4016" t="s">
        <v>355</v>
      </c>
      <c r="C4016" t="s">
        <v>356</v>
      </c>
      <c r="D4016" t="s">
        <v>64</v>
      </c>
      <c r="E4016">
        <v>1996</v>
      </c>
      <c r="F4016">
        <v>4</v>
      </c>
      <c r="G4016">
        <v>1999</v>
      </c>
      <c r="H4016" t="s">
        <v>602</v>
      </c>
      <c r="I4016">
        <v>30</v>
      </c>
      <c r="J4016">
        <v>3</v>
      </c>
      <c r="K4016">
        <v>2</v>
      </c>
      <c r="L4016">
        <v>2.7</v>
      </c>
      <c r="M4016">
        <v>7.7</v>
      </c>
      <c r="N4016" t="s">
        <v>28</v>
      </c>
      <c r="O4016" t="s">
        <v>28</v>
      </c>
      <c r="P4016" t="s">
        <v>28</v>
      </c>
      <c r="Q4016" t="s">
        <v>28</v>
      </c>
      <c r="R4016" t="s">
        <v>28</v>
      </c>
      <c r="S4016" t="s">
        <v>28</v>
      </c>
      <c r="T4016">
        <v>100</v>
      </c>
      <c r="U4016">
        <v>65</v>
      </c>
      <c r="V4016">
        <v>90</v>
      </c>
      <c r="W4016" t="s">
        <v>28</v>
      </c>
    </row>
    <row r="4017" spans="1:23" ht="14.25" hidden="1" x14ac:dyDescent="0.25">
      <c r="A4017" t="s">
        <v>355</v>
      </c>
      <c r="B4017" t="s">
        <v>355</v>
      </c>
      <c r="C4017" t="s">
        <v>356</v>
      </c>
      <c r="D4017" t="s">
        <v>64</v>
      </c>
      <c r="E4017">
        <v>1996</v>
      </c>
      <c r="F4017">
        <v>4</v>
      </c>
      <c r="G4017">
        <v>1999</v>
      </c>
      <c r="H4017" t="s">
        <v>603</v>
      </c>
      <c r="I4017">
        <v>115</v>
      </c>
      <c r="J4017">
        <v>9.1999999999999993</v>
      </c>
      <c r="K4017">
        <v>5.2</v>
      </c>
      <c r="L4017">
        <v>5.8</v>
      </c>
      <c r="M4017">
        <v>20.100000000000001</v>
      </c>
      <c r="N4017" t="s">
        <v>28</v>
      </c>
      <c r="O4017" t="s">
        <v>28</v>
      </c>
      <c r="P4017" t="s">
        <v>28</v>
      </c>
      <c r="Q4017" t="s">
        <v>28</v>
      </c>
      <c r="R4017" t="s">
        <v>28</v>
      </c>
      <c r="S4017" t="s">
        <v>28</v>
      </c>
      <c r="T4017">
        <v>80</v>
      </c>
      <c r="U4017">
        <v>45</v>
      </c>
      <c r="V4017">
        <v>50</v>
      </c>
      <c r="W4017" t="s">
        <v>28</v>
      </c>
    </row>
    <row r="4018" spans="1:23" ht="14.25" hidden="1" x14ac:dyDescent="0.25">
      <c r="A4018" t="s">
        <v>355</v>
      </c>
      <c r="B4018" t="s">
        <v>355</v>
      </c>
      <c r="C4018" t="s">
        <v>356</v>
      </c>
      <c r="D4018" t="s">
        <v>64</v>
      </c>
      <c r="E4018">
        <v>1996</v>
      </c>
      <c r="F4018">
        <v>4</v>
      </c>
      <c r="G4018">
        <v>1999</v>
      </c>
      <c r="H4018" t="s">
        <v>293</v>
      </c>
      <c r="I4018">
        <v>155</v>
      </c>
      <c r="J4018">
        <v>27.9</v>
      </c>
      <c r="K4018">
        <v>15.5</v>
      </c>
      <c r="L4018">
        <v>17.100000000000001</v>
      </c>
      <c r="M4018">
        <v>60.5</v>
      </c>
      <c r="N4018" t="s">
        <v>28</v>
      </c>
      <c r="O4018" t="s">
        <v>28</v>
      </c>
      <c r="P4018" t="s">
        <v>28</v>
      </c>
      <c r="Q4018" t="s">
        <v>28</v>
      </c>
      <c r="R4018" t="s">
        <v>28</v>
      </c>
      <c r="S4018" t="s">
        <v>28</v>
      </c>
      <c r="T4018">
        <v>180</v>
      </c>
      <c r="U4018">
        <v>100</v>
      </c>
      <c r="V4018">
        <v>110</v>
      </c>
      <c r="W4018" t="s">
        <v>28</v>
      </c>
    </row>
    <row r="4019" spans="1:23" ht="14.25" hidden="1" x14ac:dyDescent="0.25">
      <c r="A4019" t="s">
        <v>355</v>
      </c>
      <c r="B4019" t="s">
        <v>355</v>
      </c>
      <c r="C4019" t="s">
        <v>356</v>
      </c>
      <c r="D4019" t="s">
        <v>64</v>
      </c>
      <c r="E4019">
        <v>1996</v>
      </c>
      <c r="F4019">
        <v>4</v>
      </c>
      <c r="G4019">
        <v>1999</v>
      </c>
      <c r="H4019" t="s">
        <v>629</v>
      </c>
      <c r="I4019">
        <v>1005</v>
      </c>
      <c r="J4019">
        <v>9</v>
      </c>
      <c r="K4019">
        <v>5</v>
      </c>
      <c r="L4019">
        <v>5</v>
      </c>
      <c r="M4019">
        <v>19.100000000000001</v>
      </c>
      <c r="N4019" t="s">
        <v>28</v>
      </c>
      <c r="O4019" t="s">
        <v>28</v>
      </c>
      <c r="P4019" t="s">
        <v>28</v>
      </c>
      <c r="Q4019" t="s">
        <v>28</v>
      </c>
      <c r="R4019" t="s">
        <v>28</v>
      </c>
      <c r="S4019" t="s">
        <v>28</v>
      </c>
      <c r="T4019">
        <v>9</v>
      </c>
      <c r="U4019">
        <v>5</v>
      </c>
      <c r="V4019">
        <v>5</v>
      </c>
      <c r="W4019" t="s">
        <v>28</v>
      </c>
    </row>
    <row r="4020" spans="1:23" ht="14.25" hidden="1" x14ac:dyDescent="0.25">
      <c r="A4020" t="s">
        <v>355</v>
      </c>
      <c r="B4020" t="s">
        <v>355</v>
      </c>
      <c r="C4020" t="s">
        <v>356</v>
      </c>
      <c r="D4020" t="s">
        <v>64</v>
      </c>
      <c r="E4020">
        <v>1996</v>
      </c>
      <c r="F4020">
        <v>4</v>
      </c>
      <c r="G4020">
        <v>1999</v>
      </c>
      <c r="H4020" t="s">
        <v>51</v>
      </c>
      <c r="I4020">
        <v>425</v>
      </c>
      <c r="J4020">
        <v>100.3</v>
      </c>
      <c r="K4020">
        <v>42.5</v>
      </c>
      <c r="L4020">
        <v>44.6</v>
      </c>
      <c r="M4020">
        <v>187.4</v>
      </c>
      <c r="N4020" t="s">
        <v>28</v>
      </c>
      <c r="O4020" t="s">
        <v>28</v>
      </c>
      <c r="P4020" t="s">
        <v>28</v>
      </c>
      <c r="Q4020" t="s">
        <v>28</v>
      </c>
      <c r="R4020" t="s">
        <v>28</v>
      </c>
      <c r="S4020" t="s">
        <v>28</v>
      </c>
      <c r="T4020">
        <v>236</v>
      </c>
      <c r="U4020">
        <v>100</v>
      </c>
      <c r="V4020">
        <v>105</v>
      </c>
      <c r="W4020" t="s">
        <v>28</v>
      </c>
    </row>
    <row r="4021" spans="1:23" ht="14.25" hidden="1" x14ac:dyDescent="0.25">
      <c r="A4021" t="s">
        <v>355</v>
      </c>
      <c r="B4021" t="s">
        <v>355</v>
      </c>
      <c r="C4021" t="s">
        <v>356</v>
      </c>
      <c r="D4021" t="s">
        <v>64</v>
      </c>
      <c r="E4021">
        <v>1996</v>
      </c>
      <c r="F4021">
        <v>4</v>
      </c>
      <c r="G4021">
        <v>1999</v>
      </c>
      <c r="H4021" t="s">
        <v>44</v>
      </c>
      <c r="I4021">
        <v>2044</v>
      </c>
      <c r="J4021">
        <v>173.7</v>
      </c>
      <c r="K4021">
        <v>96.1</v>
      </c>
      <c r="L4021">
        <v>51.1</v>
      </c>
      <c r="M4021">
        <v>320.89999999999998</v>
      </c>
      <c r="N4021" t="s">
        <v>28</v>
      </c>
      <c r="O4021" t="s">
        <v>28</v>
      </c>
      <c r="P4021" t="s">
        <v>28</v>
      </c>
      <c r="Q4021" t="s">
        <v>28</v>
      </c>
      <c r="R4021" t="s">
        <v>28</v>
      </c>
      <c r="S4021" t="s">
        <v>28</v>
      </c>
      <c r="T4021">
        <v>85</v>
      </c>
      <c r="U4021">
        <v>47</v>
      </c>
      <c r="V4021">
        <v>25</v>
      </c>
      <c r="W4021" t="s">
        <v>28</v>
      </c>
    </row>
    <row r="4022" spans="1:23" ht="14.25" hidden="1" x14ac:dyDescent="0.25">
      <c r="A4022" t="s">
        <v>359</v>
      </c>
      <c r="B4022" t="s">
        <v>359</v>
      </c>
      <c r="C4022" t="s">
        <v>360</v>
      </c>
      <c r="D4022" t="s">
        <v>81</v>
      </c>
      <c r="E4022">
        <v>1996</v>
      </c>
      <c r="F4022">
        <v>4</v>
      </c>
      <c r="G4022">
        <v>1999</v>
      </c>
      <c r="H4022" t="s">
        <v>113</v>
      </c>
      <c r="I4022">
        <v>415</v>
      </c>
      <c r="J4022">
        <v>3.6</v>
      </c>
      <c r="K4022">
        <v>2.8</v>
      </c>
      <c r="L4022">
        <v>8</v>
      </c>
      <c r="M4022">
        <v>14.4</v>
      </c>
      <c r="N4022" t="s">
        <v>28</v>
      </c>
      <c r="O4022" t="s">
        <v>28</v>
      </c>
      <c r="P4022" t="s">
        <v>28</v>
      </c>
      <c r="Q4022" t="s">
        <v>28</v>
      </c>
      <c r="R4022" t="s">
        <v>28</v>
      </c>
      <c r="S4022" t="s">
        <v>28</v>
      </c>
      <c r="T4022">
        <v>8.6</v>
      </c>
      <c r="U4022">
        <v>6.7</v>
      </c>
      <c r="V4022">
        <v>19.3</v>
      </c>
      <c r="W4022" t="s">
        <v>28</v>
      </c>
    </row>
    <row r="4023" spans="1:23" ht="14.25" hidden="1" x14ac:dyDescent="0.25">
      <c r="A4023" t="s">
        <v>359</v>
      </c>
      <c r="B4023" t="s">
        <v>359</v>
      </c>
      <c r="C4023" t="s">
        <v>360</v>
      </c>
      <c r="D4023" t="s">
        <v>81</v>
      </c>
      <c r="E4023">
        <v>1996</v>
      </c>
      <c r="F4023">
        <v>4</v>
      </c>
      <c r="G4023">
        <v>1999</v>
      </c>
      <c r="H4023" t="s">
        <v>472</v>
      </c>
      <c r="I4023">
        <v>250</v>
      </c>
      <c r="J4023">
        <v>8.9</v>
      </c>
      <c r="K4023">
        <v>7.6</v>
      </c>
      <c r="L4023">
        <v>8.6</v>
      </c>
      <c r="M4023">
        <v>25</v>
      </c>
      <c r="N4023" t="s">
        <v>28</v>
      </c>
      <c r="O4023" t="s">
        <v>28</v>
      </c>
      <c r="P4023" t="s">
        <v>28</v>
      </c>
      <c r="Q4023" t="s">
        <v>28</v>
      </c>
      <c r="R4023" t="s">
        <v>28</v>
      </c>
      <c r="S4023" t="s">
        <v>28</v>
      </c>
      <c r="T4023">
        <v>35.4</v>
      </c>
      <c r="U4023">
        <v>30.3</v>
      </c>
      <c r="V4023">
        <v>34.4</v>
      </c>
      <c r="W4023" t="s">
        <v>28</v>
      </c>
    </row>
    <row r="4024" spans="1:23" ht="14.25" hidden="1" x14ac:dyDescent="0.25">
      <c r="A4024" t="s">
        <v>359</v>
      </c>
      <c r="B4024" t="s">
        <v>359</v>
      </c>
      <c r="C4024" t="s">
        <v>360</v>
      </c>
      <c r="D4024" t="s">
        <v>81</v>
      </c>
      <c r="E4024">
        <v>1996</v>
      </c>
      <c r="F4024">
        <v>4</v>
      </c>
      <c r="G4024">
        <v>1999</v>
      </c>
      <c r="H4024" t="s">
        <v>106</v>
      </c>
      <c r="I4024">
        <v>800</v>
      </c>
      <c r="J4024">
        <v>71</v>
      </c>
      <c r="K4024">
        <v>16.600000000000001</v>
      </c>
      <c r="L4024">
        <v>22.2</v>
      </c>
      <c r="M4024">
        <v>109.8</v>
      </c>
      <c r="N4024" t="s">
        <v>28</v>
      </c>
      <c r="O4024" t="s">
        <v>28</v>
      </c>
      <c r="P4024" t="s">
        <v>28</v>
      </c>
      <c r="Q4024" t="s">
        <v>28</v>
      </c>
      <c r="R4024" t="s">
        <v>28</v>
      </c>
      <c r="S4024" t="s">
        <v>28</v>
      </c>
      <c r="T4024">
        <v>88.8</v>
      </c>
      <c r="U4024">
        <v>20.8</v>
      </c>
      <c r="V4024">
        <v>27.7</v>
      </c>
      <c r="W4024" t="s">
        <v>28</v>
      </c>
    </row>
    <row r="4025" spans="1:23" ht="14.25" hidden="1" x14ac:dyDescent="0.25">
      <c r="A4025" t="s">
        <v>359</v>
      </c>
      <c r="B4025" t="s">
        <v>359</v>
      </c>
      <c r="C4025" t="s">
        <v>360</v>
      </c>
      <c r="D4025" t="s">
        <v>81</v>
      </c>
      <c r="E4025">
        <v>1996</v>
      </c>
      <c r="F4025">
        <v>4</v>
      </c>
      <c r="G4025">
        <v>1999</v>
      </c>
      <c r="H4025" t="s">
        <v>161</v>
      </c>
      <c r="I4025">
        <v>195</v>
      </c>
      <c r="J4025">
        <v>1.8</v>
      </c>
      <c r="K4025">
        <v>2.1</v>
      </c>
      <c r="L4025">
        <v>1.8</v>
      </c>
      <c r="M4025">
        <v>5.7</v>
      </c>
      <c r="N4025" t="s">
        <v>28</v>
      </c>
      <c r="O4025" t="s">
        <v>28</v>
      </c>
      <c r="P4025" t="s">
        <v>28</v>
      </c>
      <c r="Q4025" t="s">
        <v>28</v>
      </c>
      <c r="R4025" t="s">
        <v>28</v>
      </c>
      <c r="S4025" t="s">
        <v>28</v>
      </c>
      <c r="T4025">
        <v>9.3000000000000007</v>
      </c>
      <c r="U4025">
        <v>10.6</v>
      </c>
      <c r="V4025">
        <v>9.3000000000000007</v>
      </c>
      <c r="W4025" t="s">
        <v>28</v>
      </c>
    </row>
    <row r="4026" spans="1:23" ht="14.25" hidden="1" x14ac:dyDescent="0.25">
      <c r="A4026" t="s">
        <v>359</v>
      </c>
      <c r="B4026" t="s">
        <v>359</v>
      </c>
      <c r="C4026" t="s">
        <v>360</v>
      </c>
      <c r="D4026" t="s">
        <v>81</v>
      </c>
      <c r="E4026">
        <v>1996</v>
      </c>
      <c r="F4026">
        <v>4</v>
      </c>
      <c r="G4026">
        <v>1999</v>
      </c>
      <c r="H4026" t="s">
        <v>149</v>
      </c>
      <c r="I4026">
        <v>197</v>
      </c>
      <c r="J4026">
        <v>31.9</v>
      </c>
      <c r="K4026">
        <v>5.5</v>
      </c>
      <c r="L4026">
        <v>17.3</v>
      </c>
      <c r="M4026">
        <v>54.7</v>
      </c>
      <c r="N4026" t="s">
        <v>28</v>
      </c>
      <c r="O4026" t="s">
        <v>28</v>
      </c>
      <c r="P4026" t="s">
        <v>28</v>
      </c>
      <c r="Q4026" t="s">
        <v>28</v>
      </c>
      <c r="R4026" t="s">
        <v>28</v>
      </c>
      <c r="S4026" t="s">
        <v>28</v>
      </c>
      <c r="T4026">
        <v>161.9</v>
      </c>
      <c r="U4026">
        <v>28.1</v>
      </c>
      <c r="V4026">
        <v>87.6</v>
      </c>
      <c r="W4026" t="s">
        <v>28</v>
      </c>
    </row>
    <row r="4027" spans="1:23" ht="14.25" hidden="1" x14ac:dyDescent="0.25">
      <c r="A4027" t="s">
        <v>359</v>
      </c>
      <c r="B4027" t="s">
        <v>359</v>
      </c>
      <c r="C4027" t="s">
        <v>360</v>
      </c>
      <c r="D4027" t="s">
        <v>81</v>
      </c>
      <c r="E4027">
        <v>1996</v>
      </c>
      <c r="F4027">
        <v>4</v>
      </c>
      <c r="G4027">
        <v>1999</v>
      </c>
      <c r="H4027" t="s">
        <v>60</v>
      </c>
      <c r="I4027">
        <v>9</v>
      </c>
      <c r="J4027">
        <v>0.2</v>
      </c>
      <c r="K4027">
        <v>0.6</v>
      </c>
      <c r="L4027">
        <v>0.6</v>
      </c>
      <c r="M4027">
        <v>1.4</v>
      </c>
      <c r="N4027" t="s">
        <v>28</v>
      </c>
      <c r="O4027" t="s">
        <v>28</v>
      </c>
      <c r="P4027" t="s">
        <v>28</v>
      </c>
      <c r="Q4027" t="s">
        <v>28</v>
      </c>
      <c r="R4027" t="s">
        <v>28</v>
      </c>
      <c r="S4027" t="s">
        <v>28</v>
      </c>
      <c r="T4027">
        <v>22.2</v>
      </c>
      <c r="U4027">
        <v>65.599999999999994</v>
      </c>
      <c r="V4027">
        <v>65.599999999999994</v>
      </c>
      <c r="W4027" t="s">
        <v>28</v>
      </c>
    </row>
    <row r="4028" spans="1:23" ht="14.25" hidden="1" x14ac:dyDescent="0.25">
      <c r="A4028" t="s">
        <v>365</v>
      </c>
      <c r="B4028" t="s">
        <v>365</v>
      </c>
      <c r="C4028" t="s">
        <v>366</v>
      </c>
      <c r="D4028" t="s">
        <v>64</v>
      </c>
      <c r="E4028">
        <v>1996</v>
      </c>
      <c r="F4028">
        <v>4</v>
      </c>
      <c r="G4028">
        <v>1999</v>
      </c>
      <c r="H4028" t="s">
        <v>27</v>
      </c>
      <c r="I4028">
        <v>487</v>
      </c>
      <c r="J4028">
        <v>38</v>
      </c>
      <c r="K4028">
        <v>8.8000000000000007</v>
      </c>
      <c r="L4028">
        <v>4.9000000000000004</v>
      </c>
      <c r="M4028">
        <v>51.6</v>
      </c>
      <c r="N4028" t="s">
        <v>28</v>
      </c>
      <c r="O4028" t="s">
        <v>28</v>
      </c>
      <c r="P4028" t="s">
        <v>28</v>
      </c>
      <c r="Q4028" t="s">
        <v>28</v>
      </c>
      <c r="R4028" t="s">
        <v>28</v>
      </c>
      <c r="S4028" t="s">
        <v>28</v>
      </c>
      <c r="T4028">
        <v>78</v>
      </c>
      <c r="U4028">
        <v>18</v>
      </c>
      <c r="V4028">
        <v>10</v>
      </c>
      <c r="W4028" t="s">
        <v>28</v>
      </c>
    </row>
    <row r="4029" spans="1:23" ht="14.25" hidden="1" x14ac:dyDescent="0.25">
      <c r="A4029" t="s">
        <v>365</v>
      </c>
      <c r="B4029" t="s">
        <v>365</v>
      </c>
      <c r="C4029" t="s">
        <v>366</v>
      </c>
      <c r="D4029" t="s">
        <v>64</v>
      </c>
      <c r="E4029">
        <v>1996</v>
      </c>
      <c r="F4029">
        <v>4</v>
      </c>
      <c r="G4029">
        <v>1999</v>
      </c>
      <c r="H4029" t="s">
        <v>620</v>
      </c>
      <c r="I4029">
        <v>25</v>
      </c>
      <c r="J4029">
        <v>3.8</v>
      </c>
      <c r="K4029">
        <v>0</v>
      </c>
      <c r="L4029">
        <v>0</v>
      </c>
      <c r="M4029">
        <v>3.8</v>
      </c>
      <c r="N4029" t="s">
        <v>28</v>
      </c>
      <c r="O4029" t="s">
        <v>28</v>
      </c>
      <c r="P4029" t="s">
        <v>28</v>
      </c>
      <c r="Q4029" t="s">
        <v>28</v>
      </c>
      <c r="R4029" t="s">
        <v>28</v>
      </c>
      <c r="S4029" t="s">
        <v>28</v>
      </c>
      <c r="T4029">
        <v>150</v>
      </c>
      <c r="U4029">
        <v>0</v>
      </c>
      <c r="V4029">
        <v>0</v>
      </c>
      <c r="W4029" t="s">
        <v>28</v>
      </c>
    </row>
    <row r="4030" spans="1:23" ht="14.25" hidden="1" x14ac:dyDescent="0.25">
      <c r="A4030" t="s">
        <v>365</v>
      </c>
      <c r="B4030" t="s">
        <v>365</v>
      </c>
      <c r="C4030" t="s">
        <v>366</v>
      </c>
      <c r="D4030" t="s">
        <v>64</v>
      </c>
      <c r="E4030">
        <v>1996</v>
      </c>
      <c r="F4030">
        <v>4</v>
      </c>
      <c r="G4030">
        <v>1999</v>
      </c>
      <c r="H4030" t="s">
        <v>596</v>
      </c>
      <c r="I4030">
        <v>780</v>
      </c>
      <c r="J4030">
        <v>62.4</v>
      </c>
      <c r="K4030">
        <v>13.3</v>
      </c>
      <c r="L4030">
        <v>27.3</v>
      </c>
      <c r="M4030">
        <v>103</v>
      </c>
      <c r="N4030" t="s">
        <v>28</v>
      </c>
      <c r="O4030" t="s">
        <v>28</v>
      </c>
      <c r="P4030" t="s">
        <v>28</v>
      </c>
      <c r="Q4030" t="s">
        <v>28</v>
      </c>
      <c r="R4030" t="s">
        <v>28</v>
      </c>
      <c r="S4030" t="s">
        <v>28</v>
      </c>
      <c r="T4030">
        <v>80</v>
      </c>
      <c r="U4030">
        <v>17</v>
      </c>
      <c r="V4030">
        <v>35</v>
      </c>
      <c r="W4030" t="s">
        <v>28</v>
      </c>
    </row>
    <row r="4031" spans="1:23" ht="14.25" hidden="1" x14ac:dyDescent="0.25">
      <c r="A4031" t="s">
        <v>365</v>
      </c>
      <c r="B4031" t="s">
        <v>365</v>
      </c>
      <c r="C4031" t="s">
        <v>366</v>
      </c>
      <c r="D4031" t="s">
        <v>64</v>
      </c>
      <c r="E4031">
        <v>1996</v>
      </c>
      <c r="F4031">
        <v>4</v>
      </c>
      <c r="G4031">
        <v>1999</v>
      </c>
      <c r="H4031" t="s">
        <v>678</v>
      </c>
      <c r="I4031">
        <v>0</v>
      </c>
      <c r="J4031">
        <v>0</v>
      </c>
      <c r="K4031">
        <v>0</v>
      </c>
      <c r="L4031">
        <v>0</v>
      </c>
      <c r="M4031">
        <v>0</v>
      </c>
      <c r="N4031" t="s">
        <v>28</v>
      </c>
      <c r="O4031" t="s">
        <v>28</v>
      </c>
      <c r="P4031" t="s">
        <v>28</v>
      </c>
      <c r="Q4031" t="s">
        <v>28</v>
      </c>
      <c r="R4031" t="s">
        <v>28</v>
      </c>
      <c r="S4031" t="s">
        <v>28</v>
      </c>
      <c r="T4031">
        <v>0</v>
      </c>
      <c r="U4031">
        <v>0</v>
      </c>
      <c r="V4031">
        <v>0</v>
      </c>
      <c r="W4031" t="s">
        <v>28</v>
      </c>
    </row>
    <row r="4032" spans="1:23" ht="14.25" hidden="1" x14ac:dyDescent="0.25">
      <c r="A4032" t="s">
        <v>365</v>
      </c>
      <c r="B4032" t="s">
        <v>365</v>
      </c>
      <c r="C4032" t="s">
        <v>366</v>
      </c>
      <c r="D4032" t="s">
        <v>64</v>
      </c>
      <c r="E4032">
        <v>1996</v>
      </c>
      <c r="F4032">
        <v>4</v>
      </c>
      <c r="G4032">
        <v>1999</v>
      </c>
      <c r="H4032" t="s">
        <v>494</v>
      </c>
      <c r="I4032">
        <v>254</v>
      </c>
      <c r="J4032">
        <v>19.100000000000001</v>
      </c>
      <c r="K4032">
        <v>3.6</v>
      </c>
      <c r="L4032">
        <v>1.3</v>
      </c>
      <c r="M4032">
        <v>23.9</v>
      </c>
      <c r="N4032" t="s">
        <v>28</v>
      </c>
      <c r="O4032" t="s">
        <v>28</v>
      </c>
      <c r="P4032" t="s">
        <v>28</v>
      </c>
      <c r="Q4032" t="s">
        <v>28</v>
      </c>
      <c r="R4032" t="s">
        <v>28</v>
      </c>
      <c r="S4032" t="s">
        <v>28</v>
      </c>
      <c r="T4032">
        <v>75</v>
      </c>
      <c r="U4032">
        <v>14</v>
      </c>
      <c r="V4032">
        <v>5</v>
      </c>
      <c r="W4032" t="s">
        <v>28</v>
      </c>
    </row>
    <row r="4033" spans="1:23" ht="14.25" hidden="1" x14ac:dyDescent="0.25">
      <c r="A4033" t="s">
        <v>365</v>
      </c>
      <c r="B4033" t="s">
        <v>365</v>
      </c>
      <c r="C4033" t="s">
        <v>366</v>
      </c>
      <c r="D4033" t="s">
        <v>64</v>
      </c>
      <c r="E4033">
        <v>1996</v>
      </c>
      <c r="F4033">
        <v>4</v>
      </c>
      <c r="G4033">
        <v>1999</v>
      </c>
      <c r="H4033" t="s">
        <v>598</v>
      </c>
      <c r="I4033">
        <v>65</v>
      </c>
      <c r="J4033">
        <v>7.2</v>
      </c>
      <c r="K4033">
        <v>2.2999999999999998</v>
      </c>
      <c r="L4033">
        <v>2</v>
      </c>
      <c r="M4033">
        <v>11.4</v>
      </c>
      <c r="N4033" t="s">
        <v>28</v>
      </c>
      <c r="O4033" t="s">
        <v>28</v>
      </c>
      <c r="P4033" t="s">
        <v>28</v>
      </c>
      <c r="Q4033" t="s">
        <v>28</v>
      </c>
      <c r="R4033" t="s">
        <v>28</v>
      </c>
      <c r="S4033" t="s">
        <v>28</v>
      </c>
      <c r="T4033">
        <v>110</v>
      </c>
      <c r="U4033">
        <v>36</v>
      </c>
      <c r="V4033">
        <v>30</v>
      </c>
      <c r="W4033" t="s">
        <v>28</v>
      </c>
    </row>
    <row r="4034" spans="1:23" ht="14.25" hidden="1" x14ac:dyDescent="0.25">
      <c r="A4034" t="s">
        <v>365</v>
      </c>
      <c r="B4034" t="s">
        <v>365</v>
      </c>
      <c r="C4034" t="s">
        <v>366</v>
      </c>
      <c r="D4034" t="s">
        <v>64</v>
      </c>
      <c r="E4034">
        <v>1996</v>
      </c>
      <c r="F4034">
        <v>4</v>
      </c>
      <c r="G4034">
        <v>1999</v>
      </c>
      <c r="H4034" t="s">
        <v>599</v>
      </c>
      <c r="I4034">
        <v>50</v>
      </c>
      <c r="J4034">
        <v>0</v>
      </c>
      <c r="K4034">
        <v>2</v>
      </c>
      <c r="L4034">
        <v>0</v>
      </c>
      <c r="M4034">
        <v>2</v>
      </c>
      <c r="N4034" t="s">
        <v>28</v>
      </c>
      <c r="O4034" t="s">
        <v>28</v>
      </c>
      <c r="P4034" t="s">
        <v>28</v>
      </c>
      <c r="Q4034" t="s">
        <v>28</v>
      </c>
      <c r="R4034" t="s">
        <v>28</v>
      </c>
      <c r="S4034" t="s">
        <v>28</v>
      </c>
      <c r="T4034">
        <v>0</v>
      </c>
      <c r="U4034">
        <v>40</v>
      </c>
      <c r="V4034">
        <v>0</v>
      </c>
      <c r="W4034" t="s">
        <v>28</v>
      </c>
    </row>
    <row r="4035" spans="1:23" ht="14.25" hidden="1" x14ac:dyDescent="0.25">
      <c r="A4035" t="s">
        <v>365</v>
      </c>
      <c r="B4035" t="s">
        <v>365</v>
      </c>
      <c r="C4035" t="s">
        <v>366</v>
      </c>
      <c r="D4035" t="s">
        <v>64</v>
      </c>
      <c r="E4035">
        <v>1996</v>
      </c>
      <c r="F4035">
        <v>4</v>
      </c>
      <c r="G4035">
        <v>1999</v>
      </c>
      <c r="H4035" t="s">
        <v>40</v>
      </c>
      <c r="I4035">
        <v>36</v>
      </c>
      <c r="J4035">
        <v>3</v>
      </c>
      <c r="K4035">
        <v>2.5</v>
      </c>
      <c r="L4035">
        <v>4.3</v>
      </c>
      <c r="M4035">
        <v>9.8000000000000007</v>
      </c>
      <c r="N4035" t="s">
        <v>28</v>
      </c>
      <c r="O4035" t="s">
        <v>28</v>
      </c>
      <c r="P4035" t="s">
        <v>28</v>
      </c>
      <c r="Q4035" t="s">
        <v>28</v>
      </c>
      <c r="R4035" t="s">
        <v>28</v>
      </c>
      <c r="S4035" t="s">
        <v>28</v>
      </c>
      <c r="T4035">
        <v>83</v>
      </c>
      <c r="U4035">
        <v>70</v>
      </c>
      <c r="V4035">
        <v>120</v>
      </c>
      <c r="W4035" t="s">
        <v>28</v>
      </c>
    </row>
    <row r="4036" spans="1:23" ht="14.25" hidden="1" x14ac:dyDescent="0.25">
      <c r="A4036" t="s">
        <v>365</v>
      </c>
      <c r="B4036" t="s">
        <v>365</v>
      </c>
      <c r="C4036" t="s">
        <v>366</v>
      </c>
      <c r="D4036" t="s">
        <v>64</v>
      </c>
      <c r="E4036">
        <v>1996</v>
      </c>
      <c r="F4036">
        <v>4</v>
      </c>
      <c r="G4036">
        <v>1999</v>
      </c>
      <c r="H4036" t="s">
        <v>630</v>
      </c>
      <c r="I4036">
        <v>32</v>
      </c>
      <c r="J4036">
        <v>0</v>
      </c>
      <c r="K4036">
        <v>1.3</v>
      </c>
      <c r="L4036">
        <v>0.3</v>
      </c>
      <c r="M4036">
        <v>1.6</v>
      </c>
      <c r="N4036" t="s">
        <v>28</v>
      </c>
      <c r="O4036" t="s">
        <v>28</v>
      </c>
      <c r="P4036" t="s">
        <v>28</v>
      </c>
      <c r="Q4036" t="s">
        <v>28</v>
      </c>
      <c r="R4036" t="s">
        <v>28</v>
      </c>
      <c r="S4036" t="s">
        <v>28</v>
      </c>
      <c r="T4036">
        <v>0</v>
      </c>
      <c r="U4036">
        <v>40</v>
      </c>
      <c r="V4036">
        <v>10</v>
      </c>
      <c r="W4036" t="s">
        <v>28</v>
      </c>
    </row>
    <row r="4037" spans="1:23" ht="14.25" hidden="1" x14ac:dyDescent="0.25">
      <c r="A4037" t="s">
        <v>365</v>
      </c>
      <c r="B4037" t="s">
        <v>365</v>
      </c>
      <c r="C4037" t="s">
        <v>366</v>
      </c>
      <c r="D4037" t="s">
        <v>64</v>
      </c>
      <c r="E4037">
        <v>1996</v>
      </c>
      <c r="F4037">
        <v>4</v>
      </c>
      <c r="G4037">
        <v>1999</v>
      </c>
      <c r="H4037" t="s">
        <v>601</v>
      </c>
      <c r="I4037">
        <v>439</v>
      </c>
      <c r="J4037">
        <v>29.9</v>
      </c>
      <c r="K4037">
        <v>6.1</v>
      </c>
      <c r="L4037">
        <v>4.4000000000000004</v>
      </c>
      <c r="M4037">
        <v>40.4</v>
      </c>
      <c r="N4037" t="s">
        <v>28</v>
      </c>
      <c r="O4037" t="s">
        <v>28</v>
      </c>
      <c r="P4037" t="s">
        <v>28</v>
      </c>
      <c r="Q4037" t="s">
        <v>28</v>
      </c>
      <c r="R4037" t="s">
        <v>28</v>
      </c>
      <c r="S4037" t="s">
        <v>28</v>
      </c>
      <c r="T4037">
        <v>68</v>
      </c>
      <c r="U4037">
        <v>14</v>
      </c>
      <c r="V4037">
        <v>10</v>
      </c>
      <c r="W4037" t="s">
        <v>28</v>
      </c>
    </row>
    <row r="4038" spans="1:23" ht="14.25" hidden="1" x14ac:dyDescent="0.25">
      <c r="A4038" t="s">
        <v>365</v>
      </c>
      <c r="B4038" t="s">
        <v>365</v>
      </c>
      <c r="C4038" t="s">
        <v>366</v>
      </c>
      <c r="D4038" t="s">
        <v>64</v>
      </c>
      <c r="E4038">
        <v>1996</v>
      </c>
      <c r="F4038">
        <v>4</v>
      </c>
      <c r="G4038">
        <v>1999</v>
      </c>
      <c r="H4038" t="s">
        <v>628</v>
      </c>
      <c r="I4038">
        <v>0</v>
      </c>
      <c r="J4038">
        <v>0</v>
      </c>
      <c r="K4038">
        <v>0</v>
      </c>
      <c r="L4038">
        <v>0</v>
      </c>
      <c r="M4038">
        <v>0</v>
      </c>
      <c r="N4038" t="s">
        <v>28</v>
      </c>
      <c r="O4038" t="s">
        <v>28</v>
      </c>
      <c r="P4038" t="s">
        <v>28</v>
      </c>
      <c r="Q4038" t="s">
        <v>28</v>
      </c>
      <c r="R4038" t="s">
        <v>28</v>
      </c>
      <c r="S4038" t="s">
        <v>28</v>
      </c>
      <c r="T4038">
        <v>30</v>
      </c>
      <c r="U4038">
        <v>0</v>
      </c>
      <c r="V4038">
        <v>10</v>
      </c>
      <c r="W4038" t="s">
        <v>28</v>
      </c>
    </row>
    <row r="4039" spans="1:23" ht="14.25" hidden="1" x14ac:dyDescent="0.25">
      <c r="A4039" t="s">
        <v>365</v>
      </c>
      <c r="B4039" t="s">
        <v>365</v>
      </c>
      <c r="C4039" t="s">
        <v>366</v>
      </c>
      <c r="D4039" t="s">
        <v>64</v>
      </c>
      <c r="E4039">
        <v>1996</v>
      </c>
      <c r="F4039">
        <v>4</v>
      </c>
      <c r="G4039">
        <v>1999</v>
      </c>
      <c r="H4039" t="s">
        <v>293</v>
      </c>
      <c r="I4039">
        <v>60</v>
      </c>
      <c r="J4039">
        <v>6</v>
      </c>
      <c r="K4039">
        <v>2.4</v>
      </c>
      <c r="L4039">
        <v>4.2</v>
      </c>
      <c r="M4039">
        <v>12.6</v>
      </c>
      <c r="N4039" t="s">
        <v>28</v>
      </c>
      <c r="O4039" t="s">
        <v>28</v>
      </c>
      <c r="P4039" t="s">
        <v>28</v>
      </c>
      <c r="Q4039" t="s">
        <v>28</v>
      </c>
      <c r="R4039" t="s">
        <v>28</v>
      </c>
      <c r="S4039" t="s">
        <v>28</v>
      </c>
      <c r="T4039">
        <v>100</v>
      </c>
      <c r="U4039">
        <v>40</v>
      </c>
      <c r="V4039">
        <v>70</v>
      </c>
      <c r="W4039" t="s">
        <v>28</v>
      </c>
    </row>
    <row r="4040" spans="1:23" ht="14.25" hidden="1" x14ac:dyDescent="0.25">
      <c r="A4040" t="s">
        <v>365</v>
      </c>
      <c r="B4040" t="s">
        <v>365</v>
      </c>
      <c r="C4040" t="s">
        <v>366</v>
      </c>
      <c r="D4040" t="s">
        <v>64</v>
      </c>
      <c r="E4040">
        <v>1996</v>
      </c>
      <c r="F4040">
        <v>4</v>
      </c>
      <c r="G4040">
        <v>1999</v>
      </c>
      <c r="H4040" t="s">
        <v>604</v>
      </c>
      <c r="I4040">
        <v>0</v>
      </c>
      <c r="J4040">
        <v>0</v>
      </c>
      <c r="K4040">
        <v>0</v>
      </c>
      <c r="L4040">
        <v>0</v>
      </c>
      <c r="M4040">
        <v>0</v>
      </c>
      <c r="N4040" t="s">
        <v>28</v>
      </c>
      <c r="O4040" t="s">
        <v>28</v>
      </c>
      <c r="P4040" t="s">
        <v>28</v>
      </c>
      <c r="Q4040" t="s">
        <v>28</v>
      </c>
      <c r="R4040" t="s">
        <v>28</v>
      </c>
      <c r="S4040" t="s">
        <v>28</v>
      </c>
      <c r="T4040">
        <v>60</v>
      </c>
      <c r="U4040">
        <v>0</v>
      </c>
      <c r="V4040">
        <v>0</v>
      </c>
      <c r="W4040" t="s">
        <v>28</v>
      </c>
    </row>
    <row r="4041" spans="1:23" ht="14.25" hidden="1" x14ac:dyDescent="0.25">
      <c r="A4041" t="s">
        <v>365</v>
      </c>
      <c r="B4041" t="s">
        <v>365</v>
      </c>
      <c r="C4041" t="s">
        <v>366</v>
      </c>
      <c r="D4041" t="s">
        <v>64</v>
      </c>
      <c r="E4041">
        <v>1996</v>
      </c>
      <c r="F4041">
        <v>4</v>
      </c>
      <c r="G4041">
        <v>1999</v>
      </c>
      <c r="H4041" t="s">
        <v>51</v>
      </c>
      <c r="I4041">
        <v>13</v>
      </c>
      <c r="J4041">
        <v>1.3</v>
      </c>
      <c r="K4041">
        <v>0.9</v>
      </c>
      <c r="L4041">
        <v>1.4</v>
      </c>
      <c r="M4041">
        <v>3.6</v>
      </c>
      <c r="N4041" t="s">
        <v>28</v>
      </c>
      <c r="O4041" t="s">
        <v>28</v>
      </c>
      <c r="P4041" t="s">
        <v>28</v>
      </c>
      <c r="Q4041" t="s">
        <v>28</v>
      </c>
      <c r="R4041" t="s">
        <v>28</v>
      </c>
      <c r="S4041" t="s">
        <v>28</v>
      </c>
      <c r="T4041">
        <v>100</v>
      </c>
      <c r="U4041">
        <v>70</v>
      </c>
      <c r="V4041">
        <v>110</v>
      </c>
      <c r="W4041" t="s">
        <v>28</v>
      </c>
    </row>
    <row r="4042" spans="1:23" ht="14.25" hidden="1" x14ac:dyDescent="0.25">
      <c r="A4042" t="s">
        <v>365</v>
      </c>
      <c r="B4042" t="s">
        <v>365</v>
      </c>
      <c r="C4042" t="s">
        <v>366</v>
      </c>
      <c r="D4042" t="s">
        <v>64</v>
      </c>
      <c r="E4042">
        <v>1996</v>
      </c>
      <c r="F4042">
        <v>4</v>
      </c>
      <c r="G4042">
        <v>1999</v>
      </c>
      <c r="H4042" t="s">
        <v>44</v>
      </c>
      <c r="I4042">
        <v>344</v>
      </c>
      <c r="J4042">
        <v>37.799999999999997</v>
      </c>
      <c r="K4042">
        <v>5.8</v>
      </c>
      <c r="L4042">
        <v>3.4</v>
      </c>
      <c r="M4042">
        <v>47.1</v>
      </c>
      <c r="N4042" t="s">
        <v>28</v>
      </c>
      <c r="O4042" t="s">
        <v>28</v>
      </c>
      <c r="P4042" t="s">
        <v>28</v>
      </c>
      <c r="Q4042" t="s">
        <v>28</v>
      </c>
      <c r="R4042" t="s">
        <v>28</v>
      </c>
      <c r="S4042" t="s">
        <v>28</v>
      </c>
      <c r="T4042">
        <v>110</v>
      </c>
      <c r="U4042">
        <v>17</v>
      </c>
      <c r="V4042">
        <v>10</v>
      </c>
      <c r="W4042" t="s">
        <v>28</v>
      </c>
    </row>
    <row r="4043" spans="1:23" ht="14.25" hidden="1" x14ac:dyDescent="0.25">
      <c r="A4043" t="s">
        <v>368</v>
      </c>
      <c r="B4043" t="s">
        <v>368</v>
      </c>
      <c r="C4043" t="s">
        <v>369</v>
      </c>
      <c r="D4043" t="s">
        <v>64</v>
      </c>
      <c r="E4043">
        <v>1996</v>
      </c>
      <c r="F4043">
        <v>4</v>
      </c>
      <c r="G4043">
        <v>1999</v>
      </c>
      <c r="H4043" t="s">
        <v>27</v>
      </c>
      <c r="I4043">
        <v>51</v>
      </c>
      <c r="J4043">
        <v>6.5</v>
      </c>
      <c r="K4043">
        <v>2.2000000000000002</v>
      </c>
      <c r="L4043">
        <v>2.9</v>
      </c>
      <c r="M4043">
        <v>11.5</v>
      </c>
      <c r="N4043" t="s">
        <v>28</v>
      </c>
      <c r="O4043" t="s">
        <v>28</v>
      </c>
      <c r="P4043" t="s">
        <v>28</v>
      </c>
      <c r="Q4043" t="s">
        <v>28</v>
      </c>
      <c r="R4043" t="s">
        <v>28</v>
      </c>
      <c r="S4043" t="s">
        <v>28</v>
      </c>
      <c r="T4043">
        <v>127</v>
      </c>
      <c r="U4043">
        <v>43</v>
      </c>
      <c r="V4043">
        <v>56</v>
      </c>
      <c r="W4043" t="s">
        <v>28</v>
      </c>
    </row>
    <row r="4044" spans="1:23" ht="14.25" hidden="1" x14ac:dyDescent="0.25">
      <c r="A4044" t="s">
        <v>368</v>
      </c>
      <c r="B4044" t="s">
        <v>368</v>
      </c>
      <c r="C4044" t="s">
        <v>369</v>
      </c>
      <c r="D4044" t="s">
        <v>64</v>
      </c>
      <c r="E4044">
        <v>1996</v>
      </c>
      <c r="F4044">
        <v>4</v>
      </c>
      <c r="G4044">
        <v>1999</v>
      </c>
      <c r="H4044" t="s">
        <v>595</v>
      </c>
      <c r="I4044">
        <v>2</v>
      </c>
      <c r="J4044">
        <v>0</v>
      </c>
      <c r="K4044">
        <v>0.1</v>
      </c>
      <c r="L4044">
        <v>0.1</v>
      </c>
      <c r="M4044">
        <v>0.2</v>
      </c>
      <c r="N4044" t="s">
        <v>28</v>
      </c>
      <c r="O4044" t="s">
        <v>28</v>
      </c>
      <c r="P4044" t="s">
        <v>28</v>
      </c>
      <c r="Q4044" t="s">
        <v>28</v>
      </c>
      <c r="R4044" t="s">
        <v>28</v>
      </c>
      <c r="S4044" t="s">
        <v>28</v>
      </c>
      <c r="T4044">
        <v>0</v>
      </c>
      <c r="U4044">
        <v>47</v>
      </c>
      <c r="V4044">
        <v>35</v>
      </c>
      <c r="W4044" t="s">
        <v>28</v>
      </c>
    </row>
    <row r="4045" spans="1:23" ht="14.25" hidden="1" x14ac:dyDescent="0.25">
      <c r="A4045" t="s">
        <v>368</v>
      </c>
      <c r="B4045" t="s">
        <v>368</v>
      </c>
      <c r="C4045" t="s">
        <v>369</v>
      </c>
      <c r="D4045" t="s">
        <v>64</v>
      </c>
      <c r="E4045">
        <v>1996</v>
      </c>
      <c r="F4045">
        <v>4</v>
      </c>
      <c r="G4045">
        <v>1999</v>
      </c>
      <c r="H4045" t="s">
        <v>596</v>
      </c>
      <c r="I4045">
        <v>4</v>
      </c>
      <c r="J4045">
        <v>0.3</v>
      </c>
      <c r="K4045">
        <v>0.2</v>
      </c>
      <c r="L4045">
        <v>0.2</v>
      </c>
      <c r="M4045">
        <v>0.7</v>
      </c>
      <c r="N4045" t="s">
        <v>28</v>
      </c>
      <c r="O4045" t="s">
        <v>28</v>
      </c>
      <c r="P4045" t="s">
        <v>28</v>
      </c>
      <c r="Q4045" t="s">
        <v>28</v>
      </c>
      <c r="R4045" t="s">
        <v>28</v>
      </c>
      <c r="S4045" t="s">
        <v>28</v>
      </c>
      <c r="T4045">
        <v>65</v>
      </c>
      <c r="U4045">
        <v>45</v>
      </c>
      <c r="V4045">
        <v>58</v>
      </c>
      <c r="W4045" t="s">
        <v>28</v>
      </c>
    </row>
    <row r="4046" spans="1:23" ht="14.25" hidden="1" x14ac:dyDescent="0.25">
      <c r="A4046" t="s">
        <v>368</v>
      </c>
      <c r="B4046" t="s">
        <v>368</v>
      </c>
      <c r="C4046" t="s">
        <v>369</v>
      </c>
      <c r="D4046" t="s">
        <v>64</v>
      </c>
      <c r="E4046">
        <v>1996</v>
      </c>
      <c r="F4046">
        <v>4</v>
      </c>
      <c r="G4046">
        <v>1999</v>
      </c>
      <c r="H4046" t="s">
        <v>597</v>
      </c>
      <c r="I4046">
        <v>30</v>
      </c>
      <c r="J4046">
        <v>5.0999999999999996</v>
      </c>
      <c r="K4046">
        <v>2.5</v>
      </c>
      <c r="L4046">
        <v>3.8</v>
      </c>
      <c r="M4046">
        <v>11.4</v>
      </c>
      <c r="N4046" t="s">
        <v>28</v>
      </c>
      <c r="O4046" t="s">
        <v>28</v>
      </c>
      <c r="P4046" t="s">
        <v>28</v>
      </c>
      <c r="Q4046" t="s">
        <v>28</v>
      </c>
      <c r="R4046" t="s">
        <v>28</v>
      </c>
      <c r="S4046" t="s">
        <v>28</v>
      </c>
      <c r="T4046">
        <v>170</v>
      </c>
      <c r="U4046">
        <v>84</v>
      </c>
      <c r="V4046">
        <v>126</v>
      </c>
      <c r="W4046" t="s">
        <v>28</v>
      </c>
    </row>
    <row r="4047" spans="1:23" ht="14.25" hidden="1" x14ac:dyDescent="0.25">
      <c r="A4047" t="s">
        <v>368</v>
      </c>
      <c r="B4047" t="s">
        <v>368</v>
      </c>
      <c r="C4047" t="s">
        <v>369</v>
      </c>
      <c r="D4047" t="s">
        <v>64</v>
      </c>
      <c r="E4047">
        <v>1996</v>
      </c>
      <c r="F4047">
        <v>4</v>
      </c>
      <c r="G4047">
        <v>1999</v>
      </c>
      <c r="H4047" t="s">
        <v>494</v>
      </c>
      <c r="I4047">
        <v>360</v>
      </c>
      <c r="J4047">
        <v>16.899999999999999</v>
      </c>
      <c r="K4047">
        <v>6.8</v>
      </c>
      <c r="L4047">
        <v>7.6</v>
      </c>
      <c r="M4047">
        <v>31.3</v>
      </c>
      <c r="N4047" t="s">
        <v>28</v>
      </c>
      <c r="O4047" t="s">
        <v>28</v>
      </c>
      <c r="P4047" t="s">
        <v>28</v>
      </c>
      <c r="Q4047" t="s">
        <v>28</v>
      </c>
      <c r="R4047" t="s">
        <v>28</v>
      </c>
      <c r="S4047" t="s">
        <v>28</v>
      </c>
      <c r="T4047">
        <v>47</v>
      </c>
      <c r="U4047">
        <v>19</v>
      </c>
      <c r="V4047">
        <v>21</v>
      </c>
      <c r="W4047" t="s">
        <v>28</v>
      </c>
    </row>
    <row r="4048" spans="1:23" ht="14.25" hidden="1" x14ac:dyDescent="0.25">
      <c r="A4048" t="s">
        <v>368</v>
      </c>
      <c r="B4048" t="s">
        <v>368</v>
      </c>
      <c r="C4048" t="s">
        <v>369</v>
      </c>
      <c r="D4048" t="s">
        <v>64</v>
      </c>
      <c r="E4048">
        <v>1996</v>
      </c>
      <c r="F4048">
        <v>4</v>
      </c>
      <c r="G4048">
        <v>1999</v>
      </c>
      <c r="H4048" t="s">
        <v>598</v>
      </c>
      <c r="I4048">
        <v>14</v>
      </c>
      <c r="J4048">
        <v>2.5</v>
      </c>
      <c r="K4048">
        <v>1.1000000000000001</v>
      </c>
      <c r="L4048">
        <v>1.6</v>
      </c>
      <c r="M4048">
        <v>5.2</v>
      </c>
      <c r="N4048" t="s">
        <v>28</v>
      </c>
      <c r="O4048" t="s">
        <v>28</v>
      </c>
      <c r="P4048" t="s">
        <v>28</v>
      </c>
      <c r="Q4048" t="s">
        <v>28</v>
      </c>
      <c r="R4048" t="s">
        <v>28</v>
      </c>
      <c r="S4048" t="s">
        <v>28</v>
      </c>
      <c r="T4048">
        <v>180</v>
      </c>
      <c r="U4048">
        <v>75</v>
      </c>
      <c r="V4048">
        <v>117</v>
      </c>
      <c r="W4048" t="s">
        <v>28</v>
      </c>
    </row>
    <row r="4049" spans="1:23" ht="14.25" hidden="1" x14ac:dyDescent="0.25">
      <c r="A4049" t="s">
        <v>368</v>
      </c>
      <c r="B4049" t="s">
        <v>368</v>
      </c>
      <c r="C4049" t="s">
        <v>369</v>
      </c>
      <c r="D4049" t="s">
        <v>64</v>
      </c>
      <c r="E4049">
        <v>1996</v>
      </c>
      <c r="F4049">
        <v>4</v>
      </c>
      <c r="G4049">
        <v>1999</v>
      </c>
      <c r="H4049" t="s">
        <v>599</v>
      </c>
      <c r="I4049">
        <v>3</v>
      </c>
      <c r="J4049">
        <v>0.2</v>
      </c>
      <c r="K4049">
        <v>0.1</v>
      </c>
      <c r="L4049">
        <v>0.4</v>
      </c>
      <c r="M4049">
        <v>0.7</v>
      </c>
      <c r="N4049" t="s">
        <v>28</v>
      </c>
      <c r="O4049" t="s">
        <v>28</v>
      </c>
      <c r="P4049" t="s">
        <v>28</v>
      </c>
      <c r="Q4049" t="s">
        <v>28</v>
      </c>
      <c r="R4049" t="s">
        <v>28</v>
      </c>
      <c r="S4049" t="s">
        <v>28</v>
      </c>
      <c r="T4049">
        <v>50</v>
      </c>
      <c r="U4049">
        <v>45</v>
      </c>
      <c r="V4049">
        <v>137</v>
      </c>
      <c r="W4049" t="s">
        <v>28</v>
      </c>
    </row>
    <row r="4050" spans="1:23" ht="14.25" hidden="1" x14ac:dyDescent="0.25">
      <c r="A4050" t="s">
        <v>368</v>
      </c>
      <c r="B4050" t="s">
        <v>368</v>
      </c>
      <c r="C4050" t="s">
        <v>369</v>
      </c>
      <c r="D4050" t="s">
        <v>64</v>
      </c>
      <c r="E4050">
        <v>1996</v>
      </c>
      <c r="F4050">
        <v>4</v>
      </c>
      <c r="G4050">
        <v>1999</v>
      </c>
      <c r="H4050" t="s">
        <v>600</v>
      </c>
      <c r="I4050">
        <v>21</v>
      </c>
      <c r="J4050">
        <v>1.6</v>
      </c>
      <c r="K4050">
        <v>1.1000000000000001</v>
      </c>
      <c r="L4050">
        <v>1.7</v>
      </c>
      <c r="M4050">
        <v>4.4000000000000004</v>
      </c>
      <c r="N4050" t="s">
        <v>28</v>
      </c>
      <c r="O4050" t="s">
        <v>28</v>
      </c>
      <c r="P4050" t="s">
        <v>28</v>
      </c>
      <c r="Q4050" t="s">
        <v>28</v>
      </c>
      <c r="R4050" t="s">
        <v>28</v>
      </c>
      <c r="S4050" t="s">
        <v>28</v>
      </c>
      <c r="T4050">
        <v>74</v>
      </c>
      <c r="U4050">
        <v>53</v>
      </c>
      <c r="V4050">
        <v>82</v>
      </c>
      <c r="W4050" t="s">
        <v>28</v>
      </c>
    </row>
    <row r="4051" spans="1:23" ht="14.25" hidden="1" x14ac:dyDescent="0.25">
      <c r="A4051" t="s">
        <v>368</v>
      </c>
      <c r="B4051" t="s">
        <v>368</v>
      </c>
      <c r="C4051" t="s">
        <v>369</v>
      </c>
      <c r="D4051" t="s">
        <v>64</v>
      </c>
      <c r="E4051">
        <v>1996</v>
      </c>
      <c r="F4051">
        <v>4</v>
      </c>
      <c r="G4051">
        <v>1999</v>
      </c>
      <c r="H4051" t="s">
        <v>40</v>
      </c>
      <c r="I4051">
        <v>17</v>
      </c>
      <c r="J4051">
        <v>2.9</v>
      </c>
      <c r="K4051">
        <v>1.4</v>
      </c>
      <c r="L4051">
        <v>3.8</v>
      </c>
      <c r="M4051">
        <v>8</v>
      </c>
      <c r="N4051" t="s">
        <v>28</v>
      </c>
      <c r="O4051" t="s">
        <v>28</v>
      </c>
      <c r="P4051" t="s">
        <v>28</v>
      </c>
      <c r="Q4051" t="s">
        <v>28</v>
      </c>
      <c r="R4051" t="s">
        <v>28</v>
      </c>
      <c r="S4051" t="s">
        <v>28</v>
      </c>
      <c r="T4051">
        <v>168</v>
      </c>
      <c r="U4051">
        <v>80</v>
      </c>
      <c r="V4051">
        <v>225</v>
      </c>
      <c r="W4051" t="s">
        <v>28</v>
      </c>
    </row>
    <row r="4052" spans="1:23" ht="14.25" hidden="1" x14ac:dyDescent="0.25">
      <c r="A4052" t="s">
        <v>368</v>
      </c>
      <c r="B4052" t="s">
        <v>368</v>
      </c>
      <c r="C4052" t="s">
        <v>369</v>
      </c>
      <c r="D4052" t="s">
        <v>64</v>
      </c>
      <c r="E4052">
        <v>1996</v>
      </c>
      <c r="F4052">
        <v>4</v>
      </c>
      <c r="G4052">
        <v>1999</v>
      </c>
      <c r="H4052" t="s">
        <v>541</v>
      </c>
      <c r="I4052">
        <v>2</v>
      </c>
      <c r="J4052">
        <v>0.1</v>
      </c>
      <c r="K4052">
        <v>0.1</v>
      </c>
      <c r="L4052">
        <v>0.1</v>
      </c>
      <c r="M4052">
        <v>0.3</v>
      </c>
      <c r="N4052" t="s">
        <v>28</v>
      </c>
      <c r="O4052" t="s">
        <v>28</v>
      </c>
      <c r="P4052" t="s">
        <v>28</v>
      </c>
      <c r="Q4052" t="s">
        <v>28</v>
      </c>
      <c r="R4052" t="s">
        <v>28</v>
      </c>
      <c r="S4052" t="s">
        <v>28</v>
      </c>
      <c r="T4052">
        <v>25</v>
      </c>
      <c r="U4052">
        <v>65</v>
      </c>
      <c r="V4052">
        <v>51</v>
      </c>
      <c r="W4052" t="s">
        <v>28</v>
      </c>
    </row>
    <row r="4053" spans="1:23" ht="14.25" hidden="1" x14ac:dyDescent="0.25">
      <c r="A4053" t="s">
        <v>368</v>
      </c>
      <c r="B4053" t="s">
        <v>368</v>
      </c>
      <c r="C4053" t="s">
        <v>369</v>
      </c>
      <c r="D4053" t="s">
        <v>64</v>
      </c>
      <c r="E4053">
        <v>1996</v>
      </c>
      <c r="F4053">
        <v>4</v>
      </c>
      <c r="G4053">
        <v>1999</v>
      </c>
      <c r="H4053" t="s">
        <v>601</v>
      </c>
      <c r="I4053">
        <v>19</v>
      </c>
      <c r="J4053">
        <v>2.2000000000000002</v>
      </c>
      <c r="K4053">
        <v>0.8</v>
      </c>
      <c r="L4053">
        <v>1</v>
      </c>
      <c r="M4053">
        <v>4</v>
      </c>
      <c r="N4053" t="s">
        <v>28</v>
      </c>
      <c r="O4053" t="s">
        <v>28</v>
      </c>
      <c r="P4053" t="s">
        <v>28</v>
      </c>
      <c r="Q4053" t="s">
        <v>28</v>
      </c>
      <c r="R4053" t="s">
        <v>28</v>
      </c>
      <c r="S4053" t="s">
        <v>28</v>
      </c>
      <c r="T4053">
        <v>114</v>
      </c>
      <c r="U4053">
        <v>41</v>
      </c>
      <c r="V4053">
        <v>53</v>
      </c>
      <c r="W4053" t="s">
        <v>28</v>
      </c>
    </row>
    <row r="4054" spans="1:23" ht="14.25" hidden="1" x14ac:dyDescent="0.25">
      <c r="A4054" t="s">
        <v>368</v>
      </c>
      <c r="B4054" t="s">
        <v>368</v>
      </c>
      <c r="C4054" t="s">
        <v>369</v>
      </c>
      <c r="D4054" t="s">
        <v>64</v>
      </c>
      <c r="E4054">
        <v>1996</v>
      </c>
      <c r="F4054">
        <v>4</v>
      </c>
      <c r="G4054">
        <v>1999</v>
      </c>
      <c r="H4054" t="s">
        <v>602</v>
      </c>
      <c r="I4054">
        <v>13</v>
      </c>
      <c r="J4054">
        <v>0.9</v>
      </c>
      <c r="K4054">
        <v>0.3</v>
      </c>
      <c r="L4054">
        <v>0.3</v>
      </c>
      <c r="M4054">
        <v>1.4</v>
      </c>
      <c r="N4054" t="s">
        <v>28</v>
      </c>
      <c r="O4054" t="s">
        <v>28</v>
      </c>
      <c r="P4054" t="s">
        <v>28</v>
      </c>
      <c r="Q4054" t="s">
        <v>28</v>
      </c>
      <c r="R4054" t="s">
        <v>28</v>
      </c>
      <c r="S4054" t="s">
        <v>28</v>
      </c>
      <c r="T4054">
        <v>70</v>
      </c>
      <c r="U4054">
        <v>20</v>
      </c>
      <c r="V4054">
        <v>20</v>
      </c>
      <c r="W4054" t="s">
        <v>28</v>
      </c>
    </row>
    <row r="4055" spans="1:23" ht="14.25" hidden="1" x14ac:dyDescent="0.25">
      <c r="A4055" t="s">
        <v>368</v>
      </c>
      <c r="B4055" t="s">
        <v>368</v>
      </c>
      <c r="C4055" t="s">
        <v>369</v>
      </c>
      <c r="D4055" t="s">
        <v>64</v>
      </c>
      <c r="E4055">
        <v>1996</v>
      </c>
      <c r="F4055">
        <v>4</v>
      </c>
      <c r="G4055">
        <v>1999</v>
      </c>
      <c r="H4055" t="s">
        <v>603</v>
      </c>
      <c r="I4055">
        <v>43</v>
      </c>
      <c r="J4055">
        <v>3.2</v>
      </c>
      <c r="K4055">
        <v>2.2000000000000002</v>
      </c>
      <c r="L4055">
        <v>2.8</v>
      </c>
      <c r="M4055">
        <v>8.1999999999999993</v>
      </c>
      <c r="N4055" t="s">
        <v>28</v>
      </c>
      <c r="O4055" t="s">
        <v>28</v>
      </c>
      <c r="P4055" t="s">
        <v>28</v>
      </c>
      <c r="Q4055" t="s">
        <v>28</v>
      </c>
      <c r="R4055" t="s">
        <v>28</v>
      </c>
      <c r="S4055" t="s">
        <v>28</v>
      </c>
      <c r="T4055">
        <v>75</v>
      </c>
      <c r="U4055">
        <v>50</v>
      </c>
      <c r="V4055">
        <v>65</v>
      </c>
      <c r="W4055" t="s">
        <v>28</v>
      </c>
    </row>
    <row r="4056" spans="1:23" ht="14.25" hidden="1" x14ac:dyDescent="0.25">
      <c r="A4056" t="s">
        <v>368</v>
      </c>
      <c r="B4056" t="s">
        <v>368</v>
      </c>
      <c r="C4056" t="s">
        <v>369</v>
      </c>
      <c r="D4056" t="s">
        <v>64</v>
      </c>
      <c r="E4056">
        <v>1996</v>
      </c>
      <c r="F4056">
        <v>4</v>
      </c>
      <c r="G4056">
        <v>1999</v>
      </c>
      <c r="H4056" t="s">
        <v>293</v>
      </c>
      <c r="I4056">
        <v>16</v>
      </c>
      <c r="J4056">
        <v>2.2999999999999998</v>
      </c>
      <c r="K4056">
        <v>1.2</v>
      </c>
      <c r="L4056">
        <v>3.4</v>
      </c>
      <c r="M4056">
        <v>6.9</v>
      </c>
      <c r="N4056" t="s">
        <v>28</v>
      </c>
      <c r="O4056" t="s">
        <v>28</v>
      </c>
      <c r="P4056" t="s">
        <v>28</v>
      </c>
      <c r="Q4056" t="s">
        <v>28</v>
      </c>
      <c r="R4056" t="s">
        <v>28</v>
      </c>
      <c r="S4056" t="s">
        <v>28</v>
      </c>
      <c r="T4056">
        <v>145</v>
      </c>
      <c r="U4056">
        <v>78</v>
      </c>
      <c r="V4056">
        <v>211</v>
      </c>
      <c r="W4056" t="s">
        <v>28</v>
      </c>
    </row>
    <row r="4057" spans="1:23" ht="14.25" hidden="1" x14ac:dyDescent="0.25">
      <c r="A4057" t="s">
        <v>368</v>
      </c>
      <c r="B4057" t="s">
        <v>368</v>
      </c>
      <c r="C4057" t="s">
        <v>369</v>
      </c>
      <c r="D4057" t="s">
        <v>64</v>
      </c>
      <c r="E4057">
        <v>1996</v>
      </c>
      <c r="F4057">
        <v>4</v>
      </c>
      <c r="G4057">
        <v>1999</v>
      </c>
      <c r="H4057" t="s">
        <v>604</v>
      </c>
      <c r="I4057">
        <v>2</v>
      </c>
      <c r="J4057">
        <v>0.1</v>
      </c>
      <c r="K4057">
        <v>0.1</v>
      </c>
      <c r="L4057">
        <v>0.1</v>
      </c>
      <c r="M4057">
        <v>0.3</v>
      </c>
      <c r="N4057" t="s">
        <v>28</v>
      </c>
      <c r="O4057" t="s">
        <v>28</v>
      </c>
      <c r="P4057" t="s">
        <v>28</v>
      </c>
      <c r="Q4057" t="s">
        <v>28</v>
      </c>
      <c r="R4057" t="s">
        <v>28</v>
      </c>
      <c r="S4057" t="s">
        <v>28</v>
      </c>
      <c r="T4057">
        <v>45</v>
      </c>
      <c r="U4057">
        <v>50</v>
      </c>
      <c r="V4057">
        <v>61</v>
      </c>
      <c r="W4057" t="s">
        <v>28</v>
      </c>
    </row>
    <row r="4058" spans="1:23" ht="14.25" hidden="1" x14ac:dyDescent="0.25">
      <c r="A4058" t="s">
        <v>368</v>
      </c>
      <c r="B4058" t="s">
        <v>368</v>
      </c>
      <c r="C4058" t="s">
        <v>369</v>
      </c>
      <c r="D4058" t="s">
        <v>64</v>
      </c>
      <c r="E4058">
        <v>1996</v>
      </c>
      <c r="F4058">
        <v>4</v>
      </c>
      <c r="G4058">
        <v>1999</v>
      </c>
      <c r="H4058" t="s">
        <v>51</v>
      </c>
      <c r="I4058">
        <v>8</v>
      </c>
      <c r="J4058">
        <v>1.4</v>
      </c>
      <c r="K4058">
        <v>1.2</v>
      </c>
      <c r="L4058">
        <v>1.4</v>
      </c>
      <c r="M4058">
        <v>4</v>
      </c>
      <c r="N4058" t="s">
        <v>28</v>
      </c>
      <c r="O4058" t="s">
        <v>28</v>
      </c>
      <c r="P4058" t="s">
        <v>28</v>
      </c>
      <c r="Q4058" t="s">
        <v>28</v>
      </c>
      <c r="R4058" t="s">
        <v>28</v>
      </c>
      <c r="S4058" t="s">
        <v>28</v>
      </c>
      <c r="T4058">
        <v>170</v>
      </c>
      <c r="U4058">
        <v>150</v>
      </c>
      <c r="V4058">
        <v>175</v>
      </c>
      <c r="W4058" t="s">
        <v>28</v>
      </c>
    </row>
    <row r="4059" spans="1:23" ht="14.25" hidden="1" x14ac:dyDescent="0.25">
      <c r="A4059" t="s">
        <v>368</v>
      </c>
      <c r="B4059" t="s">
        <v>368</v>
      </c>
      <c r="C4059" t="s">
        <v>369</v>
      </c>
      <c r="D4059" t="s">
        <v>64</v>
      </c>
      <c r="E4059">
        <v>1996</v>
      </c>
      <c r="F4059">
        <v>4</v>
      </c>
      <c r="G4059">
        <v>1999</v>
      </c>
      <c r="H4059" t="s">
        <v>44</v>
      </c>
      <c r="I4059">
        <v>97</v>
      </c>
      <c r="J4059">
        <v>16.5</v>
      </c>
      <c r="K4059">
        <v>4.3</v>
      </c>
      <c r="L4059">
        <v>6.1</v>
      </c>
      <c r="M4059">
        <v>26.9</v>
      </c>
      <c r="N4059" t="s">
        <v>28</v>
      </c>
      <c r="O4059" t="s">
        <v>28</v>
      </c>
      <c r="P4059" t="s">
        <v>28</v>
      </c>
      <c r="Q4059" t="s">
        <v>28</v>
      </c>
      <c r="R4059" t="s">
        <v>28</v>
      </c>
      <c r="S4059" t="s">
        <v>28</v>
      </c>
      <c r="T4059">
        <v>170</v>
      </c>
      <c r="U4059">
        <v>44</v>
      </c>
      <c r="V4059">
        <v>63</v>
      </c>
      <c r="W4059" t="s">
        <v>28</v>
      </c>
    </row>
    <row r="4060" spans="1:23" ht="14.25" hidden="1" x14ac:dyDescent="0.25">
      <c r="A4060" t="s">
        <v>679</v>
      </c>
      <c r="B4060" t="s">
        <v>680</v>
      </c>
      <c r="C4060" t="s">
        <v>681</v>
      </c>
      <c r="D4060" t="s">
        <v>77</v>
      </c>
      <c r="E4060">
        <v>1995</v>
      </c>
      <c r="F4060">
        <v>4</v>
      </c>
      <c r="G4060">
        <v>1999</v>
      </c>
      <c r="H4060" t="s">
        <v>27</v>
      </c>
      <c r="I4060">
        <v>1963</v>
      </c>
      <c r="J4060">
        <v>58.9</v>
      </c>
      <c r="K4060">
        <v>58.9</v>
      </c>
      <c r="L4060">
        <v>0</v>
      </c>
      <c r="M4060">
        <v>117.8</v>
      </c>
      <c r="N4060" t="s">
        <v>28</v>
      </c>
      <c r="O4060" t="s">
        <v>28</v>
      </c>
      <c r="P4060" t="s">
        <v>28</v>
      </c>
      <c r="Q4060" t="s">
        <v>28</v>
      </c>
      <c r="R4060" t="s">
        <v>28</v>
      </c>
      <c r="S4060" t="s">
        <v>28</v>
      </c>
      <c r="T4060">
        <v>30</v>
      </c>
      <c r="U4060">
        <v>30</v>
      </c>
      <c r="V4060">
        <v>0</v>
      </c>
      <c r="W4060" t="s">
        <v>28</v>
      </c>
    </row>
    <row r="4061" spans="1:23" ht="14.25" hidden="1" x14ac:dyDescent="0.25">
      <c r="A4061" t="s">
        <v>679</v>
      </c>
      <c r="B4061" t="s">
        <v>680</v>
      </c>
      <c r="C4061" t="s">
        <v>681</v>
      </c>
      <c r="D4061" t="s">
        <v>77</v>
      </c>
      <c r="E4061">
        <v>1995</v>
      </c>
      <c r="F4061">
        <v>4</v>
      </c>
      <c r="G4061">
        <v>1999</v>
      </c>
      <c r="H4061" t="s">
        <v>57</v>
      </c>
      <c r="I4061">
        <v>204</v>
      </c>
      <c r="J4061">
        <v>10.199999999999999</v>
      </c>
      <c r="K4061">
        <v>10.199999999999999</v>
      </c>
      <c r="L4061">
        <v>0</v>
      </c>
      <c r="M4061">
        <v>20.399999999999999</v>
      </c>
      <c r="N4061" t="s">
        <v>28</v>
      </c>
      <c r="O4061" t="s">
        <v>28</v>
      </c>
      <c r="P4061" t="s">
        <v>28</v>
      </c>
      <c r="Q4061" t="s">
        <v>28</v>
      </c>
      <c r="R4061" t="s">
        <v>28</v>
      </c>
      <c r="S4061" t="s">
        <v>28</v>
      </c>
      <c r="T4061">
        <v>50</v>
      </c>
      <c r="U4061">
        <v>50</v>
      </c>
      <c r="V4061">
        <v>0</v>
      </c>
      <c r="W4061" t="s">
        <v>28</v>
      </c>
    </row>
    <row r="4062" spans="1:23" ht="14.25" hidden="1" x14ac:dyDescent="0.25">
      <c r="A4062" t="s">
        <v>679</v>
      </c>
      <c r="B4062" t="s">
        <v>680</v>
      </c>
      <c r="C4062" t="s">
        <v>681</v>
      </c>
      <c r="D4062" t="s">
        <v>77</v>
      </c>
      <c r="E4062">
        <v>1995</v>
      </c>
      <c r="F4062">
        <v>4</v>
      </c>
      <c r="G4062">
        <v>1999</v>
      </c>
      <c r="H4062" t="s">
        <v>34</v>
      </c>
      <c r="I4062">
        <v>67</v>
      </c>
      <c r="J4062">
        <v>2.2999999999999998</v>
      </c>
      <c r="K4062">
        <v>2</v>
      </c>
      <c r="L4062">
        <v>0</v>
      </c>
      <c r="M4062">
        <v>4.4000000000000004</v>
      </c>
      <c r="N4062" t="s">
        <v>28</v>
      </c>
      <c r="O4062" t="s">
        <v>28</v>
      </c>
      <c r="P4062" t="s">
        <v>28</v>
      </c>
      <c r="Q4062" t="s">
        <v>28</v>
      </c>
      <c r="R4062" t="s">
        <v>28</v>
      </c>
      <c r="S4062" t="s">
        <v>28</v>
      </c>
      <c r="T4062">
        <v>35</v>
      </c>
      <c r="U4062">
        <v>30</v>
      </c>
      <c r="V4062">
        <v>0</v>
      </c>
      <c r="W4062" t="s">
        <v>28</v>
      </c>
    </row>
    <row r="4063" spans="1:23" ht="14.25" hidden="1" x14ac:dyDescent="0.25">
      <c r="A4063" t="s">
        <v>679</v>
      </c>
      <c r="B4063" t="s">
        <v>680</v>
      </c>
      <c r="C4063" t="s">
        <v>681</v>
      </c>
      <c r="D4063" t="s">
        <v>77</v>
      </c>
      <c r="E4063">
        <v>1995</v>
      </c>
      <c r="F4063">
        <v>4</v>
      </c>
      <c r="G4063">
        <v>1999</v>
      </c>
      <c r="H4063" t="s">
        <v>50</v>
      </c>
      <c r="I4063">
        <v>69</v>
      </c>
      <c r="J4063">
        <v>2.4</v>
      </c>
      <c r="K4063">
        <v>2.1</v>
      </c>
      <c r="L4063">
        <v>0</v>
      </c>
      <c r="M4063">
        <v>4.5</v>
      </c>
      <c r="N4063" t="s">
        <v>28</v>
      </c>
      <c r="O4063" t="s">
        <v>28</v>
      </c>
      <c r="P4063" t="s">
        <v>28</v>
      </c>
      <c r="Q4063" t="s">
        <v>28</v>
      </c>
      <c r="R4063" t="s">
        <v>28</v>
      </c>
      <c r="S4063" t="s">
        <v>28</v>
      </c>
      <c r="T4063">
        <v>35</v>
      </c>
      <c r="U4063">
        <v>30</v>
      </c>
      <c r="V4063">
        <v>0</v>
      </c>
      <c r="W4063" t="s">
        <v>28</v>
      </c>
    </row>
    <row r="4064" spans="1:23" ht="14.25" hidden="1" x14ac:dyDescent="0.25">
      <c r="A4064" t="s">
        <v>679</v>
      </c>
      <c r="B4064" t="s">
        <v>680</v>
      </c>
      <c r="C4064" t="s">
        <v>681</v>
      </c>
      <c r="D4064" t="s">
        <v>77</v>
      </c>
      <c r="E4064">
        <v>1995</v>
      </c>
      <c r="F4064">
        <v>4</v>
      </c>
      <c r="G4064">
        <v>1999</v>
      </c>
      <c r="H4064" t="s">
        <v>35</v>
      </c>
      <c r="I4064">
        <v>422</v>
      </c>
      <c r="J4064">
        <v>14.8</v>
      </c>
      <c r="K4064">
        <v>12.7</v>
      </c>
      <c r="L4064">
        <v>0</v>
      </c>
      <c r="M4064">
        <v>27.4</v>
      </c>
      <c r="N4064" t="s">
        <v>28</v>
      </c>
      <c r="O4064" t="s">
        <v>28</v>
      </c>
      <c r="P4064" t="s">
        <v>28</v>
      </c>
      <c r="Q4064" t="s">
        <v>28</v>
      </c>
      <c r="R4064" t="s">
        <v>28</v>
      </c>
      <c r="S4064" t="s">
        <v>28</v>
      </c>
      <c r="T4064">
        <v>35</v>
      </c>
      <c r="U4064">
        <v>30</v>
      </c>
      <c r="V4064">
        <v>0</v>
      </c>
      <c r="W4064" t="s">
        <v>28</v>
      </c>
    </row>
    <row r="4065" spans="1:23" ht="14.25" hidden="1" x14ac:dyDescent="0.25">
      <c r="A4065" t="s">
        <v>679</v>
      </c>
      <c r="B4065" t="s">
        <v>680</v>
      </c>
      <c r="C4065" t="s">
        <v>681</v>
      </c>
      <c r="D4065" t="s">
        <v>77</v>
      </c>
      <c r="E4065">
        <v>1995</v>
      </c>
      <c r="F4065">
        <v>4</v>
      </c>
      <c r="G4065">
        <v>1999</v>
      </c>
      <c r="H4065" t="s">
        <v>40</v>
      </c>
      <c r="I4065">
        <v>23</v>
      </c>
      <c r="J4065">
        <v>0.8</v>
      </c>
      <c r="K4065">
        <v>0.7</v>
      </c>
      <c r="L4065">
        <v>0.1</v>
      </c>
      <c r="M4065">
        <v>1.6</v>
      </c>
      <c r="N4065" t="s">
        <v>28</v>
      </c>
      <c r="O4065" t="s">
        <v>28</v>
      </c>
      <c r="P4065" t="s">
        <v>28</v>
      </c>
      <c r="Q4065" t="s">
        <v>28</v>
      </c>
      <c r="R4065" t="s">
        <v>28</v>
      </c>
      <c r="S4065" t="s">
        <v>28</v>
      </c>
      <c r="T4065">
        <v>35</v>
      </c>
      <c r="U4065">
        <v>30</v>
      </c>
      <c r="V4065">
        <v>5</v>
      </c>
      <c r="W4065" t="s">
        <v>28</v>
      </c>
    </row>
    <row r="4066" spans="1:23" ht="14.25" hidden="1" x14ac:dyDescent="0.25">
      <c r="A4066" t="s">
        <v>679</v>
      </c>
      <c r="B4066" t="s">
        <v>680</v>
      </c>
      <c r="C4066" t="s">
        <v>681</v>
      </c>
      <c r="D4066" t="s">
        <v>77</v>
      </c>
      <c r="E4066">
        <v>1995</v>
      </c>
      <c r="F4066">
        <v>4</v>
      </c>
      <c r="G4066">
        <v>1999</v>
      </c>
      <c r="H4066" t="s">
        <v>293</v>
      </c>
      <c r="I4066">
        <v>31</v>
      </c>
      <c r="J4066">
        <v>1.9</v>
      </c>
      <c r="K4066">
        <v>1.9</v>
      </c>
      <c r="L4066">
        <v>0</v>
      </c>
      <c r="M4066">
        <v>3.7</v>
      </c>
      <c r="N4066" t="s">
        <v>28</v>
      </c>
      <c r="O4066" t="s">
        <v>28</v>
      </c>
      <c r="P4066" t="s">
        <v>28</v>
      </c>
      <c r="Q4066" t="s">
        <v>28</v>
      </c>
      <c r="R4066" t="s">
        <v>28</v>
      </c>
      <c r="S4066" t="s">
        <v>28</v>
      </c>
      <c r="T4066">
        <v>60</v>
      </c>
      <c r="U4066">
        <v>60</v>
      </c>
      <c r="V4066">
        <v>0</v>
      </c>
      <c r="W4066" t="s">
        <v>28</v>
      </c>
    </row>
    <row r="4067" spans="1:23" ht="14.25" hidden="1" x14ac:dyDescent="0.25">
      <c r="A4067" t="s">
        <v>679</v>
      </c>
      <c r="B4067" t="s">
        <v>680</v>
      </c>
      <c r="C4067" t="s">
        <v>681</v>
      </c>
      <c r="D4067" t="s">
        <v>77</v>
      </c>
      <c r="E4067">
        <v>1995</v>
      </c>
      <c r="F4067">
        <v>4</v>
      </c>
      <c r="G4067">
        <v>1999</v>
      </c>
      <c r="H4067" t="s">
        <v>107</v>
      </c>
      <c r="I4067">
        <v>20</v>
      </c>
      <c r="J4067">
        <v>1</v>
      </c>
      <c r="K4067">
        <v>0.6</v>
      </c>
      <c r="L4067">
        <v>0</v>
      </c>
      <c r="M4067">
        <v>1.6</v>
      </c>
      <c r="N4067" t="s">
        <v>28</v>
      </c>
      <c r="O4067" t="s">
        <v>28</v>
      </c>
      <c r="P4067" t="s">
        <v>28</v>
      </c>
      <c r="Q4067" t="s">
        <v>28</v>
      </c>
      <c r="R4067" t="s">
        <v>28</v>
      </c>
      <c r="S4067" t="s">
        <v>28</v>
      </c>
      <c r="T4067">
        <v>50</v>
      </c>
      <c r="U4067">
        <v>30</v>
      </c>
      <c r="V4067">
        <v>0</v>
      </c>
      <c r="W4067" t="s">
        <v>28</v>
      </c>
    </row>
    <row r="4068" spans="1:23" ht="14.25" hidden="1" x14ac:dyDescent="0.25">
      <c r="A4068" t="s">
        <v>679</v>
      </c>
      <c r="B4068" t="s">
        <v>680</v>
      </c>
      <c r="C4068" t="s">
        <v>681</v>
      </c>
      <c r="D4068" t="s">
        <v>77</v>
      </c>
      <c r="E4068">
        <v>1995</v>
      </c>
      <c r="F4068">
        <v>4</v>
      </c>
      <c r="G4068">
        <v>1999</v>
      </c>
      <c r="H4068" t="s">
        <v>44</v>
      </c>
      <c r="I4068">
        <v>1644</v>
      </c>
      <c r="J4068">
        <v>49.3</v>
      </c>
      <c r="K4068">
        <v>49.3</v>
      </c>
      <c r="L4068">
        <v>0</v>
      </c>
      <c r="M4068">
        <v>98.6</v>
      </c>
      <c r="N4068" t="s">
        <v>28</v>
      </c>
      <c r="O4068" t="s">
        <v>28</v>
      </c>
      <c r="P4068" t="s">
        <v>28</v>
      </c>
      <c r="Q4068" t="s">
        <v>28</v>
      </c>
      <c r="R4068" t="s">
        <v>28</v>
      </c>
      <c r="S4068" t="s">
        <v>28</v>
      </c>
      <c r="T4068">
        <v>30</v>
      </c>
      <c r="U4068">
        <v>30</v>
      </c>
      <c r="V4068">
        <v>0</v>
      </c>
      <c r="W4068" t="s">
        <v>28</v>
      </c>
    </row>
    <row r="4069" spans="1:23" ht="14.25" hidden="1" x14ac:dyDescent="0.25">
      <c r="A4069" t="s">
        <v>682</v>
      </c>
      <c r="B4069" t="s">
        <v>459</v>
      </c>
      <c r="C4069" t="s">
        <v>460</v>
      </c>
      <c r="D4069" t="s">
        <v>199</v>
      </c>
      <c r="E4069">
        <v>1992</v>
      </c>
      <c r="F4069">
        <v>4</v>
      </c>
      <c r="G4069">
        <v>1999</v>
      </c>
      <c r="H4069" t="s">
        <v>57</v>
      </c>
      <c r="I4069">
        <v>300</v>
      </c>
      <c r="J4069">
        <v>77.099999999999994</v>
      </c>
      <c r="K4069">
        <v>43.7</v>
      </c>
      <c r="L4069">
        <v>17.5</v>
      </c>
      <c r="M4069">
        <v>138.19999999999999</v>
      </c>
      <c r="N4069">
        <v>265</v>
      </c>
      <c r="O4069">
        <v>150</v>
      </c>
      <c r="P4069">
        <v>60</v>
      </c>
      <c r="Q4069">
        <v>97</v>
      </c>
      <c r="R4069">
        <v>97</v>
      </c>
      <c r="S4069">
        <v>97</v>
      </c>
      <c r="T4069" t="s">
        <v>28</v>
      </c>
      <c r="U4069" t="s">
        <v>28</v>
      </c>
      <c r="V4069" t="s">
        <v>28</v>
      </c>
      <c r="W4069" t="s">
        <v>28</v>
      </c>
    </row>
    <row r="4070" spans="1:23" ht="14.25" hidden="1" x14ac:dyDescent="0.25">
      <c r="A4070" t="s">
        <v>682</v>
      </c>
      <c r="B4070" t="s">
        <v>459</v>
      </c>
      <c r="C4070" t="s">
        <v>460</v>
      </c>
      <c r="D4070" t="s">
        <v>199</v>
      </c>
      <c r="E4070">
        <v>1992</v>
      </c>
      <c r="F4070">
        <v>4</v>
      </c>
      <c r="G4070">
        <v>1999</v>
      </c>
      <c r="H4070" t="s">
        <v>50</v>
      </c>
      <c r="I4070">
        <v>9</v>
      </c>
      <c r="J4070">
        <v>1.5</v>
      </c>
      <c r="K4070">
        <v>0.8</v>
      </c>
      <c r="L4070">
        <v>0.3</v>
      </c>
      <c r="M4070">
        <v>2.7</v>
      </c>
      <c r="N4070">
        <v>250</v>
      </c>
      <c r="O4070">
        <v>140</v>
      </c>
      <c r="P4070">
        <v>50</v>
      </c>
      <c r="Q4070">
        <v>67</v>
      </c>
      <c r="R4070">
        <v>67</v>
      </c>
      <c r="S4070">
        <v>67</v>
      </c>
      <c r="T4070" t="s">
        <v>28</v>
      </c>
      <c r="U4070" t="s">
        <v>28</v>
      </c>
      <c r="V4070" t="s">
        <v>28</v>
      </c>
      <c r="W4070" t="s">
        <v>28</v>
      </c>
    </row>
    <row r="4071" spans="1:23" ht="14.25" hidden="1" x14ac:dyDescent="0.25">
      <c r="A4071" t="s">
        <v>682</v>
      </c>
      <c r="B4071" t="s">
        <v>459</v>
      </c>
      <c r="C4071" t="s">
        <v>460</v>
      </c>
      <c r="D4071" t="s">
        <v>199</v>
      </c>
      <c r="E4071">
        <v>1992</v>
      </c>
      <c r="F4071">
        <v>4</v>
      </c>
      <c r="G4071">
        <v>1999</v>
      </c>
      <c r="H4071" t="s">
        <v>591</v>
      </c>
      <c r="I4071">
        <v>191</v>
      </c>
      <c r="J4071">
        <v>10.7</v>
      </c>
      <c r="K4071">
        <v>6.8</v>
      </c>
      <c r="L4071">
        <v>1.3</v>
      </c>
      <c r="M4071">
        <v>18.8</v>
      </c>
      <c r="N4071">
        <v>56</v>
      </c>
      <c r="O4071">
        <v>35.6</v>
      </c>
      <c r="P4071">
        <v>6.8</v>
      </c>
      <c r="Q4071">
        <v>100</v>
      </c>
      <c r="R4071">
        <v>100</v>
      </c>
      <c r="S4071">
        <v>100</v>
      </c>
      <c r="T4071" t="s">
        <v>28</v>
      </c>
      <c r="U4071" t="s">
        <v>28</v>
      </c>
      <c r="V4071" t="s">
        <v>28</v>
      </c>
      <c r="W4071" t="s">
        <v>28</v>
      </c>
    </row>
    <row r="4072" spans="1:23" ht="14.25" hidden="1" x14ac:dyDescent="0.25">
      <c r="A4072" t="s">
        <v>682</v>
      </c>
      <c r="B4072" t="s">
        <v>459</v>
      </c>
      <c r="C4072" t="s">
        <v>460</v>
      </c>
      <c r="D4072" t="s">
        <v>199</v>
      </c>
      <c r="E4072">
        <v>1992</v>
      </c>
      <c r="F4072">
        <v>4</v>
      </c>
      <c r="G4072">
        <v>1999</v>
      </c>
      <c r="H4072" t="s">
        <v>40</v>
      </c>
      <c r="I4072">
        <v>10</v>
      </c>
      <c r="J4072">
        <v>0.9</v>
      </c>
      <c r="K4072">
        <v>0.6</v>
      </c>
      <c r="L4072">
        <v>0.4</v>
      </c>
      <c r="M4072">
        <v>1.9</v>
      </c>
      <c r="N4072">
        <v>170</v>
      </c>
      <c r="O4072">
        <v>120</v>
      </c>
      <c r="P4072">
        <v>80</v>
      </c>
      <c r="Q4072">
        <v>50</v>
      </c>
      <c r="R4072">
        <v>50</v>
      </c>
      <c r="S4072">
        <v>50</v>
      </c>
      <c r="T4072" t="s">
        <v>28</v>
      </c>
      <c r="U4072" t="s">
        <v>28</v>
      </c>
      <c r="V4072" t="s">
        <v>28</v>
      </c>
      <c r="W4072" t="s">
        <v>28</v>
      </c>
    </row>
    <row r="4073" spans="1:23" ht="14.25" hidden="1" x14ac:dyDescent="0.25">
      <c r="A4073" t="s">
        <v>682</v>
      </c>
      <c r="B4073" t="s">
        <v>459</v>
      </c>
      <c r="C4073" t="s">
        <v>460</v>
      </c>
      <c r="D4073" t="s">
        <v>199</v>
      </c>
      <c r="E4073">
        <v>1992</v>
      </c>
      <c r="F4073">
        <v>4</v>
      </c>
      <c r="G4073">
        <v>1999</v>
      </c>
      <c r="H4073" t="s">
        <v>106</v>
      </c>
      <c r="I4073">
        <v>6</v>
      </c>
      <c r="J4073">
        <v>1</v>
      </c>
      <c r="K4073">
        <v>0.6</v>
      </c>
      <c r="L4073">
        <v>0.1</v>
      </c>
      <c r="M4073">
        <v>1.7</v>
      </c>
      <c r="N4073">
        <v>200</v>
      </c>
      <c r="O4073">
        <v>120</v>
      </c>
      <c r="P4073">
        <v>15</v>
      </c>
      <c r="Q4073">
        <v>83</v>
      </c>
      <c r="R4073">
        <v>83</v>
      </c>
      <c r="S4073">
        <v>83</v>
      </c>
      <c r="T4073" t="s">
        <v>28</v>
      </c>
      <c r="U4073" t="s">
        <v>28</v>
      </c>
      <c r="V4073" t="s">
        <v>28</v>
      </c>
      <c r="W4073" t="s">
        <v>28</v>
      </c>
    </row>
    <row r="4074" spans="1:23" ht="14.25" hidden="1" x14ac:dyDescent="0.25">
      <c r="A4074" t="s">
        <v>682</v>
      </c>
      <c r="B4074" t="s">
        <v>459</v>
      </c>
      <c r="C4074" t="s">
        <v>460</v>
      </c>
      <c r="D4074" t="s">
        <v>199</v>
      </c>
      <c r="E4074">
        <v>1992</v>
      </c>
      <c r="F4074">
        <v>4</v>
      </c>
      <c r="G4074">
        <v>1999</v>
      </c>
      <c r="H4074" t="s">
        <v>60</v>
      </c>
      <c r="I4074">
        <v>7</v>
      </c>
      <c r="J4074">
        <v>1.1000000000000001</v>
      </c>
      <c r="K4074">
        <v>1.1000000000000001</v>
      </c>
      <c r="L4074">
        <v>0.7</v>
      </c>
      <c r="M4074">
        <v>2.8</v>
      </c>
      <c r="N4074">
        <v>150</v>
      </c>
      <c r="O4074">
        <v>150</v>
      </c>
      <c r="P4074">
        <v>100</v>
      </c>
      <c r="Q4074">
        <v>100</v>
      </c>
      <c r="R4074">
        <v>100</v>
      </c>
      <c r="S4074">
        <v>100</v>
      </c>
      <c r="T4074" t="s">
        <v>28</v>
      </c>
      <c r="U4074" t="s">
        <v>28</v>
      </c>
      <c r="V4074" t="s">
        <v>28</v>
      </c>
      <c r="W4074" t="s">
        <v>28</v>
      </c>
    </row>
    <row r="4075" spans="1:23" ht="14.25" hidden="1" x14ac:dyDescent="0.25">
      <c r="A4075" t="s">
        <v>682</v>
      </c>
      <c r="B4075" t="s">
        <v>459</v>
      </c>
      <c r="C4075" t="s">
        <v>460</v>
      </c>
      <c r="D4075" t="s">
        <v>199</v>
      </c>
      <c r="E4075">
        <v>1992</v>
      </c>
      <c r="F4075">
        <v>4</v>
      </c>
      <c r="G4075">
        <v>1999</v>
      </c>
      <c r="H4075" t="s">
        <v>51</v>
      </c>
      <c r="I4075">
        <v>16</v>
      </c>
      <c r="J4075">
        <v>3.2</v>
      </c>
      <c r="K4075">
        <v>1.9</v>
      </c>
      <c r="L4075">
        <v>1</v>
      </c>
      <c r="M4075">
        <v>6.1</v>
      </c>
      <c r="N4075">
        <v>200</v>
      </c>
      <c r="O4075">
        <v>120</v>
      </c>
      <c r="P4075">
        <v>60</v>
      </c>
      <c r="Q4075">
        <v>100</v>
      </c>
      <c r="R4075">
        <v>100</v>
      </c>
      <c r="S4075">
        <v>100</v>
      </c>
      <c r="T4075" t="s">
        <v>28</v>
      </c>
      <c r="U4075" t="s">
        <v>28</v>
      </c>
      <c r="V4075" t="s">
        <v>28</v>
      </c>
      <c r="W4075" t="s">
        <v>28</v>
      </c>
    </row>
    <row r="4076" spans="1:23" ht="14.25" hidden="1" x14ac:dyDescent="0.25">
      <c r="A4076" t="s">
        <v>682</v>
      </c>
      <c r="B4076" t="s">
        <v>459</v>
      </c>
      <c r="C4076" t="s">
        <v>460</v>
      </c>
      <c r="D4076" t="s">
        <v>199</v>
      </c>
      <c r="E4076">
        <v>1992</v>
      </c>
      <c r="F4076">
        <v>4</v>
      </c>
      <c r="G4076">
        <v>1999</v>
      </c>
      <c r="H4076" t="s">
        <v>44</v>
      </c>
      <c r="I4076">
        <v>154</v>
      </c>
      <c r="J4076">
        <v>3.6</v>
      </c>
      <c r="K4076">
        <v>3.5</v>
      </c>
      <c r="L4076">
        <v>0.2</v>
      </c>
      <c r="M4076">
        <v>7.3</v>
      </c>
      <c r="N4076">
        <v>80</v>
      </c>
      <c r="O4076">
        <v>40</v>
      </c>
      <c r="P4076">
        <v>15</v>
      </c>
      <c r="Q4076">
        <v>29</v>
      </c>
      <c r="R4076">
        <v>57</v>
      </c>
      <c r="S4076">
        <v>9</v>
      </c>
      <c r="T4076" t="s">
        <v>28</v>
      </c>
      <c r="U4076" t="s">
        <v>28</v>
      </c>
      <c r="V4076" t="s">
        <v>28</v>
      </c>
      <c r="W4076" t="s">
        <v>28</v>
      </c>
    </row>
    <row r="4077" spans="1:23" ht="14.25" hidden="1" x14ac:dyDescent="0.25">
      <c r="A4077" t="s">
        <v>371</v>
      </c>
      <c r="B4077" t="s">
        <v>371</v>
      </c>
      <c r="C4077" t="s">
        <v>372</v>
      </c>
      <c r="D4077" t="s">
        <v>137</v>
      </c>
      <c r="E4077">
        <v>1990</v>
      </c>
      <c r="F4077">
        <v>4</v>
      </c>
      <c r="G4077">
        <v>1999</v>
      </c>
      <c r="H4077" t="s">
        <v>95</v>
      </c>
      <c r="I4077">
        <v>1492</v>
      </c>
      <c r="J4077">
        <v>11.2</v>
      </c>
      <c r="K4077">
        <v>11.2</v>
      </c>
      <c r="L4077">
        <v>11.2</v>
      </c>
      <c r="M4077">
        <v>33.6</v>
      </c>
      <c r="N4077">
        <v>75</v>
      </c>
      <c r="O4077">
        <v>75</v>
      </c>
      <c r="P4077">
        <v>75</v>
      </c>
      <c r="Q4077">
        <v>10</v>
      </c>
      <c r="R4077">
        <v>10</v>
      </c>
      <c r="S4077">
        <v>10</v>
      </c>
      <c r="T4077" t="s">
        <v>28</v>
      </c>
      <c r="U4077" t="s">
        <v>28</v>
      </c>
      <c r="V4077" t="s">
        <v>28</v>
      </c>
      <c r="W4077" t="s">
        <v>28</v>
      </c>
    </row>
    <row r="4078" spans="1:23" ht="14.25" hidden="1" x14ac:dyDescent="0.25">
      <c r="A4078" t="s">
        <v>371</v>
      </c>
      <c r="B4078" t="s">
        <v>371</v>
      </c>
      <c r="C4078" t="s">
        <v>372</v>
      </c>
      <c r="D4078" t="s">
        <v>137</v>
      </c>
      <c r="E4078">
        <v>1990</v>
      </c>
      <c r="F4078">
        <v>4</v>
      </c>
      <c r="G4078">
        <v>1999</v>
      </c>
      <c r="H4078" t="s">
        <v>113</v>
      </c>
      <c r="I4078">
        <v>393</v>
      </c>
      <c r="J4078">
        <v>0.3</v>
      </c>
      <c r="K4078">
        <v>0.3</v>
      </c>
      <c r="L4078">
        <v>0.5</v>
      </c>
      <c r="M4078">
        <v>1.1000000000000001</v>
      </c>
      <c r="N4078">
        <v>8</v>
      </c>
      <c r="O4078">
        <v>8</v>
      </c>
      <c r="P4078">
        <v>13</v>
      </c>
      <c r="Q4078">
        <v>10</v>
      </c>
      <c r="R4078">
        <v>10</v>
      </c>
      <c r="S4078">
        <v>10</v>
      </c>
      <c r="T4078" t="s">
        <v>28</v>
      </c>
      <c r="U4078" t="s">
        <v>28</v>
      </c>
      <c r="V4078" t="s">
        <v>28</v>
      </c>
      <c r="W4078" t="s">
        <v>28</v>
      </c>
    </row>
    <row r="4079" spans="1:23" ht="14.25" hidden="1" x14ac:dyDescent="0.25">
      <c r="A4079" t="s">
        <v>371</v>
      </c>
      <c r="B4079" t="s">
        <v>371</v>
      </c>
      <c r="C4079" t="s">
        <v>372</v>
      </c>
      <c r="D4079" t="s">
        <v>137</v>
      </c>
      <c r="E4079">
        <v>1990</v>
      </c>
      <c r="F4079">
        <v>4</v>
      </c>
      <c r="G4079">
        <v>1999</v>
      </c>
      <c r="H4079" t="s">
        <v>114</v>
      </c>
      <c r="I4079">
        <v>63</v>
      </c>
      <c r="J4079">
        <v>3.6</v>
      </c>
      <c r="K4079">
        <v>3.6</v>
      </c>
      <c r="L4079">
        <v>3.6</v>
      </c>
      <c r="M4079">
        <v>10.9</v>
      </c>
      <c r="N4079">
        <v>75</v>
      </c>
      <c r="O4079">
        <v>75</v>
      </c>
      <c r="P4079">
        <v>75</v>
      </c>
      <c r="Q4079">
        <v>77</v>
      </c>
      <c r="R4079">
        <v>77</v>
      </c>
      <c r="S4079">
        <v>77</v>
      </c>
      <c r="T4079" t="s">
        <v>28</v>
      </c>
      <c r="U4079" t="s">
        <v>28</v>
      </c>
      <c r="V4079" t="s">
        <v>28</v>
      </c>
      <c r="W4079" t="s">
        <v>28</v>
      </c>
    </row>
    <row r="4080" spans="1:23" ht="14.25" hidden="1" x14ac:dyDescent="0.25">
      <c r="A4080" t="s">
        <v>371</v>
      </c>
      <c r="B4080" t="s">
        <v>371</v>
      </c>
      <c r="C4080" t="s">
        <v>372</v>
      </c>
      <c r="D4080" t="s">
        <v>137</v>
      </c>
      <c r="E4080">
        <v>1990</v>
      </c>
      <c r="F4080">
        <v>4</v>
      </c>
      <c r="G4080">
        <v>1999</v>
      </c>
      <c r="H4080" t="s">
        <v>96</v>
      </c>
      <c r="I4080">
        <v>122</v>
      </c>
      <c r="J4080">
        <v>0</v>
      </c>
      <c r="K4080">
        <v>2.7</v>
      </c>
      <c r="L4080">
        <v>0</v>
      </c>
      <c r="M4080">
        <v>2.7</v>
      </c>
      <c r="N4080">
        <v>0</v>
      </c>
      <c r="O4080">
        <v>37.5</v>
      </c>
      <c r="P4080">
        <v>0</v>
      </c>
      <c r="Q4080">
        <v>0</v>
      </c>
      <c r="R4080">
        <v>59</v>
      </c>
      <c r="S4080">
        <v>0</v>
      </c>
      <c r="T4080" t="s">
        <v>28</v>
      </c>
      <c r="U4080" t="s">
        <v>28</v>
      </c>
      <c r="V4080" t="s">
        <v>28</v>
      </c>
      <c r="W4080" t="s">
        <v>28</v>
      </c>
    </row>
    <row r="4081" spans="1:23" ht="14.25" hidden="1" x14ac:dyDescent="0.25">
      <c r="A4081" t="s">
        <v>371</v>
      </c>
      <c r="B4081" t="s">
        <v>371</v>
      </c>
      <c r="C4081" t="s">
        <v>372</v>
      </c>
      <c r="D4081" t="s">
        <v>137</v>
      </c>
      <c r="E4081">
        <v>1990</v>
      </c>
      <c r="F4081">
        <v>4</v>
      </c>
      <c r="G4081">
        <v>1999</v>
      </c>
      <c r="H4081" t="s">
        <v>50</v>
      </c>
      <c r="I4081">
        <v>1746</v>
      </c>
      <c r="J4081">
        <v>66.599999999999994</v>
      </c>
      <c r="K4081">
        <v>66.599999999999994</v>
      </c>
      <c r="L4081">
        <v>0</v>
      </c>
      <c r="M4081">
        <v>133.1</v>
      </c>
      <c r="N4081">
        <v>62.5</v>
      </c>
      <c r="O4081">
        <v>62.5</v>
      </c>
      <c r="P4081">
        <v>0</v>
      </c>
      <c r="Q4081">
        <v>61</v>
      </c>
      <c r="R4081">
        <v>61</v>
      </c>
      <c r="S4081">
        <v>0</v>
      </c>
      <c r="T4081" t="s">
        <v>28</v>
      </c>
      <c r="U4081" t="s">
        <v>28</v>
      </c>
      <c r="V4081" t="s">
        <v>28</v>
      </c>
      <c r="W4081" t="s">
        <v>28</v>
      </c>
    </row>
    <row r="4082" spans="1:23" ht="14.25" hidden="1" x14ac:dyDescent="0.25">
      <c r="A4082" t="s">
        <v>371</v>
      </c>
      <c r="B4082" t="s">
        <v>371</v>
      </c>
      <c r="C4082" t="s">
        <v>372</v>
      </c>
      <c r="D4082" t="s">
        <v>137</v>
      </c>
      <c r="E4082">
        <v>1990</v>
      </c>
      <c r="F4082">
        <v>4</v>
      </c>
      <c r="G4082">
        <v>1999</v>
      </c>
      <c r="H4082" t="s">
        <v>373</v>
      </c>
      <c r="I4082">
        <v>449</v>
      </c>
      <c r="J4082">
        <v>0</v>
      </c>
      <c r="K4082">
        <v>4</v>
      </c>
      <c r="L4082">
        <v>0</v>
      </c>
      <c r="M4082">
        <v>4</v>
      </c>
      <c r="N4082">
        <v>0</v>
      </c>
      <c r="O4082">
        <v>37.5</v>
      </c>
      <c r="P4082">
        <v>0</v>
      </c>
      <c r="Q4082">
        <v>0</v>
      </c>
      <c r="R4082">
        <v>24</v>
      </c>
      <c r="S4082">
        <v>0</v>
      </c>
      <c r="T4082" t="s">
        <v>28</v>
      </c>
      <c r="U4082" t="s">
        <v>28</v>
      </c>
      <c r="V4082" t="s">
        <v>28</v>
      </c>
      <c r="W4082" t="s">
        <v>28</v>
      </c>
    </row>
    <row r="4083" spans="1:23" ht="14.25" hidden="1" x14ac:dyDescent="0.25">
      <c r="A4083" t="s">
        <v>371</v>
      </c>
      <c r="B4083" t="s">
        <v>371</v>
      </c>
      <c r="C4083" t="s">
        <v>372</v>
      </c>
      <c r="D4083" t="s">
        <v>137</v>
      </c>
      <c r="E4083">
        <v>1990</v>
      </c>
      <c r="F4083">
        <v>4</v>
      </c>
      <c r="G4083">
        <v>1999</v>
      </c>
      <c r="H4083" t="s">
        <v>614</v>
      </c>
      <c r="I4083">
        <v>142</v>
      </c>
      <c r="J4083">
        <v>9.1999999999999993</v>
      </c>
      <c r="K4083">
        <v>7.7</v>
      </c>
      <c r="L4083">
        <v>19.100000000000001</v>
      </c>
      <c r="M4083">
        <v>36</v>
      </c>
      <c r="N4083">
        <v>66</v>
      </c>
      <c r="O4083">
        <v>55</v>
      </c>
      <c r="P4083">
        <v>137.5</v>
      </c>
      <c r="Q4083">
        <v>98</v>
      </c>
      <c r="R4083">
        <v>98</v>
      </c>
      <c r="S4083">
        <v>98</v>
      </c>
      <c r="T4083" t="s">
        <v>28</v>
      </c>
      <c r="U4083" t="s">
        <v>28</v>
      </c>
      <c r="V4083" t="s">
        <v>28</v>
      </c>
      <c r="W4083" t="s">
        <v>28</v>
      </c>
    </row>
    <row r="4084" spans="1:23" ht="14.25" hidden="1" x14ac:dyDescent="0.25">
      <c r="A4084" t="s">
        <v>371</v>
      </c>
      <c r="B4084" t="s">
        <v>371</v>
      </c>
      <c r="C4084" t="s">
        <v>372</v>
      </c>
      <c r="D4084" t="s">
        <v>137</v>
      </c>
      <c r="E4084">
        <v>1990</v>
      </c>
      <c r="F4084">
        <v>4</v>
      </c>
      <c r="G4084">
        <v>1999</v>
      </c>
      <c r="H4084" t="s">
        <v>119</v>
      </c>
      <c r="I4084">
        <v>75</v>
      </c>
      <c r="J4084">
        <v>11.8</v>
      </c>
      <c r="K4084">
        <v>11.8</v>
      </c>
      <c r="L4084">
        <v>19.100000000000001</v>
      </c>
      <c r="M4084">
        <v>42.6</v>
      </c>
      <c r="N4084">
        <v>160</v>
      </c>
      <c r="O4084">
        <v>160</v>
      </c>
      <c r="P4084">
        <v>260</v>
      </c>
      <c r="Q4084">
        <v>98</v>
      </c>
      <c r="R4084">
        <v>98</v>
      </c>
      <c r="S4084">
        <v>98</v>
      </c>
      <c r="T4084" t="s">
        <v>28</v>
      </c>
      <c r="U4084" t="s">
        <v>28</v>
      </c>
      <c r="V4084" t="s">
        <v>28</v>
      </c>
      <c r="W4084" t="s">
        <v>28</v>
      </c>
    </row>
    <row r="4085" spans="1:23" ht="14.25" hidden="1" x14ac:dyDescent="0.25">
      <c r="A4085" t="s">
        <v>371</v>
      </c>
      <c r="B4085" t="s">
        <v>371</v>
      </c>
      <c r="C4085" t="s">
        <v>372</v>
      </c>
      <c r="D4085" t="s">
        <v>137</v>
      </c>
      <c r="E4085">
        <v>1990</v>
      </c>
      <c r="F4085">
        <v>4</v>
      </c>
      <c r="G4085">
        <v>1999</v>
      </c>
      <c r="H4085" t="s">
        <v>106</v>
      </c>
      <c r="I4085">
        <v>9906</v>
      </c>
      <c r="J4085">
        <v>379.7</v>
      </c>
      <c r="K4085">
        <v>134.69999999999999</v>
      </c>
      <c r="L4085">
        <v>21.1</v>
      </c>
      <c r="M4085">
        <v>535.5</v>
      </c>
      <c r="N4085">
        <v>45.1</v>
      </c>
      <c r="O4085">
        <v>16</v>
      </c>
      <c r="P4085">
        <v>2.5</v>
      </c>
      <c r="Q4085">
        <v>85</v>
      </c>
      <c r="R4085">
        <v>85</v>
      </c>
      <c r="S4085">
        <v>85</v>
      </c>
      <c r="T4085" t="s">
        <v>28</v>
      </c>
      <c r="U4085" t="s">
        <v>28</v>
      </c>
      <c r="V4085" t="s">
        <v>28</v>
      </c>
      <c r="W4085" t="s">
        <v>28</v>
      </c>
    </row>
    <row r="4086" spans="1:23" ht="14.25" hidden="1" x14ac:dyDescent="0.25">
      <c r="A4086" t="s">
        <v>371</v>
      </c>
      <c r="B4086" t="s">
        <v>371</v>
      </c>
      <c r="C4086" t="s">
        <v>372</v>
      </c>
      <c r="D4086" t="s">
        <v>137</v>
      </c>
      <c r="E4086">
        <v>1990</v>
      </c>
      <c r="F4086">
        <v>4</v>
      </c>
      <c r="G4086">
        <v>1999</v>
      </c>
      <c r="H4086" t="s">
        <v>161</v>
      </c>
      <c r="I4086">
        <v>1759</v>
      </c>
      <c r="J4086">
        <v>41.7</v>
      </c>
      <c r="K4086">
        <v>20.9</v>
      </c>
      <c r="L4086">
        <v>36.5</v>
      </c>
      <c r="M4086">
        <v>99.1</v>
      </c>
      <c r="N4086">
        <v>30.4</v>
      </c>
      <c r="O4086">
        <v>15.2</v>
      </c>
      <c r="P4086">
        <v>26.6</v>
      </c>
      <c r="Q4086">
        <v>78</v>
      </c>
      <c r="R4086">
        <v>78</v>
      </c>
      <c r="S4086">
        <v>78</v>
      </c>
      <c r="T4086" t="s">
        <v>28</v>
      </c>
      <c r="U4086" t="s">
        <v>28</v>
      </c>
      <c r="V4086" t="s">
        <v>28</v>
      </c>
      <c r="W4086" t="s">
        <v>28</v>
      </c>
    </row>
    <row r="4087" spans="1:23" ht="14.25" hidden="1" x14ac:dyDescent="0.25">
      <c r="A4087" t="s">
        <v>371</v>
      </c>
      <c r="B4087" t="s">
        <v>371</v>
      </c>
      <c r="C4087" t="s">
        <v>372</v>
      </c>
      <c r="D4087" t="s">
        <v>137</v>
      </c>
      <c r="E4087">
        <v>1990</v>
      </c>
      <c r="F4087">
        <v>4</v>
      </c>
      <c r="G4087">
        <v>1999</v>
      </c>
      <c r="H4087" t="s">
        <v>99</v>
      </c>
      <c r="I4087">
        <v>194</v>
      </c>
      <c r="J4087">
        <v>1.2</v>
      </c>
      <c r="K4087">
        <v>1.2</v>
      </c>
      <c r="L4087">
        <v>0</v>
      </c>
      <c r="M4087">
        <v>2.4</v>
      </c>
      <c r="N4087">
        <v>62.5</v>
      </c>
      <c r="O4087">
        <v>62.5</v>
      </c>
      <c r="P4087">
        <v>0</v>
      </c>
      <c r="Q4087">
        <v>10</v>
      </c>
      <c r="R4087">
        <v>10</v>
      </c>
      <c r="S4087">
        <v>0</v>
      </c>
      <c r="T4087" t="s">
        <v>28</v>
      </c>
      <c r="U4087" t="s">
        <v>28</v>
      </c>
      <c r="V4087" t="s">
        <v>28</v>
      </c>
      <c r="W4087" t="s">
        <v>28</v>
      </c>
    </row>
    <row r="4088" spans="1:23" ht="14.25" hidden="1" x14ac:dyDescent="0.25">
      <c r="A4088" t="s">
        <v>371</v>
      </c>
      <c r="B4088" t="s">
        <v>371</v>
      </c>
      <c r="C4088" t="s">
        <v>372</v>
      </c>
      <c r="D4088" t="s">
        <v>137</v>
      </c>
      <c r="E4088">
        <v>1990</v>
      </c>
      <c r="F4088">
        <v>4</v>
      </c>
      <c r="G4088">
        <v>1999</v>
      </c>
      <c r="H4088" t="s">
        <v>121</v>
      </c>
      <c r="I4088">
        <v>425</v>
      </c>
      <c r="J4088">
        <v>0</v>
      </c>
      <c r="K4088">
        <v>8</v>
      </c>
      <c r="L4088">
        <v>0</v>
      </c>
      <c r="M4088">
        <v>8</v>
      </c>
      <c r="N4088">
        <v>0</v>
      </c>
      <c r="O4088">
        <v>37.5</v>
      </c>
      <c r="P4088">
        <v>0</v>
      </c>
      <c r="Q4088">
        <v>0</v>
      </c>
      <c r="R4088">
        <v>50</v>
      </c>
      <c r="S4088">
        <v>0</v>
      </c>
      <c r="T4088" t="s">
        <v>28</v>
      </c>
      <c r="U4088" t="s">
        <v>28</v>
      </c>
      <c r="V4088" t="s">
        <v>28</v>
      </c>
      <c r="W4088" t="s">
        <v>28</v>
      </c>
    </row>
    <row r="4089" spans="1:23" ht="14.25" hidden="1" x14ac:dyDescent="0.25">
      <c r="A4089" t="s">
        <v>371</v>
      </c>
      <c r="B4089" t="s">
        <v>371</v>
      </c>
      <c r="C4089" t="s">
        <v>372</v>
      </c>
      <c r="D4089" t="s">
        <v>137</v>
      </c>
      <c r="E4089">
        <v>1990</v>
      </c>
      <c r="F4089">
        <v>4</v>
      </c>
      <c r="G4089">
        <v>1999</v>
      </c>
      <c r="H4089" t="s">
        <v>593</v>
      </c>
      <c r="I4089">
        <v>789</v>
      </c>
      <c r="J4089">
        <v>50.8</v>
      </c>
      <c r="K4089">
        <v>10.3</v>
      </c>
      <c r="L4089">
        <v>8.3000000000000007</v>
      </c>
      <c r="M4089">
        <v>69.3</v>
      </c>
      <c r="N4089">
        <v>65</v>
      </c>
      <c r="O4089">
        <v>65</v>
      </c>
      <c r="P4089">
        <v>105</v>
      </c>
      <c r="Q4089">
        <v>99</v>
      </c>
      <c r="R4089">
        <v>20</v>
      </c>
      <c r="S4089">
        <v>10</v>
      </c>
      <c r="T4089" t="s">
        <v>28</v>
      </c>
      <c r="U4089" t="s">
        <v>28</v>
      </c>
      <c r="V4089" t="s">
        <v>28</v>
      </c>
      <c r="W4089" t="s">
        <v>28</v>
      </c>
    </row>
    <row r="4090" spans="1:23" ht="14.25" hidden="1" x14ac:dyDescent="0.25">
      <c r="A4090" t="s">
        <v>375</v>
      </c>
      <c r="B4090" t="s">
        <v>375</v>
      </c>
      <c r="C4090" t="s">
        <v>376</v>
      </c>
      <c r="D4090" t="s">
        <v>26</v>
      </c>
      <c r="E4090">
        <v>1990</v>
      </c>
      <c r="F4090">
        <v>4</v>
      </c>
      <c r="G4090">
        <v>1999</v>
      </c>
      <c r="H4090" t="s">
        <v>114</v>
      </c>
      <c r="I4090">
        <v>21</v>
      </c>
      <c r="J4090">
        <v>0.2</v>
      </c>
      <c r="K4090">
        <v>0.2</v>
      </c>
      <c r="L4090">
        <v>0.1</v>
      </c>
      <c r="M4090">
        <v>0.5</v>
      </c>
      <c r="N4090">
        <v>21</v>
      </c>
      <c r="O4090">
        <v>19</v>
      </c>
      <c r="P4090">
        <v>7</v>
      </c>
      <c r="Q4090">
        <v>46</v>
      </c>
      <c r="R4090">
        <v>46</v>
      </c>
      <c r="S4090">
        <v>46</v>
      </c>
      <c r="T4090" t="s">
        <v>28</v>
      </c>
      <c r="U4090" t="s">
        <v>28</v>
      </c>
      <c r="V4090" t="s">
        <v>28</v>
      </c>
      <c r="W4090" t="s">
        <v>28</v>
      </c>
    </row>
    <row r="4091" spans="1:23" ht="14.25" hidden="1" x14ac:dyDescent="0.25">
      <c r="A4091" t="s">
        <v>375</v>
      </c>
      <c r="B4091" t="s">
        <v>375</v>
      </c>
      <c r="C4091" t="s">
        <v>376</v>
      </c>
      <c r="D4091" t="s">
        <v>26</v>
      </c>
      <c r="E4091">
        <v>1990</v>
      </c>
      <c r="F4091">
        <v>4</v>
      </c>
      <c r="G4091">
        <v>1999</v>
      </c>
      <c r="H4091" t="s">
        <v>57</v>
      </c>
      <c r="I4091">
        <v>81</v>
      </c>
      <c r="J4091">
        <v>3</v>
      </c>
      <c r="K4091">
        <v>2.6</v>
      </c>
      <c r="L4091">
        <v>1.6</v>
      </c>
      <c r="M4091">
        <v>7.3</v>
      </c>
      <c r="N4091">
        <v>38</v>
      </c>
      <c r="O4091">
        <v>33</v>
      </c>
      <c r="P4091">
        <v>20</v>
      </c>
      <c r="Q4091">
        <v>99</v>
      </c>
      <c r="R4091">
        <v>99</v>
      </c>
      <c r="S4091">
        <v>99</v>
      </c>
      <c r="T4091" t="s">
        <v>28</v>
      </c>
      <c r="U4091" t="s">
        <v>28</v>
      </c>
      <c r="V4091" t="s">
        <v>28</v>
      </c>
      <c r="W4091" t="s">
        <v>28</v>
      </c>
    </row>
    <row r="4092" spans="1:23" ht="14.25" hidden="1" x14ac:dyDescent="0.25">
      <c r="A4092" t="s">
        <v>375</v>
      </c>
      <c r="B4092" t="s">
        <v>375</v>
      </c>
      <c r="C4092" t="s">
        <v>376</v>
      </c>
      <c r="D4092" t="s">
        <v>26</v>
      </c>
      <c r="E4092">
        <v>1990</v>
      </c>
      <c r="F4092">
        <v>4</v>
      </c>
      <c r="G4092">
        <v>1999</v>
      </c>
      <c r="H4092" t="s">
        <v>50</v>
      </c>
      <c r="I4092">
        <v>296</v>
      </c>
      <c r="J4092">
        <v>1.8</v>
      </c>
      <c r="K4092">
        <v>0.6</v>
      </c>
      <c r="L4092">
        <v>0.6</v>
      </c>
      <c r="M4092">
        <v>3</v>
      </c>
      <c r="N4092">
        <v>37</v>
      </c>
      <c r="O4092">
        <v>13</v>
      </c>
      <c r="P4092">
        <v>13</v>
      </c>
      <c r="Q4092">
        <v>16</v>
      </c>
      <c r="R4092">
        <v>16</v>
      </c>
      <c r="S4092">
        <v>16</v>
      </c>
      <c r="T4092" t="s">
        <v>28</v>
      </c>
      <c r="U4092" t="s">
        <v>28</v>
      </c>
      <c r="V4092" t="s">
        <v>28</v>
      </c>
      <c r="W4092" t="s">
        <v>28</v>
      </c>
    </row>
    <row r="4093" spans="1:23" ht="14.25" hidden="1" x14ac:dyDescent="0.25">
      <c r="A4093" t="s">
        <v>375</v>
      </c>
      <c r="B4093" t="s">
        <v>375</v>
      </c>
      <c r="C4093" t="s">
        <v>376</v>
      </c>
      <c r="D4093" t="s">
        <v>26</v>
      </c>
      <c r="E4093">
        <v>1990</v>
      </c>
      <c r="F4093">
        <v>4</v>
      </c>
      <c r="G4093">
        <v>1999</v>
      </c>
      <c r="H4093" t="s">
        <v>106</v>
      </c>
      <c r="I4093">
        <v>19</v>
      </c>
      <c r="J4093">
        <v>0.1</v>
      </c>
      <c r="K4093">
        <v>0.1</v>
      </c>
      <c r="L4093">
        <v>0.1</v>
      </c>
      <c r="M4093">
        <v>0.2</v>
      </c>
      <c r="N4093">
        <v>48</v>
      </c>
      <c r="O4093">
        <v>22</v>
      </c>
      <c r="P4093">
        <v>22</v>
      </c>
      <c r="Q4093">
        <v>13</v>
      </c>
      <c r="R4093">
        <v>13</v>
      </c>
      <c r="S4093">
        <v>13</v>
      </c>
      <c r="T4093" t="s">
        <v>28</v>
      </c>
      <c r="U4093" t="s">
        <v>28</v>
      </c>
      <c r="V4093" t="s">
        <v>28</v>
      </c>
      <c r="W4093" t="s">
        <v>28</v>
      </c>
    </row>
    <row r="4094" spans="1:23" ht="14.25" hidden="1" x14ac:dyDescent="0.25">
      <c r="A4094" t="s">
        <v>375</v>
      </c>
      <c r="B4094" t="s">
        <v>375</v>
      </c>
      <c r="C4094" t="s">
        <v>376</v>
      </c>
      <c r="D4094" t="s">
        <v>26</v>
      </c>
      <c r="E4094">
        <v>1990</v>
      </c>
      <c r="F4094">
        <v>4</v>
      </c>
      <c r="G4094">
        <v>1999</v>
      </c>
      <c r="H4094" t="s">
        <v>99</v>
      </c>
      <c r="I4094">
        <v>184</v>
      </c>
      <c r="J4094">
        <v>0.7</v>
      </c>
      <c r="K4094">
        <v>0.2</v>
      </c>
      <c r="L4094">
        <v>0.2</v>
      </c>
      <c r="M4094">
        <v>1.1000000000000001</v>
      </c>
      <c r="N4094">
        <v>24</v>
      </c>
      <c r="O4094">
        <v>9</v>
      </c>
      <c r="P4094">
        <v>8</v>
      </c>
      <c r="Q4094">
        <v>15</v>
      </c>
      <c r="R4094">
        <v>15</v>
      </c>
      <c r="S4094">
        <v>15</v>
      </c>
      <c r="T4094" t="s">
        <v>28</v>
      </c>
      <c r="U4094" t="s">
        <v>28</v>
      </c>
      <c r="V4094" t="s">
        <v>28</v>
      </c>
      <c r="W4094" t="s">
        <v>28</v>
      </c>
    </row>
    <row r="4095" spans="1:23" ht="14.25" hidden="1" x14ac:dyDescent="0.25">
      <c r="A4095" t="s">
        <v>375</v>
      </c>
      <c r="B4095" t="s">
        <v>375</v>
      </c>
      <c r="C4095" t="s">
        <v>376</v>
      </c>
      <c r="D4095" t="s">
        <v>26</v>
      </c>
      <c r="E4095">
        <v>1990</v>
      </c>
      <c r="F4095">
        <v>4</v>
      </c>
      <c r="G4095">
        <v>1999</v>
      </c>
      <c r="H4095" t="s">
        <v>593</v>
      </c>
      <c r="I4095">
        <v>1</v>
      </c>
      <c r="J4095">
        <v>0.3</v>
      </c>
      <c r="K4095">
        <v>0.2</v>
      </c>
      <c r="L4095">
        <v>0.2</v>
      </c>
      <c r="M4095">
        <v>0.7</v>
      </c>
      <c r="N4095">
        <v>308</v>
      </c>
      <c r="O4095">
        <v>174</v>
      </c>
      <c r="P4095">
        <v>174</v>
      </c>
      <c r="Q4095">
        <v>100</v>
      </c>
      <c r="R4095">
        <v>100</v>
      </c>
      <c r="S4095">
        <v>100</v>
      </c>
      <c r="T4095" t="s">
        <v>28</v>
      </c>
      <c r="U4095" t="s">
        <v>28</v>
      </c>
      <c r="V4095" t="s">
        <v>28</v>
      </c>
      <c r="W4095" t="s">
        <v>28</v>
      </c>
    </row>
    <row r="4096" spans="1:23" ht="14.25" hidden="1" x14ac:dyDescent="0.25">
      <c r="A4096" t="s">
        <v>378</v>
      </c>
      <c r="B4096" t="s">
        <v>378</v>
      </c>
      <c r="C4096" t="s">
        <v>379</v>
      </c>
      <c r="D4096" t="s">
        <v>77</v>
      </c>
      <c r="E4096">
        <v>1995</v>
      </c>
      <c r="F4096">
        <v>4</v>
      </c>
      <c r="G4096">
        <v>1999</v>
      </c>
      <c r="H4096" t="s">
        <v>27</v>
      </c>
      <c r="I4096">
        <v>3525</v>
      </c>
      <c r="J4096">
        <v>101.5</v>
      </c>
      <c r="K4096">
        <v>60.3</v>
      </c>
      <c r="L4096">
        <v>0.5</v>
      </c>
      <c r="M4096">
        <v>162.30000000000001</v>
      </c>
      <c r="N4096">
        <v>37.4</v>
      </c>
      <c r="O4096">
        <v>22.2</v>
      </c>
      <c r="P4096">
        <v>77</v>
      </c>
      <c r="Q4096">
        <v>77</v>
      </c>
      <c r="R4096">
        <v>77</v>
      </c>
      <c r="S4096" t="s">
        <v>28</v>
      </c>
      <c r="T4096" t="s">
        <v>28</v>
      </c>
      <c r="U4096" t="s">
        <v>28</v>
      </c>
      <c r="V4096">
        <v>0.2</v>
      </c>
      <c r="W4096" t="s">
        <v>28</v>
      </c>
    </row>
    <row r="4097" spans="1:23" ht="14.25" hidden="1" x14ac:dyDescent="0.25">
      <c r="A4097" t="s">
        <v>378</v>
      </c>
      <c r="B4097" t="s">
        <v>378</v>
      </c>
      <c r="C4097" t="s">
        <v>379</v>
      </c>
      <c r="D4097" t="s">
        <v>77</v>
      </c>
      <c r="E4097">
        <v>1995</v>
      </c>
      <c r="F4097">
        <v>4</v>
      </c>
      <c r="G4097">
        <v>1999</v>
      </c>
      <c r="H4097" t="s">
        <v>157</v>
      </c>
      <c r="I4097">
        <v>170</v>
      </c>
      <c r="J4097">
        <v>12.2</v>
      </c>
      <c r="K4097">
        <v>4.4000000000000004</v>
      </c>
      <c r="L4097">
        <v>0.2</v>
      </c>
      <c r="M4097">
        <v>16.8</v>
      </c>
      <c r="N4097">
        <v>83.6</v>
      </c>
      <c r="O4097">
        <v>30</v>
      </c>
      <c r="P4097">
        <v>86</v>
      </c>
      <c r="Q4097">
        <v>86</v>
      </c>
      <c r="R4097">
        <v>86</v>
      </c>
      <c r="S4097" t="s">
        <v>28</v>
      </c>
      <c r="T4097" t="s">
        <v>28</v>
      </c>
      <c r="U4097" t="s">
        <v>28</v>
      </c>
      <c r="V4097">
        <v>1.3</v>
      </c>
      <c r="W4097" t="s">
        <v>28</v>
      </c>
    </row>
    <row r="4098" spans="1:23" ht="14.25" hidden="1" x14ac:dyDescent="0.25">
      <c r="A4098" t="s">
        <v>378</v>
      </c>
      <c r="B4098" t="s">
        <v>378</v>
      </c>
      <c r="C4098" t="s">
        <v>379</v>
      </c>
      <c r="D4098" t="s">
        <v>77</v>
      </c>
      <c r="E4098">
        <v>1995</v>
      </c>
      <c r="F4098">
        <v>4</v>
      </c>
      <c r="G4098">
        <v>1999</v>
      </c>
      <c r="H4098" t="s">
        <v>683</v>
      </c>
      <c r="I4098">
        <v>26</v>
      </c>
      <c r="J4098">
        <v>0.2</v>
      </c>
      <c r="K4098">
        <v>0.4</v>
      </c>
      <c r="L4098">
        <v>0</v>
      </c>
      <c r="M4098">
        <v>0.6</v>
      </c>
      <c r="N4098">
        <v>10.7</v>
      </c>
      <c r="O4098">
        <v>19.5</v>
      </c>
      <c r="P4098">
        <v>78</v>
      </c>
      <c r="Q4098">
        <v>78</v>
      </c>
      <c r="R4098">
        <v>78</v>
      </c>
      <c r="S4098" t="s">
        <v>28</v>
      </c>
      <c r="T4098" t="s">
        <v>28</v>
      </c>
      <c r="U4098" t="s">
        <v>28</v>
      </c>
      <c r="V4098">
        <v>0.6</v>
      </c>
      <c r="W4098" t="s">
        <v>28</v>
      </c>
    </row>
    <row r="4099" spans="1:23" ht="14.25" hidden="1" x14ac:dyDescent="0.25">
      <c r="A4099" t="s">
        <v>378</v>
      </c>
      <c r="B4099" t="s">
        <v>378</v>
      </c>
      <c r="C4099" t="s">
        <v>379</v>
      </c>
      <c r="D4099" t="s">
        <v>77</v>
      </c>
      <c r="E4099">
        <v>1995</v>
      </c>
      <c r="F4099">
        <v>4</v>
      </c>
      <c r="G4099">
        <v>1999</v>
      </c>
      <c r="H4099" t="s">
        <v>642</v>
      </c>
      <c r="I4099">
        <v>327</v>
      </c>
      <c r="J4099">
        <v>5.5</v>
      </c>
      <c r="K4099">
        <v>2.8</v>
      </c>
      <c r="L4099">
        <v>0</v>
      </c>
      <c r="M4099">
        <v>8.3000000000000007</v>
      </c>
      <c r="N4099">
        <v>27</v>
      </c>
      <c r="O4099">
        <v>13.7</v>
      </c>
      <c r="P4099">
        <v>62</v>
      </c>
      <c r="Q4099">
        <v>62</v>
      </c>
      <c r="R4099">
        <v>62</v>
      </c>
      <c r="S4099" t="s">
        <v>28</v>
      </c>
      <c r="T4099" t="s">
        <v>28</v>
      </c>
      <c r="U4099" t="s">
        <v>28</v>
      </c>
      <c r="V4099">
        <v>0.1</v>
      </c>
      <c r="W4099" t="s">
        <v>28</v>
      </c>
    </row>
    <row r="4100" spans="1:23" ht="14.25" hidden="1" x14ac:dyDescent="0.25">
      <c r="A4100" t="s">
        <v>378</v>
      </c>
      <c r="B4100" t="s">
        <v>378</v>
      </c>
      <c r="C4100" t="s">
        <v>379</v>
      </c>
      <c r="D4100" t="s">
        <v>77</v>
      </c>
      <c r="E4100">
        <v>1995</v>
      </c>
      <c r="F4100">
        <v>4</v>
      </c>
      <c r="G4100">
        <v>1999</v>
      </c>
      <c r="H4100" t="s">
        <v>639</v>
      </c>
      <c r="I4100">
        <v>745</v>
      </c>
      <c r="J4100">
        <v>7.8</v>
      </c>
      <c r="K4100">
        <v>6.3</v>
      </c>
      <c r="L4100">
        <v>1</v>
      </c>
      <c r="M4100">
        <v>15.1</v>
      </c>
      <c r="N4100">
        <v>12.9</v>
      </c>
      <c r="O4100">
        <v>10.4</v>
      </c>
      <c r="P4100">
        <v>81</v>
      </c>
      <c r="Q4100">
        <v>81</v>
      </c>
      <c r="R4100">
        <v>81</v>
      </c>
      <c r="S4100" t="s">
        <v>28</v>
      </c>
      <c r="T4100" t="s">
        <v>28</v>
      </c>
      <c r="U4100" t="s">
        <v>28</v>
      </c>
      <c r="V4100">
        <v>1.7</v>
      </c>
      <c r="W4100" t="s">
        <v>28</v>
      </c>
    </row>
    <row r="4101" spans="1:23" ht="14.25" hidden="1" x14ac:dyDescent="0.25">
      <c r="A4101" t="s">
        <v>378</v>
      </c>
      <c r="B4101" t="s">
        <v>378</v>
      </c>
      <c r="C4101" t="s">
        <v>379</v>
      </c>
      <c r="D4101" t="s">
        <v>77</v>
      </c>
      <c r="E4101">
        <v>1995</v>
      </c>
      <c r="F4101">
        <v>4</v>
      </c>
      <c r="G4101">
        <v>1999</v>
      </c>
      <c r="H4101" t="s">
        <v>57</v>
      </c>
      <c r="I4101">
        <v>741</v>
      </c>
      <c r="J4101">
        <v>72.099999999999994</v>
      </c>
      <c r="K4101">
        <v>46.7</v>
      </c>
      <c r="L4101">
        <v>6.8</v>
      </c>
      <c r="M4101">
        <v>125.6</v>
      </c>
      <c r="N4101">
        <v>97.3</v>
      </c>
      <c r="O4101">
        <v>63</v>
      </c>
      <c r="P4101">
        <v>100</v>
      </c>
      <c r="Q4101">
        <v>100</v>
      </c>
      <c r="R4101">
        <v>100</v>
      </c>
      <c r="S4101" t="s">
        <v>28</v>
      </c>
      <c r="T4101" t="s">
        <v>28</v>
      </c>
      <c r="U4101" t="s">
        <v>28</v>
      </c>
      <c r="V4101">
        <v>9.1999999999999993</v>
      </c>
      <c r="W4101" t="s">
        <v>28</v>
      </c>
    </row>
    <row r="4102" spans="1:23" ht="14.25" hidden="1" x14ac:dyDescent="0.25">
      <c r="A4102" t="s">
        <v>378</v>
      </c>
      <c r="B4102" t="s">
        <v>378</v>
      </c>
      <c r="C4102" t="s">
        <v>379</v>
      </c>
      <c r="D4102" t="s">
        <v>77</v>
      </c>
      <c r="E4102">
        <v>1995</v>
      </c>
      <c r="F4102">
        <v>4</v>
      </c>
      <c r="G4102">
        <v>1999</v>
      </c>
      <c r="H4102" t="s">
        <v>133</v>
      </c>
      <c r="I4102">
        <v>3216</v>
      </c>
      <c r="J4102">
        <v>72.900000000000006</v>
      </c>
      <c r="K4102">
        <v>25.7</v>
      </c>
      <c r="L4102">
        <v>13.1</v>
      </c>
      <c r="M4102">
        <v>111.7</v>
      </c>
      <c r="N4102">
        <v>39.1</v>
      </c>
      <c r="O4102">
        <v>13.8</v>
      </c>
      <c r="P4102">
        <v>58</v>
      </c>
      <c r="Q4102">
        <v>58</v>
      </c>
      <c r="R4102">
        <v>58</v>
      </c>
      <c r="S4102" t="s">
        <v>28</v>
      </c>
      <c r="T4102" t="s">
        <v>28</v>
      </c>
      <c r="U4102" t="s">
        <v>28</v>
      </c>
      <c r="V4102">
        <v>7</v>
      </c>
      <c r="W4102" t="s">
        <v>28</v>
      </c>
    </row>
    <row r="4103" spans="1:23" ht="14.25" hidden="1" x14ac:dyDescent="0.25">
      <c r="A4103" t="s">
        <v>378</v>
      </c>
      <c r="B4103" t="s">
        <v>378</v>
      </c>
      <c r="C4103" t="s">
        <v>379</v>
      </c>
      <c r="D4103" t="s">
        <v>77</v>
      </c>
      <c r="E4103">
        <v>1995</v>
      </c>
      <c r="F4103">
        <v>4</v>
      </c>
      <c r="G4103">
        <v>1999</v>
      </c>
      <c r="H4103" t="s">
        <v>191</v>
      </c>
      <c r="I4103">
        <v>640</v>
      </c>
      <c r="J4103">
        <v>5.6</v>
      </c>
      <c r="K4103">
        <v>5.6</v>
      </c>
      <c r="L4103">
        <v>0</v>
      </c>
      <c r="M4103">
        <v>11.2</v>
      </c>
      <c r="N4103">
        <v>13.1</v>
      </c>
      <c r="O4103">
        <v>13.1</v>
      </c>
      <c r="P4103">
        <v>0</v>
      </c>
      <c r="Q4103">
        <v>67</v>
      </c>
      <c r="R4103">
        <v>67</v>
      </c>
      <c r="S4103" t="s">
        <v>28</v>
      </c>
      <c r="T4103" t="s">
        <v>28</v>
      </c>
      <c r="U4103" t="s">
        <v>28</v>
      </c>
      <c r="V4103">
        <v>0</v>
      </c>
      <c r="W4103" t="s">
        <v>28</v>
      </c>
    </row>
    <row r="4104" spans="1:23" ht="14.25" hidden="1" x14ac:dyDescent="0.25">
      <c r="A4104" t="s">
        <v>378</v>
      </c>
      <c r="B4104" t="s">
        <v>378</v>
      </c>
      <c r="C4104" t="s">
        <v>379</v>
      </c>
      <c r="D4104" t="s">
        <v>77</v>
      </c>
      <c r="E4104">
        <v>1995</v>
      </c>
      <c r="F4104">
        <v>4</v>
      </c>
      <c r="G4104">
        <v>1999</v>
      </c>
      <c r="H4104" t="s">
        <v>50</v>
      </c>
      <c r="I4104">
        <v>515</v>
      </c>
      <c r="J4104">
        <v>45.8</v>
      </c>
      <c r="K4104">
        <v>32.1</v>
      </c>
      <c r="L4104">
        <v>1.7</v>
      </c>
      <c r="M4104">
        <v>79.5</v>
      </c>
      <c r="N4104">
        <v>102.2</v>
      </c>
      <c r="O4104">
        <v>71.599999999999994</v>
      </c>
      <c r="P4104">
        <v>87</v>
      </c>
      <c r="Q4104">
        <v>87</v>
      </c>
      <c r="R4104">
        <v>87</v>
      </c>
      <c r="S4104" t="s">
        <v>28</v>
      </c>
      <c r="T4104" t="s">
        <v>28</v>
      </c>
      <c r="U4104" t="s">
        <v>28</v>
      </c>
      <c r="V4104">
        <v>3.7</v>
      </c>
      <c r="W4104" t="s">
        <v>28</v>
      </c>
    </row>
    <row r="4105" spans="1:23" ht="14.25" hidden="1" x14ac:dyDescent="0.25">
      <c r="A4105" t="s">
        <v>378</v>
      </c>
      <c r="B4105" t="s">
        <v>378</v>
      </c>
      <c r="C4105" t="s">
        <v>379</v>
      </c>
      <c r="D4105" t="s">
        <v>77</v>
      </c>
      <c r="E4105">
        <v>1995</v>
      </c>
      <c r="F4105">
        <v>4</v>
      </c>
      <c r="G4105">
        <v>1999</v>
      </c>
      <c r="H4105" t="s">
        <v>684</v>
      </c>
      <c r="I4105">
        <v>348</v>
      </c>
      <c r="J4105">
        <v>8.3000000000000007</v>
      </c>
      <c r="K4105">
        <v>4.4000000000000004</v>
      </c>
      <c r="L4105">
        <v>0.9</v>
      </c>
      <c r="M4105">
        <v>13.6</v>
      </c>
      <c r="N4105">
        <v>27.5</v>
      </c>
      <c r="O4105">
        <v>14.5</v>
      </c>
      <c r="P4105">
        <v>87</v>
      </c>
      <c r="Q4105">
        <v>87</v>
      </c>
      <c r="R4105">
        <v>87</v>
      </c>
      <c r="S4105" t="s">
        <v>28</v>
      </c>
      <c r="T4105" t="s">
        <v>28</v>
      </c>
      <c r="U4105" t="s">
        <v>28</v>
      </c>
      <c r="V4105">
        <v>3</v>
      </c>
      <c r="W4105" t="s">
        <v>28</v>
      </c>
    </row>
    <row r="4106" spans="1:23" ht="14.25" hidden="1" x14ac:dyDescent="0.25">
      <c r="A4106" t="s">
        <v>378</v>
      </c>
      <c r="B4106" t="s">
        <v>378</v>
      </c>
      <c r="C4106" t="s">
        <v>379</v>
      </c>
      <c r="D4106" t="s">
        <v>77</v>
      </c>
      <c r="E4106">
        <v>1995</v>
      </c>
      <c r="F4106">
        <v>4</v>
      </c>
      <c r="G4106">
        <v>1999</v>
      </c>
      <c r="H4106" t="s">
        <v>591</v>
      </c>
      <c r="I4106">
        <v>582</v>
      </c>
      <c r="J4106">
        <v>5.7</v>
      </c>
      <c r="K4106">
        <v>5.3</v>
      </c>
      <c r="L4106">
        <v>0.3</v>
      </c>
      <c r="M4106">
        <v>11.3</v>
      </c>
      <c r="N4106">
        <v>16.600000000000001</v>
      </c>
      <c r="O4106">
        <v>15.3</v>
      </c>
      <c r="P4106">
        <v>59</v>
      </c>
      <c r="Q4106">
        <v>59</v>
      </c>
      <c r="R4106">
        <v>59</v>
      </c>
      <c r="S4106" t="s">
        <v>28</v>
      </c>
      <c r="T4106" t="s">
        <v>28</v>
      </c>
      <c r="U4106" t="s">
        <v>28</v>
      </c>
      <c r="V4106">
        <v>0.9</v>
      </c>
      <c r="W4106" t="s">
        <v>28</v>
      </c>
    </row>
    <row r="4107" spans="1:23" ht="14.25" hidden="1" x14ac:dyDescent="0.25">
      <c r="A4107" t="s">
        <v>378</v>
      </c>
      <c r="B4107" t="s">
        <v>378</v>
      </c>
      <c r="C4107" t="s">
        <v>379</v>
      </c>
      <c r="D4107" t="s">
        <v>77</v>
      </c>
      <c r="E4107">
        <v>1995</v>
      </c>
      <c r="F4107">
        <v>4</v>
      </c>
      <c r="G4107">
        <v>1999</v>
      </c>
      <c r="H4107" t="s">
        <v>40</v>
      </c>
      <c r="I4107">
        <v>200</v>
      </c>
      <c r="J4107">
        <v>26.4</v>
      </c>
      <c r="K4107">
        <v>9.9</v>
      </c>
      <c r="L4107">
        <v>1.8</v>
      </c>
      <c r="M4107">
        <v>38.200000000000003</v>
      </c>
      <c r="N4107">
        <v>151.9</v>
      </c>
      <c r="O4107">
        <v>57.1</v>
      </c>
      <c r="P4107">
        <v>87</v>
      </c>
      <c r="Q4107">
        <v>87</v>
      </c>
      <c r="R4107">
        <v>87</v>
      </c>
      <c r="S4107" t="s">
        <v>28</v>
      </c>
      <c r="T4107" t="s">
        <v>28</v>
      </c>
      <c r="U4107" t="s">
        <v>28</v>
      </c>
      <c r="V4107">
        <v>10.5</v>
      </c>
      <c r="W4107" t="s">
        <v>28</v>
      </c>
    </row>
    <row r="4108" spans="1:23" ht="14.25" hidden="1" x14ac:dyDescent="0.25">
      <c r="A4108" t="s">
        <v>378</v>
      </c>
      <c r="B4108" t="s">
        <v>378</v>
      </c>
      <c r="C4108" t="s">
        <v>379</v>
      </c>
      <c r="D4108" t="s">
        <v>77</v>
      </c>
      <c r="E4108">
        <v>1995</v>
      </c>
      <c r="F4108">
        <v>4</v>
      </c>
      <c r="G4108">
        <v>1999</v>
      </c>
      <c r="H4108" t="s">
        <v>671</v>
      </c>
      <c r="I4108">
        <v>11</v>
      </c>
      <c r="J4108">
        <v>1.2</v>
      </c>
      <c r="K4108">
        <v>0.7</v>
      </c>
      <c r="L4108">
        <v>0</v>
      </c>
      <c r="M4108">
        <v>1.9</v>
      </c>
      <c r="N4108">
        <v>192.8</v>
      </c>
      <c r="O4108">
        <v>114.9</v>
      </c>
      <c r="P4108">
        <v>57</v>
      </c>
      <c r="Q4108">
        <v>57</v>
      </c>
      <c r="R4108">
        <v>57</v>
      </c>
      <c r="S4108" t="s">
        <v>28</v>
      </c>
      <c r="T4108" t="s">
        <v>28</v>
      </c>
      <c r="U4108" t="s">
        <v>28</v>
      </c>
      <c r="V4108">
        <v>1.9</v>
      </c>
      <c r="W4108" t="s">
        <v>28</v>
      </c>
    </row>
    <row r="4109" spans="1:23" ht="14.25" hidden="1" x14ac:dyDescent="0.25">
      <c r="A4109" t="s">
        <v>378</v>
      </c>
      <c r="B4109" t="s">
        <v>378</v>
      </c>
      <c r="C4109" t="s">
        <v>379</v>
      </c>
      <c r="D4109" t="s">
        <v>77</v>
      </c>
      <c r="E4109">
        <v>1995</v>
      </c>
      <c r="F4109">
        <v>4</v>
      </c>
      <c r="G4109">
        <v>1999</v>
      </c>
      <c r="H4109" t="s">
        <v>106</v>
      </c>
      <c r="I4109">
        <v>50</v>
      </c>
      <c r="J4109">
        <v>7</v>
      </c>
      <c r="K4109">
        <v>3.2</v>
      </c>
      <c r="L4109">
        <v>0.1</v>
      </c>
      <c r="M4109">
        <v>10.3</v>
      </c>
      <c r="N4109">
        <v>140.1</v>
      </c>
      <c r="O4109">
        <v>63.5</v>
      </c>
      <c r="P4109">
        <v>100</v>
      </c>
      <c r="Q4109">
        <v>100</v>
      </c>
      <c r="R4109">
        <v>100</v>
      </c>
      <c r="S4109" t="s">
        <v>28</v>
      </c>
      <c r="T4109" t="s">
        <v>28</v>
      </c>
      <c r="U4109" t="s">
        <v>28</v>
      </c>
      <c r="V4109">
        <v>1.4</v>
      </c>
      <c r="W4109" t="s">
        <v>28</v>
      </c>
    </row>
    <row r="4110" spans="1:23" ht="14.25" hidden="1" x14ac:dyDescent="0.25">
      <c r="A4110" t="s">
        <v>378</v>
      </c>
      <c r="B4110" t="s">
        <v>378</v>
      </c>
      <c r="C4110" t="s">
        <v>379</v>
      </c>
      <c r="D4110" t="s">
        <v>77</v>
      </c>
      <c r="E4110">
        <v>1995</v>
      </c>
      <c r="F4110">
        <v>4</v>
      </c>
      <c r="G4110">
        <v>1999</v>
      </c>
      <c r="H4110" t="s">
        <v>293</v>
      </c>
      <c r="I4110">
        <v>312</v>
      </c>
      <c r="J4110">
        <v>28</v>
      </c>
      <c r="K4110">
        <v>18.3</v>
      </c>
      <c r="L4110">
        <v>6.6</v>
      </c>
      <c r="M4110">
        <v>52.9</v>
      </c>
      <c r="N4110">
        <v>89.9</v>
      </c>
      <c r="O4110">
        <v>58.6</v>
      </c>
      <c r="P4110">
        <v>100</v>
      </c>
      <c r="Q4110">
        <v>100</v>
      </c>
      <c r="R4110">
        <v>100</v>
      </c>
      <c r="S4110" t="s">
        <v>28</v>
      </c>
      <c r="T4110" t="s">
        <v>28</v>
      </c>
      <c r="U4110" t="s">
        <v>28</v>
      </c>
      <c r="V4110">
        <v>21</v>
      </c>
      <c r="W4110" t="s">
        <v>28</v>
      </c>
    </row>
    <row r="4111" spans="1:23" ht="14.25" hidden="1" x14ac:dyDescent="0.25">
      <c r="A4111" t="s">
        <v>378</v>
      </c>
      <c r="B4111" t="s">
        <v>378</v>
      </c>
      <c r="C4111" t="s">
        <v>379</v>
      </c>
      <c r="D4111" t="s">
        <v>77</v>
      </c>
      <c r="E4111">
        <v>1995</v>
      </c>
      <c r="F4111">
        <v>4</v>
      </c>
      <c r="G4111">
        <v>1999</v>
      </c>
      <c r="H4111" t="s">
        <v>73</v>
      </c>
      <c r="I4111">
        <v>585</v>
      </c>
      <c r="J4111">
        <v>36.1</v>
      </c>
      <c r="K4111">
        <v>16.3</v>
      </c>
      <c r="L4111">
        <v>7.5</v>
      </c>
      <c r="M4111">
        <v>59.9</v>
      </c>
      <c r="N4111">
        <v>63.6</v>
      </c>
      <c r="O4111">
        <v>28.7</v>
      </c>
      <c r="P4111">
        <v>97</v>
      </c>
      <c r="Q4111">
        <v>97</v>
      </c>
      <c r="R4111">
        <v>97</v>
      </c>
      <c r="S4111" t="s">
        <v>28</v>
      </c>
      <c r="T4111" t="s">
        <v>28</v>
      </c>
      <c r="U4111" t="s">
        <v>28</v>
      </c>
      <c r="V4111">
        <v>13.3</v>
      </c>
      <c r="W4111" t="s">
        <v>28</v>
      </c>
    </row>
    <row r="4112" spans="1:23" ht="14.25" hidden="1" x14ac:dyDescent="0.25">
      <c r="A4112" t="s">
        <v>378</v>
      </c>
      <c r="B4112" t="s">
        <v>378</v>
      </c>
      <c r="C4112" t="s">
        <v>379</v>
      </c>
      <c r="D4112" t="s">
        <v>77</v>
      </c>
      <c r="E4112">
        <v>1995</v>
      </c>
      <c r="F4112">
        <v>4</v>
      </c>
      <c r="G4112">
        <v>1999</v>
      </c>
      <c r="H4112" t="s">
        <v>60</v>
      </c>
      <c r="I4112">
        <v>236</v>
      </c>
      <c r="J4112">
        <v>2.2999999999999998</v>
      </c>
      <c r="K4112">
        <v>1.1000000000000001</v>
      </c>
      <c r="L4112">
        <v>0.8</v>
      </c>
      <c r="M4112">
        <v>4.0999999999999996</v>
      </c>
      <c r="N4112">
        <v>18.7</v>
      </c>
      <c r="O4112">
        <v>8.9</v>
      </c>
      <c r="P4112">
        <v>51</v>
      </c>
      <c r="Q4112">
        <v>51</v>
      </c>
      <c r="R4112">
        <v>51</v>
      </c>
      <c r="S4112" t="s">
        <v>28</v>
      </c>
      <c r="T4112" t="s">
        <v>28</v>
      </c>
      <c r="U4112" t="s">
        <v>28</v>
      </c>
      <c r="V4112">
        <v>6.3</v>
      </c>
      <c r="W4112" t="s">
        <v>28</v>
      </c>
    </row>
    <row r="4113" spans="1:23" ht="14.25" hidden="1" x14ac:dyDescent="0.25">
      <c r="A4113" t="s">
        <v>378</v>
      </c>
      <c r="B4113" t="s">
        <v>378</v>
      </c>
      <c r="C4113" t="s">
        <v>379</v>
      </c>
      <c r="D4113" t="s">
        <v>77</v>
      </c>
      <c r="E4113">
        <v>1995</v>
      </c>
      <c r="F4113">
        <v>4</v>
      </c>
      <c r="G4113">
        <v>1999</v>
      </c>
      <c r="H4113" t="s">
        <v>51</v>
      </c>
      <c r="I4113">
        <v>785</v>
      </c>
      <c r="J4113">
        <v>43.4</v>
      </c>
      <c r="K4113">
        <v>19.5</v>
      </c>
      <c r="L4113">
        <v>8.4</v>
      </c>
      <c r="M4113">
        <v>71.400000000000006</v>
      </c>
      <c r="N4113">
        <v>64.3</v>
      </c>
      <c r="O4113">
        <v>28.9</v>
      </c>
      <c r="P4113">
        <v>86</v>
      </c>
      <c r="Q4113">
        <v>86</v>
      </c>
      <c r="R4113">
        <v>86</v>
      </c>
      <c r="S4113" t="s">
        <v>28</v>
      </c>
      <c r="T4113" t="s">
        <v>28</v>
      </c>
      <c r="U4113" t="s">
        <v>28</v>
      </c>
      <c r="V4113">
        <v>12.5</v>
      </c>
      <c r="W4113" t="s">
        <v>28</v>
      </c>
    </row>
    <row r="4114" spans="1:23" ht="14.25" hidden="1" x14ac:dyDescent="0.25">
      <c r="A4114" t="s">
        <v>378</v>
      </c>
      <c r="B4114" t="s">
        <v>378</v>
      </c>
      <c r="C4114" t="s">
        <v>379</v>
      </c>
      <c r="D4114" t="s">
        <v>77</v>
      </c>
      <c r="E4114">
        <v>1995</v>
      </c>
      <c r="F4114">
        <v>4</v>
      </c>
      <c r="G4114">
        <v>1999</v>
      </c>
      <c r="H4114" t="s">
        <v>44</v>
      </c>
      <c r="I4114">
        <v>6461</v>
      </c>
      <c r="J4114">
        <v>253.5</v>
      </c>
      <c r="K4114">
        <v>131.4</v>
      </c>
      <c r="L4114">
        <v>2.9</v>
      </c>
      <c r="M4114">
        <v>387.9</v>
      </c>
      <c r="N4114">
        <v>43.6</v>
      </c>
      <c r="O4114">
        <v>22.6</v>
      </c>
      <c r="P4114">
        <v>90</v>
      </c>
      <c r="Q4114">
        <v>90</v>
      </c>
      <c r="R4114">
        <v>90</v>
      </c>
      <c r="S4114" t="s">
        <v>28</v>
      </c>
      <c r="T4114" t="s">
        <v>28</v>
      </c>
      <c r="U4114" t="s">
        <v>28</v>
      </c>
      <c r="V4114">
        <v>0.5</v>
      </c>
      <c r="W4114" t="s">
        <v>28</v>
      </c>
    </row>
    <row r="4115" spans="1:23" ht="14.25" hidden="1" x14ac:dyDescent="0.25">
      <c r="A4115" t="s">
        <v>378</v>
      </c>
      <c r="B4115" t="s">
        <v>378</v>
      </c>
      <c r="C4115" t="s">
        <v>379</v>
      </c>
      <c r="D4115" t="s">
        <v>77</v>
      </c>
      <c r="E4115">
        <v>1995</v>
      </c>
      <c r="F4115">
        <v>4</v>
      </c>
      <c r="G4115">
        <v>1999</v>
      </c>
      <c r="H4115" t="s">
        <v>685</v>
      </c>
      <c r="I4115">
        <v>2939</v>
      </c>
      <c r="J4115">
        <v>143.6</v>
      </c>
      <c r="K4115">
        <v>93.7</v>
      </c>
      <c r="L4115">
        <v>0.5</v>
      </c>
      <c r="M4115">
        <v>237.8</v>
      </c>
      <c r="N4115">
        <v>57.5</v>
      </c>
      <c r="O4115">
        <v>37.5</v>
      </c>
      <c r="P4115">
        <v>85</v>
      </c>
      <c r="Q4115">
        <v>85</v>
      </c>
      <c r="R4115">
        <v>85</v>
      </c>
      <c r="S4115" t="s">
        <v>28</v>
      </c>
      <c r="T4115" t="s">
        <v>28</v>
      </c>
      <c r="U4115" t="s">
        <v>28</v>
      </c>
      <c r="V4115">
        <v>0.2</v>
      </c>
      <c r="W4115" t="s">
        <v>28</v>
      </c>
    </row>
    <row r="4116" spans="1:23" ht="14.25" hidden="1" x14ac:dyDescent="0.25">
      <c r="A4116" t="s">
        <v>462</v>
      </c>
      <c r="B4116" t="s">
        <v>462</v>
      </c>
      <c r="C4116" t="s">
        <v>463</v>
      </c>
      <c r="D4116" t="s">
        <v>199</v>
      </c>
      <c r="E4116">
        <v>1990</v>
      </c>
      <c r="F4116">
        <v>4</v>
      </c>
      <c r="G4116">
        <v>1999</v>
      </c>
      <c r="H4116" t="s">
        <v>57</v>
      </c>
      <c r="I4116">
        <v>623</v>
      </c>
      <c r="J4116">
        <v>95.7</v>
      </c>
      <c r="K4116">
        <v>46.8</v>
      </c>
      <c r="L4116">
        <v>17.899999999999999</v>
      </c>
      <c r="M4116">
        <v>160.5</v>
      </c>
      <c r="N4116">
        <v>192</v>
      </c>
      <c r="O4116">
        <v>94</v>
      </c>
      <c r="P4116">
        <v>36</v>
      </c>
      <c r="Q4116">
        <v>80</v>
      </c>
      <c r="R4116">
        <v>80</v>
      </c>
      <c r="S4116">
        <v>80</v>
      </c>
      <c r="T4116" t="s">
        <v>28</v>
      </c>
      <c r="U4116" t="s">
        <v>28</v>
      </c>
      <c r="V4116" t="s">
        <v>28</v>
      </c>
      <c r="W4116" t="s">
        <v>28</v>
      </c>
    </row>
    <row r="4117" spans="1:23" ht="14.25" hidden="1" x14ac:dyDescent="0.25">
      <c r="A4117" t="s">
        <v>386</v>
      </c>
      <c r="B4117" t="s">
        <v>386</v>
      </c>
      <c r="C4117" t="s">
        <v>387</v>
      </c>
      <c r="D4117" t="s">
        <v>77</v>
      </c>
      <c r="E4117">
        <v>1990</v>
      </c>
      <c r="F4117">
        <v>4</v>
      </c>
      <c r="G4117">
        <v>1999</v>
      </c>
      <c r="H4117" t="s">
        <v>133</v>
      </c>
      <c r="I4117">
        <v>3</v>
      </c>
      <c r="J4117">
        <v>0.6</v>
      </c>
      <c r="K4117">
        <v>0.6</v>
      </c>
      <c r="L4117">
        <v>0.3</v>
      </c>
      <c r="M4117">
        <v>1.5</v>
      </c>
      <c r="N4117">
        <v>200</v>
      </c>
      <c r="O4117">
        <v>200</v>
      </c>
      <c r="P4117">
        <v>100</v>
      </c>
      <c r="Q4117">
        <v>100</v>
      </c>
      <c r="R4117">
        <v>100</v>
      </c>
      <c r="S4117">
        <v>100</v>
      </c>
      <c r="T4117" t="s">
        <v>28</v>
      </c>
      <c r="U4117" t="s">
        <v>28</v>
      </c>
      <c r="V4117" t="s">
        <v>28</v>
      </c>
      <c r="W4117" t="s">
        <v>28</v>
      </c>
    </row>
    <row r="4118" spans="1:23" ht="14.25" hidden="1" x14ac:dyDescent="0.25">
      <c r="A4118" t="s">
        <v>386</v>
      </c>
      <c r="B4118" t="s">
        <v>386</v>
      </c>
      <c r="C4118" t="s">
        <v>387</v>
      </c>
      <c r="D4118" t="s">
        <v>77</v>
      </c>
      <c r="E4118">
        <v>1990</v>
      </c>
      <c r="F4118">
        <v>4</v>
      </c>
      <c r="G4118">
        <v>1999</v>
      </c>
      <c r="H4118" t="s">
        <v>472</v>
      </c>
      <c r="I4118">
        <v>8</v>
      </c>
      <c r="J4118">
        <v>2</v>
      </c>
      <c r="K4118">
        <v>1.8</v>
      </c>
      <c r="L4118">
        <v>0.8</v>
      </c>
      <c r="M4118">
        <v>4.5999999999999996</v>
      </c>
      <c r="N4118">
        <v>250</v>
      </c>
      <c r="O4118">
        <v>220</v>
      </c>
      <c r="P4118">
        <v>100</v>
      </c>
      <c r="Q4118">
        <v>100</v>
      </c>
      <c r="R4118">
        <v>100</v>
      </c>
      <c r="S4118">
        <v>100</v>
      </c>
      <c r="T4118" t="s">
        <v>28</v>
      </c>
      <c r="U4118" t="s">
        <v>28</v>
      </c>
      <c r="V4118" t="s">
        <v>28</v>
      </c>
      <c r="W4118" t="s">
        <v>28</v>
      </c>
    </row>
    <row r="4119" spans="1:23" ht="14.25" hidden="1" x14ac:dyDescent="0.25">
      <c r="A4119" t="s">
        <v>386</v>
      </c>
      <c r="B4119" t="s">
        <v>386</v>
      </c>
      <c r="C4119" t="s">
        <v>387</v>
      </c>
      <c r="D4119" t="s">
        <v>77</v>
      </c>
      <c r="E4119">
        <v>1990</v>
      </c>
      <c r="F4119">
        <v>4</v>
      </c>
      <c r="G4119">
        <v>1999</v>
      </c>
      <c r="H4119" t="s">
        <v>51</v>
      </c>
      <c r="I4119">
        <v>9</v>
      </c>
      <c r="J4119">
        <v>2.7</v>
      </c>
      <c r="K4119">
        <v>2.2999999999999998</v>
      </c>
      <c r="L4119">
        <v>1.4</v>
      </c>
      <c r="M4119">
        <v>6.3</v>
      </c>
      <c r="N4119">
        <v>300</v>
      </c>
      <c r="O4119">
        <v>250</v>
      </c>
      <c r="P4119">
        <v>150</v>
      </c>
      <c r="Q4119">
        <v>100</v>
      </c>
      <c r="R4119">
        <v>100</v>
      </c>
      <c r="S4119">
        <v>100</v>
      </c>
      <c r="T4119" t="s">
        <v>28</v>
      </c>
      <c r="U4119" t="s">
        <v>28</v>
      </c>
      <c r="V4119" t="s">
        <v>28</v>
      </c>
      <c r="W4119" t="s">
        <v>28</v>
      </c>
    </row>
    <row r="4120" spans="1:23" ht="14.25" hidden="1" x14ac:dyDescent="0.25">
      <c r="A4120" t="s">
        <v>386</v>
      </c>
      <c r="B4120" t="s">
        <v>386</v>
      </c>
      <c r="C4120" t="s">
        <v>387</v>
      </c>
      <c r="D4120" t="s">
        <v>77</v>
      </c>
      <c r="E4120">
        <v>1990</v>
      </c>
      <c r="F4120">
        <v>4</v>
      </c>
      <c r="G4120">
        <v>1999</v>
      </c>
      <c r="H4120" t="s">
        <v>44</v>
      </c>
      <c r="I4120">
        <v>1</v>
      </c>
      <c r="J4120">
        <v>0.2</v>
      </c>
      <c r="K4120">
        <v>0.2</v>
      </c>
      <c r="L4120">
        <v>0.1</v>
      </c>
      <c r="M4120">
        <v>0.5</v>
      </c>
      <c r="N4120">
        <v>200</v>
      </c>
      <c r="O4120">
        <v>200</v>
      </c>
      <c r="P4120">
        <v>100</v>
      </c>
      <c r="Q4120">
        <v>100</v>
      </c>
      <c r="R4120">
        <v>100</v>
      </c>
      <c r="S4120">
        <v>100</v>
      </c>
      <c r="T4120" t="s">
        <v>28</v>
      </c>
      <c r="U4120" t="s">
        <v>28</v>
      </c>
      <c r="V4120" t="s">
        <v>28</v>
      </c>
      <c r="W4120" t="s">
        <v>28</v>
      </c>
    </row>
    <row r="4121" spans="1:23" ht="14.25" hidden="1" x14ac:dyDescent="0.25">
      <c r="A4121" t="s">
        <v>547</v>
      </c>
      <c r="B4121" t="s">
        <v>389</v>
      </c>
      <c r="C4121" t="s">
        <v>390</v>
      </c>
      <c r="D4121" t="s">
        <v>64</v>
      </c>
      <c r="E4121">
        <v>1996</v>
      </c>
      <c r="F4121">
        <v>4</v>
      </c>
      <c r="G4121">
        <v>1999</v>
      </c>
      <c r="H4121" t="s">
        <v>27</v>
      </c>
      <c r="I4121">
        <v>1358</v>
      </c>
      <c r="J4121">
        <v>169.8</v>
      </c>
      <c r="K4121">
        <v>74.7</v>
      </c>
      <c r="L4121">
        <v>86.9</v>
      </c>
      <c r="M4121">
        <v>331.4</v>
      </c>
      <c r="N4121" t="s">
        <v>28</v>
      </c>
      <c r="O4121" t="s">
        <v>28</v>
      </c>
      <c r="P4121" t="s">
        <v>28</v>
      </c>
      <c r="Q4121" t="s">
        <v>28</v>
      </c>
      <c r="R4121" t="s">
        <v>28</v>
      </c>
      <c r="S4121" t="s">
        <v>28</v>
      </c>
      <c r="T4121">
        <v>125</v>
      </c>
      <c r="U4121">
        <v>55</v>
      </c>
      <c r="V4121">
        <v>64</v>
      </c>
      <c r="W4121" t="s">
        <v>28</v>
      </c>
    </row>
    <row r="4122" spans="1:23" ht="14.25" hidden="1" x14ac:dyDescent="0.25">
      <c r="A4122" t="s">
        <v>547</v>
      </c>
      <c r="B4122" t="s">
        <v>389</v>
      </c>
      <c r="C4122" t="s">
        <v>390</v>
      </c>
      <c r="D4122" t="s">
        <v>64</v>
      </c>
      <c r="E4122">
        <v>1996</v>
      </c>
      <c r="F4122">
        <v>4</v>
      </c>
      <c r="G4122">
        <v>1999</v>
      </c>
      <c r="H4122" t="s">
        <v>620</v>
      </c>
      <c r="I4122">
        <v>55</v>
      </c>
      <c r="J4122">
        <v>0.3</v>
      </c>
      <c r="K4122">
        <v>5.5</v>
      </c>
      <c r="L4122">
        <v>2.8</v>
      </c>
      <c r="M4122">
        <v>8.5</v>
      </c>
      <c r="N4122" t="s">
        <v>28</v>
      </c>
      <c r="O4122" t="s">
        <v>28</v>
      </c>
      <c r="P4122" t="s">
        <v>28</v>
      </c>
      <c r="Q4122" t="s">
        <v>28</v>
      </c>
      <c r="R4122" t="s">
        <v>28</v>
      </c>
      <c r="S4122" t="s">
        <v>28</v>
      </c>
      <c r="T4122">
        <v>5</v>
      </c>
      <c r="U4122">
        <v>100</v>
      </c>
      <c r="V4122">
        <v>50</v>
      </c>
      <c r="W4122" t="s">
        <v>28</v>
      </c>
    </row>
    <row r="4123" spans="1:23" ht="14.25" hidden="1" x14ac:dyDescent="0.25">
      <c r="A4123" t="s">
        <v>547</v>
      </c>
      <c r="B4123" t="s">
        <v>389</v>
      </c>
      <c r="C4123" t="s">
        <v>390</v>
      </c>
      <c r="D4123" t="s">
        <v>64</v>
      </c>
      <c r="E4123">
        <v>1996</v>
      </c>
      <c r="F4123">
        <v>4</v>
      </c>
      <c r="G4123">
        <v>1999</v>
      </c>
      <c r="H4123" t="s">
        <v>596</v>
      </c>
      <c r="I4123">
        <v>72</v>
      </c>
      <c r="J4123">
        <v>5.8</v>
      </c>
      <c r="K4123">
        <v>4.5999999999999996</v>
      </c>
      <c r="L4123">
        <v>5</v>
      </c>
      <c r="M4123">
        <v>15.4</v>
      </c>
      <c r="N4123" t="s">
        <v>28</v>
      </c>
      <c r="O4123" t="s">
        <v>28</v>
      </c>
      <c r="P4123" t="s">
        <v>28</v>
      </c>
      <c r="Q4123" t="s">
        <v>28</v>
      </c>
      <c r="R4123" t="s">
        <v>28</v>
      </c>
      <c r="S4123" t="s">
        <v>28</v>
      </c>
      <c r="T4123">
        <v>80</v>
      </c>
      <c r="U4123">
        <v>64</v>
      </c>
      <c r="V4123">
        <v>70</v>
      </c>
      <c r="W4123" t="s">
        <v>28</v>
      </c>
    </row>
    <row r="4124" spans="1:23" ht="14.25" hidden="1" x14ac:dyDescent="0.25">
      <c r="A4124" t="s">
        <v>547</v>
      </c>
      <c r="B4124" t="s">
        <v>389</v>
      </c>
      <c r="C4124" t="s">
        <v>390</v>
      </c>
      <c r="D4124" t="s">
        <v>64</v>
      </c>
      <c r="E4124">
        <v>1996</v>
      </c>
      <c r="F4124">
        <v>4</v>
      </c>
      <c r="G4124">
        <v>1999</v>
      </c>
      <c r="H4124" t="s">
        <v>494</v>
      </c>
      <c r="I4124">
        <v>5700</v>
      </c>
      <c r="J4124">
        <v>684</v>
      </c>
      <c r="K4124">
        <v>131.1</v>
      </c>
      <c r="L4124">
        <v>171</v>
      </c>
      <c r="M4124">
        <v>986.1</v>
      </c>
      <c r="N4124" t="s">
        <v>28</v>
      </c>
      <c r="O4124" t="s">
        <v>28</v>
      </c>
      <c r="P4124" t="s">
        <v>28</v>
      </c>
      <c r="Q4124" t="s">
        <v>28</v>
      </c>
      <c r="R4124" t="s">
        <v>28</v>
      </c>
      <c r="S4124" t="s">
        <v>28</v>
      </c>
      <c r="T4124">
        <v>120</v>
      </c>
      <c r="U4124">
        <v>23</v>
      </c>
      <c r="V4124">
        <v>30</v>
      </c>
      <c r="W4124" t="s">
        <v>28</v>
      </c>
    </row>
    <row r="4125" spans="1:23" ht="14.25" hidden="1" x14ac:dyDescent="0.25">
      <c r="A4125" t="s">
        <v>547</v>
      </c>
      <c r="B4125" t="s">
        <v>389</v>
      </c>
      <c r="C4125" t="s">
        <v>390</v>
      </c>
      <c r="D4125" t="s">
        <v>64</v>
      </c>
      <c r="E4125">
        <v>1996</v>
      </c>
      <c r="F4125">
        <v>4</v>
      </c>
      <c r="G4125">
        <v>1999</v>
      </c>
      <c r="H4125" t="s">
        <v>598</v>
      </c>
      <c r="I4125">
        <v>446</v>
      </c>
      <c r="J4125">
        <v>90.5</v>
      </c>
      <c r="K4125">
        <v>23.2</v>
      </c>
      <c r="L4125">
        <v>24.5</v>
      </c>
      <c r="M4125">
        <v>138.30000000000001</v>
      </c>
      <c r="N4125" t="s">
        <v>28</v>
      </c>
      <c r="O4125" t="s">
        <v>28</v>
      </c>
      <c r="P4125" t="s">
        <v>28</v>
      </c>
      <c r="Q4125" t="s">
        <v>28</v>
      </c>
      <c r="R4125" t="s">
        <v>28</v>
      </c>
      <c r="S4125" t="s">
        <v>28</v>
      </c>
      <c r="T4125">
        <v>203</v>
      </c>
      <c r="U4125">
        <v>52</v>
      </c>
      <c r="V4125">
        <v>55</v>
      </c>
      <c r="W4125" t="s">
        <v>28</v>
      </c>
    </row>
    <row r="4126" spans="1:23" ht="14.25" hidden="1" x14ac:dyDescent="0.25">
      <c r="A4126" t="s">
        <v>547</v>
      </c>
      <c r="B4126" t="s">
        <v>389</v>
      </c>
      <c r="C4126" t="s">
        <v>390</v>
      </c>
      <c r="D4126" t="s">
        <v>64</v>
      </c>
      <c r="E4126">
        <v>1996</v>
      </c>
      <c r="F4126">
        <v>4</v>
      </c>
      <c r="G4126">
        <v>1999</v>
      </c>
      <c r="H4126" t="s">
        <v>599</v>
      </c>
      <c r="I4126">
        <v>48</v>
      </c>
      <c r="J4126">
        <v>2.5</v>
      </c>
      <c r="K4126">
        <v>1.1000000000000001</v>
      </c>
      <c r="L4126">
        <v>1.4</v>
      </c>
      <c r="M4126">
        <v>5</v>
      </c>
      <c r="N4126" t="s">
        <v>28</v>
      </c>
      <c r="O4126" t="s">
        <v>28</v>
      </c>
      <c r="P4126" t="s">
        <v>28</v>
      </c>
      <c r="Q4126" t="s">
        <v>28</v>
      </c>
      <c r="R4126" t="s">
        <v>28</v>
      </c>
      <c r="S4126" t="s">
        <v>28</v>
      </c>
      <c r="T4126">
        <v>52</v>
      </c>
      <c r="U4126">
        <v>23</v>
      </c>
      <c r="V4126">
        <v>30</v>
      </c>
      <c r="W4126" t="s">
        <v>28</v>
      </c>
    </row>
    <row r="4127" spans="1:23" ht="14.25" hidden="1" x14ac:dyDescent="0.25">
      <c r="A4127" t="s">
        <v>547</v>
      </c>
      <c r="B4127" t="s">
        <v>389</v>
      </c>
      <c r="C4127" t="s">
        <v>390</v>
      </c>
      <c r="D4127" t="s">
        <v>64</v>
      </c>
      <c r="E4127">
        <v>1996</v>
      </c>
      <c r="F4127">
        <v>4</v>
      </c>
      <c r="G4127">
        <v>1999</v>
      </c>
      <c r="H4127" t="s">
        <v>600</v>
      </c>
      <c r="I4127">
        <v>41</v>
      </c>
      <c r="J4127">
        <v>2.1</v>
      </c>
      <c r="K4127">
        <v>1.1000000000000001</v>
      </c>
      <c r="L4127">
        <v>1.7</v>
      </c>
      <c r="M4127">
        <v>4.8</v>
      </c>
      <c r="N4127" t="s">
        <v>28</v>
      </c>
      <c r="O4127" t="s">
        <v>28</v>
      </c>
      <c r="P4127" t="s">
        <v>28</v>
      </c>
      <c r="Q4127" t="s">
        <v>28</v>
      </c>
      <c r="R4127" t="s">
        <v>28</v>
      </c>
      <c r="S4127" t="s">
        <v>28</v>
      </c>
      <c r="T4127">
        <v>50</v>
      </c>
      <c r="U4127">
        <v>26</v>
      </c>
      <c r="V4127">
        <v>41</v>
      </c>
      <c r="W4127" t="s">
        <v>28</v>
      </c>
    </row>
    <row r="4128" spans="1:23" ht="14.25" hidden="1" x14ac:dyDescent="0.25">
      <c r="A4128" t="s">
        <v>547</v>
      </c>
      <c r="B4128" t="s">
        <v>389</v>
      </c>
      <c r="C4128" t="s">
        <v>390</v>
      </c>
      <c r="D4128" t="s">
        <v>64</v>
      </c>
      <c r="E4128">
        <v>1996</v>
      </c>
      <c r="F4128">
        <v>4</v>
      </c>
      <c r="G4128">
        <v>1999</v>
      </c>
      <c r="H4128" t="s">
        <v>40</v>
      </c>
      <c r="I4128">
        <v>166</v>
      </c>
      <c r="J4128">
        <v>27.9</v>
      </c>
      <c r="K4128">
        <v>28.9</v>
      </c>
      <c r="L4128">
        <v>40.299999999999997</v>
      </c>
      <c r="M4128">
        <v>97.1</v>
      </c>
      <c r="N4128" t="s">
        <v>28</v>
      </c>
      <c r="O4128" t="s">
        <v>28</v>
      </c>
      <c r="P4128" t="s">
        <v>28</v>
      </c>
      <c r="Q4128" t="s">
        <v>28</v>
      </c>
      <c r="R4128" t="s">
        <v>28</v>
      </c>
      <c r="S4128" t="s">
        <v>28</v>
      </c>
      <c r="T4128">
        <v>168</v>
      </c>
      <c r="U4128">
        <v>174</v>
      </c>
      <c r="V4128">
        <v>243</v>
      </c>
      <c r="W4128" t="s">
        <v>28</v>
      </c>
    </row>
    <row r="4129" spans="1:23" ht="14.25" hidden="1" x14ac:dyDescent="0.25">
      <c r="A4129" t="s">
        <v>547</v>
      </c>
      <c r="B4129" t="s">
        <v>389</v>
      </c>
      <c r="C4129" t="s">
        <v>390</v>
      </c>
      <c r="D4129" t="s">
        <v>64</v>
      </c>
      <c r="E4129">
        <v>1996</v>
      </c>
      <c r="F4129">
        <v>4</v>
      </c>
      <c r="G4129">
        <v>1999</v>
      </c>
      <c r="H4129" t="s">
        <v>541</v>
      </c>
      <c r="I4129">
        <v>197</v>
      </c>
      <c r="J4129">
        <v>0.6</v>
      </c>
      <c r="K4129">
        <v>6.7</v>
      </c>
      <c r="L4129">
        <v>7.7</v>
      </c>
      <c r="M4129">
        <v>15</v>
      </c>
      <c r="N4129" t="s">
        <v>28</v>
      </c>
      <c r="O4129" t="s">
        <v>28</v>
      </c>
      <c r="P4129" t="s">
        <v>28</v>
      </c>
      <c r="Q4129" t="s">
        <v>28</v>
      </c>
      <c r="R4129" t="s">
        <v>28</v>
      </c>
      <c r="S4129" t="s">
        <v>28</v>
      </c>
      <c r="T4129">
        <v>3</v>
      </c>
      <c r="U4129">
        <v>34</v>
      </c>
      <c r="V4129">
        <v>39</v>
      </c>
      <c r="W4129" t="s">
        <v>28</v>
      </c>
    </row>
    <row r="4130" spans="1:23" ht="14.25" hidden="1" x14ac:dyDescent="0.25">
      <c r="A4130" t="s">
        <v>547</v>
      </c>
      <c r="B4130" t="s">
        <v>389</v>
      </c>
      <c r="C4130" t="s">
        <v>390</v>
      </c>
      <c r="D4130" t="s">
        <v>64</v>
      </c>
      <c r="E4130">
        <v>1996</v>
      </c>
      <c r="F4130">
        <v>4</v>
      </c>
      <c r="G4130">
        <v>1999</v>
      </c>
      <c r="H4130" t="s">
        <v>601</v>
      </c>
      <c r="I4130">
        <v>120</v>
      </c>
      <c r="J4130">
        <v>13.6</v>
      </c>
      <c r="K4130">
        <v>6.2</v>
      </c>
      <c r="L4130">
        <v>7.2</v>
      </c>
      <c r="M4130">
        <v>27</v>
      </c>
      <c r="N4130" t="s">
        <v>28</v>
      </c>
      <c r="O4130" t="s">
        <v>28</v>
      </c>
      <c r="P4130" t="s">
        <v>28</v>
      </c>
      <c r="Q4130" t="s">
        <v>28</v>
      </c>
      <c r="R4130" t="s">
        <v>28</v>
      </c>
      <c r="S4130" t="s">
        <v>28</v>
      </c>
      <c r="T4130">
        <v>113</v>
      </c>
      <c r="U4130">
        <v>52</v>
      </c>
      <c r="V4130">
        <v>60</v>
      </c>
      <c r="W4130" t="s">
        <v>28</v>
      </c>
    </row>
    <row r="4131" spans="1:23" ht="14.25" hidden="1" x14ac:dyDescent="0.25">
      <c r="A4131" t="s">
        <v>547</v>
      </c>
      <c r="B4131" t="s">
        <v>389</v>
      </c>
      <c r="C4131" t="s">
        <v>390</v>
      </c>
      <c r="D4131" t="s">
        <v>64</v>
      </c>
      <c r="E4131">
        <v>1996</v>
      </c>
      <c r="F4131">
        <v>4</v>
      </c>
      <c r="G4131">
        <v>1999</v>
      </c>
      <c r="H4131" t="s">
        <v>602</v>
      </c>
      <c r="I4131">
        <v>26</v>
      </c>
      <c r="J4131">
        <v>4.2</v>
      </c>
      <c r="K4131">
        <v>1.2</v>
      </c>
      <c r="L4131">
        <v>1.3</v>
      </c>
      <c r="M4131">
        <v>6.6</v>
      </c>
      <c r="N4131" t="s">
        <v>28</v>
      </c>
      <c r="O4131" t="s">
        <v>28</v>
      </c>
      <c r="P4131" t="s">
        <v>28</v>
      </c>
      <c r="Q4131" t="s">
        <v>28</v>
      </c>
      <c r="R4131" t="s">
        <v>28</v>
      </c>
      <c r="S4131" t="s">
        <v>28</v>
      </c>
      <c r="T4131">
        <v>160</v>
      </c>
      <c r="U4131">
        <v>45</v>
      </c>
      <c r="V4131">
        <v>50</v>
      </c>
      <c r="W4131" t="s">
        <v>28</v>
      </c>
    </row>
    <row r="4132" spans="1:23" ht="14.25" hidden="1" x14ac:dyDescent="0.25">
      <c r="A4132" t="s">
        <v>547</v>
      </c>
      <c r="B4132" t="s">
        <v>389</v>
      </c>
      <c r="C4132" t="s">
        <v>390</v>
      </c>
      <c r="D4132" t="s">
        <v>64</v>
      </c>
      <c r="E4132">
        <v>1996</v>
      </c>
      <c r="F4132">
        <v>4</v>
      </c>
      <c r="G4132">
        <v>1999</v>
      </c>
      <c r="H4132" t="s">
        <v>603</v>
      </c>
      <c r="I4132">
        <v>109</v>
      </c>
      <c r="J4132">
        <v>6.2</v>
      </c>
      <c r="K4132">
        <v>6.2</v>
      </c>
      <c r="L4132">
        <v>7</v>
      </c>
      <c r="M4132">
        <v>19.399999999999999</v>
      </c>
      <c r="N4132" t="s">
        <v>28</v>
      </c>
      <c r="O4132" t="s">
        <v>28</v>
      </c>
      <c r="P4132" t="s">
        <v>28</v>
      </c>
      <c r="Q4132" t="s">
        <v>28</v>
      </c>
      <c r="R4132" t="s">
        <v>28</v>
      </c>
      <c r="S4132" t="s">
        <v>28</v>
      </c>
      <c r="T4132">
        <v>57</v>
      </c>
      <c r="U4132">
        <v>57</v>
      </c>
      <c r="V4132">
        <v>64</v>
      </c>
      <c r="W4132" t="s">
        <v>28</v>
      </c>
    </row>
    <row r="4133" spans="1:23" ht="14.25" hidden="1" x14ac:dyDescent="0.25">
      <c r="A4133" t="s">
        <v>547</v>
      </c>
      <c r="B4133" t="s">
        <v>389</v>
      </c>
      <c r="C4133" t="s">
        <v>390</v>
      </c>
      <c r="D4133" t="s">
        <v>64</v>
      </c>
      <c r="E4133">
        <v>1996</v>
      </c>
      <c r="F4133">
        <v>4</v>
      </c>
      <c r="G4133">
        <v>1999</v>
      </c>
      <c r="H4133" t="s">
        <v>293</v>
      </c>
      <c r="I4133">
        <v>196</v>
      </c>
      <c r="J4133">
        <v>21.6</v>
      </c>
      <c r="K4133">
        <v>9.8000000000000007</v>
      </c>
      <c r="L4133">
        <v>25.9</v>
      </c>
      <c r="M4133">
        <v>57.2</v>
      </c>
      <c r="N4133" t="s">
        <v>28</v>
      </c>
      <c r="O4133" t="s">
        <v>28</v>
      </c>
      <c r="P4133" t="s">
        <v>28</v>
      </c>
      <c r="Q4133" t="s">
        <v>28</v>
      </c>
      <c r="R4133" t="s">
        <v>28</v>
      </c>
      <c r="S4133" t="s">
        <v>28</v>
      </c>
      <c r="T4133">
        <v>110</v>
      </c>
      <c r="U4133">
        <v>50</v>
      </c>
      <c r="V4133">
        <v>132</v>
      </c>
      <c r="W4133" t="s">
        <v>28</v>
      </c>
    </row>
    <row r="4134" spans="1:23" ht="14.25" hidden="1" x14ac:dyDescent="0.25">
      <c r="A4134" t="s">
        <v>547</v>
      </c>
      <c r="B4134" t="s">
        <v>389</v>
      </c>
      <c r="C4134" t="s">
        <v>390</v>
      </c>
      <c r="D4134" t="s">
        <v>64</v>
      </c>
      <c r="E4134">
        <v>1996</v>
      </c>
      <c r="F4134">
        <v>4</v>
      </c>
      <c r="G4134">
        <v>1999</v>
      </c>
      <c r="H4134" t="s">
        <v>604</v>
      </c>
      <c r="I4134">
        <v>73</v>
      </c>
      <c r="J4134">
        <v>5</v>
      </c>
      <c r="K4134">
        <v>2.2000000000000002</v>
      </c>
      <c r="L4134">
        <v>1.8</v>
      </c>
      <c r="M4134">
        <v>8.9</v>
      </c>
      <c r="N4134" t="s">
        <v>28</v>
      </c>
      <c r="O4134" t="s">
        <v>28</v>
      </c>
      <c r="P4134" t="s">
        <v>28</v>
      </c>
      <c r="Q4134" t="s">
        <v>28</v>
      </c>
      <c r="R4134" t="s">
        <v>28</v>
      </c>
      <c r="S4134" t="s">
        <v>28</v>
      </c>
      <c r="T4134">
        <v>68</v>
      </c>
      <c r="U4134">
        <v>30</v>
      </c>
      <c r="V4134">
        <v>24</v>
      </c>
      <c r="W4134" t="s">
        <v>28</v>
      </c>
    </row>
    <row r="4135" spans="1:23" ht="14.25" hidden="1" x14ac:dyDescent="0.25">
      <c r="A4135" t="s">
        <v>547</v>
      </c>
      <c r="B4135" t="s">
        <v>389</v>
      </c>
      <c r="C4135" t="s">
        <v>390</v>
      </c>
      <c r="D4135" t="s">
        <v>64</v>
      </c>
      <c r="E4135">
        <v>1996</v>
      </c>
      <c r="F4135">
        <v>4</v>
      </c>
      <c r="G4135">
        <v>1999</v>
      </c>
      <c r="H4135" t="s">
        <v>51</v>
      </c>
      <c r="I4135">
        <v>126</v>
      </c>
      <c r="J4135">
        <v>16.8</v>
      </c>
      <c r="K4135">
        <v>5.8</v>
      </c>
      <c r="L4135">
        <v>12.5</v>
      </c>
      <c r="M4135">
        <v>35</v>
      </c>
      <c r="N4135" t="s">
        <v>28</v>
      </c>
      <c r="O4135" t="s">
        <v>28</v>
      </c>
      <c r="P4135" t="s">
        <v>28</v>
      </c>
      <c r="Q4135" t="s">
        <v>28</v>
      </c>
      <c r="R4135" t="s">
        <v>28</v>
      </c>
      <c r="S4135" t="s">
        <v>28</v>
      </c>
      <c r="T4135">
        <v>133</v>
      </c>
      <c r="U4135">
        <v>46</v>
      </c>
      <c r="V4135">
        <v>99</v>
      </c>
      <c r="W4135" t="s">
        <v>28</v>
      </c>
    </row>
    <row r="4136" spans="1:23" ht="14.25" hidden="1" x14ac:dyDescent="0.25">
      <c r="A4136" t="s">
        <v>547</v>
      </c>
      <c r="B4136" t="s">
        <v>389</v>
      </c>
      <c r="C4136" t="s">
        <v>390</v>
      </c>
      <c r="D4136" t="s">
        <v>64</v>
      </c>
      <c r="E4136">
        <v>1996</v>
      </c>
      <c r="F4136">
        <v>4</v>
      </c>
      <c r="G4136">
        <v>1999</v>
      </c>
      <c r="H4136" t="s">
        <v>44</v>
      </c>
      <c r="I4136">
        <v>2036</v>
      </c>
      <c r="J4136">
        <v>390.9</v>
      </c>
      <c r="K4136">
        <v>107.9</v>
      </c>
      <c r="L4136">
        <v>112</v>
      </c>
      <c r="M4136">
        <v>610.79999999999995</v>
      </c>
      <c r="N4136" t="s">
        <v>28</v>
      </c>
      <c r="O4136" t="s">
        <v>28</v>
      </c>
      <c r="P4136" t="s">
        <v>28</v>
      </c>
      <c r="Q4136" t="s">
        <v>28</v>
      </c>
      <c r="R4136" t="s">
        <v>28</v>
      </c>
      <c r="S4136" t="s">
        <v>28</v>
      </c>
      <c r="T4136">
        <v>192</v>
      </c>
      <c r="U4136">
        <v>53</v>
      </c>
      <c r="V4136">
        <v>55</v>
      </c>
      <c r="W4136" t="s">
        <v>28</v>
      </c>
    </row>
    <row r="4137" spans="1:23" ht="14.25" hidden="1" x14ac:dyDescent="0.25">
      <c r="A4137" t="s">
        <v>548</v>
      </c>
      <c r="B4137" t="s">
        <v>400</v>
      </c>
      <c r="C4137" t="s">
        <v>401</v>
      </c>
      <c r="D4137" t="s">
        <v>26</v>
      </c>
      <c r="E4137">
        <v>1992</v>
      </c>
      <c r="F4137">
        <v>4</v>
      </c>
      <c r="G4137">
        <v>1999</v>
      </c>
      <c r="H4137" t="s">
        <v>114</v>
      </c>
      <c r="I4137">
        <v>242</v>
      </c>
      <c r="J4137">
        <v>0.2</v>
      </c>
      <c r="K4137">
        <v>0.2</v>
      </c>
      <c r="L4137">
        <v>0.2</v>
      </c>
      <c r="M4137">
        <v>0.7</v>
      </c>
      <c r="N4137">
        <v>8</v>
      </c>
      <c r="O4137">
        <v>10</v>
      </c>
      <c r="P4137">
        <v>10</v>
      </c>
      <c r="Q4137">
        <v>10</v>
      </c>
      <c r="R4137">
        <v>10</v>
      </c>
      <c r="S4137">
        <v>10</v>
      </c>
      <c r="T4137" t="s">
        <v>28</v>
      </c>
      <c r="U4137" t="s">
        <v>28</v>
      </c>
      <c r="V4137" t="s">
        <v>28</v>
      </c>
      <c r="W4137" t="s">
        <v>28</v>
      </c>
    </row>
    <row r="4138" spans="1:23" ht="14.25" hidden="1" x14ac:dyDescent="0.25">
      <c r="A4138" t="s">
        <v>548</v>
      </c>
      <c r="B4138" t="s">
        <v>400</v>
      </c>
      <c r="C4138" t="s">
        <v>401</v>
      </c>
      <c r="D4138" t="s">
        <v>26</v>
      </c>
      <c r="E4138">
        <v>1992</v>
      </c>
      <c r="F4138">
        <v>4</v>
      </c>
      <c r="G4138">
        <v>1999</v>
      </c>
      <c r="H4138" t="s">
        <v>50</v>
      </c>
      <c r="I4138">
        <v>1908</v>
      </c>
      <c r="J4138">
        <v>15.3</v>
      </c>
      <c r="K4138">
        <v>7.6</v>
      </c>
      <c r="L4138">
        <v>0.2</v>
      </c>
      <c r="M4138">
        <v>23.1</v>
      </c>
      <c r="N4138">
        <v>80</v>
      </c>
      <c r="O4138">
        <v>40</v>
      </c>
      <c r="P4138">
        <v>1</v>
      </c>
      <c r="Q4138">
        <v>10</v>
      </c>
      <c r="R4138">
        <v>10</v>
      </c>
      <c r="S4138">
        <v>10</v>
      </c>
      <c r="T4138" t="s">
        <v>28</v>
      </c>
      <c r="U4138" t="s">
        <v>28</v>
      </c>
      <c r="V4138" t="s">
        <v>28</v>
      </c>
      <c r="W4138" t="s">
        <v>28</v>
      </c>
    </row>
    <row r="4139" spans="1:23" ht="14.25" hidden="1" x14ac:dyDescent="0.25">
      <c r="A4139" t="s">
        <v>548</v>
      </c>
      <c r="B4139" t="s">
        <v>400</v>
      </c>
      <c r="C4139" t="s">
        <v>401</v>
      </c>
      <c r="D4139" t="s">
        <v>26</v>
      </c>
      <c r="E4139">
        <v>1992</v>
      </c>
      <c r="F4139">
        <v>4</v>
      </c>
      <c r="G4139">
        <v>1999</v>
      </c>
      <c r="H4139" t="s">
        <v>106</v>
      </c>
      <c r="I4139">
        <v>306</v>
      </c>
      <c r="J4139">
        <v>2.6</v>
      </c>
      <c r="K4139">
        <v>1.3</v>
      </c>
      <c r="L4139">
        <v>0</v>
      </c>
      <c r="M4139">
        <v>3.9</v>
      </c>
      <c r="N4139">
        <v>40</v>
      </c>
      <c r="O4139">
        <v>20</v>
      </c>
      <c r="P4139">
        <v>0</v>
      </c>
      <c r="Q4139">
        <v>21</v>
      </c>
      <c r="R4139">
        <v>21</v>
      </c>
      <c r="S4139">
        <v>0</v>
      </c>
      <c r="T4139" t="s">
        <v>28</v>
      </c>
      <c r="U4139" t="s">
        <v>28</v>
      </c>
      <c r="V4139" t="s">
        <v>28</v>
      </c>
      <c r="W4139" t="s">
        <v>28</v>
      </c>
    </row>
    <row r="4140" spans="1:23" ht="14.25" hidden="1" x14ac:dyDescent="0.25">
      <c r="A4140" t="s">
        <v>548</v>
      </c>
      <c r="B4140" t="s">
        <v>400</v>
      </c>
      <c r="C4140" t="s">
        <v>401</v>
      </c>
      <c r="D4140" t="s">
        <v>26</v>
      </c>
      <c r="E4140">
        <v>1992</v>
      </c>
      <c r="F4140">
        <v>4</v>
      </c>
      <c r="G4140">
        <v>1999</v>
      </c>
      <c r="H4140" t="s">
        <v>149</v>
      </c>
      <c r="I4140">
        <v>30</v>
      </c>
      <c r="J4140">
        <v>2.8</v>
      </c>
      <c r="K4140">
        <v>0.6</v>
      </c>
      <c r="L4140">
        <v>0.6</v>
      </c>
      <c r="M4140">
        <v>3.9</v>
      </c>
      <c r="N4140">
        <v>100</v>
      </c>
      <c r="O4140">
        <v>20</v>
      </c>
      <c r="P4140">
        <v>20</v>
      </c>
      <c r="Q4140">
        <v>93</v>
      </c>
      <c r="R4140">
        <v>93</v>
      </c>
      <c r="S4140">
        <v>93</v>
      </c>
      <c r="T4140" t="s">
        <v>28</v>
      </c>
      <c r="U4140" t="s">
        <v>28</v>
      </c>
      <c r="V4140" t="s">
        <v>28</v>
      </c>
      <c r="W4140" t="s">
        <v>28</v>
      </c>
    </row>
    <row r="4141" spans="1:23" ht="14.25" hidden="1" x14ac:dyDescent="0.25">
      <c r="A4141" t="s">
        <v>548</v>
      </c>
      <c r="B4141" t="s">
        <v>400</v>
      </c>
      <c r="C4141" t="s">
        <v>401</v>
      </c>
      <c r="D4141" t="s">
        <v>26</v>
      </c>
      <c r="E4141">
        <v>1992</v>
      </c>
      <c r="F4141">
        <v>4</v>
      </c>
      <c r="G4141">
        <v>1999</v>
      </c>
      <c r="H4141" t="s">
        <v>60</v>
      </c>
      <c r="I4141">
        <v>55</v>
      </c>
      <c r="J4141">
        <v>1.7</v>
      </c>
      <c r="K4141">
        <v>6.6</v>
      </c>
      <c r="L4141">
        <v>5</v>
      </c>
      <c r="M4141">
        <v>13.2</v>
      </c>
      <c r="N4141">
        <v>30</v>
      </c>
      <c r="O4141">
        <v>120</v>
      </c>
      <c r="P4141">
        <v>90</v>
      </c>
      <c r="Q4141">
        <v>100</v>
      </c>
      <c r="R4141">
        <v>100</v>
      </c>
      <c r="S4141">
        <v>100</v>
      </c>
      <c r="T4141" t="s">
        <v>28</v>
      </c>
      <c r="U4141" t="s">
        <v>28</v>
      </c>
      <c r="V4141" t="s">
        <v>28</v>
      </c>
      <c r="W4141" t="s">
        <v>28</v>
      </c>
    </row>
    <row r="4142" spans="1:23" ht="14.25" hidden="1" x14ac:dyDescent="0.25">
      <c r="A4142" t="s">
        <v>549</v>
      </c>
      <c r="B4142" t="s">
        <v>465</v>
      </c>
      <c r="C4142" t="s">
        <v>466</v>
      </c>
      <c r="D4142" t="s">
        <v>129</v>
      </c>
      <c r="E4142">
        <v>1996</v>
      </c>
      <c r="F4142">
        <v>4</v>
      </c>
      <c r="G4142">
        <v>1999</v>
      </c>
      <c r="H4142" t="s">
        <v>246</v>
      </c>
      <c r="I4142">
        <v>186.9</v>
      </c>
      <c r="J4142">
        <v>8.5</v>
      </c>
      <c r="K4142">
        <v>2.6</v>
      </c>
      <c r="L4142">
        <v>5</v>
      </c>
      <c r="M4142">
        <v>16.2</v>
      </c>
      <c r="N4142">
        <v>59.4</v>
      </c>
      <c r="O4142">
        <v>38.1</v>
      </c>
      <c r="P4142">
        <v>60.5</v>
      </c>
      <c r="Q4142">
        <v>77</v>
      </c>
      <c r="R4142">
        <v>37</v>
      </c>
      <c r="S4142">
        <v>44</v>
      </c>
      <c r="T4142" t="s">
        <v>28</v>
      </c>
      <c r="U4142" t="s">
        <v>28</v>
      </c>
      <c r="V4142" t="s">
        <v>28</v>
      </c>
      <c r="W4142" t="s">
        <v>28</v>
      </c>
    </row>
    <row r="4143" spans="1:23" ht="14.25" hidden="1" x14ac:dyDescent="0.25">
      <c r="A4143" t="s">
        <v>549</v>
      </c>
      <c r="B4143" t="s">
        <v>465</v>
      </c>
      <c r="C4143" t="s">
        <v>466</v>
      </c>
      <c r="D4143" t="s">
        <v>129</v>
      </c>
      <c r="E4143">
        <v>1996</v>
      </c>
      <c r="F4143">
        <v>4</v>
      </c>
      <c r="G4143">
        <v>1999</v>
      </c>
      <c r="H4143" t="s">
        <v>550</v>
      </c>
      <c r="I4143">
        <v>8.8000000000000007</v>
      </c>
      <c r="J4143">
        <v>0.6</v>
      </c>
      <c r="K4143">
        <v>0.3</v>
      </c>
      <c r="L4143">
        <v>0.3</v>
      </c>
      <c r="M4143">
        <v>1.2</v>
      </c>
      <c r="N4143">
        <v>103</v>
      </c>
      <c r="O4143">
        <v>113.1</v>
      </c>
      <c r="P4143">
        <v>107.5</v>
      </c>
      <c r="Q4143">
        <v>67</v>
      </c>
      <c r="R4143">
        <v>30</v>
      </c>
      <c r="S4143">
        <v>30</v>
      </c>
      <c r="T4143" t="s">
        <v>28</v>
      </c>
      <c r="U4143" t="s">
        <v>28</v>
      </c>
      <c r="V4143" t="s">
        <v>28</v>
      </c>
      <c r="W4143" t="s">
        <v>28</v>
      </c>
    </row>
    <row r="4144" spans="1:23" ht="14.25" hidden="1" x14ac:dyDescent="0.25">
      <c r="A4144" t="s">
        <v>549</v>
      </c>
      <c r="B4144" t="s">
        <v>465</v>
      </c>
      <c r="C4144" t="s">
        <v>466</v>
      </c>
      <c r="D4144" t="s">
        <v>129</v>
      </c>
      <c r="E4144">
        <v>1996</v>
      </c>
      <c r="F4144">
        <v>4</v>
      </c>
      <c r="G4144">
        <v>1999</v>
      </c>
      <c r="H4144" t="s">
        <v>551</v>
      </c>
      <c r="I4144">
        <v>30.8</v>
      </c>
      <c r="J4144">
        <v>2.8</v>
      </c>
      <c r="K4144">
        <v>0.5</v>
      </c>
      <c r="L4144">
        <v>1.7</v>
      </c>
      <c r="M4144">
        <v>5</v>
      </c>
      <c r="N4144">
        <v>112</v>
      </c>
      <c r="O4144">
        <v>63.8</v>
      </c>
      <c r="P4144">
        <v>123.2</v>
      </c>
      <c r="Q4144">
        <v>80</v>
      </c>
      <c r="R4144">
        <v>26</v>
      </c>
      <c r="S4144">
        <v>46</v>
      </c>
      <c r="T4144" t="s">
        <v>28</v>
      </c>
      <c r="U4144" t="s">
        <v>28</v>
      </c>
      <c r="V4144" t="s">
        <v>28</v>
      </c>
      <c r="W4144" t="s">
        <v>28</v>
      </c>
    </row>
    <row r="4145" spans="1:23" ht="14.25" hidden="1" x14ac:dyDescent="0.25">
      <c r="A4145" t="s">
        <v>549</v>
      </c>
      <c r="B4145" t="s">
        <v>465</v>
      </c>
      <c r="C4145" t="s">
        <v>466</v>
      </c>
      <c r="D4145" t="s">
        <v>129</v>
      </c>
      <c r="E4145">
        <v>1996</v>
      </c>
      <c r="F4145">
        <v>4</v>
      </c>
      <c r="G4145">
        <v>1999</v>
      </c>
      <c r="H4145" t="s">
        <v>166</v>
      </c>
      <c r="I4145">
        <v>25.8</v>
      </c>
      <c r="J4145">
        <v>3.4</v>
      </c>
      <c r="K4145">
        <v>0.8</v>
      </c>
      <c r="L4145">
        <v>1.1000000000000001</v>
      </c>
      <c r="M4145">
        <v>5.3</v>
      </c>
      <c r="N4145">
        <v>138.80000000000001</v>
      </c>
      <c r="O4145">
        <v>79.5</v>
      </c>
      <c r="P4145">
        <v>82.9</v>
      </c>
      <c r="Q4145">
        <v>96</v>
      </c>
      <c r="R4145">
        <v>41</v>
      </c>
      <c r="S4145">
        <v>50</v>
      </c>
      <c r="T4145" t="s">
        <v>28</v>
      </c>
      <c r="U4145" t="s">
        <v>28</v>
      </c>
      <c r="V4145" t="s">
        <v>28</v>
      </c>
      <c r="W4145" t="s">
        <v>28</v>
      </c>
    </row>
    <row r="4146" spans="1:23" ht="14.25" hidden="1" x14ac:dyDescent="0.25">
      <c r="A4146" t="s">
        <v>549</v>
      </c>
      <c r="B4146" t="s">
        <v>465</v>
      </c>
      <c r="C4146" t="s">
        <v>466</v>
      </c>
      <c r="D4146" t="s">
        <v>129</v>
      </c>
      <c r="E4146">
        <v>1996</v>
      </c>
      <c r="F4146">
        <v>4</v>
      </c>
      <c r="G4146">
        <v>1999</v>
      </c>
      <c r="H4146" t="s">
        <v>27</v>
      </c>
      <c r="I4146">
        <v>2893.4</v>
      </c>
      <c r="J4146">
        <v>124.4</v>
      </c>
      <c r="K4146">
        <v>55</v>
      </c>
      <c r="L4146">
        <v>20.3</v>
      </c>
      <c r="M4146">
        <v>199.6</v>
      </c>
      <c r="N4146">
        <v>43</v>
      </c>
      <c r="O4146">
        <v>19</v>
      </c>
      <c r="P4146">
        <v>7</v>
      </c>
      <c r="Q4146">
        <v>100</v>
      </c>
      <c r="R4146">
        <v>100</v>
      </c>
      <c r="S4146">
        <v>100</v>
      </c>
      <c r="T4146" t="s">
        <v>28</v>
      </c>
      <c r="U4146" t="s">
        <v>28</v>
      </c>
      <c r="V4146" t="s">
        <v>28</v>
      </c>
      <c r="W4146" t="s">
        <v>28</v>
      </c>
    </row>
    <row r="4147" spans="1:23" ht="14.25" hidden="1" x14ac:dyDescent="0.25">
      <c r="A4147" t="s">
        <v>549</v>
      </c>
      <c r="B4147" t="s">
        <v>465</v>
      </c>
      <c r="C4147" t="s">
        <v>466</v>
      </c>
      <c r="D4147" t="s">
        <v>129</v>
      </c>
      <c r="E4147">
        <v>1996</v>
      </c>
      <c r="F4147">
        <v>4</v>
      </c>
      <c r="G4147">
        <v>1999</v>
      </c>
      <c r="H4147" t="s">
        <v>686</v>
      </c>
      <c r="I4147">
        <v>35.6</v>
      </c>
      <c r="J4147">
        <v>3.2</v>
      </c>
      <c r="K4147">
        <v>3</v>
      </c>
      <c r="L4147">
        <v>3.9</v>
      </c>
      <c r="M4147">
        <v>10.1</v>
      </c>
      <c r="N4147">
        <v>95.2</v>
      </c>
      <c r="O4147">
        <v>98.6</v>
      </c>
      <c r="P4147">
        <v>128.80000000000001</v>
      </c>
      <c r="Q4147">
        <v>94</v>
      </c>
      <c r="R4147">
        <v>86</v>
      </c>
      <c r="S4147">
        <v>85</v>
      </c>
      <c r="T4147" t="s">
        <v>28</v>
      </c>
      <c r="U4147" t="s">
        <v>28</v>
      </c>
      <c r="V4147" t="s">
        <v>28</v>
      </c>
      <c r="W4147" t="s">
        <v>28</v>
      </c>
    </row>
    <row r="4148" spans="1:23" ht="14.25" hidden="1" x14ac:dyDescent="0.25">
      <c r="A4148" t="s">
        <v>549</v>
      </c>
      <c r="B4148" t="s">
        <v>465</v>
      </c>
      <c r="C4148" t="s">
        <v>466</v>
      </c>
      <c r="D4148" t="s">
        <v>129</v>
      </c>
      <c r="E4148">
        <v>1996</v>
      </c>
      <c r="F4148">
        <v>4</v>
      </c>
      <c r="G4148">
        <v>1999</v>
      </c>
      <c r="H4148" t="s">
        <v>687</v>
      </c>
      <c r="I4148">
        <v>2.2000000000000002</v>
      </c>
      <c r="J4148">
        <v>0.1</v>
      </c>
      <c r="K4148">
        <v>0.1</v>
      </c>
      <c r="L4148">
        <v>0.1</v>
      </c>
      <c r="M4148">
        <v>0.3</v>
      </c>
      <c r="N4148">
        <v>76.099999999999994</v>
      </c>
      <c r="O4148">
        <v>68.3</v>
      </c>
      <c r="P4148">
        <v>79.5</v>
      </c>
      <c r="Q4148">
        <v>77</v>
      </c>
      <c r="R4148">
        <v>49</v>
      </c>
      <c r="S4148">
        <v>37</v>
      </c>
      <c r="T4148" t="s">
        <v>28</v>
      </c>
      <c r="U4148" t="s">
        <v>28</v>
      </c>
      <c r="V4148" t="s">
        <v>28</v>
      </c>
      <c r="W4148" t="s">
        <v>28</v>
      </c>
    </row>
    <row r="4149" spans="1:23" ht="14.25" hidden="1" x14ac:dyDescent="0.25">
      <c r="A4149" t="s">
        <v>549</v>
      </c>
      <c r="B4149" t="s">
        <v>465</v>
      </c>
      <c r="C4149" t="s">
        <v>466</v>
      </c>
      <c r="D4149" t="s">
        <v>129</v>
      </c>
      <c r="E4149">
        <v>1996</v>
      </c>
      <c r="F4149">
        <v>4</v>
      </c>
      <c r="G4149">
        <v>1999</v>
      </c>
      <c r="H4149" t="s">
        <v>688</v>
      </c>
      <c r="I4149">
        <v>87.6</v>
      </c>
      <c r="J4149">
        <v>6.2</v>
      </c>
      <c r="K4149">
        <v>5.9</v>
      </c>
      <c r="L4149">
        <v>5.9</v>
      </c>
      <c r="M4149">
        <v>18.100000000000001</v>
      </c>
      <c r="N4149">
        <v>71.7</v>
      </c>
      <c r="O4149">
        <v>71.7</v>
      </c>
      <c r="P4149">
        <v>76.099999999999994</v>
      </c>
      <c r="Q4149">
        <v>99</v>
      </c>
      <c r="R4149">
        <v>94</v>
      </c>
      <c r="S4149">
        <v>89</v>
      </c>
      <c r="T4149" t="s">
        <v>28</v>
      </c>
      <c r="U4149" t="s">
        <v>28</v>
      </c>
      <c r="V4149" t="s">
        <v>28</v>
      </c>
      <c r="W4149" t="s">
        <v>28</v>
      </c>
    </row>
    <row r="4150" spans="1:23" ht="14.25" hidden="1" x14ac:dyDescent="0.25">
      <c r="A4150" t="s">
        <v>549</v>
      </c>
      <c r="B4150" t="s">
        <v>465</v>
      </c>
      <c r="C4150" t="s">
        <v>466</v>
      </c>
      <c r="D4150" t="s">
        <v>129</v>
      </c>
      <c r="E4150">
        <v>1996</v>
      </c>
      <c r="F4150">
        <v>4</v>
      </c>
      <c r="G4150">
        <v>1999</v>
      </c>
      <c r="H4150" t="s">
        <v>689</v>
      </c>
      <c r="I4150">
        <v>23.2</v>
      </c>
      <c r="J4150">
        <v>1.9</v>
      </c>
      <c r="K4150">
        <v>1.5</v>
      </c>
      <c r="L4150">
        <v>1.7</v>
      </c>
      <c r="M4150">
        <v>5.0999999999999996</v>
      </c>
      <c r="N4150">
        <v>84</v>
      </c>
      <c r="O4150">
        <v>78.400000000000006</v>
      </c>
      <c r="P4150">
        <v>81.7</v>
      </c>
      <c r="Q4150">
        <v>96</v>
      </c>
      <c r="R4150">
        <v>85</v>
      </c>
      <c r="S4150">
        <v>91</v>
      </c>
      <c r="T4150" t="s">
        <v>28</v>
      </c>
      <c r="U4150" t="s">
        <v>28</v>
      </c>
      <c r="V4150" t="s">
        <v>28</v>
      </c>
      <c r="W4150" t="s">
        <v>28</v>
      </c>
    </row>
    <row r="4151" spans="1:23" ht="14.25" hidden="1" x14ac:dyDescent="0.25">
      <c r="A4151" t="s">
        <v>549</v>
      </c>
      <c r="B4151" t="s">
        <v>465</v>
      </c>
      <c r="C4151" t="s">
        <v>466</v>
      </c>
      <c r="D4151" t="s">
        <v>129</v>
      </c>
      <c r="E4151">
        <v>1996</v>
      </c>
      <c r="F4151">
        <v>4</v>
      </c>
      <c r="G4151">
        <v>1999</v>
      </c>
      <c r="H4151" t="s">
        <v>690</v>
      </c>
      <c r="I4151">
        <v>53.3</v>
      </c>
      <c r="J4151">
        <v>11.8</v>
      </c>
      <c r="K4151">
        <v>5.2</v>
      </c>
      <c r="L4151">
        <v>2.2999999999999998</v>
      </c>
      <c r="M4151">
        <v>19.3</v>
      </c>
      <c r="N4151">
        <v>230.7</v>
      </c>
      <c r="O4151">
        <v>122</v>
      </c>
      <c r="P4151">
        <v>68</v>
      </c>
      <c r="Q4151">
        <v>96</v>
      </c>
      <c r="R4151">
        <v>80</v>
      </c>
      <c r="S4151">
        <v>63</v>
      </c>
      <c r="T4151" t="s">
        <v>28</v>
      </c>
      <c r="U4151" t="s">
        <v>28</v>
      </c>
      <c r="V4151" t="s">
        <v>28</v>
      </c>
      <c r="W4151" t="s">
        <v>28</v>
      </c>
    </row>
    <row r="4152" spans="1:23" ht="14.25" hidden="1" x14ac:dyDescent="0.25">
      <c r="A4152" t="s">
        <v>549</v>
      </c>
      <c r="B4152" t="s">
        <v>465</v>
      </c>
      <c r="C4152" t="s">
        <v>466</v>
      </c>
      <c r="D4152" t="s">
        <v>129</v>
      </c>
      <c r="E4152">
        <v>1996</v>
      </c>
      <c r="F4152">
        <v>4</v>
      </c>
      <c r="G4152">
        <v>1999</v>
      </c>
      <c r="H4152" t="s">
        <v>691</v>
      </c>
      <c r="I4152">
        <v>32.5</v>
      </c>
      <c r="J4152">
        <v>6</v>
      </c>
      <c r="K4152">
        <v>3.5</v>
      </c>
      <c r="L4152">
        <v>5.0999999999999996</v>
      </c>
      <c r="M4152">
        <v>14.6</v>
      </c>
      <c r="N4152">
        <v>187</v>
      </c>
      <c r="O4152">
        <v>118.7</v>
      </c>
      <c r="P4152">
        <v>184</v>
      </c>
      <c r="Q4152">
        <v>98</v>
      </c>
      <c r="R4152">
        <v>92</v>
      </c>
      <c r="S4152">
        <v>85</v>
      </c>
      <c r="T4152" t="s">
        <v>28</v>
      </c>
      <c r="U4152" t="s">
        <v>28</v>
      </c>
      <c r="V4152" t="s">
        <v>28</v>
      </c>
      <c r="W4152" t="s">
        <v>28</v>
      </c>
    </row>
    <row r="4153" spans="1:23" ht="14.25" hidden="1" x14ac:dyDescent="0.25">
      <c r="A4153" t="s">
        <v>549</v>
      </c>
      <c r="B4153" t="s">
        <v>465</v>
      </c>
      <c r="C4153" t="s">
        <v>466</v>
      </c>
      <c r="D4153" t="s">
        <v>129</v>
      </c>
      <c r="E4153">
        <v>1996</v>
      </c>
      <c r="F4153">
        <v>4</v>
      </c>
      <c r="G4153">
        <v>1999</v>
      </c>
      <c r="H4153" t="s">
        <v>692</v>
      </c>
      <c r="I4153">
        <v>3</v>
      </c>
      <c r="J4153">
        <v>0.4</v>
      </c>
      <c r="K4153">
        <v>0.3</v>
      </c>
      <c r="L4153">
        <v>0.7</v>
      </c>
      <c r="M4153">
        <v>1.4</v>
      </c>
      <c r="N4153">
        <v>141.1</v>
      </c>
      <c r="O4153">
        <v>105.3</v>
      </c>
      <c r="P4153">
        <v>234</v>
      </c>
      <c r="Q4153">
        <v>100</v>
      </c>
      <c r="R4153">
        <v>100</v>
      </c>
      <c r="S4153">
        <v>100</v>
      </c>
      <c r="T4153" t="s">
        <v>28</v>
      </c>
      <c r="U4153" t="s">
        <v>28</v>
      </c>
      <c r="V4153" t="s">
        <v>28</v>
      </c>
      <c r="W4153" t="s">
        <v>28</v>
      </c>
    </row>
    <row r="4154" spans="1:23" ht="14.25" hidden="1" x14ac:dyDescent="0.25">
      <c r="A4154" t="s">
        <v>549</v>
      </c>
      <c r="B4154" t="s">
        <v>465</v>
      </c>
      <c r="C4154" t="s">
        <v>466</v>
      </c>
      <c r="D4154" t="s">
        <v>129</v>
      </c>
      <c r="E4154">
        <v>1996</v>
      </c>
      <c r="F4154">
        <v>4</v>
      </c>
      <c r="G4154">
        <v>1999</v>
      </c>
      <c r="H4154" t="s">
        <v>634</v>
      </c>
      <c r="I4154">
        <v>43.2</v>
      </c>
      <c r="J4154">
        <v>4.9000000000000004</v>
      </c>
      <c r="K4154">
        <v>3.9</v>
      </c>
      <c r="L4154">
        <v>0.9</v>
      </c>
      <c r="M4154">
        <v>9.6999999999999993</v>
      </c>
      <c r="N4154">
        <v>116.4</v>
      </c>
      <c r="O4154">
        <v>134.1</v>
      </c>
      <c r="P4154">
        <v>47.3</v>
      </c>
      <c r="Q4154">
        <v>98</v>
      </c>
      <c r="R4154">
        <v>67</v>
      </c>
      <c r="S4154">
        <v>44</v>
      </c>
      <c r="T4154" t="s">
        <v>28</v>
      </c>
      <c r="U4154" t="s">
        <v>28</v>
      </c>
      <c r="V4154" t="s">
        <v>28</v>
      </c>
      <c r="W4154" t="s">
        <v>28</v>
      </c>
    </row>
    <row r="4155" spans="1:23" ht="14.25" hidden="1" x14ac:dyDescent="0.25">
      <c r="A4155" t="s">
        <v>549</v>
      </c>
      <c r="B4155" t="s">
        <v>465</v>
      </c>
      <c r="C4155" t="s">
        <v>466</v>
      </c>
      <c r="D4155" t="s">
        <v>129</v>
      </c>
      <c r="E4155">
        <v>1996</v>
      </c>
      <c r="F4155">
        <v>4</v>
      </c>
      <c r="G4155">
        <v>1999</v>
      </c>
      <c r="H4155" t="s">
        <v>104</v>
      </c>
      <c r="I4155">
        <v>36.700000000000003</v>
      </c>
      <c r="J4155">
        <v>7.3</v>
      </c>
      <c r="K4155">
        <v>5.7</v>
      </c>
      <c r="L4155">
        <v>3.7</v>
      </c>
      <c r="M4155">
        <v>16.7</v>
      </c>
      <c r="N4155">
        <v>203.8</v>
      </c>
      <c r="O4155">
        <v>165.9</v>
      </c>
      <c r="P4155">
        <v>129</v>
      </c>
      <c r="Q4155">
        <v>98</v>
      </c>
      <c r="R4155">
        <v>93</v>
      </c>
      <c r="S4155">
        <v>78</v>
      </c>
      <c r="T4155" t="s">
        <v>28</v>
      </c>
      <c r="U4155" t="s">
        <v>28</v>
      </c>
      <c r="V4155" t="s">
        <v>28</v>
      </c>
      <c r="W4155" t="s">
        <v>28</v>
      </c>
    </row>
    <row r="4156" spans="1:23" ht="14.25" hidden="1" x14ac:dyDescent="0.25">
      <c r="A4156" t="s">
        <v>549</v>
      </c>
      <c r="B4156" t="s">
        <v>465</v>
      </c>
      <c r="C4156" t="s">
        <v>466</v>
      </c>
      <c r="D4156" t="s">
        <v>129</v>
      </c>
      <c r="E4156">
        <v>1996</v>
      </c>
      <c r="F4156">
        <v>4</v>
      </c>
      <c r="G4156">
        <v>1999</v>
      </c>
      <c r="H4156" t="s">
        <v>281</v>
      </c>
      <c r="I4156">
        <v>19</v>
      </c>
      <c r="J4156">
        <v>4.5999999999999996</v>
      </c>
      <c r="K4156">
        <v>2.4</v>
      </c>
      <c r="L4156">
        <v>1</v>
      </c>
      <c r="M4156">
        <v>8</v>
      </c>
      <c r="N4156">
        <v>257.5</v>
      </c>
      <c r="O4156">
        <v>135.5</v>
      </c>
      <c r="P4156">
        <v>76.3</v>
      </c>
      <c r="Q4156">
        <v>95</v>
      </c>
      <c r="R4156">
        <v>92</v>
      </c>
      <c r="S4156">
        <v>69</v>
      </c>
      <c r="T4156" t="s">
        <v>28</v>
      </c>
      <c r="U4156" t="s">
        <v>28</v>
      </c>
      <c r="V4156" t="s">
        <v>28</v>
      </c>
      <c r="W4156" t="s">
        <v>28</v>
      </c>
    </row>
    <row r="4157" spans="1:23" ht="14.25" hidden="1" x14ac:dyDescent="0.25">
      <c r="A4157" t="s">
        <v>549</v>
      </c>
      <c r="B4157" t="s">
        <v>465</v>
      </c>
      <c r="C4157" t="s">
        <v>466</v>
      </c>
      <c r="D4157" t="s">
        <v>129</v>
      </c>
      <c r="E4157">
        <v>1996</v>
      </c>
      <c r="F4157">
        <v>4</v>
      </c>
      <c r="G4157">
        <v>1999</v>
      </c>
      <c r="H4157" t="s">
        <v>554</v>
      </c>
      <c r="I4157">
        <v>11</v>
      </c>
      <c r="J4157">
        <v>2.9</v>
      </c>
      <c r="K4157">
        <v>2.2999999999999998</v>
      </c>
      <c r="L4157">
        <v>3.5</v>
      </c>
      <c r="M4157">
        <v>8.6999999999999993</v>
      </c>
      <c r="N4157">
        <v>268.7</v>
      </c>
      <c r="O4157">
        <v>218.3</v>
      </c>
      <c r="P4157">
        <v>331.4</v>
      </c>
      <c r="Q4157">
        <v>98</v>
      </c>
      <c r="R4157">
        <v>96</v>
      </c>
      <c r="S4157">
        <v>96</v>
      </c>
      <c r="T4157" t="s">
        <v>28</v>
      </c>
      <c r="U4157" t="s">
        <v>28</v>
      </c>
      <c r="V4157" t="s">
        <v>28</v>
      </c>
      <c r="W4157" t="s">
        <v>28</v>
      </c>
    </row>
    <row r="4158" spans="1:23" ht="14.25" hidden="1" x14ac:dyDescent="0.25">
      <c r="A4158" t="s">
        <v>549</v>
      </c>
      <c r="B4158" t="s">
        <v>465</v>
      </c>
      <c r="C4158" t="s">
        <v>466</v>
      </c>
      <c r="D4158" t="s">
        <v>129</v>
      </c>
      <c r="E4158">
        <v>1996</v>
      </c>
      <c r="F4158">
        <v>4</v>
      </c>
      <c r="G4158">
        <v>1999</v>
      </c>
      <c r="H4158" t="s">
        <v>693</v>
      </c>
      <c r="I4158">
        <v>19.5</v>
      </c>
      <c r="J4158">
        <v>1.5</v>
      </c>
      <c r="K4158">
        <v>0.3</v>
      </c>
      <c r="L4158">
        <v>0.5</v>
      </c>
      <c r="M4158">
        <v>2.2999999999999998</v>
      </c>
      <c r="N4158">
        <v>91.8</v>
      </c>
      <c r="O4158">
        <v>39.200000000000003</v>
      </c>
      <c r="P4158">
        <v>68.3</v>
      </c>
      <c r="Q4158">
        <v>84</v>
      </c>
      <c r="R4158">
        <v>34</v>
      </c>
      <c r="S4158">
        <v>37</v>
      </c>
      <c r="T4158" t="s">
        <v>28</v>
      </c>
      <c r="U4158" t="s">
        <v>28</v>
      </c>
      <c r="V4158" t="s">
        <v>28</v>
      </c>
      <c r="W4158" t="s">
        <v>28</v>
      </c>
    </row>
    <row r="4159" spans="1:23" ht="14.25" hidden="1" x14ac:dyDescent="0.25">
      <c r="A4159" t="s">
        <v>549</v>
      </c>
      <c r="B4159" t="s">
        <v>465</v>
      </c>
      <c r="C4159" t="s">
        <v>466</v>
      </c>
      <c r="D4159" t="s">
        <v>129</v>
      </c>
      <c r="E4159">
        <v>1996</v>
      </c>
      <c r="F4159">
        <v>4</v>
      </c>
      <c r="G4159">
        <v>1999</v>
      </c>
      <c r="H4159" t="s">
        <v>694</v>
      </c>
      <c r="I4159">
        <v>16.8</v>
      </c>
      <c r="J4159">
        <v>1.2</v>
      </c>
      <c r="K4159">
        <v>0.2</v>
      </c>
      <c r="L4159">
        <v>0.7</v>
      </c>
      <c r="M4159">
        <v>2.1</v>
      </c>
      <c r="N4159">
        <v>82.9</v>
      </c>
      <c r="O4159">
        <v>44.8</v>
      </c>
      <c r="P4159">
        <v>82.9</v>
      </c>
      <c r="Q4159">
        <v>86</v>
      </c>
      <c r="R4159">
        <v>23</v>
      </c>
      <c r="S4159">
        <v>50</v>
      </c>
      <c r="T4159" t="s">
        <v>28</v>
      </c>
      <c r="U4159" t="s">
        <v>28</v>
      </c>
      <c r="V4159" t="s">
        <v>28</v>
      </c>
      <c r="W4159" t="s">
        <v>28</v>
      </c>
    </row>
    <row r="4160" spans="1:23" ht="14.25" hidden="1" x14ac:dyDescent="0.25">
      <c r="A4160" t="s">
        <v>549</v>
      </c>
      <c r="B4160" t="s">
        <v>465</v>
      </c>
      <c r="C4160" t="s">
        <v>466</v>
      </c>
      <c r="D4160" t="s">
        <v>129</v>
      </c>
      <c r="E4160">
        <v>1996</v>
      </c>
      <c r="F4160">
        <v>4</v>
      </c>
      <c r="G4160">
        <v>1999</v>
      </c>
      <c r="H4160" t="s">
        <v>57</v>
      </c>
      <c r="I4160">
        <v>5926.7</v>
      </c>
      <c r="J4160">
        <v>511.1</v>
      </c>
      <c r="K4160">
        <v>175</v>
      </c>
      <c r="L4160">
        <v>159.80000000000001</v>
      </c>
      <c r="M4160">
        <v>846</v>
      </c>
      <c r="N4160">
        <v>112</v>
      </c>
      <c r="O4160">
        <v>53.7</v>
      </c>
      <c r="P4160">
        <v>81.7</v>
      </c>
      <c r="Q4160">
        <v>77</v>
      </c>
      <c r="R4160">
        <v>55</v>
      </c>
      <c r="S4160">
        <v>33</v>
      </c>
      <c r="T4160" t="s">
        <v>28</v>
      </c>
      <c r="U4160" t="s">
        <v>28</v>
      </c>
      <c r="V4160" t="s">
        <v>28</v>
      </c>
      <c r="W4160" t="s">
        <v>28</v>
      </c>
    </row>
    <row r="4161" spans="1:23" ht="14.25" hidden="1" x14ac:dyDescent="0.25">
      <c r="A4161" t="s">
        <v>549</v>
      </c>
      <c r="B4161" t="s">
        <v>465</v>
      </c>
      <c r="C4161" t="s">
        <v>466</v>
      </c>
      <c r="D4161" t="s">
        <v>129</v>
      </c>
      <c r="E4161">
        <v>1996</v>
      </c>
      <c r="F4161">
        <v>4</v>
      </c>
      <c r="G4161">
        <v>1999</v>
      </c>
      <c r="H4161" t="s">
        <v>695</v>
      </c>
      <c r="I4161">
        <v>24.2</v>
      </c>
      <c r="J4161">
        <v>3.1</v>
      </c>
      <c r="K4161">
        <v>2.1</v>
      </c>
      <c r="L4161">
        <v>2.9</v>
      </c>
      <c r="M4161">
        <v>8</v>
      </c>
      <c r="N4161">
        <v>128.6</v>
      </c>
      <c r="O4161">
        <v>99.7</v>
      </c>
      <c r="P4161">
        <v>127.5</v>
      </c>
      <c r="Q4161">
        <v>99</v>
      </c>
      <c r="R4161">
        <v>85</v>
      </c>
      <c r="S4161">
        <v>94</v>
      </c>
      <c r="T4161" t="s">
        <v>28</v>
      </c>
      <c r="U4161" t="s">
        <v>28</v>
      </c>
      <c r="V4161" t="s">
        <v>28</v>
      </c>
      <c r="W4161" t="s">
        <v>28</v>
      </c>
    </row>
    <row r="4162" spans="1:23" ht="14.25" hidden="1" x14ac:dyDescent="0.25">
      <c r="A4162" t="s">
        <v>549</v>
      </c>
      <c r="B4162" t="s">
        <v>465</v>
      </c>
      <c r="C4162" t="s">
        <v>466</v>
      </c>
      <c r="D4162" t="s">
        <v>129</v>
      </c>
      <c r="E4162">
        <v>1996</v>
      </c>
      <c r="F4162">
        <v>4</v>
      </c>
      <c r="G4162">
        <v>1999</v>
      </c>
      <c r="H4162" t="s">
        <v>696</v>
      </c>
      <c r="I4162">
        <v>44.6</v>
      </c>
      <c r="J4162">
        <v>4.5999999999999996</v>
      </c>
      <c r="K4162">
        <v>2.8</v>
      </c>
      <c r="L4162">
        <v>4.5999999999999996</v>
      </c>
      <c r="M4162">
        <v>12.1</v>
      </c>
      <c r="N4162">
        <v>105.3</v>
      </c>
      <c r="O4162">
        <v>67.2</v>
      </c>
      <c r="P4162">
        <v>110.9</v>
      </c>
      <c r="Q4162">
        <v>99</v>
      </c>
      <c r="R4162">
        <v>94</v>
      </c>
      <c r="S4162">
        <v>93</v>
      </c>
      <c r="T4162" t="s">
        <v>28</v>
      </c>
      <c r="U4162" t="s">
        <v>28</v>
      </c>
      <c r="V4162" t="s">
        <v>28</v>
      </c>
      <c r="W4162" t="s">
        <v>28</v>
      </c>
    </row>
    <row r="4163" spans="1:23" ht="14.25" hidden="1" x14ac:dyDescent="0.25">
      <c r="A4163" t="s">
        <v>549</v>
      </c>
      <c r="B4163" t="s">
        <v>465</v>
      </c>
      <c r="C4163" t="s">
        <v>466</v>
      </c>
      <c r="D4163" t="s">
        <v>129</v>
      </c>
      <c r="E4163">
        <v>1996</v>
      </c>
      <c r="F4163">
        <v>4</v>
      </c>
      <c r="G4163">
        <v>1999</v>
      </c>
      <c r="H4163" t="s">
        <v>347</v>
      </c>
      <c r="I4163">
        <v>1.9</v>
      </c>
      <c r="J4163">
        <v>0.2</v>
      </c>
      <c r="K4163">
        <v>0</v>
      </c>
      <c r="L4163">
        <v>0</v>
      </c>
      <c r="M4163">
        <v>0.2</v>
      </c>
      <c r="N4163">
        <v>110.9</v>
      </c>
      <c r="O4163">
        <v>103</v>
      </c>
      <c r="P4163">
        <v>0</v>
      </c>
      <c r="Q4163">
        <v>75</v>
      </c>
      <c r="R4163">
        <v>22</v>
      </c>
      <c r="S4163">
        <v>0</v>
      </c>
      <c r="T4163" t="s">
        <v>28</v>
      </c>
      <c r="U4163" t="s">
        <v>28</v>
      </c>
      <c r="V4163" t="s">
        <v>28</v>
      </c>
      <c r="W4163" t="s">
        <v>28</v>
      </c>
    </row>
    <row r="4164" spans="1:23" ht="14.25" hidden="1" x14ac:dyDescent="0.25">
      <c r="A4164" t="s">
        <v>549</v>
      </c>
      <c r="B4164" t="s">
        <v>465</v>
      </c>
      <c r="C4164" t="s">
        <v>466</v>
      </c>
      <c r="D4164" t="s">
        <v>129</v>
      </c>
      <c r="E4164">
        <v>1996</v>
      </c>
      <c r="F4164">
        <v>4</v>
      </c>
      <c r="G4164">
        <v>1999</v>
      </c>
      <c r="H4164" t="s">
        <v>141</v>
      </c>
      <c r="I4164">
        <v>1</v>
      </c>
      <c r="J4164">
        <v>0.1</v>
      </c>
      <c r="K4164">
        <v>0.1</v>
      </c>
      <c r="L4164">
        <v>0.2</v>
      </c>
      <c r="M4164">
        <v>0.5</v>
      </c>
      <c r="N4164">
        <v>146.9</v>
      </c>
      <c r="O4164">
        <v>145.6</v>
      </c>
      <c r="P4164">
        <v>205</v>
      </c>
      <c r="Q4164">
        <v>98</v>
      </c>
      <c r="R4164">
        <v>77</v>
      </c>
      <c r="S4164">
        <v>98</v>
      </c>
      <c r="T4164" t="s">
        <v>28</v>
      </c>
      <c r="U4164" t="s">
        <v>28</v>
      </c>
      <c r="V4164" t="s">
        <v>28</v>
      </c>
      <c r="W4164" t="s">
        <v>28</v>
      </c>
    </row>
    <row r="4165" spans="1:23" ht="14.25" hidden="1" x14ac:dyDescent="0.25">
      <c r="A4165" t="s">
        <v>549</v>
      </c>
      <c r="B4165" t="s">
        <v>465</v>
      </c>
      <c r="C4165" t="s">
        <v>466</v>
      </c>
      <c r="D4165" t="s">
        <v>129</v>
      </c>
      <c r="E4165">
        <v>1996</v>
      </c>
      <c r="F4165">
        <v>4</v>
      </c>
      <c r="G4165">
        <v>1999</v>
      </c>
      <c r="H4165" t="s">
        <v>697</v>
      </c>
      <c r="I4165">
        <v>6.2</v>
      </c>
      <c r="J4165">
        <v>0.4</v>
      </c>
      <c r="K4165">
        <v>0.1</v>
      </c>
      <c r="L4165">
        <v>0.1</v>
      </c>
      <c r="M4165">
        <v>0.5</v>
      </c>
      <c r="N4165">
        <v>90.7</v>
      </c>
      <c r="O4165">
        <v>51.5</v>
      </c>
      <c r="P4165">
        <v>61.6</v>
      </c>
      <c r="Q4165">
        <v>65</v>
      </c>
      <c r="R4165">
        <v>20</v>
      </c>
      <c r="S4165">
        <v>27</v>
      </c>
      <c r="T4165" t="s">
        <v>28</v>
      </c>
      <c r="U4165" t="s">
        <v>28</v>
      </c>
      <c r="V4165" t="s">
        <v>28</v>
      </c>
      <c r="W4165" t="s">
        <v>28</v>
      </c>
    </row>
    <row r="4166" spans="1:23" ht="14.25" hidden="1" x14ac:dyDescent="0.25">
      <c r="A4166" t="s">
        <v>549</v>
      </c>
      <c r="B4166" t="s">
        <v>465</v>
      </c>
      <c r="C4166" t="s">
        <v>466</v>
      </c>
      <c r="D4166" t="s">
        <v>129</v>
      </c>
      <c r="E4166">
        <v>1996</v>
      </c>
      <c r="F4166">
        <v>4</v>
      </c>
      <c r="G4166">
        <v>1999</v>
      </c>
      <c r="H4166" t="s">
        <v>34</v>
      </c>
      <c r="I4166">
        <v>309.39999999999998</v>
      </c>
      <c r="J4166">
        <v>19.5</v>
      </c>
      <c r="K4166">
        <v>5.3</v>
      </c>
      <c r="L4166">
        <v>14.8</v>
      </c>
      <c r="M4166">
        <v>39.700000000000003</v>
      </c>
      <c r="N4166">
        <v>75</v>
      </c>
      <c r="O4166">
        <v>61.6</v>
      </c>
      <c r="P4166">
        <v>119.8</v>
      </c>
      <c r="Q4166">
        <v>84</v>
      </c>
      <c r="R4166">
        <v>28</v>
      </c>
      <c r="S4166">
        <v>40</v>
      </c>
      <c r="T4166" t="s">
        <v>28</v>
      </c>
      <c r="U4166" t="s">
        <v>28</v>
      </c>
      <c r="V4166" t="s">
        <v>28</v>
      </c>
      <c r="W4166" t="s">
        <v>28</v>
      </c>
    </row>
    <row r="4167" spans="1:23" ht="14.25" hidden="1" x14ac:dyDescent="0.25">
      <c r="A4167" t="s">
        <v>549</v>
      </c>
      <c r="B4167" t="s">
        <v>465</v>
      </c>
      <c r="C4167" t="s">
        <v>466</v>
      </c>
      <c r="D4167" t="s">
        <v>129</v>
      </c>
      <c r="E4167">
        <v>1996</v>
      </c>
      <c r="F4167">
        <v>4</v>
      </c>
      <c r="G4167">
        <v>1999</v>
      </c>
      <c r="H4167" t="s">
        <v>698</v>
      </c>
      <c r="I4167">
        <v>70.599999999999994</v>
      </c>
      <c r="J4167">
        <v>9.8000000000000007</v>
      </c>
      <c r="K4167">
        <v>3.2</v>
      </c>
      <c r="L4167">
        <v>10</v>
      </c>
      <c r="M4167">
        <v>23</v>
      </c>
      <c r="N4167">
        <v>143.30000000000001</v>
      </c>
      <c r="O4167">
        <v>62.7</v>
      </c>
      <c r="P4167">
        <v>163.5</v>
      </c>
      <c r="Q4167">
        <v>97</v>
      </c>
      <c r="R4167">
        <v>72</v>
      </c>
      <c r="S4167">
        <v>87</v>
      </c>
      <c r="T4167" t="s">
        <v>28</v>
      </c>
      <c r="U4167" t="s">
        <v>28</v>
      </c>
      <c r="V4167" t="s">
        <v>28</v>
      </c>
      <c r="W4167" t="s">
        <v>28</v>
      </c>
    </row>
    <row r="4168" spans="1:23" ht="14.25" hidden="1" x14ac:dyDescent="0.25">
      <c r="A4168" t="s">
        <v>549</v>
      </c>
      <c r="B4168" t="s">
        <v>465</v>
      </c>
      <c r="C4168" t="s">
        <v>466</v>
      </c>
      <c r="D4168" t="s">
        <v>129</v>
      </c>
      <c r="E4168">
        <v>1996</v>
      </c>
      <c r="F4168">
        <v>4</v>
      </c>
      <c r="G4168">
        <v>1999</v>
      </c>
      <c r="H4168" t="s">
        <v>96</v>
      </c>
      <c r="I4168">
        <v>567.6</v>
      </c>
      <c r="J4168">
        <v>9.6</v>
      </c>
      <c r="K4168">
        <v>22.1</v>
      </c>
      <c r="L4168">
        <v>34.700000000000003</v>
      </c>
      <c r="M4168">
        <v>66.400000000000006</v>
      </c>
      <c r="N4168">
        <v>24.6</v>
      </c>
      <c r="O4168">
        <v>49.3</v>
      </c>
      <c r="P4168">
        <v>77.3</v>
      </c>
      <c r="Q4168">
        <v>69</v>
      </c>
      <c r="R4168">
        <v>79</v>
      </c>
      <c r="S4168">
        <v>79</v>
      </c>
      <c r="T4168" t="s">
        <v>28</v>
      </c>
      <c r="U4168" t="s">
        <v>28</v>
      </c>
      <c r="V4168" t="s">
        <v>28</v>
      </c>
      <c r="W4168" t="s">
        <v>28</v>
      </c>
    </row>
    <row r="4169" spans="1:23" ht="14.25" hidden="1" x14ac:dyDescent="0.25">
      <c r="A4169" t="s">
        <v>549</v>
      </c>
      <c r="B4169" t="s">
        <v>465</v>
      </c>
      <c r="C4169" t="s">
        <v>466</v>
      </c>
      <c r="D4169" t="s">
        <v>129</v>
      </c>
      <c r="E4169">
        <v>1996</v>
      </c>
      <c r="F4169">
        <v>4</v>
      </c>
      <c r="G4169">
        <v>1999</v>
      </c>
      <c r="H4169" t="s">
        <v>699</v>
      </c>
      <c r="I4169">
        <v>11.1</v>
      </c>
      <c r="J4169">
        <v>1</v>
      </c>
      <c r="K4169">
        <v>1.7</v>
      </c>
      <c r="L4169">
        <v>0.2</v>
      </c>
      <c r="M4169">
        <v>2.9</v>
      </c>
      <c r="N4169">
        <v>92.9</v>
      </c>
      <c r="O4169">
        <v>187.5</v>
      </c>
      <c r="P4169">
        <v>58.6</v>
      </c>
      <c r="Q4169">
        <v>99</v>
      </c>
      <c r="R4169">
        <v>83</v>
      </c>
      <c r="S4169">
        <v>31</v>
      </c>
      <c r="T4169" t="s">
        <v>28</v>
      </c>
      <c r="U4169" t="s">
        <v>28</v>
      </c>
      <c r="V4169" t="s">
        <v>28</v>
      </c>
      <c r="W4169" t="s">
        <v>28</v>
      </c>
    </row>
    <row r="4170" spans="1:23" ht="14.25" hidden="1" x14ac:dyDescent="0.25">
      <c r="A4170" t="s">
        <v>549</v>
      </c>
      <c r="B4170" t="s">
        <v>465</v>
      </c>
      <c r="C4170" t="s">
        <v>466</v>
      </c>
      <c r="D4170" t="s">
        <v>129</v>
      </c>
      <c r="E4170">
        <v>1996</v>
      </c>
      <c r="F4170">
        <v>4</v>
      </c>
      <c r="G4170">
        <v>1999</v>
      </c>
      <c r="H4170" t="s">
        <v>700</v>
      </c>
      <c r="I4170">
        <v>2.7</v>
      </c>
      <c r="J4170">
        <v>0.2</v>
      </c>
      <c r="K4170">
        <v>0</v>
      </c>
      <c r="L4170">
        <v>0.1</v>
      </c>
      <c r="M4170">
        <v>0.3</v>
      </c>
      <c r="N4170">
        <v>86.2</v>
      </c>
      <c r="O4170">
        <v>63.8</v>
      </c>
      <c r="P4170">
        <v>114.2</v>
      </c>
      <c r="Q4170">
        <v>84</v>
      </c>
      <c r="R4170">
        <v>11</v>
      </c>
      <c r="S4170">
        <v>19</v>
      </c>
      <c r="T4170" t="s">
        <v>28</v>
      </c>
      <c r="U4170" t="s">
        <v>28</v>
      </c>
      <c r="V4170" t="s">
        <v>28</v>
      </c>
      <c r="W4170" t="s">
        <v>28</v>
      </c>
    </row>
    <row r="4171" spans="1:23" ht="14.25" hidden="1" x14ac:dyDescent="0.25">
      <c r="A4171" t="s">
        <v>549</v>
      </c>
      <c r="B4171" t="s">
        <v>465</v>
      </c>
      <c r="C4171" t="s">
        <v>466</v>
      </c>
      <c r="D4171" t="s">
        <v>129</v>
      </c>
      <c r="E4171">
        <v>1996</v>
      </c>
      <c r="F4171">
        <v>4</v>
      </c>
      <c r="G4171">
        <v>1999</v>
      </c>
      <c r="H4171" t="s">
        <v>285</v>
      </c>
      <c r="I4171">
        <v>24.5</v>
      </c>
      <c r="J4171">
        <v>3.3</v>
      </c>
      <c r="K4171">
        <v>0.1</v>
      </c>
      <c r="L4171">
        <v>0.2</v>
      </c>
      <c r="M4171">
        <v>3.6</v>
      </c>
      <c r="N4171">
        <v>143.30000000000001</v>
      </c>
      <c r="O4171">
        <v>45.9</v>
      </c>
      <c r="P4171">
        <v>29.1</v>
      </c>
      <c r="Q4171">
        <v>94</v>
      </c>
      <c r="R4171">
        <v>11</v>
      </c>
      <c r="S4171">
        <v>26</v>
      </c>
      <c r="T4171" t="s">
        <v>28</v>
      </c>
      <c r="U4171" t="s">
        <v>28</v>
      </c>
      <c r="V4171" t="s">
        <v>28</v>
      </c>
      <c r="W4171" t="s">
        <v>28</v>
      </c>
    </row>
    <row r="4172" spans="1:23" ht="14.25" hidden="1" x14ac:dyDescent="0.25">
      <c r="A4172" t="s">
        <v>549</v>
      </c>
      <c r="B4172" t="s">
        <v>465</v>
      </c>
      <c r="C4172" t="s">
        <v>466</v>
      </c>
      <c r="D4172" t="s">
        <v>129</v>
      </c>
      <c r="E4172">
        <v>1996</v>
      </c>
      <c r="F4172">
        <v>4</v>
      </c>
      <c r="G4172">
        <v>1999</v>
      </c>
      <c r="H4172" t="s">
        <v>701</v>
      </c>
      <c r="I4172">
        <v>82.3</v>
      </c>
      <c r="J4172">
        <v>24.1</v>
      </c>
      <c r="K4172">
        <v>14.5</v>
      </c>
      <c r="L4172">
        <v>3.2</v>
      </c>
      <c r="M4172">
        <v>41.8</v>
      </c>
      <c r="N4172">
        <v>293.39999999999998</v>
      </c>
      <c r="O4172">
        <v>212.3</v>
      </c>
      <c r="P4172">
        <v>86.4</v>
      </c>
      <c r="Q4172">
        <v>100</v>
      </c>
      <c r="R4172">
        <v>83</v>
      </c>
      <c r="S4172">
        <v>45</v>
      </c>
      <c r="T4172" t="s">
        <v>28</v>
      </c>
      <c r="U4172" t="s">
        <v>28</v>
      </c>
      <c r="V4172" t="s">
        <v>28</v>
      </c>
      <c r="W4172" t="s">
        <v>28</v>
      </c>
    </row>
    <row r="4173" spans="1:23" ht="14.25" hidden="1" x14ac:dyDescent="0.25">
      <c r="A4173" t="s">
        <v>549</v>
      </c>
      <c r="B4173" t="s">
        <v>465</v>
      </c>
      <c r="C4173" t="s">
        <v>466</v>
      </c>
      <c r="D4173" t="s">
        <v>129</v>
      </c>
      <c r="E4173">
        <v>1996</v>
      </c>
      <c r="F4173">
        <v>4</v>
      </c>
      <c r="G4173">
        <v>1999</v>
      </c>
      <c r="H4173" t="s">
        <v>702</v>
      </c>
      <c r="I4173">
        <v>30.2</v>
      </c>
      <c r="J4173">
        <v>5.5</v>
      </c>
      <c r="K4173">
        <v>3.4</v>
      </c>
      <c r="L4173">
        <v>1.3</v>
      </c>
      <c r="M4173">
        <v>10.199999999999999</v>
      </c>
      <c r="N4173">
        <v>217.2</v>
      </c>
      <c r="O4173">
        <v>150</v>
      </c>
      <c r="P4173">
        <v>79.7</v>
      </c>
      <c r="Q4173">
        <v>84</v>
      </c>
      <c r="R4173">
        <v>75</v>
      </c>
      <c r="S4173">
        <v>54</v>
      </c>
      <c r="T4173" t="s">
        <v>28</v>
      </c>
      <c r="U4173" t="s">
        <v>28</v>
      </c>
      <c r="V4173" t="s">
        <v>28</v>
      </c>
      <c r="W4173" t="s">
        <v>28</v>
      </c>
    </row>
    <row r="4174" spans="1:23" ht="14.25" hidden="1" x14ac:dyDescent="0.25">
      <c r="A4174" t="s">
        <v>549</v>
      </c>
      <c r="B4174" t="s">
        <v>465</v>
      </c>
      <c r="C4174" t="s">
        <v>466</v>
      </c>
      <c r="D4174" t="s">
        <v>129</v>
      </c>
      <c r="E4174">
        <v>1996</v>
      </c>
      <c r="F4174">
        <v>4</v>
      </c>
      <c r="G4174">
        <v>1999</v>
      </c>
      <c r="H4174" t="s">
        <v>703</v>
      </c>
      <c r="I4174">
        <v>0.8</v>
      </c>
      <c r="J4174">
        <v>0.1</v>
      </c>
      <c r="K4174">
        <v>0</v>
      </c>
      <c r="L4174">
        <v>0.1</v>
      </c>
      <c r="M4174">
        <v>0.3</v>
      </c>
      <c r="N4174">
        <v>166.8</v>
      </c>
      <c r="O4174">
        <v>68.3</v>
      </c>
      <c r="P4174">
        <v>179.2</v>
      </c>
      <c r="Q4174">
        <v>92</v>
      </c>
      <c r="R4174">
        <v>61</v>
      </c>
      <c r="S4174">
        <v>92</v>
      </c>
      <c r="T4174" t="s">
        <v>28</v>
      </c>
      <c r="U4174" t="s">
        <v>28</v>
      </c>
      <c r="V4174" t="s">
        <v>28</v>
      </c>
      <c r="W4174" t="s">
        <v>28</v>
      </c>
    </row>
    <row r="4175" spans="1:23" ht="14.25" hidden="1" x14ac:dyDescent="0.25">
      <c r="A4175" t="s">
        <v>549</v>
      </c>
      <c r="B4175" t="s">
        <v>465</v>
      </c>
      <c r="C4175" t="s">
        <v>466</v>
      </c>
      <c r="D4175" t="s">
        <v>129</v>
      </c>
      <c r="E4175">
        <v>1996</v>
      </c>
      <c r="F4175">
        <v>4</v>
      </c>
      <c r="G4175">
        <v>1999</v>
      </c>
      <c r="H4175" t="s">
        <v>50</v>
      </c>
      <c r="I4175">
        <v>32200.799999999999</v>
      </c>
      <c r="J4175">
        <v>4602.8999999999996</v>
      </c>
      <c r="K4175">
        <v>1746.2</v>
      </c>
      <c r="L4175">
        <v>2080.3000000000002</v>
      </c>
      <c r="M4175">
        <v>8429.5</v>
      </c>
      <c r="N4175">
        <v>148.9</v>
      </c>
      <c r="O4175">
        <v>63.8</v>
      </c>
      <c r="P4175">
        <v>88.5</v>
      </c>
      <c r="Q4175">
        <v>96</v>
      </c>
      <c r="R4175">
        <v>85</v>
      </c>
      <c r="S4175">
        <v>73</v>
      </c>
      <c r="T4175" t="s">
        <v>28</v>
      </c>
      <c r="U4175" t="s">
        <v>28</v>
      </c>
      <c r="V4175" t="s">
        <v>28</v>
      </c>
      <c r="W4175" t="s">
        <v>28</v>
      </c>
    </row>
    <row r="4176" spans="1:23" ht="14.25" hidden="1" x14ac:dyDescent="0.25">
      <c r="A4176" t="s">
        <v>549</v>
      </c>
      <c r="B4176" t="s">
        <v>465</v>
      </c>
      <c r="C4176" t="s">
        <v>466</v>
      </c>
      <c r="D4176" t="s">
        <v>129</v>
      </c>
      <c r="E4176">
        <v>1996</v>
      </c>
      <c r="F4176">
        <v>4</v>
      </c>
      <c r="G4176">
        <v>1999</v>
      </c>
      <c r="H4176" t="s">
        <v>704</v>
      </c>
      <c r="I4176">
        <v>95.9</v>
      </c>
      <c r="J4176">
        <v>12.8</v>
      </c>
      <c r="K4176">
        <v>8</v>
      </c>
      <c r="L4176">
        <v>13.3</v>
      </c>
      <c r="M4176">
        <v>34</v>
      </c>
      <c r="N4176">
        <v>140</v>
      </c>
      <c r="O4176">
        <v>90.7</v>
      </c>
      <c r="P4176">
        <v>152</v>
      </c>
      <c r="Q4176">
        <v>95</v>
      </c>
      <c r="R4176">
        <v>92</v>
      </c>
      <c r="S4176">
        <v>91</v>
      </c>
      <c r="T4176" t="s">
        <v>28</v>
      </c>
      <c r="U4176" t="s">
        <v>28</v>
      </c>
      <c r="V4176" t="s">
        <v>28</v>
      </c>
      <c r="W4176" t="s">
        <v>28</v>
      </c>
    </row>
    <row r="4177" spans="1:23" ht="14.25" hidden="1" x14ac:dyDescent="0.25">
      <c r="A4177" t="s">
        <v>549</v>
      </c>
      <c r="B4177" t="s">
        <v>465</v>
      </c>
      <c r="C4177" t="s">
        <v>466</v>
      </c>
      <c r="D4177" t="s">
        <v>129</v>
      </c>
      <c r="E4177">
        <v>1996</v>
      </c>
      <c r="F4177">
        <v>4</v>
      </c>
      <c r="G4177">
        <v>1999</v>
      </c>
      <c r="H4177" t="s">
        <v>705</v>
      </c>
      <c r="I4177">
        <v>199.3</v>
      </c>
      <c r="J4177">
        <v>29.8</v>
      </c>
      <c r="K4177">
        <v>12.8</v>
      </c>
      <c r="L4177">
        <v>15.9</v>
      </c>
      <c r="M4177">
        <v>58.5</v>
      </c>
      <c r="N4177">
        <v>151.19999999999999</v>
      </c>
      <c r="O4177">
        <v>70.5</v>
      </c>
      <c r="P4177">
        <v>95</v>
      </c>
      <c r="Q4177">
        <v>99</v>
      </c>
      <c r="R4177">
        <v>91</v>
      </c>
      <c r="S4177">
        <v>84</v>
      </c>
      <c r="T4177" t="s">
        <v>28</v>
      </c>
      <c r="U4177" t="s">
        <v>28</v>
      </c>
      <c r="V4177" t="s">
        <v>28</v>
      </c>
      <c r="W4177" t="s">
        <v>28</v>
      </c>
    </row>
    <row r="4178" spans="1:23" ht="14.25" hidden="1" x14ac:dyDescent="0.25">
      <c r="A4178" t="s">
        <v>549</v>
      </c>
      <c r="B4178" t="s">
        <v>465</v>
      </c>
      <c r="C4178" t="s">
        <v>466</v>
      </c>
      <c r="D4178" t="s">
        <v>129</v>
      </c>
      <c r="E4178">
        <v>1996</v>
      </c>
      <c r="F4178">
        <v>4</v>
      </c>
      <c r="G4178">
        <v>1999</v>
      </c>
      <c r="H4178" t="s">
        <v>706</v>
      </c>
      <c r="I4178">
        <v>14</v>
      </c>
      <c r="J4178">
        <v>1.6</v>
      </c>
      <c r="K4178">
        <v>0.4</v>
      </c>
      <c r="L4178">
        <v>0.7</v>
      </c>
      <c r="M4178">
        <v>2.8</v>
      </c>
      <c r="N4178">
        <v>127.6</v>
      </c>
      <c r="O4178">
        <v>60.5</v>
      </c>
      <c r="P4178">
        <v>103</v>
      </c>
      <c r="Q4178">
        <v>92</v>
      </c>
      <c r="R4178">
        <v>51</v>
      </c>
      <c r="S4178">
        <v>52</v>
      </c>
      <c r="T4178" t="s">
        <v>28</v>
      </c>
      <c r="U4178" t="s">
        <v>28</v>
      </c>
      <c r="V4178" t="s">
        <v>28</v>
      </c>
      <c r="W4178" t="s">
        <v>28</v>
      </c>
    </row>
    <row r="4179" spans="1:23" ht="14.25" hidden="1" x14ac:dyDescent="0.25">
      <c r="A4179" t="s">
        <v>549</v>
      </c>
      <c r="B4179" t="s">
        <v>465</v>
      </c>
      <c r="C4179" t="s">
        <v>466</v>
      </c>
      <c r="D4179" t="s">
        <v>129</v>
      </c>
      <c r="E4179">
        <v>1996</v>
      </c>
      <c r="F4179">
        <v>4</v>
      </c>
      <c r="G4179">
        <v>1999</v>
      </c>
      <c r="H4179" t="s">
        <v>69</v>
      </c>
      <c r="I4179">
        <v>1887.7</v>
      </c>
      <c r="J4179">
        <v>26.4</v>
      </c>
      <c r="K4179">
        <v>17</v>
      </c>
      <c r="L4179">
        <v>18.899999999999999</v>
      </c>
      <c r="M4179">
        <v>62.3</v>
      </c>
      <c r="N4179">
        <v>14</v>
      </c>
      <c r="O4179">
        <v>9</v>
      </c>
      <c r="P4179">
        <v>10</v>
      </c>
      <c r="Q4179">
        <v>100</v>
      </c>
      <c r="R4179">
        <v>100</v>
      </c>
      <c r="S4179">
        <v>100</v>
      </c>
      <c r="T4179" t="s">
        <v>28</v>
      </c>
      <c r="U4179" t="s">
        <v>28</v>
      </c>
      <c r="V4179" t="s">
        <v>28</v>
      </c>
      <c r="W4179" t="s">
        <v>28</v>
      </c>
    </row>
    <row r="4180" spans="1:23" ht="14.25" hidden="1" x14ac:dyDescent="0.25">
      <c r="A4180" t="s">
        <v>549</v>
      </c>
      <c r="B4180" t="s">
        <v>465</v>
      </c>
      <c r="C4180" t="s">
        <v>466</v>
      </c>
      <c r="D4180" t="s">
        <v>129</v>
      </c>
      <c r="E4180">
        <v>1996</v>
      </c>
      <c r="F4180">
        <v>4</v>
      </c>
      <c r="G4180">
        <v>1999</v>
      </c>
      <c r="H4180" t="s">
        <v>35</v>
      </c>
      <c r="I4180">
        <v>13.6</v>
      </c>
      <c r="J4180">
        <v>0.9</v>
      </c>
      <c r="K4180">
        <v>0</v>
      </c>
      <c r="L4180">
        <v>0.1</v>
      </c>
      <c r="M4180">
        <v>0.9</v>
      </c>
      <c r="N4180">
        <v>80.599999999999994</v>
      </c>
      <c r="O4180">
        <v>49.3</v>
      </c>
      <c r="P4180">
        <v>57.1</v>
      </c>
      <c r="Q4180">
        <v>78</v>
      </c>
      <c r="R4180">
        <v>6</v>
      </c>
      <c r="S4180">
        <v>7</v>
      </c>
      <c r="T4180" t="s">
        <v>28</v>
      </c>
      <c r="U4180" t="s">
        <v>28</v>
      </c>
      <c r="V4180" t="s">
        <v>28</v>
      </c>
      <c r="W4180" t="s">
        <v>28</v>
      </c>
    </row>
    <row r="4181" spans="1:23" ht="14.25" hidden="1" x14ac:dyDescent="0.25">
      <c r="A4181" t="s">
        <v>549</v>
      </c>
      <c r="B4181" t="s">
        <v>465</v>
      </c>
      <c r="C4181" t="s">
        <v>466</v>
      </c>
      <c r="D4181" t="s">
        <v>129</v>
      </c>
      <c r="E4181">
        <v>1996</v>
      </c>
      <c r="F4181">
        <v>4</v>
      </c>
      <c r="G4181">
        <v>1999</v>
      </c>
      <c r="H4181" t="s">
        <v>707</v>
      </c>
      <c r="I4181">
        <v>68.2</v>
      </c>
      <c r="J4181">
        <v>13.6</v>
      </c>
      <c r="K4181">
        <v>9.6</v>
      </c>
      <c r="L4181">
        <v>7</v>
      </c>
      <c r="M4181">
        <v>30.3</v>
      </c>
      <c r="N4181">
        <v>208.3</v>
      </c>
      <c r="O4181">
        <v>153.4</v>
      </c>
      <c r="P4181">
        <v>155.5</v>
      </c>
      <c r="Q4181">
        <v>96</v>
      </c>
      <c r="R4181">
        <v>92</v>
      </c>
      <c r="S4181">
        <v>66</v>
      </c>
      <c r="T4181" t="s">
        <v>28</v>
      </c>
      <c r="U4181" t="s">
        <v>28</v>
      </c>
      <c r="V4181" t="s">
        <v>28</v>
      </c>
      <c r="W4181" t="s">
        <v>28</v>
      </c>
    </row>
    <row r="4182" spans="1:23" ht="14.25" hidden="1" x14ac:dyDescent="0.25">
      <c r="A4182" t="s">
        <v>549</v>
      </c>
      <c r="B4182" t="s">
        <v>465</v>
      </c>
      <c r="C4182" t="s">
        <v>466</v>
      </c>
      <c r="D4182" t="s">
        <v>129</v>
      </c>
      <c r="E4182">
        <v>1996</v>
      </c>
      <c r="F4182">
        <v>4</v>
      </c>
      <c r="G4182">
        <v>1999</v>
      </c>
      <c r="H4182" t="s">
        <v>116</v>
      </c>
      <c r="I4182">
        <v>327.3</v>
      </c>
      <c r="J4182">
        <v>59.5</v>
      </c>
      <c r="K4182">
        <v>7.6</v>
      </c>
      <c r="L4182">
        <v>48.2</v>
      </c>
      <c r="M4182">
        <v>115.2</v>
      </c>
      <c r="N4182">
        <v>183.6</v>
      </c>
      <c r="O4182">
        <v>48.1</v>
      </c>
      <c r="P4182">
        <v>196.2</v>
      </c>
      <c r="Q4182">
        <v>99</v>
      </c>
      <c r="R4182">
        <v>48</v>
      </c>
      <c r="S4182">
        <v>75</v>
      </c>
      <c r="T4182" t="s">
        <v>28</v>
      </c>
      <c r="U4182" t="s">
        <v>28</v>
      </c>
      <c r="V4182" t="s">
        <v>28</v>
      </c>
      <c r="W4182" t="s">
        <v>28</v>
      </c>
    </row>
    <row r="4183" spans="1:23" ht="14.25" hidden="1" x14ac:dyDescent="0.25">
      <c r="A4183" t="s">
        <v>549</v>
      </c>
      <c r="B4183" t="s">
        <v>465</v>
      </c>
      <c r="C4183" t="s">
        <v>466</v>
      </c>
      <c r="D4183" t="s">
        <v>129</v>
      </c>
      <c r="E4183">
        <v>1996</v>
      </c>
      <c r="F4183">
        <v>4</v>
      </c>
      <c r="G4183">
        <v>1999</v>
      </c>
      <c r="H4183" t="s">
        <v>708</v>
      </c>
      <c r="I4183">
        <v>105</v>
      </c>
      <c r="J4183">
        <v>2.8</v>
      </c>
      <c r="K4183">
        <v>5.5</v>
      </c>
      <c r="L4183">
        <v>5.5</v>
      </c>
      <c r="M4183">
        <v>13.8</v>
      </c>
      <c r="N4183">
        <v>33.6</v>
      </c>
      <c r="O4183">
        <v>81.599999999999994</v>
      </c>
      <c r="P4183">
        <v>81.8</v>
      </c>
      <c r="Q4183">
        <v>79</v>
      </c>
      <c r="R4183">
        <v>64</v>
      </c>
      <c r="S4183">
        <v>64</v>
      </c>
      <c r="T4183" t="s">
        <v>28</v>
      </c>
      <c r="U4183" t="s">
        <v>28</v>
      </c>
      <c r="V4183" t="s">
        <v>28</v>
      </c>
      <c r="W4183" t="s">
        <v>28</v>
      </c>
    </row>
    <row r="4184" spans="1:23" ht="14.25" hidden="1" x14ac:dyDescent="0.25">
      <c r="A4184" t="s">
        <v>549</v>
      </c>
      <c r="B4184" t="s">
        <v>465</v>
      </c>
      <c r="C4184" t="s">
        <v>466</v>
      </c>
      <c r="D4184" t="s">
        <v>129</v>
      </c>
      <c r="E4184">
        <v>1996</v>
      </c>
      <c r="F4184">
        <v>4</v>
      </c>
      <c r="G4184">
        <v>1999</v>
      </c>
      <c r="H4184" t="s">
        <v>105</v>
      </c>
      <c r="I4184">
        <v>68.3</v>
      </c>
      <c r="J4184">
        <v>5.8</v>
      </c>
      <c r="K4184">
        <v>1.1000000000000001</v>
      </c>
      <c r="L4184">
        <v>3.3</v>
      </c>
      <c r="M4184">
        <v>10.199999999999999</v>
      </c>
      <c r="N4184">
        <v>94.1</v>
      </c>
      <c r="O4184">
        <v>42.5</v>
      </c>
      <c r="P4184">
        <v>86.1</v>
      </c>
      <c r="Q4184">
        <v>90</v>
      </c>
      <c r="R4184">
        <v>39</v>
      </c>
      <c r="S4184">
        <v>56</v>
      </c>
      <c r="T4184" t="s">
        <v>28</v>
      </c>
      <c r="U4184" t="s">
        <v>28</v>
      </c>
      <c r="V4184" t="s">
        <v>28</v>
      </c>
      <c r="W4184" t="s">
        <v>28</v>
      </c>
    </row>
    <row r="4185" spans="1:23" ht="14.25" hidden="1" x14ac:dyDescent="0.25">
      <c r="A4185" t="s">
        <v>549</v>
      </c>
      <c r="B4185" t="s">
        <v>465</v>
      </c>
      <c r="C4185" t="s">
        <v>466</v>
      </c>
      <c r="D4185" t="s">
        <v>129</v>
      </c>
      <c r="E4185">
        <v>1996</v>
      </c>
      <c r="F4185">
        <v>4</v>
      </c>
      <c r="G4185">
        <v>1999</v>
      </c>
      <c r="H4185" t="s">
        <v>485</v>
      </c>
      <c r="I4185">
        <v>28.6</v>
      </c>
      <c r="J4185">
        <v>3.1</v>
      </c>
      <c r="K4185">
        <v>0.4</v>
      </c>
      <c r="L4185">
        <v>0.5</v>
      </c>
      <c r="M4185">
        <v>4</v>
      </c>
      <c r="N4185">
        <v>122</v>
      </c>
      <c r="O4185">
        <v>45.9</v>
      </c>
      <c r="P4185">
        <v>64.900000000000006</v>
      </c>
      <c r="Q4185">
        <v>88</v>
      </c>
      <c r="R4185">
        <v>31</v>
      </c>
      <c r="S4185">
        <v>29</v>
      </c>
      <c r="T4185" t="s">
        <v>28</v>
      </c>
      <c r="U4185" t="s">
        <v>28</v>
      </c>
      <c r="V4185" t="s">
        <v>28</v>
      </c>
      <c r="W4185" t="s">
        <v>28</v>
      </c>
    </row>
    <row r="4186" spans="1:23" ht="14.25" hidden="1" x14ac:dyDescent="0.25">
      <c r="A4186" t="s">
        <v>549</v>
      </c>
      <c r="B4186" t="s">
        <v>465</v>
      </c>
      <c r="C4186" t="s">
        <v>466</v>
      </c>
      <c r="D4186" t="s">
        <v>129</v>
      </c>
      <c r="E4186">
        <v>1996</v>
      </c>
      <c r="F4186">
        <v>4</v>
      </c>
      <c r="G4186">
        <v>1999</v>
      </c>
      <c r="H4186" t="s">
        <v>709</v>
      </c>
      <c r="I4186">
        <v>26.7</v>
      </c>
      <c r="J4186">
        <v>6.9</v>
      </c>
      <c r="K4186">
        <v>4.5</v>
      </c>
      <c r="L4186">
        <v>6.9</v>
      </c>
      <c r="M4186">
        <v>18.3</v>
      </c>
      <c r="N4186">
        <v>267.60000000000002</v>
      </c>
      <c r="O4186">
        <v>211.6</v>
      </c>
      <c r="P4186">
        <v>315.2</v>
      </c>
      <c r="Q4186">
        <v>96</v>
      </c>
      <c r="R4186">
        <v>80</v>
      </c>
      <c r="S4186">
        <v>82</v>
      </c>
      <c r="T4186" t="s">
        <v>28</v>
      </c>
      <c r="U4186" t="s">
        <v>28</v>
      </c>
      <c r="V4186" t="s">
        <v>28</v>
      </c>
      <c r="W4186" t="s">
        <v>28</v>
      </c>
    </row>
    <row r="4187" spans="1:23" ht="14.25" hidden="1" x14ac:dyDescent="0.25">
      <c r="A4187" t="s">
        <v>549</v>
      </c>
      <c r="B4187" t="s">
        <v>465</v>
      </c>
      <c r="C4187" t="s">
        <v>466</v>
      </c>
      <c r="D4187" t="s">
        <v>129</v>
      </c>
      <c r="E4187">
        <v>1996</v>
      </c>
      <c r="F4187">
        <v>4</v>
      </c>
      <c r="G4187">
        <v>1999</v>
      </c>
      <c r="H4187" t="s">
        <v>570</v>
      </c>
      <c r="I4187">
        <v>17.3</v>
      </c>
      <c r="J4187">
        <v>1.4</v>
      </c>
      <c r="K4187">
        <v>0.1</v>
      </c>
      <c r="L4187">
        <v>0.2</v>
      </c>
      <c r="M4187">
        <v>1.7</v>
      </c>
      <c r="N4187">
        <v>106.4</v>
      </c>
      <c r="O4187">
        <v>31.4</v>
      </c>
      <c r="P4187">
        <v>62.7</v>
      </c>
      <c r="Q4187">
        <v>75</v>
      </c>
      <c r="R4187">
        <v>21</v>
      </c>
      <c r="S4187">
        <v>23</v>
      </c>
      <c r="T4187" t="s">
        <v>28</v>
      </c>
      <c r="U4187" t="s">
        <v>28</v>
      </c>
      <c r="V4187" t="s">
        <v>28</v>
      </c>
      <c r="W4187" t="s">
        <v>28</v>
      </c>
    </row>
    <row r="4188" spans="1:23" ht="14.25" hidden="1" x14ac:dyDescent="0.25">
      <c r="A4188" t="s">
        <v>549</v>
      </c>
      <c r="B4188" t="s">
        <v>465</v>
      </c>
      <c r="C4188" t="s">
        <v>466</v>
      </c>
      <c r="D4188" t="s">
        <v>129</v>
      </c>
      <c r="E4188">
        <v>1996</v>
      </c>
      <c r="F4188">
        <v>4</v>
      </c>
      <c r="G4188">
        <v>1999</v>
      </c>
      <c r="H4188" t="s">
        <v>40</v>
      </c>
      <c r="I4188">
        <v>589.6</v>
      </c>
      <c r="J4188">
        <v>127.4</v>
      </c>
      <c r="K4188">
        <v>110.8</v>
      </c>
      <c r="L4188">
        <v>82.6</v>
      </c>
      <c r="M4188">
        <v>320.8</v>
      </c>
      <c r="N4188">
        <v>218.3</v>
      </c>
      <c r="O4188">
        <v>193.7</v>
      </c>
      <c r="P4188">
        <v>155.6</v>
      </c>
      <c r="Q4188">
        <v>99</v>
      </c>
      <c r="R4188">
        <v>97</v>
      </c>
      <c r="S4188">
        <v>90</v>
      </c>
      <c r="T4188" t="s">
        <v>28</v>
      </c>
      <c r="U4188" t="s">
        <v>28</v>
      </c>
      <c r="V4188" t="s">
        <v>28</v>
      </c>
      <c r="W4188" t="s">
        <v>28</v>
      </c>
    </row>
    <row r="4189" spans="1:23" ht="14.25" hidden="1" x14ac:dyDescent="0.25">
      <c r="A4189" t="s">
        <v>549</v>
      </c>
      <c r="B4189" t="s">
        <v>465</v>
      </c>
      <c r="C4189" t="s">
        <v>466</v>
      </c>
      <c r="D4189" t="s">
        <v>129</v>
      </c>
      <c r="E4189">
        <v>1996</v>
      </c>
      <c r="F4189">
        <v>4</v>
      </c>
      <c r="G4189">
        <v>1999</v>
      </c>
      <c r="H4189" t="s">
        <v>710</v>
      </c>
      <c r="I4189">
        <v>32.5</v>
      </c>
      <c r="J4189">
        <v>3.9</v>
      </c>
      <c r="K4189">
        <v>0.5</v>
      </c>
      <c r="L4189">
        <v>2.4</v>
      </c>
      <c r="M4189">
        <v>6.7</v>
      </c>
      <c r="N4189">
        <v>136.6</v>
      </c>
      <c r="O4189">
        <v>66.099999999999994</v>
      </c>
      <c r="P4189">
        <v>166.8</v>
      </c>
      <c r="Q4189">
        <v>88</v>
      </c>
      <c r="R4189">
        <v>21</v>
      </c>
      <c r="S4189">
        <v>44</v>
      </c>
      <c r="T4189" t="s">
        <v>28</v>
      </c>
      <c r="U4189" t="s">
        <v>28</v>
      </c>
      <c r="V4189" t="s">
        <v>28</v>
      </c>
      <c r="W4189" t="s">
        <v>28</v>
      </c>
    </row>
    <row r="4190" spans="1:23" ht="14.25" hidden="1" x14ac:dyDescent="0.25">
      <c r="A4190" t="s">
        <v>549</v>
      </c>
      <c r="B4190" t="s">
        <v>465</v>
      </c>
      <c r="C4190" t="s">
        <v>466</v>
      </c>
      <c r="D4190" t="s">
        <v>129</v>
      </c>
      <c r="E4190">
        <v>1996</v>
      </c>
      <c r="F4190">
        <v>4</v>
      </c>
      <c r="G4190">
        <v>1999</v>
      </c>
      <c r="H4190" t="s">
        <v>106</v>
      </c>
      <c r="I4190">
        <v>1141.7</v>
      </c>
      <c r="J4190">
        <v>167.8</v>
      </c>
      <c r="K4190">
        <v>19.100000000000001</v>
      </c>
      <c r="L4190">
        <v>23.7</v>
      </c>
      <c r="M4190">
        <v>210.6</v>
      </c>
      <c r="N4190">
        <v>150</v>
      </c>
      <c r="O4190">
        <v>49.3</v>
      </c>
      <c r="P4190">
        <v>56</v>
      </c>
      <c r="Q4190">
        <v>98</v>
      </c>
      <c r="R4190">
        <v>34</v>
      </c>
      <c r="S4190">
        <v>37</v>
      </c>
      <c r="T4190" t="s">
        <v>28</v>
      </c>
      <c r="U4190" t="s">
        <v>28</v>
      </c>
      <c r="V4190" t="s">
        <v>28</v>
      </c>
      <c r="W4190" t="s">
        <v>28</v>
      </c>
    </row>
    <row r="4191" spans="1:23" ht="14.25" hidden="1" x14ac:dyDescent="0.25">
      <c r="A4191" t="s">
        <v>549</v>
      </c>
      <c r="B4191" t="s">
        <v>465</v>
      </c>
      <c r="C4191" t="s">
        <v>466</v>
      </c>
      <c r="D4191" t="s">
        <v>129</v>
      </c>
      <c r="E4191">
        <v>1996</v>
      </c>
      <c r="F4191">
        <v>4</v>
      </c>
      <c r="G4191">
        <v>1999</v>
      </c>
      <c r="H4191" t="s">
        <v>71</v>
      </c>
      <c r="I4191">
        <v>597.79999999999995</v>
      </c>
      <c r="J4191">
        <v>4.8</v>
      </c>
      <c r="K4191">
        <v>2.4</v>
      </c>
      <c r="L4191">
        <v>3</v>
      </c>
      <c r="M4191">
        <v>10.199999999999999</v>
      </c>
      <c r="N4191">
        <v>8</v>
      </c>
      <c r="O4191">
        <v>4</v>
      </c>
      <c r="P4191">
        <v>5</v>
      </c>
      <c r="Q4191">
        <v>100</v>
      </c>
      <c r="R4191">
        <v>100</v>
      </c>
      <c r="S4191">
        <v>100</v>
      </c>
      <c r="T4191" t="s">
        <v>28</v>
      </c>
      <c r="U4191" t="s">
        <v>28</v>
      </c>
      <c r="V4191" t="s">
        <v>28</v>
      </c>
      <c r="W4191" t="s">
        <v>28</v>
      </c>
    </row>
    <row r="4192" spans="1:23" ht="14.25" hidden="1" x14ac:dyDescent="0.25">
      <c r="A4192" t="s">
        <v>549</v>
      </c>
      <c r="B4192" t="s">
        <v>465</v>
      </c>
      <c r="C4192" t="s">
        <v>466</v>
      </c>
      <c r="D4192" t="s">
        <v>129</v>
      </c>
      <c r="E4192">
        <v>1996</v>
      </c>
      <c r="F4192">
        <v>4</v>
      </c>
      <c r="G4192">
        <v>1999</v>
      </c>
      <c r="H4192" t="s">
        <v>99</v>
      </c>
      <c r="I4192">
        <v>5341.2</v>
      </c>
      <c r="J4192">
        <v>390.9</v>
      </c>
      <c r="K4192">
        <v>84.8</v>
      </c>
      <c r="L4192">
        <v>14.5</v>
      </c>
      <c r="M4192">
        <v>490.2</v>
      </c>
      <c r="N4192">
        <v>85.1</v>
      </c>
      <c r="O4192">
        <v>36.1</v>
      </c>
      <c r="P4192">
        <v>24.6</v>
      </c>
      <c r="Q4192">
        <v>86</v>
      </c>
      <c r="R4192">
        <v>44</v>
      </c>
      <c r="S4192">
        <v>11</v>
      </c>
      <c r="T4192" t="s">
        <v>28</v>
      </c>
      <c r="U4192" t="s">
        <v>28</v>
      </c>
      <c r="V4192" t="s">
        <v>28</v>
      </c>
      <c r="W4192" t="s">
        <v>28</v>
      </c>
    </row>
    <row r="4193" spans="1:23" ht="14.25" hidden="1" x14ac:dyDescent="0.25">
      <c r="A4193" t="s">
        <v>549</v>
      </c>
      <c r="B4193" t="s">
        <v>465</v>
      </c>
      <c r="C4193" t="s">
        <v>466</v>
      </c>
      <c r="D4193" t="s">
        <v>129</v>
      </c>
      <c r="E4193">
        <v>1996</v>
      </c>
      <c r="F4193">
        <v>4</v>
      </c>
      <c r="G4193">
        <v>1999</v>
      </c>
      <c r="H4193" t="s">
        <v>121</v>
      </c>
      <c r="I4193">
        <v>26003.4</v>
      </c>
      <c r="J4193">
        <v>104.9</v>
      </c>
      <c r="K4193">
        <v>356.9</v>
      </c>
      <c r="L4193">
        <v>668.4</v>
      </c>
      <c r="M4193">
        <v>1130.2</v>
      </c>
      <c r="N4193">
        <v>26.9</v>
      </c>
      <c r="O4193">
        <v>54.9</v>
      </c>
      <c r="P4193">
        <v>95.2</v>
      </c>
      <c r="Q4193">
        <v>15</v>
      </c>
      <c r="R4193">
        <v>25</v>
      </c>
      <c r="S4193">
        <v>27</v>
      </c>
      <c r="T4193" t="s">
        <v>28</v>
      </c>
      <c r="U4193" t="s">
        <v>28</v>
      </c>
      <c r="V4193" t="s">
        <v>28</v>
      </c>
      <c r="W4193" t="s">
        <v>28</v>
      </c>
    </row>
    <row r="4194" spans="1:23" ht="14.25" hidden="1" x14ac:dyDescent="0.25">
      <c r="A4194" t="s">
        <v>549</v>
      </c>
      <c r="B4194" t="s">
        <v>465</v>
      </c>
      <c r="C4194" t="s">
        <v>466</v>
      </c>
      <c r="D4194" t="s">
        <v>129</v>
      </c>
      <c r="E4194">
        <v>1996</v>
      </c>
      <c r="F4194">
        <v>4</v>
      </c>
      <c r="G4194">
        <v>1999</v>
      </c>
      <c r="H4194" t="s">
        <v>711</v>
      </c>
      <c r="I4194">
        <v>6.7</v>
      </c>
      <c r="J4194">
        <v>1</v>
      </c>
      <c r="K4194">
        <v>0.6</v>
      </c>
      <c r="L4194">
        <v>0.4</v>
      </c>
      <c r="M4194">
        <v>1.9</v>
      </c>
      <c r="N4194">
        <v>166.8</v>
      </c>
      <c r="O4194">
        <v>108.6</v>
      </c>
      <c r="P4194">
        <v>90.4</v>
      </c>
      <c r="Q4194">
        <v>86</v>
      </c>
      <c r="R4194">
        <v>76</v>
      </c>
      <c r="S4194">
        <v>65</v>
      </c>
      <c r="T4194" t="s">
        <v>28</v>
      </c>
      <c r="U4194" t="s">
        <v>28</v>
      </c>
      <c r="V4194" t="s">
        <v>28</v>
      </c>
      <c r="W4194" t="s">
        <v>28</v>
      </c>
    </row>
    <row r="4195" spans="1:23" ht="14.25" hidden="1" x14ac:dyDescent="0.25">
      <c r="A4195" t="s">
        <v>549</v>
      </c>
      <c r="B4195" t="s">
        <v>465</v>
      </c>
      <c r="C4195" t="s">
        <v>466</v>
      </c>
      <c r="D4195" t="s">
        <v>129</v>
      </c>
      <c r="E4195">
        <v>1996</v>
      </c>
      <c r="F4195">
        <v>4</v>
      </c>
      <c r="G4195">
        <v>1999</v>
      </c>
      <c r="H4195" t="s">
        <v>712</v>
      </c>
      <c r="I4195">
        <v>8.6</v>
      </c>
      <c r="J4195">
        <v>1</v>
      </c>
      <c r="K4195">
        <v>0.9</v>
      </c>
      <c r="L4195">
        <v>0.1</v>
      </c>
      <c r="M4195">
        <v>2</v>
      </c>
      <c r="N4195">
        <v>115.3</v>
      </c>
      <c r="O4195">
        <v>106.6</v>
      </c>
      <c r="P4195">
        <v>23</v>
      </c>
      <c r="Q4195">
        <v>100</v>
      </c>
      <c r="R4195">
        <v>100</v>
      </c>
      <c r="S4195">
        <v>50</v>
      </c>
      <c r="T4195" t="s">
        <v>28</v>
      </c>
      <c r="U4195" t="s">
        <v>28</v>
      </c>
      <c r="V4195" t="s">
        <v>28</v>
      </c>
      <c r="W4195" t="s">
        <v>28</v>
      </c>
    </row>
    <row r="4196" spans="1:23" ht="14.25" hidden="1" x14ac:dyDescent="0.25">
      <c r="A4196" t="s">
        <v>549</v>
      </c>
      <c r="B4196" t="s">
        <v>465</v>
      </c>
      <c r="C4196" t="s">
        <v>466</v>
      </c>
      <c r="D4196" t="s">
        <v>129</v>
      </c>
      <c r="E4196">
        <v>1996</v>
      </c>
      <c r="F4196">
        <v>4</v>
      </c>
      <c r="G4196">
        <v>1999</v>
      </c>
      <c r="H4196" t="s">
        <v>147</v>
      </c>
      <c r="I4196">
        <v>20.2</v>
      </c>
      <c r="J4196">
        <v>3.3</v>
      </c>
      <c r="K4196">
        <v>1.9</v>
      </c>
      <c r="L4196">
        <v>2.2999999999999998</v>
      </c>
      <c r="M4196">
        <v>7.5</v>
      </c>
      <c r="N4196">
        <v>171.3</v>
      </c>
      <c r="O4196">
        <v>106.4</v>
      </c>
      <c r="P4196">
        <v>129.4</v>
      </c>
      <c r="Q4196">
        <v>95</v>
      </c>
      <c r="R4196">
        <v>89</v>
      </c>
      <c r="S4196">
        <v>88</v>
      </c>
      <c r="T4196" t="s">
        <v>28</v>
      </c>
      <c r="U4196" t="s">
        <v>28</v>
      </c>
      <c r="V4196" t="s">
        <v>28</v>
      </c>
      <c r="W4196" t="s">
        <v>28</v>
      </c>
    </row>
    <row r="4197" spans="1:23" ht="14.25" hidden="1" x14ac:dyDescent="0.25">
      <c r="A4197" t="s">
        <v>549</v>
      </c>
      <c r="B4197" t="s">
        <v>465</v>
      </c>
      <c r="C4197" t="s">
        <v>466</v>
      </c>
      <c r="D4197" t="s">
        <v>129</v>
      </c>
      <c r="E4197">
        <v>1996</v>
      </c>
      <c r="F4197">
        <v>4</v>
      </c>
      <c r="G4197">
        <v>1999</v>
      </c>
      <c r="H4197" t="s">
        <v>293</v>
      </c>
      <c r="I4197">
        <v>554.20000000000005</v>
      </c>
      <c r="J4197">
        <v>58.2</v>
      </c>
      <c r="K4197">
        <v>22.7</v>
      </c>
      <c r="L4197">
        <v>26.6</v>
      </c>
      <c r="M4197">
        <v>107.5</v>
      </c>
      <c r="N4197">
        <v>105</v>
      </c>
      <c r="O4197">
        <v>41</v>
      </c>
      <c r="P4197">
        <v>48</v>
      </c>
      <c r="Q4197">
        <v>100</v>
      </c>
      <c r="R4197">
        <v>100</v>
      </c>
      <c r="S4197">
        <v>100</v>
      </c>
      <c r="T4197" t="s">
        <v>28</v>
      </c>
      <c r="U4197" t="s">
        <v>28</v>
      </c>
      <c r="V4197" t="s">
        <v>28</v>
      </c>
      <c r="W4197" t="s">
        <v>28</v>
      </c>
    </row>
    <row r="4198" spans="1:23" ht="14.25" hidden="1" x14ac:dyDescent="0.25">
      <c r="A4198" t="s">
        <v>549</v>
      </c>
      <c r="B4198" t="s">
        <v>465</v>
      </c>
      <c r="C4198" t="s">
        <v>466</v>
      </c>
      <c r="D4198" t="s">
        <v>129</v>
      </c>
      <c r="E4198">
        <v>1996</v>
      </c>
      <c r="F4198">
        <v>4</v>
      </c>
      <c r="G4198">
        <v>1999</v>
      </c>
      <c r="H4198" t="s">
        <v>122</v>
      </c>
      <c r="I4198">
        <v>360</v>
      </c>
      <c r="J4198">
        <v>31</v>
      </c>
      <c r="K4198">
        <v>14</v>
      </c>
      <c r="L4198">
        <v>88.9</v>
      </c>
      <c r="M4198">
        <v>133.9</v>
      </c>
      <c r="N4198">
        <v>86</v>
      </c>
      <c r="O4198">
        <v>39</v>
      </c>
      <c r="P4198">
        <v>246.9</v>
      </c>
      <c r="Q4198">
        <v>100</v>
      </c>
      <c r="R4198">
        <v>100</v>
      </c>
      <c r="S4198">
        <v>100</v>
      </c>
      <c r="T4198" t="s">
        <v>28</v>
      </c>
      <c r="U4198" t="s">
        <v>28</v>
      </c>
      <c r="V4198" t="s">
        <v>28</v>
      </c>
      <c r="W4198" t="s">
        <v>28</v>
      </c>
    </row>
    <row r="4199" spans="1:23" ht="14.25" hidden="1" x14ac:dyDescent="0.25">
      <c r="A4199" t="s">
        <v>549</v>
      </c>
      <c r="B4199" t="s">
        <v>465</v>
      </c>
      <c r="C4199" t="s">
        <v>466</v>
      </c>
      <c r="D4199" t="s">
        <v>129</v>
      </c>
      <c r="E4199">
        <v>1996</v>
      </c>
      <c r="F4199">
        <v>4</v>
      </c>
      <c r="G4199">
        <v>1999</v>
      </c>
      <c r="H4199" t="s">
        <v>73</v>
      </c>
      <c r="I4199">
        <v>1035.2</v>
      </c>
      <c r="J4199">
        <v>22.8</v>
      </c>
      <c r="K4199">
        <v>7.2</v>
      </c>
      <c r="L4199">
        <v>3.1</v>
      </c>
      <c r="M4199">
        <v>33.1</v>
      </c>
      <c r="N4199">
        <v>22</v>
      </c>
      <c r="O4199">
        <v>7</v>
      </c>
      <c r="P4199">
        <v>3</v>
      </c>
      <c r="Q4199">
        <v>100</v>
      </c>
      <c r="R4199">
        <v>100</v>
      </c>
      <c r="S4199">
        <v>100</v>
      </c>
      <c r="T4199" t="s">
        <v>28</v>
      </c>
      <c r="U4199" t="s">
        <v>28</v>
      </c>
      <c r="V4199" t="s">
        <v>28</v>
      </c>
      <c r="W4199" t="s">
        <v>28</v>
      </c>
    </row>
    <row r="4200" spans="1:23" ht="14.25" hidden="1" x14ac:dyDescent="0.25">
      <c r="A4200" t="s">
        <v>549</v>
      </c>
      <c r="B4200" t="s">
        <v>465</v>
      </c>
      <c r="C4200" t="s">
        <v>466</v>
      </c>
      <c r="D4200" t="s">
        <v>129</v>
      </c>
      <c r="E4200">
        <v>1996</v>
      </c>
      <c r="F4200">
        <v>4</v>
      </c>
      <c r="G4200">
        <v>1999</v>
      </c>
      <c r="H4200" t="s">
        <v>713</v>
      </c>
      <c r="I4200">
        <v>5.0999999999999996</v>
      </c>
      <c r="J4200">
        <v>1</v>
      </c>
      <c r="K4200">
        <v>0.3</v>
      </c>
      <c r="L4200">
        <v>1</v>
      </c>
      <c r="M4200">
        <v>2.2000000000000002</v>
      </c>
      <c r="N4200">
        <v>190.3</v>
      </c>
      <c r="O4200">
        <v>72.8</v>
      </c>
      <c r="P4200">
        <v>192.6</v>
      </c>
      <c r="Q4200">
        <v>99</v>
      </c>
      <c r="R4200">
        <v>69</v>
      </c>
      <c r="S4200">
        <v>99</v>
      </c>
      <c r="T4200" t="s">
        <v>28</v>
      </c>
      <c r="U4200" t="s">
        <v>28</v>
      </c>
      <c r="V4200" t="s">
        <v>28</v>
      </c>
      <c r="W4200" t="s">
        <v>28</v>
      </c>
    </row>
    <row r="4201" spans="1:23" ht="14.25" hidden="1" x14ac:dyDescent="0.25">
      <c r="A4201" t="s">
        <v>549</v>
      </c>
      <c r="B4201" t="s">
        <v>465</v>
      </c>
      <c r="C4201" t="s">
        <v>466</v>
      </c>
      <c r="D4201" t="s">
        <v>129</v>
      </c>
      <c r="E4201">
        <v>1996</v>
      </c>
      <c r="F4201">
        <v>4</v>
      </c>
      <c r="G4201">
        <v>1999</v>
      </c>
      <c r="H4201" t="s">
        <v>714</v>
      </c>
      <c r="I4201">
        <v>139.9</v>
      </c>
      <c r="J4201">
        <v>24.2</v>
      </c>
      <c r="K4201">
        <v>3.2</v>
      </c>
      <c r="L4201">
        <v>21.2</v>
      </c>
      <c r="M4201">
        <v>48.5</v>
      </c>
      <c r="N4201">
        <v>178</v>
      </c>
      <c r="O4201">
        <v>38.1</v>
      </c>
      <c r="P4201">
        <v>207.1</v>
      </c>
      <c r="Q4201">
        <v>97</v>
      </c>
      <c r="R4201">
        <v>60</v>
      </c>
      <c r="S4201">
        <v>73</v>
      </c>
      <c r="T4201" t="s">
        <v>28</v>
      </c>
      <c r="U4201" t="s">
        <v>28</v>
      </c>
      <c r="V4201" t="s">
        <v>28</v>
      </c>
      <c r="W4201" t="s">
        <v>28</v>
      </c>
    </row>
    <row r="4202" spans="1:23" ht="14.25" hidden="1" x14ac:dyDescent="0.25">
      <c r="A4202" t="s">
        <v>549</v>
      </c>
      <c r="B4202" t="s">
        <v>465</v>
      </c>
      <c r="C4202" t="s">
        <v>466</v>
      </c>
      <c r="D4202" t="s">
        <v>129</v>
      </c>
      <c r="E4202">
        <v>1996</v>
      </c>
      <c r="F4202">
        <v>4</v>
      </c>
      <c r="G4202">
        <v>1999</v>
      </c>
      <c r="H4202" t="s">
        <v>715</v>
      </c>
      <c r="I4202">
        <v>43.2</v>
      </c>
      <c r="J4202">
        <v>7.6</v>
      </c>
      <c r="K4202">
        <v>0.9</v>
      </c>
      <c r="L4202">
        <v>7.9</v>
      </c>
      <c r="M4202">
        <v>16.399999999999999</v>
      </c>
      <c r="N4202">
        <v>175.8</v>
      </c>
      <c r="O4202">
        <v>44.8</v>
      </c>
      <c r="P4202">
        <v>192.6</v>
      </c>
      <c r="Q4202">
        <v>100</v>
      </c>
      <c r="R4202">
        <v>48</v>
      </c>
      <c r="S4202">
        <v>95</v>
      </c>
      <c r="T4202" t="s">
        <v>28</v>
      </c>
      <c r="U4202" t="s">
        <v>28</v>
      </c>
      <c r="V4202" t="s">
        <v>28</v>
      </c>
      <c r="W4202" t="s">
        <v>28</v>
      </c>
    </row>
    <row r="4203" spans="1:23" ht="14.25" hidden="1" x14ac:dyDescent="0.25">
      <c r="A4203" t="s">
        <v>549</v>
      </c>
      <c r="B4203" t="s">
        <v>465</v>
      </c>
      <c r="C4203" t="s">
        <v>466</v>
      </c>
      <c r="D4203" t="s">
        <v>129</v>
      </c>
      <c r="E4203">
        <v>1996</v>
      </c>
      <c r="F4203">
        <v>4</v>
      </c>
      <c r="G4203">
        <v>1999</v>
      </c>
      <c r="H4203" t="s">
        <v>60</v>
      </c>
      <c r="I4203">
        <v>296.7</v>
      </c>
      <c r="J4203">
        <v>28.3</v>
      </c>
      <c r="K4203">
        <v>39.4</v>
      </c>
      <c r="L4203">
        <v>66.099999999999994</v>
      </c>
      <c r="M4203">
        <v>133.80000000000001</v>
      </c>
      <c r="N4203">
        <v>96.5</v>
      </c>
      <c r="O4203">
        <v>134.1</v>
      </c>
      <c r="P4203">
        <v>225</v>
      </c>
      <c r="Q4203">
        <v>99</v>
      </c>
      <c r="R4203">
        <v>99</v>
      </c>
      <c r="S4203">
        <v>99</v>
      </c>
      <c r="T4203" t="s">
        <v>28</v>
      </c>
      <c r="U4203" t="s">
        <v>28</v>
      </c>
      <c r="V4203" t="s">
        <v>28</v>
      </c>
      <c r="W4203" t="s">
        <v>28</v>
      </c>
    </row>
    <row r="4204" spans="1:23" ht="14.25" hidden="1" x14ac:dyDescent="0.25">
      <c r="A4204" t="s">
        <v>549</v>
      </c>
      <c r="B4204" t="s">
        <v>465</v>
      </c>
      <c r="C4204" t="s">
        <v>466</v>
      </c>
      <c r="D4204" t="s">
        <v>129</v>
      </c>
      <c r="E4204">
        <v>1996</v>
      </c>
      <c r="F4204">
        <v>4</v>
      </c>
      <c r="G4204">
        <v>1999</v>
      </c>
      <c r="H4204" t="s">
        <v>716</v>
      </c>
      <c r="I4204">
        <v>52.1</v>
      </c>
      <c r="J4204">
        <v>15.1</v>
      </c>
      <c r="K4204">
        <v>9</v>
      </c>
      <c r="L4204">
        <v>21</v>
      </c>
      <c r="M4204">
        <v>45.1</v>
      </c>
      <c r="N4204">
        <v>295.60000000000002</v>
      </c>
      <c r="O4204">
        <v>194.8</v>
      </c>
      <c r="P4204">
        <v>458</v>
      </c>
      <c r="Q4204">
        <v>98</v>
      </c>
      <c r="R4204">
        <v>89</v>
      </c>
      <c r="S4204">
        <v>88</v>
      </c>
      <c r="T4204" t="s">
        <v>28</v>
      </c>
      <c r="U4204" t="s">
        <v>28</v>
      </c>
      <c r="V4204" t="s">
        <v>28</v>
      </c>
      <c r="W4204" t="s">
        <v>28</v>
      </c>
    </row>
    <row r="4205" spans="1:23" ht="14.25" hidden="1" x14ac:dyDescent="0.25">
      <c r="A4205" t="s">
        <v>549</v>
      </c>
      <c r="B4205" t="s">
        <v>465</v>
      </c>
      <c r="C4205" t="s">
        <v>466</v>
      </c>
      <c r="D4205" t="s">
        <v>129</v>
      </c>
      <c r="E4205">
        <v>1996</v>
      </c>
      <c r="F4205">
        <v>4</v>
      </c>
      <c r="G4205">
        <v>1999</v>
      </c>
      <c r="H4205" t="s">
        <v>717</v>
      </c>
      <c r="I4205">
        <v>139.9</v>
      </c>
      <c r="J4205">
        <v>25</v>
      </c>
      <c r="K4205">
        <v>15</v>
      </c>
      <c r="L4205">
        <v>4.0999999999999996</v>
      </c>
      <c r="M4205">
        <v>44.1</v>
      </c>
      <c r="N4205">
        <v>182.5</v>
      </c>
      <c r="O4205">
        <v>115.3</v>
      </c>
      <c r="P4205">
        <v>55.3</v>
      </c>
      <c r="Q4205">
        <v>98</v>
      </c>
      <c r="R4205">
        <v>93</v>
      </c>
      <c r="S4205">
        <v>53</v>
      </c>
      <c r="T4205" t="s">
        <v>28</v>
      </c>
      <c r="U4205" t="s">
        <v>28</v>
      </c>
      <c r="V4205" t="s">
        <v>28</v>
      </c>
      <c r="W4205" t="s">
        <v>28</v>
      </c>
    </row>
    <row r="4206" spans="1:23" ht="14.25" hidden="1" x14ac:dyDescent="0.25">
      <c r="A4206" t="s">
        <v>549</v>
      </c>
      <c r="B4206" t="s">
        <v>465</v>
      </c>
      <c r="C4206" t="s">
        <v>466</v>
      </c>
      <c r="D4206" t="s">
        <v>129</v>
      </c>
      <c r="E4206">
        <v>1996</v>
      </c>
      <c r="F4206">
        <v>4</v>
      </c>
      <c r="G4206">
        <v>1999</v>
      </c>
      <c r="H4206" t="s">
        <v>613</v>
      </c>
      <c r="I4206">
        <v>93.7</v>
      </c>
      <c r="J4206">
        <v>12.1</v>
      </c>
      <c r="K4206">
        <v>15.3</v>
      </c>
      <c r="L4206">
        <v>9.9</v>
      </c>
      <c r="M4206">
        <v>37.299999999999997</v>
      </c>
      <c r="N4206">
        <v>134.4</v>
      </c>
      <c r="O4206">
        <v>185.3</v>
      </c>
      <c r="P4206">
        <v>133.69999999999999</v>
      </c>
      <c r="Q4206">
        <v>96</v>
      </c>
      <c r="R4206">
        <v>88</v>
      </c>
      <c r="S4206">
        <v>79</v>
      </c>
      <c r="T4206" t="s">
        <v>28</v>
      </c>
      <c r="U4206" t="s">
        <v>28</v>
      </c>
      <c r="V4206" t="s">
        <v>28</v>
      </c>
      <c r="W4206" t="s">
        <v>28</v>
      </c>
    </row>
    <row r="4207" spans="1:23" ht="14.25" hidden="1" x14ac:dyDescent="0.25">
      <c r="A4207" t="s">
        <v>549</v>
      </c>
      <c r="B4207" t="s">
        <v>465</v>
      </c>
      <c r="C4207" t="s">
        <v>466</v>
      </c>
      <c r="D4207" t="s">
        <v>129</v>
      </c>
      <c r="E4207">
        <v>1996</v>
      </c>
      <c r="F4207">
        <v>4</v>
      </c>
      <c r="G4207">
        <v>1999</v>
      </c>
      <c r="H4207" t="s">
        <v>718</v>
      </c>
      <c r="I4207">
        <v>1470.2</v>
      </c>
      <c r="J4207">
        <v>91.9</v>
      </c>
      <c r="K4207">
        <v>28.5</v>
      </c>
      <c r="L4207">
        <v>2.8</v>
      </c>
      <c r="M4207">
        <v>123.2</v>
      </c>
      <c r="N4207">
        <v>67.2</v>
      </c>
      <c r="O4207">
        <v>26.6</v>
      </c>
      <c r="P4207">
        <v>23.5</v>
      </c>
      <c r="Q4207">
        <v>93</v>
      </c>
      <c r="R4207">
        <v>73</v>
      </c>
      <c r="S4207">
        <v>8</v>
      </c>
      <c r="T4207" t="s">
        <v>28</v>
      </c>
      <c r="U4207" t="s">
        <v>28</v>
      </c>
      <c r="V4207" t="s">
        <v>28</v>
      </c>
      <c r="W4207" t="s">
        <v>28</v>
      </c>
    </row>
    <row r="4208" spans="1:23" ht="14.25" hidden="1" x14ac:dyDescent="0.25">
      <c r="A4208" t="s">
        <v>549</v>
      </c>
      <c r="B4208" t="s">
        <v>465</v>
      </c>
      <c r="C4208" t="s">
        <v>466</v>
      </c>
      <c r="D4208" t="s">
        <v>129</v>
      </c>
      <c r="E4208">
        <v>1996</v>
      </c>
      <c r="F4208">
        <v>4</v>
      </c>
      <c r="G4208">
        <v>1999</v>
      </c>
      <c r="H4208" t="s">
        <v>719</v>
      </c>
      <c r="I4208">
        <v>8113.5</v>
      </c>
      <c r="J4208">
        <v>541.6</v>
      </c>
      <c r="K4208">
        <v>222.4</v>
      </c>
      <c r="L4208">
        <v>45.8</v>
      </c>
      <c r="M4208">
        <v>809.8</v>
      </c>
      <c r="N4208">
        <v>75</v>
      </c>
      <c r="O4208">
        <v>34.700000000000003</v>
      </c>
      <c r="P4208">
        <v>23.5</v>
      </c>
      <c r="Q4208">
        <v>89</v>
      </c>
      <c r="R4208">
        <v>79</v>
      </c>
      <c r="S4208">
        <v>24</v>
      </c>
      <c r="T4208" t="s">
        <v>28</v>
      </c>
      <c r="U4208" t="s">
        <v>28</v>
      </c>
      <c r="V4208" t="s">
        <v>28</v>
      </c>
      <c r="W4208" t="s">
        <v>28</v>
      </c>
    </row>
    <row r="4209" spans="1:23" ht="14.25" hidden="1" x14ac:dyDescent="0.25">
      <c r="A4209" t="s">
        <v>549</v>
      </c>
      <c r="B4209" t="s">
        <v>465</v>
      </c>
      <c r="C4209" t="s">
        <v>466</v>
      </c>
      <c r="D4209" t="s">
        <v>129</v>
      </c>
      <c r="E4209">
        <v>1996</v>
      </c>
      <c r="F4209">
        <v>4</v>
      </c>
      <c r="G4209">
        <v>1999</v>
      </c>
      <c r="H4209" t="s">
        <v>619</v>
      </c>
      <c r="I4209">
        <v>21043.3</v>
      </c>
      <c r="J4209">
        <v>1236</v>
      </c>
      <c r="K4209">
        <v>360.6</v>
      </c>
      <c r="L4209">
        <v>27.4</v>
      </c>
      <c r="M4209">
        <v>1624</v>
      </c>
      <c r="N4209">
        <v>68.3</v>
      </c>
      <c r="O4209">
        <v>33.6</v>
      </c>
      <c r="P4209">
        <v>32.5</v>
      </c>
      <c r="Q4209">
        <v>86</v>
      </c>
      <c r="R4209">
        <v>51</v>
      </c>
      <c r="S4209">
        <v>4</v>
      </c>
      <c r="T4209" t="s">
        <v>28</v>
      </c>
      <c r="U4209" t="s">
        <v>28</v>
      </c>
      <c r="V4209" t="s">
        <v>28</v>
      </c>
      <c r="W4209" t="s">
        <v>28</v>
      </c>
    </row>
    <row r="4210" spans="1:23" ht="14.25" hidden="1" x14ac:dyDescent="0.25">
      <c r="A4210" t="s">
        <v>403</v>
      </c>
      <c r="B4210" t="s">
        <v>403</v>
      </c>
      <c r="C4210" t="s">
        <v>404</v>
      </c>
      <c r="D4210" t="s">
        <v>103</v>
      </c>
      <c r="E4210">
        <v>1990</v>
      </c>
      <c r="F4210">
        <v>4</v>
      </c>
      <c r="G4210">
        <v>1999</v>
      </c>
      <c r="H4210" t="s">
        <v>27</v>
      </c>
      <c r="I4210">
        <v>71</v>
      </c>
      <c r="J4210">
        <v>3.7</v>
      </c>
      <c r="K4210">
        <v>4.3</v>
      </c>
      <c r="L4210">
        <v>0</v>
      </c>
      <c r="M4210">
        <v>8</v>
      </c>
      <c r="N4210">
        <v>51.6</v>
      </c>
      <c r="O4210">
        <v>60.8</v>
      </c>
      <c r="P4210">
        <v>0</v>
      </c>
      <c r="Q4210">
        <v>100</v>
      </c>
      <c r="R4210">
        <v>100</v>
      </c>
      <c r="S4210">
        <v>0</v>
      </c>
      <c r="T4210" t="s">
        <v>28</v>
      </c>
      <c r="U4210" t="s">
        <v>28</v>
      </c>
      <c r="V4210" t="s">
        <v>28</v>
      </c>
      <c r="W4210" t="s">
        <v>28</v>
      </c>
    </row>
    <row r="4211" spans="1:23" ht="14.25" hidden="1" x14ac:dyDescent="0.25">
      <c r="A4211" t="s">
        <v>403</v>
      </c>
      <c r="B4211" t="s">
        <v>403</v>
      </c>
      <c r="C4211" t="s">
        <v>404</v>
      </c>
      <c r="D4211" t="s">
        <v>103</v>
      </c>
      <c r="E4211">
        <v>1990</v>
      </c>
      <c r="F4211">
        <v>4</v>
      </c>
      <c r="G4211">
        <v>1999</v>
      </c>
      <c r="H4211" t="s">
        <v>471</v>
      </c>
      <c r="I4211">
        <v>21</v>
      </c>
      <c r="J4211">
        <v>0.8</v>
      </c>
      <c r="K4211">
        <v>0.3</v>
      </c>
      <c r="L4211">
        <v>0.4</v>
      </c>
      <c r="M4211">
        <v>1.4</v>
      </c>
      <c r="N4211">
        <v>39.299999999999997</v>
      </c>
      <c r="O4211">
        <v>16.3</v>
      </c>
      <c r="P4211">
        <v>18.899999999999999</v>
      </c>
      <c r="Q4211">
        <v>92</v>
      </c>
      <c r="R4211">
        <v>92</v>
      </c>
      <c r="S4211">
        <v>92</v>
      </c>
      <c r="T4211" t="s">
        <v>28</v>
      </c>
      <c r="U4211" t="s">
        <v>28</v>
      </c>
      <c r="V4211" t="s">
        <v>28</v>
      </c>
      <c r="W4211" t="s">
        <v>28</v>
      </c>
    </row>
    <row r="4212" spans="1:23" ht="14.25" hidden="1" x14ac:dyDescent="0.25">
      <c r="A4212" t="s">
        <v>403</v>
      </c>
      <c r="B4212" t="s">
        <v>403</v>
      </c>
      <c r="C4212" t="s">
        <v>404</v>
      </c>
      <c r="D4212" t="s">
        <v>103</v>
      </c>
      <c r="E4212">
        <v>1990</v>
      </c>
      <c r="F4212">
        <v>4</v>
      </c>
      <c r="G4212">
        <v>1999</v>
      </c>
      <c r="H4212" t="s">
        <v>590</v>
      </c>
      <c r="I4212">
        <v>12</v>
      </c>
      <c r="J4212">
        <v>0.1</v>
      </c>
      <c r="K4212">
        <v>0</v>
      </c>
      <c r="L4212">
        <v>0</v>
      </c>
      <c r="M4212">
        <v>0.2</v>
      </c>
      <c r="N4212">
        <v>46</v>
      </c>
      <c r="O4212">
        <v>18.100000000000001</v>
      </c>
      <c r="P4212">
        <v>5</v>
      </c>
      <c r="Q4212">
        <v>20</v>
      </c>
      <c r="R4212">
        <v>20</v>
      </c>
      <c r="S4212">
        <v>20</v>
      </c>
      <c r="T4212" t="s">
        <v>28</v>
      </c>
      <c r="U4212" t="s">
        <v>28</v>
      </c>
      <c r="V4212" t="s">
        <v>28</v>
      </c>
      <c r="W4212" t="s">
        <v>28</v>
      </c>
    </row>
    <row r="4213" spans="1:23" ht="14.25" hidden="1" x14ac:dyDescent="0.25">
      <c r="A4213" t="s">
        <v>403</v>
      </c>
      <c r="B4213" t="s">
        <v>403</v>
      </c>
      <c r="C4213" t="s">
        <v>404</v>
      </c>
      <c r="D4213" t="s">
        <v>103</v>
      </c>
      <c r="E4213">
        <v>1990</v>
      </c>
      <c r="F4213">
        <v>4</v>
      </c>
      <c r="G4213">
        <v>1999</v>
      </c>
      <c r="H4213" t="s">
        <v>34</v>
      </c>
      <c r="I4213">
        <v>12</v>
      </c>
      <c r="J4213">
        <v>0.2</v>
      </c>
      <c r="K4213">
        <v>0.1</v>
      </c>
      <c r="L4213">
        <v>0</v>
      </c>
      <c r="M4213">
        <v>0.4</v>
      </c>
      <c r="N4213">
        <v>32.1</v>
      </c>
      <c r="O4213">
        <v>21.4</v>
      </c>
      <c r="P4213">
        <v>6.9</v>
      </c>
      <c r="Q4213">
        <v>56</v>
      </c>
      <c r="R4213">
        <v>56</v>
      </c>
      <c r="S4213">
        <v>56</v>
      </c>
      <c r="T4213" t="s">
        <v>28</v>
      </c>
      <c r="U4213" t="s">
        <v>28</v>
      </c>
      <c r="V4213" t="s">
        <v>28</v>
      </c>
      <c r="W4213" t="s">
        <v>28</v>
      </c>
    </row>
    <row r="4214" spans="1:23" ht="14.25" hidden="1" x14ac:dyDescent="0.25">
      <c r="A4214" t="s">
        <v>403</v>
      </c>
      <c r="B4214" t="s">
        <v>403</v>
      </c>
      <c r="C4214" t="s">
        <v>404</v>
      </c>
      <c r="D4214" t="s">
        <v>103</v>
      </c>
      <c r="E4214">
        <v>1990</v>
      </c>
      <c r="F4214">
        <v>4</v>
      </c>
      <c r="G4214">
        <v>1999</v>
      </c>
      <c r="H4214" t="s">
        <v>610</v>
      </c>
      <c r="I4214">
        <v>652</v>
      </c>
      <c r="J4214">
        <v>0.7</v>
      </c>
      <c r="K4214">
        <v>13.3</v>
      </c>
      <c r="L4214">
        <v>0</v>
      </c>
      <c r="M4214">
        <v>14</v>
      </c>
      <c r="N4214">
        <v>1</v>
      </c>
      <c r="O4214">
        <v>20.399999999999999</v>
      </c>
      <c r="P4214">
        <v>0</v>
      </c>
      <c r="Q4214">
        <v>100</v>
      </c>
      <c r="R4214">
        <v>100</v>
      </c>
      <c r="S4214">
        <v>0</v>
      </c>
      <c r="T4214" t="s">
        <v>28</v>
      </c>
      <c r="U4214" t="s">
        <v>28</v>
      </c>
      <c r="V4214" t="s">
        <v>28</v>
      </c>
      <c r="W4214" t="s">
        <v>28</v>
      </c>
    </row>
    <row r="4215" spans="1:23" ht="14.25" hidden="1" x14ac:dyDescent="0.25">
      <c r="A4215" t="s">
        <v>403</v>
      </c>
      <c r="B4215" t="s">
        <v>403</v>
      </c>
      <c r="C4215" t="s">
        <v>404</v>
      </c>
      <c r="D4215" t="s">
        <v>103</v>
      </c>
      <c r="E4215">
        <v>1990</v>
      </c>
      <c r="F4215">
        <v>4</v>
      </c>
      <c r="G4215">
        <v>1999</v>
      </c>
      <c r="H4215" t="s">
        <v>50</v>
      </c>
      <c r="I4215">
        <v>70</v>
      </c>
      <c r="J4215">
        <v>0.5</v>
      </c>
      <c r="K4215">
        <v>0.8</v>
      </c>
      <c r="L4215">
        <v>0</v>
      </c>
      <c r="M4215">
        <v>1.3</v>
      </c>
      <c r="N4215">
        <v>24.8</v>
      </c>
      <c r="O4215">
        <v>39.299999999999997</v>
      </c>
      <c r="P4215">
        <v>1.6</v>
      </c>
      <c r="Q4215">
        <v>28</v>
      </c>
      <c r="R4215">
        <v>28</v>
      </c>
      <c r="S4215">
        <v>28</v>
      </c>
      <c r="T4215" t="s">
        <v>28</v>
      </c>
      <c r="U4215" t="s">
        <v>28</v>
      </c>
      <c r="V4215" t="s">
        <v>28</v>
      </c>
      <c r="W4215" t="s">
        <v>28</v>
      </c>
    </row>
    <row r="4216" spans="1:23" ht="14.25" hidden="1" x14ac:dyDescent="0.25">
      <c r="A4216" t="s">
        <v>403</v>
      </c>
      <c r="B4216" t="s">
        <v>403</v>
      </c>
      <c r="C4216" t="s">
        <v>404</v>
      </c>
      <c r="D4216" t="s">
        <v>103</v>
      </c>
      <c r="E4216">
        <v>1990</v>
      </c>
      <c r="F4216">
        <v>4</v>
      </c>
      <c r="G4216">
        <v>1999</v>
      </c>
      <c r="H4216" t="s">
        <v>69</v>
      </c>
      <c r="I4216">
        <v>52</v>
      </c>
      <c r="J4216">
        <v>0.9</v>
      </c>
      <c r="K4216">
        <v>1</v>
      </c>
      <c r="L4216">
        <v>0</v>
      </c>
      <c r="M4216">
        <v>1.9</v>
      </c>
      <c r="N4216">
        <v>22.8</v>
      </c>
      <c r="O4216">
        <v>26.9</v>
      </c>
      <c r="P4216">
        <v>0.2</v>
      </c>
      <c r="Q4216">
        <v>73</v>
      </c>
      <c r="R4216">
        <v>73</v>
      </c>
      <c r="S4216">
        <v>73</v>
      </c>
      <c r="T4216" t="s">
        <v>28</v>
      </c>
      <c r="U4216" t="s">
        <v>28</v>
      </c>
      <c r="V4216" t="s">
        <v>28</v>
      </c>
      <c r="W4216" t="s">
        <v>28</v>
      </c>
    </row>
    <row r="4217" spans="1:23" ht="14.25" hidden="1" x14ac:dyDescent="0.25">
      <c r="A4217" t="s">
        <v>403</v>
      </c>
      <c r="B4217" t="s">
        <v>403</v>
      </c>
      <c r="C4217" t="s">
        <v>404</v>
      </c>
      <c r="D4217" t="s">
        <v>103</v>
      </c>
      <c r="E4217">
        <v>1990</v>
      </c>
      <c r="F4217">
        <v>4</v>
      </c>
      <c r="G4217">
        <v>1999</v>
      </c>
      <c r="H4217" t="s">
        <v>472</v>
      </c>
      <c r="I4217">
        <v>44</v>
      </c>
      <c r="J4217">
        <v>2.2000000000000002</v>
      </c>
      <c r="K4217">
        <v>2.2000000000000002</v>
      </c>
      <c r="L4217">
        <v>0.1</v>
      </c>
      <c r="M4217">
        <v>4.5</v>
      </c>
      <c r="N4217">
        <v>50</v>
      </c>
      <c r="O4217">
        <v>50</v>
      </c>
      <c r="P4217">
        <v>1.4</v>
      </c>
      <c r="Q4217">
        <v>100</v>
      </c>
      <c r="R4217">
        <v>100</v>
      </c>
      <c r="S4217">
        <v>100</v>
      </c>
      <c r="T4217" t="s">
        <v>28</v>
      </c>
      <c r="U4217" t="s">
        <v>28</v>
      </c>
      <c r="V4217" t="s">
        <v>28</v>
      </c>
      <c r="W4217" t="s">
        <v>28</v>
      </c>
    </row>
    <row r="4218" spans="1:23" ht="14.25" hidden="1" x14ac:dyDescent="0.25">
      <c r="A4218" t="s">
        <v>403</v>
      </c>
      <c r="B4218" t="s">
        <v>403</v>
      </c>
      <c r="C4218" t="s">
        <v>404</v>
      </c>
      <c r="D4218" t="s">
        <v>103</v>
      </c>
      <c r="E4218">
        <v>1990</v>
      </c>
      <c r="F4218">
        <v>4</v>
      </c>
      <c r="G4218">
        <v>1999</v>
      </c>
      <c r="H4218" t="s">
        <v>40</v>
      </c>
      <c r="I4218">
        <v>17</v>
      </c>
      <c r="J4218">
        <v>1</v>
      </c>
      <c r="K4218">
        <v>1.3</v>
      </c>
      <c r="L4218">
        <v>0.3</v>
      </c>
      <c r="M4218">
        <v>2.6</v>
      </c>
      <c r="N4218">
        <v>59</v>
      </c>
      <c r="O4218">
        <v>78.8</v>
      </c>
      <c r="P4218">
        <v>17.2</v>
      </c>
      <c r="Q4218">
        <v>100</v>
      </c>
      <c r="R4218">
        <v>100</v>
      </c>
      <c r="S4218">
        <v>100</v>
      </c>
      <c r="T4218" t="s">
        <v>28</v>
      </c>
      <c r="U4218" t="s">
        <v>28</v>
      </c>
      <c r="V4218" t="s">
        <v>28</v>
      </c>
      <c r="W4218" t="s">
        <v>28</v>
      </c>
    </row>
    <row r="4219" spans="1:23" ht="14.25" hidden="1" x14ac:dyDescent="0.25">
      <c r="A4219" t="s">
        <v>403</v>
      </c>
      <c r="B4219" t="s">
        <v>403</v>
      </c>
      <c r="C4219" t="s">
        <v>404</v>
      </c>
      <c r="D4219" t="s">
        <v>103</v>
      </c>
      <c r="E4219">
        <v>1990</v>
      </c>
      <c r="F4219">
        <v>4</v>
      </c>
      <c r="G4219">
        <v>1999</v>
      </c>
      <c r="H4219" t="s">
        <v>106</v>
      </c>
      <c r="I4219">
        <v>103</v>
      </c>
      <c r="J4219">
        <v>3.4</v>
      </c>
      <c r="K4219">
        <v>6</v>
      </c>
      <c r="L4219">
        <v>0.2</v>
      </c>
      <c r="M4219">
        <v>9.6</v>
      </c>
      <c r="N4219">
        <v>32.799999999999997</v>
      </c>
      <c r="O4219">
        <v>58</v>
      </c>
      <c r="P4219">
        <v>2.2000000000000002</v>
      </c>
      <c r="Q4219">
        <v>100</v>
      </c>
      <c r="R4219">
        <v>100</v>
      </c>
      <c r="S4219">
        <v>100</v>
      </c>
      <c r="T4219" t="s">
        <v>28</v>
      </c>
      <c r="U4219" t="s">
        <v>28</v>
      </c>
      <c r="V4219" t="s">
        <v>28</v>
      </c>
      <c r="W4219" t="s">
        <v>28</v>
      </c>
    </row>
    <row r="4220" spans="1:23" ht="14.25" hidden="1" x14ac:dyDescent="0.25">
      <c r="A4220" t="s">
        <v>403</v>
      </c>
      <c r="B4220" t="s">
        <v>403</v>
      </c>
      <c r="C4220" t="s">
        <v>404</v>
      </c>
      <c r="D4220" t="s">
        <v>103</v>
      </c>
      <c r="E4220">
        <v>1990</v>
      </c>
      <c r="F4220">
        <v>4</v>
      </c>
      <c r="G4220">
        <v>1999</v>
      </c>
      <c r="H4220" t="s">
        <v>99</v>
      </c>
      <c r="I4220">
        <v>28</v>
      </c>
      <c r="J4220">
        <v>1.5</v>
      </c>
      <c r="K4220">
        <v>1.5</v>
      </c>
      <c r="L4220">
        <v>0</v>
      </c>
      <c r="M4220">
        <v>3.1</v>
      </c>
      <c r="N4220">
        <v>54.8</v>
      </c>
      <c r="O4220">
        <v>54.8</v>
      </c>
      <c r="P4220">
        <v>0.4</v>
      </c>
      <c r="Q4220">
        <v>100</v>
      </c>
      <c r="R4220">
        <v>100</v>
      </c>
      <c r="S4220">
        <v>100</v>
      </c>
      <c r="T4220" t="s">
        <v>28</v>
      </c>
      <c r="U4220" t="s">
        <v>28</v>
      </c>
      <c r="V4220" t="s">
        <v>28</v>
      </c>
      <c r="W4220" t="s">
        <v>28</v>
      </c>
    </row>
    <row r="4221" spans="1:23" ht="14.25" hidden="1" x14ac:dyDescent="0.25">
      <c r="A4221" t="s">
        <v>403</v>
      </c>
      <c r="B4221" t="s">
        <v>403</v>
      </c>
      <c r="C4221" t="s">
        <v>404</v>
      </c>
      <c r="D4221" t="s">
        <v>103</v>
      </c>
      <c r="E4221">
        <v>1990</v>
      </c>
      <c r="F4221">
        <v>4</v>
      </c>
      <c r="G4221">
        <v>1999</v>
      </c>
      <c r="H4221" t="s">
        <v>121</v>
      </c>
      <c r="I4221">
        <v>45</v>
      </c>
      <c r="J4221">
        <v>0</v>
      </c>
      <c r="K4221">
        <v>0.9</v>
      </c>
      <c r="L4221">
        <v>0</v>
      </c>
      <c r="M4221">
        <v>0.9</v>
      </c>
      <c r="N4221">
        <v>3.2</v>
      </c>
      <c r="O4221">
        <v>60.1</v>
      </c>
      <c r="P4221">
        <v>0.2</v>
      </c>
      <c r="Q4221">
        <v>32</v>
      </c>
      <c r="R4221">
        <v>32</v>
      </c>
      <c r="S4221">
        <v>32</v>
      </c>
      <c r="T4221" t="s">
        <v>28</v>
      </c>
      <c r="U4221" t="s">
        <v>28</v>
      </c>
      <c r="V4221" t="s">
        <v>28</v>
      </c>
      <c r="W4221" t="s">
        <v>28</v>
      </c>
    </row>
    <row r="4222" spans="1:23" ht="14.25" hidden="1" x14ac:dyDescent="0.25">
      <c r="A4222" t="s">
        <v>403</v>
      </c>
      <c r="B4222" t="s">
        <v>403</v>
      </c>
      <c r="C4222" t="s">
        <v>404</v>
      </c>
      <c r="D4222" t="s">
        <v>103</v>
      </c>
      <c r="E4222">
        <v>1990</v>
      </c>
      <c r="F4222">
        <v>4</v>
      </c>
      <c r="G4222">
        <v>1999</v>
      </c>
      <c r="H4222" t="s">
        <v>293</v>
      </c>
      <c r="I4222">
        <v>4</v>
      </c>
      <c r="J4222">
        <v>0.7</v>
      </c>
      <c r="K4222">
        <v>0.7</v>
      </c>
      <c r="L4222">
        <v>0.2</v>
      </c>
      <c r="M4222">
        <v>1.5</v>
      </c>
      <c r="N4222">
        <v>175</v>
      </c>
      <c r="O4222">
        <v>164</v>
      </c>
      <c r="P4222">
        <v>39.5</v>
      </c>
      <c r="Q4222">
        <v>100</v>
      </c>
      <c r="R4222">
        <v>100</v>
      </c>
      <c r="S4222">
        <v>100</v>
      </c>
      <c r="T4222" t="s">
        <v>28</v>
      </c>
      <c r="U4222" t="s">
        <v>28</v>
      </c>
      <c r="V4222" t="s">
        <v>28</v>
      </c>
      <c r="W4222" t="s">
        <v>28</v>
      </c>
    </row>
    <row r="4223" spans="1:23" ht="14.25" hidden="1" x14ac:dyDescent="0.25">
      <c r="A4223" t="s">
        <v>403</v>
      </c>
      <c r="B4223" t="s">
        <v>403</v>
      </c>
      <c r="C4223" t="s">
        <v>404</v>
      </c>
      <c r="D4223" t="s">
        <v>103</v>
      </c>
      <c r="E4223">
        <v>1990</v>
      </c>
      <c r="F4223">
        <v>4</v>
      </c>
      <c r="G4223">
        <v>1999</v>
      </c>
      <c r="H4223" t="s">
        <v>122</v>
      </c>
      <c r="I4223">
        <v>10</v>
      </c>
      <c r="J4223">
        <v>2</v>
      </c>
      <c r="K4223">
        <v>0.3</v>
      </c>
      <c r="L4223">
        <v>1.4</v>
      </c>
      <c r="M4223">
        <v>3.7</v>
      </c>
      <c r="N4223">
        <v>203</v>
      </c>
      <c r="O4223">
        <v>34</v>
      </c>
      <c r="P4223">
        <v>135.6</v>
      </c>
      <c r="Q4223">
        <v>100</v>
      </c>
      <c r="R4223">
        <v>100</v>
      </c>
      <c r="S4223">
        <v>100</v>
      </c>
      <c r="T4223" t="s">
        <v>28</v>
      </c>
      <c r="U4223" t="s">
        <v>28</v>
      </c>
      <c r="V4223" t="s">
        <v>28</v>
      </c>
      <c r="W4223" t="s">
        <v>28</v>
      </c>
    </row>
    <row r="4224" spans="1:23" ht="14.25" hidden="1" x14ac:dyDescent="0.25">
      <c r="A4224" t="s">
        <v>403</v>
      </c>
      <c r="B4224" t="s">
        <v>403</v>
      </c>
      <c r="C4224" t="s">
        <v>404</v>
      </c>
      <c r="D4224" t="s">
        <v>103</v>
      </c>
      <c r="E4224">
        <v>1990</v>
      </c>
      <c r="F4224">
        <v>4</v>
      </c>
      <c r="G4224">
        <v>1999</v>
      </c>
      <c r="H4224" t="s">
        <v>51</v>
      </c>
      <c r="I4224">
        <v>24</v>
      </c>
      <c r="J4224">
        <v>1.4</v>
      </c>
      <c r="K4224">
        <v>1</v>
      </c>
      <c r="L4224">
        <v>0.3</v>
      </c>
      <c r="M4224">
        <v>2.7</v>
      </c>
      <c r="N4224">
        <v>56.5</v>
      </c>
      <c r="O4224">
        <v>40.799999999999997</v>
      </c>
      <c r="P4224">
        <v>13.6</v>
      </c>
      <c r="Q4224">
        <v>100</v>
      </c>
      <c r="R4224">
        <v>100</v>
      </c>
      <c r="S4224">
        <v>100</v>
      </c>
      <c r="T4224" t="s">
        <v>28</v>
      </c>
      <c r="U4224" t="s">
        <v>28</v>
      </c>
      <c r="V4224" t="s">
        <v>28</v>
      </c>
      <c r="W4224" t="s">
        <v>28</v>
      </c>
    </row>
    <row r="4225" spans="1:23" ht="14.25" hidden="1" x14ac:dyDescent="0.25">
      <c r="A4225" t="s">
        <v>403</v>
      </c>
      <c r="B4225" t="s">
        <v>403</v>
      </c>
      <c r="C4225" t="s">
        <v>404</v>
      </c>
      <c r="D4225" t="s">
        <v>103</v>
      </c>
      <c r="E4225">
        <v>1990</v>
      </c>
      <c r="F4225">
        <v>4</v>
      </c>
      <c r="G4225">
        <v>1999</v>
      </c>
      <c r="H4225" t="s">
        <v>44</v>
      </c>
      <c r="I4225">
        <v>225</v>
      </c>
      <c r="J4225">
        <v>10.7</v>
      </c>
      <c r="K4225">
        <v>7.6</v>
      </c>
      <c r="L4225">
        <v>0.1</v>
      </c>
      <c r="M4225">
        <v>18.399999999999999</v>
      </c>
      <c r="N4225">
        <v>52.3</v>
      </c>
      <c r="O4225">
        <v>37</v>
      </c>
      <c r="P4225">
        <v>0.6</v>
      </c>
      <c r="Q4225">
        <v>91</v>
      </c>
      <c r="R4225">
        <v>91</v>
      </c>
      <c r="S4225">
        <v>91</v>
      </c>
      <c r="T4225" t="s">
        <v>28</v>
      </c>
      <c r="U4225" t="s">
        <v>28</v>
      </c>
      <c r="V4225" t="s">
        <v>28</v>
      </c>
      <c r="W4225" t="s">
        <v>28</v>
      </c>
    </row>
    <row r="4226" spans="1:23" ht="14.25" hidden="1" x14ac:dyDescent="0.25">
      <c r="A4226" t="s">
        <v>581</v>
      </c>
      <c r="B4226" t="s">
        <v>406</v>
      </c>
      <c r="C4226" t="s">
        <v>407</v>
      </c>
      <c r="D4226" t="s">
        <v>103</v>
      </c>
      <c r="E4226">
        <v>1996</v>
      </c>
      <c r="F4226">
        <v>4</v>
      </c>
      <c r="G4226">
        <v>1999</v>
      </c>
      <c r="H4226" t="s">
        <v>720</v>
      </c>
      <c r="I4226">
        <v>64.5</v>
      </c>
      <c r="J4226">
        <v>7.7</v>
      </c>
      <c r="K4226">
        <v>2.6</v>
      </c>
      <c r="L4226">
        <v>5.2</v>
      </c>
      <c r="M4226">
        <v>15.5</v>
      </c>
      <c r="N4226" t="s">
        <v>28</v>
      </c>
      <c r="O4226" t="s">
        <v>28</v>
      </c>
      <c r="P4226" t="s">
        <v>28</v>
      </c>
      <c r="Q4226" t="s">
        <v>28</v>
      </c>
      <c r="R4226" t="s">
        <v>28</v>
      </c>
      <c r="S4226" t="s">
        <v>28</v>
      </c>
      <c r="T4226">
        <v>120</v>
      </c>
      <c r="U4226">
        <v>40</v>
      </c>
      <c r="V4226">
        <v>80</v>
      </c>
      <c r="W4226" t="s">
        <v>28</v>
      </c>
    </row>
    <row r="4227" spans="1:23" ht="14.25" hidden="1" x14ac:dyDescent="0.25">
      <c r="A4227" t="s">
        <v>581</v>
      </c>
      <c r="B4227" t="s">
        <v>406</v>
      </c>
      <c r="C4227" t="s">
        <v>407</v>
      </c>
      <c r="D4227" t="s">
        <v>103</v>
      </c>
      <c r="E4227">
        <v>1996</v>
      </c>
      <c r="F4227">
        <v>4</v>
      </c>
      <c r="G4227">
        <v>1999</v>
      </c>
      <c r="H4227" t="s">
        <v>673</v>
      </c>
      <c r="I4227">
        <v>41.7</v>
      </c>
      <c r="J4227">
        <v>1.5</v>
      </c>
      <c r="K4227">
        <v>1.7</v>
      </c>
      <c r="L4227">
        <v>1.5</v>
      </c>
      <c r="M4227">
        <v>4.5999999999999996</v>
      </c>
      <c r="N4227" t="s">
        <v>28</v>
      </c>
      <c r="O4227" t="s">
        <v>28</v>
      </c>
      <c r="P4227" t="s">
        <v>28</v>
      </c>
      <c r="Q4227" t="s">
        <v>28</v>
      </c>
      <c r="R4227" t="s">
        <v>28</v>
      </c>
      <c r="S4227" t="s">
        <v>28</v>
      </c>
      <c r="T4227">
        <v>35</v>
      </c>
      <c r="U4227">
        <v>40</v>
      </c>
      <c r="V4227">
        <v>35</v>
      </c>
      <c r="W4227" t="s">
        <v>28</v>
      </c>
    </row>
    <row r="4228" spans="1:23" ht="14.25" hidden="1" x14ac:dyDescent="0.25">
      <c r="A4228" t="s">
        <v>581</v>
      </c>
      <c r="B4228" t="s">
        <v>406</v>
      </c>
      <c r="C4228" t="s">
        <v>407</v>
      </c>
      <c r="D4228" t="s">
        <v>103</v>
      </c>
      <c r="E4228">
        <v>1996</v>
      </c>
      <c r="F4228">
        <v>4</v>
      </c>
      <c r="G4228">
        <v>1999</v>
      </c>
      <c r="H4228" t="s">
        <v>138</v>
      </c>
      <c r="I4228">
        <v>2</v>
      </c>
      <c r="J4228">
        <v>0.2</v>
      </c>
      <c r="K4228">
        <v>0.1</v>
      </c>
      <c r="L4228">
        <v>0.2</v>
      </c>
      <c r="M4228">
        <v>0.5</v>
      </c>
      <c r="N4228" t="s">
        <v>28</v>
      </c>
      <c r="O4228" t="s">
        <v>28</v>
      </c>
      <c r="P4228" t="s">
        <v>28</v>
      </c>
      <c r="Q4228" t="s">
        <v>28</v>
      </c>
      <c r="R4228" t="s">
        <v>28</v>
      </c>
      <c r="S4228" t="s">
        <v>28</v>
      </c>
      <c r="T4228">
        <v>100</v>
      </c>
      <c r="U4228">
        <v>70</v>
      </c>
      <c r="V4228">
        <v>90</v>
      </c>
      <c r="W4228" t="s">
        <v>28</v>
      </c>
    </row>
    <row r="4229" spans="1:23" ht="14.25" hidden="1" x14ac:dyDescent="0.25">
      <c r="A4229" t="s">
        <v>581</v>
      </c>
      <c r="B4229" t="s">
        <v>406</v>
      </c>
      <c r="C4229" t="s">
        <v>407</v>
      </c>
      <c r="D4229" t="s">
        <v>103</v>
      </c>
      <c r="E4229">
        <v>1996</v>
      </c>
      <c r="F4229">
        <v>4</v>
      </c>
      <c r="G4229">
        <v>1999</v>
      </c>
      <c r="H4229" t="s">
        <v>95</v>
      </c>
      <c r="I4229">
        <v>37.4</v>
      </c>
      <c r="J4229">
        <v>1.1000000000000001</v>
      </c>
      <c r="K4229">
        <v>0.9</v>
      </c>
      <c r="L4229">
        <v>0.9</v>
      </c>
      <c r="M4229">
        <v>3</v>
      </c>
      <c r="N4229" t="s">
        <v>28</v>
      </c>
      <c r="O4229" t="s">
        <v>28</v>
      </c>
      <c r="P4229" t="s">
        <v>28</v>
      </c>
      <c r="Q4229" t="s">
        <v>28</v>
      </c>
      <c r="R4229" t="s">
        <v>28</v>
      </c>
      <c r="S4229" t="s">
        <v>28</v>
      </c>
      <c r="T4229">
        <v>30</v>
      </c>
      <c r="U4229">
        <v>25</v>
      </c>
      <c r="V4229">
        <v>25</v>
      </c>
      <c r="W4229" t="s">
        <v>28</v>
      </c>
    </row>
    <row r="4230" spans="1:23" ht="14.25" hidden="1" x14ac:dyDescent="0.25">
      <c r="A4230" t="s">
        <v>581</v>
      </c>
      <c r="B4230" t="s">
        <v>406</v>
      </c>
      <c r="C4230" t="s">
        <v>407</v>
      </c>
      <c r="D4230" t="s">
        <v>103</v>
      </c>
      <c r="E4230">
        <v>1996</v>
      </c>
      <c r="F4230">
        <v>4</v>
      </c>
      <c r="G4230">
        <v>1999</v>
      </c>
      <c r="H4230" t="s">
        <v>112</v>
      </c>
      <c r="I4230">
        <v>64.5</v>
      </c>
      <c r="J4230">
        <v>4.5</v>
      </c>
      <c r="K4230">
        <v>3.2</v>
      </c>
      <c r="L4230">
        <v>2.9</v>
      </c>
      <c r="M4230">
        <v>10.6</v>
      </c>
      <c r="N4230" t="s">
        <v>28</v>
      </c>
      <c r="O4230" t="s">
        <v>28</v>
      </c>
      <c r="P4230" t="s">
        <v>28</v>
      </c>
      <c r="Q4230" t="s">
        <v>28</v>
      </c>
      <c r="R4230" t="s">
        <v>28</v>
      </c>
      <c r="S4230" t="s">
        <v>28</v>
      </c>
      <c r="T4230">
        <v>70</v>
      </c>
      <c r="U4230">
        <v>50</v>
      </c>
      <c r="V4230">
        <v>45</v>
      </c>
      <c r="W4230" t="s">
        <v>28</v>
      </c>
    </row>
    <row r="4231" spans="1:23" ht="14.25" hidden="1" x14ac:dyDescent="0.25">
      <c r="A4231" t="s">
        <v>581</v>
      </c>
      <c r="B4231" t="s">
        <v>406</v>
      </c>
      <c r="C4231" t="s">
        <v>407</v>
      </c>
      <c r="D4231" t="s">
        <v>103</v>
      </c>
      <c r="E4231">
        <v>1996</v>
      </c>
      <c r="F4231">
        <v>4</v>
      </c>
      <c r="G4231">
        <v>1999</v>
      </c>
      <c r="H4231" t="s">
        <v>114</v>
      </c>
      <c r="I4231">
        <v>213.3</v>
      </c>
      <c r="J4231">
        <v>19.2</v>
      </c>
      <c r="K4231">
        <v>10</v>
      </c>
      <c r="L4231">
        <v>14.9</v>
      </c>
      <c r="M4231">
        <v>44.1</v>
      </c>
      <c r="N4231" t="s">
        <v>28</v>
      </c>
      <c r="O4231" t="s">
        <v>28</v>
      </c>
      <c r="P4231" t="s">
        <v>28</v>
      </c>
      <c r="Q4231" t="s">
        <v>28</v>
      </c>
      <c r="R4231" t="s">
        <v>28</v>
      </c>
      <c r="S4231" t="s">
        <v>28</v>
      </c>
      <c r="T4231">
        <v>90</v>
      </c>
      <c r="U4231">
        <v>46.9</v>
      </c>
      <c r="V4231">
        <v>70</v>
      </c>
      <c r="W4231" t="s">
        <v>28</v>
      </c>
    </row>
    <row r="4232" spans="1:23" ht="14.25" hidden="1" x14ac:dyDescent="0.25">
      <c r="A4232" t="s">
        <v>581</v>
      </c>
      <c r="B4232" t="s">
        <v>406</v>
      </c>
      <c r="C4232" t="s">
        <v>407</v>
      </c>
      <c r="D4232" t="s">
        <v>103</v>
      </c>
      <c r="E4232">
        <v>1996</v>
      </c>
      <c r="F4232">
        <v>4</v>
      </c>
      <c r="G4232">
        <v>1999</v>
      </c>
      <c r="H4232" t="s">
        <v>611</v>
      </c>
      <c r="I4232">
        <v>32.4</v>
      </c>
      <c r="J4232">
        <v>3.9</v>
      </c>
      <c r="K4232">
        <v>1.9</v>
      </c>
      <c r="L4232">
        <v>1.3</v>
      </c>
      <c r="M4232">
        <v>7.1</v>
      </c>
      <c r="N4232" t="s">
        <v>28</v>
      </c>
      <c r="O4232" t="s">
        <v>28</v>
      </c>
      <c r="P4232" t="s">
        <v>28</v>
      </c>
      <c r="Q4232" t="s">
        <v>28</v>
      </c>
      <c r="R4232" t="s">
        <v>28</v>
      </c>
      <c r="S4232" t="s">
        <v>28</v>
      </c>
      <c r="T4232">
        <v>120</v>
      </c>
      <c r="U4232">
        <v>60</v>
      </c>
      <c r="V4232">
        <v>40</v>
      </c>
      <c r="W4232" t="s">
        <v>28</v>
      </c>
    </row>
    <row r="4233" spans="1:23" ht="14.25" hidden="1" x14ac:dyDescent="0.25">
      <c r="A4233" t="s">
        <v>581</v>
      </c>
      <c r="B4233" t="s">
        <v>406</v>
      </c>
      <c r="C4233" t="s">
        <v>407</v>
      </c>
      <c r="D4233" t="s">
        <v>103</v>
      </c>
      <c r="E4233">
        <v>1996</v>
      </c>
      <c r="F4233">
        <v>4</v>
      </c>
      <c r="G4233">
        <v>1999</v>
      </c>
      <c r="H4233" t="s">
        <v>33</v>
      </c>
      <c r="I4233">
        <v>1</v>
      </c>
      <c r="J4233">
        <v>0.1</v>
      </c>
      <c r="K4233">
        <v>0.1</v>
      </c>
      <c r="L4233">
        <v>0.1</v>
      </c>
      <c r="M4233">
        <v>0.3</v>
      </c>
      <c r="N4233" t="s">
        <v>28</v>
      </c>
      <c r="O4233" t="s">
        <v>28</v>
      </c>
      <c r="P4233" t="s">
        <v>28</v>
      </c>
      <c r="Q4233" t="s">
        <v>28</v>
      </c>
      <c r="R4233" t="s">
        <v>28</v>
      </c>
      <c r="S4233" t="s">
        <v>28</v>
      </c>
      <c r="T4233">
        <v>120</v>
      </c>
      <c r="U4233">
        <v>90</v>
      </c>
      <c r="V4233">
        <v>100</v>
      </c>
      <c r="W4233" t="s">
        <v>28</v>
      </c>
    </row>
    <row r="4234" spans="1:23" ht="14.25" hidden="1" x14ac:dyDescent="0.25">
      <c r="A4234" t="s">
        <v>581</v>
      </c>
      <c r="B4234" t="s">
        <v>406</v>
      </c>
      <c r="C4234" t="s">
        <v>407</v>
      </c>
      <c r="D4234" t="s">
        <v>103</v>
      </c>
      <c r="E4234">
        <v>1996</v>
      </c>
      <c r="F4234">
        <v>4</v>
      </c>
      <c r="G4234">
        <v>1999</v>
      </c>
      <c r="H4234" t="s">
        <v>96</v>
      </c>
      <c r="I4234">
        <v>2</v>
      </c>
      <c r="J4234">
        <v>0.3</v>
      </c>
      <c r="K4234">
        <v>0.4</v>
      </c>
      <c r="L4234">
        <v>0.2</v>
      </c>
      <c r="M4234">
        <v>0.8</v>
      </c>
      <c r="N4234" t="s">
        <v>28</v>
      </c>
      <c r="O4234" t="s">
        <v>28</v>
      </c>
      <c r="P4234" t="s">
        <v>28</v>
      </c>
      <c r="Q4234" t="s">
        <v>28</v>
      </c>
      <c r="R4234" t="s">
        <v>28</v>
      </c>
      <c r="S4234" t="s">
        <v>28</v>
      </c>
      <c r="T4234">
        <v>130</v>
      </c>
      <c r="U4234">
        <v>180</v>
      </c>
      <c r="V4234">
        <v>90</v>
      </c>
      <c r="W4234" t="s">
        <v>28</v>
      </c>
    </row>
    <row r="4235" spans="1:23" ht="14.25" hidden="1" x14ac:dyDescent="0.25">
      <c r="A4235" t="s">
        <v>581</v>
      </c>
      <c r="B4235" t="s">
        <v>406</v>
      </c>
      <c r="C4235" t="s">
        <v>407</v>
      </c>
      <c r="D4235" t="s">
        <v>103</v>
      </c>
      <c r="E4235">
        <v>1996</v>
      </c>
      <c r="F4235">
        <v>4</v>
      </c>
      <c r="G4235">
        <v>1999</v>
      </c>
      <c r="H4235" t="s">
        <v>50</v>
      </c>
      <c r="I4235">
        <v>413.3</v>
      </c>
      <c r="J4235">
        <v>49.6</v>
      </c>
      <c r="K4235">
        <v>20</v>
      </c>
      <c r="L4235">
        <v>10</v>
      </c>
      <c r="M4235">
        <v>79.599999999999994</v>
      </c>
      <c r="N4235" t="s">
        <v>28</v>
      </c>
      <c r="O4235" t="s">
        <v>28</v>
      </c>
      <c r="P4235" t="s">
        <v>28</v>
      </c>
      <c r="Q4235" t="s">
        <v>28</v>
      </c>
      <c r="R4235" t="s">
        <v>28</v>
      </c>
      <c r="S4235" t="s">
        <v>28</v>
      </c>
      <c r="T4235">
        <v>120</v>
      </c>
      <c r="U4235">
        <v>48.4</v>
      </c>
      <c r="V4235">
        <v>24.2</v>
      </c>
      <c r="W4235" t="s">
        <v>28</v>
      </c>
    </row>
    <row r="4236" spans="1:23" ht="14.25" hidden="1" x14ac:dyDescent="0.25">
      <c r="A4236" t="s">
        <v>581</v>
      </c>
      <c r="B4236" t="s">
        <v>406</v>
      </c>
      <c r="C4236" t="s">
        <v>407</v>
      </c>
      <c r="D4236" t="s">
        <v>103</v>
      </c>
      <c r="E4236">
        <v>1996</v>
      </c>
      <c r="F4236">
        <v>4</v>
      </c>
      <c r="G4236">
        <v>1999</v>
      </c>
      <c r="H4236" t="s">
        <v>707</v>
      </c>
      <c r="I4236">
        <v>4.7</v>
      </c>
      <c r="J4236">
        <v>0.6</v>
      </c>
      <c r="K4236">
        <v>0.4</v>
      </c>
      <c r="L4236">
        <v>0.5</v>
      </c>
      <c r="M4236">
        <v>1.5</v>
      </c>
      <c r="N4236" t="s">
        <v>28</v>
      </c>
      <c r="O4236" t="s">
        <v>28</v>
      </c>
      <c r="P4236" t="s">
        <v>28</v>
      </c>
      <c r="Q4236" t="s">
        <v>28</v>
      </c>
      <c r="R4236" t="s">
        <v>28</v>
      </c>
      <c r="S4236" t="s">
        <v>28</v>
      </c>
      <c r="T4236">
        <v>120</v>
      </c>
      <c r="U4236">
        <v>90</v>
      </c>
      <c r="V4236">
        <v>100</v>
      </c>
      <c r="W4236" t="s">
        <v>28</v>
      </c>
    </row>
    <row r="4237" spans="1:23" ht="14.25" hidden="1" x14ac:dyDescent="0.25">
      <c r="A4237" t="s">
        <v>581</v>
      </c>
      <c r="B4237" t="s">
        <v>406</v>
      </c>
      <c r="C4237" t="s">
        <v>407</v>
      </c>
      <c r="D4237" t="s">
        <v>103</v>
      </c>
      <c r="E4237">
        <v>1996</v>
      </c>
      <c r="F4237">
        <v>4</v>
      </c>
      <c r="G4237">
        <v>1999</v>
      </c>
      <c r="H4237" t="s">
        <v>116</v>
      </c>
      <c r="I4237">
        <v>39.200000000000003</v>
      </c>
      <c r="J4237">
        <v>3.1</v>
      </c>
      <c r="K4237">
        <v>1.6</v>
      </c>
      <c r="L4237">
        <v>3.1</v>
      </c>
      <c r="M4237">
        <v>7.8</v>
      </c>
      <c r="N4237" t="s">
        <v>28</v>
      </c>
      <c r="O4237" t="s">
        <v>28</v>
      </c>
      <c r="P4237" t="s">
        <v>28</v>
      </c>
      <c r="Q4237" t="s">
        <v>28</v>
      </c>
      <c r="R4237" t="s">
        <v>28</v>
      </c>
      <c r="S4237" t="s">
        <v>28</v>
      </c>
      <c r="T4237">
        <v>80</v>
      </c>
      <c r="U4237">
        <v>40</v>
      </c>
      <c r="V4237">
        <v>80</v>
      </c>
      <c r="W4237" t="s">
        <v>28</v>
      </c>
    </row>
    <row r="4238" spans="1:23" ht="14.25" hidden="1" x14ac:dyDescent="0.25">
      <c r="A4238" t="s">
        <v>581</v>
      </c>
      <c r="B4238" t="s">
        <v>406</v>
      </c>
      <c r="C4238" t="s">
        <v>407</v>
      </c>
      <c r="D4238" t="s">
        <v>103</v>
      </c>
      <c r="E4238">
        <v>1996</v>
      </c>
      <c r="F4238">
        <v>4</v>
      </c>
      <c r="G4238">
        <v>1999</v>
      </c>
      <c r="H4238" t="s">
        <v>721</v>
      </c>
      <c r="I4238">
        <v>3</v>
      </c>
      <c r="J4238">
        <v>0.1</v>
      </c>
      <c r="K4238">
        <v>0.1</v>
      </c>
      <c r="L4238">
        <v>0.1</v>
      </c>
      <c r="M4238">
        <v>0.3</v>
      </c>
      <c r="N4238" t="s">
        <v>28</v>
      </c>
      <c r="O4238" t="s">
        <v>28</v>
      </c>
      <c r="P4238" t="s">
        <v>28</v>
      </c>
      <c r="Q4238" t="s">
        <v>28</v>
      </c>
      <c r="R4238" t="s">
        <v>28</v>
      </c>
      <c r="S4238" t="s">
        <v>28</v>
      </c>
      <c r="T4238">
        <v>35</v>
      </c>
      <c r="U4238">
        <v>40</v>
      </c>
      <c r="V4238">
        <v>35</v>
      </c>
      <c r="W4238" t="s">
        <v>28</v>
      </c>
    </row>
    <row r="4239" spans="1:23" ht="14.25" hidden="1" x14ac:dyDescent="0.25">
      <c r="A4239" t="s">
        <v>581</v>
      </c>
      <c r="B4239" t="s">
        <v>406</v>
      </c>
      <c r="C4239" t="s">
        <v>407</v>
      </c>
      <c r="D4239" t="s">
        <v>103</v>
      </c>
      <c r="E4239">
        <v>1996</v>
      </c>
      <c r="F4239">
        <v>4</v>
      </c>
      <c r="G4239">
        <v>1999</v>
      </c>
      <c r="H4239" t="s">
        <v>722</v>
      </c>
      <c r="I4239">
        <v>5.0999999999999996</v>
      </c>
      <c r="J4239">
        <v>0.5</v>
      </c>
      <c r="K4239">
        <v>0.4</v>
      </c>
      <c r="L4239">
        <v>0.5</v>
      </c>
      <c r="M4239">
        <v>1.3</v>
      </c>
      <c r="N4239" t="s">
        <v>28</v>
      </c>
      <c r="O4239" t="s">
        <v>28</v>
      </c>
      <c r="P4239" t="s">
        <v>28</v>
      </c>
      <c r="Q4239" t="s">
        <v>28</v>
      </c>
      <c r="R4239" t="s">
        <v>28</v>
      </c>
      <c r="S4239" t="s">
        <v>28</v>
      </c>
      <c r="T4239">
        <v>100</v>
      </c>
      <c r="U4239">
        <v>70</v>
      </c>
      <c r="V4239">
        <v>90</v>
      </c>
      <c r="W4239" t="s">
        <v>28</v>
      </c>
    </row>
    <row r="4240" spans="1:23" ht="14.25" hidden="1" x14ac:dyDescent="0.25">
      <c r="A4240" t="s">
        <v>581</v>
      </c>
      <c r="B4240" t="s">
        <v>406</v>
      </c>
      <c r="C4240" t="s">
        <v>407</v>
      </c>
      <c r="D4240" t="s">
        <v>103</v>
      </c>
      <c r="E4240">
        <v>1996</v>
      </c>
      <c r="F4240">
        <v>4</v>
      </c>
      <c r="G4240">
        <v>1999</v>
      </c>
      <c r="H4240" t="s">
        <v>40</v>
      </c>
      <c r="I4240">
        <v>16</v>
      </c>
      <c r="J4240">
        <v>2.1</v>
      </c>
      <c r="K4240">
        <v>1.3</v>
      </c>
      <c r="L4240">
        <v>1.2</v>
      </c>
      <c r="M4240">
        <v>4.5999999999999996</v>
      </c>
      <c r="N4240" t="s">
        <v>28</v>
      </c>
      <c r="O4240" t="s">
        <v>28</v>
      </c>
      <c r="P4240" t="s">
        <v>28</v>
      </c>
      <c r="Q4240" t="s">
        <v>28</v>
      </c>
      <c r="R4240" t="s">
        <v>28</v>
      </c>
      <c r="S4240" t="s">
        <v>28</v>
      </c>
      <c r="T4240">
        <v>130</v>
      </c>
      <c r="U4240">
        <v>80</v>
      </c>
      <c r="V4240">
        <v>75</v>
      </c>
      <c r="W4240" t="s">
        <v>28</v>
      </c>
    </row>
    <row r="4241" spans="1:23" ht="14.25" hidden="1" x14ac:dyDescent="0.25">
      <c r="A4241" t="s">
        <v>581</v>
      </c>
      <c r="B4241" t="s">
        <v>406</v>
      </c>
      <c r="C4241" t="s">
        <v>407</v>
      </c>
      <c r="D4241" t="s">
        <v>103</v>
      </c>
      <c r="E4241">
        <v>1996</v>
      </c>
      <c r="F4241">
        <v>4</v>
      </c>
      <c r="G4241">
        <v>1999</v>
      </c>
      <c r="H4241" t="s">
        <v>106</v>
      </c>
      <c r="I4241">
        <v>173.3</v>
      </c>
      <c r="J4241">
        <v>22.5</v>
      </c>
      <c r="K4241">
        <v>9</v>
      </c>
      <c r="L4241">
        <v>7</v>
      </c>
      <c r="M4241">
        <v>38.5</v>
      </c>
      <c r="N4241" t="s">
        <v>28</v>
      </c>
      <c r="O4241" t="s">
        <v>28</v>
      </c>
      <c r="P4241" t="s">
        <v>28</v>
      </c>
      <c r="Q4241" t="s">
        <v>28</v>
      </c>
      <c r="R4241" t="s">
        <v>28</v>
      </c>
      <c r="S4241" t="s">
        <v>28</v>
      </c>
      <c r="T4241">
        <v>130</v>
      </c>
      <c r="U4241">
        <v>51.9</v>
      </c>
      <c r="V4241">
        <v>40.4</v>
      </c>
      <c r="W4241" t="s">
        <v>28</v>
      </c>
    </row>
    <row r="4242" spans="1:23" ht="14.25" hidden="1" x14ac:dyDescent="0.25">
      <c r="A4242" t="s">
        <v>581</v>
      </c>
      <c r="B4242" t="s">
        <v>406</v>
      </c>
      <c r="C4242" t="s">
        <v>407</v>
      </c>
      <c r="D4242" t="s">
        <v>103</v>
      </c>
      <c r="E4242">
        <v>1996</v>
      </c>
      <c r="F4242">
        <v>4</v>
      </c>
      <c r="G4242">
        <v>1999</v>
      </c>
      <c r="H4242" t="s">
        <v>145</v>
      </c>
      <c r="I4242">
        <v>37.1</v>
      </c>
      <c r="J4242">
        <v>1.5</v>
      </c>
      <c r="K4242">
        <v>2.2000000000000002</v>
      </c>
      <c r="L4242">
        <v>1.1000000000000001</v>
      </c>
      <c r="M4242">
        <v>4.8</v>
      </c>
      <c r="N4242" t="s">
        <v>28</v>
      </c>
      <c r="O4242" t="s">
        <v>28</v>
      </c>
      <c r="P4242" t="s">
        <v>28</v>
      </c>
      <c r="Q4242" t="s">
        <v>28</v>
      </c>
      <c r="R4242" t="s">
        <v>28</v>
      </c>
      <c r="S4242" t="s">
        <v>28</v>
      </c>
      <c r="T4242">
        <v>40</v>
      </c>
      <c r="U4242">
        <v>60</v>
      </c>
      <c r="V4242">
        <v>30</v>
      </c>
      <c r="W4242" t="s">
        <v>28</v>
      </c>
    </row>
    <row r="4243" spans="1:23" ht="14.25" hidden="1" x14ac:dyDescent="0.25">
      <c r="A4243" t="s">
        <v>581</v>
      </c>
      <c r="B4243" t="s">
        <v>406</v>
      </c>
      <c r="C4243" t="s">
        <v>407</v>
      </c>
      <c r="D4243" t="s">
        <v>103</v>
      </c>
      <c r="E4243">
        <v>1996</v>
      </c>
      <c r="F4243">
        <v>4</v>
      </c>
      <c r="G4243">
        <v>1999</v>
      </c>
      <c r="H4243" t="s">
        <v>99</v>
      </c>
      <c r="I4243">
        <v>174.5</v>
      </c>
      <c r="J4243">
        <v>17.5</v>
      </c>
      <c r="K4243">
        <v>5</v>
      </c>
      <c r="L4243">
        <v>4</v>
      </c>
      <c r="M4243">
        <v>26.5</v>
      </c>
      <c r="N4243" t="s">
        <v>28</v>
      </c>
      <c r="O4243" t="s">
        <v>28</v>
      </c>
      <c r="P4243" t="s">
        <v>28</v>
      </c>
      <c r="Q4243" t="s">
        <v>28</v>
      </c>
      <c r="R4243" t="s">
        <v>28</v>
      </c>
      <c r="S4243" t="s">
        <v>28</v>
      </c>
      <c r="T4243">
        <v>100</v>
      </c>
      <c r="U4243">
        <v>28.7</v>
      </c>
      <c r="V4243">
        <v>22.9</v>
      </c>
      <c r="W4243" t="s">
        <v>28</v>
      </c>
    </row>
    <row r="4244" spans="1:23" ht="14.25" hidden="1" x14ac:dyDescent="0.25">
      <c r="A4244" t="s">
        <v>581</v>
      </c>
      <c r="B4244" t="s">
        <v>406</v>
      </c>
      <c r="C4244" t="s">
        <v>407</v>
      </c>
      <c r="D4244" t="s">
        <v>103</v>
      </c>
      <c r="E4244">
        <v>1996</v>
      </c>
      <c r="F4244">
        <v>4</v>
      </c>
      <c r="G4244">
        <v>1999</v>
      </c>
      <c r="H4244" t="s">
        <v>121</v>
      </c>
      <c r="I4244">
        <v>1</v>
      </c>
      <c r="J4244">
        <v>0.1</v>
      </c>
      <c r="K4244">
        <v>0.1</v>
      </c>
      <c r="L4244">
        <v>0.1</v>
      </c>
      <c r="M4244">
        <v>0.3</v>
      </c>
      <c r="N4244" t="s">
        <v>28</v>
      </c>
      <c r="O4244" t="s">
        <v>28</v>
      </c>
      <c r="P4244" t="s">
        <v>28</v>
      </c>
      <c r="Q4244" t="s">
        <v>28</v>
      </c>
      <c r="R4244" t="s">
        <v>28</v>
      </c>
      <c r="S4244" t="s">
        <v>28</v>
      </c>
      <c r="T4244">
        <v>60</v>
      </c>
      <c r="U4244">
        <v>120</v>
      </c>
      <c r="V4244">
        <v>90</v>
      </c>
      <c r="W4244" t="s">
        <v>28</v>
      </c>
    </row>
    <row r="4245" spans="1:23" ht="14.25" hidden="1" x14ac:dyDescent="0.25">
      <c r="A4245" t="s">
        <v>581</v>
      </c>
      <c r="B4245" t="s">
        <v>406</v>
      </c>
      <c r="C4245" t="s">
        <v>407</v>
      </c>
      <c r="D4245" t="s">
        <v>103</v>
      </c>
      <c r="E4245">
        <v>1996</v>
      </c>
      <c r="F4245">
        <v>4</v>
      </c>
      <c r="G4245">
        <v>1999</v>
      </c>
      <c r="H4245" t="s">
        <v>122</v>
      </c>
      <c r="I4245">
        <v>105.7</v>
      </c>
      <c r="J4245">
        <v>12.7</v>
      </c>
      <c r="K4245">
        <v>4</v>
      </c>
      <c r="L4245">
        <v>3</v>
      </c>
      <c r="M4245">
        <v>19.7</v>
      </c>
      <c r="N4245" t="s">
        <v>28</v>
      </c>
      <c r="O4245" t="s">
        <v>28</v>
      </c>
      <c r="P4245" t="s">
        <v>28</v>
      </c>
      <c r="Q4245" t="s">
        <v>28</v>
      </c>
      <c r="R4245" t="s">
        <v>28</v>
      </c>
      <c r="S4245" t="s">
        <v>28</v>
      </c>
      <c r="T4245">
        <v>120</v>
      </c>
      <c r="U4245">
        <v>37.799999999999997</v>
      </c>
      <c r="V4245">
        <v>28.4</v>
      </c>
      <c r="W4245" t="s">
        <v>28</v>
      </c>
    </row>
    <row r="4246" spans="1:23" ht="14.25" hidden="1" x14ac:dyDescent="0.25">
      <c r="A4246" t="s">
        <v>581</v>
      </c>
      <c r="B4246" t="s">
        <v>406</v>
      </c>
      <c r="C4246" t="s">
        <v>407</v>
      </c>
      <c r="D4246" t="s">
        <v>103</v>
      </c>
      <c r="E4246">
        <v>1996</v>
      </c>
      <c r="F4246">
        <v>4</v>
      </c>
      <c r="G4246">
        <v>1999</v>
      </c>
      <c r="H4246" t="s">
        <v>73</v>
      </c>
      <c r="I4246">
        <v>10</v>
      </c>
      <c r="J4246">
        <v>0.8</v>
      </c>
      <c r="K4246">
        <v>0.5</v>
      </c>
      <c r="L4246">
        <v>0.4</v>
      </c>
      <c r="M4246">
        <v>1.7</v>
      </c>
      <c r="N4246" t="s">
        <v>28</v>
      </c>
      <c r="O4246" t="s">
        <v>28</v>
      </c>
      <c r="P4246" t="s">
        <v>28</v>
      </c>
      <c r="Q4246" t="s">
        <v>28</v>
      </c>
      <c r="R4246" t="s">
        <v>28</v>
      </c>
      <c r="S4246" t="s">
        <v>28</v>
      </c>
      <c r="T4246">
        <v>75</v>
      </c>
      <c r="U4246">
        <v>50</v>
      </c>
      <c r="V4246">
        <v>40</v>
      </c>
      <c r="W4246" t="s">
        <v>28</v>
      </c>
    </row>
    <row r="4247" spans="1:23" ht="14.25" hidden="1" x14ac:dyDescent="0.25">
      <c r="A4247" t="s">
        <v>581</v>
      </c>
      <c r="B4247" t="s">
        <v>406</v>
      </c>
      <c r="C4247" t="s">
        <v>407</v>
      </c>
      <c r="D4247" t="s">
        <v>103</v>
      </c>
      <c r="E4247">
        <v>1996</v>
      </c>
      <c r="F4247">
        <v>4</v>
      </c>
      <c r="G4247">
        <v>1999</v>
      </c>
      <c r="H4247" t="s">
        <v>107</v>
      </c>
      <c r="I4247">
        <v>13.8</v>
      </c>
      <c r="J4247">
        <v>1.7</v>
      </c>
      <c r="K4247">
        <v>1.2</v>
      </c>
      <c r="L4247">
        <v>1.7</v>
      </c>
      <c r="M4247">
        <v>4.5999999999999996</v>
      </c>
      <c r="N4247" t="s">
        <v>28</v>
      </c>
      <c r="O4247" t="s">
        <v>28</v>
      </c>
      <c r="P4247" t="s">
        <v>28</v>
      </c>
      <c r="Q4247" t="s">
        <v>28</v>
      </c>
      <c r="R4247" t="s">
        <v>28</v>
      </c>
      <c r="S4247" t="s">
        <v>28</v>
      </c>
      <c r="T4247">
        <v>120</v>
      </c>
      <c r="U4247">
        <v>90</v>
      </c>
      <c r="V4247">
        <v>120</v>
      </c>
      <c r="W4247" t="s">
        <v>28</v>
      </c>
    </row>
    <row r="4248" spans="1:23" ht="14.25" hidden="1" x14ac:dyDescent="0.25">
      <c r="A4248" t="s">
        <v>581</v>
      </c>
      <c r="B4248" t="s">
        <v>406</v>
      </c>
      <c r="C4248" t="s">
        <v>407</v>
      </c>
      <c r="D4248" t="s">
        <v>103</v>
      </c>
      <c r="E4248">
        <v>1996</v>
      </c>
      <c r="F4248">
        <v>4</v>
      </c>
      <c r="G4248">
        <v>1999</v>
      </c>
      <c r="H4248" t="s">
        <v>195</v>
      </c>
      <c r="I4248">
        <v>7</v>
      </c>
      <c r="J4248">
        <v>0.1</v>
      </c>
      <c r="K4248">
        <v>0.2</v>
      </c>
      <c r="L4248">
        <v>0.1</v>
      </c>
      <c r="M4248">
        <v>0.5</v>
      </c>
      <c r="N4248" t="s">
        <v>28</v>
      </c>
      <c r="O4248" t="s">
        <v>28</v>
      </c>
      <c r="P4248" t="s">
        <v>28</v>
      </c>
      <c r="Q4248" t="s">
        <v>28</v>
      </c>
      <c r="R4248" t="s">
        <v>28</v>
      </c>
      <c r="S4248" t="s">
        <v>28</v>
      </c>
      <c r="T4248">
        <v>20</v>
      </c>
      <c r="U4248">
        <v>25</v>
      </c>
      <c r="V4248">
        <v>20</v>
      </c>
      <c r="W4248" t="s">
        <v>28</v>
      </c>
    </row>
    <row r="4249" spans="1:23" ht="14.25" hidden="1" x14ac:dyDescent="0.25">
      <c r="A4249" t="s">
        <v>409</v>
      </c>
      <c r="B4249" t="s">
        <v>409</v>
      </c>
      <c r="C4249" t="s">
        <v>410</v>
      </c>
      <c r="D4249" t="s">
        <v>137</v>
      </c>
      <c r="E4249">
        <v>1990</v>
      </c>
      <c r="F4249">
        <v>4</v>
      </c>
      <c r="G4249">
        <v>1999</v>
      </c>
      <c r="H4249" t="s">
        <v>50</v>
      </c>
      <c r="I4249">
        <v>432</v>
      </c>
      <c r="J4249">
        <v>13.8</v>
      </c>
      <c r="K4249">
        <v>0</v>
      </c>
      <c r="L4249">
        <v>0</v>
      </c>
      <c r="M4249">
        <v>13.8</v>
      </c>
      <c r="N4249" t="s">
        <v>28</v>
      </c>
      <c r="O4249" t="s">
        <v>28</v>
      </c>
      <c r="P4249" t="s">
        <v>28</v>
      </c>
      <c r="Q4249" t="s">
        <v>28</v>
      </c>
      <c r="R4249" t="s">
        <v>28</v>
      </c>
      <c r="S4249" t="s">
        <v>28</v>
      </c>
      <c r="T4249">
        <v>32</v>
      </c>
      <c r="U4249">
        <v>0</v>
      </c>
      <c r="V4249">
        <v>0</v>
      </c>
      <c r="W4249" t="s">
        <v>28</v>
      </c>
    </row>
    <row r="4250" spans="1:23" ht="14.25" hidden="1" x14ac:dyDescent="0.25">
      <c r="A4250" t="s">
        <v>409</v>
      </c>
      <c r="B4250" t="s">
        <v>409</v>
      </c>
      <c r="C4250" t="s">
        <v>410</v>
      </c>
      <c r="D4250" t="s">
        <v>137</v>
      </c>
      <c r="E4250">
        <v>1990</v>
      </c>
      <c r="F4250">
        <v>4</v>
      </c>
      <c r="G4250">
        <v>1999</v>
      </c>
      <c r="H4250" t="s">
        <v>472</v>
      </c>
      <c r="I4250">
        <v>1826</v>
      </c>
      <c r="J4250">
        <v>1.8</v>
      </c>
      <c r="K4250">
        <v>0</v>
      </c>
      <c r="L4250">
        <v>0</v>
      </c>
      <c r="M4250">
        <v>1.8</v>
      </c>
      <c r="N4250" t="s">
        <v>28</v>
      </c>
      <c r="O4250" t="s">
        <v>28</v>
      </c>
      <c r="P4250" t="s">
        <v>28</v>
      </c>
      <c r="Q4250" t="s">
        <v>28</v>
      </c>
      <c r="R4250" t="s">
        <v>28</v>
      </c>
      <c r="S4250" t="s">
        <v>28</v>
      </c>
      <c r="T4250">
        <v>1</v>
      </c>
      <c r="U4250">
        <v>0</v>
      </c>
      <c r="V4250">
        <v>0</v>
      </c>
      <c r="W4250" t="s">
        <v>28</v>
      </c>
    </row>
    <row r="4251" spans="1:23" ht="14.25" hidden="1" x14ac:dyDescent="0.25">
      <c r="A4251" t="s">
        <v>409</v>
      </c>
      <c r="B4251" t="s">
        <v>409</v>
      </c>
      <c r="C4251" t="s">
        <v>410</v>
      </c>
      <c r="D4251" t="s">
        <v>137</v>
      </c>
      <c r="E4251">
        <v>1990</v>
      </c>
      <c r="F4251">
        <v>4</v>
      </c>
      <c r="G4251">
        <v>1999</v>
      </c>
      <c r="H4251" t="s">
        <v>41</v>
      </c>
      <c r="I4251">
        <v>293</v>
      </c>
      <c r="J4251">
        <v>7.3</v>
      </c>
      <c r="K4251">
        <v>0</v>
      </c>
      <c r="L4251">
        <v>0</v>
      </c>
      <c r="M4251">
        <v>7.3</v>
      </c>
      <c r="N4251" t="s">
        <v>28</v>
      </c>
      <c r="O4251" t="s">
        <v>28</v>
      </c>
      <c r="P4251" t="s">
        <v>28</v>
      </c>
      <c r="Q4251" t="s">
        <v>28</v>
      </c>
      <c r="R4251" t="s">
        <v>28</v>
      </c>
      <c r="S4251" t="s">
        <v>28</v>
      </c>
      <c r="T4251">
        <v>25</v>
      </c>
      <c r="U4251">
        <v>0</v>
      </c>
      <c r="V4251">
        <v>0</v>
      </c>
      <c r="W4251" t="s">
        <v>28</v>
      </c>
    </row>
    <row r="4252" spans="1:23" ht="14.25" hidden="1" x14ac:dyDescent="0.25">
      <c r="A4252" t="s">
        <v>409</v>
      </c>
      <c r="B4252" t="s">
        <v>409</v>
      </c>
      <c r="C4252" t="s">
        <v>410</v>
      </c>
      <c r="D4252" t="s">
        <v>137</v>
      </c>
      <c r="E4252">
        <v>1990</v>
      </c>
      <c r="F4252">
        <v>4</v>
      </c>
      <c r="G4252">
        <v>1999</v>
      </c>
      <c r="H4252" t="s">
        <v>106</v>
      </c>
      <c r="I4252">
        <v>6027</v>
      </c>
      <c r="J4252">
        <v>156.69999999999999</v>
      </c>
      <c r="K4252">
        <v>0</v>
      </c>
      <c r="L4252">
        <v>0</v>
      </c>
      <c r="M4252">
        <v>156.69999999999999</v>
      </c>
      <c r="N4252" t="s">
        <v>28</v>
      </c>
      <c r="O4252" t="s">
        <v>28</v>
      </c>
      <c r="P4252" t="s">
        <v>28</v>
      </c>
      <c r="Q4252" t="s">
        <v>28</v>
      </c>
      <c r="R4252" t="s">
        <v>28</v>
      </c>
      <c r="S4252" t="s">
        <v>28</v>
      </c>
      <c r="T4252">
        <v>26</v>
      </c>
      <c r="U4252">
        <v>0</v>
      </c>
      <c r="V4252">
        <v>0</v>
      </c>
      <c r="W4252" t="s">
        <v>28</v>
      </c>
    </row>
    <row r="4253" spans="1:23" ht="14.25" hidden="1" x14ac:dyDescent="0.25">
      <c r="A4253" t="s">
        <v>409</v>
      </c>
      <c r="B4253" t="s">
        <v>409</v>
      </c>
      <c r="C4253" t="s">
        <v>410</v>
      </c>
      <c r="D4253" t="s">
        <v>137</v>
      </c>
      <c r="E4253">
        <v>1990</v>
      </c>
      <c r="F4253">
        <v>4</v>
      </c>
      <c r="G4253">
        <v>1999</v>
      </c>
      <c r="H4253" t="s">
        <v>723</v>
      </c>
      <c r="I4253">
        <v>640</v>
      </c>
      <c r="J4253">
        <v>4.5</v>
      </c>
      <c r="K4253">
        <v>0</v>
      </c>
      <c r="L4253">
        <v>0</v>
      </c>
      <c r="M4253">
        <v>4.5</v>
      </c>
      <c r="N4253" t="s">
        <v>28</v>
      </c>
      <c r="O4253" t="s">
        <v>28</v>
      </c>
      <c r="P4253" t="s">
        <v>28</v>
      </c>
      <c r="Q4253" t="s">
        <v>28</v>
      </c>
      <c r="R4253" t="s">
        <v>28</v>
      </c>
      <c r="S4253" t="s">
        <v>28</v>
      </c>
      <c r="T4253">
        <v>7</v>
      </c>
      <c r="U4253">
        <v>0</v>
      </c>
      <c r="V4253">
        <v>0</v>
      </c>
      <c r="W4253" t="s">
        <v>28</v>
      </c>
    </row>
    <row r="4254" spans="1:23" ht="14.25" hidden="1" x14ac:dyDescent="0.25">
      <c r="A4254" t="s">
        <v>724</v>
      </c>
      <c r="B4254" t="s">
        <v>724</v>
      </c>
      <c r="C4254" t="s">
        <v>725</v>
      </c>
      <c r="D4254" t="s">
        <v>26</v>
      </c>
      <c r="E4254">
        <v>1996</v>
      </c>
      <c r="F4254">
        <v>4</v>
      </c>
      <c r="G4254">
        <v>1999</v>
      </c>
      <c r="H4254" t="s">
        <v>50</v>
      </c>
      <c r="I4254">
        <v>649</v>
      </c>
      <c r="J4254">
        <v>10.199999999999999</v>
      </c>
      <c r="K4254">
        <v>3.4</v>
      </c>
      <c r="L4254">
        <v>1.7</v>
      </c>
      <c r="M4254">
        <v>15.4</v>
      </c>
      <c r="N4254" t="s">
        <v>28</v>
      </c>
      <c r="O4254" t="s">
        <v>28</v>
      </c>
      <c r="P4254" t="s">
        <v>28</v>
      </c>
      <c r="Q4254" t="s">
        <v>28</v>
      </c>
      <c r="R4254" t="s">
        <v>28</v>
      </c>
      <c r="S4254" t="s">
        <v>28</v>
      </c>
      <c r="T4254">
        <v>15.7</v>
      </c>
      <c r="U4254">
        <v>5.3</v>
      </c>
      <c r="V4254">
        <v>2.7</v>
      </c>
      <c r="W4254" t="s">
        <v>28</v>
      </c>
    </row>
    <row r="4255" spans="1:23" ht="14.25" hidden="1" x14ac:dyDescent="0.25">
      <c r="A4255" t="s">
        <v>724</v>
      </c>
      <c r="B4255" t="s">
        <v>724</v>
      </c>
      <c r="C4255" t="s">
        <v>725</v>
      </c>
      <c r="D4255" t="s">
        <v>26</v>
      </c>
      <c r="E4255">
        <v>1996</v>
      </c>
      <c r="F4255">
        <v>4</v>
      </c>
      <c r="G4255">
        <v>1999</v>
      </c>
      <c r="H4255" t="s">
        <v>97</v>
      </c>
      <c r="I4255">
        <v>79</v>
      </c>
      <c r="J4255">
        <v>0.5</v>
      </c>
      <c r="K4255">
        <v>0</v>
      </c>
      <c r="L4255">
        <v>0</v>
      </c>
      <c r="M4255">
        <v>0.5</v>
      </c>
      <c r="N4255" t="s">
        <v>28</v>
      </c>
      <c r="O4255" t="s">
        <v>28</v>
      </c>
      <c r="P4255" t="s">
        <v>28</v>
      </c>
      <c r="Q4255" t="s">
        <v>28</v>
      </c>
      <c r="R4255" t="s">
        <v>28</v>
      </c>
      <c r="S4255" t="s">
        <v>28</v>
      </c>
      <c r="T4255">
        <v>6.3</v>
      </c>
      <c r="U4255">
        <v>0.1</v>
      </c>
      <c r="V4255">
        <v>0</v>
      </c>
      <c r="W4255" t="s">
        <v>28</v>
      </c>
    </row>
    <row r="4256" spans="1:23" ht="14.25" hidden="1" x14ac:dyDescent="0.25">
      <c r="A4256" t="s">
        <v>724</v>
      </c>
      <c r="B4256" t="s">
        <v>724</v>
      </c>
      <c r="C4256" t="s">
        <v>725</v>
      </c>
      <c r="D4256" t="s">
        <v>26</v>
      </c>
      <c r="E4256">
        <v>1996</v>
      </c>
      <c r="F4256">
        <v>4</v>
      </c>
      <c r="G4256">
        <v>1999</v>
      </c>
      <c r="H4256" t="s">
        <v>121</v>
      </c>
      <c r="I4256">
        <v>17</v>
      </c>
      <c r="J4256">
        <v>0.1</v>
      </c>
      <c r="K4256">
        <v>0.1</v>
      </c>
      <c r="L4256">
        <v>0.1</v>
      </c>
      <c r="M4256">
        <v>0.3</v>
      </c>
      <c r="N4256" t="s">
        <v>28</v>
      </c>
      <c r="O4256" t="s">
        <v>28</v>
      </c>
      <c r="P4256" t="s">
        <v>28</v>
      </c>
      <c r="Q4256" t="s">
        <v>28</v>
      </c>
      <c r="R4256" t="s">
        <v>28</v>
      </c>
      <c r="S4256" t="s">
        <v>28</v>
      </c>
      <c r="T4256">
        <v>6.6</v>
      </c>
      <c r="U4256">
        <v>7.9</v>
      </c>
      <c r="V4256">
        <v>4</v>
      </c>
      <c r="W4256" t="s">
        <v>28</v>
      </c>
    </row>
    <row r="4257" spans="1:23" ht="14.25" hidden="1" x14ac:dyDescent="0.25">
      <c r="A4257" t="s">
        <v>413</v>
      </c>
      <c r="B4257" t="s">
        <v>413</v>
      </c>
      <c r="C4257" t="s">
        <v>414</v>
      </c>
      <c r="D4257" t="s">
        <v>26</v>
      </c>
      <c r="E4257">
        <v>1995</v>
      </c>
      <c r="F4257">
        <v>4</v>
      </c>
      <c r="G4257">
        <v>1999</v>
      </c>
      <c r="H4257" t="s">
        <v>27</v>
      </c>
      <c r="I4257">
        <v>3</v>
      </c>
      <c r="J4257">
        <v>0.4</v>
      </c>
      <c r="K4257">
        <v>0.3</v>
      </c>
      <c r="L4257">
        <v>0.1</v>
      </c>
      <c r="M4257">
        <v>0.9</v>
      </c>
      <c r="N4257" t="s">
        <v>28</v>
      </c>
      <c r="O4257" t="s">
        <v>28</v>
      </c>
      <c r="P4257" t="s">
        <v>28</v>
      </c>
      <c r="Q4257" t="s">
        <v>28</v>
      </c>
      <c r="R4257" t="s">
        <v>28</v>
      </c>
      <c r="S4257" t="s">
        <v>28</v>
      </c>
      <c r="T4257">
        <v>146.6</v>
      </c>
      <c r="U4257">
        <v>100</v>
      </c>
      <c r="V4257">
        <v>46.6</v>
      </c>
      <c r="W4257" t="s">
        <v>28</v>
      </c>
    </row>
    <row r="4258" spans="1:23" ht="14.25" hidden="1" x14ac:dyDescent="0.25">
      <c r="A4258" t="s">
        <v>413</v>
      </c>
      <c r="B4258" t="s">
        <v>413</v>
      </c>
      <c r="C4258" t="s">
        <v>414</v>
      </c>
      <c r="D4258" t="s">
        <v>26</v>
      </c>
      <c r="E4258">
        <v>1995</v>
      </c>
      <c r="F4258">
        <v>4</v>
      </c>
      <c r="G4258">
        <v>1999</v>
      </c>
      <c r="H4258" t="s">
        <v>726</v>
      </c>
      <c r="I4258">
        <v>2.5</v>
      </c>
      <c r="J4258">
        <v>0.1</v>
      </c>
      <c r="K4258">
        <v>0.1</v>
      </c>
      <c r="L4258">
        <v>0</v>
      </c>
      <c r="M4258">
        <v>0.2</v>
      </c>
      <c r="N4258" t="s">
        <v>28</v>
      </c>
      <c r="O4258" t="s">
        <v>28</v>
      </c>
      <c r="P4258" t="s">
        <v>28</v>
      </c>
      <c r="Q4258" t="s">
        <v>28</v>
      </c>
      <c r="R4258" t="s">
        <v>28</v>
      </c>
      <c r="S4258" t="s">
        <v>28</v>
      </c>
      <c r="T4258">
        <v>52</v>
      </c>
      <c r="U4258">
        <v>28</v>
      </c>
      <c r="V4258">
        <v>12</v>
      </c>
      <c r="W4258" t="s">
        <v>28</v>
      </c>
    </row>
    <row r="4259" spans="1:23" ht="14.25" hidden="1" x14ac:dyDescent="0.25">
      <c r="A4259" t="s">
        <v>413</v>
      </c>
      <c r="B4259" t="s">
        <v>413</v>
      </c>
      <c r="C4259" t="s">
        <v>414</v>
      </c>
      <c r="D4259" t="s">
        <v>26</v>
      </c>
      <c r="E4259">
        <v>1995</v>
      </c>
      <c r="F4259">
        <v>4</v>
      </c>
      <c r="G4259">
        <v>1999</v>
      </c>
      <c r="H4259" t="s">
        <v>114</v>
      </c>
      <c r="I4259">
        <v>9</v>
      </c>
      <c r="J4259">
        <v>2.5</v>
      </c>
      <c r="K4259">
        <v>0.5</v>
      </c>
      <c r="L4259">
        <v>2</v>
      </c>
      <c r="M4259">
        <v>5</v>
      </c>
      <c r="N4259" t="s">
        <v>28</v>
      </c>
      <c r="O4259" t="s">
        <v>28</v>
      </c>
      <c r="P4259" t="s">
        <v>28</v>
      </c>
      <c r="Q4259" t="s">
        <v>28</v>
      </c>
      <c r="R4259" t="s">
        <v>28</v>
      </c>
      <c r="S4259" t="s">
        <v>28</v>
      </c>
      <c r="T4259">
        <v>277.7</v>
      </c>
      <c r="U4259">
        <v>55.5</v>
      </c>
      <c r="V4259">
        <v>222.2</v>
      </c>
      <c r="W4259" t="s">
        <v>28</v>
      </c>
    </row>
    <row r="4260" spans="1:23" ht="14.25" hidden="1" x14ac:dyDescent="0.25">
      <c r="A4260" t="s">
        <v>413</v>
      </c>
      <c r="B4260" t="s">
        <v>413</v>
      </c>
      <c r="C4260" t="s">
        <v>414</v>
      </c>
      <c r="D4260" t="s">
        <v>26</v>
      </c>
      <c r="E4260">
        <v>1995</v>
      </c>
      <c r="F4260">
        <v>4</v>
      </c>
      <c r="G4260">
        <v>1999</v>
      </c>
      <c r="H4260" t="s">
        <v>57</v>
      </c>
      <c r="I4260">
        <v>45</v>
      </c>
      <c r="J4260">
        <v>3.3</v>
      </c>
      <c r="K4260">
        <v>2.7</v>
      </c>
      <c r="L4260">
        <v>2.2000000000000002</v>
      </c>
      <c r="M4260">
        <v>8.1999999999999993</v>
      </c>
      <c r="N4260" t="s">
        <v>28</v>
      </c>
      <c r="O4260" t="s">
        <v>28</v>
      </c>
      <c r="P4260" t="s">
        <v>28</v>
      </c>
      <c r="Q4260" t="s">
        <v>28</v>
      </c>
      <c r="R4260" t="s">
        <v>28</v>
      </c>
      <c r="S4260" t="s">
        <v>28</v>
      </c>
      <c r="T4260">
        <v>73.3</v>
      </c>
      <c r="U4260">
        <v>60</v>
      </c>
      <c r="V4260">
        <v>48.9</v>
      </c>
      <c r="W4260" t="s">
        <v>28</v>
      </c>
    </row>
    <row r="4261" spans="1:23" ht="14.25" hidden="1" x14ac:dyDescent="0.25">
      <c r="A4261" t="s">
        <v>413</v>
      </c>
      <c r="B4261" t="s">
        <v>413</v>
      </c>
      <c r="C4261" t="s">
        <v>414</v>
      </c>
      <c r="D4261" t="s">
        <v>26</v>
      </c>
      <c r="E4261">
        <v>1995</v>
      </c>
      <c r="F4261">
        <v>4</v>
      </c>
      <c r="G4261">
        <v>1999</v>
      </c>
      <c r="H4261" t="s">
        <v>479</v>
      </c>
      <c r="I4261">
        <v>6</v>
      </c>
      <c r="J4261">
        <v>0.4</v>
      </c>
      <c r="K4261">
        <v>0.2</v>
      </c>
      <c r="L4261">
        <v>0.2</v>
      </c>
      <c r="M4261">
        <v>0.9</v>
      </c>
      <c r="N4261" t="s">
        <v>28</v>
      </c>
      <c r="O4261" t="s">
        <v>28</v>
      </c>
      <c r="P4261" t="s">
        <v>28</v>
      </c>
      <c r="Q4261" t="s">
        <v>28</v>
      </c>
      <c r="R4261" t="s">
        <v>28</v>
      </c>
      <c r="S4261" t="s">
        <v>28</v>
      </c>
      <c r="T4261">
        <v>66.599999999999994</v>
      </c>
      <c r="U4261">
        <v>41.6</v>
      </c>
      <c r="V4261">
        <v>40</v>
      </c>
      <c r="W4261" t="s">
        <v>28</v>
      </c>
    </row>
    <row r="4262" spans="1:23" ht="14.25" hidden="1" x14ac:dyDescent="0.25">
      <c r="A4262" t="s">
        <v>413</v>
      </c>
      <c r="B4262" t="s">
        <v>413</v>
      </c>
      <c r="C4262" t="s">
        <v>414</v>
      </c>
      <c r="D4262" t="s">
        <v>26</v>
      </c>
      <c r="E4262">
        <v>1995</v>
      </c>
      <c r="F4262">
        <v>4</v>
      </c>
      <c r="G4262">
        <v>1999</v>
      </c>
      <c r="H4262" t="s">
        <v>133</v>
      </c>
      <c r="I4262">
        <v>8</v>
      </c>
      <c r="J4262">
        <v>1.1000000000000001</v>
      </c>
      <c r="K4262">
        <v>0.2</v>
      </c>
      <c r="L4262">
        <v>1</v>
      </c>
      <c r="M4262">
        <v>2.2999999999999998</v>
      </c>
      <c r="N4262" t="s">
        <v>28</v>
      </c>
      <c r="O4262" t="s">
        <v>28</v>
      </c>
      <c r="P4262" t="s">
        <v>28</v>
      </c>
      <c r="Q4262" t="s">
        <v>28</v>
      </c>
      <c r="R4262" t="s">
        <v>28</v>
      </c>
      <c r="S4262" t="s">
        <v>28</v>
      </c>
      <c r="T4262">
        <v>137.5</v>
      </c>
      <c r="U4262">
        <v>30</v>
      </c>
      <c r="V4262">
        <v>120</v>
      </c>
      <c r="W4262" t="s">
        <v>28</v>
      </c>
    </row>
    <row r="4263" spans="1:23" ht="14.25" hidden="1" x14ac:dyDescent="0.25">
      <c r="A4263" t="s">
        <v>413</v>
      </c>
      <c r="B4263" t="s">
        <v>413</v>
      </c>
      <c r="C4263" t="s">
        <v>414</v>
      </c>
      <c r="D4263" t="s">
        <v>26</v>
      </c>
      <c r="E4263">
        <v>1995</v>
      </c>
      <c r="F4263">
        <v>4</v>
      </c>
      <c r="G4263">
        <v>1999</v>
      </c>
      <c r="H4263" t="s">
        <v>96</v>
      </c>
      <c r="I4263">
        <v>2</v>
      </c>
      <c r="J4263">
        <v>0.1</v>
      </c>
      <c r="K4263">
        <v>0.1</v>
      </c>
      <c r="L4263">
        <v>0.1</v>
      </c>
      <c r="M4263">
        <v>0.3</v>
      </c>
      <c r="N4263" t="s">
        <v>28</v>
      </c>
      <c r="O4263" t="s">
        <v>28</v>
      </c>
      <c r="P4263" t="s">
        <v>28</v>
      </c>
      <c r="Q4263" t="s">
        <v>28</v>
      </c>
      <c r="R4263" t="s">
        <v>28</v>
      </c>
      <c r="S4263" t="s">
        <v>28</v>
      </c>
      <c r="T4263">
        <v>35</v>
      </c>
      <c r="U4263">
        <v>60</v>
      </c>
      <c r="V4263">
        <v>30</v>
      </c>
      <c r="W4263" t="s">
        <v>28</v>
      </c>
    </row>
    <row r="4264" spans="1:23" ht="14.25" hidden="1" x14ac:dyDescent="0.25">
      <c r="A4264" t="s">
        <v>413</v>
      </c>
      <c r="B4264" t="s">
        <v>413</v>
      </c>
      <c r="C4264" t="s">
        <v>414</v>
      </c>
      <c r="D4264" t="s">
        <v>26</v>
      </c>
      <c r="E4264">
        <v>1995</v>
      </c>
      <c r="F4264">
        <v>4</v>
      </c>
      <c r="G4264">
        <v>1999</v>
      </c>
      <c r="H4264" t="s">
        <v>176</v>
      </c>
      <c r="I4264">
        <v>12</v>
      </c>
      <c r="J4264">
        <v>2.7</v>
      </c>
      <c r="K4264">
        <v>2.1</v>
      </c>
      <c r="L4264">
        <v>2.6</v>
      </c>
      <c r="M4264">
        <v>7.4</v>
      </c>
      <c r="N4264" t="s">
        <v>28</v>
      </c>
      <c r="O4264" t="s">
        <v>28</v>
      </c>
      <c r="P4264" t="s">
        <v>28</v>
      </c>
      <c r="Q4264" t="s">
        <v>28</v>
      </c>
      <c r="R4264" t="s">
        <v>28</v>
      </c>
      <c r="S4264" t="s">
        <v>28</v>
      </c>
      <c r="T4264">
        <v>221.6</v>
      </c>
      <c r="U4264">
        <v>175</v>
      </c>
      <c r="V4264">
        <v>216.6</v>
      </c>
      <c r="W4264" t="s">
        <v>28</v>
      </c>
    </row>
    <row r="4265" spans="1:23" ht="14.25" hidden="1" x14ac:dyDescent="0.25">
      <c r="A4265" t="s">
        <v>413</v>
      </c>
      <c r="B4265" t="s">
        <v>413</v>
      </c>
      <c r="C4265" t="s">
        <v>414</v>
      </c>
      <c r="D4265" t="s">
        <v>26</v>
      </c>
      <c r="E4265">
        <v>1995</v>
      </c>
      <c r="F4265">
        <v>4</v>
      </c>
      <c r="G4265">
        <v>1999</v>
      </c>
      <c r="H4265" t="s">
        <v>50</v>
      </c>
      <c r="I4265">
        <v>1140</v>
      </c>
      <c r="J4265">
        <v>31</v>
      </c>
      <c r="K4265">
        <v>14.3</v>
      </c>
      <c r="L4265">
        <v>7.1</v>
      </c>
      <c r="M4265">
        <v>52.3</v>
      </c>
      <c r="N4265" t="s">
        <v>28</v>
      </c>
      <c r="O4265" t="s">
        <v>28</v>
      </c>
      <c r="P4265" t="s">
        <v>28</v>
      </c>
      <c r="Q4265" t="s">
        <v>28</v>
      </c>
      <c r="R4265" t="s">
        <v>28</v>
      </c>
      <c r="S4265" t="s">
        <v>28</v>
      </c>
      <c r="T4265">
        <v>27.2</v>
      </c>
      <c r="U4265">
        <v>12.5</v>
      </c>
      <c r="V4265">
        <v>6.2</v>
      </c>
      <c r="W4265" t="s">
        <v>28</v>
      </c>
    </row>
    <row r="4266" spans="1:23" ht="14.25" hidden="1" x14ac:dyDescent="0.25">
      <c r="A4266" t="s">
        <v>413</v>
      </c>
      <c r="B4266" t="s">
        <v>413</v>
      </c>
      <c r="C4266" t="s">
        <v>414</v>
      </c>
      <c r="D4266" t="s">
        <v>26</v>
      </c>
      <c r="E4266">
        <v>1995</v>
      </c>
      <c r="F4266">
        <v>4</v>
      </c>
      <c r="G4266">
        <v>1999</v>
      </c>
      <c r="H4266" t="s">
        <v>474</v>
      </c>
      <c r="I4266">
        <v>9</v>
      </c>
      <c r="J4266">
        <v>0.5</v>
      </c>
      <c r="K4266">
        <v>0.2</v>
      </c>
      <c r="L4266">
        <v>0.1</v>
      </c>
      <c r="M4266">
        <v>0.8</v>
      </c>
      <c r="N4266" t="s">
        <v>28</v>
      </c>
      <c r="O4266" t="s">
        <v>28</v>
      </c>
      <c r="P4266" t="s">
        <v>28</v>
      </c>
      <c r="Q4266" t="s">
        <v>28</v>
      </c>
      <c r="R4266" t="s">
        <v>28</v>
      </c>
      <c r="S4266" t="s">
        <v>28</v>
      </c>
      <c r="T4266">
        <v>55.5</v>
      </c>
      <c r="U4266">
        <v>22.2</v>
      </c>
      <c r="V4266">
        <v>11.1</v>
      </c>
      <c r="W4266" t="s">
        <v>28</v>
      </c>
    </row>
    <row r="4267" spans="1:23" ht="14.25" hidden="1" x14ac:dyDescent="0.25">
      <c r="A4267" t="s">
        <v>413</v>
      </c>
      <c r="B4267" t="s">
        <v>413</v>
      </c>
      <c r="C4267" t="s">
        <v>414</v>
      </c>
      <c r="D4267" t="s">
        <v>26</v>
      </c>
      <c r="E4267">
        <v>1995</v>
      </c>
      <c r="F4267">
        <v>4</v>
      </c>
      <c r="G4267">
        <v>1999</v>
      </c>
      <c r="H4267" t="s">
        <v>40</v>
      </c>
      <c r="I4267">
        <v>6</v>
      </c>
      <c r="J4267">
        <v>0.9</v>
      </c>
      <c r="K4267">
        <v>1.2</v>
      </c>
      <c r="L4267">
        <v>1</v>
      </c>
      <c r="M4267">
        <v>3.2</v>
      </c>
      <c r="N4267" t="s">
        <v>28</v>
      </c>
      <c r="O4267" t="s">
        <v>28</v>
      </c>
      <c r="P4267" t="s">
        <v>28</v>
      </c>
      <c r="Q4267" t="s">
        <v>28</v>
      </c>
      <c r="R4267" t="s">
        <v>28</v>
      </c>
      <c r="S4267" t="s">
        <v>28</v>
      </c>
      <c r="T4267">
        <v>158.30000000000001</v>
      </c>
      <c r="U4267">
        <v>205</v>
      </c>
      <c r="V4267">
        <v>166.6</v>
      </c>
      <c r="W4267" t="s">
        <v>28</v>
      </c>
    </row>
    <row r="4268" spans="1:23" ht="14.25" hidden="1" x14ac:dyDescent="0.25">
      <c r="A4268" t="s">
        <v>413</v>
      </c>
      <c r="B4268" t="s">
        <v>413</v>
      </c>
      <c r="C4268" t="s">
        <v>414</v>
      </c>
      <c r="D4268" t="s">
        <v>26</v>
      </c>
      <c r="E4268">
        <v>1995</v>
      </c>
      <c r="F4268">
        <v>4</v>
      </c>
      <c r="G4268">
        <v>1999</v>
      </c>
      <c r="H4268" t="s">
        <v>241</v>
      </c>
      <c r="I4268">
        <v>7</v>
      </c>
      <c r="J4268">
        <v>1</v>
      </c>
      <c r="K4268">
        <v>0.3</v>
      </c>
      <c r="L4268">
        <v>0.3</v>
      </c>
      <c r="M4268">
        <v>1.7</v>
      </c>
      <c r="N4268" t="s">
        <v>28</v>
      </c>
      <c r="O4268" t="s">
        <v>28</v>
      </c>
      <c r="P4268" t="s">
        <v>28</v>
      </c>
      <c r="Q4268" t="s">
        <v>28</v>
      </c>
      <c r="R4268" t="s">
        <v>28</v>
      </c>
      <c r="S4268" t="s">
        <v>28</v>
      </c>
      <c r="T4268">
        <v>142.80000000000001</v>
      </c>
      <c r="U4268">
        <v>48.6</v>
      </c>
      <c r="V4268">
        <v>47.1</v>
      </c>
      <c r="W4268" t="s">
        <v>28</v>
      </c>
    </row>
    <row r="4269" spans="1:23" ht="14.25" hidden="1" x14ac:dyDescent="0.25">
      <c r="A4269" t="s">
        <v>413</v>
      </c>
      <c r="B4269" t="s">
        <v>413</v>
      </c>
      <c r="C4269" t="s">
        <v>414</v>
      </c>
      <c r="D4269" t="s">
        <v>26</v>
      </c>
      <c r="E4269">
        <v>1995</v>
      </c>
      <c r="F4269">
        <v>4</v>
      </c>
      <c r="G4269">
        <v>1999</v>
      </c>
      <c r="H4269" t="s">
        <v>99</v>
      </c>
      <c r="I4269">
        <v>6</v>
      </c>
      <c r="J4269">
        <v>0.5</v>
      </c>
      <c r="K4269">
        <v>0.2</v>
      </c>
      <c r="L4269">
        <v>0.1</v>
      </c>
      <c r="M4269">
        <v>0.9</v>
      </c>
      <c r="N4269" t="s">
        <v>28</v>
      </c>
      <c r="O4269" t="s">
        <v>28</v>
      </c>
      <c r="P4269" t="s">
        <v>28</v>
      </c>
      <c r="Q4269" t="s">
        <v>28</v>
      </c>
      <c r="R4269" t="s">
        <v>28</v>
      </c>
      <c r="S4269" t="s">
        <v>28</v>
      </c>
      <c r="T4269">
        <v>83.3</v>
      </c>
      <c r="U4269">
        <v>41.6</v>
      </c>
      <c r="V4269">
        <v>21.6</v>
      </c>
      <c r="W4269" t="s">
        <v>28</v>
      </c>
    </row>
    <row r="4270" spans="1:23" ht="14.25" hidden="1" x14ac:dyDescent="0.25">
      <c r="A4270" t="s">
        <v>413</v>
      </c>
      <c r="B4270" t="s">
        <v>413</v>
      </c>
      <c r="C4270" t="s">
        <v>414</v>
      </c>
      <c r="D4270" t="s">
        <v>26</v>
      </c>
      <c r="E4270">
        <v>1995</v>
      </c>
      <c r="F4270">
        <v>4</v>
      </c>
      <c r="G4270">
        <v>1999</v>
      </c>
      <c r="H4270" t="s">
        <v>121</v>
      </c>
      <c r="I4270">
        <v>60</v>
      </c>
      <c r="J4270">
        <v>1.2</v>
      </c>
      <c r="K4270">
        <v>2.2000000000000002</v>
      </c>
      <c r="L4270">
        <v>1.5</v>
      </c>
      <c r="M4270">
        <v>4.9000000000000004</v>
      </c>
      <c r="N4270" t="s">
        <v>28</v>
      </c>
      <c r="O4270" t="s">
        <v>28</v>
      </c>
      <c r="P4270" t="s">
        <v>28</v>
      </c>
      <c r="Q4270" t="s">
        <v>28</v>
      </c>
      <c r="R4270" t="s">
        <v>28</v>
      </c>
      <c r="S4270" t="s">
        <v>28</v>
      </c>
      <c r="T4270">
        <v>20</v>
      </c>
      <c r="U4270">
        <v>36.6</v>
      </c>
      <c r="V4270">
        <v>25</v>
      </c>
      <c r="W4270" t="s">
        <v>28</v>
      </c>
    </row>
    <row r="4271" spans="1:23" ht="14.25" hidden="1" x14ac:dyDescent="0.25">
      <c r="A4271" t="s">
        <v>413</v>
      </c>
      <c r="B4271" t="s">
        <v>413</v>
      </c>
      <c r="C4271" t="s">
        <v>414</v>
      </c>
      <c r="D4271" t="s">
        <v>26</v>
      </c>
      <c r="E4271">
        <v>1995</v>
      </c>
      <c r="F4271">
        <v>4</v>
      </c>
      <c r="G4271">
        <v>1999</v>
      </c>
      <c r="H4271" t="s">
        <v>122</v>
      </c>
      <c r="I4271">
        <v>32</v>
      </c>
      <c r="J4271">
        <v>5</v>
      </c>
      <c r="K4271">
        <v>0.5</v>
      </c>
      <c r="L4271">
        <v>1</v>
      </c>
      <c r="M4271">
        <v>6.5</v>
      </c>
      <c r="N4271" t="s">
        <v>28</v>
      </c>
      <c r="O4271" t="s">
        <v>28</v>
      </c>
      <c r="P4271" t="s">
        <v>28</v>
      </c>
      <c r="Q4271" t="s">
        <v>28</v>
      </c>
      <c r="R4271" t="s">
        <v>28</v>
      </c>
      <c r="S4271" t="s">
        <v>28</v>
      </c>
      <c r="T4271">
        <v>156.19999999999999</v>
      </c>
      <c r="U4271">
        <v>15.6</v>
      </c>
      <c r="V4271">
        <v>31.2</v>
      </c>
      <c r="W4271" t="s">
        <v>28</v>
      </c>
    </row>
    <row r="4272" spans="1:23" ht="14.25" hidden="1" x14ac:dyDescent="0.25">
      <c r="A4272" t="s">
        <v>413</v>
      </c>
      <c r="B4272" t="s">
        <v>413</v>
      </c>
      <c r="C4272" t="s">
        <v>414</v>
      </c>
      <c r="D4272" t="s">
        <v>26</v>
      </c>
      <c r="E4272">
        <v>1995</v>
      </c>
      <c r="F4272">
        <v>4</v>
      </c>
      <c r="G4272">
        <v>1999</v>
      </c>
      <c r="H4272" t="s">
        <v>73</v>
      </c>
      <c r="I4272">
        <v>2</v>
      </c>
      <c r="J4272">
        <v>0.1</v>
      </c>
      <c r="K4272">
        <v>0.1</v>
      </c>
      <c r="L4272">
        <v>0</v>
      </c>
      <c r="M4272">
        <v>0.2</v>
      </c>
      <c r="N4272" t="s">
        <v>28</v>
      </c>
      <c r="O4272" t="s">
        <v>28</v>
      </c>
      <c r="P4272" t="s">
        <v>28</v>
      </c>
      <c r="Q4272" t="s">
        <v>28</v>
      </c>
      <c r="R4272" t="s">
        <v>28</v>
      </c>
      <c r="S4272" t="s">
        <v>28</v>
      </c>
      <c r="T4272">
        <v>50</v>
      </c>
      <c r="U4272">
        <v>35</v>
      </c>
      <c r="V4272">
        <v>15</v>
      </c>
      <c r="W4272" t="s">
        <v>28</v>
      </c>
    </row>
    <row r="4273" spans="1:23" ht="14.25" hidden="1" x14ac:dyDescent="0.25">
      <c r="A4273" t="s">
        <v>413</v>
      </c>
      <c r="B4273" t="s">
        <v>413</v>
      </c>
      <c r="C4273" t="s">
        <v>414</v>
      </c>
      <c r="D4273" t="s">
        <v>26</v>
      </c>
      <c r="E4273">
        <v>1995</v>
      </c>
      <c r="F4273">
        <v>4</v>
      </c>
      <c r="G4273">
        <v>1999</v>
      </c>
      <c r="H4273" t="s">
        <v>149</v>
      </c>
      <c r="I4273">
        <v>6.4</v>
      </c>
      <c r="J4273">
        <v>1.5</v>
      </c>
      <c r="K4273">
        <v>0.3</v>
      </c>
      <c r="L4273">
        <v>0.5</v>
      </c>
      <c r="M4273">
        <v>2.2999999999999998</v>
      </c>
      <c r="N4273" t="s">
        <v>28</v>
      </c>
      <c r="O4273" t="s">
        <v>28</v>
      </c>
      <c r="P4273" t="s">
        <v>28</v>
      </c>
      <c r="Q4273" t="s">
        <v>28</v>
      </c>
      <c r="R4273" t="s">
        <v>28</v>
      </c>
      <c r="S4273" t="s">
        <v>28</v>
      </c>
      <c r="T4273">
        <v>234.3</v>
      </c>
      <c r="U4273">
        <v>46.9</v>
      </c>
      <c r="V4273">
        <v>78.099999999999994</v>
      </c>
      <c r="W4273" t="s">
        <v>28</v>
      </c>
    </row>
    <row r="4274" spans="1:23" ht="14.25" hidden="1" x14ac:dyDescent="0.25">
      <c r="A4274" t="s">
        <v>413</v>
      </c>
      <c r="B4274" t="s">
        <v>413</v>
      </c>
      <c r="C4274" t="s">
        <v>414</v>
      </c>
      <c r="D4274" t="s">
        <v>26</v>
      </c>
      <c r="E4274">
        <v>1995</v>
      </c>
      <c r="F4274">
        <v>4</v>
      </c>
      <c r="G4274">
        <v>1999</v>
      </c>
      <c r="H4274" t="s">
        <v>727</v>
      </c>
      <c r="I4274">
        <v>2.5</v>
      </c>
      <c r="J4274">
        <v>0.5</v>
      </c>
      <c r="K4274">
        <v>0.3</v>
      </c>
      <c r="L4274">
        <v>0.3</v>
      </c>
      <c r="M4274">
        <v>1.1000000000000001</v>
      </c>
      <c r="N4274" t="s">
        <v>28</v>
      </c>
      <c r="O4274" t="s">
        <v>28</v>
      </c>
      <c r="P4274" t="s">
        <v>28</v>
      </c>
      <c r="Q4274" t="s">
        <v>28</v>
      </c>
      <c r="R4274" t="s">
        <v>28</v>
      </c>
      <c r="S4274" t="s">
        <v>28</v>
      </c>
      <c r="T4274">
        <v>200</v>
      </c>
      <c r="U4274">
        <v>136</v>
      </c>
      <c r="V4274">
        <v>120</v>
      </c>
      <c r="W4274" t="s">
        <v>28</v>
      </c>
    </row>
    <row r="4275" spans="1:23" ht="14.25" hidden="1" x14ac:dyDescent="0.25">
      <c r="A4275" t="s">
        <v>413</v>
      </c>
      <c r="B4275" t="s">
        <v>413</v>
      </c>
      <c r="C4275" t="s">
        <v>414</v>
      </c>
      <c r="D4275" t="s">
        <v>26</v>
      </c>
      <c r="E4275">
        <v>1995</v>
      </c>
      <c r="F4275">
        <v>4</v>
      </c>
      <c r="G4275">
        <v>1999</v>
      </c>
      <c r="H4275" t="s">
        <v>728</v>
      </c>
      <c r="I4275">
        <v>78</v>
      </c>
      <c r="J4275">
        <v>6</v>
      </c>
      <c r="K4275">
        <v>9</v>
      </c>
      <c r="L4275">
        <v>8</v>
      </c>
      <c r="M4275">
        <v>23</v>
      </c>
      <c r="N4275" t="s">
        <v>28</v>
      </c>
      <c r="O4275" t="s">
        <v>28</v>
      </c>
      <c r="P4275" t="s">
        <v>28</v>
      </c>
      <c r="Q4275" t="s">
        <v>28</v>
      </c>
      <c r="R4275" t="s">
        <v>28</v>
      </c>
      <c r="S4275" t="s">
        <v>28</v>
      </c>
      <c r="T4275">
        <v>76.900000000000006</v>
      </c>
      <c r="U4275">
        <v>115.4</v>
      </c>
      <c r="V4275">
        <v>102.6</v>
      </c>
      <c r="W4275" t="s">
        <v>28</v>
      </c>
    </row>
    <row r="4276" spans="1:23" ht="14.25" hidden="1" x14ac:dyDescent="0.25">
      <c r="A4276" t="s">
        <v>413</v>
      </c>
      <c r="B4276" t="s">
        <v>413</v>
      </c>
      <c r="C4276" t="s">
        <v>414</v>
      </c>
      <c r="D4276" t="s">
        <v>26</v>
      </c>
      <c r="E4276">
        <v>1995</v>
      </c>
      <c r="F4276">
        <v>4</v>
      </c>
      <c r="G4276">
        <v>1999</v>
      </c>
      <c r="H4276" t="s">
        <v>44</v>
      </c>
      <c r="I4276">
        <v>12</v>
      </c>
      <c r="J4276">
        <v>2.2000000000000002</v>
      </c>
      <c r="K4276">
        <v>1.1000000000000001</v>
      </c>
      <c r="L4276">
        <v>0.5</v>
      </c>
      <c r="M4276">
        <v>3.8</v>
      </c>
      <c r="N4276" t="s">
        <v>28</v>
      </c>
      <c r="O4276" t="s">
        <v>28</v>
      </c>
      <c r="P4276" t="s">
        <v>28</v>
      </c>
      <c r="Q4276" t="s">
        <v>28</v>
      </c>
      <c r="R4276" t="s">
        <v>28</v>
      </c>
      <c r="S4276" t="s">
        <v>28</v>
      </c>
      <c r="T4276">
        <v>183.3</v>
      </c>
      <c r="U4276">
        <v>91.6</v>
      </c>
      <c r="V4276">
        <v>45.8</v>
      </c>
      <c r="W4276" t="s">
        <v>28</v>
      </c>
    </row>
    <row r="4277" spans="1:23" ht="14.25" hidden="1" x14ac:dyDescent="0.25">
      <c r="A4277" t="s">
        <v>587</v>
      </c>
      <c r="B4277" t="s">
        <v>587</v>
      </c>
      <c r="C4277" t="s">
        <v>588</v>
      </c>
      <c r="D4277" t="s">
        <v>64</v>
      </c>
      <c r="E4277">
        <v>1999</v>
      </c>
      <c r="F4277">
        <v>5</v>
      </c>
      <c r="G4277">
        <v>2002</v>
      </c>
      <c r="H4277" t="s">
        <v>189</v>
      </c>
      <c r="I4277">
        <v>10.5</v>
      </c>
      <c r="J4277">
        <v>0.2</v>
      </c>
      <c r="K4277">
        <v>0.1</v>
      </c>
      <c r="L4277">
        <v>0</v>
      </c>
      <c r="M4277">
        <v>0.3</v>
      </c>
      <c r="N4277" t="s">
        <v>28</v>
      </c>
      <c r="O4277" t="s">
        <v>28</v>
      </c>
      <c r="P4277" t="s">
        <v>28</v>
      </c>
      <c r="Q4277" t="s">
        <v>28</v>
      </c>
      <c r="R4277" t="s">
        <v>28</v>
      </c>
      <c r="S4277" t="s">
        <v>28</v>
      </c>
      <c r="T4277">
        <v>20</v>
      </c>
      <c r="U4277">
        <v>10</v>
      </c>
      <c r="V4277" t="s">
        <v>28</v>
      </c>
      <c r="W4277" t="s">
        <v>28</v>
      </c>
    </row>
    <row r="4278" spans="1:23" ht="14.25" x14ac:dyDescent="0.25">
      <c r="A4278" t="s">
        <v>587</v>
      </c>
      <c r="B4278" t="s">
        <v>587</v>
      </c>
      <c r="C4278" t="s">
        <v>588</v>
      </c>
      <c r="D4278" t="s">
        <v>64</v>
      </c>
      <c r="E4278">
        <v>1999</v>
      </c>
      <c r="F4278">
        <v>5</v>
      </c>
      <c r="G4278">
        <v>2002</v>
      </c>
      <c r="H4278" t="s">
        <v>27</v>
      </c>
      <c r="I4278">
        <v>1.6</v>
      </c>
      <c r="J4278">
        <v>0</v>
      </c>
      <c r="K4278">
        <v>0</v>
      </c>
      <c r="L4278">
        <v>0</v>
      </c>
      <c r="M4278">
        <v>0</v>
      </c>
      <c r="N4278" t="s">
        <v>28</v>
      </c>
      <c r="O4278" t="s">
        <v>28</v>
      </c>
      <c r="P4278" t="s">
        <v>28</v>
      </c>
      <c r="Q4278" t="s">
        <v>28</v>
      </c>
      <c r="R4278" t="s">
        <v>28</v>
      </c>
      <c r="S4278" t="s">
        <v>28</v>
      </c>
      <c r="T4278">
        <v>20</v>
      </c>
      <c r="U4278">
        <v>10</v>
      </c>
      <c r="V4278" t="s">
        <v>28</v>
      </c>
      <c r="W4278" t="s">
        <v>28</v>
      </c>
    </row>
    <row r="4279" spans="1:23" ht="14.25" hidden="1" x14ac:dyDescent="0.25">
      <c r="A4279" t="s">
        <v>587</v>
      </c>
      <c r="B4279" t="s">
        <v>587</v>
      </c>
      <c r="C4279" t="s">
        <v>588</v>
      </c>
      <c r="D4279" t="s">
        <v>64</v>
      </c>
      <c r="E4279">
        <v>1999</v>
      </c>
      <c r="F4279">
        <v>5</v>
      </c>
      <c r="G4279">
        <v>2002</v>
      </c>
      <c r="H4279" t="s">
        <v>471</v>
      </c>
      <c r="I4279">
        <v>0.5</v>
      </c>
      <c r="J4279">
        <v>0</v>
      </c>
      <c r="K4279">
        <v>0</v>
      </c>
      <c r="L4279">
        <v>0</v>
      </c>
      <c r="M4279">
        <v>0</v>
      </c>
      <c r="N4279" t="s">
        <v>28</v>
      </c>
      <c r="O4279" t="s">
        <v>28</v>
      </c>
      <c r="P4279" t="s">
        <v>28</v>
      </c>
      <c r="Q4279" t="s">
        <v>28</v>
      </c>
      <c r="R4279" t="s">
        <v>28</v>
      </c>
      <c r="S4279" t="s">
        <v>28</v>
      </c>
      <c r="T4279">
        <v>10</v>
      </c>
      <c r="U4279">
        <v>10</v>
      </c>
      <c r="V4279" t="s">
        <v>28</v>
      </c>
      <c r="W4279" t="s">
        <v>28</v>
      </c>
    </row>
    <row r="4280" spans="1:23" ht="14.25" hidden="1" x14ac:dyDescent="0.25">
      <c r="A4280" t="s">
        <v>587</v>
      </c>
      <c r="B4280" t="s">
        <v>587</v>
      </c>
      <c r="C4280" t="s">
        <v>588</v>
      </c>
      <c r="D4280" t="s">
        <v>64</v>
      </c>
      <c r="E4280">
        <v>1999</v>
      </c>
      <c r="F4280">
        <v>5</v>
      </c>
      <c r="G4280">
        <v>2002</v>
      </c>
      <c r="H4280" t="s">
        <v>40</v>
      </c>
      <c r="I4280">
        <v>11.4</v>
      </c>
      <c r="J4280">
        <v>0.3</v>
      </c>
      <c r="K4280">
        <v>0.3</v>
      </c>
      <c r="L4280">
        <v>0.1</v>
      </c>
      <c r="M4280">
        <v>0.7</v>
      </c>
      <c r="N4280" t="s">
        <v>28</v>
      </c>
      <c r="O4280" t="s">
        <v>28</v>
      </c>
      <c r="P4280" t="s">
        <v>28</v>
      </c>
      <c r="Q4280" t="s">
        <v>28</v>
      </c>
      <c r="R4280" t="s">
        <v>28</v>
      </c>
      <c r="S4280" t="s">
        <v>28</v>
      </c>
      <c r="T4280">
        <v>30</v>
      </c>
      <c r="U4280">
        <v>30</v>
      </c>
      <c r="V4280">
        <v>10</v>
      </c>
      <c r="W4280" t="s">
        <v>28</v>
      </c>
    </row>
    <row r="4281" spans="1:23" ht="14.25" hidden="1" x14ac:dyDescent="0.25">
      <c r="A4281" t="s">
        <v>587</v>
      </c>
      <c r="B4281" t="s">
        <v>587</v>
      </c>
      <c r="C4281" t="s">
        <v>588</v>
      </c>
      <c r="D4281" t="s">
        <v>64</v>
      </c>
      <c r="E4281">
        <v>1999</v>
      </c>
      <c r="F4281">
        <v>5</v>
      </c>
      <c r="G4281">
        <v>2002</v>
      </c>
      <c r="H4281" t="s">
        <v>71</v>
      </c>
      <c r="I4281">
        <v>2.2000000000000002</v>
      </c>
      <c r="J4281">
        <v>0.1</v>
      </c>
      <c r="K4281">
        <v>0</v>
      </c>
      <c r="L4281">
        <v>0</v>
      </c>
      <c r="M4281">
        <v>0.1</v>
      </c>
      <c r="N4281" t="s">
        <v>28</v>
      </c>
      <c r="O4281" t="s">
        <v>28</v>
      </c>
      <c r="P4281" t="s">
        <v>28</v>
      </c>
      <c r="Q4281" t="s">
        <v>28</v>
      </c>
      <c r="R4281" t="s">
        <v>28</v>
      </c>
      <c r="S4281" t="s">
        <v>28</v>
      </c>
      <c r="T4281">
        <v>40</v>
      </c>
      <c r="U4281">
        <v>5</v>
      </c>
      <c r="V4281" t="s">
        <v>28</v>
      </c>
      <c r="W4281" t="s">
        <v>28</v>
      </c>
    </row>
    <row r="4282" spans="1:23" ht="14.25" hidden="1" x14ac:dyDescent="0.25">
      <c r="A4282" t="s">
        <v>587</v>
      </c>
      <c r="B4282" t="s">
        <v>587</v>
      </c>
      <c r="C4282" t="s">
        <v>588</v>
      </c>
      <c r="D4282" t="s">
        <v>64</v>
      </c>
      <c r="E4282">
        <v>1999</v>
      </c>
      <c r="F4282">
        <v>5</v>
      </c>
      <c r="G4282">
        <v>2002</v>
      </c>
      <c r="H4282" t="s">
        <v>73</v>
      </c>
      <c r="I4282">
        <v>1.6</v>
      </c>
      <c r="J4282">
        <v>0.1</v>
      </c>
      <c r="K4282">
        <v>0</v>
      </c>
      <c r="L4282">
        <v>0</v>
      </c>
      <c r="M4282">
        <v>0.1</v>
      </c>
      <c r="N4282" t="s">
        <v>28</v>
      </c>
      <c r="O4282" t="s">
        <v>28</v>
      </c>
      <c r="P4282" t="s">
        <v>28</v>
      </c>
      <c r="Q4282" t="s">
        <v>28</v>
      </c>
      <c r="R4282" t="s">
        <v>28</v>
      </c>
      <c r="S4282" t="s">
        <v>28</v>
      </c>
      <c r="T4282">
        <v>40</v>
      </c>
      <c r="U4282">
        <v>30</v>
      </c>
      <c r="V4282" t="s">
        <v>28</v>
      </c>
      <c r="W4282" t="s">
        <v>28</v>
      </c>
    </row>
    <row r="4283" spans="1:23" ht="14.25" hidden="1" x14ac:dyDescent="0.25">
      <c r="A4283" t="s">
        <v>587</v>
      </c>
      <c r="B4283" t="s">
        <v>587</v>
      </c>
      <c r="C4283" t="s">
        <v>588</v>
      </c>
      <c r="D4283" t="s">
        <v>64</v>
      </c>
      <c r="E4283">
        <v>1999</v>
      </c>
      <c r="F4283">
        <v>5</v>
      </c>
      <c r="G4283">
        <v>2002</v>
      </c>
      <c r="H4283" t="s">
        <v>60</v>
      </c>
      <c r="I4283">
        <v>6.7</v>
      </c>
      <c r="J4283">
        <v>0.1</v>
      </c>
      <c r="K4283">
        <v>0.1</v>
      </c>
      <c r="L4283">
        <v>0</v>
      </c>
      <c r="M4283">
        <v>0.2</v>
      </c>
      <c r="N4283" t="s">
        <v>28</v>
      </c>
      <c r="O4283" t="s">
        <v>28</v>
      </c>
      <c r="P4283" t="s">
        <v>28</v>
      </c>
      <c r="Q4283" t="s">
        <v>28</v>
      </c>
      <c r="R4283" t="s">
        <v>28</v>
      </c>
      <c r="S4283" t="s">
        <v>28</v>
      </c>
      <c r="T4283">
        <v>15</v>
      </c>
      <c r="U4283">
        <v>10</v>
      </c>
      <c r="V4283" t="s">
        <v>28</v>
      </c>
      <c r="W4283" t="s">
        <v>28</v>
      </c>
    </row>
    <row r="4284" spans="1:23" ht="14.25" hidden="1" x14ac:dyDescent="0.25">
      <c r="A4284" t="s">
        <v>587</v>
      </c>
      <c r="B4284" t="s">
        <v>587</v>
      </c>
      <c r="C4284" t="s">
        <v>588</v>
      </c>
      <c r="D4284" t="s">
        <v>64</v>
      </c>
      <c r="E4284">
        <v>1999</v>
      </c>
      <c r="F4284">
        <v>5</v>
      </c>
      <c r="G4284">
        <v>2002</v>
      </c>
      <c r="H4284" t="s">
        <v>107</v>
      </c>
      <c r="I4284">
        <v>5.3</v>
      </c>
      <c r="J4284">
        <v>0.2</v>
      </c>
      <c r="K4284">
        <v>0.2</v>
      </c>
      <c r="L4284">
        <v>0</v>
      </c>
      <c r="M4284">
        <v>0.4</v>
      </c>
      <c r="N4284" t="s">
        <v>28</v>
      </c>
      <c r="O4284" t="s">
        <v>28</v>
      </c>
      <c r="P4284" t="s">
        <v>28</v>
      </c>
      <c r="Q4284" t="s">
        <v>28</v>
      </c>
      <c r="R4284" t="s">
        <v>28</v>
      </c>
      <c r="S4284" t="s">
        <v>28</v>
      </c>
      <c r="T4284">
        <v>40</v>
      </c>
      <c r="U4284">
        <v>40</v>
      </c>
      <c r="V4284" t="s">
        <v>28</v>
      </c>
      <c r="W4284" t="s">
        <v>28</v>
      </c>
    </row>
    <row r="4285" spans="1:23" ht="14.25" hidden="1" x14ac:dyDescent="0.25">
      <c r="A4285" t="s">
        <v>587</v>
      </c>
      <c r="B4285" t="s">
        <v>587</v>
      </c>
      <c r="C4285" t="s">
        <v>588</v>
      </c>
      <c r="D4285" t="s">
        <v>64</v>
      </c>
      <c r="E4285">
        <v>1999</v>
      </c>
      <c r="F4285">
        <v>5</v>
      </c>
      <c r="G4285">
        <v>2002</v>
      </c>
      <c r="H4285" t="s">
        <v>51</v>
      </c>
      <c r="I4285">
        <v>34.299999999999997</v>
      </c>
      <c r="J4285">
        <v>0.7</v>
      </c>
      <c r="K4285">
        <v>1.7</v>
      </c>
      <c r="L4285">
        <v>0</v>
      </c>
      <c r="M4285">
        <v>2.4</v>
      </c>
      <c r="N4285" t="s">
        <v>28</v>
      </c>
      <c r="O4285" t="s">
        <v>28</v>
      </c>
      <c r="P4285" t="s">
        <v>28</v>
      </c>
      <c r="Q4285" t="s">
        <v>28</v>
      </c>
      <c r="R4285" t="s">
        <v>28</v>
      </c>
      <c r="S4285" t="s">
        <v>28</v>
      </c>
      <c r="T4285">
        <v>20</v>
      </c>
      <c r="U4285">
        <v>50</v>
      </c>
      <c r="V4285" t="s">
        <v>28</v>
      </c>
      <c r="W4285" t="s">
        <v>28</v>
      </c>
    </row>
    <row r="4286" spans="1:23" ht="14.25" hidden="1" x14ac:dyDescent="0.25">
      <c r="A4286" t="s">
        <v>587</v>
      </c>
      <c r="B4286" t="s">
        <v>587</v>
      </c>
      <c r="C4286" t="s">
        <v>588</v>
      </c>
      <c r="D4286" t="s">
        <v>64</v>
      </c>
      <c r="E4286">
        <v>1999</v>
      </c>
      <c r="F4286">
        <v>5</v>
      </c>
      <c r="G4286">
        <v>2002</v>
      </c>
      <c r="H4286" t="s">
        <v>44</v>
      </c>
      <c r="I4286">
        <v>109</v>
      </c>
      <c r="J4286">
        <v>5.5</v>
      </c>
      <c r="K4286">
        <v>2.4</v>
      </c>
      <c r="L4286">
        <v>0</v>
      </c>
      <c r="M4286">
        <v>7.9</v>
      </c>
      <c r="N4286" t="s">
        <v>28</v>
      </c>
      <c r="O4286" t="s">
        <v>28</v>
      </c>
      <c r="P4286" t="s">
        <v>28</v>
      </c>
      <c r="Q4286" t="s">
        <v>28</v>
      </c>
      <c r="R4286" t="s">
        <v>28</v>
      </c>
      <c r="S4286" t="s">
        <v>28</v>
      </c>
      <c r="T4286">
        <v>50</v>
      </c>
      <c r="U4286">
        <v>22</v>
      </c>
      <c r="V4286" t="s">
        <v>28</v>
      </c>
      <c r="W4286" t="s">
        <v>28</v>
      </c>
    </row>
    <row r="4287" spans="1:23" ht="14.25" hidden="1" x14ac:dyDescent="0.25">
      <c r="A4287" t="s">
        <v>24</v>
      </c>
      <c r="B4287" t="s">
        <v>24</v>
      </c>
      <c r="C4287" t="s">
        <v>25</v>
      </c>
      <c r="D4287" t="s">
        <v>26</v>
      </c>
      <c r="E4287">
        <v>1998</v>
      </c>
      <c r="F4287">
        <v>5</v>
      </c>
      <c r="G4287">
        <v>2002</v>
      </c>
      <c r="H4287" t="s">
        <v>133</v>
      </c>
      <c r="I4287">
        <v>290</v>
      </c>
      <c r="J4287">
        <v>3.2</v>
      </c>
      <c r="K4287">
        <v>2.9</v>
      </c>
      <c r="L4287">
        <v>2.9</v>
      </c>
      <c r="M4287">
        <v>9</v>
      </c>
      <c r="N4287">
        <v>100</v>
      </c>
      <c r="O4287">
        <v>100</v>
      </c>
      <c r="P4287">
        <v>100</v>
      </c>
      <c r="Q4287">
        <v>11</v>
      </c>
      <c r="R4287">
        <v>11</v>
      </c>
      <c r="S4287">
        <v>11</v>
      </c>
      <c r="T4287" t="s">
        <v>28</v>
      </c>
      <c r="U4287" t="s">
        <v>28</v>
      </c>
      <c r="V4287" t="s">
        <v>28</v>
      </c>
      <c r="W4287" t="s">
        <v>28</v>
      </c>
    </row>
    <row r="4288" spans="1:23" ht="14.25" hidden="1" x14ac:dyDescent="0.25">
      <c r="A4288" t="s">
        <v>24</v>
      </c>
      <c r="B4288" t="s">
        <v>24</v>
      </c>
      <c r="C4288" t="s">
        <v>25</v>
      </c>
      <c r="D4288" t="s">
        <v>26</v>
      </c>
      <c r="E4288">
        <v>1998</v>
      </c>
      <c r="F4288">
        <v>5</v>
      </c>
      <c r="G4288">
        <v>2002</v>
      </c>
      <c r="H4288" t="s">
        <v>40</v>
      </c>
      <c r="I4288">
        <v>67</v>
      </c>
      <c r="J4288">
        <v>8</v>
      </c>
      <c r="K4288">
        <v>12.1</v>
      </c>
      <c r="L4288">
        <v>12.1</v>
      </c>
      <c r="M4288">
        <v>32.200000000000003</v>
      </c>
      <c r="N4288">
        <v>120</v>
      </c>
      <c r="O4288">
        <v>180</v>
      </c>
      <c r="P4288">
        <v>180</v>
      </c>
      <c r="Q4288">
        <v>100</v>
      </c>
      <c r="R4288">
        <v>100</v>
      </c>
      <c r="S4288">
        <v>100</v>
      </c>
      <c r="T4288" t="s">
        <v>28</v>
      </c>
      <c r="U4288" t="s">
        <v>28</v>
      </c>
      <c r="V4288" t="s">
        <v>28</v>
      </c>
      <c r="W4288" t="s">
        <v>28</v>
      </c>
    </row>
    <row r="4289" spans="1:23" ht="14.25" hidden="1" x14ac:dyDescent="0.25">
      <c r="A4289" t="s">
        <v>24</v>
      </c>
      <c r="B4289" t="s">
        <v>24</v>
      </c>
      <c r="C4289" t="s">
        <v>25</v>
      </c>
      <c r="D4289" t="s">
        <v>26</v>
      </c>
      <c r="E4289">
        <v>1998</v>
      </c>
      <c r="F4289">
        <v>5</v>
      </c>
      <c r="G4289">
        <v>2002</v>
      </c>
      <c r="H4289" t="s">
        <v>51</v>
      </c>
      <c r="I4289">
        <v>267</v>
      </c>
      <c r="J4289">
        <v>0.5</v>
      </c>
      <c r="K4289" t="s">
        <v>28</v>
      </c>
      <c r="L4289" t="s">
        <v>28</v>
      </c>
      <c r="M4289">
        <v>0.5</v>
      </c>
      <c r="N4289">
        <v>100</v>
      </c>
      <c r="O4289" t="s">
        <v>28</v>
      </c>
      <c r="P4289" t="s">
        <v>28</v>
      </c>
      <c r="Q4289">
        <v>2</v>
      </c>
      <c r="R4289">
        <v>2</v>
      </c>
      <c r="S4289">
        <v>2</v>
      </c>
      <c r="T4289" t="s">
        <v>28</v>
      </c>
      <c r="U4289" t="s">
        <v>28</v>
      </c>
      <c r="V4289" t="s">
        <v>28</v>
      </c>
      <c r="W4289" t="s">
        <v>28</v>
      </c>
    </row>
    <row r="4290" spans="1:23" ht="14.25" hidden="1" x14ac:dyDescent="0.25">
      <c r="A4290" t="s">
        <v>24</v>
      </c>
      <c r="B4290" t="s">
        <v>24</v>
      </c>
      <c r="C4290" t="s">
        <v>25</v>
      </c>
      <c r="D4290" t="s">
        <v>26</v>
      </c>
      <c r="E4290">
        <v>1998</v>
      </c>
      <c r="F4290">
        <v>5</v>
      </c>
      <c r="G4290">
        <v>2002</v>
      </c>
      <c r="H4290" t="s">
        <v>44</v>
      </c>
      <c r="I4290">
        <v>2589</v>
      </c>
      <c r="J4290" t="s">
        <v>28</v>
      </c>
      <c r="K4290">
        <v>9.5</v>
      </c>
      <c r="L4290" t="s">
        <v>28</v>
      </c>
      <c r="M4290">
        <v>9.5</v>
      </c>
      <c r="N4290" t="s">
        <v>28</v>
      </c>
      <c r="O4290">
        <v>46</v>
      </c>
      <c r="P4290" t="s">
        <v>28</v>
      </c>
      <c r="Q4290" t="s">
        <v>28</v>
      </c>
      <c r="R4290" t="s">
        <v>28</v>
      </c>
      <c r="S4290" t="s">
        <v>28</v>
      </c>
      <c r="T4290" t="s">
        <v>28</v>
      </c>
      <c r="U4290" t="s">
        <v>28</v>
      </c>
      <c r="V4290" t="s">
        <v>28</v>
      </c>
      <c r="W4290" t="s">
        <v>28</v>
      </c>
    </row>
    <row r="4291" spans="1:23" ht="14.25" x14ac:dyDescent="0.25">
      <c r="A4291" t="s">
        <v>417</v>
      </c>
      <c r="B4291" t="s">
        <v>417</v>
      </c>
      <c r="C4291" t="s">
        <v>418</v>
      </c>
      <c r="D4291" t="s">
        <v>103</v>
      </c>
      <c r="E4291">
        <v>1998</v>
      </c>
      <c r="F4291">
        <v>5</v>
      </c>
      <c r="G4291">
        <v>2002</v>
      </c>
      <c r="H4291" t="s">
        <v>27</v>
      </c>
      <c r="I4291">
        <v>212.1</v>
      </c>
      <c r="J4291">
        <v>5.3</v>
      </c>
      <c r="K4291">
        <v>2.1</v>
      </c>
      <c r="L4291">
        <v>0</v>
      </c>
      <c r="M4291">
        <v>7.4</v>
      </c>
      <c r="N4291">
        <v>50</v>
      </c>
      <c r="O4291">
        <v>10</v>
      </c>
      <c r="P4291" t="s">
        <v>28</v>
      </c>
      <c r="Q4291">
        <v>50</v>
      </c>
      <c r="R4291">
        <v>50</v>
      </c>
      <c r="S4291">
        <v>50</v>
      </c>
      <c r="T4291" t="s">
        <v>28</v>
      </c>
      <c r="U4291" t="s">
        <v>28</v>
      </c>
      <c r="V4291" t="s">
        <v>28</v>
      </c>
      <c r="W4291" t="s">
        <v>28</v>
      </c>
    </row>
    <row r="4292" spans="1:23" ht="14.25" hidden="1" x14ac:dyDescent="0.25">
      <c r="A4292" t="s">
        <v>417</v>
      </c>
      <c r="B4292" t="s">
        <v>417</v>
      </c>
      <c r="C4292" t="s">
        <v>418</v>
      </c>
      <c r="D4292" t="s">
        <v>103</v>
      </c>
      <c r="E4292">
        <v>1998</v>
      </c>
      <c r="F4292">
        <v>5</v>
      </c>
      <c r="G4292">
        <v>2002</v>
      </c>
      <c r="H4292" t="s">
        <v>471</v>
      </c>
      <c r="I4292">
        <v>138</v>
      </c>
      <c r="J4292">
        <v>7.7</v>
      </c>
      <c r="K4292">
        <v>4.0999999999999996</v>
      </c>
      <c r="L4292">
        <v>3.5</v>
      </c>
      <c r="M4292">
        <v>15.3</v>
      </c>
      <c r="N4292">
        <v>80</v>
      </c>
      <c r="O4292">
        <v>30</v>
      </c>
      <c r="P4292">
        <v>25</v>
      </c>
      <c r="Q4292">
        <v>70</v>
      </c>
      <c r="R4292">
        <v>70</v>
      </c>
      <c r="S4292">
        <v>70</v>
      </c>
      <c r="T4292" t="s">
        <v>28</v>
      </c>
      <c r="U4292" t="s">
        <v>28</v>
      </c>
      <c r="V4292" t="s">
        <v>28</v>
      </c>
      <c r="W4292" t="s">
        <v>28</v>
      </c>
    </row>
    <row r="4293" spans="1:23" ht="14.25" hidden="1" x14ac:dyDescent="0.25">
      <c r="A4293" t="s">
        <v>417</v>
      </c>
      <c r="B4293" t="s">
        <v>417</v>
      </c>
      <c r="C4293" t="s">
        <v>418</v>
      </c>
      <c r="D4293" t="s">
        <v>103</v>
      </c>
      <c r="E4293">
        <v>1998</v>
      </c>
      <c r="F4293">
        <v>5</v>
      </c>
      <c r="G4293">
        <v>2002</v>
      </c>
      <c r="H4293" t="s">
        <v>57</v>
      </c>
      <c r="I4293">
        <v>780</v>
      </c>
      <c r="J4293">
        <v>18.7</v>
      </c>
      <c r="K4293">
        <v>3.9</v>
      </c>
      <c r="L4293">
        <v>0</v>
      </c>
      <c r="M4293">
        <v>22.6</v>
      </c>
      <c r="N4293">
        <v>40</v>
      </c>
      <c r="O4293">
        <v>5</v>
      </c>
      <c r="P4293" t="s">
        <v>28</v>
      </c>
      <c r="Q4293">
        <v>60</v>
      </c>
      <c r="R4293">
        <v>60</v>
      </c>
      <c r="S4293">
        <v>60</v>
      </c>
      <c r="T4293" t="s">
        <v>28</v>
      </c>
      <c r="U4293" t="s">
        <v>28</v>
      </c>
      <c r="V4293" t="s">
        <v>28</v>
      </c>
      <c r="W4293" t="s">
        <v>28</v>
      </c>
    </row>
    <row r="4294" spans="1:23" ht="14.25" hidden="1" x14ac:dyDescent="0.25">
      <c r="A4294" t="s">
        <v>417</v>
      </c>
      <c r="B4294" t="s">
        <v>417</v>
      </c>
      <c r="C4294" t="s">
        <v>418</v>
      </c>
      <c r="D4294" t="s">
        <v>103</v>
      </c>
      <c r="E4294">
        <v>1998</v>
      </c>
      <c r="F4294">
        <v>5</v>
      </c>
      <c r="G4294">
        <v>2002</v>
      </c>
      <c r="H4294" t="s">
        <v>468</v>
      </c>
      <c r="I4294">
        <v>452</v>
      </c>
      <c r="J4294">
        <v>5.4</v>
      </c>
      <c r="K4294">
        <v>4.5</v>
      </c>
      <c r="L4294">
        <v>3.6</v>
      </c>
      <c r="M4294">
        <v>13.5</v>
      </c>
      <c r="N4294">
        <v>20</v>
      </c>
      <c r="O4294">
        <v>10</v>
      </c>
      <c r="P4294">
        <v>8</v>
      </c>
      <c r="Q4294">
        <v>60</v>
      </c>
      <c r="R4294">
        <v>60</v>
      </c>
      <c r="S4294">
        <v>60</v>
      </c>
      <c r="T4294" t="s">
        <v>28</v>
      </c>
      <c r="U4294" t="s">
        <v>28</v>
      </c>
      <c r="V4294" t="s">
        <v>28</v>
      </c>
      <c r="W4294" t="s">
        <v>28</v>
      </c>
    </row>
    <row r="4295" spans="1:23" ht="14.25" hidden="1" x14ac:dyDescent="0.25">
      <c r="A4295" t="s">
        <v>417</v>
      </c>
      <c r="B4295" t="s">
        <v>417</v>
      </c>
      <c r="C4295" t="s">
        <v>418</v>
      </c>
      <c r="D4295" t="s">
        <v>103</v>
      </c>
      <c r="E4295">
        <v>1998</v>
      </c>
      <c r="F4295">
        <v>5</v>
      </c>
      <c r="G4295">
        <v>2002</v>
      </c>
      <c r="H4295" t="s">
        <v>96</v>
      </c>
      <c r="I4295">
        <v>384</v>
      </c>
      <c r="J4295">
        <v>7.7</v>
      </c>
      <c r="K4295">
        <v>3.8</v>
      </c>
      <c r="L4295">
        <v>1.9</v>
      </c>
      <c r="M4295">
        <v>13.4</v>
      </c>
      <c r="N4295">
        <v>40</v>
      </c>
      <c r="O4295">
        <v>10</v>
      </c>
      <c r="P4295">
        <v>5</v>
      </c>
      <c r="Q4295">
        <v>50</v>
      </c>
      <c r="R4295">
        <v>50</v>
      </c>
      <c r="S4295">
        <v>50</v>
      </c>
      <c r="T4295" t="s">
        <v>28</v>
      </c>
      <c r="U4295" t="s">
        <v>28</v>
      </c>
      <c r="V4295" t="s">
        <v>28</v>
      </c>
      <c r="W4295" t="s">
        <v>28</v>
      </c>
    </row>
    <row r="4296" spans="1:23" ht="14.25" hidden="1" x14ac:dyDescent="0.25">
      <c r="A4296" t="s">
        <v>417</v>
      </c>
      <c r="B4296" t="s">
        <v>417</v>
      </c>
      <c r="C4296" t="s">
        <v>418</v>
      </c>
      <c r="D4296" t="s">
        <v>103</v>
      </c>
      <c r="E4296">
        <v>1998</v>
      </c>
      <c r="F4296">
        <v>5</v>
      </c>
      <c r="G4296">
        <v>2002</v>
      </c>
      <c r="H4296" t="s">
        <v>50</v>
      </c>
      <c r="I4296">
        <v>3185.4</v>
      </c>
      <c r="J4296">
        <v>63.7</v>
      </c>
      <c r="K4296">
        <v>79.599999999999994</v>
      </c>
      <c r="L4296">
        <v>6.4</v>
      </c>
      <c r="M4296">
        <v>149.69999999999999</v>
      </c>
      <c r="N4296">
        <v>50</v>
      </c>
      <c r="O4296">
        <v>25</v>
      </c>
      <c r="P4296">
        <v>2</v>
      </c>
      <c r="Q4296">
        <v>40</v>
      </c>
      <c r="R4296">
        <v>40</v>
      </c>
      <c r="S4296">
        <v>40</v>
      </c>
      <c r="T4296" t="s">
        <v>28</v>
      </c>
      <c r="U4296" t="s">
        <v>28</v>
      </c>
      <c r="V4296" t="s">
        <v>28</v>
      </c>
      <c r="W4296" t="s">
        <v>28</v>
      </c>
    </row>
    <row r="4297" spans="1:23" ht="14.25" hidden="1" x14ac:dyDescent="0.25">
      <c r="A4297" t="s">
        <v>417</v>
      </c>
      <c r="B4297" t="s">
        <v>417</v>
      </c>
      <c r="C4297" t="s">
        <v>418</v>
      </c>
      <c r="D4297" t="s">
        <v>103</v>
      </c>
      <c r="E4297">
        <v>1998</v>
      </c>
      <c r="F4297">
        <v>5</v>
      </c>
      <c r="G4297">
        <v>2002</v>
      </c>
      <c r="H4297" t="s">
        <v>69</v>
      </c>
      <c r="I4297">
        <v>240</v>
      </c>
      <c r="J4297">
        <v>8.6</v>
      </c>
      <c r="K4297">
        <v>9.6</v>
      </c>
      <c r="L4297">
        <v>0</v>
      </c>
      <c r="M4297">
        <v>18.2</v>
      </c>
      <c r="N4297">
        <v>60</v>
      </c>
      <c r="O4297">
        <v>40</v>
      </c>
      <c r="P4297" t="s">
        <v>28</v>
      </c>
      <c r="Q4297">
        <v>60</v>
      </c>
      <c r="R4297">
        <v>60</v>
      </c>
      <c r="S4297">
        <v>60</v>
      </c>
      <c r="T4297" t="s">
        <v>28</v>
      </c>
      <c r="U4297" t="s">
        <v>28</v>
      </c>
      <c r="V4297" t="s">
        <v>28</v>
      </c>
      <c r="W4297" t="s">
        <v>28</v>
      </c>
    </row>
    <row r="4298" spans="1:23" ht="14.25" hidden="1" x14ac:dyDescent="0.25">
      <c r="A4298" t="s">
        <v>417</v>
      </c>
      <c r="B4298" t="s">
        <v>417</v>
      </c>
      <c r="C4298" t="s">
        <v>418</v>
      </c>
      <c r="D4298" t="s">
        <v>103</v>
      </c>
      <c r="E4298">
        <v>1998</v>
      </c>
      <c r="F4298">
        <v>5</v>
      </c>
      <c r="G4298">
        <v>2002</v>
      </c>
      <c r="H4298" t="s">
        <v>40</v>
      </c>
      <c r="I4298">
        <v>116.2</v>
      </c>
      <c r="J4298">
        <v>2.8</v>
      </c>
      <c r="K4298">
        <v>8.1</v>
      </c>
      <c r="L4298">
        <v>8.1</v>
      </c>
      <c r="M4298">
        <v>19</v>
      </c>
      <c r="N4298">
        <v>40</v>
      </c>
      <c r="O4298">
        <v>100</v>
      </c>
      <c r="P4298">
        <v>5</v>
      </c>
      <c r="Q4298">
        <v>60</v>
      </c>
      <c r="R4298">
        <v>60</v>
      </c>
      <c r="S4298">
        <v>60</v>
      </c>
      <c r="T4298" t="s">
        <v>28</v>
      </c>
      <c r="U4298" t="s">
        <v>28</v>
      </c>
      <c r="V4298" t="s">
        <v>28</v>
      </c>
      <c r="W4298" t="s">
        <v>28</v>
      </c>
    </row>
    <row r="4299" spans="1:23" ht="14.25" hidden="1" x14ac:dyDescent="0.25">
      <c r="A4299" t="s">
        <v>417</v>
      </c>
      <c r="B4299" t="s">
        <v>417</v>
      </c>
      <c r="C4299" t="s">
        <v>418</v>
      </c>
      <c r="D4299" t="s">
        <v>103</v>
      </c>
      <c r="E4299">
        <v>1998</v>
      </c>
      <c r="F4299">
        <v>5</v>
      </c>
      <c r="G4299">
        <v>2002</v>
      </c>
      <c r="H4299" t="s">
        <v>41</v>
      </c>
      <c r="I4299">
        <v>298.8</v>
      </c>
      <c r="J4299">
        <v>3.6</v>
      </c>
      <c r="K4299">
        <v>6</v>
      </c>
      <c r="L4299">
        <v>0</v>
      </c>
      <c r="M4299">
        <v>9.6</v>
      </c>
      <c r="N4299">
        <v>30</v>
      </c>
      <c r="O4299">
        <v>20</v>
      </c>
      <c r="P4299" t="s">
        <v>28</v>
      </c>
      <c r="Q4299">
        <v>40</v>
      </c>
      <c r="R4299">
        <v>40</v>
      </c>
      <c r="S4299">
        <v>40</v>
      </c>
      <c r="T4299" t="s">
        <v>28</v>
      </c>
      <c r="U4299" t="s">
        <v>28</v>
      </c>
      <c r="V4299" t="s">
        <v>28</v>
      </c>
      <c r="W4299" t="s">
        <v>28</v>
      </c>
    </row>
    <row r="4300" spans="1:23" ht="14.25" hidden="1" x14ac:dyDescent="0.25">
      <c r="A4300" t="s">
        <v>417</v>
      </c>
      <c r="B4300" t="s">
        <v>417</v>
      </c>
      <c r="C4300" t="s">
        <v>418</v>
      </c>
      <c r="D4300" t="s">
        <v>103</v>
      </c>
      <c r="E4300">
        <v>1998</v>
      </c>
      <c r="F4300">
        <v>5</v>
      </c>
      <c r="G4300">
        <v>2002</v>
      </c>
      <c r="H4300" t="s">
        <v>729</v>
      </c>
      <c r="I4300">
        <v>211.7</v>
      </c>
      <c r="J4300">
        <v>7.6</v>
      </c>
      <c r="K4300">
        <v>5.3</v>
      </c>
      <c r="L4300">
        <v>2.1</v>
      </c>
      <c r="M4300">
        <v>15</v>
      </c>
      <c r="N4300">
        <v>60</v>
      </c>
      <c r="O4300">
        <v>25</v>
      </c>
      <c r="P4300">
        <v>10</v>
      </c>
      <c r="Q4300">
        <v>60</v>
      </c>
      <c r="R4300">
        <v>60</v>
      </c>
      <c r="S4300">
        <v>60</v>
      </c>
      <c r="T4300" t="s">
        <v>28</v>
      </c>
      <c r="U4300" t="s">
        <v>28</v>
      </c>
      <c r="V4300" t="s">
        <v>28</v>
      </c>
      <c r="W4300" t="s">
        <v>28</v>
      </c>
    </row>
    <row r="4301" spans="1:23" ht="14.25" hidden="1" x14ac:dyDescent="0.25">
      <c r="A4301" t="s">
        <v>417</v>
      </c>
      <c r="B4301" t="s">
        <v>417</v>
      </c>
      <c r="C4301" t="s">
        <v>418</v>
      </c>
      <c r="D4301" t="s">
        <v>103</v>
      </c>
      <c r="E4301">
        <v>1998</v>
      </c>
      <c r="F4301">
        <v>5</v>
      </c>
      <c r="G4301">
        <v>2002</v>
      </c>
      <c r="H4301" t="s">
        <v>99</v>
      </c>
      <c r="I4301">
        <v>782.1</v>
      </c>
      <c r="J4301">
        <v>3.9</v>
      </c>
      <c r="K4301">
        <v>7.8</v>
      </c>
      <c r="L4301">
        <v>0</v>
      </c>
      <c r="M4301">
        <v>11.7</v>
      </c>
      <c r="N4301">
        <v>10</v>
      </c>
      <c r="O4301">
        <v>10</v>
      </c>
      <c r="P4301" t="s">
        <v>28</v>
      </c>
      <c r="Q4301">
        <v>50</v>
      </c>
      <c r="R4301">
        <v>50</v>
      </c>
      <c r="S4301">
        <v>50</v>
      </c>
      <c r="T4301" t="s">
        <v>28</v>
      </c>
      <c r="U4301" t="s">
        <v>28</v>
      </c>
      <c r="V4301" t="s">
        <v>28</v>
      </c>
      <c r="W4301" t="s">
        <v>28</v>
      </c>
    </row>
    <row r="4302" spans="1:23" ht="14.25" hidden="1" x14ac:dyDescent="0.25">
      <c r="A4302" t="s">
        <v>417</v>
      </c>
      <c r="B4302" t="s">
        <v>417</v>
      </c>
      <c r="C4302" t="s">
        <v>418</v>
      </c>
      <c r="D4302" t="s">
        <v>103</v>
      </c>
      <c r="E4302">
        <v>1998</v>
      </c>
      <c r="F4302">
        <v>5</v>
      </c>
      <c r="G4302">
        <v>2002</v>
      </c>
      <c r="H4302" t="s">
        <v>121</v>
      </c>
      <c r="I4302">
        <v>6954.1</v>
      </c>
      <c r="J4302">
        <v>34.799999999999997</v>
      </c>
      <c r="K4302">
        <v>34.799999999999997</v>
      </c>
      <c r="L4302">
        <v>20.9</v>
      </c>
      <c r="M4302">
        <v>90.5</v>
      </c>
      <c r="N4302">
        <v>10</v>
      </c>
      <c r="O4302">
        <v>5</v>
      </c>
      <c r="P4302">
        <v>3</v>
      </c>
      <c r="Q4302">
        <v>50</v>
      </c>
      <c r="R4302">
        <v>50</v>
      </c>
      <c r="S4302">
        <v>50</v>
      </c>
      <c r="T4302" t="s">
        <v>28</v>
      </c>
      <c r="U4302" t="s">
        <v>28</v>
      </c>
      <c r="V4302" t="s">
        <v>28</v>
      </c>
      <c r="W4302" t="s">
        <v>28</v>
      </c>
    </row>
    <row r="4303" spans="1:23" ht="14.25" hidden="1" x14ac:dyDescent="0.25">
      <c r="A4303" t="s">
        <v>417</v>
      </c>
      <c r="B4303" t="s">
        <v>417</v>
      </c>
      <c r="C4303" t="s">
        <v>418</v>
      </c>
      <c r="D4303" t="s">
        <v>103</v>
      </c>
      <c r="E4303">
        <v>1998</v>
      </c>
      <c r="F4303">
        <v>5</v>
      </c>
      <c r="G4303">
        <v>2002</v>
      </c>
      <c r="H4303" t="s">
        <v>122</v>
      </c>
      <c r="I4303">
        <v>305.7</v>
      </c>
      <c r="J4303">
        <v>13.5</v>
      </c>
      <c r="K4303">
        <v>1.5</v>
      </c>
      <c r="L4303">
        <v>24.5</v>
      </c>
      <c r="M4303">
        <v>39.5</v>
      </c>
      <c r="N4303">
        <v>80</v>
      </c>
      <c r="O4303">
        <v>5</v>
      </c>
      <c r="P4303">
        <v>80</v>
      </c>
      <c r="Q4303">
        <v>55</v>
      </c>
      <c r="R4303">
        <v>55</v>
      </c>
      <c r="S4303">
        <v>55</v>
      </c>
      <c r="T4303" t="s">
        <v>28</v>
      </c>
      <c r="U4303" t="s">
        <v>28</v>
      </c>
      <c r="V4303" t="s">
        <v>28</v>
      </c>
      <c r="W4303" t="s">
        <v>28</v>
      </c>
    </row>
    <row r="4304" spans="1:23" ht="14.25" hidden="1" x14ac:dyDescent="0.25">
      <c r="A4304" t="s">
        <v>417</v>
      </c>
      <c r="B4304" t="s">
        <v>417</v>
      </c>
      <c r="C4304" t="s">
        <v>418</v>
      </c>
      <c r="D4304" t="s">
        <v>103</v>
      </c>
      <c r="E4304">
        <v>1998</v>
      </c>
      <c r="F4304">
        <v>5</v>
      </c>
      <c r="G4304">
        <v>2002</v>
      </c>
      <c r="H4304" t="s">
        <v>73</v>
      </c>
      <c r="I4304">
        <v>3331.4</v>
      </c>
      <c r="J4304">
        <v>41.6</v>
      </c>
      <c r="K4304">
        <v>16.7</v>
      </c>
      <c r="L4304">
        <v>6.7</v>
      </c>
      <c r="M4304">
        <v>65</v>
      </c>
      <c r="N4304">
        <v>25</v>
      </c>
      <c r="O4304">
        <v>5</v>
      </c>
      <c r="P4304">
        <v>2</v>
      </c>
      <c r="Q4304">
        <v>50</v>
      </c>
      <c r="R4304">
        <v>50</v>
      </c>
      <c r="S4304">
        <v>50</v>
      </c>
      <c r="T4304" t="s">
        <v>28</v>
      </c>
      <c r="U4304" t="s">
        <v>28</v>
      </c>
      <c r="V4304" t="s">
        <v>28</v>
      </c>
      <c r="W4304" t="s">
        <v>28</v>
      </c>
    </row>
    <row r="4305" spans="1:23" ht="14.25" hidden="1" x14ac:dyDescent="0.25">
      <c r="A4305" t="s">
        <v>417</v>
      </c>
      <c r="B4305" t="s">
        <v>417</v>
      </c>
      <c r="C4305" t="s">
        <v>418</v>
      </c>
      <c r="D4305" t="s">
        <v>103</v>
      </c>
      <c r="E4305">
        <v>1998</v>
      </c>
      <c r="F4305">
        <v>5</v>
      </c>
      <c r="G4305">
        <v>2002</v>
      </c>
      <c r="H4305" t="s">
        <v>60</v>
      </c>
      <c r="I4305">
        <v>49</v>
      </c>
      <c r="J4305">
        <v>0.5</v>
      </c>
      <c r="K4305">
        <v>0.5</v>
      </c>
      <c r="L4305">
        <v>0</v>
      </c>
      <c r="M4305">
        <v>1</v>
      </c>
      <c r="N4305">
        <v>20</v>
      </c>
      <c r="O4305">
        <v>10</v>
      </c>
      <c r="P4305" t="s">
        <v>28</v>
      </c>
      <c r="Q4305">
        <v>50</v>
      </c>
      <c r="R4305">
        <v>50</v>
      </c>
      <c r="S4305">
        <v>50</v>
      </c>
      <c r="T4305" t="s">
        <v>28</v>
      </c>
      <c r="U4305" t="s">
        <v>28</v>
      </c>
      <c r="V4305" t="s">
        <v>28</v>
      </c>
      <c r="W4305" t="s">
        <v>28</v>
      </c>
    </row>
    <row r="4306" spans="1:23" ht="14.25" hidden="1" x14ac:dyDescent="0.25">
      <c r="A4306" t="s">
        <v>417</v>
      </c>
      <c r="B4306" t="s">
        <v>417</v>
      </c>
      <c r="C4306" t="s">
        <v>418</v>
      </c>
      <c r="D4306" t="s">
        <v>103</v>
      </c>
      <c r="E4306">
        <v>1998</v>
      </c>
      <c r="F4306">
        <v>5</v>
      </c>
      <c r="G4306">
        <v>2002</v>
      </c>
      <c r="H4306" t="s">
        <v>51</v>
      </c>
      <c r="I4306">
        <v>320</v>
      </c>
      <c r="J4306">
        <v>19.2</v>
      </c>
      <c r="K4306">
        <v>11.2</v>
      </c>
      <c r="L4306">
        <v>14.4</v>
      </c>
      <c r="M4306">
        <v>44.8</v>
      </c>
      <c r="N4306">
        <v>60</v>
      </c>
      <c r="O4306">
        <v>35</v>
      </c>
      <c r="P4306">
        <v>45</v>
      </c>
      <c r="Q4306" t="s">
        <v>28</v>
      </c>
      <c r="R4306" t="s">
        <v>28</v>
      </c>
      <c r="S4306" t="s">
        <v>28</v>
      </c>
      <c r="T4306" t="s">
        <v>28</v>
      </c>
      <c r="U4306" t="s">
        <v>28</v>
      </c>
      <c r="V4306" t="s">
        <v>28</v>
      </c>
      <c r="W4306" t="s">
        <v>28</v>
      </c>
    </row>
    <row r="4307" spans="1:23" ht="14.25" hidden="1" x14ac:dyDescent="0.25">
      <c r="A4307" t="s">
        <v>417</v>
      </c>
      <c r="B4307" t="s">
        <v>417</v>
      </c>
      <c r="C4307" t="s">
        <v>418</v>
      </c>
      <c r="D4307" t="s">
        <v>103</v>
      </c>
      <c r="E4307">
        <v>1998</v>
      </c>
      <c r="F4307">
        <v>5</v>
      </c>
      <c r="G4307">
        <v>2002</v>
      </c>
      <c r="H4307" t="s">
        <v>44</v>
      </c>
      <c r="I4307">
        <v>5471.9</v>
      </c>
      <c r="J4307">
        <v>191.5</v>
      </c>
      <c r="K4307">
        <v>136.80000000000001</v>
      </c>
      <c r="L4307">
        <v>0</v>
      </c>
      <c r="M4307">
        <v>328.3</v>
      </c>
      <c r="N4307">
        <v>50</v>
      </c>
      <c r="O4307">
        <v>25</v>
      </c>
      <c r="P4307" t="s">
        <v>28</v>
      </c>
      <c r="Q4307">
        <v>70</v>
      </c>
      <c r="R4307">
        <v>70</v>
      </c>
      <c r="S4307">
        <v>70</v>
      </c>
      <c r="T4307" t="s">
        <v>28</v>
      </c>
      <c r="U4307" t="s">
        <v>28</v>
      </c>
      <c r="V4307" t="s">
        <v>28</v>
      </c>
      <c r="W4307" t="s">
        <v>28</v>
      </c>
    </row>
    <row r="4308" spans="1:23" ht="14.25" hidden="1" x14ac:dyDescent="0.25">
      <c r="A4308" t="s">
        <v>53</v>
      </c>
      <c r="B4308" t="s">
        <v>53</v>
      </c>
      <c r="C4308" t="s">
        <v>54</v>
      </c>
      <c r="D4308" t="s">
        <v>55</v>
      </c>
      <c r="E4308">
        <v>2000</v>
      </c>
      <c r="F4308">
        <v>5</v>
      </c>
      <c r="G4308">
        <v>2002</v>
      </c>
      <c r="H4308" t="s">
        <v>56</v>
      </c>
      <c r="I4308">
        <v>16357</v>
      </c>
      <c r="J4308">
        <v>701.7</v>
      </c>
      <c r="K4308">
        <v>490.7</v>
      </c>
      <c r="L4308">
        <v>63.8</v>
      </c>
      <c r="M4308">
        <v>1256.2</v>
      </c>
      <c r="N4308" t="s">
        <v>28</v>
      </c>
      <c r="O4308" t="s">
        <v>28</v>
      </c>
      <c r="P4308" t="s">
        <v>28</v>
      </c>
      <c r="Q4308" t="s">
        <v>28</v>
      </c>
      <c r="R4308" t="s">
        <v>28</v>
      </c>
      <c r="S4308" t="s">
        <v>28</v>
      </c>
      <c r="T4308">
        <v>42.9</v>
      </c>
      <c r="U4308">
        <v>30</v>
      </c>
      <c r="V4308">
        <v>3.9</v>
      </c>
      <c r="W4308" t="s">
        <v>28</v>
      </c>
    </row>
    <row r="4309" spans="1:23" ht="14.25" hidden="1" x14ac:dyDescent="0.25">
      <c r="A4309" t="s">
        <v>53</v>
      </c>
      <c r="B4309" t="s">
        <v>53</v>
      </c>
      <c r="C4309" t="s">
        <v>54</v>
      </c>
      <c r="D4309" t="s">
        <v>55</v>
      </c>
      <c r="E4309">
        <v>2000</v>
      </c>
      <c r="F4309">
        <v>5</v>
      </c>
      <c r="G4309">
        <v>2002</v>
      </c>
      <c r="H4309" t="s">
        <v>57</v>
      </c>
      <c r="I4309">
        <v>462</v>
      </c>
      <c r="J4309">
        <v>56</v>
      </c>
      <c r="K4309">
        <v>9.1</v>
      </c>
      <c r="L4309">
        <v>5.7</v>
      </c>
      <c r="M4309">
        <v>70.8</v>
      </c>
      <c r="N4309" t="s">
        <v>28</v>
      </c>
      <c r="O4309" t="s">
        <v>28</v>
      </c>
      <c r="P4309" t="s">
        <v>28</v>
      </c>
      <c r="Q4309" t="s">
        <v>28</v>
      </c>
      <c r="R4309" t="s">
        <v>28</v>
      </c>
      <c r="S4309" t="s">
        <v>28</v>
      </c>
      <c r="T4309">
        <v>121.2</v>
      </c>
      <c r="U4309">
        <v>19.8</v>
      </c>
      <c r="V4309">
        <v>12.4</v>
      </c>
      <c r="W4309" t="s">
        <v>28</v>
      </c>
    </row>
    <row r="4310" spans="1:23" ht="14.25" hidden="1" x14ac:dyDescent="0.25">
      <c r="A4310" t="s">
        <v>53</v>
      </c>
      <c r="B4310" t="s">
        <v>53</v>
      </c>
      <c r="C4310" t="s">
        <v>54</v>
      </c>
      <c r="D4310" t="s">
        <v>55</v>
      </c>
      <c r="E4310">
        <v>2000</v>
      </c>
      <c r="F4310">
        <v>5</v>
      </c>
      <c r="G4310">
        <v>2002</v>
      </c>
      <c r="H4310" t="s">
        <v>176</v>
      </c>
      <c r="I4310">
        <v>378</v>
      </c>
      <c r="J4310">
        <v>71</v>
      </c>
      <c r="K4310">
        <v>84.8</v>
      </c>
      <c r="L4310">
        <v>103.1</v>
      </c>
      <c r="M4310">
        <v>258.89999999999998</v>
      </c>
      <c r="N4310" t="s">
        <v>28</v>
      </c>
      <c r="O4310" t="s">
        <v>28</v>
      </c>
      <c r="P4310" t="s">
        <v>28</v>
      </c>
      <c r="Q4310" t="s">
        <v>28</v>
      </c>
      <c r="R4310" t="s">
        <v>28</v>
      </c>
      <c r="S4310" t="s">
        <v>28</v>
      </c>
      <c r="T4310">
        <v>187.8</v>
      </c>
      <c r="U4310">
        <v>224.3</v>
      </c>
      <c r="V4310">
        <v>272.8</v>
      </c>
      <c r="W4310" t="s">
        <v>28</v>
      </c>
    </row>
    <row r="4311" spans="1:23" ht="14.25" hidden="1" x14ac:dyDescent="0.25">
      <c r="A4311" t="s">
        <v>53</v>
      </c>
      <c r="B4311" t="s">
        <v>53</v>
      </c>
      <c r="C4311" t="s">
        <v>54</v>
      </c>
      <c r="D4311" t="s">
        <v>55</v>
      </c>
      <c r="E4311">
        <v>2000</v>
      </c>
      <c r="F4311">
        <v>5</v>
      </c>
      <c r="G4311">
        <v>2002</v>
      </c>
      <c r="H4311" t="s">
        <v>730</v>
      </c>
      <c r="I4311">
        <v>4298</v>
      </c>
      <c r="J4311">
        <v>55</v>
      </c>
      <c r="K4311">
        <v>98.4</v>
      </c>
      <c r="L4311">
        <v>13.8</v>
      </c>
      <c r="M4311">
        <v>167.2</v>
      </c>
      <c r="N4311" t="s">
        <v>28</v>
      </c>
      <c r="O4311" t="s">
        <v>28</v>
      </c>
      <c r="P4311" t="s">
        <v>28</v>
      </c>
      <c r="Q4311" t="s">
        <v>28</v>
      </c>
      <c r="R4311" t="s">
        <v>28</v>
      </c>
      <c r="S4311" t="s">
        <v>28</v>
      </c>
      <c r="T4311">
        <v>12.8</v>
      </c>
      <c r="U4311">
        <v>22.9</v>
      </c>
      <c r="V4311">
        <v>3.2</v>
      </c>
      <c r="W4311" t="s">
        <v>28</v>
      </c>
    </row>
    <row r="4312" spans="1:23" ht="14.25" hidden="1" x14ac:dyDescent="0.25">
      <c r="A4312" t="s">
        <v>53</v>
      </c>
      <c r="B4312" t="s">
        <v>53</v>
      </c>
      <c r="C4312" t="s">
        <v>54</v>
      </c>
      <c r="D4312" t="s">
        <v>55</v>
      </c>
      <c r="E4312">
        <v>2000</v>
      </c>
      <c r="F4312">
        <v>5</v>
      </c>
      <c r="G4312">
        <v>2002</v>
      </c>
      <c r="H4312" t="s">
        <v>474</v>
      </c>
      <c r="I4312">
        <v>30000</v>
      </c>
      <c r="J4312">
        <v>75</v>
      </c>
      <c r="K4312">
        <v>363</v>
      </c>
      <c r="L4312">
        <v>144</v>
      </c>
      <c r="M4312">
        <v>582</v>
      </c>
      <c r="N4312" t="s">
        <v>28</v>
      </c>
      <c r="O4312" t="s">
        <v>28</v>
      </c>
      <c r="P4312" t="s">
        <v>28</v>
      </c>
      <c r="Q4312" t="s">
        <v>28</v>
      </c>
      <c r="R4312" t="s">
        <v>28</v>
      </c>
      <c r="S4312" t="s">
        <v>28</v>
      </c>
      <c r="T4312">
        <v>2.5</v>
      </c>
      <c r="U4312">
        <v>12.1</v>
      </c>
      <c r="V4312">
        <v>4.8</v>
      </c>
      <c r="W4312" t="s">
        <v>28</v>
      </c>
    </row>
    <row r="4313" spans="1:23" ht="14.25" hidden="1" x14ac:dyDescent="0.25">
      <c r="A4313" t="s">
        <v>53</v>
      </c>
      <c r="B4313" t="s">
        <v>53</v>
      </c>
      <c r="C4313" t="s">
        <v>54</v>
      </c>
      <c r="D4313" t="s">
        <v>55</v>
      </c>
      <c r="E4313">
        <v>2000</v>
      </c>
      <c r="F4313">
        <v>5</v>
      </c>
      <c r="G4313">
        <v>2002</v>
      </c>
      <c r="H4313" t="s">
        <v>122</v>
      </c>
      <c r="I4313">
        <v>419</v>
      </c>
      <c r="J4313">
        <v>96</v>
      </c>
      <c r="K4313">
        <v>27.5</v>
      </c>
      <c r="L4313">
        <v>68.8</v>
      </c>
      <c r="M4313">
        <v>192.3</v>
      </c>
      <c r="N4313" t="s">
        <v>28</v>
      </c>
      <c r="O4313" t="s">
        <v>28</v>
      </c>
      <c r="P4313" t="s">
        <v>28</v>
      </c>
      <c r="Q4313" t="s">
        <v>28</v>
      </c>
      <c r="R4313" t="s">
        <v>28</v>
      </c>
      <c r="S4313" t="s">
        <v>28</v>
      </c>
      <c r="T4313">
        <v>229.1</v>
      </c>
      <c r="U4313">
        <v>65.599999999999994</v>
      </c>
      <c r="V4313">
        <v>164.1</v>
      </c>
      <c r="W4313" t="s">
        <v>28</v>
      </c>
    </row>
    <row r="4314" spans="1:23" ht="14.25" x14ac:dyDescent="0.25">
      <c r="A4314" t="s">
        <v>62</v>
      </c>
      <c r="B4314" t="s">
        <v>62</v>
      </c>
      <c r="C4314" t="s">
        <v>63</v>
      </c>
      <c r="D4314" t="s">
        <v>64</v>
      </c>
      <c r="E4314" t="s">
        <v>731</v>
      </c>
      <c r="F4314">
        <v>5</v>
      </c>
      <c r="G4314">
        <v>2002</v>
      </c>
      <c r="H4314" t="s">
        <v>27</v>
      </c>
      <c r="I4314">
        <v>245</v>
      </c>
      <c r="J4314">
        <v>24</v>
      </c>
      <c r="K4314">
        <v>6</v>
      </c>
      <c r="L4314">
        <v>5</v>
      </c>
      <c r="M4314">
        <v>35</v>
      </c>
      <c r="N4314" t="s">
        <v>28</v>
      </c>
      <c r="O4314" t="s">
        <v>28</v>
      </c>
      <c r="P4314" t="s">
        <v>28</v>
      </c>
      <c r="Q4314" t="s">
        <v>28</v>
      </c>
      <c r="R4314" t="s">
        <v>28</v>
      </c>
      <c r="S4314" t="s">
        <v>28</v>
      </c>
      <c r="T4314">
        <v>98</v>
      </c>
      <c r="U4314">
        <v>25</v>
      </c>
      <c r="V4314">
        <v>22</v>
      </c>
      <c r="W4314" t="s">
        <v>28</v>
      </c>
    </row>
    <row r="4315" spans="1:23" ht="14.25" hidden="1" x14ac:dyDescent="0.25">
      <c r="A4315" t="s">
        <v>62</v>
      </c>
      <c r="B4315" t="s">
        <v>62</v>
      </c>
      <c r="C4315" t="s">
        <v>63</v>
      </c>
      <c r="D4315" t="s">
        <v>64</v>
      </c>
      <c r="E4315" t="s">
        <v>731</v>
      </c>
      <c r="F4315">
        <v>5</v>
      </c>
      <c r="G4315">
        <v>2002</v>
      </c>
      <c r="H4315" t="s">
        <v>595</v>
      </c>
      <c r="I4315">
        <v>18</v>
      </c>
      <c r="J4315" t="s">
        <v>28</v>
      </c>
      <c r="K4315">
        <v>0</v>
      </c>
      <c r="L4315">
        <v>0</v>
      </c>
      <c r="M4315">
        <v>0</v>
      </c>
      <c r="N4315" t="s">
        <v>28</v>
      </c>
      <c r="O4315" t="s">
        <v>28</v>
      </c>
      <c r="P4315" t="s">
        <v>28</v>
      </c>
      <c r="Q4315" t="s">
        <v>28</v>
      </c>
      <c r="R4315" t="s">
        <v>28</v>
      </c>
      <c r="S4315" t="s">
        <v>28</v>
      </c>
      <c r="T4315" t="s">
        <v>28</v>
      </c>
      <c r="U4315">
        <v>17</v>
      </c>
      <c r="V4315">
        <v>17</v>
      </c>
      <c r="W4315" t="s">
        <v>28</v>
      </c>
    </row>
    <row r="4316" spans="1:23" ht="14.25" hidden="1" x14ac:dyDescent="0.25">
      <c r="A4316" t="s">
        <v>62</v>
      </c>
      <c r="B4316" t="s">
        <v>62</v>
      </c>
      <c r="C4316" t="s">
        <v>63</v>
      </c>
      <c r="D4316" t="s">
        <v>64</v>
      </c>
      <c r="E4316" t="s">
        <v>731</v>
      </c>
      <c r="F4316">
        <v>5</v>
      </c>
      <c r="G4316">
        <v>2002</v>
      </c>
      <c r="H4316" t="s">
        <v>732</v>
      </c>
      <c r="I4316">
        <v>109</v>
      </c>
      <c r="J4316">
        <v>5</v>
      </c>
      <c r="K4316">
        <v>3</v>
      </c>
      <c r="L4316">
        <v>3</v>
      </c>
      <c r="M4316">
        <v>11</v>
      </c>
      <c r="N4316" t="s">
        <v>28</v>
      </c>
      <c r="O4316" t="s">
        <v>28</v>
      </c>
      <c r="P4316" t="s">
        <v>28</v>
      </c>
      <c r="Q4316" t="s">
        <v>28</v>
      </c>
      <c r="R4316" t="s">
        <v>28</v>
      </c>
      <c r="S4316" t="s">
        <v>28</v>
      </c>
      <c r="T4316">
        <v>48</v>
      </c>
      <c r="U4316">
        <v>27</v>
      </c>
      <c r="V4316">
        <v>30</v>
      </c>
      <c r="W4316" t="s">
        <v>28</v>
      </c>
    </row>
    <row r="4317" spans="1:23" ht="14.25" hidden="1" x14ac:dyDescent="0.25">
      <c r="A4317" t="s">
        <v>62</v>
      </c>
      <c r="B4317" t="s">
        <v>62</v>
      </c>
      <c r="C4317" t="s">
        <v>63</v>
      </c>
      <c r="D4317" t="s">
        <v>64</v>
      </c>
      <c r="E4317" t="s">
        <v>731</v>
      </c>
      <c r="F4317">
        <v>5</v>
      </c>
      <c r="G4317">
        <v>2002</v>
      </c>
      <c r="H4317" t="s">
        <v>733</v>
      </c>
      <c r="I4317">
        <v>175</v>
      </c>
      <c r="J4317">
        <v>21</v>
      </c>
      <c r="K4317">
        <v>10</v>
      </c>
      <c r="L4317">
        <v>12</v>
      </c>
      <c r="M4317">
        <v>43</v>
      </c>
      <c r="N4317" t="s">
        <v>28</v>
      </c>
      <c r="O4317" t="s">
        <v>28</v>
      </c>
      <c r="P4317" t="s">
        <v>28</v>
      </c>
      <c r="Q4317" t="s">
        <v>28</v>
      </c>
      <c r="R4317" t="s">
        <v>28</v>
      </c>
      <c r="S4317" t="s">
        <v>28</v>
      </c>
      <c r="T4317">
        <v>120</v>
      </c>
      <c r="U4317">
        <v>56</v>
      </c>
      <c r="V4317">
        <v>68</v>
      </c>
      <c r="W4317" t="s">
        <v>28</v>
      </c>
    </row>
    <row r="4318" spans="1:23" ht="14.25" hidden="1" x14ac:dyDescent="0.25">
      <c r="A4318" t="s">
        <v>62</v>
      </c>
      <c r="B4318" t="s">
        <v>62</v>
      </c>
      <c r="C4318" t="s">
        <v>63</v>
      </c>
      <c r="D4318" t="s">
        <v>64</v>
      </c>
      <c r="E4318" t="s">
        <v>731</v>
      </c>
      <c r="F4318">
        <v>5</v>
      </c>
      <c r="G4318">
        <v>2002</v>
      </c>
      <c r="H4318" t="s">
        <v>734</v>
      </c>
      <c r="I4318">
        <v>315</v>
      </c>
      <c r="J4318">
        <v>10</v>
      </c>
      <c r="K4318">
        <v>9</v>
      </c>
      <c r="L4318">
        <v>7</v>
      </c>
      <c r="M4318">
        <v>26</v>
      </c>
      <c r="N4318" t="s">
        <v>28</v>
      </c>
      <c r="O4318" t="s">
        <v>28</v>
      </c>
      <c r="P4318" t="s">
        <v>28</v>
      </c>
      <c r="Q4318" t="s">
        <v>28</v>
      </c>
      <c r="R4318" t="s">
        <v>28</v>
      </c>
      <c r="S4318" t="s">
        <v>28</v>
      </c>
      <c r="T4318">
        <v>33</v>
      </c>
      <c r="U4318">
        <v>27</v>
      </c>
      <c r="V4318">
        <v>22</v>
      </c>
      <c r="W4318" t="s">
        <v>28</v>
      </c>
    </row>
    <row r="4319" spans="1:23" ht="14.25" hidden="1" x14ac:dyDescent="0.25">
      <c r="A4319" t="s">
        <v>62</v>
      </c>
      <c r="B4319" t="s">
        <v>62</v>
      </c>
      <c r="C4319" t="s">
        <v>63</v>
      </c>
      <c r="D4319" t="s">
        <v>64</v>
      </c>
      <c r="E4319" t="s">
        <v>731</v>
      </c>
      <c r="F4319">
        <v>5</v>
      </c>
      <c r="G4319">
        <v>2002</v>
      </c>
      <c r="H4319" t="s">
        <v>735</v>
      </c>
      <c r="I4319">
        <v>80</v>
      </c>
      <c r="J4319">
        <v>8</v>
      </c>
      <c r="K4319">
        <v>5</v>
      </c>
      <c r="L4319">
        <v>5</v>
      </c>
      <c r="M4319">
        <v>18</v>
      </c>
      <c r="N4319" t="s">
        <v>28</v>
      </c>
      <c r="O4319" t="s">
        <v>28</v>
      </c>
      <c r="P4319" t="s">
        <v>28</v>
      </c>
      <c r="Q4319" t="s">
        <v>28</v>
      </c>
      <c r="R4319" t="s">
        <v>28</v>
      </c>
      <c r="S4319" t="s">
        <v>28</v>
      </c>
      <c r="T4319">
        <v>103</v>
      </c>
      <c r="U4319">
        <v>58</v>
      </c>
      <c r="V4319">
        <v>58</v>
      </c>
      <c r="W4319" t="s">
        <v>28</v>
      </c>
    </row>
    <row r="4320" spans="1:23" ht="14.25" hidden="1" x14ac:dyDescent="0.25">
      <c r="A4320" t="s">
        <v>62</v>
      </c>
      <c r="B4320" t="s">
        <v>62</v>
      </c>
      <c r="C4320" t="s">
        <v>63</v>
      </c>
      <c r="D4320" t="s">
        <v>64</v>
      </c>
      <c r="E4320" t="s">
        <v>731</v>
      </c>
      <c r="F4320">
        <v>5</v>
      </c>
      <c r="G4320">
        <v>2002</v>
      </c>
      <c r="H4320" t="s">
        <v>598</v>
      </c>
      <c r="I4320">
        <v>55</v>
      </c>
      <c r="J4320">
        <v>7</v>
      </c>
      <c r="K4320">
        <v>3</v>
      </c>
      <c r="L4320">
        <v>4</v>
      </c>
      <c r="M4320">
        <v>14</v>
      </c>
      <c r="N4320" t="s">
        <v>28</v>
      </c>
      <c r="O4320" t="s">
        <v>28</v>
      </c>
      <c r="P4320" t="s">
        <v>28</v>
      </c>
      <c r="Q4320" t="s">
        <v>28</v>
      </c>
      <c r="R4320" t="s">
        <v>28</v>
      </c>
      <c r="S4320" t="s">
        <v>28</v>
      </c>
      <c r="T4320">
        <v>130</v>
      </c>
      <c r="U4320">
        <v>58</v>
      </c>
      <c r="V4320">
        <v>80</v>
      </c>
      <c r="W4320" t="s">
        <v>28</v>
      </c>
    </row>
    <row r="4321" spans="1:23" ht="14.25" hidden="1" x14ac:dyDescent="0.25">
      <c r="A4321" t="s">
        <v>62</v>
      </c>
      <c r="B4321" t="s">
        <v>62</v>
      </c>
      <c r="C4321" t="s">
        <v>63</v>
      </c>
      <c r="D4321" t="s">
        <v>64</v>
      </c>
      <c r="E4321" t="s">
        <v>731</v>
      </c>
      <c r="F4321">
        <v>5</v>
      </c>
      <c r="G4321">
        <v>2002</v>
      </c>
      <c r="H4321" t="s">
        <v>736</v>
      </c>
      <c r="I4321">
        <v>23</v>
      </c>
      <c r="J4321">
        <v>1</v>
      </c>
      <c r="K4321">
        <v>1</v>
      </c>
      <c r="L4321">
        <v>1</v>
      </c>
      <c r="M4321">
        <v>3</v>
      </c>
      <c r="N4321" t="s">
        <v>28</v>
      </c>
      <c r="O4321" t="s">
        <v>28</v>
      </c>
      <c r="P4321" t="s">
        <v>28</v>
      </c>
      <c r="Q4321" t="s">
        <v>28</v>
      </c>
      <c r="R4321" t="s">
        <v>28</v>
      </c>
      <c r="S4321" t="s">
        <v>28</v>
      </c>
      <c r="T4321">
        <v>55</v>
      </c>
      <c r="U4321">
        <v>30</v>
      </c>
      <c r="V4321">
        <v>36</v>
      </c>
      <c r="W4321" t="s">
        <v>28</v>
      </c>
    </row>
    <row r="4322" spans="1:23" ht="14.25" hidden="1" x14ac:dyDescent="0.25">
      <c r="A4322" t="s">
        <v>62</v>
      </c>
      <c r="B4322" t="s">
        <v>62</v>
      </c>
      <c r="C4322" t="s">
        <v>63</v>
      </c>
      <c r="D4322" t="s">
        <v>64</v>
      </c>
      <c r="E4322" t="s">
        <v>731</v>
      </c>
      <c r="F4322">
        <v>5</v>
      </c>
      <c r="G4322">
        <v>2002</v>
      </c>
      <c r="H4322" t="s">
        <v>737</v>
      </c>
      <c r="I4322">
        <v>68</v>
      </c>
      <c r="J4322">
        <v>2</v>
      </c>
      <c r="K4322">
        <v>1</v>
      </c>
      <c r="L4322">
        <v>1</v>
      </c>
      <c r="M4322">
        <v>4</v>
      </c>
      <c r="N4322" t="s">
        <v>28</v>
      </c>
      <c r="O4322" t="s">
        <v>28</v>
      </c>
      <c r="P4322" t="s">
        <v>28</v>
      </c>
      <c r="Q4322" t="s">
        <v>28</v>
      </c>
      <c r="R4322" t="s">
        <v>28</v>
      </c>
      <c r="S4322" t="s">
        <v>28</v>
      </c>
      <c r="T4322">
        <v>34</v>
      </c>
      <c r="U4322">
        <v>18</v>
      </c>
      <c r="V4322">
        <v>18</v>
      </c>
      <c r="W4322" t="s">
        <v>28</v>
      </c>
    </row>
    <row r="4323" spans="1:23" ht="14.25" hidden="1" x14ac:dyDescent="0.25">
      <c r="A4323" t="s">
        <v>62</v>
      </c>
      <c r="B4323" t="s">
        <v>62</v>
      </c>
      <c r="C4323" t="s">
        <v>63</v>
      </c>
      <c r="D4323" t="s">
        <v>64</v>
      </c>
      <c r="E4323" t="s">
        <v>731</v>
      </c>
      <c r="F4323">
        <v>5</v>
      </c>
      <c r="G4323">
        <v>2002</v>
      </c>
      <c r="H4323" t="s">
        <v>40</v>
      </c>
      <c r="I4323">
        <v>22</v>
      </c>
      <c r="J4323">
        <v>2</v>
      </c>
      <c r="K4323">
        <v>1</v>
      </c>
      <c r="L4323">
        <v>3</v>
      </c>
      <c r="M4323">
        <v>6</v>
      </c>
      <c r="N4323" t="s">
        <v>28</v>
      </c>
      <c r="O4323" t="s">
        <v>28</v>
      </c>
      <c r="P4323" t="s">
        <v>28</v>
      </c>
      <c r="Q4323" t="s">
        <v>28</v>
      </c>
      <c r="R4323" t="s">
        <v>28</v>
      </c>
      <c r="S4323" t="s">
        <v>28</v>
      </c>
      <c r="T4323">
        <v>110</v>
      </c>
      <c r="U4323">
        <v>55</v>
      </c>
      <c r="V4323">
        <v>132</v>
      </c>
      <c r="W4323" t="s">
        <v>28</v>
      </c>
    </row>
    <row r="4324" spans="1:23" ht="14.25" hidden="1" x14ac:dyDescent="0.25">
      <c r="A4324" t="s">
        <v>62</v>
      </c>
      <c r="B4324" t="s">
        <v>62</v>
      </c>
      <c r="C4324" t="s">
        <v>63</v>
      </c>
      <c r="D4324" t="s">
        <v>64</v>
      </c>
      <c r="E4324" t="s">
        <v>731</v>
      </c>
      <c r="F4324">
        <v>5</v>
      </c>
      <c r="G4324">
        <v>2002</v>
      </c>
      <c r="H4324" t="s">
        <v>738</v>
      </c>
      <c r="I4324">
        <v>55</v>
      </c>
      <c r="J4324">
        <v>0</v>
      </c>
      <c r="K4324">
        <v>0</v>
      </c>
      <c r="L4324">
        <v>1</v>
      </c>
      <c r="M4324">
        <v>1</v>
      </c>
      <c r="N4324" t="s">
        <v>28</v>
      </c>
      <c r="O4324" t="s">
        <v>28</v>
      </c>
      <c r="P4324" t="s">
        <v>28</v>
      </c>
      <c r="Q4324" t="s">
        <v>28</v>
      </c>
      <c r="R4324" t="s">
        <v>28</v>
      </c>
      <c r="S4324" t="s">
        <v>28</v>
      </c>
      <c r="T4324">
        <v>2</v>
      </c>
      <c r="U4324">
        <v>7</v>
      </c>
      <c r="V4324">
        <v>18</v>
      </c>
      <c r="W4324" t="s">
        <v>28</v>
      </c>
    </row>
    <row r="4325" spans="1:23" ht="14.25" hidden="1" x14ac:dyDescent="0.25">
      <c r="A4325" t="s">
        <v>62</v>
      </c>
      <c r="B4325" t="s">
        <v>62</v>
      </c>
      <c r="C4325" t="s">
        <v>63</v>
      </c>
      <c r="D4325" t="s">
        <v>64</v>
      </c>
      <c r="E4325" t="s">
        <v>731</v>
      </c>
      <c r="F4325">
        <v>5</v>
      </c>
      <c r="G4325">
        <v>2002</v>
      </c>
      <c r="H4325" t="s">
        <v>601</v>
      </c>
      <c r="I4325">
        <v>113</v>
      </c>
      <c r="J4325">
        <v>8</v>
      </c>
      <c r="K4325">
        <v>2</v>
      </c>
      <c r="L4325">
        <v>2</v>
      </c>
      <c r="M4325">
        <v>12</v>
      </c>
      <c r="N4325" t="s">
        <v>28</v>
      </c>
      <c r="O4325" t="s">
        <v>28</v>
      </c>
      <c r="P4325" t="s">
        <v>28</v>
      </c>
      <c r="Q4325" t="s">
        <v>28</v>
      </c>
      <c r="R4325" t="s">
        <v>28</v>
      </c>
      <c r="S4325" t="s">
        <v>28</v>
      </c>
      <c r="T4325">
        <v>69</v>
      </c>
      <c r="U4325">
        <v>22</v>
      </c>
      <c r="V4325">
        <v>20</v>
      </c>
      <c r="W4325" t="s">
        <v>28</v>
      </c>
    </row>
    <row r="4326" spans="1:23" ht="14.25" hidden="1" x14ac:dyDescent="0.25">
      <c r="A4326" t="s">
        <v>62</v>
      </c>
      <c r="B4326" t="s">
        <v>62</v>
      </c>
      <c r="C4326" t="s">
        <v>63</v>
      </c>
      <c r="D4326" t="s">
        <v>64</v>
      </c>
      <c r="E4326" t="s">
        <v>731</v>
      </c>
      <c r="F4326">
        <v>5</v>
      </c>
      <c r="G4326">
        <v>2002</v>
      </c>
      <c r="H4326" t="s">
        <v>602</v>
      </c>
      <c r="I4326">
        <v>7</v>
      </c>
      <c r="J4326">
        <v>0</v>
      </c>
      <c r="K4326">
        <v>0</v>
      </c>
      <c r="L4326">
        <v>0</v>
      </c>
      <c r="M4326">
        <v>0</v>
      </c>
      <c r="N4326" t="s">
        <v>28</v>
      </c>
      <c r="O4326" t="s">
        <v>28</v>
      </c>
      <c r="P4326" t="s">
        <v>28</v>
      </c>
      <c r="Q4326" t="s">
        <v>28</v>
      </c>
      <c r="R4326" t="s">
        <v>28</v>
      </c>
      <c r="S4326" t="s">
        <v>28</v>
      </c>
      <c r="T4326">
        <v>70</v>
      </c>
      <c r="U4326">
        <v>25</v>
      </c>
      <c r="V4326">
        <v>25</v>
      </c>
      <c r="W4326" t="s">
        <v>28</v>
      </c>
    </row>
    <row r="4327" spans="1:23" ht="14.25" hidden="1" x14ac:dyDescent="0.25">
      <c r="A4327" t="s">
        <v>62</v>
      </c>
      <c r="B4327" t="s">
        <v>62</v>
      </c>
      <c r="C4327" t="s">
        <v>63</v>
      </c>
      <c r="D4327" t="s">
        <v>64</v>
      </c>
      <c r="E4327" t="s">
        <v>731</v>
      </c>
      <c r="F4327">
        <v>5</v>
      </c>
      <c r="G4327">
        <v>2002</v>
      </c>
      <c r="H4327" t="s">
        <v>293</v>
      </c>
      <c r="I4327">
        <v>49</v>
      </c>
      <c r="J4327">
        <v>4</v>
      </c>
      <c r="K4327">
        <v>3</v>
      </c>
      <c r="L4327">
        <v>5</v>
      </c>
      <c r="M4327">
        <v>12</v>
      </c>
      <c r="N4327" t="s">
        <v>28</v>
      </c>
      <c r="O4327" t="s">
        <v>28</v>
      </c>
      <c r="P4327" t="s">
        <v>28</v>
      </c>
      <c r="Q4327" t="s">
        <v>28</v>
      </c>
      <c r="R4327" t="s">
        <v>28</v>
      </c>
      <c r="S4327" t="s">
        <v>28</v>
      </c>
      <c r="T4327">
        <v>85</v>
      </c>
      <c r="U4327">
        <v>52</v>
      </c>
      <c r="V4327">
        <v>112</v>
      </c>
      <c r="W4327" t="s">
        <v>28</v>
      </c>
    </row>
    <row r="4328" spans="1:23" ht="14.25" hidden="1" x14ac:dyDescent="0.25">
      <c r="A4328" t="s">
        <v>62</v>
      </c>
      <c r="B4328" t="s">
        <v>62</v>
      </c>
      <c r="C4328" t="s">
        <v>63</v>
      </c>
      <c r="D4328" t="s">
        <v>64</v>
      </c>
      <c r="E4328" t="s">
        <v>731</v>
      </c>
      <c r="F4328">
        <v>5</v>
      </c>
      <c r="G4328">
        <v>2002</v>
      </c>
      <c r="H4328" t="s">
        <v>604</v>
      </c>
      <c r="I4328">
        <v>45</v>
      </c>
      <c r="J4328">
        <v>2</v>
      </c>
      <c r="K4328">
        <v>2</v>
      </c>
      <c r="L4328">
        <v>1</v>
      </c>
      <c r="M4328">
        <v>5</v>
      </c>
      <c r="N4328" t="s">
        <v>28</v>
      </c>
      <c r="O4328" t="s">
        <v>28</v>
      </c>
      <c r="P4328" t="s">
        <v>28</v>
      </c>
      <c r="Q4328" t="s">
        <v>28</v>
      </c>
      <c r="R4328" t="s">
        <v>28</v>
      </c>
      <c r="S4328" t="s">
        <v>28</v>
      </c>
      <c r="T4328">
        <v>45</v>
      </c>
      <c r="U4328">
        <v>35</v>
      </c>
      <c r="V4328">
        <v>33</v>
      </c>
      <c r="W4328" t="s">
        <v>28</v>
      </c>
    </row>
    <row r="4329" spans="1:23" ht="14.25" hidden="1" x14ac:dyDescent="0.25">
      <c r="A4329" t="s">
        <v>62</v>
      </c>
      <c r="B4329" t="s">
        <v>62</v>
      </c>
      <c r="C4329" t="s">
        <v>63</v>
      </c>
      <c r="D4329" t="s">
        <v>64</v>
      </c>
      <c r="E4329" t="s">
        <v>731</v>
      </c>
      <c r="F4329">
        <v>5</v>
      </c>
      <c r="G4329">
        <v>2002</v>
      </c>
      <c r="H4329" t="s">
        <v>51</v>
      </c>
      <c r="I4329">
        <v>11</v>
      </c>
      <c r="J4329">
        <v>1</v>
      </c>
      <c r="K4329">
        <v>1</v>
      </c>
      <c r="L4329">
        <v>1</v>
      </c>
      <c r="M4329">
        <v>3</v>
      </c>
      <c r="N4329" t="s">
        <v>28</v>
      </c>
      <c r="O4329" t="s">
        <v>28</v>
      </c>
      <c r="P4329" t="s">
        <v>28</v>
      </c>
      <c r="Q4329" t="s">
        <v>28</v>
      </c>
      <c r="R4329" t="s">
        <v>28</v>
      </c>
      <c r="S4329" t="s">
        <v>28</v>
      </c>
      <c r="T4329">
        <v>108</v>
      </c>
      <c r="U4329">
        <v>60</v>
      </c>
      <c r="V4329">
        <v>120</v>
      </c>
      <c r="W4329" t="s">
        <v>28</v>
      </c>
    </row>
    <row r="4330" spans="1:23" ht="14.25" hidden="1" x14ac:dyDescent="0.25">
      <c r="A4330" t="s">
        <v>62</v>
      </c>
      <c r="B4330" t="s">
        <v>62</v>
      </c>
      <c r="C4330" t="s">
        <v>63</v>
      </c>
      <c r="D4330" t="s">
        <v>64</v>
      </c>
      <c r="E4330" t="s">
        <v>731</v>
      </c>
      <c r="F4330">
        <v>5</v>
      </c>
      <c r="G4330">
        <v>2002</v>
      </c>
      <c r="H4330" t="s">
        <v>44</v>
      </c>
      <c r="I4330">
        <v>260</v>
      </c>
      <c r="J4330">
        <v>30</v>
      </c>
      <c r="K4330">
        <v>7</v>
      </c>
      <c r="L4330">
        <v>7</v>
      </c>
      <c r="M4330">
        <v>44</v>
      </c>
      <c r="N4330" t="s">
        <v>28</v>
      </c>
      <c r="O4330" t="s">
        <v>28</v>
      </c>
      <c r="P4330" t="s">
        <v>28</v>
      </c>
      <c r="Q4330" t="s">
        <v>28</v>
      </c>
      <c r="R4330" t="s">
        <v>28</v>
      </c>
      <c r="S4330" t="s">
        <v>28</v>
      </c>
      <c r="T4330">
        <v>115</v>
      </c>
      <c r="U4330">
        <v>27</v>
      </c>
      <c r="V4330">
        <v>26</v>
      </c>
      <c r="W4330" t="s">
        <v>28</v>
      </c>
    </row>
    <row r="4331" spans="1:23" ht="14.25" hidden="1" x14ac:dyDescent="0.25">
      <c r="A4331" t="s">
        <v>739</v>
      </c>
      <c r="B4331" t="s">
        <v>739</v>
      </c>
      <c r="C4331" t="s">
        <v>740</v>
      </c>
      <c r="D4331" t="s">
        <v>199</v>
      </c>
      <c r="E4331">
        <v>1998</v>
      </c>
      <c r="F4331">
        <v>5</v>
      </c>
      <c r="G4331">
        <v>2002</v>
      </c>
      <c r="H4331" t="s">
        <v>57</v>
      </c>
      <c r="I4331">
        <v>136.4</v>
      </c>
      <c r="J4331">
        <v>2.8643999999999998</v>
      </c>
      <c r="K4331">
        <v>1.4321999999999999</v>
      </c>
      <c r="L4331">
        <v>0.68200000000000005</v>
      </c>
      <c r="M4331">
        <v>4.9786000000000001</v>
      </c>
      <c r="N4331" t="s">
        <v>28</v>
      </c>
      <c r="O4331" t="s">
        <v>28</v>
      </c>
      <c r="P4331" t="s">
        <v>28</v>
      </c>
      <c r="Q4331" t="s">
        <v>28</v>
      </c>
      <c r="R4331" t="s">
        <v>28</v>
      </c>
      <c r="S4331" t="s">
        <v>28</v>
      </c>
      <c r="T4331">
        <v>21</v>
      </c>
      <c r="U4331">
        <v>10.5</v>
      </c>
      <c r="V4331">
        <v>5</v>
      </c>
      <c r="W4331" t="s">
        <v>28</v>
      </c>
    </row>
    <row r="4332" spans="1:23" ht="14.25" hidden="1" x14ac:dyDescent="0.25">
      <c r="A4332" t="s">
        <v>739</v>
      </c>
      <c r="B4332" t="s">
        <v>739</v>
      </c>
      <c r="C4332" t="s">
        <v>740</v>
      </c>
      <c r="D4332" t="s">
        <v>199</v>
      </c>
      <c r="E4332">
        <v>1998</v>
      </c>
      <c r="F4332">
        <v>5</v>
      </c>
      <c r="G4332">
        <v>2002</v>
      </c>
      <c r="H4332" t="s">
        <v>133</v>
      </c>
      <c r="I4332">
        <v>105.2</v>
      </c>
      <c r="J4332">
        <v>0.99939999999999996</v>
      </c>
      <c r="K4332">
        <v>1.1572</v>
      </c>
      <c r="L4332">
        <v>0.63119999999999998</v>
      </c>
      <c r="M4332">
        <v>2.7877999999999998</v>
      </c>
      <c r="N4332" t="s">
        <v>28</v>
      </c>
      <c r="O4332" t="s">
        <v>28</v>
      </c>
      <c r="P4332" t="s">
        <v>28</v>
      </c>
      <c r="Q4332" t="s">
        <v>28</v>
      </c>
      <c r="R4332" t="s">
        <v>28</v>
      </c>
      <c r="S4332" t="s">
        <v>28</v>
      </c>
      <c r="T4332">
        <v>9.5</v>
      </c>
      <c r="U4332">
        <v>11</v>
      </c>
      <c r="V4332">
        <v>6</v>
      </c>
      <c r="W4332" t="s">
        <v>28</v>
      </c>
    </row>
    <row r="4333" spans="1:23" ht="14.25" hidden="1" x14ac:dyDescent="0.25">
      <c r="A4333" t="s">
        <v>739</v>
      </c>
      <c r="B4333" t="s">
        <v>739</v>
      </c>
      <c r="C4333" t="s">
        <v>740</v>
      </c>
      <c r="D4333" t="s">
        <v>199</v>
      </c>
      <c r="E4333">
        <v>1998</v>
      </c>
      <c r="F4333">
        <v>5</v>
      </c>
      <c r="G4333">
        <v>2002</v>
      </c>
      <c r="H4333" t="s">
        <v>50</v>
      </c>
      <c r="I4333">
        <v>3.9</v>
      </c>
      <c r="J4333">
        <v>4.2900000000000001E-2</v>
      </c>
      <c r="K4333">
        <v>4.2900000000000001E-2</v>
      </c>
      <c r="L4333">
        <v>2.3400000000000001E-2</v>
      </c>
      <c r="M4333">
        <v>0.10920000000000001</v>
      </c>
      <c r="N4333" t="s">
        <v>28</v>
      </c>
      <c r="O4333" t="s">
        <v>28</v>
      </c>
      <c r="P4333" t="s">
        <v>28</v>
      </c>
      <c r="Q4333" t="s">
        <v>28</v>
      </c>
      <c r="R4333" t="s">
        <v>28</v>
      </c>
      <c r="S4333" t="s">
        <v>28</v>
      </c>
      <c r="T4333">
        <v>11</v>
      </c>
      <c r="U4333">
        <v>11</v>
      </c>
      <c r="V4333">
        <v>6</v>
      </c>
      <c r="W4333" t="s">
        <v>28</v>
      </c>
    </row>
    <row r="4334" spans="1:23" ht="14.25" hidden="1" x14ac:dyDescent="0.25">
      <c r="A4334" t="s">
        <v>739</v>
      </c>
      <c r="B4334" t="s">
        <v>739</v>
      </c>
      <c r="C4334" t="s">
        <v>740</v>
      </c>
      <c r="D4334" t="s">
        <v>199</v>
      </c>
      <c r="E4334">
        <v>1998</v>
      </c>
      <c r="F4334">
        <v>5</v>
      </c>
      <c r="G4334">
        <v>2002</v>
      </c>
      <c r="H4334" t="s">
        <v>117</v>
      </c>
      <c r="I4334">
        <v>53.8</v>
      </c>
      <c r="J4334">
        <v>0.32279999999999998</v>
      </c>
      <c r="K4334">
        <v>0.48420000000000002</v>
      </c>
      <c r="L4334">
        <v>0.32279999999999998</v>
      </c>
      <c r="M4334">
        <v>1.1297999999999999</v>
      </c>
      <c r="N4334" t="s">
        <v>28</v>
      </c>
      <c r="O4334" t="s">
        <v>28</v>
      </c>
      <c r="P4334" t="s">
        <v>28</v>
      </c>
      <c r="Q4334" t="s">
        <v>28</v>
      </c>
      <c r="R4334" t="s">
        <v>28</v>
      </c>
      <c r="S4334" t="s">
        <v>28</v>
      </c>
      <c r="T4334">
        <v>6</v>
      </c>
      <c r="U4334">
        <v>9</v>
      </c>
      <c r="V4334">
        <v>6</v>
      </c>
      <c r="W4334" t="s">
        <v>28</v>
      </c>
    </row>
    <row r="4335" spans="1:23" ht="14.25" hidden="1" x14ac:dyDescent="0.25">
      <c r="A4335" t="s">
        <v>739</v>
      </c>
      <c r="B4335" t="s">
        <v>739</v>
      </c>
      <c r="C4335" t="s">
        <v>740</v>
      </c>
      <c r="D4335" t="s">
        <v>199</v>
      </c>
      <c r="E4335">
        <v>1998</v>
      </c>
      <c r="F4335">
        <v>5</v>
      </c>
      <c r="G4335">
        <v>2002</v>
      </c>
      <c r="H4335" t="s">
        <v>40</v>
      </c>
      <c r="I4335">
        <v>1.5</v>
      </c>
      <c r="J4335">
        <v>1.35E-2</v>
      </c>
      <c r="K4335">
        <v>1.4999999999999999E-2</v>
      </c>
      <c r="L4335">
        <v>1.2E-2</v>
      </c>
      <c r="M4335">
        <v>4.0500000000000001E-2</v>
      </c>
      <c r="N4335" t="s">
        <v>28</v>
      </c>
      <c r="O4335" t="s">
        <v>28</v>
      </c>
      <c r="P4335" t="s">
        <v>28</v>
      </c>
      <c r="Q4335" t="s">
        <v>28</v>
      </c>
      <c r="R4335" t="s">
        <v>28</v>
      </c>
      <c r="S4335" t="s">
        <v>28</v>
      </c>
      <c r="T4335">
        <v>9</v>
      </c>
      <c r="U4335">
        <v>10</v>
      </c>
      <c r="V4335">
        <v>8</v>
      </c>
      <c r="W4335" t="s">
        <v>28</v>
      </c>
    </row>
    <row r="4336" spans="1:23" ht="14.25" hidden="1" x14ac:dyDescent="0.25">
      <c r="A4336" t="s">
        <v>739</v>
      </c>
      <c r="B4336" t="s">
        <v>739</v>
      </c>
      <c r="C4336" t="s">
        <v>740</v>
      </c>
      <c r="D4336" t="s">
        <v>199</v>
      </c>
      <c r="E4336">
        <v>1998</v>
      </c>
      <c r="F4336">
        <v>5</v>
      </c>
      <c r="G4336">
        <v>2002</v>
      </c>
      <c r="H4336" t="s">
        <v>106</v>
      </c>
      <c r="I4336">
        <v>1.8</v>
      </c>
      <c r="J4336" t="s">
        <v>28</v>
      </c>
      <c r="K4336">
        <v>0</v>
      </c>
      <c r="L4336">
        <v>0</v>
      </c>
      <c r="M4336">
        <v>0</v>
      </c>
      <c r="N4336" t="s">
        <v>28</v>
      </c>
      <c r="O4336" t="s">
        <v>28</v>
      </c>
      <c r="P4336" t="s">
        <v>28</v>
      </c>
      <c r="Q4336" t="s">
        <v>28</v>
      </c>
      <c r="R4336" t="s">
        <v>28</v>
      </c>
      <c r="S4336" t="s">
        <v>28</v>
      </c>
      <c r="T4336" t="s">
        <v>28</v>
      </c>
      <c r="U4336" t="s">
        <v>28</v>
      </c>
      <c r="V4336" t="s">
        <v>28</v>
      </c>
      <c r="W4336" t="s">
        <v>28</v>
      </c>
    </row>
    <row r="4337" spans="1:23" ht="14.25" hidden="1" x14ac:dyDescent="0.25">
      <c r="A4337" t="s">
        <v>739</v>
      </c>
      <c r="B4337" t="s">
        <v>739</v>
      </c>
      <c r="C4337" t="s">
        <v>740</v>
      </c>
      <c r="D4337" t="s">
        <v>199</v>
      </c>
      <c r="E4337">
        <v>1998</v>
      </c>
      <c r="F4337">
        <v>5</v>
      </c>
      <c r="G4337">
        <v>2002</v>
      </c>
      <c r="H4337" t="s">
        <v>293</v>
      </c>
      <c r="I4337">
        <v>1.5</v>
      </c>
      <c r="J4337">
        <v>1.35E-2</v>
      </c>
      <c r="K4337">
        <v>1.4999999999999999E-2</v>
      </c>
      <c r="L4337">
        <v>1.125E-2</v>
      </c>
      <c r="M4337">
        <v>3.9750000000000001E-2</v>
      </c>
      <c r="N4337" t="s">
        <v>28</v>
      </c>
      <c r="O4337" t="s">
        <v>28</v>
      </c>
      <c r="P4337" t="s">
        <v>28</v>
      </c>
      <c r="Q4337" t="s">
        <v>28</v>
      </c>
      <c r="R4337" t="s">
        <v>28</v>
      </c>
      <c r="S4337" t="s">
        <v>28</v>
      </c>
      <c r="T4337">
        <v>9</v>
      </c>
      <c r="U4337">
        <v>10</v>
      </c>
      <c r="V4337">
        <v>7.5</v>
      </c>
      <c r="W4337" t="s">
        <v>28</v>
      </c>
    </row>
    <row r="4338" spans="1:23" ht="14.25" hidden="1" x14ac:dyDescent="0.25">
      <c r="A4338" t="s">
        <v>739</v>
      </c>
      <c r="B4338" t="s">
        <v>739</v>
      </c>
      <c r="C4338" t="s">
        <v>740</v>
      </c>
      <c r="D4338" t="s">
        <v>199</v>
      </c>
      <c r="E4338">
        <v>1998</v>
      </c>
      <c r="F4338">
        <v>5</v>
      </c>
      <c r="G4338">
        <v>2002</v>
      </c>
      <c r="H4338" t="s">
        <v>149</v>
      </c>
      <c r="I4338">
        <v>6.6</v>
      </c>
      <c r="J4338">
        <v>8.5800000000000001E-2</v>
      </c>
      <c r="K4338">
        <v>6.2700000000000006E-2</v>
      </c>
      <c r="L4338">
        <v>4.9500000000000002E-2</v>
      </c>
      <c r="M4338">
        <v>0.19800000000000001</v>
      </c>
      <c r="N4338" t="s">
        <v>28</v>
      </c>
      <c r="O4338" t="s">
        <v>28</v>
      </c>
      <c r="P4338" t="s">
        <v>28</v>
      </c>
      <c r="Q4338" t="s">
        <v>28</v>
      </c>
      <c r="R4338" t="s">
        <v>28</v>
      </c>
      <c r="S4338" t="s">
        <v>28</v>
      </c>
      <c r="T4338">
        <v>13</v>
      </c>
      <c r="U4338">
        <v>9.5</v>
      </c>
      <c r="V4338">
        <v>7.5</v>
      </c>
      <c r="W4338" t="s">
        <v>28</v>
      </c>
    </row>
    <row r="4339" spans="1:23" ht="14.25" hidden="1" x14ac:dyDescent="0.25">
      <c r="A4339" t="s">
        <v>739</v>
      </c>
      <c r="B4339" t="s">
        <v>739</v>
      </c>
      <c r="C4339" t="s">
        <v>740</v>
      </c>
      <c r="D4339" t="s">
        <v>199</v>
      </c>
      <c r="E4339">
        <v>1998</v>
      </c>
      <c r="F4339">
        <v>5</v>
      </c>
      <c r="G4339">
        <v>2002</v>
      </c>
      <c r="H4339" t="s">
        <v>60</v>
      </c>
      <c r="I4339">
        <v>6.4</v>
      </c>
      <c r="J4339">
        <v>5.7599999999999998E-2</v>
      </c>
      <c r="K4339">
        <v>6.7199999999999996E-2</v>
      </c>
      <c r="L4339">
        <v>3.5200000000000002E-2</v>
      </c>
      <c r="M4339">
        <v>0.16</v>
      </c>
      <c r="N4339" t="s">
        <v>28</v>
      </c>
      <c r="O4339" t="s">
        <v>28</v>
      </c>
      <c r="P4339" t="s">
        <v>28</v>
      </c>
      <c r="Q4339" t="s">
        <v>28</v>
      </c>
      <c r="R4339" t="s">
        <v>28</v>
      </c>
      <c r="S4339" t="s">
        <v>28</v>
      </c>
      <c r="T4339">
        <v>9</v>
      </c>
      <c r="U4339">
        <v>10.5</v>
      </c>
      <c r="V4339">
        <v>5.5</v>
      </c>
      <c r="W4339" t="s">
        <v>28</v>
      </c>
    </row>
    <row r="4340" spans="1:23" ht="14.25" hidden="1" x14ac:dyDescent="0.25">
      <c r="A4340" t="s">
        <v>739</v>
      </c>
      <c r="B4340" t="s">
        <v>739</v>
      </c>
      <c r="C4340" t="s">
        <v>740</v>
      </c>
      <c r="D4340" t="s">
        <v>199</v>
      </c>
      <c r="E4340">
        <v>1998</v>
      </c>
      <c r="F4340">
        <v>5</v>
      </c>
      <c r="G4340">
        <v>2002</v>
      </c>
      <c r="H4340" t="s">
        <v>51</v>
      </c>
      <c r="I4340">
        <v>6.1</v>
      </c>
      <c r="J4340">
        <v>3.0499999999999999E-2</v>
      </c>
      <c r="K4340">
        <v>6.0999999999999999E-2</v>
      </c>
      <c r="L4340">
        <v>3.3550000000000003E-2</v>
      </c>
      <c r="M4340">
        <v>0.12504999999999999</v>
      </c>
      <c r="N4340" t="s">
        <v>28</v>
      </c>
      <c r="O4340" t="s">
        <v>28</v>
      </c>
      <c r="P4340" t="s">
        <v>28</v>
      </c>
      <c r="Q4340" t="s">
        <v>28</v>
      </c>
      <c r="R4340" t="s">
        <v>28</v>
      </c>
      <c r="S4340" t="s">
        <v>28</v>
      </c>
      <c r="T4340">
        <v>5</v>
      </c>
      <c r="U4340">
        <v>10</v>
      </c>
      <c r="V4340">
        <v>5.5</v>
      </c>
      <c r="W4340" t="s">
        <v>28</v>
      </c>
    </row>
    <row r="4341" spans="1:23" ht="14.25" hidden="1" x14ac:dyDescent="0.25">
      <c r="A4341" t="s">
        <v>739</v>
      </c>
      <c r="B4341" t="s">
        <v>739</v>
      </c>
      <c r="C4341" t="s">
        <v>740</v>
      </c>
      <c r="D4341" t="s">
        <v>199</v>
      </c>
      <c r="E4341">
        <v>1998</v>
      </c>
      <c r="F4341">
        <v>5</v>
      </c>
      <c r="G4341">
        <v>2002</v>
      </c>
      <c r="H4341" t="s">
        <v>44</v>
      </c>
      <c r="I4341">
        <v>319.10000000000002</v>
      </c>
      <c r="J4341">
        <v>3.3505500000000001</v>
      </c>
      <c r="K4341">
        <v>3.3505500000000001</v>
      </c>
      <c r="L4341">
        <v>1.5954999999999999</v>
      </c>
      <c r="M4341">
        <v>8.2965999999999998</v>
      </c>
      <c r="N4341" t="s">
        <v>28</v>
      </c>
      <c r="O4341" t="s">
        <v>28</v>
      </c>
      <c r="P4341" t="s">
        <v>28</v>
      </c>
      <c r="Q4341" t="s">
        <v>28</v>
      </c>
      <c r="R4341" t="s">
        <v>28</v>
      </c>
      <c r="S4341" t="s">
        <v>28</v>
      </c>
      <c r="T4341">
        <v>10.5</v>
      </c>
      <c r="U4341">
        <v>10.5</v>
      </c>
      <c r="V4341">
        <v>5</v>
      </c>
      <c r="W4341" t="s">
        <v>28</v>
      </c>
    </row>
    <row r="4342" spans="1:23" ht="14.25" hidden="1" x14ac:dyDescent="0.25">
      <c r="A4342" t="s">
        <v>79</v>
      </c>
      <c r="B4342" t="s">
        <v>79</v>
      </c>
      <c r="C4342" t="s">
        <v>80</v>
      </c>
      <c r="D4342" t="s">
        <v>81</v>
      </c>
      <c r="E4342">
        <v>1998</v>
      </c>
      <c r="F4342">
        <v>5</v>
      </c>
      <c r="G4342">
        <v>2002</v>
      </c>
      <c r="H4342" t="s">
        <v>49</v>
      </c>
      <c r="I4342">
        <v>38.9</v>
      </c>
      <c r="J4342">
        <v>2.2999999999999998</v>
      </c>
      <c r="K4342">
        <v>0.6</v>
      </c>
      <c r="L4342">
        <v>0.5</v>
      </c>
      <c r="M4342">
        <v>3.4</v>
      </c>
      <c r="N4342" t="s">
        <v>28</v>
      </c>
      <c r="O4342" t="s">
        <v>28</v>
      </c>
      <c r="P4342" t="s">
        <v>28</v>
      </c>
      <c r="Q4342" t="s">
        <v>28</v>
      </c>
      <c r="R4342" t="s">
        <v>28</v>
      </c>
      <c r="S4342" t="s">
        <v>28</v>
      </c>
      <c r="T4342">
        <v>60</v>
      </c>
      <c r="U4342">
        <v>15</v>
      </c>
      <c r="V4342">
        <v>12</v>
      </c>
      <c r="W4342" t="s">
        <v>28</v>
      </c>
    </row>
    <row r="4343" spans="1:23" ht="14.25" hidden="1" x14ac:dyDescent="0.25">
      <c r="A4343" t="s">
        <v>79</v>
      </c>
      <c r="B4343" t="s">
        <v>79</v>
      </c>
      <c r="C4343" t="s">
        <v>80</v>
      </c>
      <c r="D4343" t="s">
        <v>81</v>
      </c>
      <c r="E4343">
        <v>1998</v>
      </c>
      <c r="F4343">
        <v>5</v>
      </c>
      <c r="G4343">
        <v>2002</v>
      </c>
      <c r="H4343" t="s">
        <v>57</v>
      </c>
      <c r="I4343">
        <v>42.6</v>
      </c>
      <c r="J4343">
        <v>3</v>
      </c>
      <c r="K4343">
        <v>2</v>
      </c>
      <c r="L4343">
        <v>2.2000000000000002</v>
      </c>
      <c r="M4343">
        <v>7.2</v>
      </c>
      <c r="N4343" t="s">
        <v>28</v>
      </c>
      <c r="O4343" t="s">
        <v>28</v>
      </c>
      <c r="P4343" t="s">
        <v>28</v>
      </c>
      <c r="Q4343" t="s">
        <v>28</v>
      </c>
      <c r="R4343" t="s">
        <v>28</v>
      </c>
      <c r="S4343" t="s">
        <v>28</v>
      </c>
      <c r="T4343">
        <v>70</v>
      </c>
      <c r="U4343">
        <v>47</v>
      </c>
      <c r="V4343">
        <v>51</v>
      </c>
      <c r="W4343" t="s">
        <v>28</v>
      </c>
    </row>
    <row r="4344" spans="1:23" ht="14.25" hidden="1" x14ac:dyDescent="0.25">
      <c r="A4344" t="s">
        <v>79</v>
      </c>
      <c r="B4344" t="s">
        <v>79</v>
      </c>
      <c r="C4344" t="s">
        <v>80</v>
      </c>
      <c r="D4344" t="s">
        <v>81</v>
      </c>
      <c r="E4344">
        <v>1998</v>
      </c>
      <c r="F4344">
        <v>5</v>
      </c>
      <c r="G4344">
        <v>2002</v>
      </c>
      <c r="H4344" t="s">
        <v>96</v>
      </c>
      <c r="I4344">
        <v>580</v>
      </c>
      <c r="J4344">
        <v>29</v>
      </c>
      <c r="K4344">
        <v>8.6999999999999993</v>
      </c>
      <c r="L4344">
        <v>4.5999999999999996</v>
      </c>
      <c r="M4344">
        <v>42.3</v>
      </c>
      <c r="N4344" t="s">
        <v>28</v>
      </c>
      <c r="O4344" t="s">
        <v>28</v>
      </c>
      <c r="P4344" t="s">
        <v>28</v>
      </c>
      <c r="Q4344" t="s">
        <v>28</v>
      </c>
      <c r="R4344" t="s">
        <v>28</v>
      </c>
      <c r="S4344" t="s">
        <v>28</v>
      </c>
      <c r="T4344">
        <v>50</v>
      </c>
      <c r="U4344">
        <v>15</v>
      </c>
      <c r="V4344">
        <v>8</v>
      </c>
      <c r="W4344" t="s">
        <v>28</v>
      </c>
    </row>
    <row r="4345" spans="1:23" ht="14.25" hidden="1" x14ac:dyDescent="0.25">
      <c r="A4345" t="s">
        <v>79</v>
      </c>
      <c r="B4345" t="s">
        <v>79</v>
      </c>
      <c r="C4345" t="s">
        <v>80</v>
      </c>
      <c r="D4345" t="s">
        <v>81</v>
      </c>
      <c r="E4345">
        <v>1998</v>
      </c>
      <c r="F4345">
        <v>5</v>
      </c>
      <c r="G4345">
        <v>2002</v>
      </c>
      <c r="H4345" t="s">
        <v>82</v>
      </c>
      <c r="I4345">
        <v>525</v>
      </c>
      <c r="J4345">
        <v>48.3</v>
      </c>
      <c r="K4345">
        <v>12.1</v>
      </c>
      <c r="L4345">
        <v>28.4</v>
      </c>
      <c r="M4345">
        <v>88.8</v>
      </c>
      <c r="N4345" t="s">
        <v>28</v>
      </c>
      <c r="O4345" t="s">
        <v>28</v>
      </c>
      <c r="P4345" t="s">
        <v>28</v>
      </c>
      <c r="Q4345" t="s">
        <v>28</v>
      </c>
      <c r="R4345" t="s">
        <v>28</v>
      </c>
      <c r="S4345" t="s">
        <v>28</v>
      </c>
      <c r="T4345">
        <v>92</v>
      </c>
      <c r="U4345">
        <v>23</v>
      </c>
      <c r="V4345">
        <v>54</v>
      </c>
      <c r="W4345" t="s">
        <v>28</v>
      </c>
    </row>
    <row r="4346" spans="1:23" ht="14.25" hidden="1" x14ac:dyDescent="0.25">
      <c r="A4346" t="s">
        <v>79</v>
      </c>
      <c r="B4346" t="s">
        <v>79</v>
      </c>
      <c r="C4346" t="s">
        <v>80</v>
      </c>
      <c r="D4346" t="s">
        <v>81</v>
      </c>
      <c r="E4346">
        <v>1998</v>
      </c>
      <c r="F4346">
        <v>5</v>
      </c>
      <c r="G4346">
        <v>2002</v>
      </c>
      <c r="H4346" t="s">
        <v>50</v>
      </c>
      <c r="I4346">
        <v>24</v>
      </c>
      <c r="J4346">
        <v>0.7</v>
      </c>
      <c r="K4346">
        <v>0.2</v>
      </c>
      <c r="L4346">
        <v>0.2</v>
      </c>
      <c r="M4346">
        <v>1.1000000000000001</v>
      </c>
      <c r="N4346" t="s">
        <v>28</v>
      </c>
      <c r="O4346" t="s">
        <v>28</v>
      </c>
      <c r="P4346" t="s">
        <v>28</v>
      </c>
      <c r="Q4346" t="s">
        <v>28</v>
      </c>
      <c r="R4346" t="s">
        <v>28</v>
      </c>
      <c r="S4346" t="s">
        <v>28</v>
      </c>
      <c r="T4346">
        <v>30</v>
      </c>
      <c r="U4346">
        <v>10</v>
      </c>
      <c r="V4346">
        <v>8</v>
      </c>
      <c r="W4346" t="s">
        <v>28</v>
      </c>
    </row>
    <row r="4347" spans="1:23" ht="14.25" hidden="1" x14ac:dyDescent="0.25">
      <c r="A4347" t="s">
        <v>79</v>
      </c>
      <c r="B4347" t="s">
        <v>79</v>
      </c>
      <c r="C4347" t="s">
        <v>80</v>
      </c>
      <c r="D4347" t="s">
        <v>81</v>
      </c>
      <c r="E4347">
        <v>1998</v>
      </c>
      <c r="F4347">
        <v>5</v>
      </c>
      <c r="G4347">
        <v>2002</v>
      </c>
      <c r="H4347" t="s">
        <v>119</v>
      </c>
      <c r="I4347">
        <v>13.8</v>
      </c>
      <c r="J4347">
        <v>0.6</v>
      </c>
      <c r="K4347">
        <v>0.2</v>
      </c>
      <c r="L4347">
        <v>0.1</v>
      </c>
      <c r="M4347">
        <v>0.9</v>
      </c>
      <c r="N4347" t="s">
        <v>28</v>
      </c>
      <c r="O4347" t="s">
        <v>28</v>
      </c>
      <c r="P4347" t="s">
        <v>28</v>
      </c>
      <c r="Q4347" t="s">
        <v>28</v>
      </c>
      <c r="R4347" t="s">
        <v>28</v>
      </c>
      <c r="S4347" t="s">
        <v>28</v>
      </c>
      <c r="T4347">
        <v>40</v>
      </c>
      <c r="U4347">
        <v>12</v>
      </c>
      <c r="V4347">
        <v>10</v>
      </c>
      <c r="W4347" t="s">
        <v>28</v>
      </c>
    </row>
    <row r="4348" spans="1:23" ht="14.25" hidden="1" x14ac:dyDescent="0.25">
      <c r="A4348" t="s">
        <v>79</v>
      </c>
      <c r="B4348" t="s">
        <v>79</v>
      </c>
      <c r="C4348" t="s">
        <v>80</v>
      </c>
      <c r="D4348" t="s">
        <v>81</v>
      </c>
      <c r="E4348">
        <v>1998</v>
      </c>
      <c r="F4348">
        <v>5</v>
      </c>
      <c r="G4348">
        <v>2002</v>
      </c>
      <c r="H4348" t="s">
        <v>41</v>
      </c>
      <c r="I4348">
        <v>625</v>
      </c>
      <c r="J4348">
        <v>3.1</v>
      </c>
      <c r="K4348">
        <v>1.3</v>
      </c>
      <c r="L4348" t="s">
        <v>28</v>
      </c>
      <c r="M4348">
        <v>4.4000000000000004</v>
      </c>
      <c r="N4348" t="s">
        <v>28</v>
      </c>
      <c r="O4348" t="s">
        <v>28</v>
      </c>
      <c r="P4348" t="s">
        <v>28</v>
      </c>
      <c r="Q4348" t="s">
        <v>28</v>
      </c>
      <c r="R4348" t="s">
        <v>28</v>
      </c>
      <c r="S4348" t="s">
        <v>28</v>
      </c>
      <c r="T4348">
        <v>5</v>
      </c>
      <c r="U4348">
        <v>2</v>
      </c>
      <c r="V4348" t="s">
        <v>28</v>
      </c>
      <c r="W4348" t="s">
        <v>28</v>
      </c>
    </row>
    <row r="4349" spans="1:23" ht="14.25" hidden="1" x14ac:dyDescent="0.25">
      <c r="A4349" t="s">
        <v>79</v>
      </c>
      <c r="B4349" t="s">
        <v>79</v>
      </c>
      <c r="C4349" t="s">
        <v>80</v>
      </c>
      <c r="D4349" t="s">
        <v>81</v>
      </c>
      <c r="E4349">
        <v>1998</v>
      </c>
      <c r="F4349">
        <v>5</v>
      </c>
      <c r="G4349">
        <v>2002</v>
      </c>
      <c r="H4349" t="s">
        <v>106</v>
      </c>
      <c r="I4349">
        <v>10117</v>
      </c>
      <c r="J4349">
        <v>728.4</v>
      </c>
      <c r="K4349">
        <v>151.80000000000001</v>
      </c>
      <c r="L4349">
        <v>101.2</v>
      </c>
      <c r="M4349">
        <v>981.4</v>
      </c>
      <c r="N4349" t="s">
        <v>28</v>
      </c>
      <c r="O4349" t="s">
        <v>28</v>
      </c>
      <c r="P4349" t="s">
        <v>28</v>
      </c>
      <c r="Q4349" t="s">
        <v>28</v>
      </c>
      <c r="R4349" t="s">
        <v>28</v>
      </c>
      <c r="S4349" t="s">
        <v>28</v>
      </c>
      <c r="T4349">
        <v>72</v>
      </c>
      <c r="U4349">
        <v>15</v>
      </c>
      <c r="V4349">
        <v>10</v>
      </c>
      <c r="W4349" t="s">
        <v>28</v>
      </c>
    </row>
    <row r="4350" spans="1:23" ht="14.25" hidden="1" x14ac:dyDescent="0.25">
      <c r="A4350" t="s">
        <v>79</v>
      </c>
      <c r="B4350" t="s">
        <v>79</v>
      </c>
      <c r="C4350" t="s">
        <v>80</v>
      </c>
      <c r="D4350" t="s">
        <v>81</v>
      </c>
      <c r="E4350">
        <v>1998</v>
      </c>
      <c r="F4350">
        <v>5</v>
      </c>
      <c r="G4350">
        <v>2002</v>
      </c>
      <c r="H4350" t="s">
        <v>122</v>
      </c>
      <c r="I4350">
        <v>172</v>
      </c>
      <c r="J4350">
        <v>14.6</v>
      </c>
      <c r="K4350">
        <v>11.9</v>
      </c>
      <c r="L4350">
        <v>12.4</v>
      </c>
      <c r="M4350">
        <v>38.9</v>
      </c>
      <c r="N4350" t="s">
        <v>28</v>
      </c>
      <c r="O4350" t="s">
        <v>28</v>
      </c>
      <c r="P4350" t="s">
        <v>28</v>
      </c>
      <c r="Q4350" t="s">
        <v>28</v>
      </c>
      <c r="R4350" t="s">
        <v>28</v>
      </c>
      <c r="S4350" t="s">
        <v>28</v>
      </c>
      <c r="T4350">
        <v>85</v>
      </c>
      <c r="U4350">
        <v>69</v>
      </c>
      <c r="V4350">
        <v>72</v>
      </c>
      <c r="W4350" t="s">
        <v>28</v>
      </c>
    </row>
    <row r="4351" spans="1:23" ht="14.25" hidden="1" x14ac:dyDescent="0.25">
      <c r="A4351" t="s">
        <v>79</v>
      </c>
      <c r="B4351" t="s">
        <v>79</v>
      </c>
      <c r="C4351" t="s">
        <v>80</v>
      </c>
      <c r="D4351" t="s">
        <v>81</v>
      </c>
      <c r="E4351">
        <v>1998</v>
      </c>
      <c r="F4351">
        <v>5</v>
      </c>
      <c r="G4351">
        <v>2002</v>
      </c>
      <c r="H4351" t="s">
        <v>44</v>
      </c>
      <c r="I4351">
        <v>882</v>
      </c>
      <c r="J4351">
        <v>39.700000000000003</v>
      </c>
      <c r="K4351">
        <v>8.8000000000000007</v>
      </c>
      <c r="L4351">
        <v>7.1</v>
      </c>
      <c r="M4351">
        <v>55.6</v>
      </c>
      <c r="N4351" t="s">
        <v>28</v>
      </c>
      <c r="O4351" t="s">
        <v>28</v>
      </c>
      <c r="P4351" t="s">
        <v>28</v>
      </c>
      <c r="Q4351" t="s">
        <v>28</v>
      </c>
      <c r="R4351" t="s">
        <v>28</v>
      </c>
      <c r="S4351" t="s">
        <v>28</v>
      </c>
      <c r="T4351">
        <v>45</v>
      </c>
      <c r="U4351">
        <v>10</v>
      </c>
      <c r="V4351">
        <v>8</v>
      </c>
      <c r="W4351" t="s">
        <v>28</v>
      </c>
    </row>
    <row r="4352" spans="1:23" ht="14.25" hidden="1" x14ac:dyDescent="0.25">
      <c r="A4352" t="s">
        <v>79</v>
      </c>
      <c r="B4352" t="s">
        <v>79</v>
      </c>
      <c r="C4352" t="s">
        <v>80</v>
      </c>
      <c r="D4352" t="s">
        <v>81</v>
      </c>
      <c r="E4352">
        <v>1998</v>
      </c>
      <c r="F4352">
        <v>5</v>
      </c>
      <c r="G4352">
        <v>2002</v>
      </c>
      <c r="H4352" t="s">
        <v>195</v>
      </c>
      <c r="I4352">
        <v>142</v>
      </c>
      <c r="J4352">
        <v>10.7</v>
      </c>
      <c r="K4352">
        <v>2.8</v>
      </c>
      <c r="L4352">
        <v>2.1</v>
      </c>
      <c r="M4352">
        <v>15.6</v>
      </c>
      <c r="N4352" t="s">
        <v>28</v>
      </c>
      <c r="O4352" t="s">
        <v>28</v>
      </c>
      <c r="P4352" t="s">
        <v>28</v>
      </c>
      <c r="Q4352" t="s">
        <v>28</v>
      </c>
      <c r="R4352" t="s">
        <v>28</v>
      </c>
      <c r="S4352" t="s">
        <v>28</v>
      </c>
      <c r="T4352">
        <v>75</v>
      </c>
      <c r="U4352">
        <v>20</v>
      </c>
      <c r="V4352">
        <v>15</v>
      </c>
      <c r="W4352" t="s">
        <v>28</v>
      </c>
    </row>
    <row r="4353" spans="1:23" ht="14.25" hidden="1" x14ac:dyDescent="0.25">
      <c r="A4353" t="s">
        <v>606</v>
      </c>
      <c r="B4353" t="s">
        <v>606</v>
      </c>
      <c r="C4353" t="s">
        <v>607</v>
      </c>
      <c r="D4353" t="s">
        <v>199</v>
      </c>
      <c r="E4353">
        <v>1996</v>
      </c>
      <c r="F4353">
        <v>5</v>
      </c>
      <c r="G4353">
        <v>2002</v>
      </c>
      <c r="H4353" t="s">
        <v>56</v>
      </c>
      <c r="I4353">
        <v>2447</v>
      </c>
      <c r="J4353">
        <v>115</v>
      </c>
      <c r="K4353">
        <v>48.9</v>
      </c>
      <c r="L4353">
        <v>168.8</v>
      </c>
      <c r="M4353">
        <v>332.7</v>
      </c>
      <c r="N4353" t="s">
        <v>28</v>
      </c>
      <c r="O4353" t="s">
        <v>28</v>
      </c>
      <c r="P4353" t="s">
        <v>28</v>
      </c>
      <c r="Q4353" t="s">
        <v>28</v>
      </c>
      <c r="R4353" t="s">
        <v>28</v>
      </c>
      <c r="S4353" t="s">
        <v>28</v>
      </c>
      <c r="T4353">
        <v>47</v>
      </c>
      <c r="U4353">
        <v>20</v>
      </c>
      <c r="V4353">
        <v>69</v>
      </c>
      <c r="W4353" t="s">
        <v>28</v>
      </c>
    </row>
    <row r="4354" spans="1:23" ht="14.25" hidden="1" x14ac:dyDescent="0.25">
      <c r="A4354" t="s">
        <v>606</v>
      </c>
      <c r="B4354" t="s">
        <v>606</v>
      </c>
      <c r="C4354" t="s">
        <v>607</v>
      </c>
      <c r="D4354" t="s">
        <v>199</v>
      </c>
      <c r="E4354">
        <v>1996</v>
      </c>
      <c r="F4354">
        <v>5</v>
      </c>
      <c r="G4354">
        <v>2002</v>
      </c>
      <c r="H4354" t="s">
        <v>474</v>
      </c>
      <c r="I4354">
        <v>2405</v>
      </c>
      <c r="J4354">
        <v>96.2</v>
      </c>
      <c r="K4354">
        <v>7.2</v>
      </c>
      <c r="L4354">
        <v>86.6</v>
      </c>
      <c r="M4354">
        <v>190</v>
      </c>
      <c r="N4354" t="s">
        <v>28</v>
      </c>
      <c r="O4354" t="s">
        <v>28</v>
      </c>
      <c r="P4354" t="s">
        <v>28</v>
      </c>
      <c r="Q4354" t="s">
        <v>28</v>
      </c>
      <c r="R4354" t="s">
        <v>28</v>
      </c>
      <c r="S4354" t="s">
        <v>28</v>
      </c>
      <c r="T4354">
        <v>40</v>
      </c>
      <c r="U4354">
        <v>3</v>
      </c>
      <c r="V4354">
        <v>36</v>
      </c>
      <c r="W4354" t="s">
        <v>28</v>
      </c>
    </row>
    <row r="4355" spans="1:23" ht="14.25" hidden="1" x14ac:dyDescent="0.25">
      <c r="A4355" t="s">
        <v>606</v>
      </c>
      <c r="B4355" t="s">
        <v>606</v>
      </c>
      <c r="C4355" t="s">
        <v>607</v>
      </c>
      <c r="D4355" t="s">
        <v>199</v>
      </c>
      <c r="E4355">
        <v>1996</v>
      </c>
      <c r="F4355">
        <v>5</v>
      </c>
      <c r="G4355">
        <v>2002</v>
      </c>
      <c r="H4355" t="s">
        <v>40</v>
      </c>
      <c r="I4355">
        <v>26</v>
      </c>
      <c r="J4355">
        <v>1.1000000000000001</v>
      </c>
      <c r="K4355">
        <v>1</v>
      </c>
      <c r="L4355">
        <v>2.9</v>
      </c>
      <c r="M4355">
        <v>5</v>
      </c>
      <c r="N4355" t="s">
        <v>28</v>
      </c>
      <c r="O4355" t="s">
        <v>28</v>
      </c>
      <c r="P4355" t="s">
        <v>28</v>
      </c>
      <c r="Q4355" t="s">
        <v>28</v>
      </c>
      <c r="R4355" t="s">
        <v>28</v>
      </c>
      <c r="S4355" t="s">
        <v>28</v>
      </c>
      <c r="T4355">
        <v>41</v>
      </c>
      <c r="U4355">
        <v>40</v>
      </c>
      <c r="V4355">
        <v>113</v>
      </c>
      <c r="W4355" t="s">
        <v>28</v>
      </c>
    </row>
    <row r="4356" spans="1:23" ht="14.25" hidden="1" x14ac:dyDescent="0.25">
      <c r="A4356" t="s">
        <v>606</v>
      </c>
      <c r="B4356" t="s">
        <v>606</v>
      </c>
      <c r="C4356" t="s">
        <v>607</v>
      </c>
      <c r="D4356" t="s">
        <v>199</v>
      </c>
      <c r="E4356">
        <v>1996</v>
      </c>
      <c r="F4356">
        <v>5</v>
      </c>
      <c r="G4356">
        <v>2002</v>
      </c>
      <c r="H4356" t="s">
        <v>293</v>
      </c>
      <c r="I4356">
        <v>45</v>
      </c>
      <c r="J4356">
        <v>4.0999999999999996</v>
      </c>
      <c r="K4356">
        <v>1.8</v>
      </c>
      <c r="L4356">
        <v>5.5</v>
      </c>
      <c r="M4356">
        <v>11.4</v>
      </c>
      <c r="N4356" t="s">
        <v>28</v>
      </c>
      <c r="O4356" t="s">
        <v>28</v>
      </c>
      <c r="P4356" t="s">
        <v>28</v>
      </c>
      <c r="Q4356" t="s">
        <v>28</v>
      </c>
      <c r="R4356" t="s">
        <v>28</v>
      </c>
      <c r="S4356" t="s">
        <v>28</v>
      </c>
      <c r="T4356">
        <v>90</v>
      </c>
      <c r="U4356">
        <v>40</v>
      </c>
      <c r="V4356">
        <v>122</v>
      </c>
      <c r="W4356" t="s">
        <v>28</v>
      </c>
    </row>
    <row r="4357" spans="1:23" ht="14.25" x14ac:dyDescent="0.25">
      <c r="A4357" t="s">
        <v>88</v>
      </c>
      <c r="B4357" t="s">
        <v>88</v>
      </c>
      <c r="C4357" t="s">
        <v>89</v>
      </c>
      <c r="D4357" t="s">
        <v>64</v>
      </c>
      <c r="E4357" t="s">
        <v>731</v>
      </c>
      <c r="F4357">
        <v>5</v>
      </c>
      <c r="G4357">
        <v>2002</v>
      </c>
      <c r="H4357" t="s">
        <v>27</v>
      </c>
      <c r="I4357">
        <v>50</v>
      </c>
      <c r="J4357">
        <v>5</v>
      </c>
      <c r="K4357">
        <v>1</v>
      </c>
      <c r="L4357">
        <v>2</v>
      </c>
      <c r="M4357">
        <v>8</v>
      </c>
      <c r="N4357" t="s">
        <v>28</v>
      </c>
      <c r="O4357" t="s">
        <v>28</v>
      </c>
      <c r="P4357" t="s">
        <v>28</v>
      </c>
      <c r="Q4357" t="s">
        <v>28</v>
      </c>
      <c r="R4357" t="s">
        <v>28</v>
      </c>
      <c r="S4357" t="s">
        <v>28</v>
      </c>
      <c r="T4357">
        <v>100</v>
      </c>
      <c r="U4357">
        <v>25</v>
      </c>
      <c r="V4357">
        <v>40</v>
      </c>
      <c r="W4357" t="s">
        <v>28</v>
      </c>
    </row>
    <row r="4358" spans="1:23" ht="14.25" hidden="1" x14ac:dyDescent="0.25">
      <c r="A4358" t="s">
        <v>88</v>
      </c>
      <c r="B4358" t="s">
        <v>88</v>
      </c>
      <c r="C4358" t="s">
        <v>89</v>
      </c>
      <c r="D4358" t="s">
        <v>64</v>
      </c>
      <c r="E4358" t="s">
        <v>731</v>
      </c>
      <c r="F4358">
        <v>5</v>
      </c>
      <c r="G4358">
        <v>2002</v>
      </c>
      <c r="H4358" t="s">
        <v>595</v>
      </c>
      <c r="I4358">
        <v>11</v>
      </c>
      <c r="J4358">
        <v>0</v>
      </c>
      <c r="K4358">
        <v>0</v>
      </c>
      <c r="L4358">
        <v>1</v>
      </c>
      <c r="M4358">
        <v>1</v>
      </c>
      <c r="N4358" t="s">
        <v>28</v>
      </c>
      <c r="O4358" t="s">
        <v>28</v>
      </c>
      <c r="P4358" t="s">
        <v>28</v>
      </c>
      <c r="Q4358" t="s">
        <v>28</v>
      </c>
      <c r="R4358" t="s">
        <v>28</v>
      </c>
      <c r="S4358" t="s">
        <v>28</v>
      </c>
      <c r="T4358">
        <v>15</v>
      </c>
      <c r="U4358">
        <v>10</v>
      </c>
      <c r="V4358">
        <v>70</v>
      </c>
      <c r="W4358" t="s">
        <v>28</v>
      </c>
    </row>
    <row r="4359" spans="1:23" ht="14.25" hidden="1" x14ac:dyDescent="0.25">
      <c r="A4359" t="s">
        <v>88</v>
      </c>
      <c r="B4359" t="s">
        <v>88</v>
      </c>
      <c r="C4359" t="s">
        <v>89</v>
      </c>
      <c r="D4359" t="s">
        <v>64</v>
      </c>
      <c r="E4359" t="s">
        <v>731</v>
      </c>
      <c r="F4359">
        <v>5</v>
      </c>
      <c r="G4359">
        <v>2002</v>
      </c>
      <c r="H4359" t="s">
        <v>732</v>
      </c>
      <c r="I4359">
        <v>22</v>
      </c>
      <c r="J4359">
        <v>2</v>
      </c>
      <c r="K4359">
        <v>0</v>
      </c>
      <c r="L4359">
        <v>1</v>
      </c>
      <c r="M4359">
        <v>3</v>
      </c>
      <c r="N4359" t="s">
        <v>28</v>
      </c>
      <c r="O4359" t="s">
        <v>28</v>
      </c>
      <c r="P4359" t="s">
        <v>28</v>
      </c>
      <c r="Q4359" t="s">
        <v>28</v>
      </c>
      <c r="R4359" t="s">
        <v>28</v>
      </c>
      <c r="S4359" t="s">
        <v>28</v>
      </c>
      <c r="T4359">
        <v>80</v>
      </c>
      <c r="U4359">
        <v>10</v>
      </c>
      <c r="V4359">
        <v>50</v>
      </c>
      <c r="W4359" t="s">
        <v>28</v>
      </c>
    </row>
    <row r="4360" spans="1:23" ht="14.25" hidden="1" x14ac:dyDescent="0.25">
      <c r="A4360" t="s">
        <v>88</v>
      </c>
      <c r="B4360" t="s">
        <v>88</v>
      </c>
      <c r="C4360" t="s">
        <v>89</v>
      </c>
      <c r="D4360" t="s">
        <v>64</v>
      </c>
      <c r="E4360" t="s">
        <v>731</v>
      </c>
      <c r="F4360">
        <v>5</v>
      </c>
      <c r="G4360">
        <v>2002</v>
      </c>
      <c r="H4360" t="s">
        <v>733</v>
      </c>
      <c r="I4360">
        <v>35</v>
      </c>
      <c r="J4360">
        <v>2</v>
      </c>
      <c r="K4360">
        <v>1</v>
      </c>
      <c r="L4360">
        <v>1</v>
      </c>
      <c r="M4360">
        <v>4</v>
      </c>
      <c r="N4360" t="s">
        <v>28</v>
      </c>
      <c r="O4360" t="s">
        <v>28</v>
      </c>
      <c r="P4360" t="s">
        <v>28</v>
      </c>
      <c r="Q4360" t="s">
        <v>28</v>
      </c>
      <c r="R4360" t="s">
        <v>28</v>
      </c>
      <c r="S4360" t="s">
        <v>28</v>
      </c>
      <c r="T4360">
        <v>65</v>
      </c>
      <c r="U4360">
        <v>30</v>
      </c>
      <c r="V4360">
        <v>40</v>
      </c>
      <c r="W4360" t="s">
        <v>28</v>
      </c>
    </row>
    <row r="4361" spans="1:23" ht="14.25" hidden="1" x14ac:dyDescent="0.25">
      <c r="A4361" t="s">
        <v>88</v>
      </c>
      <c r="B4361" t="s">
        <v>88</v>
      </c>
      <c r="C4361" t="s">
        <v>89</v>
      </c>
      <c r="D4361" t="s">
        <v>64</v>
      </c>
      <c r="E4361" t="s">
        <v>731</v>
      </c>
      <c r="F4361">
        <v>5</v>
      </c>
      <c r="G4361">
        <v>2002</v>
      </c>
      <c r="H4361" t="s">
        <v>734</v>
      </c>
      <c r="I4361">
        <v>540</v>
      </c>
      <c r="J4361">
        <v>78</v>
      </c>
      <c r="K4361">
        <v>19</v>
      </c>
      <c r="L4361">
        <v>31</v>
      </c>
      <c r="M4361">
        <v>128</v>
      </c>
      <c r="N4361" t="s">
        <v>28</v>
      </c>
      <c r="O4361" t="s">
        <v>28</v>
      </c>
      <c r="P4361" t="s">
        <v>28</v>
      </c>
      <c r="Q4361" t="s">
        <v>28</v>
      </c>
      <c r="R4361" t="s">
        <v>28</v>
      </c>
      <c r="S4361" t="s">
        <v>28</v>
      </c>
      <c r="T4361">
        <v>144</v>
      </c>
      <c r="U4361">
        <v>35</v>
      </c>
      <c r="V4361">
        <v>58</v>
      </c>
      <c r="W4361" t="s">
        <v>28</v>
      </c>
    </row>
    <row r="4362" spans="1:23" ht="14.25" hidden="1" x14ac:dyDescent="0.25">
      <c r="A4362" t="s">
        <v>88</v>
      </c>
      <c r="B4362" t="s">
        <v>88</v>
      </c>
      <c r="C4362" t="s">
        <v>89</v>
      </c>
      <c r="D4362" t="s">
        <v>64</v>
      </c>
      <c r="E4362" t="s">
        <v>731</v>
      </c>
      <c r="F4362">
        <v>5</v>
      </c>
      <c r="G4362">
        <v>2002</v>
      </c>
      <c r="H4362" t="s">
        <v>735</v>
      </c>
      <c r="I4362">
        <v>185</v>
      </c>
      <c r="J4362">
        <v>15</v>
      </c>
      <c r="K4362">
        <v>6</v>
      </c>
      <c r="L4362">
        <v>10</v>
      </c>
      <c r="M4362">
        <v>31</v>
      </c>
      <c r="N4362" t="s">
        <v>28</v>
      </c>
      <c r="O4362" t="s">
        <v>28</v>
      </c>
      <c r="P4362" t="s">
        <v>28</v>
      </c>
      <c r="Q4362" t="s">
        <v>28</v>
      </c>
      <c r="R4362" t="s">
        <v>28</v>
      </c>
      <c r="S4362" t="s">
        <v>28</v>
      </c>
      <c r="T4362">
        <v>80</v>
      </c>
      <c r="U4362">
        <v>30</v>
      </c>
      <c r="V4362">
        <v>55</v>
      </c>
      <c r="W4362" t="s">
        <v>28</v>
      </c>
    </row>
    <row r="4363" spans="1:23" ht="14.25" hidden="1" x14ac:dyDescent="0.25">
      <c r="A4363" t="s">
        <v>88</v>
      </c>
      <c r="B4363" t="s">
        <v>88</v>
      </c>
      <c r="C4363" t="s">
        <v>89</v>
      </c>
      <c r="D4363" t="s">
        <v>64</v>
      </c>
      <c r="E4363" t="s">
        <v>731</v>
      </c>
      <c r="F4363">
        <v>5</v>
      </c>
      <c r="G4363">
        <v>2002</v>
      </c>
      <c r="H4363" t="s">
        <v>741</v>
      </c>
      <c r="I4363">
        <v>15</v>
      </c>
      <c r="J4363">
        <v>2</v>
      </c>
      <c r="K4363">
        <v>1</v>
      </c>
      <c r="L4363">
        <v>2</v>
      </c>
      <c r="M4363">
        <v>5</v>
      </c>
      <c r="N4363" t="s">
        <v>28</v>
      </c>
      <c r="O4363" t="s">
        <v>28</v>
      </c>
      <c r="P4363" t="s">
        <v>28</v>
      </c>
      <c r="Q4363" t="s">
        <v>28</v>
      </c>
      <c r="R4363" t="s">
        <v>28</v>
      </c>
      <c r="S4363" t="s">
        <v>28</v>
      </c>
      <c r="T4363">
        <v>150</v>
      </c>
      <c r="U4363">
        <v>50</v>
      </c>
      <c r="V4363">
        <v>150</v>
      </c>
      <c r="W4363" t="s">
        <v>28</v>
      </c>
    </row>
    <row r="4364" spans="1:23" ht="14.25" hidden="1" x14ac:dyDescent="0.25">
      <c r="A4364" t="s">
        <v>88</v>
      </c>
      <c r="B4364" t="s">
        <v>88</v>
      </c>
      <c r="C4364" t="s">
        <v>89</v>
      </c>
      <c r="D4364" t="s">
        <v>64</v>
      </c>
      <c r="E4364" t="s">
        <v>731</v>
      </c>
      <c r="F4364">
        <v>5</v>
      </c>
      <c r="G4364">
        <v>2002</v>
      </c>
      <c r="H4364" t="s">
        <v>742</v>
      </c>
      <c r="I4364">
        <v>10</v>
      </c>
      <c r="J4364">
        <v>0</v>
      </c>
      <c r="K4364">
        <v>0</v>
      </c>
      <c r="L4364">
        <v>0</v>
      </c>
      <c r="M4364">
        <v>0</v>
      </c>
      <c r="N4364" t="s">
        <v>28</v>
      </c>
      <c r="O4364" t="s">
        <v>28</v>
      </c>
      <c r="P4364" t="s">
        <v>28</v>
      </c>
      <c r="Q4364" t="s">
        <v>28</v>
      </c>
      <c r="R4364" t="s">
        <v>28</v>
      </c>
      <c r="S4364" t="s">
        <v>28</v>
      </c>
      <c r="T4364">
        <v>20</v>
      </c>
      <c r="U4364">
        <v>20</v>
      </c>
      <c r="V4364">
        <v>20</v>
      </c>
      <c r="W4364" t="s">
        <v>28</v>
      </c>
    </row>
    <row r="4365" spans="1:23" ht="14.25" hidden="1" x14ac:dyDescent="0.25">
      <c r="A4365" t="s">
        <v>88</v>
      </c>
      <c r="B4365" t="s">
        <v>88</v>
      </c>
      <c r="C4365" t="s">
        <v>89</v>
      </c>
      <c r="D4365" t="s">
        <v>64</v>
      </c>
      <c r="E4365" t="s">
        <v>731</v>
      </c>
      <c r="F4365">
        <v>5</v>
      </c>
      <c r="G4365">
        <v>2002</v>
      </c>
      <c r="H4365" t="s">
        <v>737</v>
      </c>
      <c r="I4365">
        <v>18</v>
      </c>
      <c r="J4365">
        <v>1</v>
      </c>
      <c r="K4365">
        <v>1</v>
      </c>
      <c r="L4365">
        <v>1</v>
      </c>
      <c r="M4365">
        <v>3</v>
      </c>
      <c r="N4365" t="s">
        <v>28</v>
      </c>
      <c r="O4365" t="s">
        <v>28</v>
      </c>
      <c r="P4365" t="s">
        <v>28</v>
      </c>
      <c r="Q4365" t="s">
        <v>28</v>
      </c>
      <c r="R4365" t="s">
        <v>28</v>
      </c>
      <c r="S4365" t="s">
        <v>28</v>
      </c>
      <c r="T4365">
        <v>50</v>
      </c>
      <c r="U4365">
        <v>30</v>
      </c>
      <c r="V4365">
        <v>58</v>
      </c>
      <c r="W4365" t="s">
        <v>28</v>
      </c>
    </row>
    <row r="4366" spans="1:23" ht="14.25" hidden="1" x14ac:dyDescent="0.25">
      <c r="A4366" t="s">
        <v>88</v>
      </c>
      <c r="B4366" t="s">
        <v>88</v>
      </c>
      <c r="C4366" t="s">
        <v>89</v>
      </c>
      <c r="D4366" t="s">
        <v>64</v>
      </c>
      <c r="E4366" t="s">
        <v>731</v>
      </c>
      <c r="F4366">
        <v>5</v>
      </c>
      <c r="G4366">
        <v>2002</v>
      </c>
      <c r="H4366" t="s">
        <v>40</v>
      </c>
      <c r="I4366">
        <v>59</v>
      </c>
      <c r="J4366">
        <v>9</v>
      </c>
      <c r="K4366">
        <v>3</v>
      </c>
      <c r="L4366">
        <v>9</v>
      </c>
      <c r="M4366">
        <v>21</v>
      </c>
      <c r="N4366" t="s">
        <v>28</v>
      </c>
      <c r="O4366" t="s">
        <v>28</v>
      </c>
      <c r="P4366" t="s">
        <v>28</v>
      </c>
      <c r="Q4366" t="s">
        <v>28</v>
      </c>
      <c r="R4366" t="s">
        <v>28</v>
      </c>
      <c r="S4366" t="s">
        <v>28</v>
      </c>
      <c r="T4366">
        <v>155</v>
      </c>
      <c r="U4366">
        <v>50</v>
      </c>
      <c r="V4366">
        <v>145</v>
      </c>
      <c r="W4366" t="s">
        <v>28</v>
      </c>
    </row>
    <row r="4367" spans="1:23" ht="14.25" hidden="1" x14ac:dyDescent="0.25">
      <c r="A4367" t="s">
        <v>88</v>
      </c>
      <c r="B4367" t="s">
        <v>88</v>
      </c>
      <c r="C4367" t="s">
        <v>89</v>
      </c>
      <c r="D4367" t="s">
        <v>64</v>
      </c>
      <c r="E4367" t="s">
        <v>731</v>
      </c>
      <c r="F4367">
        <v>5</v>
      </c>
      <c r="G4367">
        <v>2002</v>
      </c>
      <c r="H4367" t="s">
        <v>738</v>
      </c>
      <c r="I4367">
        <v>4</v>
      </c>
      <c r="J4367">
        <v>0</v>
      </c>
      <c r="K4367">
        <v>0</v>
      </c>
      <c r="L4367">
        <v>0</v>
      </c>
      <c r="M4367">
        <v>0</v>
      </c>
      <c r="N4367" t="s">
        <v>28</v>
      </c>
      <c r="O4367" t="s">
        <v>28</v>
      </c>
      <c r="P4367" t="s">
        <v>28</v>
      </c>
      <c r="Q4367" t="s">
        <v>28</v>
      </c>
      <c r="R4367" t="s">
        <v>28</v>
      </c>
      <c r="S4367" t="s">
        <v>28</v>
      </c>
      <c r="T4367">
        <v>20</v>
      </c>
      <c r="U4367">
        <v>50</v>
      </c>
      <c r="V4367">
        <v>70</v>
      </c>
      <c r="W4367" t="s">
        <v>28</v>
      </c>
    </row>
    <row r="4368" spans="1:23" ht="14.25" hidden="1" x14ac:dyDescent="0.25">
      <c r="A4368" t="s">
        <v>88</v>
      </c>
      <c r="B4368" t="s">
        <v>88</v>
      </c>
      <c r="C4368" t="s">
        <v>89</v>
      </c>
      <c r="D4368" t="s">
        <v>64</v>
      </c>
      <c r="E4368" t="s">
        <v>731</v>
      </c>
      <c r="F4368">
        <v>5</v>
      </c>
      <c r="G4368">
        <v>2002</v>
      </c>
      <c r="H4368" t="s">
        <v>601</v>
      </c>
      <c r="I4368">
        <v>30</v>
      </c>
      <c r="J4368">
        <v>3</v>
      </c>
      <c r="K4368">
        <v>1</v>
      </c>
      <c r="L4368">
        <v>1</v>
      </c>
      <c r="M4368">
        <v>5</v>
      </c>
      <c r="N4368" t="s">
        <v>28</v>
      </c>
      <c r="O4368" t="s">
        <v>28</v>
      </c>
      <c r="P4368" t="s">
        <v>28</v>
      </c>
      <c r="Q4368" t="s">
        <v>28</v>
      </c>
      <c r="R4368" t="s">
        <v>28</v>
      </c>
      <c r="S4368" t="s">
        <v>28</v>
      </c>
      <c r="T4368">
        <v>90</v>
      </c>
      <c r="U4368">
        <v>20</v>
      </c>
      <c r="V4368">
        <v>40</v>
      </c>
      <c r="W4368" t="s">
        <v>28</v>
      </c>
    </row>
    <row r="4369" spans="1:23" ht="14.25" hidden="1" x14ac:dyDescent="0.25">
      <c r="A4369" t="s">
        <v>88</v>
      </c>
      <c r="B4369" t="s">
        <v>88</v>
      </c>
      <c r="C4369" t="s">
        <v>89</v>
      </c>
      <c r="D4369" t="s">
        <v>64</v>
      </c>
      <c r="E4369" t="s">
        <v>731</v>
      </c>
      <c r="F4369">
        <v>5</v>
      </c>
      <c r="G4369">
        <v>2002</v>
      </c>
      <c r="H4369" t="s">
        <v>602</v>
      </c>
      <c r="I4369">
        <v>1</v>
      </c>
      <c r="J4369">
        <v>0</v>
      </c>
      <c r="K4369">
        <v>0</v>
      </c>
      <c r="L4369">
        <v>0</v>
      </c>
      <c r="M4369">
        <v>0</v>
      </c>
      <c r="N4369" t="s">
        <v>28</v>
      </c>
      <c r="O4369" t="s">
        <v>28</v>
      </c>
      <c r="P4369" t="s">
        <v>28</v>
      </c>
      <c r="Q4369" t="s">
        <v>28</v>
      </c>
      <c r="R4369" t="s">
        <v>28</v>
      </c>
      <c r="S4369" t="s">
        <v>28</v>
      </c>
      <c r="T4369">
        <v>20</v>
      </c>
      <c r="U4369">
        <v>10</v>
      </c>
      <c r="V4369">
        <v>10</v>
      </c>
      <c r="W4369" t="s">
        <v>28</v>
      </c>
    </row>
    <row r="4370" spans="1:23" ht="14.25" hidden="1" x14ac:dyDescent="0.25">
      <c r="A4370" t="s">
        <v>88</v>
      </c>
      <c r="B4370" t="s">
        <v>88</v>
      </c>
      <c r="C4370" t="s">
        <v>89</v>
      </c>
      <c r="D4370" t="s">
        <v>64</v>
      </c>
      <c r="E4370" t="s">
        <v>731</v>
      </c>
      <c r="F4370">
        <v>5</v>
      </c>
      <c r="G4370">
        <v>2002</v>
      </c>
      <c r="H4370" t="s">
        <v>293</v>
      </c>
      <c r="I4370">
        <v>98</v>
      </c>
      <c r="J4370">
        <v>11</v>
      </c>
      <c r="K4370">
        <v>5</v>
      </c>
      <c r="L4370">
        <v>15</v>
      </c>
      <c r="M4370">
        <v>31</v>
      </c>
      <c r="N4370" t="s">
        <v>28</v>
      </c>
      <c r="O4370" t="s">
        <v>28</v>
      </c>
      <c r="P4370" t="s">
        <v>28</v>
      </c>
      <c r="Q4370" t="s">
        <v>28</v>
      </c>
      <c r="R4370" t="s">
        <v>28</v>
      </c>
      <c r="S4370" t="s">
        <v>28</v>
      </c>
      <c r="T4370">
        <v>110</v>
      </c>
      <c r="U4370">
        <v>50</v>
      </c>
      <c r="V4370">
        <v>155</v>
      </c>
      <c r="W4370" t="s">
        <v>28</v>
      </c>
    </row>
    <row r="4371" spans="1:23" ht="14.25" hidden="1" x14ac:dyDescent="0.25">
      <c r="A4371" t="s">
        <v>88</v>
      </c>
      <c r="B4371" t="s">
        <v>88</v>
      </c>
      <c r="C4371" t="s">
        <v>89</v>
      </c>
      <c r="D4371" t="s">
        <v>64</v>
      </c>
      <c r="E4371" t="s">
        <v>731</v>
      </c>
      <c r="F4371">
        <v>5</v>
      </c>
      <c r="G4371">
        <v>2002</v>
      </c>
      <c r="H4371" t="s">
        <v>604</v>
      </c>
      <c r="I4371">
        <v>16</v>
      </c>
      <c r="J4371">
        <v>0</v>
      </c>
      <c r="K4371">
        <v>0</v>
      </c>
      <c r="L4371">
        <v>1</v>
      </c>
      <c r="M4371">
        <v>1</v>
      </c>
      <c r="N4371" t="s">
        <v>28</v>
      </c>
      <c r="O4371" t="s">
        <v>28</v>
      </c>
      <c r="P4371" t="s">
        <v>28</v>
      </c>
      <c r="Q4371" t="s">
        <v>28</v>
      </c>
      <c r="R4371" t="s">
        <v>28</v>
      </c>
      <c r="S4371" t="s">
        <v>28</v>
      </c>
      <c r="T4371">
        <v>20</v>
      </c>
      <c r="U4371">
        <v>30</v>
      </c>
      <c r="V4371">
        <v>65</v>
      </c>
      <c r="W4371" t="s">
        <v>28</v>
      </c>
    </row>
    <row r="4372" spans="1:23" ht="14.25" hidden="1" x14ac:dyDescent="0.25">
      <c r="A4372" t="s">
        <v>88</v>
      </c>
      <c r="B4372" t="s">
        <v>88</v>
      </c>
      <c r="C4372" t="s">
        <v>89</v>
      </c>
      <c r="D4372" t="s">
        <v>64</v>
      </c>
      <c r="E4372" t="s">
        <v>731</v>
      </c>
      <c r="F4372">
        <v>5</v>
      </c>
      <c r="G4372">
        <v>2002</v>
      </c>
      <c r="H4372" t="s">
        <v>51</v>
      </c>
      <c r="I4372">
        <v>38</v>
      </c>
      <c r="J4372">
        <v>4</v>
      </c>
      <c r="K4372">
        <v>2</v>
      </c>
      <c r="L4372">
        <v>3</v>
      </c>
      <c r="M4372">
        <v>9</v>
      </c>
      <c r="N4372" t="s">
        <v>28</v>
      </c>
      <c r="O4372" t="s">
        <v>28</v>
      </c>
      <c r="P4372" t="s">
        <v>28</v>
      </c>
      <c r="Q4372" t="s">
        <v>28</v>
      </c>
      <c r="R4372" t="s">
        <v>28</v>
      </c>
      <c r="S4372" t="s">
        <v>28</v>
      </c>
      <c r="T4372">
        <v>110</v>
      </c>
      <c r="U4372">
        <v>50</v>
      </c>
      <c r="V4372">
        <v>80</v>
      </c>
      <c r="W4372" t="s">
        <v>28</v>
      </c>
    </row>
    <row r="4373" spans="1:23" ht="14.25" hidden="1" x14ac:dyDescent="0.25">
      <c r="A4373" t="s">
        <v>88</v>
      </c>
      <c r="B4373" t="s">
        <v>88</v>
      </c>
      <c r="C4373" t="s">
        <v>89</v>
      </c>
      <c r="D4373" t="s">
        <v>64</v>
      </c>
      <c r="E4373" t="s">
        <v>731</v>
      </c>
      <c r="F4373">
        <v>5</v>
      </c>
      <c r="G4373">
        <v>2002</v>
      </c>
      <c r="H4373" t="s">
        <v>44</v>
      </c>
      <c r="I4373">
        <v>220</v>
      </c>
      <c r="J4373">
        <v>34</v>
      </c>
      <c r="K4373">
        <v>6</v>
      </c>
      <c r="L4373">
        <v>9</v>
      </c>
      <c r="M4373">
        <v>49</v>
      </c>
      <c r="N4373" t="s">
        <v>28</v>
      </c>
      <c r="O4373" t="s">
        <v>28</v>
      </c>
      <c r="P4373" t="s">
        <v>28</v>
      </c>
      <c r="Q4373" t="s">
        <v>28</v>
      </c>
      <c r="R4373" t="s">
        <v>28</v>
      </c>
      <c r="S4373" t="s">
        <v>28</v>
      </c>
      <c r="T4373">
        <v>155</v>
      </c>
      <c r="U4373">
        <v>25</v>
      </c>
      <c r="V4373">
        <v>40</v>
      </c>
      <c r="W4373" t="s">
        <v>28</v>
      </c>
    </row>
    <row r="4374" spans="1:23" ht="14.25" x14ac:dyDescent="0.25">
      <c r="A4374" t="s">
        <v>480</v>
      </c>
      <c r="B4374" t="s">
        <v>101</v>
      </c>
      <c r="C4374" t="s">
        <v>102</v>
      </c>
      <c r="D4374" t="s">
        <v>103</v>
      </c>
      <c r="E4374">
        <v>1999</v>
      </c>
      <c r="F4374">
        <v>5</v>
      </c>
      <c r="G4374">
        <v>2002</v>
      </c>
      <c r="H4374" t="s">
        <v>27</v>
      </c>
      <c r="I4374">
        <v>86</v>
      </c>
      <c r="J4374">
        <v>0.3</v>
      </c>
      <c r="K4374">
        <v>0.3</v>
      </c>
      <c r="L4374">
        <v>0</v>
      </c>
      <c r="M4374">
        <v>0.6</v>
      </c>
      <c r="N4374">
        <v>30</v>
      </c>
      <c r="O4374">
        <v>30</v>
      </c>
      <c r="P4374" t="s">
        <v>28</v>
      </c>
      <c r="Q4374">
        <v>10</v>
      </c>
      <c r="R4374">
        <v>10</v>
      </c>
      <c r="S4374">
        <v>10</v>
      </c>
      <c r="T4374" t="s">
        <v>28</v>
      </c>
      <c r="U4374" t="s">
        <v>28</v>
      </c>
      <c r="V4374" t="s">
        <v>28</v>
      </c>
      <c r="W4374" t="s">
        <v>28</v>
      </c>
    </row>
    <row r="4375" spans="1:23" ht="14.25" hidden="1" x14ac:dyDescent="0.25">
      <c r="A4375" t="s">
        <v>480</v>
      </c>
      <c r="B4375" t="s">
        <v>101</v>
      </c>
      <c r="C4375" t="s">
        <v>102</v>
      </c>
      <c r="D4375" t="s">
        <v>103</v>
      </c>
      <c r="E4375">
        <v>1999</v>
      </c>
      <c r="F4375">
        <v>5</v>
      </c>
      <c r="G4375">
        <v>2002</v>
      </c>
      <c r="H4375" t="s">
        <v>114</v>
      </c>
      <c r="I4375">
        <v>25</v>
      </c>
      <c r="J4375">
        <v>0.3</v>
      </c>
      <c r="K4375">
        <v>0.2</v>
      </c>
      <c r="L4375">
        <v>0</v>
      </c>
      <c r="M4375">
        <v>0.5</v>
      </c>
      <c r="N4375">
        <v>20</v>
      </c>
      <c r="O4375">
        <v>10</v>
      </c>
      <c r="P4375" t="s">
        <v>28</v>
      </c>
      <c r="Q4375">
        <v>60</v>
      </c>
      <c r="R4375">
        <v>60</v>
      </c>
      <c r="S4375">
        <v>60</v>
      </c>
      <c r="T4375" t="s">
        <v>28</v>
      </c>
      <c r="U4375" t="s">
        <v>28</v>
      </c>
      <c r="V4375" t="s">
        <v>28</v>
      </c>
      <c r="W4375" t="s">
        <v>28</v>
      </c>
    </row>
    <row r="4376" spans="1:23" ht="14.25" hidden="1" x14ac:dyDescent="0.25">
      <c r="A4376" t="s">
        <v>480</v>
      </c>
      <c r="B4376" t="s">
        <v>101</v>
      </c>
      <c r="C4376" t="s">
        <v>102</v>
      </c>
      <c r="D4376" t="s">
        <v>103</v>
      </c>
      <c r="E4376">
        <v>1999</v>
      </c>
      <c r="F4376">
        <v>5</v>
      </c>
      <c r="G4376">
        <v>2002</v>
      </c>
      <c r="H4376" t="s">
        <v>57</v>
      </c>
      <c r="I4376">
        <v>21</v>
      </c>
      <c r="J4376">
        <v>0.1</v>
      </c>
      <c r="K4376">
        <v>0.2</v>
      </c>
      <c r="L4376">
        <v>0</v>
      </c>
      <c r="M4376">
        <v>0.3</v>
      </c>
      <c r="N4376">
        <v>20</v>
      </c>
      <c r="O4376">
        <v>30</v>
      </c>
      <c r="P4376" t="s">
        <v>28</v>
      </c>
      <c r="Q4376">
        <v>20</v>
      </c>
      <c r="R4376">
        <v>20</v>
      </c>
      <c r="S4376">
        <v>20</v>
      </c>
      <c r="T4376" t="s">
        <v>28</v>
      </c>
      <c r="U4376" t="s">
        <v>28</v>
      </c>
      <c r="V4376" t="s">
        <v>28</v>
      </c>
      <c r="W4376" t="s">
        <v>28</v>
      </c>
    </row>
    <row r="4377" spans="1:23" ht="14.25" hidden="1" x14ac:dyDescent="0.25">
      <c r="A4377" t="s">
        <v>480</v>
      </c>
      <c r="B4377" t="s">
        <v>101</v>
      </c>
      <c r="C4377" t="s">
        <v>102</v>
      </c>
      <c r="D4377" t="s">
        <v>103</v>
      </c>
      <c r="E4377">
        <v>1999</v>
      </c>
      <c r="F4377">
        <v>5</v>
      </c>
      <c r="G4377">
        <v>2002</v>
      </c>
      <c r="H4377" t="s">
        <v>50</v>
      </c>
      <c r="I4377">
        <v>285</v>
      </c>
      <c r="J4377">
        <v>0.6</v>
      </c>
      <c r="K4377">
        <v>0.4</v>
      </c>
      <c r="L4377">
        <v>0</v>
      </c>
      <c r="M4377">
        <v>1</v>
      </c>
      <c r="N4377">
        <v>40</v>
      </c>
      <c r="O4377">
        <v>30</v>
      </c>
      <c r="P4377" t="s">
        <v>28</v>
      </c>
      <c r="Q4377">
        <v>5</v>
      </c>
      <c r="R4377">
        <v>5</v>
      </c>
      <c r="S4377">
        <v>5</v>
      </c>
      <c r="T4377" t="s">
        <v>28</v>
      </c>
      <c r="U4377" t="s">
        <v>28</v>
      </c>
      <c r="V4377" t="s">
        <v>28</v>
      </c>
      <c r="W4377" t="s">
        <v>28</v>
      </c>
    </row>
    <row r="4378" spans="1:23" ht="14.25" hidden="1" x14ac:dyDescent="0.25">
      <c r="A4378" t="s">
        <v>480</v>
      </c>
      <c r="B4378" t="s">
        <v>101</v>
      </c>
      <c r="C4378" t="s">
        <v>102</v>
      </c>
      <c r="D4378" t="s">
        <v>103</v>
      </c>
      <c r="E4378">
        <v>1999</v>
      </c>
      <c r="F4378">
        <v>5</v>
      </c>
      <c r="G4378">
        <v>2002</v>
      </c>
      <c r="H4378" t="s">
        <v>69</v>
      </c>
      <c r="I4378">
        <v>6</v>
      </c>
      <c r="J4378">
        <v>0.1</v>
      </c>
      <c r="K4378">
        <v>0</v>
      </c>
      <c r="L4378">
        <v>0</v>
      </c>
      <c r="M4378">
        <v>0.1</v>
      </c>
      <c r="N4378">
        <v>30</v>
      </c>
      <c r="O4378" t="s">
        <v>28</v>
      </c>
      <c r="P4378" t="s">
        <v>28</v>
      </c>
      <c r="Q4378">
        <v>40</v>
      </c>
      <c r="R4378">
        <v>40</v>
      </c>
      <c r="S4378">
        <v>40</v>
      </c>
      <c r="T4378" t="s">
        <v>28</v>
      </c>
      <c r="U4378" t="s">
        <v>28</v>
      </c>
      <c r="V4378" t="s">
        <v>28</v>
      </c>
      <c r="W4378" t="s">
        <v>28</v>
      </c>
    </row>
    <row r="4379" spans="1:23" ht="14.25" hidden="1" x14ac:dyDescent="0.25">
      <c r="A4379" t="s">
        <v>480</v>
      </c>
      <c r="B4379" t="s">
        <v>101</v>
      </c>
      <c r="C4379" t="s">
        <v>102</v>
      </c>
      <c r="D4379" t="s">
        <v>103</v>
      </c>
      <c r="E4379">
        <v>1999</v>
      </c>
      <c r="F4379">
        <v>5</v>
      </c>
      <c r="G4379">
        <v>2002</v>
      </c>
      <c r="H4379" t="s">
        <v>105</v>
      </c>
      <c r="I4379">
        <v>6</v>
      </c>
      <c r="J4379">
        <v>0.2</v>
      </c>
      <c r="K4379">
        <v>0.2</v>
      </c>
      <c r="L4379">
        <v>0.1</v>
      </c>
      <c r="M4379">
        <v>0.5</v>
      </c>
      <c r="N4379">
        <v>30</v>
      </c>
      <c r="O4379">
        <v>40</v>
      </c>
      <c r="P4379">
        <v>10</v>
      </c>
      <c r="Q4379" t="s">
        <v>28</v>
      </c>
      <c r="R4379" t="s">
        <v>28</v>
      </c>
      <c r="S4379" t="s">
        <v>28</v>
      </c>
      <c r="T4379" t="s">
        <v>28</v>
      </c>
      <c r="U4379" t="s">
        <v>28</v>
      </c>
      <c r="V4379" t="s">
        <v>28</v>
      </c>
      <c r="W4379" t="s">
        <v>28</v>
      </c>
    </row>
    <row r="4380" spans="1:23" ht="14.25" hidden="1" x14ac:dyDescent="0.25">
      <c r="A4380" t="s">
        <v>480</v>
      </c>
      <c r="B4380" t="s">
        <v>101</v>
      </c>
      <c r="C4380" t="s">
        <v>102</v>
      </c>
      <c r="D4380" t="s">
        <v>103</v>
      </c>
      <c r="E4380">
        <v>1999</v>
      </c>
      <c r="F4380">
        <v>5</v>
      </c>
      <c r="G4380">
        <v>2002</v>
      </c>
      <c r="H4380" t="s">
        <v>40</v>
      </c>
      <c r="I4380">
        <v>130</v>
      </c>
      <c r="J4380">
        <v>3.9</v>
      </c>
      <c r="K4380">
        <v>3.9</v>
      </c>
      <c r="L4380">
        <v>0</v>
      </c>
      <c r="M4380">
        <v>7.8</v>
      </c>
      <c r="N4380">
        <v>60</v>
      </c>
      <c r="O4380">
        <v>60</v>
      </c>
      <c r="P4380" t="s">
        <v>28</v>
      </c>
      <c r="Q4380">
        <v>50</v>
      </c>
      <c r="R4380">
        <v>50</v>
      </c>
      <c r="S4380">
        <v>50</v>
      </c>
      <c r="T4380" t="s">
        <v>28</v>
      </c>
      <c r="U4380" t="s">
        <v>28</v>
      </c>
      <c r="V4380" t="s">
        <v>28</v>
      </c>
      <c r="W4380" t="s">
        <v>28</v>
      </c>
    </row>
    <row r="4381" spans="1:23" ht="14.25" hidden="1" x14ac:dyDescent="0.25">
      <c r="A4381" t="s">
        <v>480</v>
      </c>
      <c r="B4381" t="s">
        <v>101</v>
      </c>
      <c r="C4381" t="s">
        <v>102</v>
      </c>
      <c r="D4381" t="s">
        <v>103</v>
      </c>
      <c r="E4381">
        <v>1999</v>
      </c>
      <c r="F4381">
        <v>5</v>
      </c>
      <c r="G4381">
        <v>2002</v>
      </c>
      <c r="H4381" t="s">
        <v>729</v>
      </c>
      <c r="I4381">
        <v>194</v>
      </c>
      <c r="J4381">
        <v>0.8</v>
      </c>
      <c r="K4381">
        <v>0.4</v>
      </c>
      <c r="L4381">
        <v>0.8</v>
      </c>
      <c r="M4381">
        <v>2</v>
      </c>
      <c r="N4381">
        <v>40</v>
      </c>
      <c r="O4381">
        <v>20</v>
      </c>
      <c r="P4381">
        <v>40</v>
      </c>
      <c r="Q4381">
        <v>10</v>
      </c>
      <c r="R4381">
        <v>10</v>
      </c>
      <c r="S4381">
        <v>10</v>
      </c>
      <c r="T4381" t="s">
        <v>28</v>
      </c>
      <c r="U4381" t="s">
        <v>28</v>
      </c>
      <c r="V4381" t="s">
        <v>28</v>
      </c>
      <c r="W4381" t="s">
        <v>28</v>
      </c>
    </row>
    <row r="4382" spans="1:23" ht="14.25" hidden="1" x14ac:dyDescent="0.25">
      <c r="A4382" t="s">
        <v>480</v>
      </c>
      <c r="B4382" t="s">
        <v>101</v>
      </c>
      <c r="C4382" t="s">
        <v>102</v>
      </c>
      <c r="D4382" t="s">
        <v>103</v>
      </c>
      <c r="E4382">
        <v>1999</v>
      </c>
      <c r="F4382">
        <v>5</v>
      </c>
      <c r="G4382">
        <v>2002</v>
      </c>
      <c r="H4382" t="s">
        <v>99</v>
      </c>
      <c r="I4382">
        <v>35</v>
      </c>
      <c r="J4382">
        <v>0.1</v>
      </c>
      <c r="K4382">
        <v>0</v>
      </c>
      <c r="L4382">
        <v>0</v>
      </c>
      <c r="M4382">
        <v>0.1</v>
      </c>
      <c r="N4382">
        <v>30</v>
      </c>
      <c r="O4382">
        <v>10</v>
      </c>
      <c r="P4382" t="s">
        <v>28</v>
      </c>
      <c r="Q4382">
        <v>10</v>
      </c>
      <c r="R4382">
        <v>10</v>
      </c>
      <c r="S4382">
        <v>10</v>
      </c>
      <c r="T4382" t="s">
        <v>28</v>
      </c>
      <c r="U4382" t="s">
        <v>28</v>
      </c>
      <c r="V4382" t="s">
        <v>28</v>
      </c>
      <c r="W4382" t="s">
        <v>28</v>
      </c>
    </row>
    <row r="4383" spans="1:23" ht="14.25" hidden="1" x14ac:dyDescent="0.25">
      <c r="A4383" t="s">
        <v>480</v>
      </c>
      <c r="B4383" t="s">
        <v>101</v>
      </c>
      <c r="C4383" t="s">
        <v>102</v>
      </c>
      <c r="D4383" t="s">
        <v>103</v>
      </c>
      <c r="E4383">
        <v>1999</v>
      </c>
      <c r="F4383">
        <v>5</v>
      </c>
      <c r="G4383">
        <v>2002</v>
      </c>
      <c r="H4383" t="s">
        <v>121</v>
      </c>
      <c r="I4383">
        <v>420</v>
      </c>
      <c r="J4383">
        <v>0.8</v>
      </c>
      <c r="K4383">
        <v>1.3</v>
      </c>
      <c r="L4383">
        <v>0</v>
      </c>
      <c r="M4383">
        <v>2.1</v>
      </c>
      <c r="N4383">
        <v>5</v>
      </c>
      <c r="O4383">
        <v>8</v>
      </c>
      <c r="P4383">
        <v>5</v>
      </c>
      <c r="Q4383">
        <v>40</v>
      </c>
      <c r="R4383">
        <v>40</v>
      </c>
      <c r="S4383">
        <v>40</v>
      </c>
      <c r="T4383" t="s">
        <v>28</v>
      </c>
      <c r="U4383" t="s">
        <v>28</v>
      </c>
      <c r="V4383" t="s">
        <v>28</v>
      </c>
      <c r="W4383" t="s">
        <v>28</v>
      </c>
    </row>
    <row r="4384" spans="1:23" ht="14.25" hidden="1" x14ac:dyDescent="0.25">
      <c r="A4384" t="s">
        <v>480</v>
      </c>
      <c r="B4384" t="s">
        <v>101</v>
      </c>
      <c r="C4384" t="s">
        <v>102</v>
      </c>
      <c r="D4384" t="s">
        <v>103</v>
      </c>
      <c r="E4384">
        <v>1999</v>
      </c>
      <c r="F4384">
        <v>5</v>
      </c>
      <c r="G4384">
        <v>2002</v>
      </c>
      <c r="H4384" t="s">
        <v>122</v>
      </c>
      <c r="I4384">
        <v>84</v>
      </c>
      <c r="J4384">
        <v>1</v>
      </c>
      <c r="K4384">
        <v>0</v>
      </c>
      <c r="L4384">
        <v>0</v>
      </c>
      <c r="M4384">
        <v>1</v>
      </c>
      <c r="N4384">
        <v>60</v>
      </c>
      <c r="O4384" t="s">
        <v>28</v>
      </c>
      <c r="P4384" t="s">
        <v>28</v>
      </c>
      <c r="Q4384">
        <v>20</v>
      </c>
      <c r="R4384">
        <v>20</v>
      </c>
      <c r="S4384">
        <v>20</v>
      </c>
      <c r="T4384" t="s">
        <v>28</v>
      </c>
      <c r="U4384" t="s">
        <v>28</v>
      </c>
      <c r="V4384" t="s">
        <v>28</v>
      </c>
      <c r="W4384" t="s">
        <v>28</v>
      </c>
    </row>
    <row r="4385" spans="1:23" ht="14.25" hidden="1" x14ac:dyDescent="0.25">
      <c r="A4385" t="s">
        <v>480</v>
      </c>
      <c r="B4385" t="s">
        <v>101</v>
      </c>
      <c r="C4385" t="s">
        <v>102</v>
      </c>
      <c r="D4385" t="s">
        <v>103</v>
      </c>
      <c r="E4385">
        <v>1999</v>
      </c>
      <c r="F4385">
        <v>5</v>
      </c>
      <c r="G4385">
        <v>2002</v>
      </c>
      <c r="H4385" t="s">
        <v>107</v>
      </c>
      <c r="I4385">
        <v>5</v>
      </c>
      <c r="J4385">
        <v>0.1</v>
      </c>
      <c r="K4385">
        <v>0.1</v>
      </c>
      <c r="L4385">
        <v>0</v>
      </c>
      <c r="M4385">
        <v>0.2</v>
      </c>
      <c r="N4385">
        <v>40</v>
      </c>
      <c r="O4385">
        <v>30</v>
      </c>
      <c r="P4385">
        <v>10</v>
      </c>
      <c r="Q4385">
        <v>40</v>
      </c>
      <c r="R4385">
        <v>40</v>
      </c>
      <c r="S4385">
        <v>40</v>
      </c>
      <c r="T4385" t="s">
        <v>28</v>
      </c>
      <c r="U4385" t="s">
        <v>28</v>
      </c>
      <c r="V4385" t="s">
        <v>28</v>
      </c>
      <c r="W4385" t="s">
        <v>28</v>
      </c>
    </row>
    <row r="4386" spans="1:23" ht="14.25" hidden="1" x14ac:dyDescent="0.25">
      <c r="A4386" t="s">
        <v>480</v>
      </c>
      <c r="B4386" t="s">
        <v>101</v>
      </c>
      <c r="C4386" t="s">
        <v>102</v>
      </c>
      <c r="D4386" t="s">
        <v>103</v>
      </c>
      <c r="E4386">
        <v>1999</v>
      </c>
      <c r="F4386">
        <v>5</v>
      </c>
      <c r="G4386">
        <v>2002</v>
      </c>
      <c r="H4386" t="s">
        <v>44</v>
      </c>
      <c r="I4386">
        <v>124</v>
      </c>
      <c r="J4386">
        <v>0.4</v>
      </c>
      <c r="K4386">
        <v>0.2</v>
      </c>
      <c r="L4386">
        <v>0.4</v>
      </c>
      <c r="M4386">
        <v>1</v>
      </c>
      <c r="N4386">
        <v>30</v>
      </c>
      <c r="O4386">
        <v>40</v>
      </c>
      <c r="P4386">
        <v>60</v>
      </c>
      <c r="Q4386">
        <v>10</v>
      </c>
      <c r="R4386">
        <v>10</v>
      </c>
      <c r="S4386">
        <v>10</v>
      </c>
      <c r="T4386" t="s">
        <v>28</v>
      </c>
      <c r="U4386" t="s">
        <v>28</v>
      </c>
      <c r="V4386" t="s">
        <v>28</v>
      </c>
      <c r="W4386" t="s">
        <v>28</v>
      </c>
    </row>
    <row r="4387" spans="1:23" ht="14.25" hidden="1" x14ac:dyDescent="0.25">
      <c r="A4387" t="s">
        <v>109</v>
      </c>
      <c r="B4387" t="s">
        <v>109</v>
      </c>
      <c r="C4387" t="s">
        <v>110</v>
      </c>
      <c r="D4387" t="s">
        <v>103</v>
      </c>
      <c r="E4387">
        <v>1999</v>
      </c>
      <c r="F4387">
        <v>5</v>
      </c>
      <c r="G4387">
        <v>2002</v>
      </c>
      <c r="H4387" t="s">
        <v>49</v>
      </c>
      <c r="I4387">
        <v>620</v>
      </c>
      <c r="J4387">
        <v>18.600000000000001</v>
      </c>
      <c r="K4387">
        <v>14.9</v>
      </c>
      <c r="L4387">
        <v>44.6</v>
      </c>
      <c r="M4387">
        <v>78.099999999999994</v>
      </c>
      <c r="N4387">
        <v>50</v>
      </c>
      <c r="O4387">
        <v>40</v>
      </c>
      <c r="P4387">
        <v>120</v>
      </c>
      <c r="Q4387">
        <v>60</v>
      </c>
      <c r="R4387">
        <v>60</v>
      </c>
      <c r="S4387">
        <v>60</v>
      </c>
      <c r="T4387" t="s">
        <v>28</v>
      </c>
      <c r="U4387" t="s">
        <v>28</v>
      </c>
      <c r="V4387" t="s">
        <v>28</v>
      </c>
      <c r="W4387" t="s">
        <v>28</v>
      </c>
    </row>
    <row r="4388" spans="1:23" ht="14.25" x14ac:dyDescent="0.25">
      <c r="A4388" t="s">
        <v>109</v>
      </c>
      <c r="B4388" t="s">
        <v>109</v>
      </c>
      <c r="C4388" t="s">
        <v>110</v>
      </c>
      <c r="D4388" t="s">
        <v>103</v>
      </c>
      <c r="E4388">
        <v>1999</v>
      </c>
      <c r="F4388">
        <v>5</v>
      </c>
      <c r="G4388">
        <v>2002</v>
      </c>
      <c r="H4388" t="s">
        <v>27</v>
      </c>
      <c r="I4388">
        <v>75</v>
      </c>
      <c r="J4388">
        <v>1.5</v>
      </c>
      <c r="K4388">
        <v>1.1000000000000001</v>
      </c>
      <c r="L4388">
        <v>1.8</v>
      </c>
      <c r="M4388">
        <v>4.4000000000000004</v>
      </c>
      <c r="N4388">
        <v>40</v>
      </c>
      <c r="O4388">
        <v>30</v>
      </c>
      <c r="P4388">
        <v>40</v>
      </c>
      <c r="Q4388">
        <v>50</v>
      </c>
      <c r="R4388">
        <v>50</v>
      </c>
      <c r="S4388">
        <v>50</v>
      </c>
      <c r="T4388" t="s">
        <v>28</v>
      </c>
      <c r="U4388" t="s">
        <v>28</v>
      </c>
      <c r="V4388" t="s">
        <v>28</v>
      </c>
      <c r="W4388" t="s">
        <v>28</v>
      </c>
    </row>
    <row r="4389" spans="1:23" ht="14.25" hidden="1" x14ac:dyDescent="0.25">
      <c r="A4389" t="s">
        <v>109</v>
      </c>
      <c r="B4389" t="s">
        <v>109</v>
      </c>
      <c r="C4389" t="s">
        <v>110</v>
      </c>
      <c r="D4389" t="s">
        <v>103</v>
      </c>
      <c r="E4389">
        <v>1999</v>
      </c>
      <c r="F4389">
        <v>5</v>
      </c>
      <c r="G4389">
        <v>2002</v>
      </c>
      <c r="H4389" t="s">
        <v>95</v>
      </c>
      <c r="I4389">
        <v>1969</v>
      </c>
      <c r="J4389">
        <v>39.4</v>
      </c>
      <c r="K4389">
        <v>78.8</v>
      </c>
      <c r="L4389">
        <v>59.1</v>
      </c>
      <c r="M4389">
        <v>177.3</v>
      </c>
      <c r="N4389">
        <v>20</v>
      </c>
      <c r="O4389">
        <v>40</v>
      </c>
      <c r="P4389">
        <v>30</v>
      </c>
      <c r="Q4389" t="s">
        <v>28</v>
      </c>
      <c r="R4389" t="s">
        <v>28</v>
      </c>
      <c r="S4389" t="s">
        <v>28</v>
      </c>
      <c r="T4389" t="s">
        <v>28</v>
      </c>
      <c r="U4389" t="s">
        <v>28</v>
      </c>
      <c r="V4389" t="s">
        <v>28</v>
      </c>
      <c r="W4389" t="s">
        <v>28</v>
      </c>
    </row>
    <row r="4390" spans="1:23" ht="14.25" hidden="1" x14ac:dyDescent="0.25">
      <c r="A4390" t="s">
        <v>109</v>
      </c>
      <c r="B4390" t="s">
        <v>109</v>
      </c>
      <c r="C4390" t="s">
        <v>110</v>
      </c>
      <c r="D4390" t="s">
        <v>103</v>
      </c>
      <c r="E4390">
        <v>1999</v>
      </c>
      <c r="F4390">
        <v>5</v>
      </c>
      <c r="G4390">
        <v>2002</v>
      </c>
      <c r="H4390" t="s">
        <v>112</v>
      </c>
      <c r="I4390">
        <v>750</v>
      </c>
      <c r="J4390">
        <v>24</v>
      </c>
      <c r="K4390">
        <v>30</v>
      </c>
      <c r="L4390">
        <v>18</v>
      </c>
      <c r="M4390">
        <v>72</v>
      </c>
      <c r="N4390">
        <v>40</v>
      </c>
      <c r="O4390">
        <v>50</v>
      </c>
      <c r="P4390">
        <v>30</v>
      </c>
      <c r="Q4390">
        <v>80</v>
      </c>
      <c r="R4390">
        <v>80</v>
      </c>
      <c r="S4390">
        <v>80</v>
      </c>
      <c r="T4390" t="s">
        <v>28</v>
      </c>
      <c r="U4390" t="s">
        <v>28</v>
      </c>
      <c r="V4390" t="s">
        <v>28</v>
      </c>
      <c r="W4390" t="s">
        <v>28</v>
      </c>
    </row>
    <row r="4391" spans="1:23" ht="14.25" hidden="1" x14ac:dyDescent="0.25">
      <c r="A4391" t="s">
        <v>109</v>
      </c>
      <c r="B4391" t="s">
        <v>109</v>
      </c>
      <c r="C4391" t="s">
        <v>110</v>
      </c>
      <c r="D4391" t="s">
        <v>103</v>
      </c>
      <c r="E4391">
        <v>1999</v>
      </c>
      <c r="F4391">
        <v>5</v>
      </c>
      <c r="G4391">
        <v>2002</v>
      </c>
      <c r="H4391" t="s">
        <v>114</v>
      </c>
      <c r="I4391">
        <v>2075</v>
      </c>
      <c r="J4391">
        <v>149.4</v>
      </c>
      <c r="K4391">
        <v>83</v>
      </c>
      <c r="L4391">
        <v>62.3</v>
      </c>
      <c r="M4391">
        <v>294.7</v>
      </c>
      <c r="N4391">
        <v>80</v>
      </c>
      <c r="O4391">
        <v>50</v>
      </c>
      <c r="P4391">
        <v>50</v>
      </c>
      <c r="Q4391">
        <v>90</v>
      </c>
      <c r="R4391">
        <v>90</v>
      </c>
      <c r="S4391">
        <v>90</v>
      </c>
      <c r="T4391" t="s">
        <v>28</v>
      </c>
      <c r="U4391" t="s">
        <v>28</v>
      </c>
      <c r="V4391" t="s">
        <v>28</v>
      </c>
      <c r="W4391" t="s">
        <v>28</v>
      </c>
    </row>
    <row r="4392" spans="1:23" ht="14.25" hidden="1" x14ac:dyDescent="0.25">
      <c r="A4392" t="s">
        <v>109</v>
      </c>
      <c r="B4392" t="s">
        <v>109</v>
      </c>
      <c r="C4392" t="s">
        <v>110</v>
      </c>
      <c r="D4392" t="s">
        <v>103</v>
      </c>
      <c r="E4392">
        <v>1999</v>
      </c>
      <c r="F4392">
        <v>5</v>
      </c>
      <c r="G4392">
        <v>2002</v>
      </c>
      <c r="H4392" t="s">
        <v>57</v>
      </c>
      <c r="I4392">
        <v>1150</v>
      </c>
      <c r="J4392">
        <v>36.799999999999997</v>
      </c>
      <c r="K4392">
        <v>46</v>
      </c>
      <c r="L4392">
        <v>46</v>
      </c>
      <c r="M4392">
        <v>128.80000000000001</v>
      </c>
      <c r="N4392">
        <v>40</v>
      </c>
      <c r="O4392">
        <v>50</v>
      </c>
      <c r="P4392">
        <v>50</v>
      </c>
      <c r="Q4392">
        <v>80</v>
      </c>
      <c r="R4392">
        <v>80</v>
      </c>
      <c r="S4392">
        <v>80</v>
      </c>
      <c r="T4392" t="s">
        <v>28</v>
      </c>
      <c r="U4392" t="s">
        <v>28</v>
      </c>
      <c r="V4392" t="s">
        <v>28</v>
      </c>
      <c r="W4392" t="s">
        <v>28</v>
      </c>
    </row>
    <row r="4393" spans="1:23" ht="14.25" hidden="1" x14ac:dyDescent="0.25">
      <c r="A4393" t="s">
        <v>109</v>
      </c>
      <c r="B4393" t="s">
        <v>109</v>
      </c>
      <c r="C4393" t="s">
        <v>110</v>
      </c>
      <c r="D4393" t="s">
        <v>103</v>
      </c>
      <c r="E4393">
        <v>1999</v>
      </c>
      <c r="F4393">
        <v>5</v>
      </c>
      <c r="G4393">
        <v>2002</v>
      </c>
      <c r="H4393" t="s">
        <v>96</v>
      </c>
      <c r="I4393">
        <v>90</v>
      </c>
      <c r="J4393">
        <v>1.3</v>
      </c>
      <c r="K4393">
        <v>2.7</v>
      </c>
      <c r="L4393">
        <v>2.2000000000000002</v>
      </c>
      <c r="M4393">
        <v>6.2</v>
      </c>
      <c r="N4393">
        <v>20</v>
      </c>
      <c r="O4393">
        <v>50</v>
      </c>
      <c r="P4393">
        <v>40</v>
      </c>
      <c r="Q4393">
        <v>70</v>
      </c>
      <c r="R4393">
        <v>70</v>
      </c>
      <c r="S4393">
        <v>70</v>
      </c>
      <c r="T4393" t="s">
        <v>28</v>
      </c>
      <c r="U4393" t="s">
        <v>28</v>
      </c>
      <c r="V4393" t="s">
        <v>28</v>
      </c>
      <c r="W4393" t="s">
        <v>28</v>
      </c>
    </row>
    <row r="4394" spans="1:23" ht="14.25" hidden="1" x14ac:dyDescent="0.25">
      <c r="A4394" t="s">
        <v>109</v>
      </c>
      <c r="B4394" t="s">
        <v>109</v>
      </c>
      <c r="C4394" t="s">
        <v>110</v>
      </c>
      <c r="D4394" t="s">
        <v>103</v>
      </c>
      <c r="E4394">
        <v>1999</v>
      </c>
      <c r="F4394">
        <v>5</v>
      </c>
      <c r="G4394">
        <v>2002</v>
      </c>
      <c r="H4394" t="s">
        <v>50</v>
      </c>
      <c r="I4394">
        <v>14191</v>
      </c>
      <c r="J4394">
        <v>596</v>
      </c>
      <c r="K4394">
        <v>298</v>
      </c>
      <c r="L4394">
        <v>496</v>
      </c>
      <c r="M4394">
        <v>1390</v>
      </c>
      <c r="N4394">
        <v>60</v>
      </c>
      <c r="O4394">
        <v>30</v>
      </c>
      <c r="P4394">
        <v>50</v>
      </c>
      <c r="Q4394">
        <v>70</v>
      </c>
      <c r="R4394">
        <v>70</v>
      </c>
      <c r="S4394">
        <v>70</v>
      </c>
      <c r="T4394" t="s">
        <v>28</v>
      </c>
      <c r="U4394" t="s">
        <v>28</v>
      </c>
      <c r="V4394" t="s">
        <v>28</v>
      </c>
      <c r="W4394" t="s">
        <v>28</v>
      </c>
    </row>
    <row r="4395" spans="1:23" ht="14.25" hidden="1" x14ac:dyDescent="0.25">
      <c r="A4395" t="s">
        <v>109</v>
      </c>
      <c r="B4395" t="s">
        <v>109</v>
      </c>
      <c r="C4395" t="s">
        <v>110</v>
      </c>
      <c r="D4395" t="s">
        <v>103</v>
      </c>
      <c r="E4395">
        <v>1999</v>
      </c>
      <c r="F4395">
        <v>5</v>
      </c>
      <c r="G4395">
        <v>2002</v>
      </c>
      <c r="H4395" t="s">
        <v>116</v>
      </c>
      <c r="I4395">
        <v>950</v>
      </c>
      <c r="J4395">
        <v>48.5</v>
      </c>
      <c r="K4395">
        <v>45.6</v>
      </c>
      <c r="L4395">
        <v>45.6</v>
      </c>
      <c r="M4395">
        <v>139.69999999999999</v>
      </c>
      <c r="N4395">
        <v>60</v>
      </c>
      <c r="O4395">
        <v>60</v>
      </c>
      <c r="P4395">
        <v>60</v>
      </c>
      <c r="Q4395">
        <v>8</v>
      </c>
      <c r="R4395">
        <v>8</v>
      </c>
      <c r="S4395">
        <v>8</v>
      </c>
      <c r="T4395" t="s">
        <v>28</v>
      </c>
      <c r="U4395" t="s">
        <v>28</v>
      </c>
      <c r="V4395" t="s">
        <v>28</v>
      </c>
      <c r="W4395" t="s">
        <v>28</v>
      </c>
    </row>
    <row r="4396" spans="1:23" ht="14.25" hidden="1" x14ac:dyDescent="0.25">
      <c r="A4396" t="s">
        <v>109</v>
      </c>
      <c r="B4396" t="s">
        <v>109</v>
      </c>
      <c r="C4396" t="s">
        <v>110</v>
      </c>
      <c r="D4396" t="s">
        <v>103</v>
      </c>
      <c r="E4396">
        <v>1999</v>
      </c>
      <c r="F4396">
        <v>5</v>
      </c>
      <c r="G4396">
        <v>2002</v>
      </c>
      <c r="H4396" t="s">
        <v>40</v>
      </c>
      <c r="I4396">
        <v>128</v>
      </c>
      <c r="J4396">
        <v>9.1999999999999993</v>
      </c>
      <c r="K4396">
        <v>15.4</v>
      </c>
      <c r="L4396">
        <v>17.3</v>
      </c>
      <c r="M4396">
        <v>41.9</v>
      </c>
      <c r="N4396">
        <v>80</v>
      </c>
      <c r="O4396">
        <v>150</v>
      </c>
      <c r="P4396">
        <v>150</v>
      </c>
      <c r="Q4396">
        <v>90</v>
      </c>
      <c r="R4396">
        <v>90</v>
      </c>
      <c r="S4396">
        <v>90</v>
      </c>
      <c r="T4396" t="s">
        <v>28</v>
      </c>
      <c r="U4396" t="s">
        <v>28</v>
      </c>
      <c r="V4396" t="s">
        <v>28</v>
      </c>
      <c r="W4396" t="s">
        <v>28</v>
      </c>
    </row>
    <row r="4397" spans="1:23" ht="14.25" hidden="1" x14ac:dyDescent="0.25">
      <c r="A4397" t="s">
        <v>109</v>
      </c>
      <c r="B4397" t="s">
        <v>109</v>
      </c>
      <c r="C4397" t="s">
        <v>110</v>
      </c>
      <c r="D4397" t="s">
        <v>103</v>
      </c>
      <c r="E4397">
        <v>1999</v>
      </c>
      <c r="F4397">
        <v>5</v>
      </c>
      <c r="G4397">
        <v>2002</v>
      </c>
      <c r="H4397" t="s">
        <v>41</v>
      </c>
      <c r="I4397">
        <v>5300</v>
      </c>
      <c r="J4397">
        <v>185.5</v>
      </c>
      <c r="K4397">
        <v>318</v>
      </c>
      <c r="L4397">
        <v>159</v>
      </c>
      <c r="M4397">
        <v>662.5</v>
      </c>
      <c r="N4397">
        <v>35</v>
      </c>
      <c r="O4397">
        <v>60</v>
      </c>
      <c r="P4397">
        <v>30</v>
      </c>
      <c r="Q4397" t="s">
        <v>28</v>
      </c>
      <c r="R4397" t="s">
        <v>28</v>
      </c>
      <c r="S4397" t="s">
        <v>28</v>
      </c>
      <c r="T4397" t="s">
        <v>28</v>
      </c>
      <c r="U4397" t="s">
        <v>28</v>
      </c>
      <c r="V4397" t="s">
        <v>28</v>
      </c>
      <c r="W4397" t="s">
        <v>28</v>
      </c>
    </row>
    <row r="4398" spans="1:23" ht="14.25" hidden="1" x14ac:dyDescent="0.25">
      <c r="A4398" t="s">
        <v>109</v>
      </c>
      <c r="B4398" t="s">
        <v>109</v>
      </c>
      <c r="C4398" t="s">
        <v>110</v>
      </c>
      <c r="D4398" t="s">
        <v>103</v>
      </c>
      <c r="E4398">
        <v>1999</v>
      </c>
      <c r="F4398">
        <v>5</v>
      </c>
      <c r="G4398">
        <v>2002</v>
      </c>
      <c r="H4398" t="s">
        <v>729</v>
      </c>
      <c r="I4398">
        <v>4503</v>
      </c>
      <c r="J4398">
        <v>126.1</v>
      </c>
      <c r="K4398">
        <v>157.6</v>
      </c>
      <c r="L4398">
        <v>108.1</v>
      </c>
      <c r="M4398">
        <v>391.8</v>
      </c>
      <c r="N4398">
        <v>40</v>
      </c>
      <c r="O4398">
        <v>50</v>
      </c>
      <c r="P4398">
        <v>30</v>
      </c>
      <c r="Q4398">
        <v>70</v>
      </c>
      <c r="R4398">
        <v>70</v>
      </c>
      <c r="S4398">
        <v>70</v>
      </c>
      <c r="T4398" t="s">
        <v>28</v>
      </c>
      <c r="U4398" t="s">
        <v>28</v>
      </c>
      <c r="V4398" t="s">
        <v>28</v>
      </c>
      <c r="W4398" t="s">
        <v>28</v>
      </c>
    </row>
    <row r="4399" spans="1:23" ht="14.25" hidden="1" x14ac:dyDescent="0.25">
      <c r="A4399" t="s">
        <v>109</v>
      </c>
      <c r="B4399" t="s">
        <v>109</v>
      </c>
      <c r="C4399" t="s">
        <v>110</v>
      </c>
      <c r="D4399" t="s">
        <v>103</v>
      </c>
      <c r="E4399">
        <v>1999</v>
      </c>
      <c r="F4399">
        <v>5</v>
      </c>
      <c r="G4399">
        <v>2002</v>
      </c>
      <c r="H4399" t="s">
        <v>99</v>
      </c>
      <c r="I4399">
        <v>158</v>
      </c>
      <c r="J4399">
        <v>6.2</v>
      </c>
      <c r="K4399">
        <v>2.8</v>
      </c>
      <c r="L4399">
        <v>3.8</v>
      </c>
      <c r="M4399">
        <v>12.8</v>
      </c>
      <c r="N4399">
        <v>60</v>
      </c>
      <c r="O4399">
        <v>30</v>
      </c>
      <c r="P4399">
        <v>40</v>
      </c>
      <c r="Q4399">
        <v>65</v>
      </c>
      <c r="R4399">
        <v>65</v>
      </c>
      <c r="S4399">
        <v>65</v>
      </c>
      <c r="T4399" t="s">
        <v>28</v>
      </c>
      <c r="U4399" t="s">
        <v>28</v>
      </c>
      <c r="V4399" t="s">
        <v>28</v>
      </c>
      <c r="W4399" t="s">
        <v>28</v>
      </c>
    </row>
    <row r="4400" spans="1:23" ht="14.25" hidden="1" x14ac:dyDescent="0.25">
      <c r="A4400" t="s">
        <v>109</v>
      </c>
      <c r="B4400" t="s">
        <v>109</v>
      </c>
      <c r="C4400" t="s">
        <v>110</v>
      </c>
      <c r="D4400" t="s">
        <v>103</v>
      </c>
      <c r="E4400">
        <v>1999</v>
      </c>
      <c r="F4400">
        <v>5</v>
      </c>
      <c r="G4400">
        <v>2002</v>
      </c>
      <c r="H4400" t="s">
        <v>121</v>
      </c>
      <c r="I4400">
        <v>12200</v>
      </c>
      <c r="J4400">
        <v>109.8</v>
      </c>
      <c r="K4400">
        <v>549</v>
      </c>
      <c r="L4400">
        <v>695.4</v>
      </c>
      <c r="M4400">
        <v>1354.2</v>
      </c>
      <c r="N4400">
        <v>10</v>
      </c>
      <c r="O4400">
        <v>50</v>
      </c>
      <c r="P4400">
        <v>60</v>
      </c>
      <c r="Q4400">
        <v>90</v>
      </c>
      <c r="R4400">
        <v>90</v>
      </c>
      <c r="S4400">
        <v>90</v>
      </c>
      <c r="T4400" t="s">
        <v>28</v>
      </c>
      <c r="U4400" t="s">
        <v>28</v>
      </c>
      <c r="V4400" t="s">
        <v>28</v>
      </c>
      <c r="W4400" t="s">
        <v>28</v>
      </c>
    </row>
    <row r="4401" spans="1:23" ht="14.25" hidden="1" x14ac:dyDescent="0.25">
      <c r="A4401" t="s">
        <v>109</v>
      </c>
      <c r="B4401" t="s">
        <v>109</v>
      </c>
      <c r="C4401" t="s">
        <v>110</v>
      </c>
      <c r="D4401" t="s">
        <v>103</v>
      </c>
      <c r="E4401">
        <v>1999</v>
      </c>
      <c r="F4401">
        <v>5</v>
      </c>
      <c r="G4401">
        <v>2002</v>
      </c>
      <c r="H4401" t="s">
        <v>122</v>
      </c>
      <c r="I4401">
        <v>4257</v>
      </c>
      <c r="J4401">
        <v>255.4</v>
      </c>
      <c r="K4401">
        <v>229.9</v>
      </c>
      <c r="L4401">
        <v>383.1</v>
      </c>
      <c r="M4401">
        <v>868.4</v>
      </c>
      <c r="N4401">
        <v>80</v>
      </c>
      <c r="O4401">
        <v>60</v>
      </c>
      <c r="P4401">
        <v>100</v>
      </c>
      <c r="Q4401">
        <v>75</v>
      </c>
      <c r="R4401">
        <v>75</v>
      </c>
      <c r="S4401">
        <v>75</v>
      </c>
      <c r="T4401" t="s">
        <v>28</v>
      </c>
      <c r="U4401" t="s">
        <v>28</v>
      </c>
      <c r="V4401" t="s">
        <v>28</v>
      </c>
      <c r="W4401" t="s">
        <v>28</v>
      </c>
    </row>
    <row r="4402" spans="1:23" ht="14.25" hidden="1" x14ac:dyDescent="0.25">
      <c r="A4402" t="s">
        <v>109</v>
      </c>
      <c r="B4402" t="s">
        <v>109</v>
      </c>
      <c r="C4402" t="s">
        <v>110</v>
      </c>
      <c r="D4402" t="s">
        <v>103</v>
      </c>
      <c r="E4402">
        <v>1999</v>
      </c>
      <c r="F4402">
        <v>5</v>
      </c>
      <c r="G4402">
        <v>2002</v>
      </c>
      <c r="H4402" t="s">
        <v>60</v>
      </c>
      <c r="I4402">
        <v>327</v>
      </c>
      <c r="J4402">
        <v>10.5</v>
      </c>
      <c r="K4402">
        <v>10.5</v>
      </c>
      <c r="L4402">
        <v>10.5</v>
      </c>
      <c r="M4402">
        <v>31.5</v>
      </c>
      <c r="N4402">
        <v>40</v>
      </c>
      <c r="O4402">
        <v>40</v>
      </c>
      <c r="P4402">
        <v>40</v>
      </c>
      <c r="Q4402">
        <v>80</v>
      </c>
      <c r="R4402">
        <v>80</v>
      </c>
      <c r="S4402">
        <v>80</v>
      </c>
      <c r="T4402" t="s">
        <v>28</v>
      </c>
      <c r="U4402" t="s">
        <v>28</v>
      </c>
      <c r="V4402" t="s">
        <v>28</v>
      </c>
      <c r="W4402" t="s">
        <v>28</v>
      </c>
    </row>
    <row r="4403" spans="1:23" ht="14.25" hidden="1" x14ac:dyDescent="0.25">
      <c r="A4403" t="s">
        <v>109</v>
      </c>
      <c r="B4403" t="s">
        <v>109</v>
      </c>
      <c r="C4403" t="s">
        <v>110</v>
      </c>
      <c r="D4403" t="s">
        <v>103</v>
      </c>
      <c r="E4403">
        <v>1999</v>
      </c>
      <c r="F4403">
        <v>5</v>
      </c>
      <c r="G4403">
        <v>2002</v>
      </c>
      <c r="H4403" t="s">
        <v>44</v>
      </c>
      <c r="I4403">
        <v>1267</v>
      </c>
      <c r="J4403">
        <v>71</v>
      </c>
      <c r="K4403">
        <v>40.5</v>
      </c>
      <c r="L4403">
        <v>60.8</v>
      </c>
      <c r="M4403">
        <v>172.3</v>
      </c>
      <c r="N4403">
        <v>80</v>
      </c>
      <c r="O4403">
        <v>40</v>
      </c>
      <c r="P4403">
        <v>60</v>
      </c>
      <c r="Q4403">
        <v>70</v>
      </c>
      <c r="R4403">
        <v>70</v>
      </c>
      <c r="S4403">
        <v>70</v>
      </c>
      <c r="T4403" t="s">
        <v>28</v>
      </c>
      <c r="U4403" t="s">
        <v>28</v>
      </c>
      <c r="V4403" t="s">
        <v>28</v>
      </c>
      <c r="W4403" t="s">
        <v>28</v>
      </c>
    </row>
    <row r="4404" spans="1:23" ht="14.25" x14ac:dyDescent="0.25">
      <c r="A4404" t="s">
        <v>608</v>
      </c>
      <c r="B4404" t="s">
        <v>608</v>
      </c>
      <c r="C4404" t="s">
        <v>609</v>
      </c>
      <c r="D4404" t="s">
        <v>64</v>
      </c>
      <c r="E4404">
        <v>1998</v>
      </c>
      <c r="F4404">
        <v>5</v>
      </c>
      <c r="G4404">
        <v>2002</v>
      </c>
      <c r="H4404" t="s">
        <v>27</v>
      </c>
      <c r="I4404">
        <v>290</v>
      </c>
      <c r="J4404">
        <v>15</v>
      </c>
      <c r="K4404" t="s">
        <v>28</v>
      </c>
      <c r="L4404" t="s">
        <v>28</v>
      </c>
      <c r="M4404">
        <v>15</v>
      </c>
      <c r="N4404" t="s">
        <v>28</v>
      </c>
      <c r="O4404" t="s">
        <v>28</v>
      </c>
      <c r="P4404" t="s">
        <v>28</v>
      </c>
      <c r="Q4404">
        <v>51.724137931034498</v>
      </c>
      <c r="R4404">
        <v>51.724137931034498</v>
      </c>
      <c r="S4404">
        <v>51.724137931034498</v>
      </c>
      <c r="T4404" t="s">
        <v>28</v>
      </c>
      <c r="U4404" t="s">
        <v>28</v>
      </c>
      <c r="V4404" t="s">
        <v>28</v>
      </c>
      <c r="W4404" t="s">
        <v>28</v>
      </c>
    </row>
    <row r="4405" spans="1:23" ht="14.25" hidden="1" x14ac:dyDescent="0.25">
      <c r="A4405" t="s">
        <v>608</v>
      </c>
      <c r="B4405" t="s">
        <v>608</v>
      </c>
      <c r="C4405" t="s">
        <v>609</v>
      </c>
      <c r="D4405" t="s">
        <v>64</v>
      </c>
      <c r="E4405">
        <v>1998</v>
      </c>
      <c r="F4405">
        <v>5</v>
      </c>
      <c r="G4405">
        <v>2002</v>
      </c>
      <c r="H4405" t="s">
        <v>133</v>
      </c>
      <c r="I4405">
        <v>209</v>
      </c>
      <c r="J4405">
        <v>1</v>
      </c>
      <c r="K4405" t="s">
        <v>28</v>
      </c>
      <c r="L4405" t="s">
        <v>28</v>
      </c>
      <c r="M4405">
        <v>1</v>
      </c>
      <c r="N4405" t="s">
        <v>28</v>
      </c>
      <c r="O4405" t="s">
        <v>28</v>
      </c>
      <c r="P4405" t="s">
        <v>28</v>
      </c>
      <c r="Q4405">
        <v>4.7846889952153102</v>
      </c>
      <c r="R4405">
        <v>4.7846889952153102</v>
      </c>
      <c r="S4405">
        <v>4.7846889952153102</v>
      </c>
      <c r="T4405" t="s">
        <v>28</v>
      </c>
      <c r="U4405" t="s">
        <v>28</v>
      </c>
      <c r="V4405" t="s">
        <v>28</v>
      </c>
      <c r="W4405" t="s">
        <v>28</v>
      </c>
    </row>
    <row r="4406" spans="1:23" ht="14.25" hidden="1" x14ac:dyDescent="0.25">
      <c r="A4406" t="s">
        <v>608</v>
      </c>
      <c r="B4406" t="s">
        <v>608</v>
      </c>
      <c r="C4406" t="s">
        <v>609</v>
      </c>
      <c r="D4406" t="s">
        <v>64</v>
      </c>
      <c r="E4406">
        <v>1998</v>
      </c>
      <c r="F4406">
        <v>5</v>
      </c>
      <c r="G4406">
        <v>2002</v>
      </c>
      <c r="H4406" t="s">
        <v>50</v>
      </c>
      <c r="I4406">
        <v>477</v>
      </c>
      <c r="J4406">
        <v>4</v>
      </c>
      <c r="K4406" t="s">
        <v>28</v>
      </c>
      <c r="L4406" t="s">
        <v>28</v>
      </c>
      <c r="M4406">
        <v>4</v>
      </c>
      <c r="N4406" t="s">
        <v>28</v>
      </c>
      <c r="O4406" t="s">
        <v>28</v>
      </c>
      <c r="P4406" t="s">
        <v>28</v>
      </c>
      <c r="Q4406">
        <v>8.3857442348008409</v>
      </c>
      <c r="R4406">
        <v>8.3857442348008409</v>
      </c>
      <c r="S4406">
        <v>8.3857442348008409</v>
      </c>
      <c r="T4406" t="s">
        <v>28</v>
      </c>
      <c r="U4406" t="s">
        <v>28</v>
      </c>
      <c r="V4406" t="s">
        <v>28</v>
      </c>
      <c r="W4406" t="s">
        <v>28</v>
      </c>
    </row>
    <row r="4407" spans="1:23" ht="14.25" hidden="1" x14ac:dyDescent="0.25">
      <c r="A4407" t="s">
        <v>608</v>
      </c>
      <c r="B4407" t="s">
        <v>608</v>
      </c>
      <c r="C4407" t="s">
        <v>609</v>
      </c>
      <c r="D4407" t="s">
        <v>64</v>
      </c>
      <c r="E4407">
        <v>1998</v>
      </c>
      <c r="F4407">
        <v>5</v>
      </c>
      <c r="G4407">
        <v>2002</v>
      </c>
      <c r="H4407" t="s">
        <v>735</v>
      </c>
      <c r="I4407">
        <v>62</v>
      </c>
      <c r="J4407">
        <v>1</v>
      </c>
      <c r="K4407" t="s">
        <v>28</v>
      </c>
      <c r="L4407" t="s">
        <v>28</v>
      </c>
      <c r="M4407">
        <v>1</v>
      </c>
      <c r="N4407" t="s">
        <v>28</v>
      </c>
      <c r="O4407" t="s">
        <v>28</v>
      </c>
      <c r="P4407" t="s">
        <v>28</v>
      </c>
      <c r="Q4407">
        <v>16.129032258064498</v>
      </c>
      <c r="R4407">
        <v>16.129032258064498</v>
      </c>
      <c r="S4407">
        <v>16.129032258064498</v>
      </c>
      <c r="T4407" t="s">
        <v>28</v>
      </c>
      <c r="U4407" t="s">
        <v>28</v>
      </c>
      <c r="V4407" t="s">
        <v>28</v>
      </c>
      <c r="W4407" t="s">
        <v>28</v>
      </c>
    </row>
    <row r="4408" spans="1:23" ht="14.25" hidden="1" x14ac:dyDescent="0.25">
      <c r="A4408" t="s">
        <v>608</v>
      </c>
      <c r="B4408" t="s">
        <v>608</v>
      </c>
      <c r="C4408" t="s">
        <v>609</v>
      </c>
      <c r="D4408" t="s">
        <v>64</v>
      </c>
      <c r="E4408">
        <v>1998</v>
      </c>
      <c r="F4408">
        <v>5</v>
      </c>
      <c r="G4408">
        <v>2002</v>
      </c>
      <c r="H4408" t="s">
        <v>743</v>
      </c>
      <c r="I4408">
        <v>539</v>
      </c>
      <c r="J4408">
        <v>6</v>
      </c>
      <c r="K4408" t="s">
        <v>28</v>
      </c>
      <c r="L4408" t="s">
        <v>28</v>
      </c>
      <c r="M4408">
        <v>6</v>
      </c>
      <c r="N4408" t="s">
        <v>28</v>
      </c>
      <c r="O4408" t="s">
        <v>28</v>
      </c>
      <c r="P4408" t="s">
        <v>28</v>
      </c>
      <c r="Q4408">
        <v>11.1317254174397</v>
      </c>
      <c r="R4408">
        <v>11.1317254174397</v>
      </c>
      <c r="S4408">
        <v>11.1317254174397</v>
      </c>
      <c r="T4408" t="s">
        <v>28</v>
      </c>
      <c r="U4408" t="s">
        <v>28</v>
      </c>
      <c r="V4408" t="s">
        <v>28</v>
      </c>
      <c r="W4408" t="s">
        <v>28</v>
      </c>
    </row>
    <row r="4409" spans="1:23" ht="14.25" hidden="1" x14ac:dyDescent="0.25">
      <c r="A4409" t="s">
        <v>608</v>
      </c>
      <c r="B4409" t="s">
        <v>608</v>
      </c>
      <c r="C4409" t="s">
        <v>609</v>
      </c>
      <c r="D4409" t="s">
        <v>64</v>
      </c>
      <c r="E4409">
        <v>1998</v>
      </c>
      <c r="F4409">
        <v>5</v>
      </c>
      <c r="G4409">
        <v>2002</v>
      </c>
      <c r="H4409" t="s">
        <v>117</v>
      </c>
      <c r="I4409">
        <v>291</v>
      </c>
      <c r="J4409">
        <v>1</v>
      </c>
      <c r="K4409" t="s">
        <v>28</v>
      </c>
      <c r="L4409" t="s">
        <v>28</v>
      </c>
      <c r="M4409">
        <v>1</v>
      </c>
      <c r="N4409" t="s">
        <v>28</v>
      </c>
      <c r="O4409" t="s">
        <v>28</v>
      </c>
      <c r="P4409" t="s">
        <v>28</v>
      </c>
      <c r="Q4409">
        <v>3.43642611683849</v>
      </c>
      <c r="R4409">
        <v>3.43642611683849</v>
      </c>
      <c r="S4409">
        <v>3.43642611683849</v>
      </c>
      <c r="T4409" t="s">
        <v>28</v>
      </c>
      <c r="U4409" t="s">
        <v>28</v>
      </c>
      <c r="V4409" t="s">
        <v>28</v>
      </c>
      <c r="W4409" t="s">
        <v>28</v>
      </c>
    </row>
    <row r="4410" spans="1:23" ht="14.25" hidden="1" x14ac:dyDescent="0.25">
      <c r="A4410" t="s">
        <v>608</v>
      </c>
      <c r="B4410" t="s">
        <v>608</v>
      </c>
      <c r="C4410" t="s">
        <v>609</v>
      </c>
      <c r="D4410" t="s">
        <v>64</v>
      </c>
      <c r="E4410">
        <v>1998</v>
      </c>
      <c r="F4410">
        <v>5</v>
      </c>
      <c r="G4410">
        <v>2002</v>
      </c>
      <c r="H4410" t="s">
        <v>73</v>
      </c>
      <c r="I4410">
        <v>539</v>
      </c>
      <c r="J4410">
        <v>6</v>
      </c>
      <c r="K4410" t="s">
        <v>28</v>
      </c>
      <c r="L4410" t="s">
        <v>28</v>
      </c>
      <c r="M4410">
        <v>6</v>
      </c>
      <c r="N4410" t="s">
        <v>28</v>
      </c>
      <c r="O4410" t="s">
        <v>28</v>
      </c>
      <c r="P4410" t="s">
        <v>28</v>
      </c>
      <c r="Q4410">
        <v>11.1317254174397</v>
      </c>
      <c r="R4410">
        <v>11.1317254174397</v>
      </c>
      <c r="S4410">
        <v>11.1317254174397</v>
      </c>
      <c r="T4410" t="s">
        <v>28</v>
      </c>
      <c r="U4410" t="s">
        <v>28</v>
      </c>
      <c r="V4410" t="s">
        <v>28</v>
      </c>
      <c r="W4410" t="s">
        <v>28</v>
      </c>
    </row>
    <row r="4411" spans="1:23" ht="14.25" hidden="1" x14ac:dyDescent="0.25">
      <c r="A4411" t="s">
        <v>608</v>
      </c>
      <c r="B4411" t="s">
        <v>608</v>
      </c>
      <c r="C4411" t="s">
        <v>609</v>
      </c>
      <c r="D4411" t="s">
        <v>64</v>
      </c>
      <c r="E4411">
        <v>1998</v>
      </c>
      <c r="F4411">
        <v>5</v>
      </c>
      <c r="G4411">
        <v>2002</v>
      </c>
      <c r="H4411" t="s">
        <v>44</v>
      </c>
      <c r="I4411">
        <v>1142</v>
      </c>
      <c r="J4411">
        <v>69</v>
      </c>
      <c r="K4411">
        <v>4</v>
      </c>
      <c r="L4411" t="s">
        <v>28</v>
      </c>
      <c r="M4411">
        <v>73</v>
      </c>
      <c r="N4411">
        <v>3.50262697022767</v>
      </c>
      <c r="O4411" t="s">
        <v>28</v>
      </c>
      <c r="P4411" t="s">
        <v>28</v>
      </c>
      <c r="Q4411">
        <v>60.4203152364273</v>
      </c>
      <c r="R4411">
        <v>60.4203152364273</v>
      </c>
      <c r="S4411">
        <v>60.4203152364273</v>
      </c>
      <c r="T4411" t="s">
        <v>28</v>
      </c>
      <c r="U4411" t="s">
        <v>28</v>
      </c>
      <c r="V4411" t="s">
        <v>28</v>
      </c>
      <c r="W4411" t="s">
        <v>28</v>
      </c>
    </row>
    <row r="4412" spans="1:23" ht="14.25" hidden="1" x14ac:dyDescent="0.25">
      <c r="A4412" t="s">
        <v>481</v>
      </c>
      <c r="B4412" t="s">
        <v>481</v>
      </c>
      <c r="C4412" t="s">
        <v>482</v>
      </c>
      <c r="D4412" t="s">
        <v>137</v>
      </c>
      <c r="E4412">
        <v>2001</v>
      </c>
      <c r="F4412">
        <v>5</v>
      </c>
      <c r="G4412">
        <v>2002</v>
      </c>
      <c r="H4412" t="s">
        <v>95</v>
      </c>
      <c r="I4412">
        <v>7</v>
      </c>
      <c r="J4412">
        <v>0.1</v>
      </c>
      <c r="K4412">
        <v>0</v>
      </c>
      <c r="L4412">
        <v>0</v>
      </c>
      <c r="M4412">
        <v>0.1</v>
      </c>
      <c r="N4412">
        <v>35</v>
      </c>
      <c r="O4412">
        <v>10</v>
      </c>
      <c r="P4412">
        <v>0</v>
      </c>
      <c r="Q4412">
        <v>20</v>
      </c>
      <c r="R4412">
        <v>20</v>
      </c>
      <c r="S4412">
        <v>20</v>
      </c>
      <c r="T4412" t="s">
        <v>28</v>
      </c>
      <c r="U4412" t="s">
        <v>28</v>
      </c>
      <c r="V4412" t="s">
        <v>28</v>
      </c>
      <c r="W4412" t="s">
        <v>28</v>
      </c>
    </row>
    <row r="4413" spans="1:23" ht="14.25" hidden="1" x14ac:dyDescent="0.25">
      <c r="A4413" t="s">
        <v>481</v>
      </c>
      <c r="B4413" t="s">
        <v>481</v>
      </c>
      <c r="C4413" t="s">
        <v>482</v>
      </c>
      <c r="D4413" t="s">
        <v>137</v>
      </c>
      <c r="E4413">
        <v>2001</v>
      </c>
      <c r="F4413">
        <v>5</v>
      </c>
      <c r="G4413">
        <v>2002</v>
      </c>
      <c r="H4413" t="s">
        <v>133</v>
      </c>
      <c r="I4413">
        <v>57</v>
      </c>
      <c r="J4413">
        <v>0.3</v>
      </c>
      <c r="K4413">
        <v>0.2</v>
      </c>
      <c r="L4413">
        <v>0.1</v>
      </c>
      <c r="M4413">
        <v>0.6</v>
      </c>
      <c r="N4413">
        <v>55</v>
      </c>
      <c r="O4413">
        <v>35</v>
      </c>
      <c r="P4413">
        <v>20</v>
      </c>
      <c r="Q4413">
        <v>10</v>
      </c>
      <c r="R4413">
        <v>10</v>
      </c>
      <c r="S4413">
        <v>10</v>
      </c>
      <c r="T4413" t="s">
        <v>28</v>
      </c>
      <c r="U4413" t="s">
        <v>28</v>
      </c>
      <c r="V4413" t="s">
        <v>28</v>
      </c>
      <c r="W4413" t="s">
        <v>28</v>
      </c>
    </row>
    <row r="4414" spans="1:23" ht="14.25" hidden="1" x14ac:dyDescent="0.25">
      <c r="A4414" t="s">
        <v>481</v>
      </c>
      <c r="B4414" t="s">
        <v>481</v>
      </c>
      <c r="C4414" t="s">
        <v>482</v>
      </c>
      <c r="D4414" t="s">
        <v>137</v>
      </c>
      <c r="E4414">
        <v>2001</v>
      </c>
      <c r="F4414">
        <v>5</v>
      </c>
      <c r="G4414">
        <v>2002</v>
      </c>
      <c r="H4414" t="s">
        <v>735</v>
      </c>
      <c r="I4414">
        <v>90</v>
      </c>
      <c r="J4414">
        <v>0.5</v>
      </c>
      <c r="K4414">
        <v>0.1</v>
      </c>
      <c r="L4414">
        <v>0</v>
      </c>
      <c r="M4414">
        <v>0.6</v>
      </c>
      <c r="N4414">
        <v>25</v>
      </c>
      <c r="O4414">
        <v>15</v>
      </c>
      <c r="P4414">
        <v>0</v>
      </c>
      <c r="Q4414">
        <v>20</v>
      </c>
      <c r="R4414">
        <v>20</v>
      </c>
      <c r="S4414">
        <v>20</v>
      </c>
      <c r="T4414" t="s">
        <v>28</v>
      </c>
      <c r="U4414" t="s">
        <v>28</v>
      </c>
      <c r="V4414" t="s">
        <v>28</v>
      </c>
      <c r="W4414" t="s">
        <v>28</v>
      </c>
    </row>
    <row r="4415" spans="1:23" ht="14.25" hidden="1" x14ac:dyDescent="0.25">
      <c r="A4415" t="s">
        <v>481</v>
      </c>
      <c r="B4415" t="s">
        <v>481</v>
      </c>
      <c r="C4415" t="s">
        <v>482</v>
      </c>
      <c r="D4415" t="s">
        <v>137</v>
      </c>
      <c r="E4415">
        <v>2001</v>
      </c>
      <c r="F4415">
        <v>5</v>
      </c>
      <c r="G4415">
        <v>2002</v>
      </c>
      <c r="H4415" t="s">
        <v>106</v>
      </c>
      <c r="I4415">
        <v>1873</v>
      </c>
      <c r="J4415">
        <v>9.6</v>
      </c>
      <c r="K4415">
        <v>5.6</v>
      </c>
      <c r="L4415">
        <v>0.5</v>
      </c>
      <c r="M4415">
        <v>15.7</v>
      </c>
      <c r="N4415">
        <v>17</v>
      </c>
      <c r="O4415">
        <v>15</v>
      </c>
      <c r="P4415">
        <v>5</v>
      </c>
      <c r="Q4415">
        <v>30</v>
      </c>
      <c r="R4415">
        <v>30</v>
      </c>
      <c r="S4415">
        <v>30</v>
      </c>
      <c r="T4415" t="s">
        <v>28</v>
      </c>
      <c r="U4415" t="s">
        <v>28</v>
      </c>
      <c r="V4415" t="s">
        <v>28</v>
      </c>
      <c r="W4415" t="s">
        <v>28</v>
      </c>
    </row>
    <row r="4416" spans="1:23" ht="14.25" hidden="1" x14ac:dyDescent="0.25">
      <c r="A4416" t="s">
        <v>481</v>
      </c>
      <c r="B4416" t="s">
        <v>481</v>
      </c>
      <c r="C4416" t="s">
        <v>482</v>
      </c>
      <c r="D4416" t="s">
        <v>137</v>
      </c>
      <c r="E4416">
        <v>2001</v>
      </c>
      <c r="F4416">
        <v>5</v>
      </c>
      <c r="G4416">
        <v>2002</v>
      </c>
      <c r="H4416" t="s">
        <v>161</v>
      </c>
      <c r="I4416">
        <v>40</v>
      </c>
      <c r="J4416">
        <v>0.2</v>
      </c>
      <c r="K4416">
        <v>0.1</v>
      </c>
      <c r="L4416">
        <v>0</v>
      </c>
      <c r="M4416">
        <v>0.3</v>
      </c>
      <c r="N4416">
        <v>25</v>
      </c>
      <c r="O4416">
        <v>15</v>
      </c>
      <c r="P4416">
        <v>5</v>
      </c>
      <c r="Q4416">
        <v>20</v>
      </c>
      <c r="R4416">
        <v>20</v>
      </c>
      <c r="S4416">
        <v>20</v>
      </c>
      <c r="T4416" t="s">
        <v>28</v>
      </c>
      <c r="U4416" t="s">
        <v>28</v>
      </c>
      <c r="V4416" t="s">
        <v>28</v>
      </c>
      <c r="W4416" t="s">
        <v>28</v>
      </c>
    </row>
    <row r="4417" spans="1:23" ht="14.25" hidden="1" x14ac:dyDescent="0.25">
      <c r="A4417" t="s">
        <v>481</v>
      </c>
      <c r="B4417" t="s">
        <v>481</v>
      </c>
      <c r="C4417" t="s">
        <v>482</v>
      </c>
      <c r="D4417" t="s">
        <v>137</v>
      </c>
      <c r="E4417">
        <v>2001</v>
      </c>
      <c r="F4417">
        <v>5</v>
      </c>
      <c r="G4417">
        <v>2002</v>
      </c>
      <c r="H4417" t="s">
        <v>60</v>
      </c>
      <c r="I4417">
        <v>15</v>
      </c>
      <c r="J4417">
        <v>0.1</v>
      </c>
      <c r="K4417">
        <v>0</v>
      </c>
      <c r="L4417">
        <v>0.1</v>
      </c>
      <c r="M4417">
        <v>0.2</v>
      </c>
      <c r="N4417">
        <v>50</v>
      </c>
      <c r="O4417">
        <v>20</v>
      </c>
      <c r="P4417">
        <v>45</v>
      </c>
      <c r="Q4417">
        <v>10</v>
      </c>
      <c r="R4417">
        <v>10</v>
      </c>
      <c r="S4417">
        <v>10</v>
      </c>
      <c r="T4417" t="s">
        <v>28</v>
      </c>
      <c r="U4417" t="s">
        <v>28</v>
      </c>
      <c r="V4417" t="s">
        <v>28</v>
      </c>
      <c r="W4417" t="s">
        <v>28</v>
      </c>
    </row>
    <row r="4418" spans="1:23" ht="14.25" hidden="1" x14ac:dyDescent="0.25">
      <c r="A4418" t="s">
        <v>481</v>
      </c>
      <c r="B4418" t="s">
        <v>481</v>
      </c>
      <c r="C4418" t="s">
        <v>482</v>
      </c>
      <c r="D4418" t="s">
        <v>137</v>
      </c>
      <c r="E4418">
        <v>2001</v>
      </c>
      <c r="F4418">
        <v>5</v>
      </c>
      <c r="G4418">
        <v>2002</v>
      </c>
      <c r="H4418" t="s">
        <v>51</v>
      </c>
      <c r="I4418">
        <v>75</v>
      </c>
      <c r="J4418">
        <v>0.7</v>
      </c>
      <c r="K4418">
        <v>0.3</v>
      </c>
      <c r="L4418">
        <v>0.1</v>
      </c>
      <c r="M4418">
        <v>1.1000000000000001</v>
      </c>
      <c r="N4418">
        <v>45</v>
      </c>
      <c r="O4418">
        <v>30</v>
      </c>
      <c r="P4418">
        <v>20</v>
      </c>
      <c r="Q4418">
        <v>20</v>
      </c>
      <c r="R4418">
        <v>20</v>
      </c>
      <c r="S4418">
        <v>20</v>
      </c>
      <c r="T4418" t="s">
        <v>28</v>
      </c>
      <c r="U4418" t="s">
        <v>28</v>
      </c>
      <c r="V4418" t="s">
        <v>28</v>
      </c>
      <c r="W4418" t="s">
        <v>28</v>
      </c>
    </row>
    <row r="4419" spans="1:23" ht="14.25" x14ac:dyDescent="0.25">
      <c r="A4419" t="s">
        <v>127</v>
      </c>
      <c r="B4419" t="s">
        <v>127</v>
      </c>
      <c r="C4419" t="s">
        <v>128</v>
      </c>
      <c r="D4419" t="s">
        <v>129</v>
      </c>
      <c r="E4419">
        <v>2000</v>
      </c>
      <c r="F4419">
        <v>5</v>
      </c>
      <c r="G4419">
        <v>2002</v>
      </c>
      <c r="H4419" t="s">
        <v>27</v>
      </c>
      <c r="I4419">
        <v>5081.1000000000004</v>
      </c>
      <c r="J4419">
        <v>306.39999999999998</v>
      </c>
      <c r="K4419">
        <v>99.1</v>
      </c>
      <c r="L4419">
        <v>20.3</v>
      </c>
      <c r="M4419">
        <v>425.8</v>
      </c>
      <c r="N4419" t="s">
        <v>28</v>
      </c>
      <c r="O4419" t="s">
        <v>28</v>
      </c>
      <c r="P4419" t="s">
        <v>28</v>
      </c>
      <c r="Q4419" t="s">
        <v>28</v>
      </c>
      <c r="R4419" t="s">
        <v>28</v>
      </c>
      <c r="S4419" t="s">
        <v>28</v>
      </c>
      <c r="T4419">
        <v>67</v>
      </c>
      <c r="U4419">
        <v>26</v>
      </c>
      <c r="V4419">
        <v>10</v>
      </c>
      <c r="W4419" t="s">
        <v>28</v>
      </c>
    </row>
    <row r="4420" spans="1:23" ht="14.25" hidden="1" x14ac:dyDescent="0.25">
      <c r="A4420" t="s">
        <v>127</v>
      </c>
      <c r="B4420" t="s">
        <v>127</v>
      </c>
      <c r="C4420" t="s">
        <v>128</v>
      </c>
      <c r="D4420" t="s">
        <v>129</v>
      </c>
      <c r="E4420">
        <v>2000</v>
      </c>
      <c r="F4420">
        <v>5</v>
      </c>
      <c r="G4420">
        <v>2002</v>
      </c>
      <c r="H4420" t="s">
        <v>142</v>
      </c>
      <c r="I4420">
        <v>594.9</v>
      </c>
      <c r="J4420">
        <v>42.4</v>
      </c>
      <c r="K4420">
        <v>10.7</v>
      </c>
      <c r="L4420">
        <v>8</v>
      </c>
      <c r="M4420">
        <v>61.1</v>
      </c>
      <c r="N4420" t="s">
        <v>28</v>
      </c>
      <c r="O4420" t="s">
        <v>28</v>
      </c>
      <c r="P4420" t="s">
        <v>28</v>
      </c>
      <c r="Q4420" t="s">
        <v>28</v>
      </c>
      <c r="R4420" t="s">
        <v>28</v>
      </c>
      <c r="S4420" t="s">
        <v>28</v>
      </c>
      <c r="T4420">
        <v>75</v>
      </c>
      <c r="U4420">
        <v>20</v>
      </c>
      <c r="V4420">
        <v>15</v>
      </c>
      <c r="W4420" t="s">
        <v>28</v>
      </c>
    </row>
    <row r="4421" spans="1:23" ht="14.25" hidden="1" x14ac:dyDescent="0.25">
      <c r="A4421" t="s">
        <v>127</v>
      </c>
      <c r="B4421" t="s">
        <v>127</v>
      </c>
      <c r="C4421" t="s">
        <v>128</v>
      </c>
      <c r="D4421" t="s">
        <v>129</v>
      </c>
      <c r="E4421">
        <v>2000</v>
      </c>
      <c r="F4421">
        <v>5</v>
      </c>
      <c r="G4421">
        <v>2002</v>
      </c>
      <c r="H4421" t="s">
        <v>744</v>
      </c>
      <c r="I4421">
        <v>1111.0999999999999</v>
      </c>
      <c r="J4421">
        <v>164.7</v>
      </c>
      <c r="K4421">
        <v>52</v>
      </c>
      <c r="L4421">
        <v>95</v>
      </c>
      <c r="M4421">
        <v>311.7</v>
      </c>
      <c r="N4421" t="s">
        <v>28</v>
      </c>
      <c r="O4421" t="s">
        <v>28</v>
      </c>
      <c r="P4421" t="s">
        <v>28</v>
      </c>
      <c r="Q4421" t="s">
        <v>28</v>
      </c>
      <c r="R4421" t="s">
        <v>28</v>
      </c>
      <c r="S4421" t="s">
        <v>28</v>
      </c>
      <c r="T4421">
        <v>156</v>
      </c>
      <c r="U4421">
        <v>52</v>
      </c>
      <c r="V4421">
        <v>95</v>
      </c>
      <c r="W4421" t="s">
        <v>28</v>
      </c>
    </row>
    <row r="4422" spans="1:23" ht="14.25" hidden="1" x14ac:dyDescent="0.25">
      <c r="A4422" t="s">
        <v>127</v>
      </c>
      <c r="B4422" t="s">
        <v>127</v>
      </c>
      <c r="C4422" t="s">
        <v>128</v>
      </c>
      <c r="D4422" t="s">
        <v>129</v>
      </c>
      <c r="E4422">
        <v>2000</v>
      </c>
      <c r="F4422">
        <v>5</v>
      </c>
      <c r="G4422">
        <v>2002</v>
      </c>
      <c r="H4422" t="s">
        <v>69</v>
      </c>
      <c r="I4422">
        <v>1819.6</v>
      </c>
      <c r="J4422">
        <v>68.2</v>
      </c>
      <c r="K4422">
        <v>27.3</v>
      </c>
      <c r="L4422">
        <v>4.4000000000000004</v>
      </c>
      <c r="M4422">
        <v>99.9</v>
      </c>
      <c r="N4422" t="s">
        <v>28</v>
      </c>
      <c r="O4422" t="s">
        <v>28</v>
      </c>
      <c r="P4422" t="s">
        <v>28</v>
      </c>
      <c r="Q4422" t="s">
        <v>28</v>
      </c>
      <c r="R4422" t="s">
        <v>28</v>
      </c>
      <c r="S4422" t="s">
        <v>28</v>
      </c>
      <c r="T4422">
        <v>50</v>
      </c>
      <c r="U4422">
        <v>20</v>
      </c>
      <c r="V4422">
        <v>6</v>
      </c>
      <c r="W4422" t="s">
        <v>28</v>
      </c>
    </row>
    <row r="4423" spans="1:23" ht="14.25" hidden="1" x14ac:dyDescent="0.25">
      <c r="A4423" t="s">
        <v>127</v>
      </c>
      <c r="B4423" t="s">
        <v>127</v>
      </c>
      <c r="C4423" t="s">
        <v>128</v>
      </c>
      <c r="D4423" t="s">
        <v>129</v>
      </c>
      <c r="E4423">
        <v>2000</v>
      </c>
      <c r="F4423">
        <v>5</v>
      </c>
      <c r="G4423">
        <v>2002</v>
      </c>
      <c r="H4423" t="s">
        <v>37</v>
      </c>
      <c r="I4423">
        <v>10068.5</v>
      </c>
      <c r="J4423">
        <v>161.1</v>
      </c>
      <c r="K4423">
        <v>88.1</v>
      </c>
      <c r="L4423">
        <v>45.3</v>
      </c>
      <c r="M4423">
        <v>294.5</v>
      </c>
      <c r="N4423" t="s">
        <v>28</v>
      </c>
      <c r="O4423" t="s">
        <v>28</v>
      </c>
      <c r="P4423" t="s">
        <v>28</v>
      </c>
      <c r="Q4423" t="s">
        <v>28</v>
      </c>
      <c r="R4423" t="s">
        <v>28</v>
      </c>
      <c r="S4423" t="s">
        <v>28</v>
      </c>
      <c r="T4423">
        <v>40</v>
      </c>
      <c r="U4423">
        <v>25</v>
      </c>
      <c r="V4423">
        <v>15</v>
      </c>
      <c r="W4423" t="s">
        <v>28</v>
      </c>
    </row>
    <row r="4424" spans="1:23" ht="14.25" hidden="1" x14ac:dyDescent="0.25">
      <c r="A4424" t="s">
        <v>127</v>
      </c>
      <c r="B4424" t="s">
        <v>127</v>
      </c>
      <c r="C4424" t="s">
        <v>128</v>
      </c>
      <c r="D4424" t="s">
        <v>129</v>
      </c>
      <c r="E4424">
        <v>2000</v>
      </c>
      <c r="F4424">
        <v>5</v>
      </c>
      <c r="G4424">
        <v>2002</v>
      </c>
      <c r="H4424" t="s">
        <v>40</v>
      </c>
      <c r="I4424">
        <v>126</v>
      </c>
      <c r="J4424">
        <v>26.9</v>
      </c>
      <c r="K4424">
        <v>15.6</v>
      </c>
      <c r="L4424">
        <v>9.6</v>
      </c>
      <c r="M4424">
        <v>52.1</v>
      </c>
      <c r="N4424" t="s">
        <v>28</v>
      </c>
      <c r="O4424" t="s">
        <v>28</v>
      </c>
      <c r="P4424" t="s">
        <v>28</v>
      </c>
      <c r="Q4424" t="s">
        <v>28</v>
      </c>
      <c r="R4424" t="s">
        <v>28</v>
      </c>
      <c r="S4424" t="s">
        <v>28</v>
      </c>
      <c r="T4424">
        <v>225</v>
      </c>
      <c r="U4424">
        <v>130</v>
      </c>
      <c r="V4424">
        <v>80</v>
      </c>
      <c r="W4424" t="s">
        <v>28</v>
      </c>
    </row>
    <row r="4425" spans="1:23" ht="14.25" hidden="1" x14ac:dyDescent="0.25">
      <c r="A4425" t="s">
        <v>127</v>
      </c>
      <c r="B4425" t="s">
        <v>127</v>
      </c>
      <c r="C4425" t="s">
        <v>128</v>
      </c>
      <c r="D4425" t="s">
        <v>129</v>
      </c>
      <c r="E4425">
        <v>2000</v>
      </c>
      <c r="F4425">
        <v>5</v>
      </c>
      <c r="G4425">
        <v>2002</v>
      </c>
      <c r="H4425" t="s">
        <v>745</v>
      </c>
      <c r="I4425">
        <v>4894.6000000000004</v>
      </c>
      <c r="J4425">
        <v>359.8</v>
      </c>
      <c r="K4425">
        <v>93</v>
      </c>
      <c r="L4425">
        <v>69.7</v>
      </c>
      <c r="M4425">
        <v>522.5</v>
      </c>
      <c r="N4425" t="s">
        <v>28</v>
      </c>
      <c r="O4425" t="s">
        <v>28</v>
      </c>
      <c r="P4425" t="s">
        <v>28</v>
      </c>
      <c r="Q4425" t="s">
        <v>28</v>
      </c>
      <c r="R4425" t="s">
        <v>28</v>
      </c>
      <c r="S4425" t="s">
        <v>28</v>
      </c>
      <c r="T4425">
        <v>75</v>
      </c>
      <c r="U4425">
        <v>20</v>
      </c>
      <c r="V4425">
        <v>15</v>
      </c>
      <c r="W4425" t="s">
        <v>28</v>
      </c>
    </row>
    <row r="4426" spans="1:23" ht="14.25" hidden="1" x14ac:dyDescent="0.25">
      <c r="A4426" t="s">
        <v>127</v>
      </c>
      <c r="B4426" t="s">
        <v>127</v>
      </c>
      <c r="C4426" t="s">
        <v>128</v>
      </c>
      <c r="D4426" t="s">
        <v>129</v>
      </c>
      <c r="E4426">
        <v>2000</v>
      </c>
      <c r="F4426">
        <v>5</v>
      </c>
      <c r="G4426">
        <v>2002</v>
      </c>
      <c r="H4426" t="s">
        <v>71</v>
      </c>
      <c r="I4426">
        <v>150</v>
      </c>
      <c r="J4426">
        <v>5.6</v>
      </c>
      <c r="K4426">
        <v>2.2999999999999998</v>
      </c>
      <c r="L4426">
        <v>0.6</v>
      </c>
      <c r="M4426">
        <v>8.5</v>
      </c>
      <c r="N4426" t="s">
        <v>28</v>
      </c>
      <c r="O4426" t="s">
        <v>28</v>
      </c>
      <c r="P4426" t="s">
        <v>28</v>
      </c>
      <c r="Q4426" t="s">
        <v>28</v>
      </c>
      <c r="R4426" t="s">
        <v>28</v>
      </c>
      <c r="S4426" t="s">
        <v>28</v>
      </c>
      <c r="T4426">
        <v>50</v>
      </c>
      <c r="U4426">
        <v>20</v>
      </c>
      <c r="V4426">
        <v>10</v>
      </c>
      <c r="W4426" t="s">
        <v>28</v>
      </c>
    </row>
    <row r="4427" spans="1:23" ht="14.25" hidden="1" x14ac:dyDescent="0.25">
      <c r="A4427" t="s">
        <v>127</v>
      </c>
      <c r="B4427" t="s">
        <v>127</v>
      </c>
      <c r="C4427" t="s">
        <v>128</v>
      </c>
      <c r="D4427" t="s">
        <v>129</v>
      </c>
      <c r="E4427">
        <v>2000</v>
      </c>
      <c r="F4427">
        <v>5</v>
      </c>
      <c r="G4427">
        <v>2002</v>
      </c>
      <c r="H4427" t="s">
        <v>121</v>
      </c>
      <c r="I4427">
        <v>1066.5</v>
      </c>
      <c r="J4427">
        <v>5.3</v>
      </c>
      <c r="K4427">
        <v>13.3</v>
      </c>
      <c r="L4427">
        <v>22.7</v>
      </c>
      <c r="M4427">
        <v>41.3</v>
      </c>
      <c r="N4427" t="s">
        <v>28</v>
      </c>
      <c r="O4427" t="s">
        <v>28</v>
      </c>
      <c r="P4427" t="s">
        <v>28</v>
      </c>
      <c r="Q4427" t="s">
        <v>28</v>
      </c>
      <c r="R4427" t="s">
        <v>28</v>
      </c>
      <c r="S4427" t="s">
        <v>28</v>
      </c>
      <c r="T4427">
        <v>25</v>
      </c>
      <c r="U4427">
        <v>50</v>
      </c>
      <c r="V4427">
        <v>85</v>
      </c>
      <c r="W4427" t="s">
        <v>28</v>
      </c>
    </row>
    <row r="4428" spans="1:23" ht="14.25" hidden="1" x14ac:dyDescent="0.25">
      <c r="A4428" t="s">
        <v>127</v>
      </c>
      <c r="B4428" t="s">
        <v>127</v>
      </c>
      <c r="C4428" t="s">
        <v>128</v>
      </c>
      <c r="D4428" t="s">
        <v>129</v>
      </c>
      <c r="E4428">
        <v>2000</v>
      </c>
      <c r="F4428">
        <v>5</v>
      </c>
      <c r="G4428">
        <v>2002</v>
      </c>
      <c r="H4428" t="s">
        <v>44</v>
      </c>
      <c r="I4428">
        <v>11162</v>
      </c>
      <c r="J4428">
        <v>502.3</v>
      </c>
      <c r="K4428">
        <v>217.7</v>
      </c>
      <c r="L4428">
        <v>26.8</v>
      </c>
      <c r="M4428">
        <v>746.8</v>
      </c>
      <c r="N4428" t="s">
        <v>28</v>
      </c>
      <c r="O4428" t="s">
        <v>28</v>
      </c>
      <c r="P4428" t="s">
        <v>28</v>
      </c>
      <c r="Q4428" t="s">
        <v>28</v>
      </c>
      <c r="R4428" t="s">
        <v>28</v>
      </c>
      <c r="S4428" t="s">
        <v>28</v>
      </c>
      <c r="T4428">
        <v>50</v>
      </c>
      <c r="U4428">
        <v>26</v>
      </c>
      <c r="V4428">
        <v>6</v>
      </c>
      <c r="W4428" t="s">
        <v>28</v>
      </c>
    </row>
    <row r="4429" spans="1:23" ht="14.25" x14ac:dyDescent="0.25">
      <c r="A4429" t="s">
        <v>131</v>
      </c>
      <c r="B4429" t="s">
        <v>131</v>
      </c>
      <c r="C4429" t="s">
        <v>132</v>
      </c>
      <c r="D4429" t="s">
        <v>103</v>
      </c>
      <c r="E4429">
        <v>1997</v>
      </c>
      <c r="F4429">
        <v>5</v>
      </c>
      <c r="G4429">
        <v>2002</v>
      </c>
      <c r="H4429" t="s">
        <v>27</v>
      </c>
      <c r="I4429">
        <v>35</v>
      </c>
      <c r="J4429">
        <v>3.2</v>
      </c>
      <c r="K4429">
        <v>2.5</v>
      </c>
      <c r="L4429">
        <v>0.9</v>
      </c>
      <c r="M4429">
        <v>6.6</v>
      </c>
      <c r="N4429">
        <v>100</v>
      </c>
      <c r="O4429">
        <v>80</v>
      </c>
      <c r="P4429">
        <v>30</v>
      </c>
      <c r="Q4429">
        <v>90</v>
      </c>
      <c r="R4429">
        <v>90</v>
      </c>
      <c r="S4429">
        <v>90</v>
      </c>
      <c r="T4429" t="s">
        <v>28</v>
      </c>
      <c r="U4429" t="s">
        <v>28</v>
      </c>
      <c r="V4429" t="s">
        <v>28</v>
      </c>
      <c r="W4429" t="s">
        <v>28</v>
      </c>
    </row>
    <row r="4430" spans="1:23" ht="14.25" hidden="1" x14ac:dyDescent="0.25">
      <c r="A4430" t="s">
        <v>131</v>
      </c>
      <c r="B4430" t="s">
        <v>131</v>
      </c>
      <c r="C4430" t="s">
        <v>132</v>
      </c>
      <c r="D4430" t="s">
        <v>103</v>
      </c>
      <c r="E4430">
        <v>1997</v>
      </c>
      <c r="F4430">
        <v>5</v>
      </c>
      <c r="G4430">
        <v>2002</v>
      </c>
      <c r="H4430" t="s">
        <v>34</v>
      </c>
      <c r="I4430">
        <v>130</v>
      </c>
      <c r="J4430">
        <v>9.4</v>
      </c>
      <c r="K4430">
        <v>5.3</v>
      </c>
      <c r="L4430">
        <v>5.2</v>
      </c>
      <c r="M4430">
        <v>19.899999999999999</v>
      </c>
      <c r="N4430">
        <v>80</v>
      </c>
      <c r="O4430">
        <v>45</v>
      </c>
      <c r="P4430">
        <v>40</v>
      </c>
      <c r="Q4430">
        <v>90</v>
      </c>
      <c r="R4430">
        <v>90</v>
      </c>
      <c r="S4430">
        <v>90</v>
      </c>
      <c r="T4430" t="s">
        <v>28</v>
      </c>
      <c r="U4430" t="s">
        <v>28</v>
      </c>
      <c r="V4430" t="s">
        <v>28</v>
      </c>
      <c r="W4430" t="s">
        <v>28</v>
      </c>
    </row>
    <row r="4431" spans="1:23" ht="14.25" hidden="1" x14ac:dyDescent="0.25">
      <c r="A4431" t="s">
        <v>131</v>
      </c>
      <c r="B4431" t="s">
        <v>131</v>
      </c>
      <c r="C4431" t="s">
        <v>132</v>
      </c>
      <c r="D4431" t="s">
        <v>103</v>
      </c>
      <c r="E4431">
        <v>1997</v>
      </c>
      <c r="F4431">
        <v>5</v>
      </c>
      <c r="G4431">
        <v>2002</v>
      </c>
      <c r="H4431" t="s">
        <v>421</v>
      </c>
      <c r="I4431">
        <v>900</v>
      </c>
      <c r="J4431">
        <v>40.5</v>
      </c>
      <c r="K4431">
        <v>27</v>
      </c>
      <c r="L4431">
        <v>0</v>
      </c>
      <c r="M4431">
        <v>67.5</v>
      </c>
      <c r="N4431">
        <v>45</v>
      </c>
      <c r="O4431">
        <v>30</v>
      </c>
      <c r="P4431" t="s">
        <v>28</v>
      </c>
      <c r="Q4431" t="s">
        <v>28</v>
      </c>
      <c r="R4431" t="s">
        <v>28</v>
      </c>
      <c r="S4431" t="s">
        <v>28</v>
      </c>
      <c r="T4431" t="s">
        <v>28</v>
      </c>
      <c r="U4431" t="s">
        <v>28</v>
      </c>
      <c r="V4431" t="s">
        <v>28</v>
      </c>
      <c r="W4431" t="s">
        <v>28</v>
      </c>
    </row>
    <row r="4432" spans="1:23" ht="14.25" hidden="1" x14ac:dyDescent="0.25">
      <c r="A4432" t="s">
        <v>131</v>
      </c>
      <c r="B4432" t="s">
        <v>131</v>
      </c>
      <c r="C4432" t="s">
        <v>132</v>
      </c>
      <c r="D4432" t="s">
        <v>103</v>
      </c>
      <c r="E4432">
        <v>1997</v>
      </c>
      <c r="F4432">
        <v>5</v>
      </c>
      <c r="G4432">
        <v>2002</v>
      </c>
      <c r="H4432" t="s">
        <v>50</v>
      </c>
      <c r="I4432">
        <v>120</v>
      </c>
      <c r="J4432">
        <v>24</v>
      </c>
      <c r="K4432">
        <v>12</v>
      </c>
      <c r="L4432">
        <v>3.2</v>
      </c>
      <c r="M4432">
        <v>39.200000000000003</v>
      </c>
      <c r="N4432">
        <v>200</v>
      </c>
      <c r="O4432">
        <v>100</v>
      </c>
      <c r="P4432">
        <v>30</v>
      </c>
      <c r="Q4432">
        <v>100</v>
      </c>
      <c r="R4432">
        <v>100</v>
      </c>
      <c r="S4432">
        <v>100</v>
      </c>
      <c r="T4432" t="s">
        <v>28</v>
      </c>
      <c r="U4432" t="s">
        <v>28</v>
      </c>
      <c r="V4432" t="s">
        <v>28</v>
      </c>
      <c r="W4432" t="s">
        <v>28</v>
      </c>
    </row>
    <row r="4433" spans="1:23" ht="14.25" hidden="1" x14ac:dyDescent="0.25">
      <c r="A4433" t="s">
        <v>131</v>
      </c>
      <c r="B4433" t="s">
        <v>131</v>
      </c>
      <c r="C4433" t="s">
        <v>132</v>
      </c>
      <c r="D4433" t="s">
        <v>103</v>
      </c>
      <c r="E4433">
        <v>1997</v>
      </c>
      <c r="F4433">
        <v>5</v>
      </c>
      <c r="G4433">
        <v>2002</v>
      </c>
      <c r="H4433" t="s">
        <v>69</v>
      </c>
      <c r="I4433">
        <v>115</v>
      </c>
      <c r="J4433">
        <v>11.5</v>
      </c>
      <c r="K4433">
        <v>9.1999999999999993</v>
      </c>
      <c r="L4433">
        <v>0</v>
      </c>
      <c r="M4433">
        <v>20.7</v>
      </c>
      <c r="N4433">
        <v>100</v>
      </c>
      <c r="O4433">
        <v>80</v>
      </c>
      <c r="P4433" t="s">
        <v>28</v>
      </c>
      <c r="Q4433">
        <v>100</v>
      </c>
      <c r="R4433">
        <v>100</v>
      </c>
      <c r="S4433">
        <v>100</v>
      </c>
      <c r="T4433" t="s">
        <v>28</v>
      </c>
      <c r="U4433" t="s">
        <v>28</v>
      </c>
      <c r="V4433" t="s">
        <v>28</v>
      </c>
      <c r="W4433" t="s">
        <v>28</v>
      </c>
    </row>
    <row r="4434" spans="1:23" ht="14.25" hidden="1" x14ac:dyDescent="0.25">
      <c r="A4434" t="s">
        <v>131</v>
      </c>
      <c r="B4434" t="s">
        <v>131</v>
      </c>
      <c r="C4434" t="s">
        <v>132</v>
      </c>
      <c r="D4434" t="s">
        <v>103</v>
      </c>
      <c r="E4434">
        <v>1997</v>
      </c>
      <c r="F4434">
        <v>5</v>
      </c>
      <c r="G4434">
        <v>2002</v>
      </c>
      <c r="H4434" t="s">
        <v>40</v>
      </c>
      <c r="I4434">
        <v>70</v>
      </c>
      <c r="J4434">
        <v>6.7</v>
      </c>
      <c r="K4434">
        <v>7.7</v>
      </c>
      <c r="L4434">
        <v>4.2</v>
      </c>
      <c r="M4434">
        <v>18.600000000000001</v>
      </c>
      <c r="N4434">
        <v>100</v>
      </c>
      <c r="O4434">
        <v>110</v>
      </c>
      <c r="P4434">
        <v>60</v>
      </c>
      <c r="Q4434">
        <v>95</v>
      </c>
      <c r="R4434">
        <v>95</v>
      </c>
      <c r="S4434">
        <v>95</v>
      </c>
      <c r="T4434" t="s">
        <v>28</v>
      </c>
      <c r="U4434" t="s">
        <v>28</v>
      </c>
      <c r="V4434" t="s">
        <v>28</v>
      </c>
      <c r="W4434" t="s">
        <v>28</v>
      </c>
    </row>
    <row r="4435" spans="1:23" ht="14.25" hidden="1" x14ac:dyDescent="0.25">
      <c r="A4435" t="s">
        <v>131</v>
      </c>
      <c r="B4435" t="s">
        <v>131</v>
      </c>
      <c r="C4435" t="s">
        <v>132</v>
      </c>
      <c r="D4435" t="s">
        <v>103</v>
      </c>
      <c r="E4435">
        <v>1997</v>
      </c>
      <c r="F4435">
        <v>5</v>
      </c>
      <c r="G4435">
        <v>2002</v>
      </c>
      <c r="H4435" t="s">
        <v>41</v>
      </c>
      <c r="I4435">
        <v>75</v>
      </c>
      <c r="J4435">
        <v>3.8</v>
      </c>
      <c r="K4435">
        <v>5.4</v>
      </c>
      <c r="L4435">
        <v>3</v>
      </c>
      <c r="M4435">
        <v>12.2</v>
      </c>
      <c r="N4435">
        <v>50</v>
      </c>
      <c r="O4435">
        <v>80</v>
      </c>
      <c r="P4435">
        <v>40</v>
      </c>
      <c r="Q4435">
        <v>100</v>
      </c>
      <c r="R4435">
        <v>100</v>
      </c>
      <c r="S4435">
        <v>100</v>
      </c>
      <c r="T4435" t="s">
        <v>28</v>
      </c>
      <c r="U4435" t="s">
        <v>28</v>
      </c>
      <c r="V4435" t="s">
        <v>28</v>
      </c>
      <c r="W4435" t="s">
        <v>28</v>
      </c>
    </row>
    <row r="4436" spans="1:23" ht="14.25" hidden="1" x14ac:dyDescent="0.25">
      <c r="A4436" t="s">
        <v>131</v>
      </c>
      <c r="B4436" t="s">
        <v>131</v>
      </c>
      <c r="C4436" t="s">
        <v>132</v>
      </c>
      <c r="D4436" t="s">
        <v>103</v>
      </c>
      <c r="E4436">
        <v>1997</v>
      </c>
      <c r="F4436">
        <v>5</v>
      </c>
      <c r="G4436">
        <v>2002</v>
      </c>
      <c r="H4436" t="s">
        <v>70</v>
      </c>
      <c r="I4436">
        <v>10</v>
      </c>
      <c r="J4436">
        <v>1.4</v>
      </c>
      <c r="K4436">
        <v>1.5</v>
      </c>
      <c r="L4436">
        <v>0.3</v>
      </c>
      <c r="M4436">
        <v>3.2</v>
      </c>
      <c r="N4436">
        <v>140</v>
      </c>
      <c r="O4436">
        <v>150</v>
      </c>
      <c r="P4436">
        <v>30</v>
      </c>
      <c r="Q4436">
        <v>100</v>
      </c>
      <c r="R4436">
        <v>100</v>
      </c>
      <c r="S4436">
        <v>100</v>
      </c>
      <c r="T4436" t="s">
        <v>28</v>
      </c>
      <c r="U4436" t="s">
        <v>28</v>
      </c>
      <c r="V4436" t="s">
        <v>28</v>
      </c>
      <c r="W4436" t="s">
        <v>28</v>
      </c>
    </row>
    <row r="4437" spans="1:23" ht="14.25" hidden="1" x14ac:dyDescent="0.25">
      <c r="A4437" t="s">
        <v>131</v>
      </c>
      <c r="B4437" t="s">
        <v>131</v>
      </c>
      <c r="C4437" t="s">
        <v>132</v>
      </c>
      <c r="D4437" t="s">
        <v>103</v>
      </c>
      <c r="E4437">
        <v>1997</v>
      </c>
      <c r="F4437">
        <v>5</v>
      </c>
      <c r="G4437">
        <v>2002</v>
      </c>
      <c r="H4437" t="s">
        <v>729</v>
      </c>
      <c r="I4437">
        <v>29</v>
      </c>
      <c r="J4437">
        <v>2.8</v>
      </c>
      <c r="K4437">
        <v>1.9</v>
      </c>
      <c r="L4437">
        <v>1</v>
      </c>
      <c r="M4437">
        <v>5.7</v>
      </c>
      <c r="N4437">
        <v>120</v>
      </c>
      <c r="O4437">
        <v>80</v>
      </c>
      <c r="P4437">
        <v>40</v>
      </c>
      <c r="Q4437">
        <v>80</v>
      </c>
      <c r="R4437">
        <v>80</v>
      </c>
      <c r="S4437">
        <v>80</v>
      </c>
      <c r="T4437" t="s">
        <v>28</v>
      </c>
      <c r="U4437" t="s">
        <v>28</v>
      </c>
      <c r="V4437" t="s">
        <v>28</v>
      </c>
      <c r="W4437" t="s">
        <v>28</v>
      </c>
    </row>
    <row r="4438" spans="1:23" ht="14.25" hidden="1" x14ac:dyDescent="0.25">
      <c r="A4438" t="s">
        <v>131</v>
      </c>
      <c r="B4438" t="s">
        <v>131</v>
      </c>
      <c r="C4438" t="s">
        <v>132</v>
      </c>
      <c r="D4438" t="s">
        <v>103</v>
      </c>
      <c r="E4438">
        <v>1997</v>
      </c>
      <c r="F4438">
        <v>5</v>
      </c>
      <c r="G4438">
        <v>2002</v>
      </c>
      <c r="H4438" t="s">
        <v>99</v>
      </c>
      <c r="I4438">
        <v>45</v>
      </c>
      <c r="J4438">
        <v>3.2</v>
      </c>
      <c r="K4438">
        <v>2.9</v>
      </c>
      <c r="L4438">
        <v>1.4</v>
      </c>
      <c r="M4438">
        <v>7.5</v>
      </c>
      <c r="N4438">
        <v>80</v>
      </c>
      <c r="O4438">
        <v>80</v>
      </c>
      <c r="P4438">
        <v>30</v>
      </c>
      <c r="Q4438">
        <v>90</v>
      </c>
      <c r="R4438">
        <v>90</v>
      </c>
      <c r="S4438">
        <v>90</v>
      </c>
      <c r="T4438" t="s">
        <v>28</v>
      </c>
      <c r="U4438" t="s">
        <v>28</v>
      </c>
      <c r="V4438" t="s">
        <v>28</v>
      </c>
      <c r="W4438" t="s">
        <v>28</v>
      </c>
    </row>
    <row r="4439" spans="1:23" ht="14.25" hidden="1" x14ac:dyDescent="0.25">
      <c r="A4439" t="s">
        <v>131</v>
      </c>
      <c r="B4439" t="s">
        <v>131</v>
      </c>
      <c r="C4439" t="s">
        <v>132</v>
      </c>
      <c r="D4439" t="s">
        <v>103</v>
      </c>
      <c r="E4439">
        <v>1997</v>
      </c>
      <c r="F4439">
        <v>5</v>
      </c>
      <c r="G4439">
        <v>2002</v>
      </c>
      <c r="H4439" t="s">
        <v>293</v>
      </c>
      <c r="I4439">
        <v>50</v>
      </c>
      <c r="J4439">
        <v>9.5</v>
      </c>
      <c r="K4439">
        <v>12.5</v>
      </c>
      <c r="L4439">
        <v>4.5</v>
      </c>
      <c r="M4439">
        <v>26.5</v>
      </c>
      <c r="N4439">
        <v>200</v>
      </c>
      <c r="O4439">
        <v>250</v>
      </c>
      <c r="P4439">
        <v>90</v>
      </c>
      <c r="Q4439">
        <v>95</v>
      </c>
      <c r="R4439">
        <v>95</v>
      </c>
      <c r="S4439">
        <v>95</v>
      </c>
      <c r="T4439" t="s">
        <v>28</v>
      </c>
      <c r="U4439" t="s">
        <v>28</v>
      </c>
      <c r="V4439" t="s">
        <v>28</v>
      </c>
      <c r="W4439" t="s">
        <v>28</v>
      </c>
    </row>
    <row r="4440" spans="1:23" ht="14.25" hidden="1" x14ac:dyDescent="0.25">
      <c r="A4440" t="s">
        <v>131</v>
      </c>
      <c r="B4440" t="s">
        <v>131</v>
      </c>
      <c r="C4440" t="s">
        <v>132</v>
      </c>
      <c r="D4440" t="s">
        <v>103</v>
      </c>
      <c r="E4440">
        <v>1997</v>
      </c>
      <c r="F4440">
        <v>5</v>
      </c>
      <c r="G4440">
        <v>2002</v>
      </c>
      <c r="H4440" t="s">
        <v>73</v>
      </c>
      <c r="I4440">
        <v>3.5</v>
      </c>
      <c r="J4440">
        <v>0.3</v>
      </c>
      <c r="K4440">
        <v>0.2</v>
      </c>
      <c r="L4440">
        <v>0.1</v>
      </c>
      <c r="M4440">
        <v>0.6</v>
      </c>
      <c r="N4440">
        <v>100</v>
      </c>
      <c r="O4440">
        <v>80</v>
      </c>
      <c r="P4440">
        <v>40</v>
      </c>
      <c r="Q4440">
        <v>90</v>
      </c>
      <c r="R4440">
        <v>90</v>
      </c>
      <c r="S4440">
        <v>90</v>
      </c>
      <c r="T4440" t="s">
        <v>28</v>
      </c>
      <c r="U4440" t="s">
        <v>28</v>
      </c>
      <c r="V4440" t="s">
        <v>28</v>
      </c>
      <c r="W4440" t="s">
        <v>28</v>
      </c>
    </row>
    <row r="4441" spans="1:23" ht="14.25" hidden="1" x14ac:dyDescent="0.25">
      <c r="A4441" t="s">
        <v>131</v>
      </c>
      <c r="B4441" t="s">
        <v>131</v>
      </c>
      <c r="C4441" t="s">
        <v>132</v>
      </c>
      <c r="D4441" t="s">
        <v>103</v>
      </c>
      <c r="E4441">
        <v>1997</v>
      </c>
      <c r="F4441">
        <v>5</v>
      </c>
      <c r="G4441">
        <v>2002</v>
      </c>
      <c r="H4441" t="s">
        <v>60</v>
      </c>
      <c r="I4441">
        <v>10</v>
      </c>
      <c r="J4441">
        <v>0.9</v>
      </c>
      <c r="K4441">
        <v>0.3</v>
      </c>
      <c r="L4441">
        <v>0.3</v>
      </c>
      <c r="M4441">
        <v>1.5</v>
      </c>
      <c r="N4441">
        <v>100</v>
      </c>
      <c r="O4441">
        <v>40</v>
      </c>
      <c r="P4441">
        <v>30</v>
      </c>
      <c r="Q4441">
        <v>90</v>
      </c>
      <c r="R4441">
        <v>90</v>
      </c>
      <c r="S4441">
        <v>90</v>
      </c>
      <c r="T4441" t="s">
        <v>28</v>
      </c>
      <c r="U4441" t="s">
        <v>28</v>
      </c>
      <c r="V4441" t="s">
        <v>28</v>
      </c>
      <c r="W4441" t="s">
        <v>28</v>
      </c>
    </row>
    <row r="4442" spans="1:23" ht="14.25" hidden="1" x14ac:dyDescent="0.25">
      <c r="A4442" t="s">
        <v>131</v>
      </c>
      <c r="B4442" t="s">
        <v>131</v>
      </c>
      <c r="C4442" t="s">
        <v>132</v>
      </c>
      <c r="D4442" t="s">
        <v>103</v>
      </c>
      <c r="E4442">
        <v>1997</v>
      </c>
      <c r="F4442">
        <v>5</v>
      </c>
      <c r="G4442">
        <v>2002</v>
      </c>
      <c r="H4442" t="s">
        <v>107</v>
      </c>
      <c r="I4442">
        <v>22</v>
      </c>
      <c r="J4442">
        <v>1.9</v>
      </c>
      <c r="K4442">
        <v>2</v>
      </c>
      <c r="L4442">
        <v>0.9</v>
      </c>
      <c r="M4442">
        <v>4.8</v>
      </c>
      <c r="N4442">
        <v>90</v>
      </c>
      <c r="O4442">
        <v>100</v>
      </c>
      <c r="P4442">
        <v>40</v>
      </c>
      <c r="Q4442">
        <v>95</v>
      </c>
      <c r="R4442">
        <v>95</v>
      </c>
      <c r="S4442">
        <v>95</v>
      </c>
      <c r="T4442" t="s">
        <v>28</v>
      </c>
      <c r="U4442" t="s">
        <v>28</v>
      </c>
      <c r="V4442" t="s">
        <v>28</v>
      </c>
      <c r="W4442" t="s">
        <v>28</v>
      </c>
    </row>
    <row r="4443" spans="1:23" ht="14.25" hidden="1" x14ac:dyDescent="0.25">
      <c r="A4443" t="s">
        <v>131</v>
      </c>
      <c r="B4443" t="s">
        <v>131</v>
      </c>
      <c r="C4443" t="s">
        <v>132</v>
      </c>
      <c r="D4443" t="s">
        <v>103</v>
      </c>
      <c r="E4443">
        <v>1997</v>
      </c>
      <c r="F4443">
        <v>5</v>
      </c>
      <c r="G4443">
        <v>2002</v>
      </c>
      <c r="H4443" t="s">
        <v>51</v>
      </c>
      <c r="I4443">
        <v>160</v>
      </c>
      <c r="J4443">
        <v>16</v>
      </c>
      <c r="K4443">
        <v>12.8</v>
      </c>
      <c r="L4443">
        <v>5.6</v>
      </c>
      <c r="M4443">
        <v>34.4</v>
      </c>
      <c r="N4443">
        <v>100</v>
      </c>
      <c r="O4443">
        <v>80</v>
      </c>
      <c r="P4443">
        <v>35</v>
      </c>
      <c r="Q4443" t="s">
        <v>28</v>
      </c>
      <c r="R4443" t="s">
        <v>28</v>
      </c>
      <c r="S4443" t="s">
        <v>28</v>
      </c>
      <c r="T4443" t="s">
        <v>28</v>
      </c>
      <c r="U4443" t="s">
        <v>28</v>
      </c>
      <c r="V4443" t="s">
        <v>28</v>
      </c>
      <c r="W4443" t="s">
        <v>28</v>
      </c>
    </row>
    <row r="4444" spans="1:23" ht="14.25" hidden="1" x14ac:dyDescent="0.25">
      <c r="A4444" t="s">
        <v>131</v>
      </c>
      <c r="B4444" t="s">
        <v>131</v>
      </c>
      <c r="C4444" t="s">
        <v>132</v>
      </c>
      <c r="D4444" t="s">
        <v>103</v>
      </c>
      <c r="E4444">
        <v>1997</v>
      </c>
      <c r="F4444">
        <v>5</v>
      </c>
      <c r="G4444">
        <v>2002</v>
      </c>
      <c r="H4444" t="s">
        <v>44</v>
      </c>
      <c r="I4444">
        <v>420</v>
      </c>
      <c r="J4444">
        <v>42</v>
      </c>
      <c r="K4444">
        <v>33.6</v>
      </c>
      <c r="L4444">
        <v>8.4</v>
      </c>
      <c r="M4444">
        <v>84</v>
      </c>
      <c r="N4444">
        <v>100</v>
      </c>
      <c r="O4444">
        <v>80</v>
      </c>
      <c r="P4444">
        <v>20</v>
      </c>
      <c r="Q4444">
        <v>100</v>
      </c>
      <c r="R4444">
        <v>100</v>
      </c>
      <c r="S4444">
        <v>100</v>
      </c>
      <c r="T4444" t="s">
        <v>28</v>
      </c>
      <c r="U4444" t="s">
        <v>28</v>
      </c>
      <c r="V4444" t="s">
        <v>28</v>
      </c>
      <c r="W4444" t="s">
        <v>28</v>
      </c>
    </row>
    <row r="4445" spans="1:23" ht="14.25" hidden="1" x14ac:dyDescent="0.25">
      <c r="A4445" t="s">
        <v>135</v>
      </c>
      <c r="B4445" t="s">
        <v>135</v>
      </c>
      <c r="C4445" t="s">
        <v>136</v>
      </c>
      <c r="D4445" t="s">
        <v>137</v>
      </c>
      <c r="E4445">
        <v>1997</v>
      </c>
      <c r="F4445">
        <v>5</v>
      </c>
      <c r="G4445">
        <v>2002</v>
      </c>
      <c r="H4445" t="s">
        <v>246</v>
      </c>
      <c r="I4445">
        <v>2690.2</v>
      </c>
      <c r="J4445">
        <v>376.62799999999999</v>
      </c>
      <c r="K4445">
        <v>169.48259999999999</v>
      </c>
      <c r="L4445">
        <v>72.635400000000004</v>
      </c>
      <c r="M4445">
        <v>618.74599999999998</v>
      </c>
      <c r="N4445">
        <v>140</v>
      </c>
      <c r="O4445">
        <v>70</v>
      </c>
      <c r="P4445">
        <v>45</v>
      </c>
      <c r="Q4445">
        <v>100</v>
      </c>
      <c r="R4445">
        <v>100</v>
      </c>
      <c r="S4445">
        <v>100</v>
      </c>
      <c r="T4445" t="s">
        <v>28</v>
      </c>
      <c r="U4445" t="s">
        <v>28</v>
      </c>
      <c r="V4445" t="s">
        <v>28</v>
      </c>
      <c r="W4445" t="s">
        <v>28</v>
      </c>
    </row>
    <row r="4446" spans="1:23" ht="14.25" hidden="1" x14ac:dyDescent="0.25">
      <c r="A4446" t="s">
        <v>135</v>
      </c>
      <c r="B4446" t="s">
        <v>135</v>
      </c>
      <c r="C4446" t="s">
        <v>136</v>
      </c>
      <c r="D4446" t="s">
        <v>137</v>
      </c>
      <c r="E4446">
        <v>1997</v>
      </c>
      <c r="F4446">
        <v>5</v>
      </c>
      <c r="G4446">
        <v>2002</v>
      </c>
      <c r="H4446" t="s">
        <v>49</v>
      </c>
      <c r="I4446">
        <v>150.80000000000001</v>
      </c>
      <c r="J4446">
        <v>33.176000000000002</v>
      </c>
      <c r="K4446">
        <v>11.536199999999999</v>
      </c>
      <c r="L4446">
        <v>16.588000000000001</v>
      </c>
      <c r="M4446">
        <v>61.300199999999997</v>
      </c>
      <c r="N4446">
        <v>220</v>
      </c>
      <c r="O4446">
        <v>85</v>
      </c>
      <c r="P4446">
        <v>110</v>
      </c>
      <c r="Q4446">
        <v>100</v>
      </c>
      <c r="R4446">
        <v>100</v>
      </c>
      <c r="S4446">
        <v>100</v>
      </c>
      <c r="T4446" t="s">
        <v>28</v>
      </c>
      <c r="U4446" t="s">
        <v>28</v>
      </c>
      <c r="V4446" t="s">
        <v>28</v>
      </c>
      <c r="W4446" t="s">
        <v>28</v>
      </c>
    </row>
    <row r="4447" spans="1:23" ht="14.25" x14ac:dyDescent="0.25">
      <c r="A4447" t="s">
        <v>135</v>
      </c>
      <c r="B4447" t="s">
        <v>135</v>
      </c>
      <c r="C4447" t="s">
        <v>136</v>
      </c>
      <c r="D4447" t="s">
        <v>137</v>
      </c>
      <c r="E4447">
        <v>1997</v>
      </c>
      <c r="F4447">
        <v>5</v>
      </c>
      <c r="G4447">
        <v>2002</v>
      </c>
      <c r="H4447" t="s">
        <v>27</v>
      </c>
      <c r="I4447">
        <v>1400</v>
      </c>
      <c r="J4447">
        <v>112</v>
      </c>
      <c r="K4447">
        <v>46.55</v>
      </c>
      <c r="L4447">
        <v>15.75</v>
      </c>
      <c r="M4447">
        <v>174.3</v>
      </c>
      <c r="N4447">
        <v>80</v>
      </c>
      <c r="O4447">
        <v>35</v>
      </c>
      <c r="P4447">
        <v>25</v>
      </c>
      <c r="Q4447">
        <v>100</v>
      </c>
      <c r="R4447">
        <v>100</v>
      </c>
      <c r="S4447">
        <v>100</v>
      </c>
      <c r="T4447" t="s">
        <v>28</v>
      </c>
      <c r="U4447" t="s">
        <v>28</v>
      </c>
      <c r="V4447" t="s">
        <v>28</v>
      </c>
      <c r="W4447" t="s">
        <v>28</v>
      </c>
    </row>
    <row r="4448" spans="1:23" ht="14.25" hidden="1" x14ac:dyDescent="0.25">
      <c r="A4448" t="s">
        <v>135</v>
      </c>
      <c r="B4448" t="s">
        <v>135</v>
      </c>
      <c r="C4448" t="s">
        <v>136</v>
      </c>
      <c r="D4448" t="s">
        <v>137</v>
      </c>
      <c r="E4448">
        <v>1997</v>
      </c>
      <c r="F4448">
        <v>5</v>
      </c>
      <c r="G4448">
        <v>2002</v>
      </c>
      <c r="H4448" t="s">
        <v>634</v>
      </c>
      <c r="I4448">
        <v>168.5</v>
      </c>
      <c r="J4448">
        <v>16.850000000000001</v>
      </c>
      <c r="K4448">
        <v>6.74</v>
      </c>
      <c r="L4448">
        <v>7.8773749999999998</v>
      </c>
      <c r="M4448">
        <v>31.467375000000001</v>
      </c>
      <c r="N4448">
        <v>100</v>
      </c>
      <c r="O4448">
        <v>50</v>
      </c>
      <c r="P4448">
        <v>55</v>
      </c>
      <c r="Q4448">
        <v>100</v>
      </c>
      <c r="R4448">
        <v>100</v>
      </c>
      <c r="S4448">
        <v>100</v>
      </c>
      <c r="T4448" t="s">
        <v>28</v>
      </c>
      <c r="U4448" t="s">
        <v>28</v>
      </c>
      <c r="V4448" t="s">
        <v>28</v>
      </c>
      <c r="W4448" t="s">
        <v>28</v>
      </c>
    </row>
    <row r="4449" spans="1:23" ht="14.25" hidden="1" x14ac:dyDescent="0.25">
      <c r="A4449" t="s">
        <v>135</v>
      </c>
      <c r="B4449" t="s">
        <v>135</v>
      </c>
      <c r="C4449" t="s">
        <v>136</v>
      </c>
      <c r="D4449" t="s">
        <v>137</v>
      </c>
      <c r="E4449">
        <v>1997</v>
      </c>
      <c r="F4449">
        <v>5</v>
      </c>
      <c r="G4449">
        <v>2002</v>
      </c>
      <c r="H4449" t="s">
        <v>95</v>
      </c>
      <c r="I4449">
        <v>231</v>
      </c>
      <c r="J4449">
        <v>19.750499999999999</v>
      </c>
      <c r="K4449">
        <v>5.1974999999999998</v>
      </c>
      <c r="L4449">
        <v>3.8115000000000001</v>
      </c>
      <c r="M4449">
        <v>28.759499999999999</v>
      </c>
      <c r="N4449">
        <v>95</v>
      </c>
      <c r="O4449">
        <v>45</v>
      </c>
      <c r="P4449">
        <v>30</v>
      </c>
      <c r="Q4449">
        <v>90</v>
      </c>
      <c r="R4449">
        <v>90</v>
      </c>
      <c r="S4449">
        <v>90</v>
      </c>
      <c r="T4449" t="s">
        <v>28</v>
      </c>
      <c r="U4449" t="s">
        <v>28</v>
      </c>
      <c r="V4449" t="s">
        <v>28</v>
      </c>
      <c r="W4449" t="s">
        <v>28</v>
      </c>
    </row>
    <row r="4450" spans="1:23" ht="14.25" hidden="1" x14ac:dyDescent="0.25">
      <c r="A4450" t="s">
        <v>135</v>
      </c>
      <c r="B4450" t="s">
        <v>135</v>
      </c>
      <c r="C4450" t="s">
        <v>136</v>
      </c>
      <c r="D4450" t="s">
        <v>137</v>
      </c>
      <c r="E4450">
        <v>1997</v>
      </c>
      <c r="F4450">
        <v>5</v>
      </c>
      <c r="G4450">
        <v>2002</v>
      </c>
      <c r="H4450" t="s">
        <v>746</v>
      </c>
      <c r="I4450">
        <v>243</v>
      </c>
      <c r="J4450">
        <v>10.935</v>
      </c>
      <c r="K4450">
        <v>3.8879999999999999</v>
      </c>
      <c r="L4450">
        <v>0.60750000000000004</v>
      </c>
      <c r="M4450">
        <v>15.4305</v>
      </c>
      <c r="N4450">
        <v>60</v>
      </c>
      <c r="O4450">
        <v>40</v>
      </c>
      <c r="P4450">
        <v>25</v>
      </c>
      <c r="Q4450">
        <v>75</v>
      </c>
      <c r="R4450">
        <v>75</v>
      </c>
      <c r="S4450">
        <v>75</v>
      </c>
      <c r="T4450" t="s">
        <v>28</v>
      </c>
      <c r="U4450" t="s">
        <v>28</v>
      </c>
      <c r="V4450" t="s">
        <v>28</v>
      </c>
      <c r="W4450" t="s">
        <v>28</v>
      </c>
    </row>
    <row r="4451" spans="1:23" ht="14.25" hidden="1" x14ac:dyDescent="0.25">
      <c r="A4451" t="s">
        <v>135</v>
      </c>
      <c r="B4451" t="s">
        <v>135</v>
      </c>
      <c r="C4451" t="s">
        <v>136</v>
      </c>
      <c r="D4451" t="s">
        <v>137</v>
      </c>
      <c r="E4451">
        <v>1997</v>
      </c>
      <c r="F4451">
        <v>5</v>
      </c>
      <c r="G4451">
        <v>2002</v>
      </c>
      <c r="H4451" t="s">
        <v>471</v>
      </c>
      <c r="I4451">
        <v>1123.9000000000001</v>
      </c>
      <c r="J4451">
        <v>168.58500000000001</v>
      </c>
      <c r="K4451">
        <v>76.425200000000004</v>
      </c>
      <c r="L4451">
        <v>45.517949999999999</v>
      </c>
      <c r="M4451">
        <v>290.52814999999998</v>
      </c>
      <c r="N4451">
        <v>150</v>
      </c>
      <c r="O4451">
        <v>80</v>
      </c>
      <c r="P4451">
        <v>45</v>
      </c>
      <c r="Q4451">
        <v>100</v>
      </c>
      <c r="R4451">
        <v>100</v>
      </c>
      <c r="S4451">
        <v>100</v>
      </c>
      <c r="T4451" t="s">
        <v>28</v>
      </c>
      <c r="U4451" t="s">
        <v>28</v>
      </c>
      <c r="V4451" t="s">
        <v>28</v>
      </c>
      <c r="W4451" t="s">
        <v>28</v>
      </c>
    </row>
    <row r="4452" spans="1:23" ht="14.25" hidden="1" x14ac:dyDescent="0.25">
      <c r="A4452" t="s">
        <v>135</v>
      </c>
      <c r="B4452" t="s">
        <v>135</v>
      </c>
      <c r="C4452" t="s">
        <v>136</v>
      </c>
      <c r="D4452" t="s">
        <v>137</v>
      </c>
      <c r="E4452">
        <v>1997</v>
      </c>
      <c r="F4452">
        <v>5</v>
      </c>
      <c r="G4452">
        <v>2002</v>
      </c>
      <c r="H4452" t="s">
        <v>57</v>
      </c>
      <c r="I4452">
        <v>5528</v>
      </c>
      <c r="J4452">
        <v>663.36</v>
      </c>
      <c r="K4452">
        <v>348.26400000000001</v>
      </c>
      <c r="L4452">
        <v>62.19</v>
      </c>
      <c r="M4452">
        <v>1073.8140000000001</v>
      </c>
      <c r="N4452">
        <v>120</v>
      </c>
      <c r="O4452">
        <v>70</v>
      </c>
      <c r="P4452">
        <v>25</v>
      </c>
      <c r="Q4452">
        <v>100</v>
      </c>
      <c r="R4452">
        <v>100</v>
      </c>
      <c r="S4452">
        <v>100</v>
      </c>
      <c r="T4452" t="s">
        <v>28</v>
      </c>
      <c r="U4452" t="s">
        <v>28</v>
      </c>
      <c r="V4452" t="s">
        <v>28</v>
      </c>
      <c r="W4452" t="s">
        <v>28</v>
      </c>
    </row>
    <row r="4453" spans="1:23" ht="14.25" hidden="1" x14ac:dyDescent="0.25">
      <c r="A4453" t="s">
        <v>135</v>
      </c>
      <c r="B4453" t="s">
        <v>135</v>
      </c>
      <c r="C4453" t="s">
        <v>136</v>
      </c>
      <c r="D4453" t="s">
        <v>137</v>
      </c>
      <c r="E4453">
        <v>1997</v>
      </c>
      <c r="F4453">
        <v>5</v>
      </c>
      <c r="G4453">
        <v>2002</v>
      </c>
      <c r="H4453" t="s">
        <v>142</v>
      </c>
      <c r="I4453">
        <v>92.5</v>
      </c>
      <c r="J4453">
        <v>5.0875000000000004</v>
      </c>
      <c r="K4453">
        <v>2.7749999999999999</v>
      </c>
      <c r="L4453">
        <v>0.34687499999999999</v>
      </c>
      <c r="M4453">
        <v>8.2093749999999996</v>
      </c>
      <c r="N4453">
        <v>55</v>
      </c>
      <c r="O4453">
        <v>40</v>
      </c>
      <c r="P4453">
        <v>25</v>
      </c>
      <c r="Q4453">
        <v>100</v>
      </c>
      <c r="R4453">
        <v>100</v>
      </c>
      <c r="S4453">
        <v>100</v>
      </c>
      <c r="T4453" t="s">
        <v>28</v>
      </c>
      <c r="U4453" t="s">
        <v>28</v>
      </c>
      <c r="V4453" t="s">
        <v>28</v>
      </c>
      <c r="W4453" t="s">
        <v>28</v>
      </c>
    </row>
    <row r="4454" spans="1:23" ht="14.25" hidden="1" x14ac:dyDescent="0.25">
      <c r="A4454" t="s">
        <v>135</v>
      </c>
      <c r="B4454" t="s">
        <v>135</v>
      </c>
      <c r="C4454" t="s">
        <v>136</v>
      </c>
      <c r="D4454" t="s">
        <v>137</v>
      </c>
      <c r="E4454">
        <v>1997</v>
      </c>
      <c r="F4454">
        <v>5</v>
      </c>
      <c r="G4454">
        <v>2002</v>
      </c>
      <c r="H4454" t="s">
        <v>34</v>
      </c>
      <c r="I4454">
        <v>148.9</v>
      </c>
      <c r="J4454">
        <v>22.335000000000001</v>
      </c>
      <c r="K4454">
        <v>13.401</v>
      </c>
      <c r="L4454">
        <v>6.7749499999999996</v>
      </c>
      <c r="M4454">
        <v>42.510950000000001</v>
      </c>
      <c r="N4454">
        <v>150</v>
      </c>
      <c r="O4454">
        <v>90</v>
      </c>
      <c r="P4454">
        <v>65</v>
      </c>
      <c r="Q4454">
        <v>100</v>
      </c>
      <c r="R4454">
        <v>100</v>
      </c>
      <c r="S4454">
        <v>100</v>
      </c>
      <c r="T4454" t="s">
        <v>28</v>
      </c>
      <c r="U4454" t="s">
        <v>28</v>
      </c>
      <c r="V4454" t="s">
        <v>28</v>
      </c>
      <c r="W4454" t="s">
        <v>28</v>
      </c>
    </row>
    <row r="4455" spans="1:23" ht="14.25" hidden="1" x14ac:dyDescent="0.25">
      <c r="A4455" t="s">
        <v>135</v>
      </c>
      <c r="B4455" t="s">
        <v>135</v>
      </c>
      <c r="C4455" t="s">
        <v>136</v>
      </c>
      <c r="D4455" t="s">
        <v>137</v>
      </c>
      <c r="E4455">
        <v>1997</v>
      </c>
      <c r="F4455">
        <v>5</v>
      </c>
      <c r="G4455">
        <v>2002</v>
      </c>
      <c r="H4455" t="s">
        <v>96</v>
      </c>
      <c r="I4455">
        <v>3775.7</v>
      </c>
      <c r="J4455">
        <v>283.17750000000001</v>
      </c>
      <c r="K4455">
        <v>220.87844999999999</v>
      </c>
      <c r="L4455">
        <v>90.616799999999998</v>
      </c>
      <c r="M4455">
        <v>594.67274999999995</v>
      </c>
      <c r="N4455">
        <v>75</v>
      </c>
      <c r="O4455">
        <v>65</v>
      </c>
      <c r="P4455">
        <v>40</v>
      </c>
      <c r="Q4455">
        <v>100</v>
      </c>
      <c r="R4455">
        <v>100</v>
      </c>
      <c r="S4455">
        <v>100</v>
      </c>
      <c r="T4455" t="s">
        <v>28</v>
      </c>
      <c r="U4455" t="s">
        <v>28</v>
      </c>
      <c r="V4455" t="s">
        <v>28</v>
      </c>
      <c r="W4455" t="s">
        <v>28</v>
      </c>
    </row>
    <row r="4456" spans="1:23" ht="14.25" hidden="1" x14ac:dyDescent="0.25">
      <c r="A4456" t="s">
        <v>135</v>
      </c>
      <c r="B4456" t="s">
        <v>135</v>
      </c>
      <c r="C4456" t="s">
        <v>136</v>
      </c>
      <c r="D4456" t="s">
        <v>137</v>
      </c>
      <c r="E4456">
        <v>1997</v>
      </c>
      <c r="F4456">
        <v>5</v>
      </c>
      <c r="G4456">
        <v>2002</v>
      </c>
      <c r="H4456" t="s">
        <v>484</v>
      </c>
      <c r="I4456">
        <v>175.7</v>
      </c>
      <c r="J4456">
        <v>17.57</v>
      </c>
      <c r="K4456">
        <v>10.278449999999999</v>
      </c>
      <c r="L4456">
        <v>4.2168000000000001</v>
      </c>
      <c r="M4456">
        <v>32.065249999999999</v>
      </c>
      <c r="N4456">
        <v>100</v>
      </c>
      <c r="O4456">
        <v>65</v>
      </c>
      <c r="P4456">
        <v>30</v>
      </c>
      <c r="Q4456">
        <v>100</v>
      </c>
      <c r="R4456">
        <v>100</v>
      </c>
      <c r="S4456">
        <v>100</v>
      </c>
      <c r="T4456" t="s">
        <v>28</v>
      </c>
      <c r="U4456" t="s">
        <v>28</v>
      </c>
      <c r="V4456" t="s">
        <v>28</v>
      </c>
      <c r="W4456" t="s">
        <v>28</v>
      </c>
    </row>
    <row r="4457" spans="1:23" ht="14.25" hidden="1" x14ac:dyDescent="0.25">
      <c r="A4457" t="s">
        <v>135</v>
      </c>
      <c r="B4457" t="s">
        <v>135</v>
      </c>
      <c r="C4457" t="s">
        <v>136</v>
      </c>
      <c r="D4457" t="s">
        <v>137</v>
      </c>
      <c r="E4457">
        <v>1997</v>
      </c>
      <c r="F4457">
        <v>5</v>
      </c>
      <c r="G4457">
        <v>2002</v>
      </c>
      <c r="H4457" t="s">
        <v>143</v>
      </c>
      <c r="I4457">
        <v>667.8</v>
      </c>
      <c r="J4457">
        <v>41.236649999999997</v>
      </c>
      <c r="K4457">
        <v>21.369599999999998</v>
      </c>
      <c r="L4457">
        <v>1.0017</v>
      </c>
      <c r="M4457">
        <v>63.607950000000002</v>
      </c>
      <c r="N4457">
        <v>65</v>
      </c>
      <c r="O4457">
        <v>40</v>
      </c>
      <c r="P4457">
        <v>30</v>
      </c>
      <c r="Q4457">
        <v>95</v>
      </c>
      <c r="R4457">
        <v>95</v>
      </c>
      <c r="S4457">
        <v>95</v>
      </c>
      <c r="T4457" t="s">
        <v>28</v>
      </c>
      <c r="U4457" t="s">
        <v>28</v>
      </c>
      <c r="V4457" t="s">
        <v>28</v>
      </c>
      <c r="W4457" t="s">
        <v>28</v>
      </c>
    </row>
    <row r="4458" spans="1:23" ht="14.25" hidden="1" x14ac:dyDescent="0.25">
      <c r="A4458" t="s">
        <v>135</v>
      </c>
      <c r="B4458" t="s">
        <v>135</v>
      </c>
      <c r="C4458" t="s">
        <v>136</v>
      </c>
      <c r="D4458" t="s">
        <v>137</v>
      </c>
      <c r="E4458">
        <v>1997</v>
      </c>
      <c r="F4458">
        <v>5</v>
      </c>
      <c r="G4458">
        <v>2002</v>
      </c>
      <c r="H4458" t="s">
        <v>50</v>
      </c>
      <c r="I4458">
        <v>21152.3</v>
      </c>
      <c r="J4458">
        <v>2749.799</v>
      </c>
      <c r="K4458">
        <v>423.04599999999999</v>
      </c>
      <c r="L4458">
        <v>296.13220000000001</v>
      </c>
      <c r="M4458">
        <v>3468.9771999999998</v>
      </c>
      <c r="N4458">
        <v>130</v>
      </c>
      <c r="O4458">
        <v>40</v>
      </c>
      <c r="P4458">
        <v>40</v>
      </c>
      <c r="Q4458">
        <v>100</v>
      </c>
      <c r="R4458">
        <v>100</v>
      </c>
      <c r="S4458">
        <v>100</v>
      </c>
      <c r="T4458" t="s">
        <v>28</v>
      </c>
      <c r="U4458" t="s">
        <v>28</v>
      </c>
      <c r="V4458" t="s">
        <v>28</v>
      </c>
      <c r="W4458" t="s">
        <v>28</v>
      </c>
    </row>
    <row r="4459" spans="1:23" ht="14.25" hidden="1" x14ac:dyDescent="0.25">
      <c r="A4459" t="s">
        <v>135</v>
      </c>
      <c r="B4459" t="s">
        <v>135</v>
      </c>
      <c r="C4459" t="s">
        <v>136</v>
      </c>
      <c r="D4459" t="s">
        <v>137</v>
      </c>
      <c r="E4459">
        <v>1997</v>
      </c>
      <c r="F4459">
        <v>5</v>
      </c>
      <c r="G4459">
        <v>2002</v>
      </c>
      <c r="H4459" t="s">
        <v>97</v>
      </c>
      <c r="I4459">
        <v>1672</v>
      </c>
      <c r="J4459">
        <v>97.811999999999998</v>
      </c>
      <c r="K4459">
        <v>25.08</v>
      </c>
      <c r="L4459">
        <v>0</v>
      </c>
      <c r="M4459">
        <v>122.892</v>
      </c>
      <c r="N4459">
        <v>65</v>
      </c>
      <c r="O4459">
        <v>25</v>
      </c>
      <c r="P4459">
        <v>0</v>
      </c>
      <c r="Q4459">
        <v>90</v>
      </c>
      <c r="R4459">
        <v>90</v>
      </c>
      <c r="S4459">
        <v>90</v>
      </c>
      <c r="T4459" t="s">
        <v>28</v>
      </c>
      <c r="U4459" t="s">
        <v>28</v>
      </c>
      <c r="V4459" t="s">
        <v>28</v>
      </c>
      <c r="W4459" t="s">
        <v>28</v>
      </c>
    </row>
    <row r="4460" spans="1:23" ht="14.25" hidden="1" x14ac:dyDescent="0.25">
      <c r="A4460" t="s">
        <v>135</v>
      </c>
      <c r="B4460" t="s">
        <v>135</v>
      </c>
      <c r="C4460" t="s">
        <v>136</v>
      </c>
      <c r="D4460" t="s">
        <v>137</v>
      </c>
      <c r="E4460">
        <v>1997</v>
      </c>
      <c r="F4460">
        <v>5</v>
      </c>
      <c r="G4460">
        <v>2002</v>
      </c>
      <c r="H4460" t="s">
        <v>69</v>
      </c>
      <c r="I4460">
        <v>400</v>
      </c>
      <c r="J4460">
        <v>26</v>
      </c>
      <c r="K4460">
        <v>5.04</v>
      </c>
      <c r="L4460">
        <v>0.8</v>
      </c>
      <c r="M4460">
        <v>31.84</v>
      </c>
      <c r="N4460">
        <v>65</v>
      </c>
      <c r="O4460">
        <v>18</v>
      </c>
      <c r="P4460">
        <v>20</v>
      </c>
      <c r="Q4460">
        <v>100</v>
      </c>
      <c r="R4460">
        <v>100</v>
      </c>
      <c r="S4460">
        <v>100</v>
      </c>
      <c r="T4460" t="s">
        <v>28</v>
      </c>
      <c r="U4460" t="s">
        <v>28</v>
      </c>
      <c r="V4460" t="s">
        <v>28</v>
      </c>
      <c r="W4460" t="s">
        <v>28</v>
      </c>
    </row>
    <row r="4461" spans="1:23" ht="14.25" hidden="1" x14ac:dyDescent="0.25">
      <c r="A4461" t="s">
        <v>135</v>
      </c>
      <c r="B4461" t="s">
        <v>135</v>
      </c>
      <c r="C4461" t="s">
        <v>136</v>
      </c>
      <c r="D4461" t="s">
        <v>137</v>
      </c>
      <c r="E4461">
        <v>1997</v>
      </c>
      <c r="F4461">
        <v>5</v>
      </c>
      <c r="G4461">
        <v>2002</v>
      </c>
      <c r="H4461" t="s">
        <v>472</v>
      </c>
      <c r="I4461">
        <v>11171.5</v>
      </c>
      <c r="J4461">
        <v>1340.58</v>
      </c>
      <c r="K4461">
        <v>206.67275000000001</v>
      </c>
      <c r="L4461">
        <v>27.928750000000001</v>
      </c>
      <c r="M4461">
        <v>1575.1814999999999</v>
      </c>
      <c r="N4461">
        <v>120</v>
      </c>
      <c r="O4461">
        <v>18.5</v>
      </c>
      <c r="P4461">
        <v>2.5</v>
      </c>
      <c r="Q4461" t="s">
        <v>28</v>
      </c>
      <c r="R4461" t="s">
        <v>28</v>
      </c>
      <c r="S4461" t="s">
        <v>28</v>
      </c>
      <c r="T4461" t="s">
        <v>28</v>
      </c>
      <c r="U4461" t="s">
        <v>28</v>
      </c>
      <c r="V4461" t="s">
        <v>28</v>
      </c>
      <c r="W4461" t="s">
        <v>28</v>
      </c>
    </row>
    <row r="4462" spans="1:23" ht="14.25" hidden="1" x14ac:dyDescent="0.25">
      <c r="A4462" t="s">
        <v>135</v>
      </c>
      <c r="B4462" t="s">
        <v>135</v>
      </c>
      <c r="C4462" t="s">
        <v>136</v>
      </c>
      <c r="D4462" t="s">
        <v>137</v>
      </c>
      <c r="E4462">
        <v>1997</v>
      </c>
      <c r="F4462">
        <v>5</v>
      </c>
      <c r="G4462">
        <v>2002</v>
      </c>
      <c r="H4462" t="s">
        <v>485</v>
      </c>
      <c r="I4462">
        <v>750.1</v>
      </c>
      <c r="J4462">
        <v>90.012</v>
      </c>
      <c r="K4462">
        <v>56.2575</v>
      </c>
      <c r="L4462">
        <v>31.691725000000002</v>
      </c>
      <c r="M4462">
        <v>177.96122500000001</v>
      </c>
      <c r="N4462">
        <v>120</v>
      </c>
      <c r="O4462">
        <v>75</v>
      </c>
      <c r="P4462">
        <v>65</v>
      </c>
      <c r="Q4462">
        <v>100</v>
      </c>
      <c r="R4462">
        <v>100</v>
      </c>
      <c r="S4462">
        <v>100</v>
      </c>
      <c r="T4462" t="s">
        <v>28</v>
      </c>
      <c r="U4462" t="s">
        <v>28</v>
      </c>
      <c r="V4462" t="s">
        <v>28</v>
      </c>
      <c r="W4462" t="s">
        <v>28</v>
      </c>
    </row>
    <row r="4463" spans="1:23" ht="14.25" hidden="1" x14ac:dyDescent="0.25">
      <c r="A4463" t="s">
        <v>135</v>
      </c>
      <c r="B4463" t="s">
        <v>135</v>
      </c>
      <c r="C4463" t="s">
        <v>136</v>
      </c>
      <c r="D4463" t="s">
        <v>137</v>
      </c>
      <c r="E4463">
        <v>1997</v>
      </c>
      <c r="F4463">
        <v>5</v>
      </c>
      <c r="G4463">
        <v>2002</v>
      </c>
      <c r="H4463" t="s">
        <v>40</v>
      </c>
      <c r="I4463">
        <v>3207.6</v>
      </c>
      <c r="J4463">
        <v>400.95</v>
      </c>
      <c r="K4463">
        <v>167.59710000000001</v>
      </c>
      <c r="L4463">
        <v>96.227999999999994</v>
      </c>
      <c r="M4463">
        <v>664.77509999999995</v>
      </c>
      <c r="N4463">
        <v>125</v>
      </c>
      <c r="O4463">
        <v>55</v>
      </c>
      <c r="P4463">
        <v>75</v>
      </c>
      <c r="Q4463">
        <v>100</v>
      </c>
      <c r="R4463">
        <v>100</v>
      </c>
      <c r="S4463">
        <v>100</v>
      </c>
      <c r="T4463" t="s">
        <v>28</v>
      </c>
      <c r="U4463" t="s">
        <v>28</v>
      </c>
      <c r="V4463" t="s">
        <v>28</v>
      </c>
      <c r="W4463" t="s">
        <v>28</v>
      </c>
    </row>
    <row r="4464" spans="1:23" ht="14.25" hidden="1" x14ac:dyDescent="0.25">
      <c r="A4464" t="s">
        <v>135</v>
      </c>
      <c r="B4464" t="s">
        <v>135</v>
      </c>
      <c r="C4464" t="s">
        <v>136</v>
      </c>
      <c r="D4464" t="s">
        <v>137</v>
      </c>
      <c r="E4464">
        <v>1997</v>
      </c>
      <c r="F4464">
        <v>5</v>
      </c>
      <c r="G4464">
        <v>2002</v>
      </c>
      <c r="H4464" t="s">
        <v>747</v>
      </c>
      <c r="I4464">
        <v>6511</v>
      </c>
      <c r="J4464">
        <v>813.875</v>
      </c>
      <c r="K4464">
        <v>260.44</v>
      </c>
      <c r="L4464">
        <v>390.66</v>
      </c>
      <c r="M4464">
        <v>1464.9749999999999</v>
      </c>
      <c r="N4464">
        <v>125</v>
      </c>
      <c r="O4464">
        <v>50</v>
      </c>
      <c r="P4464">
        <v>75</v>
      </c>
      <c r="Q4464">
        <v>100</v>
      </c>
      <c r="R4464">
        <v>100</v>
      </c>
      <c r="S4464">
        <v>100</v>
      </c>
      <c r="T4464" t="s">
        <v>28</v>
      </c>
      <c r="U4464" t="s">
        <v>28</v>
      </c>
      <c r="V4464" t="s">
        <v>28</v>
      </c>
      <c r="W4464" t="s">
        <v>28</v>
      </c>
    </row>
    <row r="4465" spans="1:23" ht="14.25" hidden="1" x14ac:dyDescent="0.25">
      <c r="A4465" t="s">
        <v>135</v>
      </c>
      <c r="B4465" t="s">
        <v>135</v>
      </c>
      <c r="C4465" t="s">
        <v>136</v>
      </c>
      <c r="D4465" t="s">
        <v>137</v>
      </c>
      <c r="E4465">
        <v>1997</v>
      </c>
      <c r="F4465">
        <v>5</v>
      </c>
      <c r="G4465">
        <v>2002</v>
      </c>
      <c r="H4465" t="s">
        <v>41</v>
      </c>
      <c r="I4465">
        <v>3514.3</v>
      </c>
      <c r="J4465">
        <v>173.95785000000001</v>
      </c>
      <c r="K4465">
        <v>224.9152</v>
      </c>
      <c r="L4465">
        <v>52.714500000000001</v>
      </c>
      <c r="M4465">
        <v>451.58755000000002</v>
      </c>
      <c r="N4465">
        <v>55</v>
      </c>
      <c r="O4465">
        <v>80</v>
      </c>
      <c r="P4465">
        <v>50</v>
      </c>
      <c r="Q4465">
        <v>90</v>
      </c>
      <c r="R4465">
        <v>90</v>
      </c>
      <c r="S4465">
        <v>90</v>
      </c>
      <c r="T4465" t="s">
        <v>28</v>
      </c>
      <c r="U4465" t="s">
        <v>28</v>
      </c>
      <c r="V4465" t="s">
        <v>28</v>
      </c>
      <c r="W4465" t="s">
        <v>28</v>
      </c>
    </row>
    <row r="4466" spans="1:23" ht="14.25" hidden="1" x14ac:dyDescent="0.25">
      <c r="A4466" t="s">
        <v>135</v>
      </c>
      <c r="B4466" t="s">
        <v>135</v>
      </c>
      <c r="C4466" t="s">
        <v>136</v>
      </c>
      <c r="D4466" t="s">
        <v>137</v>
      </c>
      <c r="E4466">
        <v>1997</v>
      </c>
      <c r="F4466">
        <v>5</v>
      </c>
      <c r="G4466">
        <v>2002</v>
      </c>
      <c r="H4466" t="s">
        <v>70</v>
      </c>
      <c r="I4466">
        <v>5783.2</v>
      </c>
      <c r="J4466">
        <v>722.9</v>
      </c>
      <c r="K4466">
        <v>329.64240000000001</v>
      </c>
      <c r="L4466">
        <v>144.58000000000001</v>
      </c>
      <c r="M4466">
        <v>1197.1224</v>
      </c>
      <c r="N4466">
        <v>125</v>
      </c>
      <c r="O4466">
        <v>60</v>
      </c>
      <c r="P4466">
        <v>50</v>
      </c>
      <c r="Q4466">
        <v>100</v>
      </c>
      <c r="R4466">
        <v>100</v>
      </c>
      <c r="S4466">
        <v>100</v>
      </c>
      <c r="T4466" t="s">
        <v>28</v>
      </c>
      <c r="U4466" t="s">
        <v>28</v>
      </c>
      <c r="V4466" t="s">
        <v>28</v>
      </c>
      <c r="W4466" t="s">
        <v>28</v>
      </c>
    </row>
    <row r="4467" spans="1:23" ht="14.25" hidden="1" x14ac:dyDescent="0.25">
      <c r="A4467" t="s">
        <v>135</v>
      </c>
      <c r="B4467" t="s">
        <v>135</v>
      </c>
      <c r="C4467" t="s">
        <v>136</v>
      </c>
      <c r="D4467" t="s">
        <v>137</v>
      </c>
      <c r="E4467">
        <v>1997</v>
      </c>
      <c r="F4467">
        <v>5</v>
      </c>
      <c r="G4467">
        <v>2002</v>
      </c>
      <c r="H4467" t="s">
        <v>106</v>
      </c>
      <c r="I4467">
        <v>30171.5</v>
      </c>
      <c r="J4467">
        <v>4374.8675000000003</v>
      </c>
      <c r="K4467">
        <v>1629.261</v>
      </c>
      <c r="L4467">
        <v>724.11599999999999</v>
      </c>
      <c r="M4467">
        <v>6728.2444999999998</v>
      </c>
      <c r="N4467">
        <v>145</v>
      </c>
      <c r="O4467">
        <v>60</v>
      </c>
      <c r="P4467">
        <v>40</v>
      </c>
      <c r="Q4467">
        <v>100</v>
      </c>
      <c r="R4467">
        <v>100</v>
      </c>
      <c r="S4467">
        <v>100</v>
      </c>
      <c r="T4467" t="s">
        <v>28</v>
      </c>
      <c r="U4467" t="s">
        <v>28</v>
      </c>
      <c r="V4467" t="s">
        <v>28</v>
      </c>
      <c r="W4467" t="s">
        <v>28</v>
      </c>
    </row>
    <row r="4468" spans="1:23" ht="14.25" hidden="1" x14ac:dyDescent="0.25">
      <c r="A4468" t="s">
        <v>135</v>
      </c>
      <c r="B4468" t="s">
        <v>135</v>
      </c>
      <c r="C4468" t="s">
        <v>136</v>
      </c>
      <c r="D4468" t="s">
        <v>137</v>
      </c>
      <c r="E4468">
        <v>1997</v>
      </c>
      <c r="F4468">
        <v>5</v>
      </c>
      <c r="G4468">
        <v>2002</v>
      </c>
      <c r="H4468" t="s">
        <v>161</v>
      </c>
      <c r="I4468">
        <v>587.1</v>
      </c>
      <c r="J4468">
        <v>35.225999999999999</v>
      </c>
      <c r="K4468">
        <v>25.098524999999999</v>
      </c>
      <c r="L4468">
        <v>16.438800000000001</v>
      </c>
      <c r="M4468">
        <v>76.763324999999995</v>
      </c>
      <c r="N4468">
        <v>60</v>
      </c>
      <c r="O4468">
        <v>45</v>
      </c>
      <c r="P4468">
        <v>40</v>
      </c>
      <c r="Q4468">
        <v>100</v>
      </c>
      <c r="R4468">
        <v>100</v>
      </c>
      <c r="S4468">
        <v>100</v>
      </c>
      <c r="T4468" t="s">
        <v>28</v>
      </c>
      <c r="U4468" t="s">
        <v>28</v>
      </c>
      <c r="V4468" t="s">
        <v>28</v>
      </c>
      <c r="W4468" t="s">
        <v>28</v>
      </c>
    </row>
    <row r="4469" spans="1:23" ht="14.25" hidden="1" x14ac:dyDescent="0.25">
      <c r="A4469" t="s">
        <v>135</v>
      </c>
      <c r="B4469" t="s">
        <v>135</v>
      </c>
      <c r="C4469" t="s">
        <v>136</v>
      </c>
      <c r="D4469" t="s">
        <v>137</v>
      </c>
      <c r="E4469">
        <v>1997</v>
      </c>
      <c r="F4469">
        <v>5</v>
      </c>
      <c r="G4469">
        <v>2002</v>
      </c>
      <c r="H4469" t="s">
        <v>71</v>
      </c>
      <c r="I4469">
        <v>500</v>
      </c>
      <c r="J4469">
        <v>40</v>
      </c>
      <c r="K4469">
        <v>8.125</v>
      </c>
      <c r="L4469">
        <v>1</v>
      </c>
      <c r="M4469">
        <v>49.125</v>
      </c>
      <c r="N4469">
        <v>80</v>
      </c>
      <c r="O4469">
        <v>25</v>
      </c>
      <c r="P4469">
        <v>20</v>
      </c>
      <c r="Q4469">
        <v>100</v>
      </c>
      <c r="R4469">
        <v>100</v>
      </c>
      <c r="S4469">
        <v>100</v>
      </c>
      <c r="T4469" t="s">
        <v>28</v>
      </c>
      <c r="U4469" t="s">
        <v>28</v>
      </c>
      <c r="V4469" t="s">
        <v>28</v>
      </c>
      <c r="W4469" t="s">
        <v>28</v>
      </c>
    </row>
    <row r="4470" spans="1:23" ht="14.25" hidden="1" x14ac:dyDescent="0.25">
      <c r="A4470" t="s">
        <v>135</v>
      </c>
      <c r="B4470" t="s">
        <v>135</v>
      </c>
      <c r="C4470" t="s">
        <v>136</v>
      </c>
      <c r="D4470" t="s">
        <v>137</v>
      </c>
      <c r="E4470">
        <v>1997</v>
      </c>
      <c r="F4470">
        <v>5</v>
      </c>
      <c r="G4470">
        <v>2002</v>
      </c>
      <c r="H4470" t="s">
        <v>145</v>
      </c>
      <c r="I4470">
        <v>689.9</v>
      </c>
      <c r="J4470">
        <v>65.540499999999994</v>
      </c>
      <c r="K4470">
        <v>16.557600000000001</v>
      </c>
      <c r="L4470">
        <v>4.1394000000000002</v>
      </c>
      <c r="M4470">
        <v>86.237499999999997</v>
      </c>
      <c r="N4470">
        <v>95</v>
      </c>
      <c r="O4470">
        <v>40</v>
      </c>
      <c r="P4470">
        <v>30</v>
      </c>
      <c r="Q4470">
        <v>100</v>
      </c>
      <c r="R4470">
        <v>100</v>
      </c>
      <c r="S4470">
        <v>100</v>
      </c>
      <c r="T4470" t="s">
        <v>28</v>
      </c>
      <c r="U4470" t="s">
        <v>28</v>
      </c>
      <c r="V4470" t="s">
        <v>28</v>
      </c>
      <c r="W4470" t="s">
        <v>28</v>
      </c>
    </row>
    <row r="4471" spans="1:23" ht="14.25" hidden="1" x14ac:dyDescent="0.25">
      <c r="A4471" t="s">
        <v>135</v>
      </c>
      <c r="B4471" t="s">
        <v>135</v>
      </c>
      <c r="C4471" t="s">
        <v>136</v>
      </c>
      <c r="D4471" t="s">
        <v>137</v>
      </c>
      <c r="E4471">
        <v>1997</v>
      </c>
      <c r="F4471">
        <v>5</v>
      </c>
      <c r="G4471">
        <v>2002</v>
      </c>
      <c r="H4471" t="s">
        <v>99</v>
      </c>
      <c r="I4471">
        <v>1368</v>
      </c>
      <c r="J4471">
        <v>123.12</v>
      </c>
      <c r="K4471">
        <v>16.416</v>
      </c>
      <c r="L4471">
        <v>0</v>
      </c>
      <c r="M4471">
        <v>139.536</v>
      </c>
      <c r="N4471">
        <v>90</v>
      </c>
      <c r="O4471">
        <v>30</v>
      </c>
      <c r="P4471">
        <v>0</v>
      </c>
      <c r="Q4471">
        <v>100</v>
      </c>
      <c r="R4471">
        <v>100</v>
      </c>
      <c r="S4471">
        <v>100</v>
      </c>
      <c r="T4471" t="s">
        <v>28</v>
      </c>
      <c r="U4471" t="s">
        <v>28</v>
      </c>
      <c r="V4471" t="s">
        <v>28</v>
      </c>
      <c r="W4471" t="s">
        <v>28</v>
      </c>
    </row>
    <row r="4472" spans="1:23" ht="14.25" hidden="1" x14ac:dyDescent="0.25">
      <c r="A4472" t="s">
        <v>135</v>
      </c>
      <c r="B4472" t="s">
        <v>135</v>
      </c>
      <c r="C4472" t="s">
        <v>136</v>
      </c>
      <c r="D4472" t="s">
        <v>137</v>
      </c>
      <c r="E4472">
        <v>1997</v>
      </c>
      <c r="F4472">
        <v>5</v>
      </c>
      <c r="G4472">
        <v>2002</v>
      </c>
      <c r="H4472" t="s">
        <v>121</v>
      </c>
      <c r="I4472">
        <v>9221.9</v>
      </c>
      <c r="J4472">
        <v>542.24771999999996</v>
      </c>
      <c r="K4472">
        <v>580.97969999999998</v>
      </c>
      <c r="L4472">
        <v>110.6628</v>
      </c>
      <c r="M4472">
        <v>1233.89022</v>
      </c>
      <c r="N4472">
        <v>60</v>
      </c>
      <c r="O4472">
        <v>70</v>
      </c>
      <c r="P4472">
        <v>30</v>
      </c>
      <c r="Q4472">
        <v>98</v>
      </c>
      <c r="R4472">
        <v>98</v>
      </c>
      <c r="S4472">
        <v>98</v>
      </c>
      <c r="T4472" t="s">
        <v>28</v>
      </c>
      <c r="U4472" t="s">
        <v>28</v>
      </c>
      <c r="V4472" t="s">
        <v>28</v>
      </c>
      <c r="W4472" t="s">
        <v>28</v>
      </c>
    </row>
    <row r="4473" spans="1:23" ht="14.25" hidden="1" x14ac:dyDescent="0.25">
      <c r="A4473" t="s">
        <v>135</v>
      </c>
      <c r="B4473" t="s">
        <v>135</v>
      </c>
      <c r="C4473" t="s">
        <v>136</v>
      </c>
      <c r="D4473" t="s">
        <v>137</v>
      </c>
      <c r="E4473">
        <v>1997</v>
      </c>
      <c r="F4473">
        <v>5</v>
      </c>
      <c r="G4473">
        <v>2002</v>
      </c>
      <c r="H4473" t="s">
        <v>293</v>
      </c>
      <c r="I4473">
        <v>698.4</v>
      </c>
      <c r="J4473">
        <v>83.808000000000007</v>
      </c>
      <c r="K4473">
        <v>45.396000000000001</v>
      </c>
      <c r="L4473">
        <v>13.4442</v>
      </c>
      <c r="M4473">
        <v>142.6482</v>
      </c>
      <c r="N4473">
        <v>120</v>
      </c>
      <c r="O4473">
        <v>65</v>
      </c>
      <c r="P4473">
        <v>35</v>
      </c>
      <c r="Q4473">
        <v>100</v>
      </c>
      <c r="R4473">
        <v>100</v>
      </c>
      <c r="S4473">
        <v>100</v>
      </c>
      <c r="T4473" t="s">
        <v>28</v>
      </c>
      <c r="U4473" t="s">
        <v>28</v>
      </c>
      <c r="V4473" t="s">
        <v>28</v>
      </c>
      <c r="W4473" t="s">
        <v>28</v>
      </c>
    </row>
    <row r="4474" spans="1:23" ht="14.25" hidden="1" x14ac:dyDescent="0.25">
      <c r="A4474" t="s">
        <v>135</v>
      </c>
      <c r="B4474" t="s">
        <v>135</v>
      </c>
      <c r="C4474" t="s">
        <v>136</v>
      </c>
      <c r="D4474" t="s">
        <v>137</v>
      </c>
      <c r="E4474">
        <v>1997</v>
      </c>
      <c r="F4474">
        <v>5</v>
      </c>
      <c r="G4474">
        <v>2002</v>
      </c>
      <c r="H4474" t="s">
        <v>122</v>
      </c>
      <c r="I4474">
        <v>1056.5</v>
      </c>
      <c r="J4474">
        <v>158.47499999999999</v>
      </c>
      <c r="K4474">
        <v>79.237499999999997</v>
      </c>
      <c r="L4474">
        <v>68.672499999999999</v>
      </c>
      <c r="M4474">
        <v>306.38499999999999</v>
      </c>
      <c r="N4474">
        <v>150</v>
      </c>
      <c r="O4474">
        <v>75</v>
      </c>
      <c r="P4474">
        <v>65</v>
      </c>
      <c r="Q4474">
        <v>100</v>
      </c>
      <c r="R4474">
        <v>100</v>
      </c>
      <c r="S4474">
        <v>100</v>
      </c>
      <c r="T4474" t="s">
        <v>28</v>
      </c>
      <c r="U4474" t="s">
        <v>28</v>
      </c>
      <c r="V4474" t="s">
        <v>28</v>
      </c>
      <c r="W4474" t="s">
        <v>28</v>
      </c>
    </row>
    <row r="4475" spans="1:23" ht="14.25" hidden="1" x14ac:dyDescent="0.25">
      <c r="A4475" t="s">
        <v>135</v>
      </c>
      <c r="B4475" t="s">
        <v>135</v>
      </c>
      <c r="C4475" t="s">
        <v>136</v>
      </c>
      <c r="D4475" t="s">
        <v>137</v>
      </c>
      <c r="E4475">
        <v>1997</v>
      </c>
      <c r="F4475">
        <v>5</v>
      </c>
      <c r="G4475">
        <v>2002</v>
      </c>
      <c r="H4475" t="s">
        <v>73</v>
      </c>
      <c r="I4475">
        <v>804.9</v>
      </c>
      <c r="J4475">
        <v>64.391999999999996</v>
      </c>
      <c r="K4475">
        <v>14.488200000000001</v>
      </c>
      <c r="L4475">
        <v>0.80489999999999995</v>
      </c>
      <c r="M4475">
        <v>79.685100000000006</v>
      </c>
      <c r="N4475">
        <v>80</v>
      </c>
      <c r="O4475">
        <v>30</v>
      </c>
      <c r="P4475">
        <v>50</v>
      </c>
      <c r="Q4475">
        <v>100</v>
      </c>
      <c r="R4475">
        <v>100</v>
      </c>
      <c r="S4475">
        <v>100</v>
      </c>
      <c r="T4475" t="s">
        <v>28</v>
      </c>
      <c r="U4475" t="s">
        <v>28</v>
      </c>
      <c r="V4475" t="s">
        <v>28</v>
      </c>
      <c r="W4475" t="s">
        <v>28</v>
      </c>
    </row>
    <row r="4476" spans="1:23" ht="14.25" hidden="1" x14ac:dyDescent="0.25">
      <c r="A4476" t="s">
        <v>135</v>
      </c>
      <c r="B4476" t="s">
        <v>135</v>
      </c>
      <c r="C4476" t="s">
        <v>136</v>
      </c>
      <c r="D4476" t="s">
        <v>137</v>
      </c>
      <c r="E4476">
        <v>1997</v>
      </c>
      <c r="F4476">
        <v>5</v>
      </c>
      <c r="G4476">
        <v>2002</v>
      </c>
      <c r="H4476" t="s">
        <v>148</v>
      </c>
      <c r="I4476">
        <v>83</v>
      </c>
      <c r="J4476">
        <v>13.28</v>
      </c>
      <c r="K4476">
        <v>5.3120000000000003</v>
      </c>
      <c r="L4476">
        <v>4.6479999999999997</v>
      </c>
      <c r="M4476">
        <v>23.24</v>
      </c>
      <c r="N4476">
        <v>160</v>
      </c>
      <c r="O4476">
        <v>80</v>
      </c>
      <c r="P4476">
        <v>80</v>
      </c>
      <c r="Q4476">
        <v>100</v>
      </c>
      <c r="R4476">
        <v>100</v>
      </c>
      <c r="S4476">
        <v>100</v>
      </c>
      <c r="T4476" t="s">
        <v>28</v>
      </c>
      <c r="U4476" t="s">
        <v>28</v>
      </c>
      <c r="V4476" t="s">
        <v>28</v>
      </c>
      <c r="W4476" t="s">
        <v>28</v>
      </c>
    </row>
    <row r="4477" spans="1:23" ht="14.25" hidden="1" x14ac:dyDescent="0.25">
      <c r="A4477" t="s">
        <v>135</v>
      </c>
      <c r="B4477" t="s">
        <v>135</v>
      </c>
      <c r="C4477" t="s">
        <v>136</v>
      </c>
      <c r="D4477" t="s">
        <v>137</v>
      </c>
      <c r="E4477">
        <v>1997</v>
      </c>
      <c r="F4477">
        <v>5</v>
      </c>
      <c r="G4477">
        <v>2002</v>
      </c>
      <c r="H4477" t="s">
        <v>149</v>
      </c>
      <c r="I4477">
        <v>1134.5999999999999</v>
      </c>
      <c r="J4477">
        <v>147.49799999999999</v>
      </c>
      <c r="K4477">
        <v>48.220500000000001</v>
      </c>
      <c r="L4477">
        <v>27.797699999999999</v>
      </c>
      <c r="M4477">
        <v>223.5162</v>
      </c>
      <c r="N4477">
        <v>130</v>
      </c>
      <c r="O4477">
        <v>50</v>
      </c>
      <c r="P4477">
        <v>35</v>
      </c>
      <c r="Q4477">
        <v>100</v>
      </c>
      <c r="R4477">
        <v>100</v>
      </c>
      <c r="S4477">
        <v>100</v>
      </c>
      <c r="T4477" t="s">
        <v>28</v>
      </c>
      <c r="U4477" t="s">
        <v>28</v>
      </c>
      <c r="V4477" t="s">
        <v>28</v>
      </c>
      <c r="W4477" t="s">
        <v>28</v>
      </c>
    </row>
    <row r="4478" spans="1:23" ht="14.25" hidden="1" x14ac:dyDescent="0.25">
      <c r="A4478" t="s">
        <v>135</v>
      </c>
      <c r="B4478" t="s">
        <v>135</v>
      </c>
      <c r="C4478" t="s">
        <v>136</v>
      </c>
      <c r="D4478" t="s">
        <v>137</v>
      </c>
      <c r="E4478">
        <v>1997</v>
      </c>
      <c r="F4478">
        <v>5</v>
      </c>
      <c r="G4478">
        <v>2002</v>
      </c>
      <c r="H4478" t="s">
        <v>60</v>
      </c>
      <c r="I4478">
        <v>1489.8</v>
      </c>
      <c r="J4478">
        <v>148.97999999999999</v>
      </c>
      <c r="K4478">
        <v>89.388000000000005</v>
      </c>
      <c r="L4478">
        <v>99.071700000000007</v>
      </c>
      <c r="M4478">
        <v>337.43970000000002</v>
      </c>
      <c r="N4478">
        <v>100</v>
      </c>
      <c r="O4478">
        <v>75</v>
      </c>
      <c r="P4478">
        <v>70</v>
      </c>
      <c r="Q4478">
        <v>100</v>
      </c>
      <c r="R4478">
        <v>100</v>
      </c>
      <c r="S4478">
        <v>100</v>
      </c>
      <c r="T4478" t="s">
        <v>28</v>
      </c>
      <c r="U4478" t="s">
        <v>28</v>
      </c>
      <c r="V4478" t="s">
        <v>28</v>
      </c>
      <c r="W4478" t="s">
        <v>28</v>
      </c>
    </row>
    <row r="4479" spans="1:23" ht="14.25" hidden="1" x14ac:dyDescent="0.25">
      <c r="A4479" t="s">
        <v>135</v>
      </c>
      <c r="B4479" t="s">
        <v>135</v>
      </c>
      <c r="C4479" t="s">
        <v>136</v>
      </c>
      <c r="D4479" t="s">
        <v>137</v>
      </c>
      <c r="E4479">
        <v>1997</v>
      </c>
      <c r="F4479">
        <v>5</v>
      </c>
      <c r="G4479">
        <v>2002</v>
      </c>
      <c r="H4479" t="s">
        <v>51</v>
      </c>
      <c r="I4479">
        <v>8920.7000000000007</v>
      </c>
      <c r="J4479">
        <v>1204.2945</v>
      </c>
      <c r="K4479">
        <v>468.33674999999999</v>
      </c>
      <c r="L4479">
        <v>178.41399999999999</v>
      </c>
      <c r="M4479">
        <v>1851.0452499999999</v>
      </c>
      <c r="N4479">
        <v>150</v>
      </c>
      <c r="O4479">
        <v>75</v>
      </c>
      <c r="P4479">
        <v>40</v>
      </c>
      <c r="Q4479">
        <v>90</v>
      </c>
      <c r="R4479">
        <v>90</v>
      </c>
      <c r="S4479">
        <v>90</v>
      </c>
      <c r="T4479" t="s">
        <v>28</v>
      </c>
      <c r="U4479" t="s">
        <v>28</v>
      </c>
      <c r="V4479" t="s">
        <v>28</v>
      </c>
      <c r="W4479" t="s">
        <v>28</v>
      </c>
    </row>
    <row r="4480" spans="1:23" ht="14.25" hidden="1" x14ac:dyDescent="0.25">
      <c r="A4480" t="s">
        <v>135</v>
      </c>
      <c r="B4480" t="s">
        <v>135</v>
      </c>
      <c r="C4480" t="s">
        <v>136</v>
      </c>
      <c r="D4480" t="s">
        <v>137</v>
      </c>
      <c r="E4480">
        <v>1997</v>
      </c>
      <c r="F4480">
        <v>5</v>
      </c>
      <c r="G4480">
        <v>2002</v>
      </c>
      <c r="H4480" t="s">
        <v>613</v>
      </c>
      <c r="I4480">
        <v>867.2</v>
      </c>
      <c r="J4480">
        <v>138.75200000000001</v>
      </c>
      <c r="K4480">
        <v>70.243200000000002</v>
      </c>
      <c r="L4480">
        <v>53.549599999999998</v>
      </c>
      <c r="M4480">
        <v>262.54480000000001</v>
      </c>
      <c r="N4480">
        <v>160</v>
      </c>
      <c r="O4480">
        <v>90</v>
      </c>
      <c r="P4480">
        <v>65</v>
      </c>
      <c r="Q4480">
        <v>100</v>
      </c>
      <c r="R4480">
        <v>100</v>
      </c>
      <c r="S4480">
        <v>100</v>
      </c>
      <c r="T4480" t="s">
        <v>28</v>
      </c>
      <c r="U4480" t="s">
        <v>28</v>
      </c>
      <c r="V4480" t="s">
        <v>28</v>
      </c>
      <c r="W4480" t="s">
        <v>28</v>
      </c>
    </row>
    <row r="4481" spans="1:23" ht="14.25" hidden="1" x14ac:dyDescent="0.25">
      <c r="A4481" t="s">
        <v>135</v>
      </c>
      <c r="B4481" t="s">
        <v>135</v>
      </c>
      <c r="C4481" t="s">
        <v>136</v>
      </c>
      <c r="D4481" t="s">
        <v>137</v>
      </c>
      <c r="E4481">
        <v>1997</v>
      </c>
      <c r="F4481">
        <v>5</v>
      </c>
      <c r="G4481">
        <v>2002</v>
      </c>
      <c r="H4481" t="s">
        <v>44</v>
      </c>
      <c r="I4481">
        <v>28980.7</v>
      </c>
      <c r="J4481">
        <v>3477.6840000000002</v>
      </c>
      <c r="K4481">
        <v>2414.09231</v>
      </c>
      <c r="L4481">
        <v>92.738240000000005</v>
      </c>
      <c r="M4481">
        <v>5984.5145499999999</v>
      </c>
      <c r="N4481">
        <v>120</v>
      </c>
      <c r="O4481">
        <v>85</v>
      </c>
      <c r="P4481">
        <v>32</v>
      </c>
      <c r="Q4481">
        <v>100</v>
      </c>
      <c r="R4481">
        <v>100</v>
      </c>
      <c r="S4481">
        <v>100</v>
      </c>
      <c r="T4481" t="s">
        <v>28</v>
      </c>
      <c r="U4481" t="s">
        <v>28</v>
      </c>
      <c r="V4481" t="s">
        <v>28</v>
      </c>
      <c r="W4481" t="s">
        <v>28</v>
      </c>
    </row>
    <row r="4482" spans="1:23" ht="14.25" hidden="1" x14ac:dyDescent="0.25">
      <c r="A4482" t="s">
        <v>748</v>
      </c>
      <c r="B4482" t="s">
        <v>748</v>
      </c>
      <c r="C4482" t="s">
        <v>749</v>
      </c>
      <c r="D4482" t="s">
        <v>137</v>
      </c>
      <c r="E4482">
        <v>1997</v>
      </c>
      <c r="F4482">
        <v>5</v>
      </c>
      <c r="G4482">
        <v>2002</v>
      </c>
      <c r="H4482" t="s">
        <v>138</v>
      </c>
      <c r="I4482">
        <v>9</v>
      </c>
      <c r="J4482">
        <v>2.4750000000000001</v>
      </c>
      <c r="K4482">
        <v>0.72</v>
      </c>
      <c r="L4482">
        <v>1.35</v>
      </c>
      <c r="M4482">
        <v>4.5449999999999999</v>
      </c>
      <c r="N4482" t="s">
        <v>28</v>
      </c>
      <c r="O4482" t="s">
        <v>28</v>
      </c>
      <c r="P4482" t="s">
        <v>28</v>
      </c>
      <c r="Q4482" t="s">
        <v>28</v>
      </c>
      <c r="R4482" t="s">
        <v>28</v>
      </c>
      <c r="S4482" t="s">
        <v>28</v>
      </c>
      <c r="T4482">
        <v>275</v>
      </c>
      <c r="U4482">
        <v>80</v>
      </c>
      <c r="V4482">
        <v>150</v>
      </c>
      <c r="W4482" t="s">
        <v>28</v>
      </c>
    </row>
    <row r="4483" spans="1:23" ht="14.25" hidden="1" x14ac:dyDescent="0.25">
      <c r="A4483" t="s">
        <v>748</v>
      </c>
      <c r="B4483" t="s">
        <v>748</v>
      </c>
      <c r="C4483" t="s">
        <v>749</v>
      </c>
      <c r="D4483" t="s">
        <v>137</v>
      </c>
      <c r="E4483">
        <v>1997</v>
      </c>
      <c r="F4483">
        <v>5</v>
      </c>
      <c r="G4483">
        <v>2002</v>
      </c>
      <c r="H4483" t="s">
        <v>634</v>
      </c>
      <c r="I4483">
        <v>8</v>
      </c>
      <c r="J4483">
        <v>1.2</v>
      </c>
      <c r="K4483">
        <v>1.6</v>
      </c>
      <c r="L4483">
        <v>1.6</v>
      </c>
      <c r="M4483">
        <v>4.4000000000000004</v>
      </c>
      <c r="N4483" t="s">
        <v>28</v>
      </c>
      <c r="O4483" t="s">
        <v>28</v>
      </c>
      <c r="P4483" t="s">
        <v>28</v>
      </c>
      <c r="Q4483" t="s">
        <v>28</v>
      </c>
      <c r="R4483" t="s">
        <v>28</v>
      </c>
      <c r="S4483" t="s">
        <v>28</v>
      </c>
      <c r="T4483">
        <v>150</v>
      </c>
      <c r="U4483">
        <v>200</v>
      </c>
      <c r="V4483">
        <v>200</v>
      </c>
      <c r="W4483" t="s">
        <v>28</v>
      </c>
    </row>
    <row r="4484" spans="1:23" ht="14.25" hidden="1" x14ac:dyDescent="0.25">
      <c r="A4484" t="s">
        <v>748</v>
      </c>
      <c r="B4484" t="s">
        <v>748</v>
      </c>
      <c r="C4484" t="s">
        <v>749</v>
      </c>
      <c r="D4484" t="s">
        <v>137</v>
      </c>
      <c r="E4484">
        <v>1997</v>
      </c>
      <c r="F4484">
        <v>5</v>
      </c>
      <c r="G4484">
        <v>2002</v>
      </c>
      <c r="H4484" t="s">
        <v>33</v>
      </c>
      <c r="I4484">
        <v>9</v>
      </c>
      <c r="J4484">
        <v>2.25</v>
      </c>
      <c r="K4484">
        <v>0.9</v>
      </c>
      <c r="L4484">
        <v>1.35</v>
      </c>
      <c r="M4484">
        <v>4.5</v>
      </c>
      <c r="N4484" t="s">
        <v>28</v>
      </c>
      <c r="O4484" t="s">
        <v>28</v>
      </c>
      <c r="P4484" t="s">
        <v>28</v>
      </c>
      <c r="Q4484" t="s">
        <v>28</v>
      </c>
      <c r="R4484" t="s">
        <v>28</v>
      </c>
      <c r="S4484" t="s">
        <v>28</v>
      </c>
      <c r="T4484">
        <v>250</v>
      </c>
      <c r="U4484">
        <v>100</v>
      </c>
      <c r="V4484">
        <v>150</v>
      </c>
      <c r="W4484" t="s">
        <v>28</v>
      </c>
    </row>
    <row r="4485" spans="1:23" ht="14.25" hidden="1" x14ac:dyDescent="0.25">
      <c r="A4485" t="s">
        <v>748</v>
      </c>
      <c r="B4485" t="s">
        <v>748</v>
      </c>
      <c r="C4485" t="s">
        <v>749</v>
      </c>
      <c r="D4485" t="s">
        <v>137</v>
      </c>
      <c r="E4485">
        <v>1997</v>
      </c>
      <c r="F4485">
        <v>5</v>
      </c>
      <c r="G4485">
        <v>2002</v>
      </c>
      <c r="H4485" t="s">
        <v>34</v>
      </c>
      <c r="I4485">
        <v>5</v>
      </c>
      <c r="J4485">
        <v>0.7</v>
      </c>
      <c r="K4485">
        <v>0.625</v>
      </c>
      <c r="L4485">
        <v>0.72499999999999998</v>
      </c>
      <c r="M4485">
        <v>2.0499999999999998</v>
      </c>
      <c r="N4485" t="s">
        <v>28</v>
      </c>
      <c r="O4485" t="s">
        <v>28</v>
      </c>
      <c r="P4485" t="s">
        <v>28</v>
      </c>
      <c r="Q4485" t="s">
        <v>28</v>
      </c>
      <c r="R4485" t="s">
        <v>28</v>
      </c>
      <c r="S4485" t="s">
        <v>28</v>
      </c>
      <c r="T4485">
        <v>140</v>
      </c>
      <c r="U4485">
        <v>125</v>
      </c>
      <c r="V4485">
        <v>145</v>
      </c>
      <c r="W4485" t="s">
        <v>28</v>
      </c>
    </row>
    <row r="4486" spans="1:23" ht="14.25" hidden="1" x14ac:dyDescent="0.25">
      <c r="A4486" t="s">
        <v>748</v>
      </c>
      <c r="B4486" t="s">
        <v>748</v>
      </c>
      <c r="C4486" t="s">
        <v>749</v>
      </c>
      <c r="D4486" t="s">
        <v>137</v>
      </c>
      <c r="E4486">
        <v>1997</v>
      </c>
      <c r="F4486">
        <v>5</v>
      </c>
      <c r="G4486">
        <v>2002</v>
      </c>
      <c r="H4486" t="s">
        <v>96</v>
      </c>
      <c r="I4486">
        <v>34</v>
      </c>
      <c r="J4486">
        <v>1.02</v>
      </c>
      <c r="K4486">
        <v>1.7</v>
      </c>
      <c r="L4486">
        <v>2.04</v>
      </c>
      <c r="M4486">
        <v>4.76</v>
      </c>
      <c r="N4486" t="s">
        <v>28</v>
      </c>
      <c r="O4486" t="s">
        <v>28</v>
      </c>
      <c r="P4486" t="s">
        <v>28</v>
      </c>
      <c r="Q4486" t="s">
        <v>28</v>
      </c>
      <c r="R4486" t="s">
        <v>28</v>
      </c>
      <c r="S4486" t="s">
        <v>28</v>
      </c>
      <c r="T4486">
        <v>30</v>
      </c>
      <c r="U4486">
        <v>50</v>
      </c>
      <c r="V4486">
        <v>60</v>
      </c>
      <c r="W4486" t="s">
        <v>28</v>
      </c>
    </row>
    <row r="4487" spans="1:23" ht="14.25" hidden="1" x14ac:dyDescent="0.25">
      <c r="A4487" t="s">
        <v>748</v>
      </c>
      <c r="B4487" t="s">
        <v>748</v>
      </c>
      <c r="C4487" t="s">
        <v>749</v>
      </c>
      <c r="D4487" t="s">
        <v>137</v>
      </c>
      <c r="E4487">
        <v>1997</v>
      </c>
      <c r="F4487">
        <v>5</v>
      </c>
      <c r="G4487">
        <v>2002</v>
      </c>
      <c r="H4487" t="s">
        <v>50</v>
      </c>
      <c r="I4487">
        <v>73</v>
      </c>
      <c r="J4487">
        <v>10.220000000000001</v>
      </c>
      <c r="K4487">
        <v>5.84</v>
      </c>
      <c r="L4487">
        <v>4.7450000000000001</v>
      </c>
      <c r="M4487">
        <v>20.805</v>
      </c>
      <c r="N4487" t="s">
        <v>28</v>
      </c>
      <c r="O4487" t="s">
        <v>28</v>
      </c>
      <c r="P4487" t="s">
        <v>28</v>
      </c>
      <c r="Q4487" t="s">
        <v>28</v>
      </c>
      <c r="R4487" t="s">
        <v>28</v>
      </c>
      <c r="S4487" t="s">
        <v>28</v>
      </c>
      <c r="T4487">
        <v>140</v>
      </c>
      <c r="U4487">
        <v>80</v>
      </c>
      <c r="V4487">
        <v>65</v>
      </c>
      <c r="W4487" t="s">
        <v>28</v>
      </c>
    </row>
    <row r="4488" spans="1:23" ht="14.25" hidden="1" x14ac:dyDescent="0.25">
      <c r="A4488" t="s">
        <v>748</v>
      </c>
      <c r="B4488" t="s">
        <v>748</v>
      </c>
      <c r="C4488" t="s">
        <v>749</v>
      </c>
      <c r="D4488" t="s">
        <v>137</v>
      </c>
      <c r="E4488">
        <v>1997</v>
      </c>
      <c r="F4488">
        <v>5</v>
      </c>
      <c r="G4488">
        <v>2002</v>
      </c>
      <c r="H4488" t="s">
        <v>747</v>
      </c>
      <c r="I4488">
        <v>11</v>
      </c>
      <c r="J4488">
        <v>0.60499999999999998</v>
      </c>
      <c r="K4488">
        <v>0.495</v>
      </c>
      <c r="L4488">
        <v>1.65</v>
      </c>
      <c r="M4488">
        <v>2.75</v>
      </c>
      <c r="N4488" t="s">
        <v>28</v>
      </c>
      <c r="O4488" t="s">
        <v>28</v>
      </c>
      <c r="P4488" t="s">
        <v>28</v>
      </c>
      <c r="Q4488" t="s">
        <v>28</v>
      </c>
      <c r="R4488" t="s">
        <v>28</v>
      </c>
      <c r="S4488" t="s">
        <v>28</v>
      </c>
      <c r="T4488">
        <v>55</v>
      </c>
      <c r="U4488">
        <v>45</v>
      </c>
      <c r="V4488">
        <v>150</v>
      </c>
      <c r="W4488" t="s">
        <v>28</v>
      </c>
    </row>
    <row r="4489" spans="1:23" ht="14.25" hidden="1" x14ac:dyDescent="0.25">
      <c r="A4489" t="s">
        <v>748</v>
      </c>
      <c r="B4489" t="s">
        <v>748</v>
      </c>
      <c r="C4489" t="s">
        <v>749</v>
      </c>
      <c r="D4489" t="s">
        <v>137</v>
      </c>
      <c r="E4489">
        <v>1997</v>
      </c>
      <c r="F4489">
        <v>5</v>
      </c>
      <c r="G4489">
        <v>2002</v>
      </c>
      <c r="H4489" t="s">
        <v>106</v>
      </c>
      <c r="I4489">
        <v>348</v>
      </c>
      <c r="J4489">
        <v>40.020000000000003</v>
      </c>
      <c r="K4489">
        <v>13.92</v>
      </c>
      <c r="L4489">
        <v>17.399999999999999</v>
      </c>
      <c r="M4489">
        <v>71.34</v>
      </c>
      <c r="N4489" t="s">
        <v>28</v>
      </c>
      <c r="O4489" t="s">
        <v>28</v>
      </c>
      <c r="P4489" t="s">
        <v>28</v>
      </c>
      <c r="Q4489" t="s">
        <v>28</v>
      </c>
      <c r="R4489" t="s">
        <v>28</v>
      </c>
      <c r="S4489" t="s">
        <v>28</v>
      </c>
      <c r="T4489">
        <v>115</v>
      </c>
      <c r="U4489">
        <v>40</v>
      </c>
      <c r="V4489">
        <v>50</v>
      </c>
      <c r="W4489" t="s">
        <v>28</v>
      </c>
    </row>
    <row r="4490" spans="1:23" ht="14.25" hidden="1" x14ac:dyDescent="0.25">
      <c r="A4490" t="s">
        <v>748</v>
      </c>
      <c r="B4490" t="s">
        <v>748</v>
      </c>
      <c r="C4490" t="s">
        <v>749</v>
      </c>
      <c r="D4490" t="s">
        <v>137</v>
      </c>
      <c r="E4490">
        <v>1997</v>
      </c>
      <c r="F4490">
        <v>5</v>
      </c>
      <c r="G4490">
        <v>2002</v>
      </c>
      <c r="H4490" t="s">
        <v>99</v>
      </c>
      <c r="I4490">
        <v>13</v>
      </c>
      <c r="J4490">
        <v>1.625</v>
      </c>
      <c r="K4490">
        <v>0.71499999999999997</v>
      </c>
      <c r="L4490">
        <v>0.78</v>
      </c>
      <c r="M4490">
        <v>3.12</v>
      </c>
      <c r="N4490" t="s">
        <v>28</v>
      </c>
      <c r="O4490" t="s">
        <v>28</v>
      </c>
      <c r="P4490" t="s">
        <v>28</v>
      </c>
      <c r="Q4490" t="s">
        <v>28</v>
      </c>
      <c r="R4490" t="s">
        <v>28</v>
      </c>
      <c r="S4490" t="s">
        <v>28</v>
      </c>
      <c r="T4490">
        <v>125</v>
      </c>
      <c r="U4490">
        <v>55</v>
      </c>
      <c r="V4490">
        <v>60</v>
      </c>
      <c r="W4490" t="s">
        <v>28</v>
      </c>
    </row>
    <row r="4491" spans="1:23" ht="14.25" hidden="1" x14ac:dyDescent="0.25">
      <c r="A4491" t="s">
        <v>748</v>
      </c>
      <c r="B4491" t="s">
        <v>748</v>
      </c>
      <c r="C4491" t="s">
        <v>749</v>
      </c>
      <c r="D4491" t="s">
        <v>137</v>
      </c>
      <c r="E4491">
        <v>1997</v>
      </c>
      <c r="F4491">
        <v>5</v>
      </c>
      <c r="G4491">
        <v>2002</v>
      </c>
      <c r="H4491" t="s">
        <v>122</v>
      </c>
      <c r="I4491">
        <v>57</v>
      </c>
      <c r="J4491">
        <v>11.97</v>
      </c>
      <c r="K4491">
        <v>4.2750000000000004</v>
      </c>
      <c r="L4491">
        <v>5.7</v>
      </c>
      <c r="M4491">
        <v>21.945</v>
      </c>
      <c r="N4491" t="s">
        <v>28</v>
      </c>
      <c r="O4491" t="s">
        <v>28</v>
      </c>
      <c r="P4491" t="s">
        <v>28</v>
      </c>
      <c r="Q4491" t="s">
        <v>28</v>
      </c>
      <c r="R4491" t="s">
        <v>28</v>
      </c>
      <c r="S4491" t="s">
        <v>28</v>
      </c>
      <c r="T4491">
        <v>210</v>
      </c>
      <c r="U4491">
        <v>75</v>
      </c>
      <c r="V4491">
        <v>100</v>
      </c>
      <c r="W4491" t="s">
        <v>28</v>
      </c>
    </row>
    <row r="4492" spans="1:23" ht="14.25" hidden="1" x14ac:dyDescent="0.25">
      <c r="A4492" t="s">
        <v>748</v>
      </c>
      <c r="B4492" t="s">
        <v>748</v>
      </c>
      <c r="C4492" t="s">
        <v>749</v>
      </c>
      <c r="D4492" t="s">
        <v>137</v>
      </c>
      <c r="E4492">
        <v>1997</v>
      </c>
      <c r="F4492">
        <v>5</v>
      </c>
      <c r="G4492">
        <v>2002</v>
      </c>
      <c r="H4492" t="s">
        <v>149</v>
      </c>
      <c r="I4492">
        <v>21</v>
      </c>
      <c r="J4492">
        <v>5.46</v>
      </c>
      <c r="K4492">
        <v>1.89</v>
      </c>
      <c r="L4492">
        <v>2.1</v>
      </c>
      <c r="M4492">
        <v>9.4499999999999993</v>
      </c>
      <c r="N4492" t="s">
        <v>28</v>
      </c>
      <c r="O4492" t="s">
        <v>28</v>
      </c>
      <c r="P4492" t="s">
        <v>28</v>
      </c>
      <c r="Q4492" t="s">
        <v>28</v>
      </c>
      <c r="R4492" t="s">
        <v>28</v>
      </c>
      <c r="S4492" t="s">
        <v>28</v>
      </c>
      <c r="T4492">
        <v>260</v>
      </c>
      <c r="U4492">
        <v>90</v>
      </c>
      <c r="V4492">
        <v>100</v>
      </c>
      <c r="W4492" t="s">
        <v>28</v>
      </c>
    </row>
    <row r="4493" spans="1:23" ht="14.25" hidden="1" x14ac:dyDescent="0.25">
      <c r="A4493" t="s">
        <v>748</v>
      </c>
      <c r="B4493" t="s">
        <v>748</v>
      </c>
      <c r="C4493" t="s">
        <v>749</v>
      </c>
      <c r="D4493" t="s">
        <v>137</v>
      </c>
      <c r="E4493">
        <v>1997</v>
      </c>
      <c r="F4493">
        <v>5</v>
      </c>
      <c r="G4493">
        <v>2002</v>
      </c>
      <c r="H4493" t="s">
        <v>613</v>
      </c>
      <c r="I4493">
        <v>20</v>
      </c>
      <c r="J4493">
        <v>4.2</v>
      </c>
      <c r="K4493">
        <v>3.6</v>
      </c>
      <c r="L4493">
        <v>4.4000000000000004</v>
      </c>
      <c r="M4493">
        <v>12.2</v>
      </c>
      <c r="N4493" t="s">
        <v>28</v>
      </c>
      <c r="O4493" t="s">
        <v>28</v>
      </c>
      <c r="P4493" t="s">
        <v>28</v>
      </c>
      <c r="Q4493" t="s">
        <v>28</v>
      </c>
      <c r="R4493" t="s">
        <v>28</v>
      </c>
      <c r="S4493" t="s">
        <v>28</v>
      </c>
      <c r="T4493">
        <v>210</v>
      </c>
      <c r="U4493">
        <v>180</v>
      </c>
      <c r="V4493">
        <v>220</v>
      </c>
      <c r="W4493" t="s">
        <v>28</v>
      </c>
    </row>
    <row r="4494" spans="1:23" ht="14.25" hidden="1" x14ac:dyDescent="0.25">
      <c r="A4494" t="s">
        <v>152</v>
      </c>
      <c r="B4494" t="s">
        <v>152</v>
      </c>
      <c r="C4494" t="s">
        <v>153</v>
      </c>
      <c r="D4494" t="s">
        <v>103</v>
      </c>
      <c r="E4494">
        <v>1997</v>
      </c>
      <c r="F4494">
        <v>5</v>
      </c>
      <c r="G4494">
        <v>2002</v>
      </c>
      <c r="H4494" t="s">
        <v>49</v>
      </c>
      <c r="I4494">
        <v>52</v>
      </c>
      <c r="J4494">
        <v>10.4</v>
      </c>
      <c r="K4494">
        <v>2.6</v>
      </c>
      <c r="L4494">
        <v>20.8</v>
      </c>
      <c r="M4494">
        <v>33.799999999999997</v>
      </c>
      <c r="N4494">
        <v>200</v>
      </c>
      <c r="O4494">
        <v>50</v>
      </c>
      <c r="P4494">
        <v>400</v>
      </c>
      <c r="Q4494">
        <v>100</v>
      </c>
      <c r="R4494">
        <v>100</v>
      </c>
      <c r="S4494">
        <v>100</v>
      </c>
      <c r="T4494" t="s">
        <v>28</v>
      </c>
      <c r="U4494" t="s">
        <v>28</v>
      </c>
      <c r="V4494" t="s">
        <v>28</v>
      </c>
      <c r="W4494" t="s">
        <v>28</v>
      </c>
    </row>
    <row r="4495" spans="1:23" ht="14.25" x14ac:dyDescent="0.25">
      <c r="A4495" t="s">
        <v>152</v>
      </c>
      <c r="B4495" t="s">
        <v>152</v>
      </c>
      <c r="C4495" t="s">
        <v>153</v>
      </c>
      <c r="D4495" t="s">
        <v>103</v>
      </c>
      <c r="E4495">
        <v>1997</v>
      </c>
      <c r="F4495">
        <v>5</v>
      </c>
      <c r="G4495">
        <v>2002</v>
      </c>
      <c r="H4495" t="s">
        <v>27</v>
      </c>
      <c r="I4495">
        <v>9.6</v>
      </c>
      <c r="J4495">
        <v>0.5</v>
      </c>
      <c r="K4495">
        <v>0.5</v>
      </c>
      <c r="L4495">
        <v>0.1</v>
      </c>
      <c r="M4495">
        <v>1.1000000000000001</v>
      </c>
      <c r="N4495">
        <v>60</v>
      </c>
      <c r="O4495">
        <v>60</v>
      </c>
      <c r="P4495">
        <v>30</v>
      </c>
      <c r="Q4495">
        <v>90</v>
      </c>
      <c r="R4495">
        <v>90</v>
      </c>
      <c r="S4495">
        <v>90</v>
      </c>
      <c r="T4495" t="s">
        <v>28</v>
      </c>
      <c r="U4495" t="s">
        <v>28</v>
      </c>
      <c r="V4495" t="s">
        <v>28</v>
      </c>
      <c r="W4495" t="s">
        <v>28</v>
      </c>
    </row>
    <row r="4496" spans="1:23" ht="14.25" hidden="1" x14ac:dyDescent="0.25">
      <c r="A4496" t="s">
        <v>152</v>
      </c>
      <c r="B4496" t="s">
        <v>152</v>
      </c>
      <c r="C4496" t="s">
        <v>153</v>
      </c>
      <c r="D4496" t="s">
        <v>103</v>
      </c>
      <c r="E4496">
        <v>1997</v>
      </c>
      <c r="F4496">
        <v>5</v>
      </c>
      <c r="G4496">
        <v>2002</v>
      </c>
      <c r="H4496" t="s">
        <v>112</v>
      </c>
      <c r="I4496">
        <v>109.6</v>
      </c>
      <c r="J4496">
        <v>3.9</v>
      </c>
      <c r="K4496">
        <v>2</v>
      </c>
      <c r="L4496">
        <v>3.3</v>
      </c>
      <c r="M4496">
        <v>9.1999999999999993</v>
      </c>
      <c r="N4496">
        <v>60</v>
      </c>
      <c r="O4496">
        <v>30</v>
      </c>
      <c r="P4496">
        <v>50</v>
      </c>
      <c r="Q4496">
        <v>60</v>
      </c>
      <c r="R4496">
        <v>60</v>
      </c>
      <c r="S4496">
        <v>60</v>
      </c>
      <c r="T4496" t="s">
        <v>28</v>
      </c>
      <c r="U4496" t="s">
        <v>28</v>
      </c>
      <c r="V4496" t="s">
        <v>28</v>
      </c>
      <c r="W4496" t="s">
        <v>28</v>
      </c>
    </row>
    <row r="4497" spans="1:23" ht="14.25" hidden="1" x14ac:dyDescent="0.25">
      <c r="A4497" t="s">
        <v>152</v>
      </c>
      <c r="B4497" t="s">
        <v>152</v>
      </c>
      <c r="C4497" t="s">
        <v>153</v>
      </c>
      <c r="D4497" t="s">
        <v>103</v>
      </c>
      <c r="E4497">
        <v>1997</v>
      </c>
      <c r="F4497">
        <v>5</v>
      </c>
      <c r="G4497">
        <v>2002</v>
      </c>
      <c r="H4497" t="s">
        <v>114</v>
      </c>
      <c r="I4497">
        <v>1006</v>
      </c>
      <c r="J4497">
        <v>113.2</v>
      </c>
      <c r="K4497">
        <v>16.100000000000001</v>
      </c>
      <c r="L4497">
        <v>60.4</v>
      </c>
      <c r="M4497">
        <v>189.7</v>
      </c>
      <c r="N4497">
        <v>150</v>
      </c>
      <c r="O4497">
        <v>40</v>
      </c>
      <c r="P4497">
        <v>120</v>
      </c>
      <c r="Q4497">
        <v>75</v>
      </c>
      <c r="R4497">
        <v>75</v>
      </c>
      <c r="S4497">
        <v>75</v>
      </c>
      <c r="T4497" t="s">
        <v>28</v>
      </c>
      <c r="U4497" t="s">
        <v>28</v>
      </c>
      <c r="V4497" t="s">
        <v>28</v>
      </c>
      <c r="W4497" t="s">
        <v>28</v>
      </c>
    </row>
    <row r="4498" spans="1:23" ht="14.25" hidden="1" x14ac:dyDescent="0.25">
      <c r="A4498" t="s">
        <v>152</v>
      </c>
      <c r="B4498" t="s">
        <v>152</v>
      </c>
      <c r="C4498" t="s">
        <v>153</v>
      </c>
      <c r="D4498" t="s">
        <v>103</v>
      </c>
      <c r="E4498">
        <v>1997</v>
      </c>
      <c r="F4498">
        <v>5</v>
      </c>
      <c r="G4498">
        <v>2002</v>
      </c>
      <c r="H4498" t="s">
        <v>57</v>
      </c>
      <c r="I4498">
        <v>61.3</v>
      </c>
      <c r="J4498">
        <v>3.2</v>
      </c>
      <c r="K4498">
        <v>1.2</v>
      </c>
      <c r="L4498">
        <v>1.7</v>
      </c>
      <c r="M4498">
        <v>6.1</v>
      </c>
      <c r="N4498">
        <v>80</v>
      </c>
      <c r="O4498">
        <v>30</v>
      </c>
      <c r="P4498">
        <v>40</v>
      </c>
      <c r="Q4498">
        <v>65</v>
      </c>
      <c r="R4498">
        <v>65</v>
      </c>
      <c r="S4498">
        <v>65</v>
      </c>
      <c r="T4498" t="s">
        <v>28</v>
      </c>
      <c r="U4498" t="s">
        <v>28</v>
      </c>
      <c r="V4498" t="s">
        <v>28</v>
      </c>
      <c r="W4498" t="s">
        <v>28</v>
      </c>
    </row>
    <row r="4499" spans="1:23" ht="14.25" hidden="1" x14ac:dyDescent="0.25">
      <c r="A4499" t="s">
        <v>152</v>
      </c>
      <c r="B4499" t="s">
        <v>152</v>
      </c>
      <c r="C4499" t="s">
        <v>153</v>
      </c>
      <c r="D4499" t="s">
        <v>103</v>
      </c>
      <c r="E4499">
        <v>1997</v>
      </c>
      <c r="F4499">
        <v>5</v>
      </c>
      <c r="G4499">
        <v>2002</v>
      </c>
      <c r="H4499" t="s">
        <v>50</v>
      </c>
      <c r="I4499">
        <v>573.4</v>
      </c>
      <c r="J4499">
        <v>28.7</v>
      </c>
      <c r="K4499">
        <v>41.3</v>
      </c>
      <c r="L4499">
        <v>5.2</v>
      </c>
      <c r="M4499">
        <v>75.2</v>
      </c>
      <c r="N4499">
        <v>100</v>
      </c>
      <c r="O4499">
        <v>80</v>
      </c>
      <c r="P4499">
        <v>30</v>
      </c>
      <c r="Q4499">
        <v>50</v>
      </c>
      <c r="R4499">
        <v>50</v>
      </c>
      <c r="S4499">
        <v>50</v>
      </c>
      <c r="T4499" t="s">
        <v>28</v>
      </c>
      <c r="U4499" t="s">
        <v>28</v>
      </c>
      <c r="V4499" t="s">
        <v>28</v>
      </c>
      <c r="W4499" t="s">
        <v>28</v>
      </c>
    </row>
    <row r="4500" spans="1:23" ht="14.25" hidden="1" x14ac:dyDescent="0.25">
      <c r="A4500" t="s">
        <v>152</v>
      </c>
      <c r="B4500" t="s">
        <v>152</v>
      </c>
      <c r="C4500" t="s">
        <v>153</v>
      </c>
      <c r="D4500" t="s">
        <v>103</v>
      </c>
      <c r="E4500">
        <v>1997</v>
      </c>
      <c r="F4500">
        <v>5</v>
      </c>
      <c r="G4500">
        <v>2002</v>
      </c>
      <c r="H4500" t="s">
        <v>623</v>
      </c>
      <c r="I4500">
        <v>120</v>
      </c>
      <c r="J4500">
        <v>12</v>
      </c>
      <c r="K4500">
        <v>3.6</v>
      </c>
      <c r="L4500">
        <v>18</v>
      </c>
      <c r="M4500">
        <v>33.6</v>
      </c>
      <c r="N4500">
        <v>100</v>
      </c>
      <c r="O4500">
        <v>30</v>
      </c>
      <c r="P4500">
        <v>150</v>
      </c>
      <c r="Q4500">
        <v>100</v>
      </c>
      <c r="R4500">
        <v>100</v>
      </c>
      <c r="S4500">
        <v>100</v>
      </c>
      <c r="T4500" t="s">
        <v>28</v>
      </c>
      <c r="U4500" t="s">
        <v>28</v>
      </c>
      <c r="V4500" t="s">
        <v>28</v>
      </c>
      <c r="W4500" t="s">
        <v>28</v>
      </c>
    </row>
    <row r="4501" spans="1:23" ht="14.25" hidden="1" x14ac:dyDescent="0.25">
      <c r="A4501" t="s">
        <v>152</v>
      </c>
      <c r="B4501" t="s">
        <v>152</v>
      </c>
      <c r="C4501" t="s">
        <v>153</v>
      </c>
      <c r="D4501" t="s">
        <v>103</v>
      </c>
      <c r="E4501">
        <v>1997</v>
      </c>
      <c r="F4501">
        <v>5</v>
      </c>
      <c r="G4501">
        <v>2002</v>
      </c>
      <c r="H4501" t="s">
        <v>116</v>
      </c>
      <c r="I4501">
        <v>22.5</v>
      </c>
      <c r="J4501">
        <v>1.1000000000000001</v>
      </c>
      <c r="K4501">
        <v>0.3</v>
      </c>
      <c r="L4501">
        <v>0.8</v>
      </c>
      <c r="M4501">
        <v>2.2000000000000002</v>
      </c>
      <c r="N4501">
        <v>80</v>
      </c>
      <c r="O4501">
        <v>20</v>
      </c>
      <c r="P4501">
        <v>60</v>
      </c>
      <c r="Q4501">
        <v>60</v>
      </c>
      <c r="R4501">
        <v>60</v>
      </c>
      <c r="S4501">
        <v>60</v>
      </c>
      <c r="T4501" t="s">
        <v>28</v>
      </c>
      <c r="U4501" t="s">
        <v>28</v>
      </c>
      <c r="V4501" t="s">
        <v>28</v>
      </c>
      <c r="W4501" t="s">
        <v>28</v>
      </c>
    </row>
    <row r="4502" spans="1:23" ht="14.25" hidden="1" x14ac:dyDescent="0.25">
      <c r="A4502" t="s">
        <v>152</v>
      </c>
      <c r="B4502" t="s">
        <v>152</v>
      </c>
      <c r="C4502" t="s">
        <v>153</v>
      </c>
      <c r="D4502" t="s">
        <v>103</v>
      </c>
      <c r="E4502">
        <v>1997</v>
      </c>
      <c r="F4502">
        <v>5</v>
      </c>
      <c r="G4502">
        <v>2002</v>
      </c>
      <c r="H4502" t="s">
        <v>40</v>
      </c>
      <c r="I4502">
        <v>167</v>
      </c>
      <c r="J4502">
        <v>16.7</v>
      </c>
      <c r="K4502">
        <v>13.4</v>
      </c>
      <c r="L4502">
        <v>13.4</v>
      </c>
      <c r="M4502">
        <v>43.5</v>
      </c>
      <c r="N4502">
        <v>100</v>
      </c>
      <c r="O4502">
        <v>100</v>
      </c>
      <c r="P4502">
        <v>80</v>
      </c>
      <c r="Q4502">
        <v>100</v>
      </c>
      <c r="R4502">
        <v>100</v>
      </c>
      <c r="S4502">
        <v>100</v>
      </c>
      <c r="T4502" t="s">
        <v>28</v>
      </c>
      <c r="U4502" t="s">
        <v>28</v>
      </c>
      <c r="V4502" t="s">
        <v>28</v>
      </c>
      <c r="W4502" t="s">
        <v>28</v>
      </c>
    </row>
    <row r="4503" spans="1:23" ht="14.25" hidden="1" x14ac:dyDescent="0.25">
      <c r="A4503" t="s">
        <v>152</v>
      </c>
      <c r="B4503" t="s">
        <v>152</v>
      </c>
      <c r="C4503" t="s">
        <v>153</v>
      </c>
      <c r="D4503" t="s">
        <v>103</v>
      </c>
      <c r="E4503">
        <v>1997</v>
      </c>
      <c r="F4503">
        <v>5</v>
      </c>
      <c r="G4503">
        <v>2002</v>
      </c>
      <c r="H4503" t="s">
        <v>41</v>
      </c>
      <c r="I4503">
        <v>139</v>
      </c>
      <c r="J4503">
        <v>5.6</v>
      </c>
      <c r="K4503">
        <v>7.8</v>
      </c>
      <c r="L4503">
        <v>5.4</v>
      </c>
      <c r="M4503">
        <v>18.8</v>
      </c>
      <c r="N4503">
        <v>40</v>
      </c>
      <c r="O4503">
        <v>80</v>
      </c>
      <c r="P4503">
        <v>60</v>
      </c>
      <c r="Q4503">
        <v>100</v>
      </c>
      <c r="R4503">
        <v>100</v>
      </c>
      <c r="S4503">
        <v>100</v>
      </c>
      <c r="T4503" t="s">
        <v>28</v>
      </c>
      <c r="U4503" t="s">
        <v>28</v>
      </c>
      <c r="V4503" t="s">
        <v>28</v>
      </c>
      <c r="W4503" t="s">
        <v>28</v>
      </c>
    </row>
    <row r="4504" spans="1:23" ht="14.25" hidden="1" x14ac:dyDescent="0.25">
      <c r="A4504" t="s">
        <v>152</v>
      </c>
      <c r="B4504" t="s">
        <v>152</v>
      </c>
      <c r="C4504" t="s">
        <v>153</v>
      </c>
      <c r="D4504" t="s">
        <v>103</v>
      </c>
      <c r="E4504">
        <v>1997</v>
      </c>
      <c r="F4504">
        <v>5</v>
      </c>
      <c r="G4504">
        <v>2002</v>
      </c>
      <c r="H4504" t="s">
        <v>729</v>
      </c>
      <c r="I4504">
        <v>394</v>
      </c>
      <c r="J4504">
        <v>42.6</v>
      </c>
      <c r="K4504">
        <v>25.2</v>
      </c>
      <c r="L4504">
        <v>24.8</v>
      </c>
      <c r="M4504">
        <v>92.6</v>
      </c>
      <c r="N4504">
        <v>120</v>
      </c>
      <c r="O4504">
        <v>80</v>
      </c>
      <c r="P4504">
        <v>70</v>
      </c>
      <c r="Q4504">
        <v>90</v>
      </c>
      <c r="R4504">
        <v>90</v>
      </c>
      <c r="S4504">
        <v>90</v>
      </c>
      <c r="T4504" t="s">
        <v>28</v>
      </c>
      <c r="U4504" t="s">
        <v>28</v>
      </c>
      <c r="V4504" t="s">
        <v>28</v>
      </c>
      <c r="W4504" t="s">
        <v>28</v>
      </c>
    </row>
    <row r="4505" spans="1:23" ht="14.25" hidden="1" x14ac:dyDescent="0.25">
      <c r="A4505" t="s">
        <v>152</v>
      </c>
      <c r="B4505" t="s">
        <v>152</v>
      </c>
      <c r="C4505" t="s">
        <v>153</v>
      </c>
      <c r="D4505" t="s">
        <v>103</v>
      </c>
      <c r="E4505">
        <v>1997</v>
      </c>
      <c r="F4505">
        <v>5</v>
      </c>
      <c r="G4505">
        <v>2002</v>
      </c>
      <c r="H4505" t="s">
        <v>99</v>
      </c>
      <c r="I4505">
        <v>102.6</v>
      </c>
      <c r="J4505">
        <v>9.1999999999999993</v>
      </c>
      <c r="K4505">
        <v>6.6</v>
      </c>
      <c r="L4505">
        <v>4.0999999999999996</v>
      </c>
      <c r="M4505">
        <v>19.899999999999999</v>
      </c>
      <c r="N4505">
        <v>100</v>
      </c>
      <c r="O4505">
        <v>80</v>
      </c>
      <c r="P4505">
        <v>50</v>
      </c>
      <c r="Q4505">
        <v>90</v>
      </c>
      <c r="R4505">
        <v>90</v>
      </c>
      <c r="S4505">
        <v>90</v>
      </c>
      <c r="T4505" t="s">
        <v>28</v>
      </c>
      <c r="U4505" t="s">
        <v>28</v>
      </c>
      <c r="V4505" t="s">
        <v>28</v>
      </c>
      <c r="W4505" t="s">
        <v>28</v>
      </c>
    </row>
    <row r="4506" spans="1:23" ht="14.25" hidden="1" x14ac:dyDescent="0.25">
      <c r="A4506" t="s">
        <v>152</v>
      </c>
      <c r="B4506" t="s">
        <v>152</v>
      </c>
      <c r="C4506" t="s">
        <v>153</v>
      </c>
      <c r="D4506" t="s">
        <v>103</v>
      </c>
      <c r="E4506">
        <v>1997</v>
      </c>
      <c r="F4506">
        <v>5</v>
      </c>
      <c r="G4506">
        <v>2002</v>
      </c>
      <c r="H4506" t="s">
        <v>121</v>
      </c>
      <c r="I4506">
        <v>43.4</v>
      </c>
      <c r="J4506">
        <v>0.6</v>
      </c>
      <c r="K4506">
        <v>0.5</v>
      </c>
      <c r="L4506">
        <v>1.1000000000000001</v>
      </c>
      <c r="M4506">
        <v>2.2000000000000002</v>
      </c>
      <c r="N4506">
        <v>20</v>
      </c>
      <c r="O4506">
        <v>30</v>
      </c>
      <c r="P4506">
        <v>40</v>
      </c>
      <c r="Q4506">
        <v>65</v>
      </c>
      <c r="R4506">
        <v>65</v>
      </c>
      <c r="S4506">
        <v>65</v>
      </c>
      <c r="T4506" t="s">
        <v>28</v>
      </c>
      <c r="U4506" t="s">
        <v>28</v>
      </c>
      <c r="V4506" t="s">
        <v>28</v>
      </c>
      <c r="W4506" t="s">
        <v>28</v>
      </c>
    </row>
    <row r="4507" spans="1:23" ht="14.25" hidden="1" x14ac:dyDescent="0.25">
      <c r="A4507" t="s">
        <v>152</v>
      </c>
      <c r="B4507" t="s">
        <v>152</v>
      </c>
      <c r="C4507" t="s">
        <v>153</v>
      </c>
      <c r="D4507" t="s">
        <v>103</v>
      </c>
      <c r="E4507">
        <v>1997</v>
      </c>
      <c r="F4507">
        <v>5</v>
      </c>
      <c r="G4507">
        <v>2002</v>
      </c>
      <c r="H4507" t="s">
        <v>122</v>
      </c>
      <c r="I4507">
        <v>50</v>
      </c>
      <c r="J4507">
        <v>3.5</v>
      </c>
      <c r="K4507">
        <v>6.8</v>
      </c>
      <c r="L4507">
        <v>4.5</v>
      </c>
      <c r="M4507">
        <v>14.8</v>
      </c>
      <c r="N4507">
        <v>100</v>
      </c>
      <c r="O4507">
        <v>150</v>
      </c>
      <c r="P4507">
        <v>100</v>
      </c>
      <c r="Q4507">
        <v>70</v>
      </c>
      <c r="R4507">
        <v>70</v>
      </c>
      <c r="S4507">
        <v>70</v>
      </c>
      <c r="T4507" t="s">
        <v>28</v>
      </c>
      <c r="U4507" t="s">
        <v>28</v>
      </c>
      <c r="V4507" t="s">
        <v>28</v>
      </c>
      <c r="W4507" t="s">
        <v>28</v>
      </c>
    </row>
    <row r="4508" spans="1:23" ht="14.25" hidden="1" x14ac:dyDescent="0.25">
      <c r="A4508" t="s">
        <v>152</v>
      </c>
      <c r="B4508" t="s">
        <v>152</v>
      </c>
      <c r="C4508" t="s">
        <v>153</v>
      </c>
      <c r="D4508" t="s">
        <v>103</v>
      </c>
      <c r="E4508">
        <v>1997</v>
      </c>
      <c r="F4508">
        <v>5</v>
      </c>
      <c r="G4508">
        <v>2002</v>
      </c>
      <c r="H4508" t="s">
        <v>60</v>
      </c>
      <c r="I4508">
        <v>10</v>
      </c>
      <c r="J4508">
        <v>0.6</v>
      </c>
      <c r="K4508">
        <v>0.1</v>
      </c>
      <c r="L4508">
        <v>0.2</v>
      </c>
      <c r="M4508">
        <v>0.9</v>
      </c>
      <c r="N4508">
        <v>80</v>
      </c>
      <c r="O4508">
        <v>10</v>
      </c>
      <c r="P4508">
        <v>30</v>
      </c>
      <c r="Q4508">
        <v>70</v>
      </c>
      <c r="R4508">
        <v>70</v>
      </c>
      <c r="S4508">
        <v>70</v>
      </c>
      <c r="T4508" t="s">
        <v>28</v>
      </c>
      <c r="U4508" t="s">
        <v>28</v>
      </c>
      <c r="V4508" t="s">
        <v>28</v>
      </c>
      <c r="W4508" t="s">
        <v>28</v>
      </c>
    </row>
    <row r="4509" spans="1:23" ht="14.25" hidden="1" x14ac:dyDescent="0.25">
      <c r="A4509" t="s">
        <v>152</v>
      </c>
      <c r="B4509" t="s">
        <v>152</v>
      </c>
      <c r="C4509" t="s">
        <v>153</v>
      </c>
      <c r="D4509" t="s">
        <v>103</v>
      </c>
      <c r="E4509">
        <v>1997</v>
      </c>
      <c r="F4509">
        <v>5</v>
      </c>
      <c r="G4509">
        <v>2002</v>
      </c>
      <c r="H4509" t="s">
        <v>107</v>
      </c>
      <c r="I4509">
        <v>12</v>
      </c>
      <c r="J4509">
        <v>1</v>
      </c>
      <c r="K4509">
        <v>0.7</v>
      </c>
      <c r="L4509">
        <v>0.3</v>
      </c>
      <c r="M4509">
        <v>2</v>
      </c>
      <c r="N4509">
        <v>90</v>
      </c>
      <c r="O4509">
        <v>80</v>
      </c>
      <c r="P4509">
        <v>40</v>
      </c>
      <c r="Q4509">
        <v>90</v>
      </c>
      <c r="R4509">
        <v>90</v>
      </c>
      <c r="S4509">
        <v>90</v>
      </c>
      <c r="T4509" t="s">
        <v>28</v>
      </c>
      <c r="U4509" t="s">
        <v>28</v>
      </c>
      <c r="V4509" t="s">
        <v>28</v>
      </c>
      <c r="W4509" t="s">
        <v>28</v>
      </c>
    </row>
    <row r="4510" spans="1:23" ht="14.25" hidden="1" x14ac:dyDescent="0.25">
      <c r="A4510" t="s">
        <v>152</v>
      </c>
      <c r="B4510" t="s">
        <v>152</v>
      </c>
      <c r="C4510" t="s">
        <v>153</v>
      </c>
      <c r="D4510" t="s">
        <v>103</v>
      </c>
      <c r="E4510">
        <v>1997</v>
      </c>
      <c r="F4510">
        <v>5</v>
      </c>
      <c r="G4510">
        <v>2002</v>
      </c>
      <c r="H4510" t="s">
        <v>51</v>
      </c>
      <c r="I4510">
        <v>82</v>
      </c>
      <c r="J4510">
        <v>8.1999999999999993</v>
      </c>
      <c r="K4510">
        <v>6.6</v>
      </c>
      <c r="L4510">
        <v>3.3</v>
      </c>
      <c r="M4510">
        <v>18.100000000000001</v>
      </c>
      <c r="N4510">
        <v>100</v>
      </c>
      <c r="O4510">
        <v>80</v>
      </c>
      <c r="P4510">
        <v>40</v>
      </c>
      <c r="Q4510" t="s">
        <v>28</v>
      </c>
      <c r="R4510" t="s">
        <v>28</v>
      </c>
      <c r="S4510" t="s">
        <v>28</v>
      </c>
      <c r="T4510" t="s">
        <v>28</v>
      </c>
      <c r="U4510" t="s">
        <v>28</v>
      </c>
      <c r="V4510" t="s">
        <v>28</v>
      </c>
      <c r="W4510" t="s">
        <v>28</v>
      </c>
    </row>
    <row r="4511" spans="1:23" ht="14.25" hidden="1" x14ac:dyDescent="0.25">
      <c r="A4511" t="s">
        <v>152</v>
      </c>
      <c r="B4511" t="s">
        <v>152</v>
      </c>
      <c r="C4511" t="s">
        <v>153</v>
      </c>
      <c r="D4511" t="s">
        <v>103</v>
      </c>
      <c r="E4511">
        <v>1997</v>
      </c>
      <c r="F4511">
        <v>5</v>
      </c>
      <c r="G4511">
        <v>2002</v>
      </c>
      <c r="H4511" t="s">
        <v>44</v>
      </c>
      <c r="I4511">
        <v>23.6</v>
      </c>
      <c r="J4511">
        <v>1.9</v>
      </c>
      <c r="K4511">
        <v>1.9</v>
      </c>
      <c r="L4511">
        <v>0.3</v>
      </c>
      <c r="M4511">
        <v>4.0999999999999996</v>
      </c>
      <c r="N4511">
        <v>100</v>
      </c>
      <c r="O4511">
        <v>80</v>
      </c>
      <c r="P4511">
        <v>20</v>
      </c>
      <c r="Q4511">
        <v>80</v>
      </c>
      <c r="R4511">
        <v>80</v>
      </c>
      <c r="S4511">
        <v>80</v>
      </c>
      <c r="T4511" t="s">
        <v>28</v>
      </c>
      <c r="U4511" t="s">
        <v>28</v>
      </c>
      <c r="V4511" t="s">
        <v>28</v>
      </c>
      <c r="W4511" t="s">
        <v>28</v>
      </c>
    </row>
    <row r="4512" spans="1:23" ht="14.25" hidden="1" x14ac:dyDescent="0.25">
      <c r="A4512" t="s">
        <v>155</v>
      </c>
      <c r="B4512" t="s">
        <v>155</v>
      </c>
      <c r="C4512" t="s">
        <v>156</v>
      </c>
      <c r="D4512" t="s">
        <v>103</v>
      </c>
      <c r="E4512">
        <v>1997</v>
      </c>
      <c r="F4512">
        <v>5</v>
      </c>
      <c r="G4512">
        <v>2002</v>
      </c>
      <c r="H4512" t="s">
        <v>49</v>
      </c>
      <c r="I4512">
        <v>66.2</v>
      </c>
      <c r="J4512">
        <v>29.8</v>
      </c>
      <c r="K4512">
        <v>6.6</v>
      </c>
      <c r="L4512">
        <v>29.8</v>
      </c>
      <c r="M4512">
        <v>66.2</v>
      </c>
      <c r="N4512">
        <v>450</v>
      </c>
      <c r="O4512">
        <v>100</v>
      </c>
      <c r="P4512">
        <v>450</v>
      </c>
      <c r="Q4512">
        <v>100</v>
      </c>
      <c r="R4512">
        <v>100</v>
      </c>
      <c r="S4512">
        <v>100</v>
      </c>
      <c r="T4512" t="s">
        <v>28</v>
      </c>
      <c r="U4512" t="s">
        <v>28</v>
      </c>
      <c r="V4512" t="s">
        <v>28</v>
      </c>
      <c r="W4512" t="s">
        <v>28</v>
      </c>
    </row>
    <row r="4513" spans="1:23" ht="14.25" hidden="1" x14ac:dyDescent="0.25">
      <c r="A4513" t="s">
        <v>155</v>
      </c>
      <c r="B4513" t="s">
        <v>155</v>
      </c>
      <c r="C4513" t="s">
        <v>156</v>
      </c>
      <c r="D4513" t="s">
        <v>103</v>
      </c>
      <c r="E4513">
        <v>1997</v>
      </c>
      <c r="F4513">
        <v>5</v>
      </c>
      <c r="G4513">
        <v>2002</v>
      </c>
      <c r="H4513" t="s">
        <v>471</v>
      </c>
      <c r="I4513">
        <v>23.5</v>
      </c>
      <c r="J4513">
        <v>1.7</v>
      </c>
      <c r="K4513">
        <v>1.4</v>
      </c>
      <c r="L4513">
        <v>1.9</v>
      </c>
      <c r="M4513">
        <v>5</v>
      </c>
      <c r="N4513">
        <v>120</v>
      </c>
      <c r="O4513">
        <v>60</v>
      </c>
      <c r="P4513">
        <v>80</v>
      </c>
      <c r="Q4513">
        <v>60</v>
      </c>
      <c r="R4513">
        <v>60</v>
      </c>
      <c r="S4513">
        <v>60</v>
      </c>
      <c r="T4513" t="s">
        <v>28</v>
      </c>
      <c r="U4513" t="s">
        <v>28</v>
      </c>
      <c r="V4513" t="s">
        <v>28</v>
      </c>
      <c r="W4513" t="s">
        <v>28</v>
      </c>
    </row>
    <row r="4514" spans="1:23" ht="14.25" hidden="1" x14ac:dyDescent="0.25">
      <c r="A4514" t="s">
        <v>155</v>
      </c>
      <c r="B4514" t="s">
        <v>155</v>
      </c>
      <c r="C4514" t="s">
        <v>156</v>
      </c>
      <c r="D4514" t="s">
        <v>103</v>
      </c>
      <c r="E4514">
        <v>1997</v>
      </c>
      <c r="F4514">
        <v>5</v>
      </c>
      <c r="G4514">
        <v>2002</v>
      </c>
      <c r="H4514" t="s">
        <v>112</v>
      </c>
      <c r="I4514">
        <v>3.5</v>
      </c>
      <c r="J4514">
        <v>0.1</v>
      </c>
      <c r="K4514">
        <v>0.1</v>
      </c>
      <c r="L4514">
        <v>0.1</v>
      </c>
      <c r="M4514">
        <v>0.3</v>
      </c>
      <c r="N4514">
        <v>100</v>
      </c>
      <c r="O4514">
        <v>50</v>
      </c>
      <c r="P4514">
        <v>60</v>
      </c>
      <c r="Q4514">
        <v>35</v>
      </c>
      <c r="R4514">
        <v>35</v>
      </c>
      <c r="S4514">
        <v>35</v>
      </c>
      <c r="T4514" t="s">
        <v>28</v>
      </c>
      <c r="U4514" t="s">
        <v>28</v>
      </c>
      <c r="V4514" t="s">
        <v>28</v>
      </c>
      <c r="W4514" t="s">
        <v>28</v>
      </c>
    </row>
    <row r="4515" spans="1:23" ht="14.25" hidden="1" x14ac:dyDescent="0.25">
      <c r="A4515" t="s">
        <v>155</v>
      </c>
      <c r="B4515" t="s">
        <v>155</v>
      </c>
      <c r="C4515" t="s">
        <v>156</v>
      </c>
      <c r="D4515" t="s">
        <v>103</v>
      </c>
      <c r="E4515">
        <v>1997</v>
      </c>
      <c r="F4515">
        <v>5</v>
      </c>
      <c r="G4515">
        <v>2002</v>
      </c>
      <c r="H4515" t="s">
        <v>114</v>
      </c>
      <c r="I4515">
        <v>180</v>
      </c>
      <c r="J4515">
        <v>36</v>
      </c>
      <c r="K4515">
        <v>7.2</v>
      </c>
      <c r="L4515">
        <v>14.4</v>
      </c>
      <c r="M4515">
        <v>57.6</v>
      </c>
      <c r="N4515">
        <v>200</v>
      </c>
      <c r="O4515">
        <v>50</v>
      </c>
      <c r="P4515">
        <v>100</v>
      </c>
      <c r="Q4515">
        <v>100</v>
      </c>
      <c r="R4515">
        <v>100</v>
      </c>
      <c r="S4515">
        <v>100</v>
      </c>
      <c r="T4515" t="s">
        <v>28</v>
      </c>
      <c r="U4515" t="s">
        <v>28</v>
      </c>
      <c r="V4515" t="s">
        <v>28</v>
      </c>
      <c r="W4515" t="s">
        <v>28</v>
      </c>
    </row>
    <row r="4516" spans="1:23" ht="14.25" hidden="1" x14ac:dyDescent="0.25">
      <c r="A4516" t="s">
        <v>155</v>
      </c>
      <c r="B4516" t="s">
        <v>155</v>
      </c>
      <c r="C4516" t="s">
        <v>156</v>
      </c>
      <c r="D4516" t="s">
        <v>103</v>
      </c>
      <c r="E4516">
        <v>1997</v>
      </c>
      <c r="F4516">
        <v>5</v>
      </c>
      <c r="G4516">
        <v>2002</v>
      </c>
      <c r="H4516" t="s">
        <v>57</v>
      </c>
      <c r="I4516">
        <v>0.3</v>
      </c>
      <c r="J4516">
        <v>0</v>
      </c>
      <c r="K4516">
        <v>0</v>
      </c>
      <c r="L4516">
        <v>0</v>
      </c>
      <c r="M4516">
        <v>0</v>
      </c>
      <c r="N4516">
        <v>120</v>
      </c>
      <c r="O4516">
        <v>120</v>
      </c>
      <c r="P4516">
        <v>100</v>
      </c>
      <c r="Q4516">
        <v>60</v>
      </c>
      <c r="R4516">
        <v>60</v>
      </c>
      <c r="S4516">
        <v>60</v>
      </c>
      <c r="T4516" t="s">
        <v>28</v>
      </c>
      <c r="U4516" t="s">
        <v>28</v>
      </c>
      <c r="V4516" t="s">
        <v>28</v>
      </c>
      <c r="W4516" t="s">
        <v>28</v>
      </c>
    </row>
    <row r="4517" spans="1:23" ht="14.25" hidden="1" x14ac:dyDescent="0.25">
      <c r="A4517" t="s">
        <v>155</v>
      </c>
      <c r="B4517" t="s">
        <v>155</v>
      </c>
      <c r="C4517" t="s">
        <v>156</v>
      </c>
      <c r="D4517" t="s">
        <v>103</v>
      </c>
      <c r="E4517">
        <v>1997</v>
      </c>
      <c r="F4517">
        <v>5</v>
      </c>
      <c r="G4517">
        <v>2002</v>
      </c>
      <c r="H4517" t="s">
        <v>468</v>
      </c>
      <c r="I4517">
        <v>17</v>
      </c>
      <c r="J4517">
        <v>1.3</v>
      </c>
      <c r="K4517">
        <v>0.6</v>
      </c>
      <c r="L4517">
        <v>0.5</v>
      </c>
      <c r="M4517">
        <v>2.4</v>
      </c>
      <c r="N4517">
        <v>150</v>
      </c>
      <c r="O4517">
        <v>75</v>
      </c>
      <c r="P4517">
        <v>75</v>
      </c>
      <c r="Q4517">
        <v>50</v>
      </c>
      <c r="R4517">
        <v>50</v>
      </c>
      <c r="S4517">
        <v>50</v>
      </c>
      <c r="T4517" t="s">
        <v>28</v>
      </c>
      <c r="U4517" t="s">
        <v>28</v>
      </c>
      <c r="V4517" t="s">
        <v>28</v>
      </c>
      <c r="W4517" t="s">
        <v>28</v>
      </c>
    </row>
    <row r="4518" spans="1:23" ht="14.25" hidden="1" x14ac:dyDescent="0.25">
      <c r="A4518" t="s">
        <v>155</v>
      </c>
      <c r="B4518" t="s">
        <v>155</v>
      </c>
      <c r="C4518" t="s">
        <v>156</v>
      </c>
      <c r="D4518" t="s">
        <v>103</v>
      </c>
      <c r="E4518">
        <v>1997</v>
      </c>
      <c r="F4518">
        <v>5</v>
      </c>
      <c r="G4518">
        <v>2002</v>
      </c>
      <c r="H4518" t="s">
        <v>50</v>
      </c>
      <c r="I4518">
        <v>13.2</v>
      </c>
      <c r="J4518">
        <v>0.5</v>
      </c>
      <c r="K4518">
        <v>0.3</v>
      </c>
      <c r="L4518">
        <v>0.1</v>
      </c>
      <c r="M4518">
        <v>0.9</v>
      </c>
      <c r="N4518">
        <v>100</v>
      </c>
      <c r="O4518">
        <v>40</v>
      </c>
      <c r="P4518">
        <v>20</v>
      </c>
      <c r="Q4518">
        <v>40</v>
      </c>
      <c r="R4518">
        <v>40</v>
      </c>
      <c r="S4518">
        <v>40</v>
      </c>
      <c r="T4518" t="s">
        <v>28</v>
      </c>
      <c r="U4518" t="s">
        <v>28</v>
      </c>
      <c r="V4518" t="s">
        <v>28</v>
      </c>
      <c r="W4518" t="s">
        <v>28</v>
      </c>
    </row>
    <row r="4519" spans="1:23" ht="14.25" hidden="1" x14ac:dyDescent="0.25">
      <c r="A4519" t="s">
        <v>155</v>
      </c>
      <c r="B4519" t="s">
        <v>155</v>
      </c>
      <c r="C4519" t="s">
        <v>156</v>
      </c>
      <c r="D4519" t="s">
        <v>103</v>
      </c>
      <c r="E4519">
        <v>1997</v>
      </c>
      <c r="F4519">
        <v>5</v>
      </c>
      <c r="G4519">
        <v>2002</v>
      </c>
      <c r="H4519" t="s">
        <v>623</v>
      </c>
      <c r="I4519">
        <v>26.6</v>
      </c>
      <c r="J4519">
        <v>1.6</v>
      </c>
      <c r="K4519">
        <v>1.1000000000000001</v>
      </c>
      <c r="L4519">
        <v>2.7</v>
      </c>
      <c r="M4519">
        <v>5.4</v>
      </c>
      <c r="N4519">
        <v>60</v>
      </c>
      <c r="O4519">
        <v>40</v>
      </c>
      <c r="P4519">
        <v>100</v>
      </c>
      <c r="Q4519">
        <v>100</v>
      </c>
      <c r="R4519">
        <v>100</v>
      </c>
      <c r="S4519">
        <v>100</v>
      </c>
      <c r="T4519" t="s">
        <v>28</v>
      </c>
      <c r="U4519" t="s">
        <v>28</v>
      </c>
      <c r="V4519" t="s">
        <v>28</v>
      </c>
      <c r="W4519" t="s">
        <v>28</v>
      </c>
    </row>
    <row r="4520" spans="1:23" ht="14.25" hidden="1" x14ac:dyDescent="0.25">
      <c r="A4520" t="s">
        <v>155</v>
      </c>
      <c r="B4520" t="s">
        <v>155</v>
      </c>
      <c r="C4520" t="s">
        <v>156</v>
      </c>
      <c r="D4520" t="s">
        <v>103</v>
      </c>
      <c r="E4520">
        <v>1997</v>
      </c>
      <c r="F4520">
        <v>5</v>
      </c>
      <c r="G4520">
        <v>2002</v>
      </c>
      <c r="H4520" t="s">
        <v>119</v>
      </c>
      <c r="I4520">
        <v>9.1999999999999993</v>
      </c>
      <c r="J4520">
        <v>1.5</v>
      </c>
      <c r="K4520">
        <v>0.7</v>
      </c>
      <c r="L4520">
        <v>3.2</v>
      </c>
      <c r="M4520">
        <v>5.4</v>
      </c>
      <c r="N4520">
        <v>200</v>
      </c>
      <c r="O4520">
        <v>100</v>
      </c>
      <c r="P4520">
        <v>350</v>
      </c>
      <c r="Q4520">
        <v>80</v>
      </c>
      <c r="R4520">
        <v>80</v>
      </c>
      <c r="S4520">
        <v>80</v>
      </c>
      <c r="T4520" t="s">
        <v>28</v>
      </c>
      <c r="U4520" t="s">
        <v>28</v>
      </c>
      <c r="V4520" t="s">
        <v>28</v>
      </c>
      <c r="W4520" t="s">
        <v>28</v>
      </c>
    </row>
    <row r="4521" spans="1:23" ht="14.25" hidden="1" x14ac:dyDescent="0.25">
      <c r="A4521" t="s">
        <v>155</v>
      </c>
      <c r="B4521" t="s">
        <v>155</v>
      </c>
      <c r="C4521" t="s">
        <v>156</v>
      </c>
      <c r="D4521" t="s">
        <v>103</v>
      </c>
      <c r="E4521">
        <v>1997</v>
      </c>
      <c r="F4521">
        <v>5</v>
      </c>
      <c r="G4521">
        <v>2002</v>
      </c>
      <c r="H4521" t="s">
        <v>40</v>
      </c>
      <c r="I4521">
        <v>3.7</v>
      </c>
      <c r="J4521">
        <v>0.6</v>
      </c>
      <c r="K4521">
        <v>1.5</v>
      </c>
      <c r="L4521">
        <v>0.6</v>
      </c>
      <c r="M4521">
        <v>2.7</v>
      </c>
      <c r="N4521">
        <v>150</v>
      </c>
      <c r="O4521">
        <v>400</v>
      </c>
      <c r="P4521">
        <v>150</v>
      </c>
      <c r="Q4521">
        <v>100</v>
      </c>
      <c r="R4521">
        <v>100</v>
      </c>
      <c r="S4521">
        <v>100</v>
      </c>
      <c r="T4521" t="s">
        <v>28</v>
      </c>
      <c r="U4521" t="s">
        <v>28</v>
      </c>
      <c r="V4521" t="s">
        <v>28</v>
      </c>
      <c r="W4521" t="s">
        <v>28</v>
      </c>
    </row>
    <row r="4522" spans="1:23" ht="14.25" hidden="1" x14ac:dyDescent="0.25">
      <c r="A4522" t="s">
        <v>155</v>
      </c>
      <c r="B4522" t="s">
        <v>155</v>
      </c>
      <c r="C4522" t="s">
        <v>156</v>
      </c>
      <c r="D4522" t="s">
        <v>103</v>
      </c>
      <c r="E4522">
        <v>1997</v>
      </c>
      <c r="F4522">
        <v>5</v>
      </c>
      <c r="G4522">
        <v>2002</v>
      </c>
      <c r="H4522" t="s">
        <v>41</v>
      </c>
      <c r="I4522">
        <v>43.3</v>
      </c>
      <c r="J4522">
        <v>2.6</v>
      </c>
      <c r="K4522">
        <v>0.9</v>
      </c>
      <c r="L4522">
        <v>4.2</v>
      </c>
      <c r="M4522">
        <v>7.7</v>
      </c>
      <c r="N4522">
        <v>60</v>
      </c>
      <c r="O4522">
        <v>40</v>
      </c>
      <c r="P4522">
        <v>120</v>
      </c>
      <c r="Q4522">
        <v>100</v>
      </c>
      <c r="R4522">
        <v>100</v>
      </c>
      <c r="S4522">
        <v>100</v>
      </c>
      <c r="T4522" t="s">
        <v>28</v>
      </c>
      <c r="U4522" t="s">
        <v>28</v>
      </c>
      <c r="V4522" t="s">
        <v>28</v>
      </c>
      <c r="W4522" t="s">
        <v>28</v>
      </c>
    </row>
    <row r="4523" spans="1:23" ht="14.25" hidden="1" x14ac:dyDescent="0.25">
      <c r="A4523" t="s">
        <v>155</v>
      </c>
      <c r="B4523" t="s">
        <v>155</v>
      </c>
      <c r="C4523" t="s">
        <v>156</v>
      </c>
      <c r="D4523" t="s">
        <v>103</v>
      </c>
      <c r="E4523">
        <v>1997</v>
      </c>
      <c r="F4523">
        <v>5</v>
      </c>
      <c r="G4523">
        <v>2002</v>
      </c>
      <c r="H4523" t="s">
        <v>729</v>
      </c>
      <c r="I4523">
        <v>84.1</v>
      </c>
      <c r="J4523">
        <v>11.8</v>
      </c>
      <c r="K4523">
        <v>2.7</v>
      </c>
      <c r="L4523">
        <v>2.2999999999999998</v>
      </c>
      <c r="M4523">
        <v>16.8</v>
      </c>
      <c r="N4523">
        <v>140</v>
      </c>
      <c r="O4523">
        <v>40</v>
      </c>
      <c r="P4523">
        <v>30</v>
      </c>
      <c r="Q4523">
        <v>100</v>
      </c>
      <c r="R4523">
        <v>100</v>
      </c>
      <c r="S4523">
        <v>100</v>
      </c>
      <c r="T4523" t="s">
        <v>28</v>
      </c>
      <c r="U4523" t="s">
        <v>28</v>
      </c>
      <c r="V4523" t="s">
        <v>28</v>
      </c>
      <c r="W4523" t="s">
        <v>28</v>
      </c>
    </row>
    <row r="4524" spans="1:23" ht="14.25" hidden="1" x14ac:dyDescent="0.25">
      <c r="A4524" t="s">
        <v>155</v>
      </c>
      <c r="B4524" t="s">
        <v>155</v>
      </c>
      <c r="C4524" t="s">
        <v>156</v>
      </c>
      <c r="D4524" t="s">
        <v>103</v>
      </c>
      <c r="E4524">
        <v>1997</v>
      </c>
      <c r="F4524">
        <v>5</v>
      </c>
      <c r="G4524">
        <v>2002</v>
      </c>
      <c r="H4524" t="s">
        <v>122</v>
      </c>
      <c r="I4524">
        <v>47.9</v>
      </c>
      <c r="J4524">
        <v>4.3</v>
      </c>
      <c r="K4524">
        <v>1.5</v>
      </c>
      <c r="L4524">
        <v>2</v>
      </c>
      <c r="M4524">
        <v>7.8</v>
      </c>
      <c r="N4524">
        <v>100</v>
      </c>
      <c r="O4524">
        <v>40</v>
      </c>
      <c r="P4524">
        <v>60</v>
      </c>
      <c r="Q4524">
        <v>90</v>
      </c>
      <c r="R4524">
        <v>90</v>
      </c>
      <c r="S4524">
        <v>90</v>
      </c>
      <c r="T4524" t="s">
        <v>28</v>
      </c>
      <c r="U4524" t="s">
        <v>28</v>
      </c>
      <c r="V4524" t="s">
        <v>28</v>
      </c>
      <c r="W4524" t="s">
        <v>28</v>
      </c>
    </row>
    <row r="4525" spans="1:23" ht="14.25" hidden="1" x14ac:dyDescent="0.25">
      <c r="A4525" t="s">
        <v>155</v>
      </c>
      <c r="B4525" t="s">
        <v>155</v>
      </c>
      <c r="C4525" t="s">
        <v>156</v>
      </c>
      <c r="D4525" t="s">
        <v>103</v>
      </c>
      <c r="E4525">
        <v>1997</v>
      </c>
      <c r="F4525">
        <v>5</v>
      </c>
      <c r="G4525">
        <v>2002</v>
      </c>
      <c r="H4525" t="s">
        <v>60</v>
      </c>
      <c r="I4525">
        <v>0.3</v>
      </c>
      <c r="J4525">
        <v>0.1</v>
      </c>
      <c r="K4525">
        <v>0.1</v>
      </c>
      <c r="L4525">
        <v>0.1</v>
      </c>
      <c r="M4525">
        <v>0.3</v>
      </c>
      <c r="N4525">
        <v>200</v>
      </c>
      <c r="O4525">
        <v>300</v>
      </c>
      <c r="P4525">
        <v>200</v>
      </c>
      <c r="Q4525">
        <v>100</v>
      </c>
      <c r="R4525">
        <v>100</v>
      </c>
      <c r="S4525">
        <v>100</v>
      </c>
      <c r="T4525" t="s">
        <v>28</v>
      </c>
      <c r="U4525" t="s">
        <v>28</v>
      </c>
      <c r="V4525" t="s">
        <v>28</v>
      </c>
      <c r="W4525" t="s">
        <v>28</v>
      </c>
    </row>
    <row r="4526" spans="1:23" ht="14.25" hidden="1" x14ac:dyDescent="0.25">
      <c r="A4526" t="s">
        <v>155</v>
      </c>
      <c r="B4526" t="s">
        <v>155</v>
      </c>
      <c r="C4526" t="s">
        <v>156</v>
      </c>
      <c r="D4526" t="s">
        <v>103</v>
      </c>
      <c r="E4526">
        <v>1997</v>
      </c>
      <c r="F4526">
        <v>5</v>
      </c>
      <c r="G4526">
        <v>2002</v>
      </c>
      <c r="H4526" t="s">
        <v>107</v>
      </c>
      <c r="I4526">
        <v>0.3</v>
      </c>
      <c r="J4526">
        <v>0</v>
      </c>
      <c r="K4526">
        <v>0</v>
      </c>
      <c r="L4526">
        <v>0</v>
      </c>
      <c r="M4526">
        <v>0</v>
      </c>
      <c r="N4526">
        <v>90</v>
      </c>
      <c r="O4526">
        <v>120</v>
      </c>
      <c r="P4526">
        <v>150</v>
      </c>
      <c r="Q4526">
        <v>90</v>
      </c>
      <c r="R4526">
        <v>90</v>
      </c>
      <c r="S4526">
        <v>90</v>
      </c>
      <c r="T4526" t="s">
        <v>28</v>
      </c>
      <c r="U4526" t="s">
        <v>28</v>
      </c>
      <c r="V4526" t="s">
        <v>28</v>
      </c>
      <c r="W4526" t="s">
        <v>28</v>
      </c>
    </row>
    <row r="4527" spans="1:23" ht="14.25" hidden="1" x14ac:dyDescent="0.25">
      <c r="A4527" t="s">
        <v>155</v>
      </c>
      <c r="B4527" t="s">
        <v>155</v>
      </c>
      <c r="C4527" t="s">
        <v>156</v>
      </c>
      <c r="D4527" t="s">
        <v>103</v>
      </c>
      <c r="E4527">
        <v>1997</v>
      </c>
      <c r="F4527">
        <v>5</v>
      </c>
      <c r="G4527">
        <v>2002</v>
      </c>
      <c r="H4527" t="s">
        <v>51</v>
      </c>
      <c r="I4527">
        <v>10.8</v>
      </c>
      <c r="J4527">
        <v>2.2000000000000002</v>
      </c>
      <c r="K4527">
        <v>1.3</v>
      </c>
      <c r="L4527">
        <v>1.5</v>
      </c>
      <c r="M4527">
        <v>5</v>
      </c>
      <c r="N4527">
        <v>200</v>
      </c>
      <c r="O4527">
        <v>150</v>
      </c>
      <c r="P4527">
        <v>150</v>
      </c>
      <c r="Q4527">
        <v>100</v>
      </c>
      <c r="R4527">
        <v>100</v>
      </c>
      <c r="S4527">
        <v>100</v>
      </c>
      <c r="T4527" t="s">
        <v>28</v>
      </c>
      <c r="U4527" t="s">
        <v>28</v>
      </c>
      <c r="V4527" t="s">
        <v>28</v>
      </c>
      <c r="W4527" t="s">
        <v>28</v>
      </c>
    </row>
    <row r="4528" spans="1:23" ht="14.25" hidden="1" x14ac:dyDescent="0.25">
      <c r="A4528" t="s">
        <v>427</v>
      </c>
      <c r="B4528" t="s">
        <v>427</v>
      </c>
      <c r="C4528" t="s">
        <v>428</v>
      </c>
      <c r="D4528" t="s">
        <v>64</v>
      </c>
      <c r="E4528">
        <v>1999</v>
      </c>
      <c r="F4528">
        <v>5</v>
      </c>
      <c r="G4528">
        <v>2002</v>
      </c>
      <c r="H4528" t="s">
        <v>189</v>
      </c>
      <c r="I4528">
        <v>43.1</v>
      </c>
      <c r="J4528">
        <v>2.6</v>
      </c>
      <c r="K4528">
        <v>1.9</v>
      </c>
      <c r="L4528">
        <v>2.8</v>
      </c>
      <c r="M4528">
        <v>7.3</v>
      </c>
      <c r="N4528" t="s">
        <v>28</v>
      </c>
      <c r="O4528" t="s">
        <v>28</v>
      </c>
      <c r="P4528" t="s">
        <v>28</v>
      </c>
      <c r="Q4528" t="s">
        <v>28</v>
      </c>
      <c r="R4528" t="s">
        <v>28</v>
      </c>
      <c r="S4528" t="s">
        <v>28</v>
      </c>
      <c r="T4528">
        <v>60.324825986078899</v>
      </c>
      <c r="U4528">
        <v>44.083526682134597</v>
      </c>
      <c r="V4528">
        <v>64.965197215777295</v>
      </c>
      <c r="W4528" t="s">
        <v>28</v>
      </c>
    </row>
    <row r="4529" spans="1:23" ht="14.25" x14ac:dyDescent="0.25">
      <c r="A4529" t="s">
        <v>427</v>
      </c>
      <c r="B4529" t="s">
        <v>427</v>
      </c>
      <c r="C4529" t="s">
        <v>428</v>
      </c>
      <c r="D4529" t="s">
        <v>64</v>
      </c>
      <c r="E4529">
        <v>1999</v>
      </c>
      <c r="F4529">
        <v>5</v>
      </c>
      <c r="G4529">
        <v>2002</v>
      </c>
      <c r="H4529" t="s">
        <v>27</v>
      </c>
      <c r="I4529">
        <v>44.9</v>
      </c>
      <c r="J4529">
        <v>1.3</v>
      </c>
      <c r="K4529">
        <v>2.2000000000000002</v>
      </c>
      <c r="L4529">
        <v>1.3</v>
      </c>
      <c r="M4529">
        <v>4.9000000000000004</v>
      </c>
      <c r="N4529" t="s">
        <v>28</v>
      </c>
      <c r="O4529" t="s">
        <v>28</v>
      </c>
      <c r="P4529" t="s">
        <v>28</v>
      </c>
      <c r="Q4529" t="s">
        <v>28</v>
      </c>
      <c r="R4529" t="s">
        <v>28</v>
      </c>
      <c r="S4529" t="s">
        <v>28</v>
      </c>
      <c r="T4529">
        <v>28.953229398663701</v>
      </c>
      <c r="U4529">
        <v>48.997772828507799</v>
      </c>
      <c r="V4529">
        <v>28.953229398663701</v>
      </c>
      <c r="W4529" t="s">
        <v>28</v>
      </c>
    </row>
    <row r="4530" spans="1:23" ht="14.25" hidden="1" x14ac:dyDescent="0.25">
      <c r="A4530" t="s">
        <v>427</v>
      </c>
      <c r="B4530" t="s">
        <v>427</v>
      </c>
      <c r="C4530" t="s">
        <v>428</v>
      </c>
      <c r="D4530" t="s">
        <v>64</v>
      </c>
      <c r="E4530">
        <v>1999</v>
      </c>
      <c r="F4530">
        <v>5</v>
      </c>
      <c r="G4530">
        <v>2002</v>
      </c>
      <c r="H4530" t="s">
        <v>138</v>
      </c>
      <c r="I4530">
        <v>9.6999999999999993</v>
      </c>
      <c r="J4530">
        <v>1</v>
      </c>
      <c r="K4530">
        <v>0.5</v>
      </c>
      <c r="L4530">
        <v>0.4</v>
      </c>
      <c r="M4530">
        <v>1.9</v>
      </c>
      <c r="N4530" t="s">
        <v>28</v>
      </c>
      <c r="O4530" t="s">
        <v>28</v>
      </c>
      <c r="P4530" t="s">
        <v>28</v>
      </c>
      <c r="Q4530" t="s">
        <v>28</v>
      </c>
      <c r="R4530" t="s">
        <v>28</v>
      </c>
      <c r="S4530" t="s">
        <v>28</v>
      </c>
      <c r="T4530">
        <v>103.092783505155</v>
      </c>
      <c r="U4530">
        <v>51.5463917525773</v>
      </c>
      <c r="V4530">
        <v>41.237113402061901</v>
      </c>
      <c r="W4530" t="s">
        <v>28</v>
      </c>
    </row>
    <row r="4531" spans="1:23" ht="14.25" hidden="1" x14ac:dyDescent="0.25">
      <c r="A4531" t="s">
        <v>427</v>
      </c>
      <c r="B4531" t="s">
        <v>427</v>
      </c>
      <c r="C4531" t="s">
        <v>428</v>
      </c>
      <c r="D4531" t="s">
        <v>64</v>
      </c>
      <c r="E4531">
        <v>1999</v>
      </c>
      <c r="F4531">
        <v>5</v>
      </c>
      <c r="G4531">
        <v>2002</v>
      </c>
      <c r="H4531" t="s">
        <v>104</v>
      </c>
      <c r="I4531">
        <v>3.3</v>
      </c>
      <c r="J4531">
        <v>0.4</v>
      </c>
      <c r="K4531">
        <v>0.2</v>
      </c>
      <c r="L4531">
        <v>0.2</v>
      </c>
      <c r="M4531">
        <v>0.8</v>
      </c>
      <c r="N4531" t="s">
        <v>28</v>
      </c>
      <c r="O4531" t="s">
        <v>28</v>
      </c>
      <c r="P4531" t="s">
        <v>28</v>
      </c>
      <c r="Q4531" t="s">
        <v>28</v>
      </c>
      <c r="R4531" t="s">
        <v>28</v>
      </c>
      <c r="S4531" t="s">
        <v>28</v>
      </c>
      <c r="T4531">
        <v>121.212121212121</v>
      </c>
      <c r="U4531">
        <v>60.606060606060602</v>
      </c>
      <c r="V4531">
        <v>60.606060606060602</v>
      </c>
      <c r="W4531" t="s">
        <v>28</v>
      </c>
    </row>
    <row r="4532" spans="1:23" ht="14.25" hidden="1" x14ac:dyDescent="0.25">
      <c r="A4532" t="s">
        <v>427</v>
      </c>
      <c r="B4532" t="s">
        <v>427</v>
      </c>
      <c r="C4532" t="s">
        <v>428</v>
      </c>
      <c r="D4532" t="s">
        <v>64</v>
      </c>
      <c r="E4532">
        <v>1999</v>
      </c>
      <c r="F4532">
        <v>5</v>
      </c>
      <c r="G4532">
        <v>2002</v>
      </c>
      <c r="H4532" t="s">
        <v>624</v>
      </c>
      <c r="I4532">
        <v>36.5</v>
      </c>
      <c r="J4532">
        <v>2.9</v>
      </c>
      <c r="K4532">
        <v>1.5</v>
      </c>
      <c r="L4532">
        <v>2.9</v>
      </c>
      <c r="M4532">
        <v>7.3</v>
      </c>
      <c r="N4532" t="s">
        <v>28</v>
      </c>
      <c r="O4532" t="s">
        <v>28</v>
      </c>
      <c r="P4532" t="s">
        <v>28</v>
      </c>
      <c r="Q4532" t="s">
        <v>28</v>
      </c>
      <c r="R4532" t="s">
        <v>28</v>
      </c>
      <c r="S4532" t="s">
        <v>28</v>
      </c>
      <c r="T4532">
        <v>79.452054794520507</v>
      </c>
      <c r="U4532">
        <v>41.095890410958901</v>
      </c>
      <c r="V4532">
        <v>79.452054794520507</v>
      </c>
      <c r="W4532" t="s">
        <v>28</v>
      </c>
    </row>
    <row r="4533" spans="1:23" ht="14.25" hidden="1" x14ac:dyDescent="0.25">
      <c r="A4533" t="s">
        <v>427</v>
      </c>
      <c r="B4533" t="s">
        <v>427</v>
      </c>
      <c r="C4533" t="s">
        <v>428</v>
      </c>
      <c r="D4533" t="s">
        <v>64</v>
      </c>
      <c r="E4533">
        <v>1999</v>
      </c>
      <c r="F4533">
        <v>5</v>
      </c>
      <c r="G4533">
        <v>2002</v>
      </c>
      <c r="H4533" t="s">
        <v>750</v>
      </c>
      <c r="I4533">
        <v>1.2</v>
      </c>
      <c r="J4533">
        <v>0.1</v>
      </c>
      <c r="K4533">
        <v>0.1</v>
      </c>
      <c r="L4533">
        <v>0.1</v>
      </c>
      <c r="M4533">
        <v>0.3</v>
      </c>
      <c r="N4533" t="s">
        <v>28</v>
      </c>
      <c r="O4533" t="s">
        <v>28</v>
      </c>
      <c r="P4533" t="s">
        <v>28</v>
      </c>
      <c r="Q4533" t="s">
        <v>28</v>
      </c>
      <c r="R4533" t="s">
        <v>28</v>
      </c>
      <c r="S4533" t="s">
        <v>28</v>
      </c>
      <c r="T4533">
        <v>83.3333333333333</v>
      </c>
      <c r="U4533">
        <v>83.3333333333333</v>
      </c>
      <c r="V4533">
        <v>83.3333333333333</v>
      </c>
      <c r="W4533" t="s">
        <v>28</v>
      </c>
    </row>
    <row r="4534" spans="1:23" ht="14.25" hidden="1" x14ac:dyDescent="0.25">
      <c r="A4534" t="s">
        <v>427</v>
      </c>
      <c r="B4534" t="s">
        <v>427</v>
      </c>
      <c r="C4534" t="s">
        <v>428</v>
      </c>
      <c r="D4534" t="s">
        <v>64</v>
      </c>
      <c r="E4534">
        <v>1999</v>
      </c>
      <c r="F4534">
        <v>5</v>
      </c>
      <c r="G4534">
        <v>2002</v>
      </c>
      <c r="H4534" t="s">
        <v>259</v>
      </c>
      <c r="I4534">
        <v>4.0999999999999996</v>
      </c>
      <c r="J4534">
        <v>0.6</v>
      </c>
      <c r="K4534">
        <v>0.2</v>
      </c>
      <c r="L4534">
        <v>0.2</v>
      </c>
      <c r="M4534">
        <v>1.1000000000000001</v>
      </c>
      <c r="N4534" t="s">
        <v>28</v>
      </c>
      <c r="O4534" t="s">
        <v>28</v>
      </c>
      <c r="P4534" t="s">
        <v>28</v>
      </c>
      <c r="Q4534" t="s">
        <v>28</v>
      </c>
      <c r="R4534" t="s">
        <v>28</v>
      </c>
      <c r="S4534" t="s">
        <v>28</v>
      </c>
      <c r="T4534">
        <v>146.34146341463401</v>
      </c>
      <c r="U4534">
        <v>48.780487804878</v>
      </c>
      <c r="V4534">
        <v>48.780487804878</v>
      </c>
      <c r="W4534" t="s">
        <v>28</v>
      </c>
    </row>
    <row r="4535" spans="1:23" ht="14.25" hidden="1" x14ac:dyDescent="0.25">
      <c r="A4535" t="s">
        <v>427</v>
      </c>
      <c r="B4535" t="s">
        <v>427</v>
      </c>
      <c r="C4535" t="s">
        <v>428</v>
      </c>
      <c r="D4535" t="s">
        <v>64</v>
      </c>
      <c r="E4535">
        <v>1999</v>
      </c>
      <c r="F4535">
        <v>5</v>
      </c>
      <c r="G4535">
        <v>2002</v>
      </c>
      <c r="H4535" t="s">
        <v>751</v>
      </c>
      <c r="I4535">
        <v>6.6</v>
      </c>
      <c r="J4535">
        <v>0.3</v>
      </c>
      <c r="K4535">
        <v>0.4</v>
      </c>
      <c r="L4535">
        <v>0.3</v>
      </c>
      <c r="M4535">
        <v>1</v>
      </c>
      <c r="N4535" t="s">
        <v>28</v>
      </c>
      <c r="O4535" t="s">
        <v>28</v>
      </c>
      <c r="P4535" t="s">
        <v>28</v>
      </c>
      <c r="Q4535" t="s">
        <v>28</v>
      </c>
      <c r="R4535" t="s">
        <v>28</v>
      </c>
      <c r="S4535" t="s">
        <v>28</v>
      </c>
      <c r="T4535">
        <v>45.454545454545503</v>
      </c>
      <c r="U4535">
        <v>60.606060606060602</v>
      </c>
      <c r="V4535">
        <v>45.454545454545503</v>
      </c>
      <c r="W4535" t="s">
        <v>28</v>
      </c>
    </row>
    <row r="4536" spans="1:23" ht="14.25" hidden="1" x14ac:dyDescent="0.25">
      <c r="A4536" t="s">
        <v>427</v>
      </c>
      <c r="B4536" t="s">
        <v>427</v>
      </c>
      <c r="C4536" t="s">
        <v>428</v>
      </c>
      <c r="D4536" t="s">
        <v>64</v>
      </c>
      <c r="E4536">
        <v>1999</v>
      </c>
      <c r="F4536">
        <v>5</v>
      </c>
      <c r="G4536">
        <v>2002</v>
      </c>
      <c r="H4536" t="s">
        <v>752</v>
      </c>
      <c r="I4536">
        <v>6.1</v>
      </c>
      <c r="J4536">
        <v>0.7</v>
      </c>
      <c r="K4536">
        <v>0.3</v>
      </c>
      <c r="L4536">
        <v>0.4</v>
      </c>
      <c r="M4536">
        <v>1.5</v>
      </c>
      <c r="N4536" t="s">
        <v>28</v>
      </c>
      <c r="O4536" t="s">
        <v>28</v>
      </c>
      <c r="P4536" t="s">
        <v>28</v>
      </c>
      <c r="Q4536" t="s">
        <v>28</v>
      </c>
      <c r="R4536" t="s">
        <v>28</v>
      </c>
      <c r="S4536" t="s">
        <v>28</v>
      </c>
      <c r="T4536">
        <v>114.754098360656</v>
      </c>
      <c r="U4536">
        <v>49.180327868852501</v>
      </c>
      <c r="V4536">
        <v>65.573770491803302</v>
      </c>
      <c r="W4536" t="s">
        <v>28</v>
      </c>
    </row>
    <row r="4537" spans="1:23" ht="14.25" hidden="1" x14ac:dyDescent="0.25">
      <c r="A4537" t="s">
        <v>427</v>
      </c>
      <c r="B4537" t="s">
        <v>427</v>
      </c>
      <c r="C4537" t="s">
        <v>428</v>
      </c>
      <c r="D4537" t="s">
        <v>64</v>
      </c>
      <c r="E4537">
        <v>1999</v>
      </c>
      <c r="F4537">
        <v>5</v>
      </c>
      <c r="G4537">
        <v>2002</v>
      </c>
      <c r="H4537" t="s">
        <v>732</v>
      </c>
      <c r="I4537">
        <v>19.600000000000001</v>
      </c>
      <c r="J4537">
        <v>2.2000000000000002</v>
      </c>
      <c r="K4537">
        <v>0.8</v>
      </c>
      <c r="L4537">
        <v>1.8</v>
      </c>
      <c r="M4537">
        <v>4.7</v>
      </c>
      <c r="N4537" t="s">
        <v>28</v>
      </c>
      <c r="O4537" t="s">
        <v>28</v>
      </c>
      <c r="P4537" t="s">
        <v>28</v>
      </c>
      <c r="Q4537" t="s">
        <v>28</v>
      </c>
      <c r="R4537" t="s">
        <v>28</v>
      </c>
      <c r="S4537" t="s">
        <v>28</v>
      </c>
      <c r="T4537">
        <v>112.244897959184</v>
      </c>
      <c r="U4537">
        <v>40.816326530612201</v>
      </c>
      <c r="V4537">
        <v>91.836734693877503</v>
      </c>
      <c r="W4537" t="s">
        <v>28</v>
      </c>
    </row>
    <row r="4538" spans="1:23" ht="14.25" hidden="1" x14ac:dyDescent="0.25">
      <c r="A4538" t="s">
        <v>427</v>
      </c>
      <c r="B4538" t="s">
        <v>427</v>
      </c>
      <c r="C4538" t="s">
        <v>428</v>
      </c>
      <c r="D4538" t="s">
        <v>64</v>
      </c>
      <c r="E4538">
        <v>1999</v>
      </c>
      <c r="F4538">
        <v>5</v>
      </c>
      <c r="G4538">
        <v>2002</v>
      </c>
      <c r="H4538" t="s">
        <v>33</v>
      </c>
      <c r="I4538">
        <v>2.7</v>
      </c>
      <c r="J4538">
        <v>0.3</v>
      </c>
      <c r="K4538">
        <v>0.1</v>
      </c>
      <c r="L4538">
        <v>0.2</v>
      </c>
      <c r="M4538">
        <v>0.6</v>
      </c>
      <c r="N4538" t="s">
        <v>28</v>
      </c>
      <c r="O4538" t="s">
        <v>28</v>
      </c>
      <c r="P4538" t="s">
        <v>28</v>
      </c>
      <c r="Q4538" t="s">
        <v>28</v>
      </c>
      <c r="R4538" t="s">
        <v>28</v>
      </c>
      <c r="S4538" t="s">
        <v>28</v>
      </c>
      <c r="T4538">
        <v>111.111111111111</v>
      </c>
      <c r="U4538">
        <v>37.037037037037003</v>
      </c>
      <c r="V4538">
        <v>74.074074074074105</v>
      </c>
      <c r="W4538" t="s">
        <v>28</v>
      </c>
    </row>
    <row r="4539" spans="1:23" ht="14.25" hidden="1" x14ac:dyDescent="0.25">
      <c r="A4539" t="s">
        <v>427</v>
      </c>
      <c r="B4539" t="s">
        <v>427</v>
      </c>
      <c r="C4539" t="s">
        <v>428</v>
      </c>
      <c r="D4539" t="s">
        <v>64</v>
      </c>
      <c r="E4539">
        <v>1999</v>
      </c>
      <c r="F4539">
        <v>5</v>
      </c>
      <c r="G4539">
        <v>2002</v>
      </c>
      <c r="H4539" t="s">
        <v>34</v>
      </c>
      <c r="I4539">
        <v>59.1</v>
      </c>
      <c r="J4539">
        <v>4.7</v>
      </c>
      <c r="K4539">
        <v>2.4</v>
      </c>
      <c r="L4539">
        <v>3.5</v>
      </c>
      <c r="M4539">
        <v>10.6</v>
      </c>
      <c r="N4539" t="s">
        <v>28</v>
      </c>
      <c r="O4539" t="s">
        <v>28</v>
      </c>
      <c r="P4539" t="s">
        <v>28</v>
      </c>
      <c r="Q4539" t="s">
        <v>28</v>
      </c>
      <c r="R4539" t="s">
        <v>28</v>
      </c>
      <c r="S4539" t="s">
        <v>28</v>
      </c>
      <c r="T4539">
        <v>79.526226734348597</v>
      </c>
      <c r="U4539">
        <v>40.6091370558376</v>
      </c>
      <c r="V4539">
        <v>59.221658206429801</v>
      </c>
      <c r="W4539" t="s">
        <v>28</v>
      </c>
    </row>
    <row r="4540" spans="1:23" ht="14.25" hidden="1" x14ac:dyDescent="0.25">
      <c r="A4540" t="s">
        <v>427</v>
      </c>
      <c r="B4540" t="s">
        <v>427</v>
      </c>
      <c r="C4540" t="s">
        <v>428</v>
      </c>
      <c r="D4540" t="s">
        <v>64</v>
      </c>
      <c r="E4540">
        <v>1999</v>
      </c>
      <c r="F4540">
        <v>5</v>
      </c>
      <c r="G4540">
        <v>2002</v>
      </c>
      <c r="H4540" t="s">
        <v>50</v>
      </c>
      <c r="I4540">
        <v>385.7</v>
      </c>
      <c r="J4540">
        <v>38.6</v>
      </c>
      <c r="K4540">
        <v>13.5</v>
      </c>
      <c r="L4540">
        <v>13.5</v>
      </c>
      <c r="M4540">
        <v>65.599999999999994</v>
      </c>
      <c r="N4540" t="s">
        <v>28</v>
      </c>
      <c r="O4540" t="s">
        <v>28</v>
      </c>
      <c r="P4540" t="s">
        <v>28</v>
      </c>
      <c r="Q4540" t="s">
        <v>28</v>
      </c>
      <c r="R4540" t="s">
        <v>28</v>
      </c>
      <c r="S4540" t="s">
        <v>28</v>
      </c>
      <c r="T4540">
        <v>100.07778065854301</v>
      </c>
      <c r="U4540">
        <v>35.001296344308997</v>
      </c>
      <c r="V4540">
        <v>35.001296344308997</v>
      </c>
      <c r="W4540" t="s">
        <v>28</v>
      </c>
    </row>
    <row r="4541" spans="1:23" ht="14.25" hidden="1" x14ac:dyDescent="0.25">
      <c r="A4541" t="s">
        <v>427</v>
      </c>
      <c r="B4541" t="s">
        <v>427</v>
      </c>
      <c r="C4541" t="s">
        <v>428</v>
      </c>
      <c r="D4541" t="s">
        <v>64</v>
      </c>
      <c r="E4541">
        <v>1999</v>
      </c>
      <c r="F4541">
        <v>5</v>
      </c>
      <c r="G4541">
        <v>2002</v>
      </c>
      <c r="H4541" t="s">
        <v>753</v>
      </c>
      <c r="I4541">
        <v>16.899999999999999</v>
      </c>
      <c r="J4541">
        <v>2</v>
      </c>
      <c r="K4541">
        <v>0.8</v>
      </c>
      <c r="L4541">
        <v>1</v>
      </c>
      <c r="M4541">
        <v>3.8</v>
      </c>
      <c r="N4541" t="s">
        <v>28</v>
      </c>
      <c r="O4541" t="s">
        <v>28</v>
      </c>
      <c r="P4541" t="s">
        <v>28</v>
      </c>
      <c r="Q4541" t="s">
        <v>28</v>
      </c>
      <c r="R4541" t="s">
        <v>28</v>
      </c>
      <c r="S4541" t="s">
        <v>28</v>
      </c>
      <c r="T4541">
        <v>118.34319526627201</v>
      </c>
      <c r="U4541">
        <v>47.337278106508897</v>
      </c>
      <c r="V4541">
        <v>59.171597633136102</v>
      </c>
      <c r="W4541" t="s">
        <v>28</v>
      </c>
    </row>
    <row r="4542" spans="1:23" ht="14.25" hidden="1" x14ac:dyDescent="0.25">
      <c r="A4542" t="s">
        <v>427</v>
      </c>
      <c r="B4542" t="s">
        <v>427</v>
      </c>
      <c r="C4542" t="s">
        <v>428</v>
      </c>
      <c r="D4542" t="s">
        <v>64</v>
      </c>
      <c r="E4542">
        <v>1999</v>
      </c>
      <c r="F4542">
        <v>5</v>
      </c>
      <c r="G4542">
        <v>2002</v>
      </c>
      <c r="H4542" t="s">
        <v>69</v>
      </c>
      <c r="I4542">
        <v>24.1</v>
      </c>
      <c r="J4542">
        <v>0.7</v>
      </c>
      <c r="K4542">
        <v>1</v>
      </c>
      <c r="L4542">
        <v>0.7</v>
      </c>
      <c r="M4542">
        <v>2.4</v>
      </c>
      <c r="N4542" t="s">
        <v>28</v>
      </c>
      <c r="O4542" t="s">
        <v>28</v>
      </c>
      <c r="P4542" t="s">
        <v>28</v>
      </c>
      <c r="Q4542" t="s">
        <v>28</v>
      </c>
      <c r="R4542" t="s">
        <v>28</v>
      </c>
      <c r="S4542" t="s">
        <v>28</v>
      </c>
      <c r="T4542">
        <v>29.045643153526999</v>
      </c>
      <c r="U4542">
        <v>41.493775933610003</v>
      </c>
      <c r="V4542">
        <v>29.045643153526999</v>
      </c>
      <c r="W4542" t="s">
        <v>28</v>
      </c>
    </row>
    <row r="4543" spans="1:23" ht="14.25" hidden="1" x14ac:dyDescent="0.25">
      <c r="A4543" t="s">
        <v>427</v>
      </c>
      <c r="B4543" t="s">
        <v>427</v>
      </c>
      <c r="C4543" t="s">
        <v>428</v>
      </c>
      <c r="D4543" t="s">
        <v>64</v>
      </c>
      <c r="E4543">
        <v>1999</v>
      </c>
      <c r="F4543">
        <v>5</v>
      </c>
      <c r="G4543">
        <v>2002</v>
      </c>
      <c r="H4543" t="s">
        <v>35</v>
      </c>
      <c r="I4543">
        <v>15.4</v>
      </c>
      <c r="J4543">
        <v>0.9</v>
      </c>
      <c r="K4543">
        <v>0.7</v>
      </c>
      <c r="L4543">
        <v>0.9</v>
      </c>
      <c r="M4543">
        <v>2.5</v>
      </c>
      <c r="N4543" t="s">
        <v>28</v>
      </c>
      <c r="O4543" t="s">
        <v>28</v>
      </c>
      <c r="P4543" t="s">
        <v>28</v>
      </c>
      <c r="Q4543" t="s">
        <v>28</v>
      </c>
      <c r="R4543" t="s">
        <v>28</v>
      </c>
      <c r="S4543" t="s">
        <v>28</v>
      </c>
      <c r="T4543">
        <v>58.441558441558399</v>
      </c>
      <c r="U4543">
        <v>45.454545454545503</v>
      </c>
      <c r="V4543">
        <v>58.441558441558399</v>
      </c>
      <c r="W4543" t="s">
        <v>28</v>
      </c>
    </row>
    <row r="4544" spans="1:23" ht="14.25" hidden="1" x14ac:dyDescent="0.25">
      <c r="A4544" t="s">
        <v>427</v>
      </c>
      <c r="B4544" t="s">
        <v>427</v>
      </c>
      <c r="C4544" t="s">
        <v>428</v>
      </c>
      <c r="D4544" t="s">
        <v>64</v>
      </c>
      <c r="E4544">
        <v>1999</v>
      </c>
      <c r="F4544">
        <v>5</v>
      </c>
      <c r="G4544">
        <v>2002</v>
      </c>
      <c r="H4544" t="s">
        <v>36</v>
      </c>
      <c r="I4544">
        <v>6.8</v>
      </c>
      <c r="J4544">
        <v>0.8</v>
      </c>
      <c r="K4544">
        <v>0.3</v>
      </c>
      <c r="L4544">
        <v>0.4</v>
      </c>
      <c r="M4544">
        <v>1.5</v>
      </c>
      <c r="N4544" t="s">
        <v>28</v>
      </c>
      <c r="O4544" t="s">
        <v>28</v>
      </c>
      <c r="P4544" t="s">
        <v>28</v>
      </c>
      <c r="Q4544" t="s">
        <v>28</v>
      </c>
      <c r="R4544" t="s">
        <v>28</v>
      </c>
      <c r="S4544" t="s">
        <v>28</v>
      </c>
      <c r="T4544">
        <v>117.64705882352899</v>
      </c>
      <c r="U4544">
        <v>44.117647058823501</v>
      </c>
      <c r="V4544">
        <v>58.823529411764703</v>
      </c>
      <c r="W4544" t="s">
        <v>28</v>
      </c>
    </row>
    <row r="4545" spans="1:23" ht="14.25" hidden="1" x14ac:dyDescent="0.25">
      <c r="A4545" t="s">
        <v>427</v>
      </c>
      <c r="B4545" t="s">
        <v>427</v>
      </c>
      <c r="C4545" t="s">
        <v>428</v>
      </c>
      <c r="D4545" t="s">
        <v>64</v>
      </c>
      <c r="E4545">
        <v>1999</v>
      </c>
      <c r="F4545">
        <v>5</v>
      </c>
      <c r="G4545">
        <v>2002</v>
      </c>
      <c r="H4545" t="s">
        <v>754</v>
      </c>
      <c r="I4545">
        <v>0.7</v>
      </c>
      <c r="J4545">
        <v>0</v>
      </c>
      <c r="K4545">
        <v>0</v>
      </c>
      <c r="L4545">
        <v>0</v>
      </c>
      <c r="M4545">
        <v>0.1</v>
      </c>
      <c r="N4545" t="s">
        <v>28</v>
      </c>
      <c r="O4545" t="s">
        <v>28</v>
      </c>
      <c r="P4545" t="s">
        <v>28</v>
      </c>
      <c r="Q4545" t="s">
        <v>28</v>
      </c>
      <c r="R4545" t="s">
        <v>28</v>
      </c>
      <c r="S4545" t="s">
        <v>28</v>
      </c>
      <c r="T4545">
        <v>0</v>
      </c>
      <c r="U4545">
        <v>0</v>
      </c>
      <c r="V4545">
        <v>0</v>
      </c>
      <c r="W4545" t="s">
        <v>28</v>
      </c>
    </row>
    <row r="4546" spans="1:23" ht="14.25" hidden="1" x14ac:dyDescent="0.25">
      <c r="A4546" t="s">
        <v>427</v>
      </c>
      <c r="B4546" t="s">
        <v>427</v>
      </c>
      <c r="C4546" t="s">
        <v>428</v>
      </c>
      <c r="D4546" t="s">
        <v>64</v>
      </c>
      <c r="E4546">
        <v>1999</v>
      </c>
      <c r="F4546">
        <v>5</v>
      </c>
      <c r="G4546">
        <v>2002</v>
      </c>
      <c r="H4546" t="s">
        <v>755</v>
      </c>
      <c r="I4546">
        <v>3.2</v>
      </c>
      <c r="J4546">
        <v>0.5</v>
      </c>
      <c r="K4546">
        <v>0.2</v>
      </c>
      <c r="L4546">
        <v>0.2</v>
      </c>
      <c r="M4546">
        <v>0.9</v>
      </c>
      <c r="N4546" t="s">
        <v>28</v>
      </c>
      <c r="O4546" t="s">
        <v>28</v>
      </c>
      <c r="P4546" t="s">
        <v>28</v>
      </c>
      <c r="Q4546" t="s">
        <v>28</v>
      </c>
      <c r="R4546" t="s">
        <v>28</v>
      </c>
      <c r="S4546" t="s">
        <v>28</v>
      </c>
      <c r="T4546">
        <v>156.25</v>
      </c>
      <c r="U4546">
        <v>62.5</v>
      </c>
      <c r="V4546">
        <v>62.5</v>
      </c>
      <c r="W4546" t="s">
        <v>28</v>
      </c>
    </row>
    <row r="4547" spans="1:23" ht="14.25" hidden="1" x14ac:dyDescent="0.25">
      <c r="A4547" t="s">
        <v>427</v>
      </c>
      <c r="B4547" t="s">
        <v>427</v>
      </c>
      <c r="C4547" t="s">
        <v>428</v>
      </c>
      <c r="D4547" t="s">
        <v>64</v>
      </c>
      <c r="E4547">
        <v>1999</v>
      </c>
      <c r="F4547">
        <v>5</v>
      </c>
      <c r="G4547">
        <v>2002</v>
      </c>
      <c r="H4547" t="s">
        <v>756</v>
      </c>
      <c r="I4547">
        <v>4.8</v>
      </c>
      <c r="J4547">
        <v>0.5</v>
      </c>
      <c r="K4547">
        <v>0.3</v>
      </c>
      <c r="L4547">
        <v>0.3</v>
      </c>
      <c r="M4547">
        <v>1.1000000000000001</v>
      </c>
      <c r="N4547" t="s">
        <v>28</v>
      </c>
      <c r="O4547" t="s">
        <v>28</v>
      </c>
      <c r="P4547" t="s">
        <v>28</v>
      </c>
      <c r="Q4547" t="s">
        <v>28</v>
      </c>
      <c r="R4547" t="s">
        <v>28</v>
      </c>
      <c r="S4547" t="s">
        <v>28</v>
      </c>
      <c r="T4547">
        <v>104.166666666667</v>
      </c>
      <c r="U4547">
        <v>62.5</v>
      </c>
      <c r="V4547">
        <v>62.5</v>
      </c>
      <c r="W4547" t="s">
        <v>28</v>
      </c>
    </row>
    <row r="4548" spans="1:23" ht="14.25" hidden="1" x14ac:dyDescent="0.25">
      <c r="A4548" t="s">
        <v>427</v>
      </c>
      <c r="B4548" t="s">
        <v>427</v>
      </c>
      <c r="C4548" t="s">
        <v>428</v>
      </c>
      <c r="D4548" t="s">
        <v>64</v>
      </c>
      <c r="E4548">
        <v>1999</v>
      </c>
      <c r="F4548">
        <v>5</v>
      </c>
      <c r="G4548">
        <v>2002</v>
      </c>
      <c r="H4548" t="s">
        <v>40</v>
      </c>
      <c r="I4548">
        <v>66.400000000000006</v>
      </c>
      <c r="J4548">
        <v>4.5999999999999996</v>
      </c>
      <c r="K4548">
        <v>2.2999999999999998</v>
      </c>
      <c r="L4548">
        <v>3</v>
      </c>
      <c r="M4548">
        <v>10</v>
      </c>
      <c r="N4548" t="s">
        <v>28</v>
      </c>
      <c r="O4548" t="s">
        <v>28</v>
      </c>
      <c r="P4548" t="s">
        <v>28</v>
      </c>
      <c r="Q4548" t="s">
        <v>28</v>
      </c>
      <c r="R4548" t="s">
        <v>28</v>
      </c>
      <c r="S4548" t="s">
        <v>28</v>
      </c>
      <c r="T4548">
        <v>69.277108433734895</v>
      </c>
      <c r="U4548">
        <v>34.638554216867497</v>
      </c>
      <c r="V4548">
        <v>45.180722891566298</v>
      </c>
      <c r="W4548" t="s">
        <v>28</v>
      </c>
    </row>
    <row r="4549" spans="1:23" ht="14.25" hidden="1" x14ac:dyDescent="0.25">
      <c r="A4549" t="s">
        <v>427</v>
      </c>
      <c r="B4549" t="s">
        <v>427</v>
      </c>
      <c r="C4549" t="s">
        <v>428</v>
      </c>
      <c r="D4549" t="s">
        <v>64</v>
      </c>
      <c r="E4549">
        <v>1999</v>
      </c>
      <c r="F4549">
        <v>5</v>
      </c>
      <c r="G4549">
        <v>2002</v>
      </c>
      <c r="H4549" t="s">
        <v>70</v>
      </c>
      <c r="I4549">
        <v>16.399999999999999</v>
      </c>
      <c r="J4549">
        <v>1.3</v>
      </c>
      <c r="K4549">
        <v>0.9</v>
      </c>
      <c r="L4549">
        <v>1.1000000000000001</v>
      </c>
      <c r="M4549">
        <v>3.3</v>
      </c>
      <c r="N4549" t="s">
        <v>28</v>
      </c>
      <c r="O4549" t="s">
        <v>28</v>
      </c>
      <c r="P4549" t="s">
        <v>28</v>
      </c>
      <c r="Q4549" t="s">
        <v>28</v>
      </c>
      <c r="R4549" t="s">
        <v>28</v>
      </c>
      <c r="S4549" t="s">
        <v>28</v>
      </c>
      <c r="T4549">
        <v>79.268292682926798</v>
      </c>
      <c r="U4549">
        <v>54.878048780487802</v>
      </c>
      <c r="V4549">
        <v>67.073170731707293</v>
      </c>
      <c r="W4549" t="s">
        <v>28</v>
      </c>
    </row>
    <row r="4550" spans="1:23" ht="14.25" hidden="1" x14ac:dyDescent="0.25">
      <c r="A4550" t="s">
        <v>427</v>
      </c>
      <c r="B4550" t="s">
        <v>427</v>
      </c>
      <c r="C4550" t="s">
        <v>428</v>
      </c>
      <c r="D4550" t="s">
        <v>64</v>
      </c>
      <c r="E4550">
        <v>1999</v>
      </c>
      <c r="F4550">
        <v>5</v>
      </c>
      <c r="G4550">
        <v>2002</v>
      </c>
      <c r="H4550" t="s">
        <v>71</v>
      </c>
      <c r="I4550">
        <v>2.5</v>
      </c>
      <c r="J4550">
        <v>0.1</v>
      </c>
      <c r="K4550">
        <v>0.2</v>
      </c>
      <c r="L4550">
        <v>0.1</v>
      </c>
      <c r="M4550">
        <v>0.4</v>
      </c>
      <c r="N4550" t="s">
        <v>28</v>
      </c>
      <c r="O4550" t="s">
        <v>28</v>
      </c>
      <c r="P4550" t="s">
        <v>28</v>
      </c>
      <c r="Q4550" t="s">
        <v>28</v>
      </c>
      <c r="R4550" t="s">
        <v>28</v>
      </c>
      <c r="S4550" t="s">
        <v>28</v>
      </c>
      <c r="T4550">
        <v>40</v>
      </c>
      <c r="U4550">
        <v>80</v>
      </c>
      <c r="V4550">
        <v>40</v>
      </c>
      <c r="W4550" t="s">
        <v>28</v>
      </c>
    </row>
    <row r="4551" spans="1:23" ht="14.25" hidden="1" x14ac:dyDescent="0.25">
      <c r="A4551" t="s">
        <v>427</v>
      </c>
      <c r="B4551" t="s">
        <v>427</v>
      </c>
      <c r="C4551" t="s">
        <v>428</v>
      </c>
      <c r="D4551" t="s">
        <v>64</v>
      </c>
      <c r="E4551">
        <v>1999</v>
      </c>
      <c r="F4551">
        <v>5</v>
      </c>
      <c r="G4551">
        <v>2002</v>
      </c>
      <c r="H4551" t="s">
        <v>121</v>
      </c>
      <c r="I4551">
        <v>46.5</v>
      </c>
      <c r="J4551">
        <v>1.4</v>
      </c>
      <c r="K4551">
        <v>2.1</v>
      </c>
      <c r="L4551">
        <v>2.8</v>
      </c>
      <c r="M4551">
        <v>6.3</v>
      </c>
      <c r="N4551" t="s">
        <v>28</v>
      </c>
      <c r="O4551" t="s">
        <v>28</v>
      </c>
      <c r="P4551" t="s">
        <v>28</v>
      </c>
      <c r="Q4551" t="s">
        <v>28</v>
      </c>
      <c r="R4551" t="s">
        <v>28</v>
      </c>
      <c r="S4551" t="s">
        <v>28</v>
      </c>
      <c r="T4551">
        <v>30.1075268817204</v>
      </c>
      <c r="U4551">
        <v>45.161290322580598</v>
      </c>
      <c r="V4551">
        <v>60.215053763440899</v>
      </c>
      <c r="W4551" t="s">
        <v>28</v>
      </c>
    </row>
    <row r="4552" spans="1:23" ht="14.25" hidden="1" x14ac:dyDescent="0.25">
      <c r="A4552" t="s">
        <v>427</v>
      </c>
      <c r="B4552" t="s">
        <v>427</v>
      </c>
      <c r="C4552" t="s">
        <v>428</v>
      </c>
      <c r="D4552" t="s">
        <v>64</v>
      </c>
      <c r="E4552">
        <v>1999</v>
      </c>
      <c r="F4552">
        <v>5</v>
      </c>
      <c r="G4552">
        <v>2002</v>
      </c>
      <c r="H4552" t="s">
        <v>293</v>
      </c>
      <c r="I4552">
        <v>28</v>
      </c>
      <c r="J4552">
        <v>2.8</v>
      </c>
      <c r="K4552">
        <v>1.7</v>
      </c>
      <c r="L4552">
        <v>2.2000000000000002</v>
      </c>
      <c r="M4552">
        <v>6.7</v>
      </c>
      <c r="N4552" t="s">
        <v>28</v>
      </c>
      <c r="O4552" t="s">
        <v>28</v>
      </c>
      <c r="P4552" t="s">
        <v>28</v>
      </c>
      <c r="Q4552" t="s">
        <v>28</v>
      </c>
      <c r="R4552" t="s">
        <v>28</v>
      </c>
      <c r="S4552" t="s">
        <v>28</v>
      </c>
      <c r="T4552">
        <v>100</v>
      </c>
      <c r="U4552">
        <v>60.714285714285701</v>
      </c>
      <c r="V4552">
        <v>78.571428571428598</v>
      </c>
      <c r="W4552" t="s">
        <v>28</v>
      </c>
    </row>
    <row r="4553" spans="1:23" ht="14.25" hidden="1" x14ac:dyDescent="0.25">
      <c r="A4553" t="s">
        <v>427</v>
      </c>
      <c r="B4553" t="s">
        <v>427</v>
      </c>
      <c r="C4553" t="s">
        <v>428</v>
      </c>
      <c r="D4553" t="s">
        <v>64</v>
      </c>
      <c r="E4553">
        <v>1999</v>
      </c>
      <c r="F4553">
        <v>5</v>
      </c>
      <c r="G4553">
        <v>2002</v>
      </c>
      <c r="H4553" t="s">
        <v>73</v>
      </c>
      <c r="I4553">
        <v>42.3</v>
      </c>
      <c r="J4553">
        <v>3.4</v>
      </c>
      <c r="K4553">
        <v>1.7</v>
      </c>
      <c r="L4553">
        <v>2.1</v>
      </c>
      <c r="M4553">
        <v>7.2</v>
      </c>
      <c r="N4553" t="s">
        <v>28</v>
      </c>
      <c r="O4553" t="s">
        <v>28</v>
      </c>
      <c r="P4553" t="s">
        <v>28</v>
      </c>
      <c r="Q4553" t="s">
        <v>28</v>
      </c>
      <c r="R4553" t="s">
        <v>28</v>
      </c>
      <c r="S4553" t="s">
        <v>28</v>
      </c>
      <c r="T4553">
        <v>80.378250591016595</v>
      </c>
      <c r="U4553">
        <v>40.189125295508298</v>
      </c>
      <c r="V4553">
        <v>49.645390070921998</v>
      </c>
      <c r="W4553" t="s">
        <v>28</v>
      </c>
    </row>
    <row r="4554" spans="1:23" ht="14.25" hidden="1" x14ac:dyDescent="0.25">
      <c r="A4554" t="s">
        <v>427</v>
      </c>
      <c r="B4554" t="s">
        <v>427</v>
      </c>
      <c r="C4554" t="s">
        <v>428</v>
      </c>
      <c r="D4554" t="s">
        <v>64</v>
      </c>
      <c r="E4554">
        <v>1999</v>
      </c>
      <c r="F4554">
        <v>5</v>
      </c>
      <c r="G4554">
        <v>2002</v>
      </c>
      <c r="H4554" t="s">
        <v>60</v>
      </c>
      <c r="I4554">
        <v>6.5</v>
      </c>
      <c r="J4554">
        <v>0.1</v>
      </c>
      <c r="K4554">
        <v>0.4</v>
      </c>
      <c r="L4554">
        <v>0.5</v>
      </c>
      <c r="M4554">
        <v>1</v>
      </c>
      <c r="N4554" t="s">
        <v>28</v>
      </c>
      <c r="O4554" t="s">
        <v>28</v>
      </c>
      <c r="P4554" t="s">
        <v>28</v>
      </c>
      <c r="Q4554" t="s">
        <v>28</v>
      </c>
      <c r="R4554" t="s">
        <v>28</v>
      </c>
      <c r="S4554" t="s">
        <v>28</v>
      </c>
      <c r="T4554">
        <v>15.384615384615399</v>
      </c>
      <c r="U4554">
        <v>61.538461538461497</v>
      </c>
      <c r="V4554">
        <v>76.923076923076906</v>
      </c>
      <c r="W4554" t="s">
        <v>28</v>
      </c>
    </row>
    <row r="4555" spans="1:23" ht="14.25" hidden="1" x14ac:dyDescent="0.25">
      <c r="A4555" t="s">
        <v>427</v>
      </c>
      <c r="B4555" t="s">
        <v>427</v>
      </c>
      <c r="C4555" t="s">
        <v>428</v>
      </c>
      <c r="D4555" t="s">
        <v>64</v>
      </c>
      <c r="E4555">
        <v>1999</v>
      </c>
      <c r="F4555">
        <v>5</v>
      </c>
      <c r="G4555">
        <v>2002</v>
      </c>
      <c r="H4555" t="s">
        <v>107</v>
      </c>
      <c r="I4555">
        <v>6.4</v>
      </c>
      <c r="J4555">
        <v>0.8</v>
      </c>
      <c r="K4555">
        <v>0.3</v>
      </c>
      <c r="L4555">
        <v>0.4</v>
      </c>
      <c r="M4555">
        <v>1.5</v>
      </c>
      <c r="N4555" t="s">
        <v>28</v>
      </c>
      <c r="O4555" t="s">
        <v>28</v>
      </c>
      <c r="P4555" t="s">
        <v>28</v>
      </c>
      <c r="Q4555" t="s">
        <v>28</v>
      </c>
      <c r="R4555" t="s">
        <v>28</v>
      </c>
      <c r="S4555" t="s">
        <v>28</v>
      </c>
      <c r="T4555">
        <v>125</v>
      </c>
      <c r="U4555">
        <v>46.875</v>
      </c>
      <c r="V4555">
        <v>62.5</v>
      </c>
      <c r="W4555" t="s">
        <v>28</v>
      </c>
    </row>
    <row r="4556" spans="1:23" ht="14.25" hidden="1" x14ac:dyDescent="0.25">
      <c r="A4556" t="s">
        <v>427</v>
      </c>
      <c r="B4556" t="s">
        <v>427</v>
      </c>
      <c r="C4556" t="s">
        <v>428</v>
      </c>
      <c r="D4556" t="s">
        <v>64</v>
      </c>
      <c r="E4556">
        <v>1999</v>
      </c>
      <c r="F4556">
        <v>5</v>
      </c>
      <c r="G4556">
        <v>2002</v>
      </c>
      <c r="H4556" t="s">
        <v>613</v>
      </c>
      <c r="I4556">
        <v>2.9</v>
      </c>
      <c r="J4556">
        <v>0.5</v>
      </c>
      <c r="K4556">
        <v>0.2</v>
      </c>
      <c r="L4556">
        <v>0.3</v>
      </c>
      <c r="M4556">
        <v>1</v>
      </c>
      <c r="N4556" t="s">
        <v>28</v>
      </c>
      <c r="O4556" t="s">
        <v>28</v>
      </c>
      <c r="P4556" t="s">
        <v>28</v>
      </c>
      <c r="Q4556" t="s">
        <v>28</v>
      </c>
      <c r="R4556" t="s">
        <v>28</v>
      </c>
      <c r="S4556" t="s">
        <v>28</v>
      </c>
      <c r="T4556">
        <v>172.413793103448</v>
      </c>
      <c r="U4556">
        <v>68.965517241379303</v>
      </c>
      <c r="V4556">
        <v>103.448275862069</v>
      </c>
      <c r="W4556" t="s">
        <v>28</v>
      </c>
    </row>
    <row r="4557" spans="1:23" ht="14.25" hidden="1" x14ac:dyDescent="0.25">
      <c r="A4557" t="s">
        <v>427</v>
      </c>
      <c r="B4557" t="s">
        <v>427</v>
      </c>
      <c r="C4557" t="s">
        <v>428</v>
      </c>
      <c r="D4557" t="s">
        <v>64</v>
      </c>
      <c r="E4557">
        <v>1999</v>
      </c>
      <c r="F4557">
        <v>5</v>
      </c>
      <c r="G4557">
        <v>2002</v>
      </c>
      <c r="H4557" t="s">
        <v>44</v>
      </c>
      <c r="I4557">
        <v>169.8</v>
      </c>
      <c r="J4557">
        <v>17.8</v>
      </c>
      <c r="K4557">
        <v>5.9</v>
      </c>
      <c r="L4557">
        <v>5.9</v>
      </c>
      <c r="M4557">
        <v>29.7</v>
      </c>
      <c r="N4557" t="s">
        <v>28</v>
      </c>
      <c r="O4557" t="s">
        <v>28</v>
      </c>
      <c r="P4557" t="s">
        <v>28</v>
      </c>
      <c r="Q4557" t="s">
        <v>28</v>
      </c>
      <c r="R4557" t="s">
        <v>28</v>
      </c>
      <c r="S4557" t="s">
        <v>28</v>
      </c>
      <c r="T4557">
        <v>104.82921083627799</v>
      </c>
      <c r="U4557">
        <v>34.746760895170802</v>
      </c>
      <c r="V4557">
        <v>34.746760895170802</v>
      </c>
      <c r="W4557" t="s">
        <v>28</v>
      </c>
    </row>
    <row r="4558" spans="1:23" ht="14.25" hidden="1" x14ac:dyDescent="0.25">
      <c r="A4558" t="s">
        <v>757</v>
      </c>
      <c r="B4558" t="s">
        <v>492</v>
      </c>
      <c r="C4558" t="s">
        <v>493</v>
      </c>
      <c r="D4558" t="s">
        <v>64</v>
      </c>
      <c r="E4558">
        <v>2000</v>
      </c>
      <c r="F4558">
        <v>5</v>
      </c>
      <c r="G4558">
        <v>2002</v>
      </c>
      <c r="H4558" t="s">
        <v>189</v>
      </c>
      <c r="I4558">
        <v>68</v>
      </c>
      <c r="J4558">
        <v>0.40799999999999997</v>
      </c>
      <c r="K4558">
        <v>0.40799999999999997</v>
      </c>
      <c r="L4558">
        <v>0.34</v>
      </c>
      <c r="M4558">
        <v>1.1559999999999999</v>
      </c>
      <c r="N4558" t="s">
        <v>28</v>
      </c>
      <c r="O4558" t="s">
        <v>28</v>
      </c>
      <c r="P4558" t="s">
        <v>28</v>
      </c>
      <c r="Q4558" t="s">
        <v>28</v>
      </c>
      <c r="R4558" t="s">
        <v>28</v>
      </c>
      <c r="S4558" t="s">
        <v>28</v>
      </c>
      <c r="T4558">
        <v>6</v>
      </c>
      <c r="U4558">
        <v>6</v>
      </c>
      <c r="V4558">
        <v>5</v>
      </c>
      <c r="W4558" t="s">
        <v>28</v>
      </c>
    </row>
    <row r="4559" spans="1:23" ht="14.25" hidden="1" x14ac:dyDescent="0.25">
      <c r="A4559" t="s">
        <v>757</v>
      </c>
      <c r="B4559" t="s">
        <v>492</v>
      </c>
      <c r="C4559" t="s">
        <v>493</v>
      </c>
      <c r="D4559" t="s">
        <v>64</v>
      </c>
      <c r="E4559">
        <v>2000</v>
      </c>
      <c r="F4559">
        <v>5</v>
      </c>
      <c r="G4559">
        <v>2002</v>
      </c>
      <c r="H4559" t="s">
        <v>758</v>
      </c>
      <c r="I4559">
        <v>230</v>
      </c>
      <c r="J4559">
        <v>12.88</v>
      </c>
      <c r="K4559">
        <v>3.68</v>
      </c>
      <c r="L4559">
        <v>2.76</v>
      </c>
      <c r="M4559">
        <v>19.32</v>
      </c>
      <c r="N4559" t="s">
        <v>28</v>
      </c>
      <c r="O4559" t="s">
        <v>28</v>
      </c>
      <c r="P4559" t="s">
        <v>28</v>
      </c>
      <c r="Q4559" t="s">
        <v>28</v>
      </c>
      <c r="R4559" t="s">
        <v>28</v>
      </c>
      <c r="S4559" t="s">
        <v>28</v>
      </c>
      <c r="T4559">
        <v>56</v>
      </c>
      <c r="U4559">
        <v>16</v>
      </c>
      <c r="V4559">
        <v>12</v>
      </c>
      <c r="W4559" t="s">
        <v>28</v>
      </c>
    </row>
    <row r="4560" spans="1:23" ht="14.25" hidden="1" x14ac:dyDescent="0.25">
      <c r="A4560" t="s">
        <v>757</v>
      </c>
      <c r="B4560" t="s">
        <v>492</v>
      </c>
      <c r="C4560" t="s">
        <v>493</v>
      </c>
      <c r="D4560" t="s">
        <v>64</v>
      </c>
      <c r="E4560">
        <v>2000</v>
      </c>
      <c r="F4560">
        <v>5</v>
      </c>
      <c r="G4560">
        <v>2002</v>
      </c>
      <c r="H4560" t="s">
        <v>759</v>
      </c>
      <c r="I4560">
        <v>168</v>
      </c>
      <c r="J4560">
        <v>13.44</v>
      </c>
      <c r="K4560">
        <v>2.1840000000000002</v>
      </c>
      <c r="L4560">
        <v>1.1759999999999999</v>
      </c>
      <c r="M4560">
        <v>16.8</v>
      </c>
      <c r="N4560" t="s">
        <v>28</v>
      </c>
      <c r="O4560" t="s">
        <v>28</v>
      </c>
      <c r="P4560" t="s">
        <v>28</v>
      </c>
      <c r="Q4560" t="s">
        <v>28</v>
      </c>
      <c r="R4560" t="s">
        <v>28</v>
      </c>
      <c r="S4560" t="s">
        <v>28</v>
      </c>
      <c r="T4560">
        <v>80</v>
      </c>
      <c r="U4560">
        <v>13</v>
      </c>
      <c r="V4560">
        <v>7</v>
      </c>
      <c r="W4560" t="s">
        <v>28</v>
      </c>
    </row>
    <row r="4561" spans="1:23" ht="14.25" hidden="1" x14ac:dyDescent="0.25">
      <c r="A4561" t="s">
        <v>757</v>
      </c>
      <c r="B4561" t="s">
        <v>492</v>
      </c>
      <c r="C4561" t="s">
        <v>493</v>
      </c>
      <c r="D4561" t="s">
        <v>64</v>
      </c>
      <c r="E4561">
        <v>2000</v>
      </c>
      <c r="F4561">
        <v>5</v>
      </c>
      <c r="G4561">
        <v>2002</v>
      </c>
      <c r="H4561" t="s">
        <v>624</v>
      </c>
      <c r="I4561">
        <v>105</v>
      </c>
      <c r="J4561">
        <v>0.105</v>
      </c>
      <c r="K4561">
        <v>0.105</v>
      </c>
      <c r="L4561">
        <v>0.21</v>
      </c>
      <c r="M4561">
        <v>0.42</v>
      </c>
      <c r="N4561" t="s">
        <v>28</v>
      </c>
      <c r="O4561" t="s">
        <v>28</v>
      </c>
      <c r="P4561" t="s">
        <v>28</v>
      </c>
      <c r="Q4561" t="s">
        <v>28</v>
      </c>
      <c r="R4561" t="s">
        <v>28</v>
      </c>
      <c r="S4561" t="s">
        <v>28</v>
      </c>
      <c r="T4561">
        <v>1</v>
      </c>
      <c r="U4561">
        <v>1</v>
      </c>
      <c r="V4561">
        <v>2</v>
      </c>
      <c r="W4561" t="s">
        <v>28</v>
      </c>
    </row>
    <row r="4562" spans="1:23" ht="14.25" hidden="1" x14ac:dyDescent="0.25">
      <c r="A4562" t="s">
        <v>757</v>
      </c>
      <c r="B4562" t="s">
        <v>492</v>
      </c>
      <c r="C4562" t="s">
        <v>493</v>
      </c>
      <c r="D4562" t="s">
        <v>64</v>
      </c>
      <c r="E4562">
        <v>2000</v>
      </c>
      <c r="F4562">
        <v>5</v>
      </c>
      <c r="G4562">
        <v>2002</v>
      </c>
      <c r="H4562" t="s">
        <v>760</v>
      </c>
      <c r="I4562">
        <v>6</v>
      </c>
      <c r="J4562">
        <v>0.12</v>
      </c>
      <c r="K4562">
        <v>0.13800000000000001</v>
      </c>
      <c r="L4562">
        <v>0.13200000000000001</v>
      </c>
      <c r="M4562">
        <v>0.39</v>
      </c>
      <c r="N4562" t="s">
        <v>28</v>
      </c>
      <c r="O4562" t="s">
        <v>28</v>
      </c>
      <c r="P4562" t="s">
        <v>28</v>
      </c>
      <c r="Q4562" t="s">
        <v>28</v>
      </c>
      <c r="R4562" t="s">
        <v>28</v>
      </c>
      <c r="S4562" t="s">
        <v>28</v>
      </c>
      <c r="T4562">
        <v>20</v>
      </c>
      <c r="U4562">
        <v>23</v>
      </c>
      <c r="V4562">
        <v>22</v>
      </c>
      <c r="W4562" t="s">
        <v>28</v>
      </c>
    </row>
    <row r="4563" spans="1:23" ht="14.25" hidden="1" x14ac:dyDescent="0.25">
      <c r="A4563" t="s">
        <v>757</v>
      </c>
      <c r="B4563" t="s">
        <v>492</v>
      </c>
      <c r="C4563" t="s">
        <v>493</v>
      </c>
      <c r="D4563" t="s">
        <v>64</v>
      </c>
      <c r="E4563">
        <v>2000</v>
      </c>
      <c r="F4563">
        <v>5</v>
      </c>
      <c r="G4563">
        <v>2002</v>
      </c>
      <c r="H4563" t="s">
        <v>761</v>
      </c>
      <c r="I4563">
        <v>1</v>
      </c>
      <c r="J4563">
        <v>0.109</v>
      </c>
      <c r="K4563">
        <v>7.8E-2</v>
      </c>
      <c r="L4563">
        <v>0.13900000000000001</v>
      </c>
      <c r="M4563">
        <v>0.32600000000000001</v>
      </c>
      <c r="N4563" t="s">
        <v>28</v>
      </c>
      <c r="O4563" t="s">
        <v>28</v>
      </c>
      <c r="P4563" t="s">
        <v>28</v>
      </c>
      <c r="Q4563" t="s">
        <v>28</v>
      </c>
      <c r="R4563" t="s">
        <v>28</v>
      </c>
      <c r="S4563" t="s">
        <v>28</v>
      </c>
      <c r="T4563">
        <v>109</v>
      </c>
      <c r="U4563">
        <v>78</v>
      </c>
      <c r="V4563">
        <v>139</v>
      </c>
      <c r="W4563" t="s">
        <v>28</v>
      </c>
    </row>
    <row r="4564" spans="1:23" ht="14.25" hidden="1" x14ac:dyDescent="0.25">
      <c r="A4564" t="s">
        <v>757</v>
      </c>
      <c r="B4564" t="s">
        <v>492</v>
      </c>
      <c r="C4564" t="s">
        <v>493</v>
      </c>
      <c r="D4564" t="s">
        <v>64</v>
      </c>
      <c r="E4564">
        <v>2000</v>
      </c>
      <c r="F4564">
        <v>5</v>
      </c>
      <c r="G4564">
        <v>2002</v>
      </c>
      <c r="H4564" t="s">
        <v>174</v>
      </c>
      <c r="I4564">
        <v>2</v>
      </c>
      <c r="J4564">
        <v>0.17799999999999999</v>
      </c>
      <c r="K4564">
        <v>0.12</v>
      </c>
      <c r="L4564">
        <v>2E-3</v>
      </c>
      <c r="M4564">
        <v>0.3</v>
      </c>
      <c r="N4564" t="s">
        <v>28</v>
      </c>
      <c r="O4564" t="s">
        <v>28</v>
      </c>
      <c r="P4564" t="s">
        <v>28</v>
      </c>
      <c r="Q4564" t="s">
        <v>28</v>
      </c>
      <c r="R4564" t="s">
        <v>28</v>
      </c>
      <c r="S4564" t="s">
        <v>28</v>
      </c>
      <c r="T4564">
        <v>89</v>
      </c>
      <c r="U4564">
        <v>60</v>
      </c>
      <c r="V4564">
        <v>1</v>
      </c>
      <c r="W4564" t="s">
        <v>28</v>
      </c>
    </row>
    <row r="4565" spans="1:23" ht="14.25" hidden="1" x14ac:dyDescent="0.25">
      <c r="A4565" t="s">
        <v>757</v>
      </c>
      <c r="B4565" t="s">
        <v>492</v>
      </c>
      <c r="C4565" t="s">
        <v>493</v>
      </c>
      <c r="D4565" t="s">
        <v>64</v>
      </c>
      <c r="E4565">
        <v>2000</v>
      </c>
      <c r="F4565">
        <v>5</v>
      </c>
      <c r="G4565">
        <v>2002</v>
      </c>
      <c r="H4565" t="s">
        <v>762</v>
      </c>
      <c r="I4565">
        <v>80</v>
      </c>
      <c r="J4565">
        <v>2.4</v>
      </c>
      <c r="K4565">
        <v>0.16</v>
      </c>
      <c r="L4565">
        <v>0.16</v>
      </c>
      <c r="M4565">
        <v>2.72</v>
      </c>
      <c r="N4565" t="s">
        <v>28</v>
      </c>
      <c r="O4565" t="s">
        <v>28</v>
      </c>
      <c r="P4565" t="s">
        <v>28</v>
      </c>
      <c r="Q4565" t="s">
        <v>28</v>
      </c>
      <c r="R4565" t="s">
        <v>28</v>
      </c>
      <c r="S4565" t="s">
        <v>28</v>
      </c>
      <c r="T4565">
        <v>30</v>
      </c>
      <c r="U4565">
        <v>2</v>
      </c>
      <c r="V4565">
        <v>2</v>
      </c>
      <c r="W4565" t="s">
        <v>28</v>
      </c>
    </row>
    <row r="4566" spans="1:23" ht="14.25" hidden="1" x14ac:dyDescent="0.25">
      <c r="A4566" t="s">
        <v>757</v>
      </c>
      <c r="B4566" t="s">
        <v>492</v>
      </c>
      <c r="C4566" t="s">
        <v>493</v>
      </c>
      <c r="D4566" t="s">
        <v>64</v>
      </c>
      <c r="E4566">
        <v>2000</v>
      </c>
      <c r="F4566">
        <v>5</v>
      </c>
      <c r="G4566">
        <v>2002</v>
      </c>
      <c r="H4566" t="s">
        <v>421</v>
      </c>
      <c r="I4566">
        <v>517</v>
      </c>
      <c r="J4566">
        <v>9.3059999999999992</v>
      </c>
      <c r="K4566">
        <v>0</v>
      </c>
      <c r="L4566">
        <v>0</v>
      </c>
      <c r="M4566">
        <v>9.3059999999999992</v>
      </c>
      <c r="N4566" t="s">
        <v>28</v>
      </c>
      <c r="O4566" t="s">
        <v>28</v>
      </c>
      <c r="P4566" t="s">
        <v>28</v>
      </c>
      <c r="Q4566" t="s">
        <v>28</v>
      </c>
      <c r="R4566" t="s">
        <v>28</v>
      </c>
      <c r="S4566" t="s">
        <v>28</v>
      </c>
      <c r="T4566">
        <v>18</v>
      </c>
      <c r="U4566" t="s">
        <v>28</v>
      </c>
      <c r="V4566" t="s">
        <v>28</v>
      </c>
      <c r="W4566" t="s">
        <v>28</v>
      </c>
    </row>
    <row r="4567" spans="1:23" ht="14.25" hidden="1" x14ac:dyDescent="0.25">
      <c r="A4567" t="s">
        <v>757</v>
      </c>
      <c r="B4567" t="s">
        <v>492</v>
      </c>
      <c r="C4567" t="s">
        <v>493</v>
      </c>
      <c r="D4567" t="s">
        <v>64</v>
      </c>
      <c r="E4567">
        <v>2000</v>
      </c>
      <c r="F4567">
        <v>5</v>
      </c>
      <c r="G4567">
        <v>2002</v>
      </c>
      <c r="H4567" t="s">
        <v>763</v>
      </c>
      <c r="I4567">
        <v>44</v>
      </c>
      <c r="J4567">
        <v>1.6279999999999999</v>
      </c>
      <c r="K4567">
        <v>0.61599999999999999</v>
      </c>
      <c r="L4567">
        <v>0.308</v>
      </c>
      <c r="M4567">
        <v>2.552</v>
      </c>
      <c r="N4567" t="s">
        <v>28</v>
      </c>
      <c r="O4567" t="s">
        <v>28</v>
      </c>
      <c r="P4567" t="s">
        <v>28</v>
      </c>
      <c r="Q4567" t="s">
        <v>28</v>
      </c>
      <c r="R4567" t="s">
        <v>28</v>
      </c>
      <c r="S4567" t="s">
        <v>28</v>
      </c>
      <c r="T4567">
        <v>37</v>
      </c>
      <c r="U4567">
        <v>14</v>
      </c>
      <c r="V4567">
        <v>7</v>
      </c>
      <c r="W4567" t="s">
        <v>28</v>
      </c>
    </row>
    <row r="4568" spans="1:23" ht="14.25" hidden="1" x14ac:dyDescent="0.25">
      <c r="A4568" t="s">
        <v>757</v>
      </c>
      <c r="B4568" t="s">
        <v>492</v>
      </c>
      <c r="C4568" t="s">
        <v>493</v>
      </c>
      <c r="D4568" t="s">
        <v>64</v>
      </c>
      <c r="E4568">
        <v>2000</v>
      </c>
      <c r="F4568">
        <v>5</v>
      </c>
      <c r="G4568">
        <v>2002</v>
      </c>
      <c r="H4568" t="s">
        <v>522</v>
      </c>
      <c r="I4568">
        <v>8</v>
      </c>
      <c r="J4568">
        <v>1.024</v>
      </c>
      <c r="K4568">
        <v>0.33600000000000002</v>
      </c>
      <c r="L4568">
        <v>0.376</v>
      </c>
      <c r="M4568">
        <v>1.736</v>
      </c>
      <c r="N4568" t="s">
        <v>28</v>
      </c>
      <c r="O4568" t="s">
        <v>28</v>
      </c>
      <c r="P4568" t="s">
        <v>28</v>
      </c>
      <c r="Q4568" t="s">
        <v>28</v>
      </c>
      <c r="R4568" t="s">
        <v>28</v>
      </c>
      <c r="S4568" t="s">
        <v>28</v>
      </c>
      <c r="T4568">
        <v>128</v>
      </c>
      <c r="U4568">
        <v>42</v>
      </c>
      <c r="V4568">
        <v>47</v>
      </c>
      <c r="W4568" t="s">
        <v>28</v>
      </c>
    </row>
    <row r="4569" spans="1:23" ht="14.25" hidden="1" x14ac:dyDescent="0.25">
      <c r="A4569" t="s">
        <v>757</v>
      </c>
      <c r="B4569" t="s">
        <v>492</v>
      </c>
      <c r="C4569" t="s">
        <v>493</v>
      </c>
      <c r="D4569" t="s">
        <v>64</v>
      </c>
      <c r="E4569">
        <v>2000</v>
      </c>
      <c r="F4569">
        <v>5</v>
      </c>
      <c r="G4569">
        <v>2002</v>
      </c>
      <c r="H4569" t="s">
        <v>764</v>
      </c>
      <c r="I4569">
        <v>11</v>
      </c>
      <c r="J4569">
        <v>0.91300000000000003</v>
      </c>
      <c r="K4569">
        <v>0.24199999999999999</v>
      </c>
      <c r="L4569">
        <v>0.26400000000000001</v>
      </c>
      <c r="M4569">
        <v>1.419</v>
      </c>
      <c r="N4569" t="s">
        <v>28</v>
      </c>
      <c r="O4569" t="s">
        <v>28</v>
      </c>
      <c r="P4569" t="s">
        <v>28</v>
      </c>
      <c r="Q4569" t="s">
        <v>28</v>
      </c>
      <c r="R4569" t="s">
        <v>28</v>
      </c>
      <c r="S4569" t="s">
        <v>28</v>
      </c>
      <c r="T4569">
        <v>83</v>
      </c>
      <c r="U4569">
        <v>22</v>
      </c>
      <c r="V4569">
        <v>24</v>
      </c>
      <c r="W4569" t="s">
        <v>28</v>
      </c>
    </row>
    <row r="4570" spans="1:23" ht="14.25" hidden="1" x14ac:dyDescent="0.25">
      <c r="A4570" t="s">
        <v>757</v>
      </c>
      <c r="B4570" t="s">
        <v>492</v>
      </c>
      <c r="C4570" t="s">
        <v>493</v>
      </c>
      <c r="D4570" t="s">
        <v>64</v>
      </c>
      <c r="E4570">
        <v>2000</v>
      </c>
      <c r="F4570">
        <v>5</v>
      </c>
      <c r="G4570">
        <v>2002</v>
      </c>
      <c r="H4570" t="s">
        <v>735</v>
      </c>
      <c r="I4570">
        <v>263</v>
      </c>
      <c r="J4570">
        <v>27.088999999999999</v>
      </c>
      <c r="K4570">
        <v>5.7859999999999996</v>
      </c>
      <c r="L4570">
        <v>3.419</v>
      </c>
      <c r="M4570">
        <v>36.293999999999997</v>
      </c>
      <c r="N4570" t="s">
        <v>28</v>
      </c>
      <c r="O4570" t="s">
        <v>28</v>
      </c>
      <c r="P4570" t="s">
        <v>28</v>
      </c>
      <c r="Q4570" t="s">
        <v>28</v>
      </c>
      <c r="R4570" t="s">
        <v>28</v>
      </c>
      <c r="S4570" t="s">
        <v>28</v>
      </c>
      <c r="T4570">
        <v>103</v>
      </c>
      <c r="U4570">
        <v>22</v>
      </c>
      <c r="V4570">
        <v>13</v>
      </c>
      <c r="W4570" t="s">
        <v>28</v>
      </c>
    </row>
    <row r="4571" spans="1:23" ht="14.25" hidden="1" x14ac:dyDescent="0.25">
      <c r="A4571" t="s">
        <v>757</v>
      </c>
      <c r="B4571" t="s">
        <v>492</v>
      </c>
      <c r="C4571" t="s">
        <v>493</v>
      </c>
      <c r="D4571" t="s">
        <v>64</v>
      </c>
      <c r="E4571">
        <v>2000</v>
      </c>
      <c r="F4571">
        <v>5</v>
      </c>
      <c r="G4571">
        <v>2002</v>
      </c>
      <c r="H4571" t="s">
        <v>765</v>
      </c>
      <c r="I4571">
        <v>13</v>
      </c>
      <c r="J4571">
        <v>0.74099999999999999</v>
      </c>
      <c r="K4571">
        <v>7.8E-2</v>
      </c>
      <c r="L4571">
        <v>7.8E-2</v>
      </c>
      <c r="M4571">
        <v>0.89700000000000002</v>
      </c>
      <c r="N4571" t="s">
        <v>28</v>
      </c>
      <c r="O4571" t="s">
        <v>28</v>
      </c>
      <c r="P4571" t="s">
        <v>28</v>
      </c>
      <c r="Q4571" t="s">
        <v>28</v>
      </c>
      <c r="R4571" t="s">
        <v>28</v>
      </c>
      <c r="S4571" t="s">
        <v>28</v>
      </c>
      <c r="T4571">
        <v>57</v>
      </c>
      <c r="U4571">
        <v>6</v>
      </c>
      <c r="V4571">
        <v>6</v>
      </c>
      <c r="W4571" t="s">
        <v>28</v>
      </c>
    </row>
    <row r="4572" spans="1:23" ht="14.25" hidden="1" x14ac:dyDescent="0.25">
      <c r="A4572" t="s">
        <v>757</v>
      </c>
      <c r="B4572" t="s">
        <v>492</v>
      </c>
      <c r="C4572" t="s">
        <v>493</v>
      </c>
      <c r="D4572" t="s">
        <v>64</v>
      </c>
      <c r="E4572">
        <v>2000</v>
      </c>
      <c r="F4572">
        <v>5</v>
      </c>
      <c r="G4572">
        <v>2002</v>
      </c>
      <c r="H4572" t="s">
        <v>69</v>
      </c>
      <c r="I4572">
        <v>26</v>
      </c>
      <c r="J4572">
        <v>1.1180000000000001</v>
      </c>
      <c r="K4572">
        <v>0.182</v>
      </c>
      <c r="L4572">
        <v>0.104</v>
      </c>
      <c r="M4572">
        <v>1.4039999999999999</v>
      </c>
      <c r="N4572" t="s">
        <v>28</v>
      </c>
      <c r="O4572" t="s">
        <v>28</v>
      </c>
      <c r="P4572" t="s">
        <v>28</v>
      </c>
      <c r="Q4572" t="s">
        <v>28</v>
      </c>
      <c r="R4572" t="s">
        <v>28</v>
      </c>
      <c r="S4572" t="s">
        <v>28</v>
      </c>
      <c r="T4572">
        <v>43</v>
      </c>
      <c r="U4572">
        <v>7</v>
      </c>
      <c r="V4572">
        <v>4</v>
      </c>
      <c r="W4572" t="s">
        <v>28</v>
      </c>
    </row>
    <row r="4573" spans="1:23" ht="14.25" hidden="1" x14ac:dyDescent="0.25">
      <c r="A4573" t="s">
        <v>757</v>
      </c>
      <c r="B4573" t="s">
        <v>492</v>
      </c>
      <c r="C4573" t="s">
        <v>493</v>
      </c>
      <c r="D4573" t="s">
        <v>64</v>
      </c>
      <c r="E4573">
        <v>2000</v>
      </c>
      <c r="F4573">
        <v>5</v>
      </c>
      <c r="G4573">
        <v>2002</v>
      </c>
      <c r="H4573" t="s">
        <v>766</v>
      </c>
      <c r="I4573">
        <v>7</v>
      </c>
      <c r="J4573">
        <v>3.5000000000000003E-2</v>
      </c>
      <c r="K4573">
        <v>0.105</v>
      </c>
      <c r="L4573">
        <v>2.8000000000000001E-2</v>
      </c>
      <c r="M4573">
        <v>0.16800000000000001</v>
      </c>
      <c r="N4573" t="s">
        <v>28</v>
      </c>
      <c r="O4573" t="s">
        <v>28</v>
      </c>
      <c r="P4573" t="s">
        <v>28</v>
      </c>
      <c r="Q4573" t="s">
        <v>28</v>
      </c>
      <c r="R4573" t="s">
        <v>28</v>
      </c>
      <c r="S4573" t="s">
        <v>28</v>
      </c>
      <c r="T4573">
        <v>5</v>
      </c>
      <c r="U4573">
        <v>15</v>
      </c>
      <c r="V4573">
        <v>4</v>
      </c>
      <c r="W4573" t="s">
        <v>28</v>
      </c>
    </row>
    <row r="4574" spans="1:23" ht="14.25" hidden="1" x14ac:dyDescent="0.25">
      <c r="A4574" t="s">
        <v>757</v>
      </c>
      <c r="B4574" t="s">
        <v>492</v>
      </c>
      <c r="C4574" t="s">
        <v>493</v>
      </c>
      <c r="D4574" t="s">
        <v>64</v>
      </c>
      <c r="E4574">
        <v>2000</v>
      </c>
      <c r="F4574">
        <v>5</v>
      </c>
      <c r="G4574">
        <v>2002</v>
      </c>
      <c r="H4574" t="s">
        <v>767</v>
      </c>
      <c r="I4574">
        <v>12</v>
      </c>
      <c r="J4574">
        <v>0.49199999999999999</v>
      </c>
      <c r="K4574">
        <v>0.156</v>
      </c>
      <c r="L4574">
        <v>0.14399999999999999</v>
      </c>
      <c r="M4574">
        <v>0.79200000000000004</v>
      </c>
      <c r="N4574" t="s">
        <v>28</v>
      </c>
      <c r="O4574" t="s">
        <v>28</v>
      </c>
      <c r="P4574" t="s">
        <v>28</v>
      </c>
      <c r="Q4574" t="s">
        <v>28</v>
      </c>
      <c r="R4574" t="s">
        <v>28</v>
      </c>
      <c r="S4574" t="s">
        <v>28</v>
      </c>
      <c r="T4574">
        <v>41</v>
      </c>
      <c r="U4574">
        <v>13</v>
      </c>
      <c r="V4574">
        <v>12</v>
      </c>
      <c r="W4574" t="s">
        <v>28</v>
      </c>
    </row>
    <row r="4575" spans="1:23" ht="14.25" hidden="1" x14ac:dyDescent="0.25">
      <c r="A4575" t="s">
        <v>757</v>
      </c>
      <c r="B4575" t="s">
        <v>492</v>
      </c>
      <c r="C4575" t="s">
        <v>493</v>
      </c>
      <c r="D4575" t="s">
        <v>64</v>
      </c>
      <c r="E4575">
        <v>2000</v>
      </c>
      <c r="F4575">
        <v>5</v>
      </c>
      <c r="G4575">
        <v>2002</v>
      </c>
      <c r="H4575" t="s">
        <v>474</v>
      </c>
      <c r="I4575">
        <v>214</v>
      </c>
      <c r="J4575">
        <v>0.85599999999999998</v>
      </c>
      <c r="K4575">
        <v>0</v>
      </c>
      <c r="L4575">
        <v>0</v>
      </c>
      <c r="M4575">
        <v>0.85599999999999998</v>
      </c>
      <c r="N4575" t="s">
        <v>28</v>
      </c>
      <c r="O4575" t="s">
        <v>28</v>
      </c>
      <c r="P4575" t="s">
        <v>28</v>
      </c>
      <c r="Q4575" t="s">
        <v>28</v>
      </c>
      <c r="R4575" t="s">
        <v>28</v>
      </c>
      <c r="S4575" t="s">
        <v>28</v>
      </c>
      <c r="T4575">
        <v>4</v>
      </c>
      <c r="U4575" t="s">
        <v>28</v>
      </c>
      <c r="V4575" t="s">
        <v>28</v>
      </c>
      <c r="W4575" t="s">
        <v>28</v>
      </c>
    </row>
    <row r="4576" spans="1:23" ht="14.25" hidden="1" x14ac:dyDescent="0.25">
      <c r="A4576" t="s">
        <v>757</v>
      </c>
      <c r="B4576" t="s">
        <v>492</v>
      </c>
      <c r="C4576" t="s">
        <v>493</v>
      </c>
      <c r="D4576" t="s">
        <v>64</v>
      </c>
      <c r="E4576">
        <v>2000</v>
      </c>
      <c r="F4576">
        <v>5</v>
      </c>
      <c r="G4576">
        <v>2002</v>
      </c>
      <c r="H4576" t="s">
        <v>193</v>
      </c>
      <c r="I4576">
        <v>32</v>
      </c>
      <c r="J4576">
        <v>0.32</v>
      </c>
      <c r="K4576">
        <v>0.48</v>
      </c>
      <c r="L4576">
        <v>0.73599999999999999</v>
      </c>
      <c r="M4576">
        <v>1.536</v>
      </c>
      <c r="N4576" t="s">
        <v>28</v>
      </c>
      <c r="O4576" t="s">
        <v>28</v>
      </c>
      <c r="P4576" t="s">
        <v>28</v>
      </c>
      <c r="Q4576" t="s">
        <v>28</v>
      </c>
      <c r="R4576" t="s">
        <v>28</v>
      </c>
      <c r="S4576" t="s">
        <v>28</v>
      </c>
      <c r="T4576">
        <v>10</v>
      </c>
      <c r="U4576">
        <v>15</v>
      </c>
      <c r="V4576">
        <v>23</v>
      </c>
      <c r="W4576" t="s">
        <v>28</v>
      </c>
    </row>
    <row r="4577" spans="1:23" ht="14.25" hidden="1" x14ac:dyDescent="0.25">
      <c r="A4577" t="s">
        <v>757</v>
      </c>
      <c r="B4577" t="s">
        <v>492</v>
      </c>
      <c r="C4577" t="s">
        <v>493</v>
      </c>
      <c r="D4577" t="s">
        <v>64</v>
      </c>
      <c r="E4577">
        <v>2000</v>
      </c>
      <c r="F4577">
        <v>5</v>
      </c>
      <c r="G4577">
        <v>2002</v>
      </c>
      <c r="H4577" t="s">
        <v>768</v>
      </c>
      <c r="I4577">
        <v>49</v>
      </c>
      <c r="J4577">
        <v>2.3519999999999999</v>
      </c>
      <c r="K4577">
        <v>0.63700000000000001</v>
      </c>
      <c r="L4577">
        <v>0.83299999999999996</v>
      </c>
      <c r="M4577">
        <v>3.8220000000000001</v>
      </c>
      <c r="N4577" t="s">
        <v>28</v>
      </c>
      <c r="O4577" t="s">
        <v>28</v>
      </c>
      <c r="P4577" t="s">
        <v>28</v>
      </c>
      <c r="Q4577" t="s">
        <v>28</v>
      </c>
      <c r="R4577" t="s">
        <v>28</v>
      </c>
      <c r="S4577" t="s">
        <v>28</v>
      </c>
      <c r="T4577">
        <v>48</v>
      </c>
      <c r="U4577">
        <v>13</v>
      </c>
      <c r="V4577">
        <v>17</v>
      </c>
      <c r="W4577" t="s">
        <v>28</v>
      </c>
    </row>
    <row r="4578" spans="1:23" ht="14.25" hidden="1" x14ac:dyDescent="0.25">
      <c r="A4578" t="s">
        <v>757</v>
      </c>
      <c r="B4578" t="s">
        <v>492</v>
      </c>
      <c r="C4578" t="s">
        <v>493</v>
      </c>
      <c r="D4578" t="s">
        <v>64</v>
      </c>
      <c r="E4578">
        <v>2000</v>
      </c>
      <c r="F4578">
        <v>5</v>
      </c>
      <c r="G4578">
        <v>2002</v>
      </c>
      <c r="H4578" t="s">
        <v>769</v>
      </c>
      <c r="I4578">
        <v>2</v>
      </c>
      <c r="J4578">
        <v>0.152</v>
      </c>
      <c r="K4578">
        <v>0.13200000000000001</v>
      </c>
      <c r="L4578">
        <v>0.06</v>
      </c>
      <c r="M4578">
        <v>0.34399999999999997</v>
      </c>
      <c r="N4578" t="s">
        <v>28</v>
      </c>
      <c r="O4578" t="s">
        <v>28</v>
      </c>
      <c r="P4578" t="s">
        <v>28</v>
      </c>
      <c r="Q4578" t="s">
        <v>28</v>
      </c>
      <c r="R4578" t="s">
        <v>28</v>
      </c>
      <c r="S4578" t="s">
        <v>28</v>
      </c>
      <c r="T4578">
        <v>76</v>
      </c>
      <c r="U4578">
        <v>66</v>
      </c>
      <c r="V4578">
        <v>30</v>
      </c>
      <c r="W4578" t="s">
        <v>28</v>
      </c>
    </row>
    <row r="4579" spans="1:23" ht="14.25" hidden="1" x14ac:dyDescent="0.25">
      <c r="A4579" t="s">
        <v>757</v>
      </c>
      <c r="B4579" t="s">
        <v>492</v>
      </c>
      <c r="C4579" t="s">
        <v>493</v>
      </c>
      <c r="D4579" t="s">
        <v>64</v>
      </c>
      <c r="E4579">
        <v>2000</v>
      </c>
      <c r="F4579">
        <v>5</v>
      </c>
      <c r="G4579">
        <v>2002</v>
      </c>
      <c r="H4579" t="s">
        <v>770</v>
      </c>
      <c r="I4579">
        <v>4</v>
      </c>
      <c r="J4579">
        <v>0.44</v>
      </c>
      <c r="K4579">
        <v>0.32400000000000001</v>
      </c>
      <c r="L4579">
        <v>7.5999999999999998E-2</v>
      </c>
      <c r="M4579">
        <v>0.84</v>
      </c>
      <c r="N4579" t="s">
        <v>28</v>
      </c>
      <c r="O4579" t="s">
        <v>28</v>
      </c>
      <c r="P4579" t="s">
        <v>28</v>
      </c>
      <c r="Q4579" t="s">
        <v>28</v>
      </c>
      <c r="R4579" t="s">
        <v>28</v>
      </c>
      <c r="S4579" t="s">
        <v>28</v>
      </c>
      <c r="T4579">
        <v>110</v>
      </c>
      <c r="U4579">
        <v>81</v>
      </c>
      <c r="V4579">
        <v>19</v>
      </c>
      <c r="W4579" t="s">
        <v>28</v>
      </c>
    </row>
    <row r="4580" spans="1:23" ht="14.25" hidden="1" x14ac:dyDescent="0.25">
      <c r="A4580" t="s">
        <v>757</v>
      </c>
      <c r="B4580" t="s">
        <v>492</v>
      </c>
      <c r="C4580" t="s">
        <v>493</v>
      </c>
      <c r="D4580" t="s">
        <v>64</v>
      </c>
      <c r="E4580">
        <v>2000</v>
      </c>
      <c r="F4580">
        <v>5</v>
      </c>
      <c r="G4580">
        <v>2002</v>
      </c>
      <c r="H4580" t="s">
        <v>771</v>
      </c>
      <c r="I4580">
        <v>35</v>
      </c>
      <c r="J4580">
        <v>3.3250000000000002</v>
      </c>
      <c r="K4580">
        <v>1.925</v>
      </c>
      <c r="L4580">
        <v>2.2050000000000001</v>
      </c>
      <c r="M4580">
        <v>7.4550000000000001</v>
      </c>
      <c r="N4580" t="s">
        <v>28</v>
      </c>
      <c r="O4580" t="s">
        <v>28</v>
      </c>
      <c r="P4580" t="s">
        <v>28</v>
      </c>
      <c r="Q4580" t="s">
        <v>28</v>
      </c>
      <c r="R4580" t="s">
        <v>28</v>
      </c>
      <c r="S4580" t="s">
        <v>28</v>
      </c>
      <c r="T4580">
        <v>95</v>
      </c>
      <c r="U4580">
        <v>55</v>
      </c>
      <c r="V4580">
        <v>63</v>
      </c>
      <c r="W4580" t="s">
        <v>28</v>
      </c>
    </row>
    <row r="4581" spans="1:23" ht="14.25" hidden="1" x14ac:dyDescent="0.25">
      <c r="A4581" t="s">
        <v>757</v>
      </c>
      <c r="B4581" t="s">
        <v>492</v>
      </c>
      <c r="C4581" t="s">
        <v>493</v>
      </c>
      <c r="D4581" t="s">
        <v>64</v>
      </c>
      <c r="E4581">
        <v>2000</v>
      </c>
      <c r="F4581">
        <v>5</v>
      </c>
      <c r="G4581">
        <v>2002</v>
      </c>
      <c r="H4581" t="s">
        <v>70</v>
      </c>
      <c r="I4581">
        <v>334</v>
      </c>
      <c r="J4581">
        <v>49.097999999999999</v>
      </c>
      <c r="K4581">
        <v>6.3460000000000001</v>
      </c>
      <c r="L4581">
        <v>4.008</v>
      </c>
      <c r="M4581">
        <v>59.451999999999998</v>
      </c>
      <c r="N4581" t="s">
        <v>28</v>
      </c>
      <c r="O4581" t="s">
        <v>28</v>
      </c>
      <c r="P4581" t="s">
        <v>28</v>
      </c>
      <c r="Q4581" t="s">
        <v>28</v>
      </c>
      <c r="R4581" t="s">
        <v>28</v>
      </c>
      <c r="S4581" t="s">
        <v>28</v>
      </c>
      <c r="T4581">
        <v>147</v>
      </c>
      <c r="U4581">
        <v>19</v>
      </c>
      <c r="V4581">
        <v>12</v>
      </c>
      <c r="W4581" t="s">
        <v>28</v>
      </c>
    </row>
    <row r="4582" spans="1:23" ht="14.25" hidden="1" x14ac:dyDescent="0.25">
      <c r="A4582" t="s">
        <v>757</v>
      </c>
      <c r="B4582" t="s">
        <v>492</v>
      </c>
      <c r="C4582" t="s">
        <v>493</v>
      </c>
      <c r="D4582" t="s">
        <v>64</v>
      </c>
      <c r="E4582">
        <v>2000</v>
      </c>
      <c r="F4582">
        <v>5</v>
      </c>
      <c r="G4582">
        <v>2002</v>
      </c>
      <c r="H4582" t="s">
        <v>71</v>
      </c>
      <c r="I4582">
        <v>51</v>
      </c>
      <c r="J4582">
        <v>3.57</v>
      </c>
      <c r="K4582">
        <v>0.35699999999999998</v>
      </c>
      <c r="L4582">
        <v>0.20399999999999999</v>
      </c>
      <c r="M4582">
        <v>4.1310000000000002</v>
      </c>
      <c r="N4582" t="s">
        <v>28</v>
      </c>
      <c r="O4582" t="s">
        <v>28</v>
      </c>
      <c r="P4582" t="s">
        <v>28</v>
      </c>
      <c r="Q4582" t="s">
        <v>28</v>
      </c>
      <c r="R4582" t="s">
        <v>28</v>
      </c>
      <c r="S4582" t="s">
        <v>28</v>
      </c>
      <c r="T4582">
        <v>70</v>
      </c>
      <c r="U4582">
        <v>7</v>
      </c>
      <c r="V4582">
        <v>4</v>
      </c>
      <c r="W4582" t="s">
        <v>28</v>
      </c>
    </row>
    <row r="4583" spans="1:23" ht="14.25" hidden="1" x14ac:dyDescent="0.25">
      <c r="A4583" t="s">
        <v>757</v>
      </c>
      <c r="B4583" t="s">
        <v>492</v>
      </c>
      <c r="C4583" t="s">
        <v>493</v>
      </c>
      <c r="D4583" t="s">
        <v>64</v>
      </c>
      <c r="E4583">
        <v>2000</v>
      </c>
      <c r="F4583">
        <v>5</v>
      </c>
      <c r="G4583">
        <v>2002</v>
      </c>
      <c r="H4583" t="s">
        <v>293</v>
      </c>
      <c r="I4583">
        <v>52</v>
      </c>
      <c r="J4583">
        <v>4.68</v>
      </c>
      <c r="K4583">
        <v>1.508</v>
      </c>
      <c r="L4583">
        <v>2.9119999999999999</v>
      </c>
      <c r="M4583">
        <v>9.1</v>
      </c>
      <c r="N4583" t="s">
        <v>28</v>
      </c>
      <c r="O4583" t="s">
        <v>28</v>
      </c>
      <c r="P4583" t="s">
        <v>28</v>
      </c>
      <c r="Q4583" t="s">
        <v>28</v>
      </c>
      <c r="R4583" t="s">
        <v>28</v>
      </c>
      <c r="S4583" t="s">
        <v>28</v>
      </c>
      <c r="T4583">
        <v>90</v>
      </c>
      <c r="U4583">
        <v>29</v>
      </c>
      <c r="V4583">
        <v>56</v>
      </c>
      <c r="W4583" t="s">
        <v>28</v>
      </c>
    </row>
    <row r="4584" spans="1:23" ht="14.25" hidden="1" x14ac:dyDescent="0.25">
      <c r="A4584" t="s">
        <v>757</v>
      </c>
      <c r="B4584" t="s">
        <v>492</v>
      </c>
      <c r="C4584" t="s">
        <v>493</v>
      </c>
      <c r="D4584" t="s">
        <v>64</v>
      </c>
      <c r="E4584">
        <v>2000</v>
      </c>
      <c r="F4584">
        <v>5</v>
      </c>
      <c r="G4584">
        <v>2002</v>
      </c>
      <c r="H4584" t="s">
        <v>530</v>
      </c>
      <c r="I4584">
        <v>8</v>
      </c>
      <c r="J4584">
        <v>0.47199999999999998</v>
      </c>
      <c r="K4584">
        <v>0.04</v>
      </c>
      <c r="L4584">
        <v>3.2000000000000001E-2</v>
      </c>
      <c r="M4584">
        <v>0.54400000000000004</v>
      </c>
      <c r="N4584" t="s">
        <v>28</v>
      </c>
      <c r="O4584" t="s">
        <v>28</v>
      </c>
      <c r="P4584" t="s">
        <v>28</v>
      </c>
      <c r="Q4584" t="s">
        <v>28</v>
      </c>
      <c r="R4584" t="s">
        <v>28</v>
      </c>
      <c r="S4584" t="s">
        <v>28</v>
      </c>
      <c r="T4584">
        <v>59</v>
      </c>
      <c r="U4584">
        <v>5</v>
      </c>
      <c r="V4584">
        <v>4</v>
      </c>
      <c r="W4584" t="s">
        <v>28</v>
      </c>
    </row>
    <row r="4585" spans="1:23" ht="14.25" hidden="1" x14ac:dyDescent="0.25">
      <c r="A4585" t="s">
        <v>757</v>
      </c>
      <c r="B4585" t="s">
        <v>492</v>
      </c>
      <c r="C4585" t="s">
        <v>493</v>
      </c>
      <c r="D4585" t="s">
        <v>64</v>
      </c>
      <c r="E4585">
        <v>2000</v>
      </c>
      <c r="F4585">
        <v>5</v>
      </c>
      <c r="G4585">
        <v>2002</v>
      </c>
      <c r="H4585" t="s">
        <v>449</v>
      </c>
      <c r="I4585">
        <v>37</v>
      </c>
      <c r="J4585">
        <v>2.59</v>
      </c>
      <c r="K4585">
        <v>0.29599999999999999</v>
      </c>
      <c r="L4585">
        <v>0.111</v>
      </c>
      <c r="M4585">
        <v>2.9969999999999999</v>
      </c>
      <c r="N4585" t="s">
        <v>28</v>
      </c>
      <c r="O4585" t="s">
        <v>28</v>
      </c>
      <c r="P4585" t="s">
        <v>28</v>
      </c>
      <c r="Q4585" t="s">
        <v>28</v>
      </c>
      <c r="R4585" t="s">
        <v>28</v>
      </c>
      <c r="S4585" t="s">
        <v>28</v>
      </c>
      <c r="T4585">
        <v>70</v>
      </c>
      <c r="U4585">
        <v>8</v>
      </c>
      <c r="V4585">
        <v>3</v>
      </c>
      <c r="W4585" t="s">
        <v>28</v>
      </c>
    </row>
    <row r="4586" spans="1:23" ht="14.25" hidden="1" x14ac:dyDescent="0.25">
      <c r="A4586" t="s">
        <v>757</v>
      </c>
      <c r="B4586" t="s">
        <v>492</v>
      </c>
      <c r="C4586" t="s">
        <v>493</v>
      </c>
      <c r="D4586" t="s">
        <v>64</v>
      </c>
      <c r="E4586">
        <v>2000</v>
      </c>
      <c r="F4586">
        <v>5</v>
      </c>
      <c r="G4586">
        <v>2002</v>
      </c>
      <c r="H4586" t="s">
        <v>544</v>
      </c>
      <c r="I4586">
        <v>1</v>
      </c>
      <c r="J4586">
        <v>0</v>
      </c>
      <c r="K4586">
        <v>6.5000000000000002E-2</v>
      </c>
      <c r="L4586">
        <v>0.1</v>
      </c>
      <c r="M4586">
        <v>0.16500000000000001</v>
      </c>
      <c r="N4586" t="s">
        <v>28</v>
      </c>
      <c r="O4586" t="s">
        <v>28</v>
      </c>
      <c r="P4586" t="s">
        <v>28</v>
      </c>
      <c r="Q4586" t="s">
        <v>28</v>
      </c>
      <c r="R4586" t="s">
        <v>28</v>
      </c>
      <c r="S4586" t="s">
        <v>28</v>
      </c>
      <c r="T4586" t="s">
        <v>28</v>
      </c>
      <c r="U4586">
        <v>65</v>
      </c>
      <c r="V4586">
        <v>100</v>
      </c>
      <c r="W4586" t="s">
        <v>28</v>
      </c>
    </row>
    <row r="4587" spans="1:23" ht="14.25" hidden="1" x14ac:dyDescent="0.25">
      <c r="A4587" t="s">
        <v>757</v>
      </c>
      <c r="B4587" t="s">
        <v>492</v>
      </c>
      <c r="C4587" t="s">
        <v>493</v>
      </c>
      <c r="D4587" t="s">
        <v>64</v>
      </c>
      <c r="E4587">
        <v>2000</v>
      </c>
      <c r="F4587">
        <v>5</v>
      </c>
      <c r="G4587">
        <v>2002</v>
      </c>
      <c r="H4587" t="s">
        <v>772</v>
      </c>
      <c r="I4587">
        <v>40</v>
      </c>
      <c r="J4587">
        <v>2.72</v>
      </c>
      <c r="K4587">
        <v>0.4</v>
      </c>
      <c r="L4587">
        <v>0.32</v>
      </c>
      <c r="M4587">
        <v>3.44</v>
      </c>
      <c r="N4587" t="s">
        <v>28</v>
      </c>
      <c r="O4587" t="s">
        <v>28</v>
      </c>
      <c r="P4587" t="s">
        <v>28</v>
      </c>
      <c r="Q4587" t="s">
        <v>28</v>
      </c>
      <c r="R4587" t="s">
        <v>28</v>
      </c>
      <c r="S4587" t="s">
        <v>28</v>
      </c>
      <c r="T4587">
        <v>68</v>
      </c>
      <c r="U4587">
        <v>10</v>
      </c>
      <c r="V4587">
        <v>8</v>
      </c>
      <c r="W4587" t="s">
        <v>28</v>
      </c>
    </row>
    <row r="4588" spans="1:23" ht="14.25" hidden="1" x14ac:dyDescent="0.25">
      <c r="A4588" t="s">
        <v>757</v>
      </c>
      <c r="B4588" t="s">
        <v>492</v>
      </c>
      <c r="C4588" t="s">
        <v>493</v>
      </c>
      <c r="D4588" t="s">
        <v>64</v>
      </c>
      <c r="E4588">
        <v>2000</v>
      </c>
      <c r="F4588">
        <v>5</v>
      </c>
      <c r="G4588">
        <v>2002</v>
      </c>
      <c r="H4588" t="s">
        <v>773</v>
      </c>
      <c r="I4588">
        <v>725</v>
      </c>
      <c r="J4588">
        <v>76.849999999999994</v>
      </c>
      <c r="K4588">
        <v>12.324999999999999</v>
      </c>
      <c r="L4588">
        <v>9.4250000000000007</v>
      </c>
      <c r="M4588">
        <v>98.6</v>
      </c>
      <c r="N4588" t="s">
        <v>28</v>
      </c>
      <c r="O4588" t="s">
        <v>28</v>
      </c>
      <c r="P4588" t="s">
        <v>28</v>
      </c>
      <c r="Q4588" t="s">
        <v>28</v>
      </c>
      <c r="R4588" t="s">
        <v>28</v>
      </c>
      <c r="S4588" t="s">
        <v>28</v>
      </c>
      <c r="T4588">
        <v>106</v>
      </c>
      <c r="U4588">
        <v>17</v>
      </c>
      <c r="V4588">
        <v>13</v>
      </c>
      <c r="W4588" t="s">
        <v>28</v>
      </c>
    </row>
    <row r="4589" spans="1:23" ht="14.25" x14ac:dyDescent="0.25">
      <c r="A4589" t="s">
        <v>170</v>
      </c>
      <c r="B4589" t="s">
        <v>170</v>
      </c>
      <c r="C4589" t="s">
        <v>171</v>
      </c>
      <c r="D4589" t="s">
        <v>64</v>
      </c>
      <c r="E4589" t="s">
        <v>731</v>
      </c>
      <c r="F4589">
        <v>5</v>
      </c>
      <c r="G4589">
        <v>2002</v>
      </c>
      <c r="H4589" t="s">
        <v>27</v>
      </c>
      <c r="I4589">
        <v>826</v>
      </c>
      <c r="J4589">
        <v>64</v>
      </c>
      <c r="K4589">
        <v>13</v>
      </c>
      <c r="L4589">
        <v>25</v>
      </c>
      <c r="M4589">
        <v>102</v>
      </c>
      <c r="N4589" t="s">
        <v>28</v>
      </c>
      <c r="O4589" t="s">
        <v>28</v>
      </c>
      <c r="P4589" t="s">
        <v>28</v>
      </c>
      <c r="Q4589" t="s">
        <v>28</v>
      </c>
      <c r="R4589" t="s">
        <v>28</v>
      </c>
      <c r="S4589" t="s">
        <v>28</v>
      </c>
      <c r="T4589">
        <v>78</v>
      </c>
      <c r="U4589">
        <v>16</v>
      </c>
      <c r="V4589">
        <v>30</v>
      </c>
      <c r="W4589" t="s">
        <v>28</v>
      </c>
    </row>
    <row r="4590" spans="1:23" ht="14.25" hidden="1" x14ac:dyDescent="0.25">
      <c r="A4590" t="s">
        <v>170</v>
      </c>
      <c r="B4590" t="s">
        <v>170</v>
      </c>
      <c r="C4590" t="s">
        <v>171</v>
      </c>
      <c r="D4590" t="s">
        <v>64</v>
      </c>
      <c r="E4590" t="s">
        <v>731</v>
      </c>
      <c r="F4590">
        <v>5</v>
      </c>
      <c r="G4590">
        <v>2002</v>
      </c>
      <c r="H4590" t="s">
        <v>595</v>
      </c>
      <c r="I4590">
        <v>228</v>
      </c>
      <c r="J4590">
        <v>25</v>
      </c>
      <c r="K4590">
        <v>2</v>
      </c>
      <c r="L4590">
        <v>15</v>
      </c>
      <c r="M4590">
        <v>42</v>
      </c>
      <c r="N4590" t="s">
        <v>28</v>
      </c>
      <c r="O4590" t="s">
        <v>28</v>
      </c>
      <c r="P4590" t="s">
        <v>28</v>
      </c>
      <c r="Q4590" t="s">
        <v>28</v>
      </c>
      <c r="R4590" t="s">
        <v>28</v>
      </c>
      <c r="S4590" t="s">
        <v>28</v>
      </c>
      <c r="T4590">
        <v>110</v>
      </c>
      <c r="U4590">
        <v>10</v>
      </c>
      <c r="V4590">
        <v>65</v>
      </c>
      <c r="W4590" t="s">
        <v>28</v>
      </c>
    </row>
    <row r="4591" spans="1:23" ht="14.25" hidden="1" x14ac:dyDescent="0.25">
      <c r="A4591" t="s">
        <v>170</v>
      </c>
      <c r="B4591" t="s">
        <v>170</v>
      </c>
      <c r="C4591" t="s">
        <v>171</v>
      </c>
      <c r="D4591" t="s">
        <v>64</v>
      </c>
      <c r="E4591" t="s">
        <v>731</v>
      </c>
      <c r="F4591">
        <v>5</v>
      </c>
      <c r="G4591">
        <v>2002</v>
      </c>
      <c r="H4591" t="s">
        <v>732</v>
      </c>
      <c r="I4591">
        <v>60</v>
      </c>
      <c r="J4591">
        <v>9</v>
      </c>
      <c r="K4591">
        <v>1</v>
      </c>
      <c r="L4591">
        <v>5</v>
      </c>
      <c r="M4591">
        <v>15</v>
      </c>
      <c r="N4591" t="s">
        <v>28</v>
      </c>
      <c r="O4591" t="s">
        <v>28</v>
      </c>
      <c r="P4591" t="s">
        <v>28</v>
      </c>
      <c r="Q4591" t="s">
        <v>28</v>
      </c>
      <c r="R4591" t="s">
        <v>28</v>
      </c>
      <c r="S4591" t="s">
        <v>28</v>
      </c>
      <c r="T4591">
        <v>150</v>
      </c>
      <c r="U4591">
        <v>22</v>
      </c>
      <c r="V4591">
        <v>75</v>
      </c>
      <c r="W4591" t="s">
        <v>28</v>
      </c>
    </row>
    <row r="4592" spans="1:23" ht="14.25" hidden="1" x14ac:dyDescent="0.25">
      <c r="A4592" t="s">
        <v>170</v>
      </c>
      <c r="B4592" t="s">
        <v>170</v>
      </c>
      <c r="C4592" t="s">
        <v>171</v>
      </c>
      <c r="D4592" t="s">
        <v>64</v>
      </c>
      <c r="E4592" t="s">
        <v>731</v>
      </c>
      <c r="F4592">
        <v>5</v>
      </c>
      <c r="G4592">
        <v>2002</v>
      </c>
      <c r="H4592" t="s">
        <v>734</v>
      </c>
      <c r="I4592">
        <v>100</v>
      </c>
      <c r="J4592">
        <v>13</v>
      </c>
      <c r="K4592">
        <v>2</v>
      </c>
      <c r="L4592">
        <v>3</v>
      </c>
      <c r="M4592">
        <v>18</v>
      </c>
      <c r="N4592" t="s">
        <v>28</v>
      </c>
      <c r="O4592" t="s">
        <v>28</v>
      </c>
      <c r="P4592" t="s">
        <v>28</v>
      </c>
      <c r="Q4592" t="s">
        <v>28</v>
      </c>
      <c r="R4592" t="s">
        <v>28</v>
      </c>
      <c r="S4592" t="s">
        <v>28</v>
      </c>
      <c r="T4592">
        <v>130</v>
      </c>
      <c r="U4592">
        <v>15</v>
      </c>
      <c r="V4592">
        <v>30</v>
      </c>
      <c r="W4592" t="s">
        <v>28</v>
      </c>
    </row>
    <row r="4593" spans="1:23" ht="14.25" hidden="1" x14ac:dyDescent="0.25">
      <c r="A4593" t="s">
        <v>170</v>
      </c>
      <c r="B4593" t="s">
        <v>170</v>
      </c>
      <c r="C4593" t="s">
        <v>171</v>
      </c>
      <c r="D4593" t="s">
        <v>64</v>
      </c>
      <c r="E4593" t="s">
        <v>731</v>
      </c>
      <c r="F4593">
        <v>5</v>
      </c>
      <c r="G4593">
        <v>2002</v>
      </c>
      <c r="H4593" t="s">
        <v>735</v>
      </c>
      <c r="I4593">
        <v>59</v>
      </c>
      <c r="J4593">
        <v>2</v>
      </c>
      <c r="K4593">
        <v>1</v>
      </c>
      <c r="L4593">
        <v>1</v>
      </c>
      <c r="M4593">
        <v>4</v>
      </c>
      <c r="N4593" t="s">
        <v>28</v>
      </c>
      <c r="O4593" t="s">
        <v>28</v>
      </c>
      <c r="P4593" t="s">
        <v>28</v>
      </c>
      <c r="Q4593" t="s">
        <v>28</v>
      </c>
      <c r="R4593" t="s">
        <v>28</v>
      </c>
      <c r="S4593" t="s">
        <v>28</v>
      </c>
      <c r="T4593">
        <v>30</v>
      </c>
      <c r="U4593">
        <v>25</v>
      </c>
      <c r="V4593">
        <v>10</v>
      </c>
      <c r="W4593" t="s">
        <v>28</v>
      </c>
    </row>
    <row r="4594" spans="1:23" ht="14.25" hidden="1" x14ac:dyDescent="0.25">
      <c r="A4594" t="s">
        <v>170</v>
      </c>
      <c r="B4594" t="s">
        <v>170</v>
      </c>
      <c r="C4594" t="s">
        <v>171</v>
      </c>
      <c r="D4594" t="s">
        <v>64</v>
      </c>
      <c r="E4594" t="s">
        <v>731</v>
      </c>
      <c r="F4594">
        <v>5</v>
      </c>
      <c r="G4594">
        <v>2002</v>
      </c>
      <c r="H4594" t="s">
        <v>598</v>
      </c>
      <c r="I4594">
        <v>77</v>
      </c>
      <c r="J4594">
        <v>8</v>
      </c>
      <c r="K4594">
        <v>1</v>
      </c>
      <c r="L4594">
        <v>4</v>
      </c>
      <c r="M4594">
        <v>13</v>
      </c>
      <c r="N4594" t="s">
        <v>28</v>
      </c>
      <c r="O4594" t="s">
        <v>28</v>
      </c>
      <c r="P4594" t="s">
        <v>28</v>
      </c>
      <c r="Q4594" t="s">
        <v>28</v>
      </c>
      <c r="R4594" t="s">
        <v>28</v>
      </c>
      <c r="S4594" t="s">
        <v>28</v>
      </c>
      <c r="T4594">
        <v>100</v>
      </c>
      <c r="U4594">
        <v>16</v>
      </c>
      <c r="V4594">
        <v>48</v>
      </c>
      <c r="W4594" t="s">
        <v>28</v>
      </c>
    </row>
    <row r="4595" spans="1:23" ht="14.25" hidden="1" x14ac:dyDescent="0.25">
      <c r="A4595" t="s">
        <v>170</v>
      </c>
      <c r="B4595" t="s">
        <v>170</v>
      </c>
      <c r="C4595" t="s">
        <v>171</v>
      </c>
      <c r="D4595" t="s">
        <v>64</v>
      </c>
      <c r="E4595" t="s">
        <v>731</v>
      </c>
      <c r="F4595">
        <v>5</v>
      </c>
      <c r="G4595">
        <v>2002</v>
      </c>
      <c r="H4595" t="s">
        <v>742</v>
      </c>
      <c r="I4595">
        <v>82</v>
      </c>
      <c r="J4595">
        <v>8</v>
      </c>
      <c r="K4595">
        <v>1</v>
      </c>
      <c r="L4595">
        <v>3</v>
      </c>
      <c r="M4595">
        <v>12</v>
      </c>
      <c r="N4595" t="s">
        <v>28</v>
      </c>
      <c r="O4595" t="s">
        <v>28</v>
      </c>
      <c r="P4595" t="s">
        <v>28</v>
      </c>
      <c r="Q4595" t="s">
        <v>28</v>
      </c>
      <c r="R4595" t="s">
        <v>28</v>
      </c>
      <c r="S4595" t="s">
        <v>28</v>
      </c>
      <c r="T4595">
        <v>95</v>
      </c>
      <c r="U4595">
        <v>16</v>
      </c>
      <c r="V4595">
        <v>35</v>
      </c>
      <c r="W4595" t="s">
        <v>28</v>
      </c>
    </row>
    <row r="4596" spans="1:23" ht="14.25" hidden="1" x14ac:dyDescent="0.25">
      <c r="A4596" t="s">
        <v>170</v>
      </c>
      <c r="B4596" t="s">
        <v>170</v>
      </c>
      <c r="C4596" t="s">
        <v>171</v>
      </c>
      <c r="D4596" t="s">
        <v>64</v>
      </c>
      <c r="E4596" t="s">
        <v>731</v>
      </c>
      <c r="F4596">
        <v>5</v>
      </c>
      <c r="G4596">
        <v>2002</v>
      </c>
      <c r="H4596" t="s">
        <v>40</v>
      </c>
      <c r="I4596">
        <v>40</v>
      </c>
      <c r="J4596">
        <v>5</v>
      </c>
      <c r="K4596">
        <v>1</v>
      </c>
      <c r="L4596">
        <v>3</v>
      </c>
      <c r="M4596">
        <v>9</v>
      </c>
      <c r="N4596" t="s">
        <v>28</v>
      </c>
      <c r="O4596" t="s">
        <v>28</v>
      </c>
      <c r="P4596" t="s">
        <v>28</v>
      </c>
      <c r="Q4596" t="s">
        <v>28</v>
      </c>
      <c r="R4596" t="s">
        <v>28</v>
      </c>
      <c r="S4596" t="s">
        <v>28</v>
      </c>
      <c r="T4596">
        <v>120</v>
      </c>
      <c r="U4596">
        <v>35</v>
      </c>
      <c r="V4596">
        <v>83</v>
      </c>
      <c r="W4596" t="s">
        <v>28</v>
      </c>
    </row>
    <row r="4597" spans="1:23" ht="14.25" hidden="1" x14ac:dyDescent="0.25">
      <c r="A4597" t="s">
        <v>170</v>
      </c>
      <c r="B4597" t="s">
        <v>170</v>
      </c>
      <c r="C4597" t="s">
        <v>171</v>
      </c>
      <c r="D4597" t="s">
        <v>64</v>
      </c>
      <c r="E4597" t="s">
        <v>731</v>
      </c>
      <c r="F4597">
        <v>5</v>
      </c>
      <c r="G4597">
        <v>2002</v>
      </c>
      <c r="H4597" t="s">
        <v>738</v>
      </c>
      <c r="I4597">
        <v>53</v>
      </c>
      <c r="J4597" t="s">
        <v>28</v>
      </c>
      <c r="K4597">
        <v>1</v>
      </c>
      <c r="L4597">
        <v>3</v>
      </c>
      <c r="M4597">
        <v>4</v>
      </c>
      <c r="N4597" t="s">
        <v>28</v>
      </c>
      <c r="O4597" t="s">
        <v>28</v>
      </c>
      <c r="P4597" t="s">
        <v>28</v>
      </c>
      <c r="Q4597" t="s">
        <v>28</v>
      </c>
      <c r="R4597" t="s">
        <v>28</v>
      </c>
      <c r="S4597" t="s">
        <v>28</v>
      </c>
      <c r="T4597" t="s">
        <v>28</v>
      </c>
      <c r="U4597">
        <v>16</v>
      </c>
      <c r="V4597">
        <v>55</v>
      </c>
      <c r="W4597" t="s">
        <v>28</v>
      </c>
    </row>
    <row r="4598" spans="1:23" ht="14.25" hidden="1" x14ac:dyDescent="0.25">
      <c r="A4598" t="s">
        <v>170</v>
      </c>
      <c r="B4598" t="s">
        <v>170</v>
      </c>
      <c r="C4598" t="s">
        <v>171</v>
      </c>
      <c r="D4598" t="s">
        <v>64</v>
      </c>
      <c r="E4598" t="s">
        <v>731</v>
      </c>
      <c r="F4598">
        <v>5</v>
      </c>
      <c r="G4598">
        <v>2002</v>
      </c>
      <c r="H4598" t="s">
        <v>601</v>
      </c>
      <c r="I4598">
        <v>159</v>
      </c>
      <c r="J4598">
        <v>13</v>
      </c>
      <c r="K4598">
        <v>2</v>
      </c>
      <c r="L4598">
        <v>5</v>
      </c>
      <c r="M4598">
        <v>20</v>
      </c>
      <c r="N4598" t="s">
        <v>28</v>
      </c>
      <c r="O4598" t="s">
        <v>28</v>
      </c>
      <c r="P4598" t="s">
        <v>28</v>
      </c>
      <c r="Q4598" t="s">
        <v>28</v>
      </c>
      <c r="R4598" t="s">
        <v>28</v>
      </c>
      <c r="S4598" t="s">
        <v>28</v>
      </c>
      <c r="T4598">
        <v>80</v>
      </c>
      <c r="U4598">
        <v>13</v>
      </c>
      <c r="V4598">
        <v>32</v>
      </c>
      <c r="W4598" t="s">
        <v>28</v>
      </c>
    </row>
    <row r="4599" spans="1:23" ht="14.25" hidden="1" x14ac:dyDescent="0.25">
      <c r="A4599" t="s">
        <v>170</v>
      </c>
      <c r="B4599" t="s">
        <v>170</v>
      </c>
      <c r="C4599" t="s">
        <v>171</v>
      </c>
      <c r="D4599" t="s">
        <v>64</v>
      </c>
      <c r="E4599" t="s">
        <v>731</v>
      </c>
      <c r="F4599">
        <v>5</v>
      </c>
      <c r="G4599">
        <v>2002</v>
      </c>
      <c r="H4599" t="s">
        <v>602</v>
      </c>
      <c r="I4599">
        <v>24</v>
      </c>
      <c r="J4599">
        <v>1</v>
      </c>
      <c r="K4599" t="s">
        <v>28</v>
      </c>
      <c r="L4599" t="s">
        <v>28</v>
      </c>
      <c r="M4599">
        <v>1</v>
      </c>
      <c r="N4599" t="s">
        <v>28</v>
      </c>
      <c r="O4599" t="s">
        <v>28</v>
      </c>
      <c r="P4599" t="s">
        <v>28</v>
      </c>
      <c r="Q4599" t="s">
        <v>28</v>
      </c>
      <c r="R4599" t="s">
        <v>28</v>
      </c>
      <c r="S4599" t="s">
        <v>28</v>
      </c>
      <c r="T4599">
        <v>40</v>
      </c>
      <c r="U4599" t="s">
        <v>28</v>
      </c>
      <c r="V4599" t="s">
        <v>28</v>
      </c>
      <c r="W4599" t="s">
        <v>28</v>
      </c>
    </row>
    <row r="4600" spans="1:23" ht="14.25" hidden="1" x14ac:dyDescent="0.25">
      <c r="A4600" t="s">
        <v>170</v>
      </c>
      <c r="B4600" t="s">
        <v>170</v>
      </c>
      <c r="C4600" t="s">
        <v>171</v>
      </c>
      <c r="D4600" t="s">
        <v>64</v>
      </c>
      <c r="E4600" t="s">
        <v>731</v>
      </c>
      <c r="F4600">
        <v>5</v>
      </c>
      <c r="G4600">
        <v>2002</v>
      </c>
      <c r="H4600" t="s">
        <v>293</v>
      </c>
      <c r="I4600">
        <v>58</v>
      </c>
      <c r="J4600">
        <v>6</v>
      </c>
      <c r="K4600">
        <v>2</v>
      </c>
      <c r="L4600">
        <v>4</v>
      </c>
      <c r="M4600">
        <v>12</v>
      </c>
      <c r="N4600" t="s">
        <v>28</v>
      </c>
      <c r="O4600" t="s">
        <v>28</v>
      </c>
      <c r="P4600" t="s">
        <v>28</v>
      </c>
      <c r="Q4600" t="s">
        <v>28</v>
      </c>
      <c r="R4600" t="s">
        <v>28</v>
      </c>
      <c r="S4600" t="s">
        <v>28</v>
      </c>
      <c r="T4600">
        <v>100</v>
      </c>
      <c r="U4600">
        <v>35</v>
      </c>
      <c r="V4600">
        <v>70</v>
      </c>
      <c r="W4600" t="s">
        <v>28</v>
      </c>
    </row>
    <row r="4601" spans="1:23" ht="14.25" hidden="1" x14ac:dyDescent="0.25">
      <c r="A4601" t="s">
        <v>170</v>
      </c>
      <c r="B4601" t="s">
        <v>170</v>
      </c>
      <c r="C4601" t="s">
        <v>171</v>
      </c>
      <c r="D4601" t="s">
        <v>64</v>
      </c>
      <c r="E4601" t="s">
        <v>731</v>
      </c>
      <c r="F4601">
        <v>5</v>
      </c>
      <c r="G4601">
        <v>2002</v>
      </c>
      <c r="H4601" t="s">
        <v>604</v>
      </c>
      <c r="I4601">
        <v>6</v>
      </c>
      <c r="J4601">
        <v>0</v>
      </c>
      <c r="K4601">
        <v>0</v>
      </c>
      <c r="L4601">
        <v>0</v>
      </c>
      <c r="M4601">
        <v>0</v>
      </c>
      <c r="N4601" t="s">
        <v>28</v>
      </c>
      <c r="O4601" t="s">
        <v>28</v>
      </c>
      <c r="P4601" t="s">
        <v>28</v>
      </c>
      <c r="Q4601" t="s">
        <v>28</v>
      </c>
      <c r="R4601" t="s">
        <v>28</v>
      </c>
      <c r="S4601" t="s">
        <v>28</v>
      </c>
      <c r="T4601">
        <v>70</v>
      </c>
      <c r="U4601">
        <v>10</v>
      </c>
      <c r="V4601">
        <v>45</v>
      </c>
      <c r="W4601" t="s">
        <v>28</v>
      </c>
    </row>
    <row r="4602" spans="1:23" ht="14.25" hidden="1" x14ac:dyDescent="0.25">
      <c r="A4602" t="s">
        <v>170</v>
      </c>
      <c r="B4602" t="s">
        <v>170</v>
      </c>
      <c r="C4602" t="s">
        <v>171</v>
      </c>
      <c r="D4602" t="s">
        <v>64</v>
      </c>
      <c r="E4602" t="s">
        <v>731</v>
      </c>
      <c r="F4602">
        <v>5</v>
      </c>
      <c r="G4602">
        <v>2002</v>
      </c>
      <c r="H4602" t="s">
        <v>51</v>
      </c>
      <c r="I4602">
        <v>21</v>
      </c>
      <c r="J4602">
        <v>3</v>
      </c>
      <c r="K4602">
        <v>1</v>
      </c>
      <c r="L4602">
        <v>2</v>
      </c>
      <c r="M4602">
        <v>6</v>
      </c>
      <c r="N4602" t="s">
        <v>28</v>
      </c>
      <c r="O4602" t="s">
        <v>28</v>
      </c>
      <c r="P4602" t="s">
        <v>28</v>
      </c>
      <c r="Q4602" t="s">
        <v>28</v>
      </c>
      <c r="R4602" t="s">
        <v>28</v>
      </c>
      <c r="S4602" t="s">
        <v>28</v>
      </c>
      <c r="T4602">
        <v>140</v>
      </c>
      <c r="U4602">
        <v>40</v>
      </c>
      <c r="V4602">
        <v>100</v>
      </c>
      <c r="W4602" t="s">
        <v>28</v>
      </c>
    </row>
    <row r="4603" spans="1:23" ht="14.25" hidden="1" x14ac:dyDescent="0.25">
      <c r="A4603" t="s">
        <v>170</v>
      </c>
      <c r="B4603" t="s">
        <v>170</v>
      </c>
      <c r="C4603" t="s">
        <v>171</v>
      </c>
      <c r="D4603" t="s">
        <v>64</v>
      </c>
      <c r="E4603" t="s">
        <v>731</v>
      </c>
      <c r="F4603">
        <v>5</v>
      </c>
      <c r="G4603">
        <v>2002</v>
      </c>
      <c r="H4603" t="s">
        <v>44</v>
      </c>
      <c r="I4603">
        <v>639</v>
      </c>
      <c r="J4603">
        <v>96</v>
      </c>
      <c r="K4603">
        <v>11</v>
      </c>
      <c r="L4603">
        <v>26</v>
      </c>
      <c r="M4603">
        <v>133</v>
      </c>
      <c r="N4603" t="s">
        <v>28</v>
      </c>
      <c r="O4603" t="s">
        <v>28</v>
      </c>
      <c r="P4603" t="s">
        <v>28</v>
      </c>
      <c r="Q4603" t="s">
        <v>28</v>
      </c>
      <c r="R4603" t="s">
        <v>28</v>
      </c>
      <c r="S4603" t="s">
        <v>28</v>
      </c>
      <c r="T4603">
        <v>150</v>
      </c>
      <c r="U4603">
        <v>17</v>
      </c>
      <c r="V4603">
        <v>40</v>
      </c>
      <c r="W4603" t="s">
        <v>28</v>
      </c>
    </row>
    <row r="4604" spans="1:23" ht="14.25" hidden="1" x14ac:dyDescent="0.25">
      <c r="A4604" t="s">
        <v>180</v>
      </c>
      <c r="B4604" t="s">
        <v>180</v>
      </c>
      <c r="C4604" t="s">
        <v>181</v>
      </c>
      <c r="D4604" t="s">
        <v>103</v>
      </c>
      <c r="E4604">
        <v>1998</v>
      </c>
      <c r="F4604">
        <v>5</v>
      </c>
      <c r="G4604">
        <v>2002</v>
      </c>
      <c r="H4604" t="s">
        <v>166</v>
      </c>
      <c r="I4604">
        <v>16</v>
      </c>
      <c r="J4604">
        <v>0.8</v>
      </c>
      <c r="K4604">
        <v>1.2</v>
      </c>
      <c r="L4604">
        <v>1</v>
      </c>
      <c r="M4604">
        <v>3</v>
      </c>
      <c r="N4604">
        <v>80</v>
      </c>
      <c r="O4604">
        <v>80</v>
      </c>
      <c r="P4604">
        <v>80</v>
      </c>
      <c r="Q4604">
        <v>60</v>
      </c>
      <c r="R4604">
        <v>60</v>
      </c>
      <c r="S4604">
        <v>60</v>
      </c>
      <c r="T4604" t="s">
        <v>28</v>
      </c>
      <c r="U4604" t="s">
        <v>28</v>
      </c>
      <c r="V4604" t="s">
        <v>28</v>
      </c>
      <c r="W4604" t="s">
        <v>28</v>
      </c>
    </row>
    <row r="4605" spans="1:23" ht="14.25" hidden="1" x14ac:dyDescent="0.25">
      <c r="A4605" t="s">
        <v>180</v>
      </c>
      <c r="B4605" t="s">
        <v>180</v>
      </c>
      <c r="C4605" t="s">
        <v>181</v>
      </c>
      <c r="D4605" t="s">
        <v>103</v>
      </c>
      <c r="E4605">
        <v>1998</v>
      </c>
      <c r="F4605">
        <v>5</v>
      </c>
      <c r="G4605">
        <v>2002</v>
      </c>
      <c r="H4605" t="s">
        <v>49</v>
      </c>
      <c r="I4605">
        <v>29</v>
      </c>
      <c r="J4605">
        <v>2.6</v>
      </c>
      <c r="K4605">
        <v>1.6</v>
      </c>
      <c r="L4605">
        <v>3.9</v>
      </c>
      <c r="M4605">
        <v>8.1</v>
      </c>
      <c r="N4605">
        <v>100</v>
      </c>
      <c r="O4605">
        <v>60</v>
      </c>
      <c r="P4605">
        <v>150</v>
      </c>
      <c r="Q4605">
        <v>90</v>
      </c>
      <c r="R4605">
        <v>90</v>
      </c>
      <c r="S4605">
        <v>90</v>
      </c>
      <c r="T4605" t="s">
        <v>28</v>
      </c>
      <c r="U4605" t="s">
        <v>28</v>
      </c>
      <c r="V4605" t="s">
        <v>28</v>
      </c>
      <c r="W4605" t="s">
        <v>28</v>
      </c>
    </row>
    <row r="4606" spans="1:23" ht="14.25" hidden="1" x14ac:dyDescent="0.25">
      <c r="A4606" t="s">
        <v>180</v>
      </c>
      <c r="B4606" t="s">
        <v>180</v>
      </c>
      <c r="C4606" t="s">
        <v>181</v>
      </c>
      <c r="D4606" t="s">
        <v>103</v>
      </c>
      <c r="E4606">
        <v>1998</v>
      </c>
      <c r="F4606">
        <v>5</v>
      </c>
      <c r="G4606">
        <v>2002</v>
      </c>
      <c r="H4606" t="s">
        <v>95</v>
      </c>
      <c r="I4606">
        <v>20</v>
      </c>
      <c r="J4606">
        <v>0.2</v>
      </c>
      <c r="K4606">
        <v>0.2</v>
      </c>
      <c r="L4606">
        <v>0.2</v>
      </c>
      <c r="M4606">
        <v>0.6</v>
      </c>
      <c r="N4606">
        <v>60</v>
      </c>
      <c r="O4606">
        <v>40</v>
      </c>
      <c r="P4606">
        <v>60</v>
      </c>
      <c r="Q4606">
        <v>20</v>
      </c>
      <c r="R4606">
        <v>20</v>
      </c>
      <c r="S4606">
        <v>20</v>
      </c>
      <c r="T4606" t="s">
        <v>28</v>
      </c>
      <c r="U4606" t="s">
        <v>28</v>
      </c>
      <c r="V4606" t="s">
        <v>28</v>
      </c>
      <c r="W4606" t="s">
        <v>28</v>
      </c>
    </row>
    <row r="4607" spans="1:23" ht="14.25" hidden="1" x14ac:dyDescent="0.25">
      <c r="A4607" t="s">
        <v>180</v>
      </c>
      <c r="B4607" t="s">
        <v>180</v>
      </c>
      <c r="C4607" t="s">
        <v>181</v>
      </c>
      <c r="D4607" t="s">
        <v>103</v>
      </c>
      <c r="E4607">
        <v>1998</v>
      </c>
      <c r="F4607">
        <v>5</v>
      </c>
      <c r="G4607">
        <v>2002</v>
      </c>
      <c r="H4607" t="s">
        <v>471</v>
      </c>
      <c r="I4607">
        <v>11.8</v>
      </c>
      <c r="J4607">
        <v>1.1000000000000001</v>
      </c>
      <c r="K4607">
        <v>0.6</v>
      </c>
      <c r="L4607">
        <v>0.8</v>
      </c>
      <c r="M4607">
        <v>2.5</v>
      </c>
      <c r="N4607">
        <v>100</v>
      </c>
      <c r="O4607">
        <v>60</v>
      </c>
      <c r="P4607">
        <v>80</v>
      </c>
      <c r="Q4607">
        <v>90</v>
      </c>
      <c r="R4607">
        <v>90</v>
      </c>
      <c r="S4607">
        <v>90</v>
      </c>
      <c r="T4607" t="s">
        <v>28</v>
      </c>
      <c r="U4607" t="s">
        <v>28</v>
      </c>
      <c r="V4607" t="s">
        <v>28</v>
      </c>
      <c r="W4607" t="s">
        <v>28</v>
      </c>
    </row>
    <row r="4608" spans="1:23" ht="14.25" hidden="1" x14ac:dyDescent="0.25">
      <c r="A4608" t="s">
        <v>180</v>
      </c>
      <c r="B4608" t="s">
        <v>180</v>
      </c>
      <c r="C4608" t="s">
        <v>181</v>
      </c>
      <c r="D4608" t="s">
        <v>103</v>
      </c>
      <c r="E4608">
        <v>1998</v>
      </c>
      <c r="F4608">
        <v>5</v>
      </c>
      <c r="G4608">
        <v>2002</v>
      </c>
      <c r="H4608" t="s">
        <v>112</v>
      </c>
      <c r="I4608">
        <v>153.19999999999999</v>
      </c>
      <c r="J4608">
        <v>1.8</v>
      </c>
      <c r="K4608">
        <v>1.2</v>
      </c>
      <c r="L4608">
        <v>1.2</v>
      </c>
      <c r="M4608">
        <v>4.2</v>
      </c>
      <c r="N4608">
        <v>60</v>
      </c>
      <c r="O4608">
        <v>40</v>
      </c>
      <c r="P4608">
        <v>40</v>
      </c>
      <c r="Q4608">
        <v>20</v>
      </c>
      <c r="R4608">
        <v>20</v>
      </c>
      <c r="S4608">
        <v>20</v>
      </c>
      <c r="T4608" t="s">
        <v>28</v>
      </c>
      <c r="U4608" t="s">
        <v>28</v>
      </c>
      <c r="V4608" t="s">
        <v>28</v>
      </c>
      <c r="W4608" t="s">
        <v>28</v>
      </c>
    </row>
    <row r="4609" spans="1:23" ht="14.25" hidden="1" x14ac:dyDescent="0.25">
      <c r="A4609" t="s">
        <v>180</v>
      </c>
      <c r="B4609" t="s">
        <v>180</v>
      </c>
      <c r="C4609" t="s">
        <v>181</v>
      </c>
      <c r="D4609" t="s">
        <v>103</v>
      </c>
      <c r="E4609">
        <v>1998</v>
      </c>
      <c r="F4609">
        <v>5</v>
      </c>
      <c r="G4609">
        <v>2002</v>
      </c>
      <c r="H4609" t="s">
        <v>113</v>
      </c>
      <c r="I4609">
        <v>36.700000000000003</v>
      </c>
      <c r="J4609">
        <v>0.3</v>
      </c>
      <c r="K4609">
        <v>1.5</v>
      </c>
      <c r="L4609">
        <v>1.5</v>
      </c>
      <c r="M4609">
        <v>3.3</v>
      </c>
      <c r="N4609">
        <v>40</v>
      </c>
      <c r="O4609">
        <v>40</v>
      </c>
      <c r="P4609">
        <v>40</v>
      </c>
      <c r="Q4609">
        <v>20</v>
      </c>
      <c r="R4609">
        <v>20</v>
      </c>
      <c r="S4609">
        <v>20</v>
      </c>
      <c r="T4609" t="s">
        <v>28</v>
      </c>
      <c r="U4609" t="s">
        <v>28</v>
      </c>
      <c r="V4609" t="s">
        <v>28</v>
      </c>
      <c r="W4609" t="s">
        <v>28</v>
      </c>
    </row>
    <row r="4610" spans="1:23" ht="14.25" hidden="1" x14ac:dyDescent="0.25">
      <c r="A4610" t="s">
        <v>180</v>
      </c>
      <c r="B4610" t="s">
        <v>180</v>
      </c>
      <c r="C4610" t="s">
        <v>181</v>
      </c>
      <c r="D4610" t="s">
        <v>103</v>
      </c>
      <c r="E4610">
        <v>1998</v>
      </c>
      <c r="F4610">
        <v>5</v>
      </c>
      <c r="G4610">
        <v>2002</v>
      </c>
      <c r="H4610" t="s">
        <v>114</v>
      </c>
      <c r="I4610">
        <v>139.4</v>
      </c>
      <c r="J4610">
        <v>4.5</v>
      </c>
      <c r="K4610">
        <v>2.2000000000000002</v>
      </c>
      <c r="L4610">
        <v>2.5</v>
      </c>
      <c r="M4610">
        <v>9.1999999999999993</v>
      </c>
      <c r="N4610">
        <v>80</v>
      </c>
      <c r="O4610">
        <v>40</v>
      </c>
      <c r="P4610">
        <v>60</v>
      </c>
      <c r="Q4610">
        <v>40</v>
      </c>
      <c r="R4610">
        <v>40</v>
      </c>
      <c r="S4610">
        <v>40</v>
      </c>
      <c r="T4610" t="s">
        <v>28</v>
      </c>
      <c r="U4610" t="s">
        <v>28</v>
      </c>
      <c r="V4610" t="s">
        <v>28</v>
      </c>
      <c r="W4610" t="s">
        <v>28</v>
      </c>
    </row>
    <row r="4611" spans="1:23" ht="14.25" hidden="1" x14ac:dyDescent="0.25">
      <c r="A4611" t="s">
        <v>180</v>
      </c>
      <c r="B4611" t="s">
        <v>180</v>
      </c>
      <c r="C4611" t="s">
        <v>181</v>
      </c>
      <c r="D4611" t="s">
        <v>103</v>
      </c>
      <c r="E4611">
        <v>1998</v>
      </c>
      <c r="F4611">
        <v>5</v>
      </c>
      <c r="G4611">
        <v>2002</v>
      </c>
      <c r="H4611" t="s">
        <v>774</v>
      </c>
      <c r="I4611">
        <v>63.5</v>
      </c>
      <c r="J4611">
        <v>3</v>
      </c>
      <c r="K4611">
        <v>2.2999999999999998</v>
      </c>
      <c r="L4611">
        <v>2.2999999999999998</v>
      </c>
      <c r="M4611">
        <v>7.6</v>
      </c>
      <c r="N4611">
        <v>80</v>
      </c>
      <c r="O4611">
        <v>60</v>
      </c>
      <c r="P4611">
        <v>60</v>
      </c>
      <c r="Q4611">
        <v>60</v>
      </c>
      <c r="R4611">
        <v>60</v>
      </c>
      <c r="S4611">
        <v>60</v>
      </c>
      <c r="T4611" t="s">
        <v>28</v>
      </c>
      <c r="U4611" t="s">
        <v>28</v>
      </c>
      <c r="V4611" t="s">
        <v>28</v>
      </c>
      <c r="W4611" t="s">
        <v>28</v>
      </c>
    </row>
    <row r="4612" spans="1:23" ht="14.25" hidden="1" x14ac:dyDescent="0.25">
      <c r="A4612" t="s">
        <v>180</v>
      </c>
      <c r="B4612" t="s">
        <v>180</v>
      </c>
      <c r="C4612" t="s">
        <v>181</v>
      </c>
      <c r="D4612" t="s">
        <v>103</v>
      </c>
      <c r="E4612">
        <v>1998</v>
      </c>
      <c r="F4612">
        <v>5</v>
      </c>
      <c r="G4612">
        <v>2002</v>
      </c>
      <c r="H4612" t="s">
        <v>34</v>
      </c>
      <c r="I4612">
        <v>1</v>
      </c>
      <c r="J4612">
        <v>0.1</v>
      </c>
      <c r="K4612">
        <v>0.1</v>
      </c>
      <c r="L4612">
        <v>0.1</v>
      </c>
      <c r="M4612">
        <v>0.3</v>
      </c>
      <c r="N4612">
        <v>100</v>
      </c>
      <c r="O4612">
        <v>80</v>
      </c>
      <c r="P4612">
        <v>100</v>
      </c>
      <c r="Q4612">
        <v>90</v>
      </c>
      <c r="R4612">
        <v>90</v>
      </c>
      <c r="S4612">
        <v>90</v>
      </c>
      <c r="T4612" t="s">
        <v>28</v>
      </c>
      <c r="U4612" t="s">
        <v>28</v>
      </c>
      <c r="V4612" t="s">
        <v>28</v>
      </c>
      <c r="W4612" t="s">
        <v>28</v>
      </c>
    </row>
    <row r="4613" spans="1:23" ht="14.25" hidden="1" x14ac:dyDescent="0.25">
      <c r="A4613" t="s">
        <v>180</v>
      </c>
      <c r="B4613" t="s">
        <v>180</v>
      </c>
      <c r="C4613" t="s">
        <v>181</v>
      </c>
      <c r="D4613" t="s">
        <v>103</v>
      </c>
      <c r="E4613">
        <v>1998</v>
      </c>
      <c r="F4613">
        <v>5</v>
      </c>
      <c r="G4613">
        <v>2002</v>
      </c>
      <c r="H4613" t="s">
        <v>496</v>
      </c>
      <c r="I4613">
        <v>130</v>
      </c>
      <c r="J4613">
        <v>1</v>
      </c>
      <c r="K4613">
        <v>0.5</v>
      </c>
      <c r="L4613">
        <v>0.8</v>
      </c>
      <c r="M4613">
        <v>2.2999999999999998</v>
      </c>
      <c r="N4613">
        <v>80</v>
      </c>
      <c r="O4613">
        <v>40</v>
      </c>
      <c r="P4613">
        <v>40</v>
      </c>
      <c r="Q4613">
        <v>10</v>
      </c>
      <c r="R4613">
        <v>10</v>
      </c>
      <c r="S4613">
        <v>10</v>
      </c>
      <c r="T4613" t="s">
        <v>28</v>
      </c>
      <c r="U4613" t="s">
        <v>28</v>
      </c>
      <c r="V4613" t="s">
        <v>28</v>
      </c>
      <c r="W4613" t="s">
        <v>28</v>
      </c>
    </row>
    <row r="4614" spans="1:23" ht="14.25" hidden="1" x14ac:dyDescent="0.25">
      <c r="A4614" t="s">
        <v>180</v>
      </c>
      <c r="B4614" t="s">
        <v>180</v>
      </c>
      <c r="C4614" t="s">
        <v>181</v>
      </c>
      <c r="D4614" t="s">
        <v>103</v>
      </c>
      <c r="E4614">
        <v>1998</v>
      </c>
      <c r="F4614">
        <v>5</v>
      </c>
      <c r="G4614">
        <v>2002</v>
      </c>
      <c r="H4614" t="s">
        <v>50</v>
      </c>
      <c r="I4614">
        <v>28.5</v>
      </c>
      <c r="J4614">
        <v>1.1000000000000001</v>
      </c>
      <c r="K4614">
        <v>0.7</v>
      </c>
      <c r="L4614">
        <v>0.7</v>
      </c>
      <c r="M4614">
        <v>2.5</v>
      </c>
      <c r="N4614">
        <v>100</v>
      </c>
      <c r="O4614">
        <v>60</v>
      </c>
      <c r="P4614">
        <v>60</v>
      </c>
      <c r="Q4614">
        <v>40</v>
      </c>
      <c r="R4614">
        <v>40</v>
      </c>
      <c r="S4614">
        <v>40</v>
      </c>
      <c r="T4614" t="s">
        <v>28</v>
      </c>
      <c r="U4614" t="s">
        <v>28</v>
      </c>
      <c r="V4614" t="s">
        <v>28</v>
      </c>
      <c r="W4614" t="s">
        <v>28</v>
      </c>
    </row>
    <row r="4615" spans="1:23" ht="14.25" hidden="1" x14ac:dyDescent="0.25">
      <c r="A4615" t="s">
        <v>180</v>
      </c>
      <c r="B4615" t="s">
        <v>180</v>
      </c>
      <c r="C4615" t="s">
        <v>181</v>
      </c>
      <c r="D4615" t="s">
        <v>103</v>
      </c>
      <c r="E4615">
        <v>1998</v>
      </c>
      <c r="F4615">
        <v>5</v>
      </c>
      <c r="G4615">
        <v>2002</v>
      </c>
      <c r="H4615" t="s">
        <v>119</v>
      </c>
      <c r="I4615">
        <v>8.6999999999999993</v>
      </c>
      <c r="J4615">
        <v>0.9</v>
      </c>
      <c r="K4615">
        <v>0.6</v>
      </c>
      <c r="L4615">
        <v>1.2</v>
      </c>
      <c r="M4615">
        <v>2.7</v>
      </c>
      <c r="N4615">
        <v>120</v>
      </c>
      <c r="O4615">
        <v>80</v>
      </c>
      <c r="P4615">
        <v>150</v>
      </c>
      <c r="Q4615">
        <v>90</v>
      </c>
      <c r="R4615">
        <v>90</v>
      </c>
      <c r="S4615">
        <v>90</v>
      </c>
      <c r="T4615" t="s">
        <v>28</v>
      </c>
      <c r="U4615" t="s">
        <v>28</v>
      </c>
      <c r="V4615" t="s">
        <v>28</v>
      </c>
      <c r="W4615" t="s">
        <v>28</v>
      </c>
    </row>
    <row r="4616" spans="1:23" ht="14.25" hidden="1" x14ac:dyDescent="0.25">
      <c r="A4616" t="s">
        <v>180</v>
      </c>
      <c r="B4616" t="s">
        <v>180</v>
      </c>
      <c r="C4616" t="s">
        <v>181</v>
      </c>
      <c r="D4616" t="s">
        <v>103</v>
      </c>
      <c r="E4616">
        <v>1998</v>
      </c>
      <c r="F4616">
        <v>5</v>
      </c>
      <c r="G4616">
        <v>2002</v>
      </c>
      <c r="H4616" t="s">
        <v>225</v>
      </c>
      <c r="I4616">
        <v>35.5</v>
      </c>
      <c r="J4616">
        <v>0.9</v>
      </c>
      <c r="K4616">
        <v>1.1000000000000001</v>
      </c>
      <c r="L4616">
        <v>1.7</v>
      </c>
      <c r="M4616">
        <v>3.7</v>
      </c>
      <c r="N4616">
        <v>80</v>
      </c>
      <c r="O4616">
        <v>80</v>
      </c>
      <c r="P4616">
        <v>120</v>
      </c>
      <c r="Q4616">
        <v>30</v>
      </c>
      <c r="R4616">
        <v>30</v>
      </c>
      <c r="S4616">
        <v>30</v>
      </c>
      <c r="T4616" t="s">
        <v>28</v>
      </c>
      <c r="U4616" t="s">
        <v>28</v>
      </c>
      <c r="V4616" t="s">
        <v>28</v>
      </c>
      <c r="W4616" t="s">
        <v>28</v>
      </c>
    </row>
    <row r="4617" spans="1:23" ht="14.25" hidden="1" x14ac:dyDescent="0.25">
      <c r="A4617" t="s">
        <v>180</v>
      </c>
      <c r="B4617" t="s">
        <v>180</v>
      </c>
      <c r="C4617" t="s">
        <v>181</v>
      </c>
      <c r="D4617" t="s">
        <v>103</v>
      </c>
      <c r="E4617">
        <v>1998</v>
      </c>
      <c r="F4617">
        <v>5</v>
      </c>
      <c r="G4617">
        <v>2002</v>
      </c>
      <c r="H4617" t="s">
        <v>40</v>
      </c>
      <c r="I4617">
        <v>1.9</v>
      </c>
      <c r="J4617">
        <v>0.3</v>
      </c>
      <c r="K4617">
        <v>0.2</v>
      </c>
      <c r="L4617">
        <v>0.1</v>
      </c>
      <c r="M4617">
        <v>0.6</v>
      </c>
      <c r="N4617">
        <v>150</v>
      </c>
      <c r="O4617">
        <v>100</v>
      </c>
      <c r="P4617">
        <v>80</v>
      </c>
      <c r="Q4617">
        <v>90</v>
      </c>
      <c r="R4617">
        <v>90</v>
      </c>
      <c r="S4617">
        <v>90</v>
      </c>
      <c r="T4617" t="s">
        <v>28</v>
      </c>
      <c r="U4617" t="s">
        <v>28</v>
      </c>
      <c r="V4617" t="s">
        <v>28</v>
      </c>
      <c r="W4617" t="s">
        <v>28</v>
      </c>
    </row>
    <row r="4618" spans="1:23" ht="14.25" hidden="1" x14ac:dyDescent="0.25">
      <c r="A4618" t="s">
        <v>180</v>
      </c>
      <c r="B4618" t="s">
        <v>180</v>
      </c>
      <c r="C4618" t="s">
        <v>181</v>
      </c>
      <c r="D4618" t="s">
        <v>103</v>
      </c>
      <c r="E4618">
        <v>1998</v>
      </c>
      <c r="F4618">
        <v>5</v>
      </c>
      <c r="G4618">
        <v>2002</v>
      </c>
      <c r="H4618" t="s">
        <v>747</v>
      </c>
      <c r="I4618">
        <v>7.9</v>
      </c>
      <c r="J4618">
        <v>0.1</v>
      </c>
      <c r="K4618">
        <v>0</v>
      </c>
      <c r="L4618">
        <v>0</v>
      </c>
      <c r="M4618">
        <v>0.1</v>
      </c>
      <c r="N4618">
        <v>80</v>
      </c>
      <c r="O4618">
        <v>40</v>
      </c>
      <c r="P4618">
        <v>40</v>
      </c>
      <c r="Q4618">
        <v>10</v>
      </c>
      <c r="R4618">
        <v>10</v>
      </c>
      <c r="S4618">
        <v>10</v>
      </c>
      <c r="T4618" t="s">
        <v>28</v>
      </c>
      <c r="U4618" t="s">
        <v>28</v>
      </c>
      <c r="V4618" t="s">
        <v>28</v>
      </c>
      <c r="W4618" t="s">
        <v>28</v>
      </c>
    </row>
    <row r="4619" spans="1:23" ht="14.25" hidden="1" x14ac:dyDescent="0.25">
      <c r="A4619" t="s">
        <v>180</v>
      </c>
      <c r="B4619" t="s">
        <v>180</v>
      </c>
      <c r="C4619" t="s">
        <v>181</v>
      </c>
      <c r="D4619" t="s">
        <v>103</v>
      </c>
      <c r="E4619">
        <v>1998</v>
      </c>
      <c r="F4619">
        <v>5</v>
      </c>
      <c r="G4619">
        <v>2002</v>
      </c>
      <c r="H4619" t="s">
        <v>41</v>
      </c>
      <c r="I4619">
        <v>64.900000000000006</v>
      </c>
      <c r="J4619">
        <v>1.6</v>
      </c>
      <c r="K4619">
        <v>3.1</v>
      </c>
      <c r="L4619">
        <v>3.9</v>
      </c>
      <c r="M4619">
        <v>8.6</v>
      </c>
      <c r="N4619">
        <v>40</v>
      </c>
      <c r="O4619">
        <v>80</v>
      </c>
      <c r="P4619">
        <v>60</v>
      </c>
      <c r="Q4619">
        <v>60</v>
      </c>
      <c r="R4619">
        <v>60</v>
      </c>
      <c r="S4619">
        <v>60</v>
      </c>
      <c r="T4619" t="s">
        <v>28</v>
      </c>
      <c r="U4619" t="s">
        <v>28</v>
      </c>
      <c r="V4619" t="s">
        <v>28</v>
      </c>
      <c r="W4619" t="s">
        <v>28</v>
      </c>
    </row>
    <row r="4620" spans="1:23" ht="14.25" hidden="1" x14ac:dyDescent="0.25">
      <c r="A4620" t="s">
        <v>180</v>
      </c>
      <c r="B4620" t="s">
        <v>180</v>
      </c>
      <c r="C4620" t="s">
        <v>181</v>
      </c>
      <c r="D4620" t="s">
        <v>103</v>
      </c>
      <c r="E4620">
        <v>1998</v>
      </c>
      <c r="F4620">
        <v>5</v>
      </c>
      <c r="G4620">
        <v>2002</v>
      </c>
      <c r="H4620" t="s">
        <v>729</v>
      </c>
      <c r="I4620">
        <v>121.2</v>
      </c>
      <c r="J4620">
        <v>13.1</v>
      </c>
      <c r="K4620">
        <v>6.5</v>
      </c>
      <c r="L4620">
        <v>5.8</v>
      </c>
      <c r="M4620">
        <v>25.4</v>
      </c>
      <c r="N4620">
        <v>120</v>
      </c>
      <c r="O4620">
        <v>60</v>
      </c>
      <c r="P4620">
        <v>60</v>
      </c>
      <c r="Q4620">
        <v>90</v>
      </c>
      <c r="R4620">
        <v>90</v>
      </c>
      <c r="S4620">
        <v>90</v>
      </c>
      <c r="T4620" t="s">
        <v>28</v>
      </c>
      <c r="U4620" t="s">
        <v>28</v>
      </c>
      <c r="V4620" t="s">
        <v>28</v>
      </c>
      <c r="W4620" t="s">
        <v>28</v>
      </c>
    </row>
    <row r="4621" spans="1:23" ht="14.25" hidden="1" x14ac:dyDescent="0.25">
      <c r="A4621" t="s">
        <v>180</v>
      </c>
      <c r="B4621" t="s">
        <v>180</v>
      </c>
      <c r="C4621" t="s">
        <v>181</v>
      </c>
      <c r="D4621" t="s">
        <v>103</v>
      </c>
      <c r="E4621">
        <v>1998</v>
      </c>
      <c r="F4621">
        <v>5</v>
      </c>
      <c r="G4621">
        <v>2002</v>
      </c>
      <c r="H4621" t="s">
        <v>99</v>
      </c>
      <c r="I4621">
        <v>8.5</v>
      </c>
      <c r="J4621">
        <v>0.3</v>
      </c>
      <c r="K4621">
        <v>0.3</v>
      </c>
      <c r="L4621">
        <v>0.3</v>
      </c>
      <c r="M4621">
        <v>0.9</v>
      </c>
      <c r="N4621">
        <v>80</v>
      </c>
      <c r="O4621">
        <v>60</v>
      </c>
      <c r="P4621">
        <v>60</v>
      </c>
      <c r="Q4621">
        <v>50</v>
      </c>
      <c r="R4621">
        <v>50</v>
      </c>
      <c r="S4621">
        <v>50</v>
      </c>
      <c r="T4621" t="s">
        <v>28</v>
      </c>
      <c r="U4621" t="s">
        <v>28</v>
      </c>
      <c r="V4621" t="s">
        <v>28</v>
      </c>
      <c r="W4621" t="s">
        <v>28</v>
      </c>
    </row>
    <row r="4622" spans="1:23" ht="14.25" hidden="1" x14ac:dyDescent="0.25">
      <c r="A4622" t="s">
        <v>180</v>
      </c>
      <c r="B4622" t="s">
        <v>180</v>
      </c>
      <c r="C4622" t="s">
        <v>181</v>
      </c>
      <c r="D4622" t="s">
        <v>103</v>
      </c>
      <c r="E4622">
        <v>1998</v>
      </c>
      <c r="F4622">
        <v>5</v>
      </c>
      <c r="G4622">
        <v>2002</v>
      </c>
      <c r="H4622" t="s">
        <v>122</v>
      </c>
      <c r="I4622">
        <v>256.5</v>
      </c>
      <c r="J4622">
        <v>12.3</v>
      </c>
      <c r="K4622">
        <v>9.1999999999999993</v>
      </c>
      <c r="L4622">
        <v>9.1999999999999993</v>
      </c>
      <c r="M4622">
        <v>30.7</v>
      </c>
      <c r="N4622">
        <v>80</v>
      </c>
      <c r="O4622">
        <v>60</v>
      </c>
      <c r="P4622">
        <v>60</v>
      </c>
      <c r="Q4622">
        <v>60</v>
      </c>
      <c r="R4622">
        <v>60</v>
      </c>
      <c r="S4622">
        <v>60</v>
      </c>
      <c r="T4622" t="s">
        <v>28</v>
      </c>
      <c r="U4622" t="s">
        <v>28</v>
      </c>
      <c r="V4622" t="s">
        <v>28</v>
      </c>
      <c r="W4622" t="s">
        <v>28</v>
      </c>
    </row>
    <row r="4623" spans="1:23" ht="14.25" hidden="1" x14ac:dyDescent="0.25">
      <c r="A4623" t="s">
        <v>180</v>
      </c>
      <c r="B4623" t="s">
        <v>180</v>
      </c>
      <c r="C4623" t="s">
        <v>181</v>
      </c>
      <c r="D4623" t="s">
        <v>103</v>
      </c>
      <c r="E4623">
        <v>1998</v>
      </c>
      <c r="F4623">
        <v>5</v>
      </c>
      <c r="G4623">
        <v>2002</v>
      </c>
      <c r="H4623" t="s">
        <v>60</v>
      </c>
      <c r="I4623">
        <v>30.6</v>
      </c>
      <c r="J4623">
        <v>2.2000000000000002</v>
      </c>
      <c r="K4623">
        <v>1.5</v>
      </c>
      <c r="L4623">
        <v>1.1000000000000001</v>
      </c>
      <c r="M4623">
        <v>4.8</v>
      </c>
      <c r="N4623">
        <v>80</v>
      </c>
      <c r="O4623">
        <v>60</v>
      </c>
      <c r="P4623">
        <v>60</v>
      </c>
      <c r="Q4623">
        <v>90</v>
      </c>
      <c r="R4623">
        <v>90</v>
      </c>
      <c r="S4623">
        <v>90</v>
      </c>
      <c r="T4623" t="s">
        <v>28</v>
      </c>
      <c r="U4623" t="s">
        <v>28</v>
      </c>
      <c r="V4623" t="s">
        <v>28</v>
      </c>
      <c r="W4623" t="s">
        <v>28</v>
      </c>
    </row>
    <row r="4624" spans="1:23" ht="14.25" hidden="1" x14ac:dyDescent="0.25">
      <c r="A4624" t="s">
        <v>180</v>
      </c>
      <c r="B4624" t="s">
        <v>180</v>
      </c>
      <c r="C4624" t="s">
        <v>181</v>
      </c>
      <c r="D4624" t="s">
        <v>103</v>
      </c>
      <c r="E4624">
        <v>1998</v>
      </c>
      <c r="F4624">
        <v>5</v>
      </c>
      <c r="G4624">
        <v>2002</v>
      </c>
      <c r="H4624" t="s">
        <v>107</v>
      </c>
      <c r="I4624">
        <v>12</v>
      </c>
      <c r="J4624">
        <v>1.3</v>
      </c>
      <c r="K4624">
        <v>0.6</v>
      </c>
      <c r="L4624">
        <v>0.9</v>
      </c>
      <c r="M4624">
        <v>2.8</v>
      </c>
      <c r="N4624">
        <v>120</v>
      </c>
      <c r="O4624">
        <v>60</v>
      </c>
      <c r="P4624">
        <v>120</v>
      </c>
      <c r="Q4624">
        <v>90</v>
      </c>
      <c r="R4624">
        <v>90</v>
      </c>
      <c r="S4624">
        <v>90</v>
      </c>
      <c r="T4624" t="s">
        <v>28</v>
      </c>
      <c r="U4624" t="s">
        <v>28</v>
      </c>
      <c r="V4624" t="s">
        <v>28</v>
      </c>
      <c r="W4624" t="s">
        <v>28</v>
      </c>
    </row>
    <row r="4625" spans="1:23" ht="14.25" hidden="1" x14ac:dyDescent="0.25">
      <c r="A4625" t="s">
        <v>180</v>
      </c>
      <c r="B4625" t="s">
        <v>180</v>
      </c>
      <c r="C4625" t="s">
        <v>181</v>
      </c>
      <c r="D4625" t="s">
        <v>103</v>
      </c>
      <c r="E4625">
        <v>1998</v>
      </c>
      <c r="F4625">
        <v>5</v>
      </c>
      <c r="G4625">
        <v>2002</v>
      </c>
      <c r="H4625" t="s">
        <v>51</v>
      </c>
      <c r="I4625">
        <v>28.3</v>
      </c>
      <c r="J4625">
        <v>2.2999999999999998</v>
      </c>
      <c r="K4625">
        <v>2.2999999999999998</v>
      </c>
      <c r="L4625">
        <v>1.7</v>
      </c>
      <c r="M4625">
        <v>6.3</v>
      </c>
      <c r="N4625">
        <v>80</v>
      </c>
      <c r="O4625">
        <v>80</v>
      </c>
      <c r="P4625">
        <v>60</v>
      </c>
      <c r="Q4625" t="s">
        <v>28</v>
      </c>
      <c r="R4625" t="s">
        <v>28</v>
      </c>
      <c r="S4625" t="s">
        <v>28</v>
      </c>
      <c r="T4625" t="s">
        <v>28</v>
      </c>
      <c r="U4625" t="s">
        <v>28</v>
      </c>
      <c r="V4625" t="s">
        <v>28</v>
      </c>
      <c r="W4625" t="s">
        <v>28</v>
      </c>
    </row>
    <row r="4626" spans="1:23" ht="14.25" hidden="1" x14ac:dyDescent="0.25">
      <c r="A4626" t="s">
        <v>184</v>
      </c>
      <c r="B4626" t="s">
        <v>184</v>
      </c>
      <c r="C4626" t="s">
        <v>185</v>
      </c>
      <c r="D4626" t="s">
        <v>103</v>
      </c>
      <c r="E4626">
        <v>1995</v>
      </c>
      <c r="F4626">
        <v>5</v>
      </c>
      <c r="G4626">
        <v>2002</v>
      </c>
      <c r="H4626" t="s">
        <v>49</v>
      </c>
      <c r="I4626">
        <v>110</v>
      </c>
      <c r="J4626">
        <v>23.1</v>
      </c>
      <c r="K4626">
        <v>1.5</v>
      </c>
      <c r="L4626">
        <v>30.8</v>
      </c>
      <c r="M4626">
        <v>55.4</v>
      </c>
      <c r="N4626">
        <v>300</v>
      </c>
      <c r="O4626">
        <v>20</v>
      </c>
      <c r="P4626">
        <v>400</v>
      </c>
      <c r="Q4626">
        <v>70</v>
      </c>
      <c r="R4626">
        <v>70</v>
      </c>
      <c r="S4626">
        <v>70</v>
      </c>
      <c r="T4626" t="s">
        <v>28</v>
      </c>
      <c r="U4626" t="s">
        <v>28</v>
      </c>
      <c r="V4626" t="s">
        <v>28</v>
      </c>
      <c r="W4626" t="s">
        <v>28</v>
      </c>
    </row>
    <row r="4627" spans="1:23" ht="14.25" x14ac:dyDescent="0.25">
      <c r="A4627" t="s">
        <v>184</v>
      </c>
      <c r="B4627" t="s">
        <v>184</v>
      </c>
      <c r="C4627" t="s">
        <v>185</v>
      </c>
      <c r="D4627" t="s">
        <v>103</v>
      </c>
      <c r="E4627">
        <v>1995</v>
      </c>
      <c r="F4627">
        <v>5</v>
      </c>
      <c r="G4627">
        <v>2002</v>
      </c>
      <c r="H4627" t="s">
        <v>27</v>
      </c>
      <c r="I4627">
        <v>45</v>
      </c>
      <c r="J4627">
        <v>0.2</v>
      </c>
      <c r="K4627">
        <v>0</v>
      </c>
      <c r="L4627">
        <v>0.1</v>
      </c>
      <c r="M4627">
        <v>0.3</v>
      </c>
      <c r="N4627">
        <v>80</v>
      </c>
      <c r="O4627">
        <v>20</v>
      </c>
      <c r="P4627">
        <v>60</v>
      </c>
      <c r="Q4627">
        <v>5</v>
      </c>
      <c r="R4627">
        <v>5</v>
      </c>
      <c r="S4627">
        <v>5</v>
      </c>
      <c r="T4627" t="s">
        <v>28</v>
      </c>
      <c r="U4627" t="s">
        <v>28</v>
      </c>
      <c r="V4627" t="s">
        <v>28</v>
      </c>
      <c r="W4627" t="s">
        <v>28</v>
      </c>
    </row>
    <row r="4628" spans="1:23" ht="14.25" hidden="1" x14ac:dyDescent="0.25">
      <c r="A4628" t="s">
        <v>184</v>
      </c>
      <c r="B4628" t="s">
        <v>184</v>
      </c>
      <c r="C4628" t="s">
        <v>185</v>
      </c>
      <c r="D4628" t="s">
        <v>103</v>
      </c>
      <c r="E4628">
        <v>1995</v>
      </c>
      <c r="F4628">
        <v>5</v>
      </c>
      <c r="G4628">
        <v>2002</v>
      </c>
      <c r="H4628" t="s">
        <v>95</v>
      </c>
      <c r="I4628">
        <v>20</v>
      </c>
      <c r="J4628">
        <v>0</v>
      </c>
      <c r="K4628">
        <v>0</v>
      </c>
      <c r="L4628">
        <v>0</v>
      </c>
      <c r="M4628">
        <v>0</v>
      </c>
      <c r="N4628">
        <v>20</v>
      </c>
      <c r="O4628">
        <v>20</v>
      </c>
      <c r="P4628">
        <v>20</v>
      </c>
      <c r="Q4628">
        <v>10</v>
      </c>
      <c r="R4628">
        <v>10</v>
      </c>
      <c r="S4628">
        <v>10</v>
      </c>
      <c r="T4628" t="s">
        <v>28</v>
      </c>
      <c r="U4628" t="s">
        <v>28</v>
      </c>
      <c r="V4628" t="s">
        <v>28</v>
      </c>
      <c r="W4628" t="s">
        <v>28</v>
      </c>
    </row>
    <row r="4629" spans="1:23" ht="14.25" hidden="1" x14ac:dyDescent="0.25">
      <c r="A4629" t="s">
        <v>184</v>
      </c>
      <c r="B4629" t="s">
        <v>184</v>
      </c>
      <c r="C4629" t="s">
        <v>185</v>
      </c>
      <c r="D4629" t="s">
        <v>103</v>
      </c>
      <c r="E4629">
        <v>1995</v>
      </c>
      <c r="F4629">
        <v>5</v>
      </c>
      <c r="G4629">
        <v>2002</v>
      </c>
      <c r="H4629" t="s">
        <v>112</v>
      </c>
      <c r="I4629">
        <v>310</v>
      </c>
      <c r="J4629">
        <v>1.2</v>
      </c>
      <c r="K4629">
        <v>0.2</v>
      </c>
      <c r="L4629">
        <v>0.9</v>
      </c>
      <c r="M4629">
        <v>2.2999999999999998</v>
      </c>
      <c r="N4629">
        <v>80</v>
      </c>
      <c r="O4629">
        <v>15</v>
      </c>
      <c r="P4629">
        <v>60</v>
      </c>
      <c r="Q4629">
        <v>5</v>
      </c>
      <c r="R4629">
        <v>5</v>
      </c>
      <c r="S4629">
        <v>5</v>
      </c>
      <c r="T4629" t="s">
        <v>28</v>
      </c>
      <c r="U4629" t="s">
        <v>28</v>
      </c>
      <c r="V4629" t="s">
        <v>28</v>
      </c>
      <c r="W4629" t="s">
        <v>28</v>
      </c>
    </row>
    <row r="4630" spans="1:23" ht="14.25" hidden="1" x14ac:dyDescent="0.25">
      <c r="A4630" t="s">
        <v>184</v>
      </c>
      <c r="B4630" t="s">
        <v>184</v>
      </c>
      <c r="C4630" t="s">
        <v>185</v>
      </c>
      <c r="D4630" t="s">
        <v>103</v>
      </c>
      <c r="E4630">
        <v>1995</v>
      </c>
      <c r="F4630">
        <v>5</v>
      </c>
      <c r="G4630">
        <v>2002</v>
      </c>
      <c r="H4630" t="s">
        <v>114</v>
      </c>
      <c r="I4630">
        <v>380</v>
      </c>
      <c r="J4630">
        <v>1.5</v>
      </c>
      <c r="K4630">
        <v>0.4</v>
      </c>
      <c r="L4630">
        <v>0.8</v>
      </c>
      <c r="M4630">
        <v>2.7</v>
      </c>
      <c r="N4630">
        <v>80</v>
      </c>
      <c r="O4630">
        <v>20</v>
      </c>
      <c r="P4630">
        <v>40</v>
      </c>
      <c r="Q4630">
        <v>5</v>
      </c>
      <c r="R4630">
        <v>5</v>
      </c>
      <c r="S4630">
        <v>5</v>
      </c>
      <c r="T4630" t="s">
        <v>28</v>
      </c>
      <c r="U4630" t="s">
        <v>28</v>
      </c>
      <c r="V4630" t="s">
        <v>28</v>
      </c>
      <c r="W4630" t="s">
        <v>28</v>
      </c>
    </row>
    <row r="4631" spans="1:23" ht="14.25" hidden="1" x14ac:dyDescent="0.25">
      <c r="A4631" t="s">
        <v>184</v>
      </c>
      <c r="B4631" t="s">
        <v>184</v>
      </c>
      <c r="C4631" t="s">
        <v>185</v>
      </c>
      <c r="D4631" t="s">
        <v>103</v>
      </c>
      <c r="E4631">
        <v>1995</v>
      </c>
      <c r="F4631">
        <v>5</v>
      </c>
      <c r="G4631">
        <v>2002</v>
      </c>
      <c r="H4631" t="s">
        <v>57</v>
      </c>
      <c r="I4631">
        <v>20</v>
      </c>
      <c r="J4631">
        <v>1</v>
      </c>
      <c r="K4631">
        <v>0.2</v>
      </c>
      <c r="L4631">
        <v>0.3</v>
      </c>
      <c r="M4631">
        <v>1.5</v>
      </c>
      <c r="N4631">
        <v>100</v>
      </c>
      <c r="O4631">
        <v>20</v>
      </c>
      <c r="P4631">
        <v>30</v>
      </c>
      <c r="Q4631">
        <v>50</v>
      </c>
      <c r="R4631">
        <v>50</v>
      </c>
      <c r="S4631">
        <v>50</v>
      </c>
      <c r="T4631" t="s">
        <v>28</v>
      </c>
      <c r="U4631" t="s">
        <v>28</v>
      </c>
      <c r="V4631" t="s">
        <v>28</v>
      </c>
      <c r="W4631" t="s">
        <v>28</v>
      </c>
    </row>
    <row r="4632" spans="1:23" ht="14.25" hidden="1" x14ac:dyDescent="0.25">
      <c r="A4632" t="s">
        <v>184</v>
      </c>
      <c r="B4632" t="s">
        <v>184</v>
      </c>
      <c r="C4632" t="s">
        <v>185</v>
      </c>
      <c r="D4632" t="s">
        <v>103</v>
      </c>
      <c r="E4632">
        <v>1995</v>
      </c>
      <c r="F4632">
        <v>5</v>
      </c>
      <c r="G4632">
        <v>2002</v>
      </c>
      <c r="H4632" t="s">
        <v>50</v>
      </c>
      <c r="I4632">
        <v>320</v>
      </c>
      <c r="J4632">
        <v>23</v>
      </c>
      <c r="K4632">
        <v>7.7</v>
      </c>
      <c r="L4632">
        <v>7.7</v>
      </c>
      <c r="M4632">
        <v>38.4</v>
      </c>
      <c r="N4632">
        <v>120</v>
      </c>
      <c r="O4632">
        <v>40</v>
      </c>
      <c r="P4632">
        <v>40</v>
      </c>
      <c r="Q4632">
        <v>60</v>
      </c>
      <c r="R4632">
        <v>60</v>
      </c>
      <c r="S4632">
        <v>60</v>
      </c>
      <c r="T4632" t="s">
        <v>28</v>
      </c>
      <c r="U4632" t="s">
        <v>28</v>
      </c>
      <c r="V4632" t="s">
        <v>28</v>
      </c>
      <c r="W4632" t="s">
        <v>28</v>
      </c>
    </row>
    <row r="4633" spans="1:23" ht="14.25" hidden="1" x14ac:dyDescent="0.25">
      <c r="A4633" t="s">
        <v>184</v>
      </c>
      <c r="B4633" t="s">
        <v>184</v>
      </c>
      <c r="C4633" t="s">
        <v>185</v>
      </c>
      <c r="D4633" t="s">
        <v>103</v>
      </c>
      <c r="E4633">
        <v>1995</v>
      </c>
      <c r="F4633">
        <v>5</v>
      </c>
      <c r="G4633">
        <v>2002</v>
      </c>
      <c r="H4633" t="s">
        <v>623</v>
      </c>
      <c r="I4633">
        <v>70</v>
      </c>
      <c r="J4633">
        <v>3.9</v>
      </c>
      <c r="K4633">
        <v>1.1000000000000001</v>
      </c>
      <c r="L4633">
        <v>3.4</v>
      </c>
      <c r="M4633">
        <v>8.4</v>
      </c>
      <c r="N4633">
        <v>80</v>
      </c>
      <c r="O4633">
        <v>20</v>
      </c>
      <c r="P4633">
        <v>60</v>
      </c>
      <c r="Q4633">
        <v>70</v>
      </c>
      <c r="R4633">
        <v>70</v>
      </c>
      <c r="S4633">
        <v>70</v>
      </c>
      <c r="T4633" t="s">
        <v>28</v>
      </c>
      <c r="U4633" t="s">
        <v>28</v>
      </c>
      <c r="V4633" t="s">
        <v>28</v>
      </c>
      <c r="W4633" t="s">
        <v>28</v>
      </c>
    </row>
    <row r="4634" spans="1:23" ht="14.25" hidden="1" x14ac:dyDescent="0.25">
      <c r="A4634" t="s">
        <v>184</v>
      </c>
      <c r="B4634" t="s">
        <v>184</v>
      </c>
      <c r="C4634" t="s">
        <v>185</v>
      </c>
      <c r="D4634" t="s">
        <v>103</v>
      </c>
      <c r="E4634">
        <v>1995</v>
      </c>
      <c r="F4634">
        <v>5</v>
      </c>
      <c r="G4634">
        <v>2002</v>
      </c>
      <c r="H4634" t="s">
        <v>40</v>
      </c>
      <c r="I4634">
        <v>57</v>
      </c>
      <c r="J4634">
        <v>6.8</v>
      </c>
      <c r="K4634">
        <v>8.6</v>
      </c>
      <c r="L4634">
        <v>3.4</v>
      </c>
      <c r="M4634">
        <v>18.8</v>
      </c>
      <c r="N4634">
        <v>200</v>
      </c>
      <c r="O4634">
        <v>250</v>
      </c>
      <c r="P4634">
        <v>100</v>
      </c>
      <c r="Q4634">
        <v>60</v>
      </c>
      <c r="R4634">
        <v>60</v>
      </c>
      <c r="S4634">
        <v>60</v>
      </c>
      <c r="T4634" t="s">
        <v>28</v>
      </c>
      <c r="U4634" t="s">
        <v>28</v>
      </c>
      <c r="V4634" t="s">
        <v>28</v>
      </c>
      <c r="W4634" t="s">
        <v>28</v>
      </c>
    </row>
    <row r="4635" spans="1:23" ht="14.25" hidden="1" x14ac:dyDescent="0.25">
      <c r="A4635" t="s">
        <v>184</v>
      </c>
      <c r="B4635" t="s">
        <v>184</v>
      </c>
      <c r="C4635" t="s">
        <v>185</v>
      </c>
      <c r="D4635" t="s">
        <v>103</v>
      </c>
      <c r="E4635">
        <v>1995</v>
      </c>
      <c r="F4635">
        <v>5</v>
      </c>
      <c r="G4635">
        <v>2002</v>
      </c>
      <c r="H4635" t="s">
        <v>106</v>
      </c>
      <c r="I4635">
        <v>356</v>
      </c>
      <c r="J4635">
        <v>21.4</v>
      </c>
      <c r="K4635">
        <v>8.5</v>
      </c>
      <c r="L4635">
        <v>6.4</v>
      </c>
      <c r="M4635">
        <v>36.299999999999997</v>
      </c>
      <c r="N4635">
        <v>100</v>
      </c>
      <c r="O4635">
        <v>40</v>
      </c>
      <c r="P4635">
        <v>30</v>
      </c>
      <c r="Q4635">
        <v>60</v>
      </c>
      <c r="R4635">
        <v>60</v>
      </c>
      <c r="S4635">
        <v>60</v>
      </c>
      <c r="T4635" t="s">
        <v>28</v>
      </c>
      <c r="U4635" t="s">
        <v>28</v>
      </c>
      <c r="V4635" t="s">
        <v>28</v>
      </c>
      <c r="W4635" t="s">
        <v>28</v>
      </c>
    </row>
    <row r="4636" spans="1:23" ht="14.25" hidden="1" x14ac:dyDescent="0.25">
      <c r="A4636" t="s">
        <v>184</v>
      </c>
      <c r="B4636" t="s">
        <v>184</v>
      </c>
      <c r="C4636" t="s">
        <v>185</v>
      </c>
      <c r="D4636" t="s">
        <v>103</v>
      </c>
      <c r="E4636">
        <v>1995</v>
      </c>
      <c r="F4636">
        <v>5</v>
      </c>
      <c r="G4636">
        <v>2002</v>
      </c>
      <c r="H4636" t="s">
        <v>121</v>
      </c>
      <c r="I4636">
        <v>81</v>
      </c>
      <c r="J4636">
        <v>0.4</v>
      </c>
      <c r="K4636">
        <v>0.8</v>
      </c>
      <c r="L4636">
        <v>0.8</v>
      </c>
      <c r="M4636">
        <v>2</v>
      </c>
      <c r="N4636">
        <v>10</v>
      </c>
      <c r="O4636">
        <v>20</v>
      </c>
      <c r="P4636">
        <v>20</v>
      </c>
      <c r="Q4636">
        <v>50</v>
      </c>
      <c r="R4636">
        <v>50</v>
      </c>
      <c r="S4636">
        <v>50</v>
      </c>
      <c r="T4636" t="s">
        <v>28</v>
      </c>
      <c r="U4636" t="s">
        <v>28</v>
      </c>
      <c r="V4636" t="s">
        <v>28</v>
      </c>
      <c r="W4636" t="s">
        <v>28</v>
      </c>
    </row>
    <row r="4637" spans="1:23" ht="14.25" hidden="1" x14ac:dyDescent="0.25">
      <c r="A4637" t="s">
        <v>184</v>
      </c>
      <c r="B4637" t="s">
        <v>184</v>
      </c>
      <c r="C4637" t="s">
        <v>185</v>
      </c>
      <c r="D4637" t="s">
        <v>103</v>
      </c>
      <c r="E4637">
        <v>1995</v>
      </c>
      <c r="F4637">
        <v>5</v>
      </c>
      <c r="G4637">
        <v>2002</v>
      </c>
      <c r="H4637" t="s">
        <v>122</v>
      </c>
      <c r="I4637">
        <v>45</v>
      </c>
      <c r="J4637">
        <v>2.2000000000000002</v>
      </c>
      <c r="K4637">
        <v>0.6</v>
      </c>
      <c r="L4637">
        <v>3.2</v>
      </c>
      <c r="M4637">
        <v>6</v>
      </c>
      <c r="N4637">
        <v>70</v>
      </c>
      <c r="O4637">
        <v>20</v>
      </c>
      <c r="P4637">
        <v>100</v>
      </c>
      <c r="Q4637">
        <v>70</v>
      </c>
      <c r="R4637">
        <v>70</v>
      </c>
      <c r="S4637">
        <v>70</v>
      </c>
      <c r="T4637" t="s">
        <v>28</v>
      </c>
      <c r="U4637" t="s">
        <v>28</v>
      </c>
      <c r="V4637" t="s">
        <v>28</v>
      </c>
      <c r="W4637" t="s">
        <v>28</v>
      </c>
    </row>
    <row r="4638" spans="1:23" ht="14.25" hidden="1" x14ac:dyDescent="0.25">
      <c r="A4638" t="s">
        <v>184</v>
      </c>
      <c r="B4638" t="s">
        <v>184</v>
      </c>
      <c r="C4638" t="s">
        <v>185</v>
      </c>
      <c r="D4638" t="s">
        <v>103</v>
      </c>
      <c r="E4638">
        <v>1995</v>
      </c>
      <c r="F4638">
        <v>5</v>
      </c>
      <c r="G4638">
        <v>2002</v>
      </c>
      <c r="H4638" t="s">
        <v>44</v>
      </c>
      <c r="I4638">
        <v>35</v>
      </c>
      <c r="J4638">
        <v>0.1</v>
      </c>
      <c r="K4638">
        <v>0</v>
      </c>
      <c r="L4638">
        <v>0.1</v>
      </c>
      <c r="M4638">
        <v>0.2</v>
      </c>
      <c r="N4638">
        <v>80</v>
      </c>
      <c r="O4638">
        <v>20</v>
      </c>
      <c r="P4638">
        <v>30</v>
      </c>
      <c r="Q4638">
        <v>5</v>
      </c>
      <c r="R4638">
        <v>5</v>
      </c>
      <c r="S4638">
        <v>5</v>
      </c>
      <c r="T4638" t="s">
        <v>28</v>
      </c>
      <c r="U4638" t="s">
        <v>28</v>
      </c>
      <c r="V4638" t="s">
        <v>28</v>
      </c>
      <c r="W4638" t="s">
        <v>28</v>
      </c>
    </row>
    <row r="4639" spans="1:23" ht="14.25" hidden="1" x14ac:dyDescent="0.25">
      <c r="A4639" t="s">
        <v>187</v>
      </c>
      <c r="B4639" t="s">
        <v>187</v>
      </c>
      <c r="C4639" t="s">
        <v>188</v>
      </c>
      <c r="D4639" t="s">
        <v>26</v>
      </c>
      <c r="E4639">
        <v>1997</v>
      </c>
      <c r="F4639">
        <v>5</v>
      </c>
      <c r="G4639">
        <v>2002</v>
      </c>
      <c r="H4639" t="s">
        <v>246</v>
      </c>
      <c r="I4639">
        <v>29.4</v>
      </c>
      <c r="J4639">
        <v>5.3</v>
      </c>
      <c r="K4639">
        <v>1.8</v>
      </c>
      <c r="L4639">
        <v>2.5</v>
      </c>
      <c r="M4639">
        <v>9.6</v>
      </c>
      <c r="N4639">
        <v>178.5</v>
      </c>
      <c r="O4639">
        <v>61.9</v>
      </c>
      <c r="P4639">
        <v>85.7</v>
      </c>
      <c r="Q4639">
        <v>100</v>
      </c>
      <c r="R4639">
        <v>100</v>
      </c>
      <c r="S4639">
        <v>100</v>
      </c>
      <c r="T4639" t="s">
        <v>28</v>
      </c>
      <c r="U4639" t="s">
        <v>28</v>
      </c>
      <c r="V4639" t="s">
        <v>28</v>
      </c>
      <c r="W4639" t="s">
        <v>28</v>
      </c>
    </row>
    <row r="4640" spans="1:23" ht="14.25" hidden="1" x14ac:dyDescent="0.25">
      <c r="A4640" t="s">
        <v>187</v>
      </c>
      <c r="B4640" t="s">
        <v>187</v>
      </c>
      <c r="C4640" t="s">
        <v>188</v>
      </c>
      <c r="D4640" t="s">
        <v>26</v>
      </c>
      <c r="E4640">
        <v>1997</v>
      </c>
      <c r="F4640">
        <v>5</v>
      </c>
      <c r="G4640">
        <v>2002</v>
      </c>
      <c r="H4640" t="s">
        <v>49</v>
      </c>
      <c r="I4640">
        <v>18.5</v>
      </c>
      <c r="J4640">
        <v>19.8</v>
      </c>
      <c r="K4640">
        <v>4</v>
      </c>
      <c r="L4640">
        <v>4.2</v>
      </c>
      <c r="M4640">
        <v>28</v>
      </c>
      <c r="N4640">
        <v>1071</v>
      </c>
      <c r="O4640">
        <v>214.2</v>
      </c>
      <c r="P4640">
        <v>228.5</v>
      </c>
      <c r="Q4640">
        <v>100</v>
      </c>
      <c r="R4640">
        <v>100</v>
      </c>
      <c r="S4640">
        <v>100</v>
      </c>
      <c r="T4640" t="s">
        <v>28</v>
      </c>
      <c r="U4640" t="s">
        <v>28</v>
      </c>
      <c r="V4640" t="s">
        <v>28</v>
      </c>
      <c r="W4640" t="s">
        <v>28</v>
      </c>
    </row>
    <row r="4641" spans="1:23" ht="14.25" x14ac:dyDescent="0.25">
      <c r="A4641" t="s">
        <v>187</v>
      </c>
      <c r="B4641" t="s">
        <v>187</v>
      </c>
      <c r="C4641" t="s">
        <v>188</v>
      </c>
      <c r="D4641" t="s">
        <v>26</v>
      </c>
      <c r="E4641">
        <v>1997</v>
      </c>
      <c r="F4641">
        <v>5</v>
      </c>
      <c r="G4641">
        <v>2002</v>
      </c>
      <c r="H4641" t="s">
        <v>27</v>
      </c>
      <c r="I4641">
        <v>57.6</v>
      </c>
      <c r="J4641">
        <v>6.2</v>
      </c>
      <c r="K4641">
        <v>2.1</v>
      </c>
      <c r="L4641">
        <v>3.3</v>
      </c>
      <c r="M4641">
        <v>11.6</v>
      </c>
      <c r="N4641">
        <v>107.1</v>
      </c>
      <c r="O4641">
        <v>35.700000000000003</v>
      </c>
      <c r="P4641">
        <v>57.1</v>
      </c>
      <c r="Q4641">
        <v>100</v>
      </c>
      <c r="R4641">
        <v>100</v>
      </c>
      <c r="S4641">
        <v>100</v>
      </c>
      <c r="T4641" t="s">
        <v>28</v>
      </c>
      <c r="U4641" t="s">
        <v>28</v>
      </c>
      <c r="V4641" t="s">
        <v>28</v>
      </c>
      <c r="W4641" t="s">
        <v>28</v>
      </c>
    </row>
    <row r="4642" spans="1:23" ht="14.25" hidden="1" x14ac:dyDescent="0.25">
      <c r="A4642" t="s">
        <v>187</v>
      </c>
      <c r="B4642" t="s">
        <v>187</v>
      </c>
      <c r="C4642" t="s">
        <v>188</v>
      </c>
      <c r="D4642" t="s">
        <v>26</v>
      </c>
      <c r="E4642">
        <v>1997</v>
      </c>
      <c r="F4642">
        <v>5</v>
      </c>
      <c r="G4642">
        <v>2002</v>
      </c>
      <c r="H4642" t="s">
        <v>157</v>
      </c>
      <c r="I4642">
        <v>149.19999999999999</v>
      </c>
      <c r="J4642">
        <v>5.3</v>
      </c>
      <c r="K4642">
        <v>10.7</v>
      </c>
      <c r="L4642">
        <v>8.5</v>
      </c>
      <c r="M4642">
        <v>24.5</v>
      </c>
      <c r="N4642">
        <v>35.700000000000003</v>
      </c>
      <c r="O4642">
        <v>71.400000000000006</v>
      </c>
      <c r="P4642">
        <v>57.1</v>
      </c>
      <c r="Q4642">
        <v>100</v>
      </c>
      <c r="R4642">
        <v>100</v>
      </c>
      <c r="S4642">
        <v>100</v>
      </c>
      <c r="T4642" t="s">
        <v>28</v>
      </c>
      <c r="U4642" t="s">
        <v>28</v>
      </c>
      <c r="V4642" t="s">
        <v>28</v>
      </c>
      <c r="W4642" t="s">
        <v>28</v>
      </c>
    </row>
    <row r="4643" spans="1:23" ht="14.25" hidden="1" x14ac:dyDescent="0.25">
      <c r="A4643" t="s">
        <v>187</v>
      </c>
      <c r="B4643" t="s">
        <v>187</v>
      </c>
      <c r="C4643" t="s">
        <v>188</v>
      </c>
      <c r="D4643" t="s">
        <v>26</v>
      </c>
      <c r="E4643">
        <v>1997</v>
      </c>
      <c r="F4643">
        <v>5</v>
      </c>
      <c r="G4643">
        <v>2002</v>
      </c>
      <c r="H4643" t="s">
        <v>138</v>
      </c>
      <c r="I4643">
        <v>17.2</v>
      </c>
      <c r="J4643">
        <v>2.2999999999999998</v>
      </c>
      <c r="K4643">
        <v>0.9</v>
      </c>
      <c r="L4643">
        <v>1</v>
      </c>
      <c r="M4643">
        <v>4.2</v>
      </c>
      <c r="N4643">
        <v>130.9</v>
      </c>
      <c r="O4643">
        <v>53.6</v>
      </c>
      <c r="P4643">
        <v>57.1</v>
      </c>
      <c r="Q4643">
        <v>100</v>
      </c>
      <c r="R4643">
        <v>100</v>
      </c>
      <c r="S4643">
        <v>100</v>
      </c>
      <c r="T4643" t="s">
        <v>28</v>
      </c>
      <c r="U4643" t="s">
        <v>28</v>
      </c>
      <c r="V4643" t="s">
        <v>28</v>
      </c>
      <c r="W4643" t="s">
        <v>28</v>
      </c>
    </row>
    <row r="4644" spans="1:23" ht="14.25" hidden="1" x14ac:dyDescent="0.25">
      <c r="A4644" t="s">
        <v>187</v>
      </c>
      <c r="B4644" t="s">
        <v>187</v>
      </c>
      <c r="C4644" t="s">
        <v>188</v>
      </c>
      <c r="D4644" t="s">
        <v>26</v>
      </c>
      <c r="E4644">
        <v>1997</v>
      </c>
      <c r="F4644">
        <v>5</v>
      </c>
      <c r="G4644">
        <v>2002</v>
      </c>
      <c r="H4644" t="s">
        <v>104</v>
      </c>
      <c r="I4644">
        <v>5</v>
      </c>
      <c r="J4644">
        <v>0.7</v>
      </c>
      <c r="K4644">
        <v>0.3</v>
      </c>
      <c r="L4644">
        <v>0.3</v>
      </c>
      <c r="M4644">
        <v>1.3</v>
      </c>
      <c r="N4644">
        <v>130.9</v>
      </c>
      <c r="O4644">
        <v>53.6</v>
      </c>
      <c r="P4644">
        <v>57.1</v>
      </c>
      <c r="Q4644">
        <v>100</v>
      </c>
      <c r="R4644">
        <v>100</v>
      </c>
      <c r="S4644">
        <v>100</v>
      </c>
      <c r="T4644" t="s">
        <v>28</v>
      </c>
      <c r="U4644" t="s">
        <v>28</v>
      </c>
      <c r="V4644" t="s">
        <v>28</v>
      </c>
      <c r="W4644" t="s">
        <v>28</v>
      </c>
    </row>
    <row r="4645" spans="1:23" ht="14.25" hidden="1" x14ac:dyDescent="0.25">
      <c r="A4645" t="s">
        <v>187</v>
      </c>
      <c r="B4645" t="s">
        <v>187</v>
      </c>
      <c r="C4645" t="s">
        <v>188</v>
      </c>
      <c r="D4645" t="s">
        <v>26</v>
      </c>
      <c r="E4645">
        <v>1997</v>
      </c>
      <c r="F4645">
        <v>5</v>
      </c>
      <c r="G4645">
        <v>2002</v>
      </c>
      <c r="H4645" t="s">
        <v>624</v>
      </c>
      <c r="I4645">
        <v>666.4</v>
      </c>
      <c r="J4645">
        <v>23.8</v>
      </c>
      <c r="K4645">
        <v>30.1</v>
      </c>
      <c r="L4645">
        <v>0</v>
      </c>
      <c r="M4645">
        <v>53.9</v>
      </c>
      <c r="N4645">
        <v>35.700000000000003</v>
      </c>
      <c r="O4645">
        <v>45.2</v>
      </c>
      <c r="P4645">
        <v>0</v>
      </c>
      <c r="Q4645">
        <v>100</v>
      </c>
      <c r="R4645">
        <v>100</v>
      </c>
      <c r="S4645">
        <v>100</v>
      </c>
      <c r="T4645" t="s">
        <v>28</v>
      </c>
      <c r="U4645" t="s">
        <v>28</v>
      </c>
      <c r="V4645" t="s">
        <v>28</v>
      </c>
      <c r="W4645" t="s">
        <v>28</v>
      </c>
    </row>
    <row r="4646" spans="1:23" ht="14.25" hidden="1" x14ac:dyDescent="0.25">
      <c r="A4646" t="s">
        <v>187</v>
      </c>
      <c r="B4646" t="s">
        <v>187</v>
      </c>
      <c r="C4646" t="s">
        <v>188</v>
      </c>
      <c r="D4646" t="s">
        <v>26</v>
      </c>
      <c r="E4646">
        <v>1997</v>
      </c>
      <c r="F4646">
        <v>5</v>
      </c>
      <c r="G4646">
        <v>2002</v>
      </c>
      <c r="H4646" t="s">
        <v>57</v>
      </c>
      <c r="I4646">
        <v>360.9</v>
      </c>
      <c r="J4646">
        <v>19.3</v>
      </c>
      <c r="K4646">
        <v>20.6</v>
      </c>
      <c r="L4646">
        <v>20.6</v>
      </c>
      <c r="M4646">
        <v>60.5</v>
      </c>
      <c r="N4646">
        <v>53.6</v>
      </c>
      <c r="O4646">
        <v>57.1</v>
      </c>
      <c r="P4646">
        <v>57.1</v>
      </c>
      <c r="Q4646">
        <v>100</v>
      </c>
      <c r="R4646">
        <v>100</v>
      </c>
      <c r="S4646">
        <v>100</v>
      </c>
      <c r="T4646" t="s">
        <v>28</v>
      </c>
      <c r="U4646" t="s">
        <v>28</v>
      </c>
      <c r="V4646" t="s">
        <v>28</v>
      </c>
      <c r="W4646" t="s">
        <v>28</v>
      </c>
    </row>
    <row r="4647" spans="1:23" ht="14.25" hidden="1" x14ac:dyDescent="0.25">
      <c r="A4647" t="s">
        <v>187</v>
      </c>
      <c r="B4647" t="s">
        <v>187</v>
      </c>
      <c r="C4647" t="s">
        <v>188</v>
      </c>
      <c r="D4647" t="s">
        <v>26</v>
      </c>
      <c r="E4647">
        <v>1997</v>
      </c>
      <c r="F4647">
        <v>5</v>
      </c>
      <c r="G4647">
        <v>2002</v>
      </c>
      <c r="H4647" t="s">
        <v>259</v>
      </c>
      <c r="I4647">
        <v>22.7</v>
      </c>
      <c r="J4647">
        <v>3</v>
      </c>
      <c r="K4647">
        <v>1.2</v>
      </c>
      <c r="L4647">
        <v>1.3</v>
      </c>
      <c r="M4647">
        <v>5.5</v>
      </c>
      <c r="N4647">
        <v>130.9</v>
      </c>
      <c r="O4647">
        <v>53.6</v>
      </c>
      <c r="P4647">
        <v>57.1</v>
      </c>
      <c r="Q4647">
        <v>100</v>
      </c>
      <c r="R4647">
        <v>100</v>
      </c>
      <c r="S4647">
        <v>100</v>
      </c>
      <c r="T4647" t="s">
        <v>28</v>
      </c>
      <c r="U4647" t="s">
        <v>28</v>
      </c>
      <c r="V4647" t="s">
        <v>28</v>
      </c>
      <c r="W4647" t="s">
        <v>28</v>
      </c>
    </row>
    <row r="4648" spans="1:23" ht="14.25" hidden="1" x14ac:dyDescent="0.25">
      <c r="A4648" t="s">
        <v>187</v>
      </c>
      <c r="B4648" t="s">
        <v>187</v>
      </c>
      <c r="C4648" t="s">
        <v>188</v>
      </c>
      <c r="D4648" t="s">
        <v>26</v>
      </c>
      <c r="E4648">
        <v>1997</v>
      </c>
      <c r="F4648">
        <v>5</v>
      </c>
      <c r="G4648">
        <v>2002</v>
      </c>
      <c r="H4648" t="s">
        <v>142</v>
      </c>
      <c r="I4648">
        <v>8.8000000000000007</v>
      </c>
      <c r="J4648">
        <v>0.9</v>
      </c>
      <c r="K4648">
        <v>0.3</v>
      </c>
      <c r="L4648">
        <v>0</v>
      </c>
      <c r="M4648">
        <v>1.2</v>
      </c>
      <c r="N4648">
        <v>107.1</v>
      </c>
      <c r="O4648">
        <v>35.700000000000003</v>
      </c>
      <c r="P4648">
        <v>0</v>
      </c>
      <c r="Q4648">
        <v>100</v>
      </c>
      <c r="R4648">
        <v>100</v>
      </c>
      <c r="S4648">
        <v>100</v>
      </c>
      <c r="T4648" t="s">
        <v>28</v>
      </c>
      <c r="U4648" t="s">
        <v>28</v>
      </c>
      <c r="V4648" t="s">
        <v>28</v>
      </c>
      <c r="W4648" t="s">
        <v>28</v>
      </c>
    </row>
    <row r="4649" spans="1:23" ht="14.25" hidden="1" x14ac:dyDescent="0.25">
      <c r="A4649" t="s">
        <v>187</v>
      </c>
      <c r="B4649" t="s">
        <v>187</v>
      </c>
      <c r="C4649" t="s">
        <v>188</v>
      </c>
      <c r="D4649" t="s">
        <v>26</v>
      </c>
      <c r="E4649">
        <v>1997</v>
      </c>
      <c r="F4649">
        <v>5</v>
      </c>
      <c r="G4649">
        <v>2002</v>
      </c>
      <c r="H4649" t="s">
        <v>33</v>
      </c>
      <c r="I4649">
        <v>7.1</v>
      </c>
      <c r="J4649">
        <v>1.2</v>
      </c>
      <c r="K4649">
        <v>0.5</v>
      </c>
      <c r="L4649">
        <v>0.6</v>
      </c>
      <c r="M4649">
        <v>2.2999999999999998</v>
      </c>
      <c r="N4649">
        <v>161.80000000000001</v>
      </c>
      <c r="O4649">
        <v>71.400000000000006</v>
      </c>
      <c r="P4649">
        <v>85.7</v>
      </c>
      <c r="Q4649">
        <v>100</v>
      </c>
      <c r="R4649">
        <v>100</v>
      </c>
      <c r="S4649">
        <v>100</v>
      </c>
      <c r="T4649" t="s">
        <v>28</v>
      </c>
      <c r="U4649" t="s">
        <v>28</v>
      </c>
      <c r="V4649" t="s">
        <v>28</v>
      </c>
      <c r="W4649" t="s">
        <v>28</v>
      </c>
    </row>
    <row r="4650" spans="1:23" ht="14.25" hidden="1" x14ac:dyDescent="0.25">
      <c r="A4650" t="s">
        <v>187</v>
      </c>
      <c r="B4650" t="s">
        <v>187</v>
      </c>
      <c r="C4650" t="s">
        <v>188</v>
      </c>
      <c r="D4650" t="s">
        <v>26</v>
      </c>
      <c r="E4650">
        <v>1997</v>
      </c>
      <c r="F4650">
        <v>5</v>
      </c>
      <c r="G4650">
        <v>2002</v>
      </c>
      <c r="H4650" t="s">
        <v>34</v>
      </c>
      <c r="I4650">
        <v>56.7</v>
      </c>
      <c r="J4650">
        <v>11.9</v>
      </c>
      <c r="K4650">
        <v>5.0999999999999996</v>
      </c>
      <c r="L4650">
        <v>4.7</v>
      </c>
      <c r="M4650">
        <v>21.7</v>
      </c>
      <c r="N4650">
        <v>209.4</v>
      </c>
      <c r="O4650">
        <v>90.4</v>
      </c>
      <c r="P4650">
        <v>83.3</v>
      </c>
      <c r="Q4650">
        <v>100</v>
      </c>
      <c r="R4650">
        <v>100</v>
      </c>
      <c r="S4650">
        <v>100</v>
      </c>
      <c r="T4650" t="s">
        <v>28</v>
      </c>
      <c r="U4650" t="s">
        <v>28</v>
      </c>
      <c r="V4650" t="s">
        <v>28</v>
      </c>
      <c r="W4650" t="s">
        <v>28</v>
      </c>
    </row>
    <row r="4651" spans="1:23" ht="14.25" hidden="1" x14ac:dyDescent="0.25">
      <c r="A4651" t="s">
        <v>187</v>
      </c>
      <c r="B4651" t="s">
        <v>187</v>
      </c>
      <c r="C4651" t="s">
        <v>188</v>
      </c>
      <c r="D4651" t="s">
        <v>26</v>
      </c>
      <c r="E4651">
        <v>1997</v>
      </c>
      <c r="F4651">
        <v>5</v>
      </c>
      <c r="G4651">
        <v>2002</v>
      </c>
      <c r="H4651" t="s">
        <v>191</v>
      </c>
      <c r="I4651">
        <v>3.8</v>
      </c>
      <c r="J4651">
        <v>0.1</v>
      </c>
      <c r="K4651">
        <v>0.3</v>
      </c>
      <c r="L4651">
        <v>0.2</v>
      </c>
      <c r="M4651">
        <v>0.6</v>
      </c>
      <c r="N4651">
        <v>35.700000000000003</v>
      </c>
      <c r="O4651">
        <v>71.400000000000006</v>
      </c>
      <c r="P4651">
        <v>57.1</v>
      </c>
      <c r="Q4651">
        <v>100</v>
      </c>
      <c r="R4651">
        <v>100</v>
      </c>
      <c r="S4651">
        <v>100</v>
      </c>
      <c r="T4651" t="s">
        <v>28</v>
      </c>
      <c r="U4651" t="s">
        <v>28</v>
      </c>
      <c r="V4651" t="s">
        <v>28</v>
      </c>
      <c r="W4651" t="s">
        <v>28</v>
      </c>
    </row>
    <row r="4652" spans="1:23" ht="14.25" hidden="1" x14ac:dyDescent="0.25">
      <c r="A4652" t="s">
        <v>187</v>
      </c>
      <c r="B4652" t="s">
        <v>187</v>
      </c>
      <c r="C4652" t="s">
        <v>188</v>
      </c>
      <c r="D4652" t="s">
        <v>26</v>
      </c>
      <c r="E4652">
        <v>1997</v>
      </c>
      <c r="F4652">
        <v>5</v>
      </c>
      <c r="G4652">
        <v>2002</v>
      </c>
      <c r="H4652" t="s">
        <v>50</v>
      </c>
      <c r="I4652">
        <v>814.3</v>
      </c>
      <c r="J4652">
        <v>189.9</v>
      </c>
      <c r="K4652">
        <v>29.1</v>
      </c>
      <c r="L4652">
        <v>0</v>
      </c>
      <c r="M4652">
        <v>219</v>
      </c>
      <c r="N4652">
        <v>233.2</v>
      </c>
      <c r="O4652">
        <v>35.700000000000003</v>
      </c>
      <c r="P4652">
        <v>0</v>
      </c>
      <c r="Q4652">
        <v>100</v>
      </c>
      <c r="R4652">
        <v>100</v>
      </c>
      <c r="S4652">
        <v>100</v>
      </c>
      <c r="T4652" t="s">
        <v>28</v>
      </c>
      <c r="U4652" t="s">
        <v>28</v>
      </c>
      <c r="V4652" t="s">
        <v>28</v>
      </c>
      <c r="W4652" t="s">
        <v>28</v>
      </c>
    </row>
    <row r="4653" spans="1:23" ht="14.25" hidden="1" x14ac:dyDescent="0.25">
      <c r="A4653" t="s">
        <v>187</v>
      </c>
      <c r="B4653" t="s">
        <v>187</v>
      </c>
      <c r="C4653" t="s">
        <v>188</v>
      </c>
      <c r="D4653" t="s">
        <v>26</v>
      </c>
      <c r="E4653">
        <v>1997</v>
      </c>
      <c r="F4653">
        <v>5</v>
      </c>
      <c r="G4653">
        <v>2002</v>
      </c>
      <c r="H4653" t="s">
        <v>286</v>
      </c>
      <c r="I4653">
        <v>29</v>
      </c>
      <c r="J4653">
        <v>6.6</v>
      </c>
      <c r="K4653">
        <v>1.8</v>
      </c>
      <c r="L4653">
        <v>2.5</v>
      </c>
      <c r="M4653">
        <v>10.9</v>
      </c>
      <c r="N4653">
        <v>226.1</v>
      </c>
      <c r="O4653">
        <v>61.9</v>
      </c>
      <c r="P4653">
        <v>85.7</v>
      </c>
      <c r="Q4653">
        <v>100</v>
      </c>
      <c r="R4653">
        <v>100</v>
      </c>
      <c r="S4653">
        <v>100</v>
      </c>
      <c r="T4653" t="s">
        <v>28</v>
      </c>
      <c r="U4653" t="s">
        <v>28</v>
      </c>
      <c r="V4653" t="s">
        <v>28</v>
      </c>
      <c r="W4653" t="s">
        <v>28</v>
      </c>
    </row>
    <row r="4654" spans="1:23" ht="14.25" hidden="1" x14ac:dyDescent="0.25">
      <c r="A4654" t="s">
        <v>187</v>
      </c>
      <c r="B4654" t="s">
        <v>187</v>
      </c>
      <c r="C4654" t="s">
        <v>188</v>
      </c>
      <c r="D4654" t="s">
        <v>26</v>
      </c>
      <c r="E4654">
        <v>1997</v>
      </c>
      <c r="F4654">
        <v>5</v>
      </c>
      <c r="G4654">
        <v>2002</v>
      </c>
      <c r="H4654" t="s">
        <v>36</v>
      </c>
      <c r="I4654">
        <v>25.6</v>
      </c>
      <c r="J4654">
        <v>6.6</v>
      </c>
      <c r="K4654">
        <v>1.8</v>
      </c>
      <c r="L4654">
        <v>2.2000000000000002</v>
      </c>
      <c r="M4654">
        <v>10.6</v>
      </c>
      <c r="N4654">
        <v>257</v>
      </c>
      <c r="O4654">
        <v>71.400000000000006</v>
      </c>
      <c r="P4654">
        <v>85.7</v>
      </c>
      <c r="Q4654">
        <v>100</v>
      </c>
      <c r="R4654">
        <v>100</v>
      </c>
      <c r="S4654">
        <v>100</v>
      </c>
      <c r="T4654" t="s">
        <v>28</v>
      </c>
      <c r="U4654" t="s">
        <v>28</v>
      </c>
      <c r="V4654" t="s">
        <v>28</v>
      </c>
      <c r="W4654" t="s">
        <v>28</v>
      </c>
    </row>
    <row r="4655" spans="1:23" ht="14.25" hidden="1" x14ac:dyDescent="0.25">
      <c r="A4655" t="s">
        <v>187</v>
      </c>
      <c r="B4655" t="s">
        <v>187</v>
      </c>
      <c r="C4655" t="s">
        <v>188</v>
      </c>
      <c r="D4655" t="s">
        <v>26</v>
      </c>
      <c r="E4655">
        <v>1997</v>
      </c>
      <c r="F4655">
        <v>5</v>
      </c>
      <c r="G4655">
        <v>2002</v>
      </c>
      <c r="H4655" t="s">
        <v>116</v>
      </c>
      <c r="I4655">
        <v>90.8</v>
      </c>
      <c r="J4655">
        <v>24.2</v>
      </c>
      <c r="K4655">
        <v>5.6</v>
      </c>
      <c r="L4655">
        <v>7.8</v>
      </c>
      <c r="M4655">
        <v>37.6</v>
      </c>
      <c r="N4655">
        <v>266.60000000000002</v>
      </c>
      <c r="O4655">
        <v>61.9</v>
      </c>
      <c r="P4655">
        <v>85.7</v>
      </c>
      <c r="Q4655">
        <v>100</v>
      </c>
      <c r="R4655">
        <v>100</v>
      </c>
      <c r="S4655">
        <v>100</v>
      </c>
      <c r="T4655" t="s">
        <v>28</v>
      </c>
      <c r="U4655" t="s">
        <v>28</v>
      </c>
      <c r="V4655" t="s">
        <v>28</v>
      </c>
      <c r="W4655" t="s">
        <v>28</v>
      </c>
    </row>
    <row r="4656" spans="1:23" ht="14.25" hidden="1" x14ac:dyDescent="0.25">
      <c r="A4656" t="s">
        <v>187</v>
      </c>
      <c r="B4656" t="s">
        <v>187</v>
      </c>
      <c r="C4656" t="s">
        <v>188</v>
      </c>
      <c r="D4656" t="s">
        <v>26</v>
      </c>
      <c r="E4656">
        <v>1997</v>
      </c>
      <c r="F4656">
        <v>5</v>
      </c>
      <c r="G4656">
        <v>2002</v>
      </c>
      <c r="H4656" t="s">
        <v>105</v>
      </c>
      <c r="I4656">
        <v>38.700000000000003</v>
      </c>
      <c r="J4656">
        <v>8.3000000000000007</v>
      </c>
      <c r="K4656">
        <v>2.1</v>
      </c>
      <c r="L4656">
        <v>2.2000000000000002</v>
      </c>
      <c r="M4656">
        <v>12.6</v>
      </c>
      <c r="N4656">
        <v>214.2</v>
      </c>
      <c r="O4656">
        <v>53.6</v>
      </c>
      <c r="P4656">
        <v>57.1</v>
      </c>
      <c r="Q4656">
        <v>100</v>
      </c>
      <c r="R4656">
        <v>100</v>
      </c>
      <c r="S4656">
        <v>100</v>
      </c>
      <c r="T4656" t="s">
        <v>28</v>
      </c>
      <c r="U4656" t="s">
        <v>28</v>
      </c>
      <c r="V4656" t="s">
        <v>28</v>
      </c>
      <c r="W4656" t="s">
        <v>28</v>
      </c>
    </row>
    <row r="4657" spans="1:23" ht="14.25" hidden="1" x14ac:dyDescent="0.25">
      <c r="A4657" t="s">
        <v>187</v>
      </c>
      <c r="B4657" t="s">
        <v>187</v>
      </c>
      <c r="C4657" t="s">
        <v>188</v>
      </c>
      <c r="D4657" t="s">
        <v>26</v>
      </c>
      <c r="E4657">
        <v>1997</v>
      </c>
      <c r="F4657">
        <v>5</v>
      </c>
      <c r="G4657">
        <v>2002</v>
      </c>
      <c r="H4657" t="s">
        <v>625</v>
      </c>
      <c r="I4657">
        <v>42.9</v>
      </c>
      <c r="J4657">
        <v>3.1</v>
      </c>
      <c r="K4657">
        <v>1.5</v>
      </c>
      <c r="L4657">
        <v>2.4</v>
      </c>
      <c r="M4657">
        <v>7</v>
      </c>
      <c r="N4657">
        <v>71.400000000000006</v>
      </c>
      <c r="O4657">
        <v>35.700000000000003</v>
      </c>
      <c r="P4657">
        <v>57.1</v>
      </c>
      <c r="Q4657">
        <v>100</v>
      </c>
      <c r="R4657">
        <v>100</v>
      </c>
      <c r="S4657">
        <v>100</v>
      </c>
      <c r="T4657" t="s">
        <v>28</v>
      </c>
      <c r="U4657" t="s">
        <v>28</v>
      </c>
      <c r="V4657" t="s">
        <v>28</v>
      </c>
      <c r="W4657" t="s">
        <v>28</v>
      </c>
    </row>
    <row r="4658" spans="1:23" ht="14.25" hidden="1" x14ac:dyDescent="0.25">
      <c r="A4658" t="s">
        <v>187</v>
      </c>
      <c r="B4658" t="s">
        <v>187</v>
      </c>
      <c r="C4658" t="s">
        <v>188</v>
      </c>
      <c r="D4658" t="s">
        <v>26</v>
      </c>
      <c r="E4658">
        <v>1997</v>
      </c>
      <c r="F4658">
        <v>5</v>
      </c>
      <c r="G4658">
        <v>2002</v>
      </c>
      <c r="H4658" t="s">
        <v>622</v>
      </c>
      <c r="I4658">
        <v>25.6</v>
      </c>
      <c r="J4658">
        <v>6.4</v>
      </c>
      <c r="K4658">
        <v>1.4</v>
      </c>
      <c r="L4658">
        <v>1.5</v>
      </c>
      <c r="M4658">
        <v>9.3000000000000007</v>
      </c>
      <c r="N4658">
        <v>249.9</v>
      </c>
      <c r="O4658">
        <v>53.6</v>
      </c>
      <c r="P4658">
        <v>57.1</v>
      </c>
      <c r="Q4658">
        <v>100</v>
      </c>
      <c r="R4658">
        <v>100</v>
      </c>
      <c r="S4658">
        <v>100</v>
      </c>
      <c r="T4658" t="s">
        <v>28</v>
      </c>
      <c r="U4658" t="s">
        <v>28</v>
      </c>
      <c r="V4658" t="s">
        <v>28</v>
      </c>
      <c r="W4658" t="s">
        <v>28</v>
      </c>
    </row>
    <row r="4659" spans="1:23" ht="14.25" hidden="1" x14ac:dyDescent="0.25">
      <c r="A4659" t="s">
        <v>187</v>
      </c>
      <c r="B4659" t="s">
        <v>187</v>
      </c>
      <c r="C4659" t="s">
        <v>188</v>
      </c>
      <c r="D4659" t="s">
        <v>26</v>
      </c>
      <c r="E4659">
        <v>1997</v>
      </c>
      <c r="F4659">
        <v>5</v>
      </c>
      <c r="G4659">
        <v>2002</v>
      </c>
      <c r="H4659" t="s">
        <v>40</v>
      </c>
      <c r="I4659">
        <v>82.4</v>
      </c>
      <c r="J4659">
        <v>24.5</v>
      </c>
      <c r="K4659">
        <v>11.8</v>
      </c>
      <c r="L4659">
        <v>9.4</v>
      </c>
      <c r="M4659">
        <v>45.7</v>
      </c>
      <c r="N4659">
        <v>297.5</v>
      </c>
      <c r="O4659">
        <v>142.80000000000001</v>
      </c>
      <c r="P4659">
        <v>114.2</v>
      </c>
      <c r="Q4659">
        <v>100</v>
      </c>
      <c r="R4659">
        <v>100</v>
      </c>
      <c r="S4659">
        <v>100</v>
      </c>
      <c r="T4659" t="s">
        <v>28</v>
      </c>
      <c r="U4659" t="s">
        <v>28</v>
      </c>
      <c r="V4659" t="s">
        <v>28</v>
      </c>
      <c r="W4659" t="s">
        <v>28</v>
      </c>
    </row>
    <row r="4660" spans="1:23" ht="14.25" hidden="1" x14ac:dyDescent="0.25">
      <c r="A4660" t="s">
        <v>187</v>
      </c>
      <c r="B4660" t="s">
        <v>187</v>
      </c>
      <c r="C4660" t="s">
        <v>188</v>
      </c>
      <c r="D4660" t="s">
        <v>26</v>
      </c>
      <c r="E4660">
        <v>1997</v>
      </c>
      <c r="F4660">
        <v>5</v>
      </c>
      <c r="G4660">
        <v>2002</v>
      </c>
      <c r="H4660" t="s">
        <v>106</v>
      </c>
      <c r="I4660">
        <v>651.29999999999995</v>
      </c>
      <c r="J4660">
        <v>77.5</v>
      </c>
      <c r="K4660">
        <v>23.3</v>
      </c>
      <c r="L4660">
        <v>0</v>
      </c>
      <c r="M4660">
        <v>100.8</v>
      </c>
      <c r="N4660">
        <v>119</v>
      </c>
      <c r="O4660">
        <v>35.700000000000003</v>
      </c>
      <c r="P4660">
        <v>0</v>
      </c>
      <c r="Q4660">
        <v>100</v>
      </c>
      <c r="R4660">
        <v>100</v>
      </c>
      <c r="S4660">
        <v>100</v>
      </c>
      <c r="T4660" t="s">
        <v>28</v>
      </c>
      <c r="U4660" t="s">
        <v>28</v>
      </c>
      <c r="V4660" t="s">
        <v>28</v>
      </c>
      <c r="W4660" t="s">
        <v>28</v>
      </c>
    </row>
    <row r="4661" spans="1:23" ht="14.25" hidden="1" x14ac:dyDescent="0.25">
      <c r="A4661" t="s">
        <v>187</v>
      </c>
      <c r="B4661" t="s">
        <v>187</v>
      </c>
      <c r="C4661" t="s">
        <v>188</v>
      </c>
      <c r="D4661" t="s">
        <v>26</v>
      </c>
      <c r="E4661">
        <v>1997</v>
      </c>
      <c r="F4661">
        <v>5</v>
      </c>
      <c r="G4661">
        <v>2002</v>
      </c>
      <c r="H4661" t="s">
        <v>145</v>
      </c>
      <c r="I4661">
        <v>28.2</v>
      </c>
      <c r="J4661">
        <v>1.1000000000000001</v>
      </c>
      <c r="K4661">
        <v>0.9</v>
      </c>
      <c r="L4661">
        <v>0.7</v>
      </c>
      <c r="M4661">
        <v>2.7</v>
      </c>
      <c r="N4661">
        <v>90.4</v>
      </c>
      <c r="O4661">
        <v>77.400000000000006</v>
      </c>
      <c r="P4661">
        <v>57.1</v>
      </c>
      <c r="Q4661">
        <v>100</v>
      </c>
      <c r="R4661">
        <v>100</v>
      </c>
      <c r="S4661">
        <v>100</v>
      </c>
      <c r="T4661" t="s">
        <v>28</v>
      </c>
      <c r="U4661" t="s">
        <v>28</v>
      </c>
      <c r="V4661" t="s">
        <v>28</v>
      </c>
      <c r="W4661" t="s">
        <v>28</v>
      </c>
    </row>
    <row r="4662" spans="1:23" ht="14.25" hidden="1" x14ac:dyDescent="0.25">
      <c r="A4662" t="s">
        <v>187</v>
      </c>
      <c r="B4662" t="s">
        <v>187</v>
      </c>
      <c r="C4662" t="s">
        <v>188</v>
      </c>
      <c r="D4662" t="s">
        <v>26</v>
      </c>
      <c r="E4662">
        <v>1997</v>
      </c>
      <c r="F4662">
        <v>5</v>
      </c>
      <c r="G4662">
        <v>2002</v>
      </c>
      <c r="H4662" t="s">
        <v>121</v>
      </c>
      <c r="I4662">
        <v>13.4</v>
      </c>
      <c r="J4662">
        <v>1.4</v>
      </c>
      <c r="K4662">
        <v>0.7</v>
      </c>
      <c r="L4662">
        <v>0.8</v>
      </c>
      <c r="M4662">
        <v>2.9</v>
      </c>
      <c r="N4662">
        <v>107.1</v>
      </c>
      <c r="O4662">
        <v>53.6</v>
      </c>
      <c r="P4662">
        <v>57.1</v>
      </c>
      <c r="Q4662">
        <v>100</v>
      </c>
      <c r="R4662">
        <v>100</v>
      </c>
      <c r="S4662">
        <v>100</v>
      </c>
      <c r="T4662" t="s">
        <v>28</v>
      </c>
      <c r="U4662" t="s">
        <v>28</v>
      </c>
      <c r="V4662" t="s">
        <v>28</v>
      </c>
      <c r="W4662" t="s">
        <v>28</v>
      </c>
    </row>
    <row r="4663" spans="1:23" ht="14.25" hidden="1" x14ac:dyDescent="0.25">
      <c r="A4663" t="s">
        <v>187</v>
      </c>
      <c r="B4663" t="s">
        <v>187</v>
      </c>
      <c r="C4663" t="s">
        <v>188</v>
      </c>
      <c r="D4663" t="s">
        <v>26</v>
      </c>
      <c r="E4663">
        <v>1997</v>
      </c>
      <c r="F4663">
        <v>5</v>
      </c>
      <c r="G4663">
        <v>2002</v>
      </c>
      <c r="H4663" t="s">
        <v>626</v>
      </c>
      <c r="I4663">
        <v>30.7</v>
      </c>
      <c r="J4663">
        <v>4</v>
      </c>
      <c r="K4663">
        <v>1.6</v>
      </c>
      <c r="L4663">
        <v>1.8</v>
      </c>
      <c r="M4663">
        <v>7.4</v>
      </c>
      <c r="N4663">
        <v>130.9</v>
      </c>
      <c r="O4663">
        <v>53.6</v>
      </c>
      <c r="P4663">
        <v>57.1</v>
      </c>
      <c r="Q4663">
        <v>100</v>
      </c>
      <c r="R4663">
        <v>100</v>
      </c>
      <c r="S4663">
        <v>100</v>
      </c>
      <c r="T4663" t="s">
        <v>28</v>
      </c>
      <c r="U4663" t="s">
        <v>28</v>
      </c>
      <c r="V4663" t="s">
        <v>28</v>
      </c>
      <c r="W4663" t="s">
        <v>28</v>
      </c>
    </row>
    <row r="4664" spans="1:23" ht="14.25" hidden="1" x14ac:dyDescent="0.25">
      <c r="A4664" t="s">
        <v>187</v>
      </c>
      <c r="B4664" t="s">
        <v>187</v>
      </c>
      <c r="C4664" t="s">
        <v>188</v>
      </c>
      <c r="D4664" t="s">
        <v>26</v>
      </c>
      <c r="E4664">
        <v>1997</v>
      </c>
      <c r="F4664">
        <v>5</v>
      </c>
      <c r="G4664">
        <v>2002</v>
      </c>
      <c r="H4664" t="s">
        <v>293</v>
      </c>
      <c r="I4664">
        <v>26.9</v>
      </c>
      <c r="J4664">
        <v>0.6</v>
      </c>
      <c r="K4664">
        <v>0.2</v>
      </c>
      <c r="L4664">
        <v>3.1</v>
      </c>
      <c r="M4664">
        <v>3.9</v>
      </c>
      <c r="N4664">
        <v>23</v>
      </c>
      <c r="O4664">
        <v>8</v>
      </c>
      <c r="P4664">
        <v>114.2</v>
      </c>
      <c r="Q4664">
        <v>100</v>
      </c>
      <c r="R4664">
        <v>100</v>
      </c>
      <c r="S4664">
        <v>100</v>
      </c>
      <c r="T4664" t="s">
        <v>28</v>
      </c>
      <c r="U4664" t="s">
        <v>28</v>
      </c>
      <c r="V4664" t="s">
        <v>28</v>
      </c>
      <c r="W4664" t="s">
        <v>28</v>
      </c>
    </row>
    <row r="4665" spans="1:23" ht="14.25" hidden="1" x14ac:dyDescent="0.25">
      <c r="A4665" t="s">
        <v>187</v>
      </c>
      <c r="B4665" t="s">
        <v>187</v>
      </c>
      <c r="C4665" t="s">
        <v>188</v>
      </c>
      <c r="D4665" t="s">
        <v>26</v>
      </c>
      <c r="E4665">
        <v>1997</v>
      </c>
      <c r="F4665">
        <v>5</v>
      </c>
      <c r="G4665">
        <v>2002</v>
      </c>
      <c r="H4665" t="s">
        <v>122</v>
      </c>
      <c r="I4665">
        <v>122.3</v>
      </c>
      <c r="J4665">
        <v>9.8000000000000007</v>
      </c>
      <c r="K4665">
        <v>2.4</v>
      </c>
      <c r="L4665">
        <v>0</v>
      </c>
      <c r="M4665">
        <v>12.2</v>
      </c>
      <c r="N4665">
        <v>80</v>
      </c>
      <c r="O4665">
        <v>20</v>
      </c>
      <c r="P4665">
        <v>0</v>
      </c>
      <c r="Q4665">
        <v>100</v>
      </c>
      <c r="R4665">
        <v>100</v>
      </c>
      <c r="S4665">
        <v>100</v>
      </c>
      <c r="T4665" t="s">
        <v>28</v>
      </c>
      <c r="U4665" t="s">
        <v>28</v>
      </c>
      <c r="V4665" t="s">
        <v>28</v>
      </c>
      <c r="W4665" t="s">
        <v>28</v>
      </c>
    </row>
    <row r="4666" spans="1:23" ht="14.25" hidden="1" x14ac:dyDescent="0.25">
      <c r="A4666" t="s">
        <v>187</v>
      </c>
      <c r="B4666" t="s">
        <v>187</v>
      </c>
      <c r="C4666" t="s">
        <v>188</v>
      </c>
      <c r="D4666" t="s">
        <v>26</v>
      </c>
      <c r="E4666">
        <v>1997</v>
      </c>
      <c r="F4666">
        <v>5</v>
      </c>
      <c r="G4666">
        <v>2002</v>
      </c>
      <c r="H4666" t="s">
        <v>73</v>
      </c>
      <c r="I4666">
        <v>11.8</v>
      </c>
      <c r="J4666">
        <v>1.3</v>
      </c>
      <c r="K4666">
        <v>0.6</v>
      </c>
      <c r="L4666">
        <v>0.7</v>
      </c>
      <c r="M4666">
        <v>2.6</v>
      </c>
      <c r="N4666">
        <v>107.1</v>
      </c>
      <c r="O4666">
        <v>53.6</v>
      </c>
      <c r="P4666">
        <v>57.1</v>
      </c>
      <c r="Q4666">
        <v>100</v>
      </c>
      <c r="R4666">
        <v>100</v>
      </c>
      <c r="S4666">
        <v>100</v>
      </c>
      <c r="T4666" t="s">
        <v>28</v>
      </c>
      <c r="U4666" t="s">
        <v>28</v>
      </c>
      <c r="V4666" t="s">
        <v>28</v>
      </c>
      <c r="W4666" t="s">
        <v>28</v>
      </c>
    </row>
    <row r="4667" spans="1:23" ht="14.25" hidden="1" x14ac:dyDescent="0.25">
      <c r="A4667" t="s">
        <v>187</v>
      </c>
      <c r="B4667" t="s">
        <v>187</v>
      </c>
      <c r="C4667" t="s">
        <v>188</v>
      </c>
      <c r="D4667" t="s">
        <v>26</v>
      </c>
      <c r="E4667">
        <v>1997</v>
      </c>
      <c r="F4667">
        <v>5</v>
      </c>
      <c r="G4667">
        <v>2002</v>
      </c>
      <c r="H4667" t="s">
        <v>107</v>
      </c>
      <c r="I4667">
        <v>168.5</v>
      </c>
      <c r="J4667">
        <v>50.1</v>
      </c>
      <c r="K4667">
        <v>18</v>
      </c>
      <c r="L4667">
        <v>19.2</v>
      </c>
      <c r="M4667">
        <v>87.3</v>
      </c>
      <c r="N4667">
        <v>297.5</v>
      </c>
      <c r="O4667">
        <v>107.1</v>
      </c>
      <c r="P4667">
        <v>114.2</v>
      </c>
      <c r="Q4667">
        <v>100</v>
      </c>
      <c r="R4667">
        <v>100</v>
      </c>
      <c r="S4667">
        <v>100</v>
      </c>
      <c r="T4667" t="s">
        <v>28</v>
      </c>
      <c r="U4667" t="s">
        <v>28</v>
      </c>
      <c r="V4667" t="s">
        <v>28</v>
      </c>
      <c r="W4667" t="s">
        <v>28</v>
      </c>
    </row>
    <row r="4668" spans="1:23" ht="14.25" hidden="1" x14ac:dyDescent="0.25">
      <c r="A4668" t="s">
        <v>187</v>
      </c>
      <c r="B4668" t="s">
        <v>187</v>
      </c>
      <c r="C4668" t="s">
        <v>188</v>
      </c>
      <c r="D4668" t="s">
        <v>26</v>
      </c>
      <c r="E4668">
        <v>1997</v>
      </c>
      <c r="F4668">
        <v>5</v>
      </c>
      <c r="G4668">
        <v>2002</v>
      </c>
      <c r="H4668" t="s">
        <v>613</v>
      </c>
      <c r="I4668">
        <v>62.6</v>
      </c>
      <c r="J4668">
        <v>8.1999999999999993</v>
      </c>
      <c r="K4668">
        <v>3.4</v>
      </c>
      <c r="L4668">
        <v>3.6</v>
      </c>
      <c r="M4668">
        <v>15.2</v>
      </c>
      <c r="N4668">
        <v>130.9</v>
      </c>
      <c r="O4668">
        <v>53.6</v>
      </c>
      <c r="P4668">
        <v>57.1</v>
      </c>
      <c r="Q4668">
        <v>100</v>
      </c>
      <c r="R4668">
        <v>100</v>
      </c>
      <c r="S4668">
        <v>100</v>
      </c>
      <c r="T4668" t="s">
        <v>28</v>
      </c>
      <c r="U4668" t="s">
        <v>28</v>
      </c>
      <c r="V4668" t="s">
        <v>28</v>
      </c>
      <c r="W4668" t="s">
        <v>28</v>
      </c>
    </row>
    <row r="4669" spans="1:23" ht="14.25" hidden="1" x14ac:dyDescent="0.25">
      <c r="A4669" t="s">
        <v>187</v>
      </c>
      <c r="B4669" t="s">
        <v>187</v>
      </c>
      <c r="C4669" t="s">
        <v>188</v>
      </c>
      <c r="D4669" t="s">
        <v>26</v>
      </c>
      <c r="E4669">
        <v>1997</v>
      </c>
      <c r="F4669">
        <v>5</v>
      </c>
      <c r="G4669">
        <v>2002</v>
      </c>
      <c r="H4669" t="s">
        <v>44</v>
      </c>
      <c r="I4669">
        <v>1044.5</v>
      </c>
      <c r="J4669">
        <v>176.5</v>
      </c>
      <c r="K4669">
        <v>37.299999999999997</v>
      </c>
      <c r="L4669">
        <v>0</v>
      </c>
      <c r="M4669">
        <v>213.8</v>
      </c>
      <c r="N4669">
        <v>169</v>
      </c>
      <c r="O4669">
        <v>35.700000000000003</v>
      </c>
      <c r="P4669">
        <v>0</v>
      </c>
      <c r="Q4669">
        <v>100</v>
      </c>
      <c r="R4669">
        <v>100</v>
      </c>
      <c r="S4669">
        <v>100</v>
      </c>
      <c r="T4669" t="s">
        <v>28</v>
      </c>
      <c r="U4669" t="s">
        <v>28</v>
      </c>
      <c r="V4669" t="s">
        <v>28</v>
      </c>
      <c r="W4669" t="s">
        <v>28</v>
      </c>
    </row>
    <row r="4670" spans="1:23" ht="14.25" hidden="1" x14ac:dyDescent="0.25">
      <c r="A4670" t="s">
        <v>431</v>
      </c>
      <c r="B4670" t="s">
        <v>431</v>
      </c>
      <c r="C4670" t="s">
        <v>432</v>
      </c>
      <c r="D4670" t="s">
        <v>103</v>
      </c>
      <c r="E4670" t="s">
        <v>775</v>
      </c>
      <c r="F4670">
        <v>5</v>
      </c>
      <c r="G4670">
        <v>2002</v>
      </c>
      <c r="H4670" t="s">
        <v>49</v>
      </c>
      <c r="I4670">
        <v>1.7</v>
      </c>
      <c r="J4670">
        <v>0.12239999999999999</v>
      </c>
      <c r="K4670">
        <v>0</v>
      </c>
      <c r="L4670">
        <v>1.3429999999999999E-2</v>
      </c>
      <c r="M4670">
        <v>0.13583000000000001</v>
      </c>
      <c r="N4670" t="s">
        <v>28</v>
      </c>
      <c r="O4670" t="s">
        <v>28</v>
      </c>
      <c r="P4670" t="s">
        <v>28</v>
      </c>
      <c r="Q4670" t="s">
        <v>28</v>
      </c>
      <c r="R4670" t="s">
        <v>28</v>
      </c>
      <c r="S4670" t="s">
        <v>28</v>
      </c>
      <c r="T4670">
        <v>72</v>
      </c>
      <c r="U4670" t="s">
        <v>28</v>
      </c>
      <c r="V4670">
        <v>7.9</v>
      </c>
      <c r="W4670" t="s">
        <v>28</v>
      </c>
    </row>
    <row r="4671" spans="1:23" ht="14.25" hidden="1" x14ac:dyDescent="0.25">
      <c r="A4671" t="s">
        <v>431</v>
      </c>
      <c r="B4671" t="s">
        <v>431</v>
      </c>
      <c r="C4671" t="s">
        <v>432</v>
      </c>
      <c r="D4671" t="s">
        <v>103</v>
      </c>
      <c r="E4671" t="s">
        <v>775</v>
      </c>
      <c r="F4671">
        <v>5</v>
      </c>
      <c r="G4671">
        <v>2002</v>
      </c>
      <c r="H4671" t="s">
        <v>505</v>
      </c>
      <c r="I4671">
        <v>78</v>
      </c>
      <c r="J4671">
        <v>1.0529999999999999</v>
      </c>
      <c r="K4671">
        <v>4.7361599999999999</v>
      </c>
      <c r="L4671">
        <v>0</v>
      </c>
      <c r="M4671">
        <v>5.7891599999999999</v>
      </c>
      <c r="N4671" t="s">
        <v>28</v>
      </c>
      <c r="O4671" t="s">
        <v>28</v>
      </c>
      <c r="P4671" t="s">
        <v>28</v>
      </c>
      <c r="Q4671" t="s">
        <v>28</v>
      </c>
      <c r="R4671" t="s">
        <v>28</v>
      </c>
      <c r="S4671" t="s">
        <v>28</v>
      </c>
      <c r="T4671">
        <v>13.5</v>
      </c>
      <c r="U4671">
        <v>60.72</v>
      </c>
      <c r="V4671" t="s">
        <v>28</v>
      </c>
      <c r="W4671" t="s">
        <v>28</v>
      </c>
    </row>
    <row r="4672" spans="1:23" ht="14.25" hidden="1" x14ac:dyDescent="0.25">
      <c r="A4672" t="s">
        <v>431</v>
      </c>
      <c r="B4672" t="s">
        <v>431</v>
      </c>
      <c r="C4672" t="s">
        <v>432</v>
      </c>
      <c r="D4672" t="s">
        <v>103</v>
      </c>
      <c r="E4672" t="s">
        <v>775</v>
      </c>
      <c r="F4672">
        <v>5</v>
      </c>
      <c r="G4672">
        <v>2002</v>
      </c>
      <c r="H4672" t="s">
        <v>138</v>
      </c>
      <c r="I4672">
        <v>0.9</v>
      </c>
      <c r="J4672">
        <v>0.23669999999999999</v>
      </c>
      <c r="K4672">
        <v>0</v>
      </c>
      <c r="L4672">
        <v>8.4690000000000001E-2</v>
      </c>
      <c r="M4672">
        <v>0.32139000000000001</v>
      </c>
      <c r="N4672" t="s">
        <v>28</v>
      </c>
      <c r="O4672" t="s">
        <v>28</v>
      </c>
      <c r="P4672" t="s">
        <v>28</v>
      </c>
      <c r="Q4672" t="s">
        <v>28</v>
      </c>
      <c r="R4672" t="s">
        <v>28</v>
      </c>
      <c r="S4672" t="s">
        <v>28</v>
      </c>
      <c r="T4672">
        <v>263</v>
      </c>
      <c r="U4672" t="s">
        <v>28</v>
      </c>
      <c r="V4672">
        <v>94.1</v>
      </c>
      <c r="W4672" t="s">
        <v>28</v>
      </c>
    </row>
    <row r="4673" spans="1:23" ht="14.25" hidden="1" x14ac:dyDescent="0.25">
      <c r="A4673" t="s">
        <v>431</v>
      </c>
      <c r="B4673" t="s">
        <v>431</v>
      </c>
      <c r="C4673" t="s">
        <v>432</v>
      </c>
      <c r="D4673" t="s">
        <v>103</v>
      </c>
      <c r="E4673" t="s">
        <v>775</v>
      </c>
      <c r="F4673">
        <v>5</v>
      </c>
      <c r="G4673">
        <v>2002</v>
      </c>
      <c r="H4673" t="s">
        <v>113</v>
      </c>
      <c r="I4673">
        <v>5.6</v>
      </c>
      <c r="J4673">
        <v>0</v>
      </c>
      <c r="K4673">
        <v>0</v>
      </c>
      <c r="L4673">
        <v>1.848E-2</v>
      </c>
      <c r="M4673">
        <v>1.848E-2</v>
      </c>
      <c r="N4673" t="s">
        <v>28</v>
      </c>
      <c r="O4673" t="s">
        <v>28</v>
      </c>
      <c r="P4673" t="s">
        <v>28</v>
      </c>
      <c r="Q4673" t="s">
        <v>28</v>
      </c>
      <c r="R4673" t="s">
        <v>28</v>
      </c>
      <c r="S4673" t="s">
        <v>28</v>
      </c>
      <c r="T4673" t="s">
        <v>28</v>
      </c>
      <c r="U4673" t="s">
        <v>28</v>
      </c>
      <c r="V4673">
        <v>3.3</v>
      </c>
      <c r="W4673" t="s">
        <v>28</v>
      </c>
    </row>
    <row r="4674" spans="1:23" ht="14.25" hidden="1" x14ac:dyDescent="0.25">
      <c r="A4674" t="s">
        <v>431</v>
      </c>
      <c r="B4674" t="s">
        <v>431</v>
      </c>
      <c r="C4674" t="s">
        <v>432</v>
      </c>
      <c r="D4674" t="s">
        <v>103</v>
      </c>
      <c r="E4674" t="s">
        <v>775</v>
      </c>
      <c r="F4674">
        <v>5</v>
      </c>
      <c r="G4674">
        <v>2002</v>
      </c>
      <c r="H4674" t="s">
        <v>114</v>
      </c>
      <c r="I4674">
        <v>162.1</v>
      </c>
      <c r="J4674">
        <v>8.2022600000000008</v>
      </c>
      <c r="K4674">
        <v>13.616400000000001</v>
      </c>
      <c r="L4674">
        <v>2.8205399999999998</v>
      </c>
      <c r="M4674">
        <v>24.639199999999999</v>
      </c>
      <c r="N4674" t="s">
        <v>28</v>
      </c>
      <c r="O4674" t="s">
        <v>28</v>
      </c>
      <c r="P4674" t="s">
        <v>28</v>
      </c>
      <c r="Q4674" t="s">
        <v>28</v>
      </c>
      <c r="R4674" t="s">
        <v>28</v>
      </c>
      <c r="S4674" t="s">
        <v>28</v>
      </c>
      <c r="T4674">
        <v>50.6</v>
      </c>
      <c r="U4674">
        <v>84</v>
      </c>
      <c r="V4674">
        <v>17.399999999999999</v>
      </c>
      <c r="W4674" t="s">
        <v>28</v>
      </c>
    </row>
    <row r="4675" spans="1:23" ht="14.25" hidden="1" x14ac:dyDescent="0.25">
      <c r="A4675" t="s">
        <v>431</v>
      </c>
      <c r="B4675" t="s">
        <v>431</v>
      </c>
      <c r="C4675" t="s">
        <v>432</v>
      </c>
      <c r="D4675" t="s">
        <v>103</v>
      </c>
      <c r="E4675" t="s">
        <v>775</v>
      </c>
      <c r="F4675">
        <v>5</v>
      </c>
      <c r="G4675">
        <v>2002</v>
      </c>
      <c r="H4675" t="s">
        <v>50</v>
      </c>
      <c r="I4675">
        <v>295.10000000000002</v>
      </c>
      <c r="J4675">
        <v>22.433502000000001</v>
      </c>
      <c r="K4675">
        <v>9.7383000000000006</v>
      </c>
      <c r="L4675">
        <v>0</v>
      </c>
      <c r="M4675">
        <v>32.171802</v>
      </c>
      <c r="N4675" t="s">
        <v>28</v>
      </c>
      <c r="O4675" t="s">
        <v>28</v>
      </c>
      <c r="P4675" t="s">
        <v>28</v>
      </c>
      <c r="Q4675" t="s">
        <v>28</v>
      </c>
      <c r="R4675" t="s">
        <v>28</v>
      </c>
      <c r="S4675" t="s">
        <v>28</v>
      </c>
      <c r="T4675">
        <v>76.02</v>
      </c>
      <c r="U4675">
        <v>33</v>
      </c>
      <c r="V4675" t="s">
        <v>28</v>
      </c>
      <c r="W4675" t="s">
        <v>28</v>
      </c>
    </row>
    <row r="4676" spans="1:23" ht="14.25" hidden="1" x14ac:dyDescent="0.25">
      <c r="A4676" t="s">
        <v>431</v>
      </c>
      <c r="B4676" t="s">
        <v>431</v>
      </c>
      <c r="C4676" t="s">
        <v>432</v>
      </c>
      <c r="D4676" t="s">
        <v>103</v>
      </c>
      <c r="E4676" t="s">
        <v>775</v>
      </c>
      <c r="F4676">
        <v>5</v>
      </c>
      <c r="G4676">
        <v>2002</v>
      </c>
      <c r="H4676" t="s">
        <v>116</v>
      </c>
      <c r="I4676">
        <v>5.0999999999999996</v>
      </c>
      <c r="J4676">
        <v>0.90780000000000005</v>
      </c>
      <c r="K4676">
        <v>0.43859999999999999</v>
      </c>
      <c r="L4676">
        <v>0.16422</v>
      </c>
      <c r="M4676">
        <v>1.5106200000000001</v>
      </c>
      <c r="N4676" t="s">
        <v>28</v>
      </c>
      <c r="O4676" t="s">
        <v>28</v>
      </c>
      <c r="P4676" t="s">
        <v>28</v>
      </c>
      <c r="Q4676" t="s">
        <v>28</v>
      </c>
      <c r="R4676" t="s">
        <v>28</v>
      </c>
      <c r="S4676" t="s">
        <v>28</v>
      </c>
      <c r="T4676">
        <v>178</v>
      </c>
      <c r="U4676">
        <v>86</v>
      </c>
      <c r="V4676">
        <v>32.200000000000003</v>
      </c>
      <c r="W4676" t="s">
        <v>28</v>
      </c>
    </row>
    <row r="4677" spans="1:23" ht="14.25" hidden="1" x14ac:dyDescent="0.25">
      <c r="A4677" t="s">
        <v>431</v>
      </c>
      <c r="B4677" t="s">
        <v>431</v>
      </c>
      <c r="C4677" t="s">
        <v>432</v>
      </c>
      <c r="D4677" t="s">
        <v>103</v>
      </c>
      <c r="E4677" t="s">
        <v>775</v>
      </c>
      <c r="F4677">
        <v>5</v>
      </c>
      <c r="G4677">
        <v>2002</v>
      </c>
      <c r="H4677" t="s">
        <v>225</v>
      </c>
      <c r="I4677">
        <v>2.2000000000000002</v>
      </c>
      <c r="J4677">
        <v>0.31900000000000001</v>
      </c>
      <c r="K4677">
        <v>8.7999999999999995E-2</v>
      </c>
      <c r="L4677">
        <v>2.2440000000000002E-2</v>
      </c>
      <c r="M4677">
        <v>0.42943999999999999</v>
      </c>
      <c r="N4677" t="s">
        <v>28</v>
      </c>
      <c r="O4677" t="s">
        <v>28</v>
      </c>
      <c r="P4677" t="s">
        <v>28</v>
      </c>
      <c r="Q4677" t="s">
        <v>28</v>
      </c>
      <c r="R4677" t="s">
        <v>28</v>
      </c>
      <c r="S4677" t="s">
        <v>28</v>
      </c>
      <c r="T4677">
        <v>145</v>
      </c>
      <c r="U4677">
        <v>40</v>
      </c>
      <c r="V4677">
        <v>10.199999999999999</v>
      </c>
      <c r="W4677" t="s">
        <v>28</v>
      </c>
    </row>
    <row r="4678" spans="1:23" ht="14.25" hidden="1" x14ac:dyDescent="0.25">
      <c r="A4678" t="s">
        <v>431</v>
      </c>
      <c r="B4678" t="s">
        <v>431</v>
      </c>
      <c r="C4678" t="s">
        <v>432</v>
      </c>
      <c r="D4678" t="s">
        <v>103</v>
      </c>
      <c r="E4678" t="s">
        <v>775</v>
      </c>
      <c r="F4678">
        <v>5</v>
      </c>
      <c r="G4678">
        <v>2002</v>
      </c>
      <c r="H4678" t="s">
        <v>40</v>
      </c>
      <c r="I4678">
        <v>0.6</v>
      </c>
      <c r="J4678">
        <v>2.58E-2</v>
      </c>
      <c r="K4678">
        <v>2.4E-2</v>
      </c>
      <c r="L4678">
        <v>2.3999999999999998E-3</v>
      </c>
      <c r="M4678">
        <v>5.2200000000000003E-2</v>
      </c>
      <c r="N4678" t="s">
        <v>28</v>
      </c>
      <c r="O4678" t="s">
        <v>28</v>
      </c>
      <c r="P4678" t="s">
        <v>28</v>
      </c>
      <c r="Q4678" t="s">
        <v>28</v>
      </c>
      <c r="R4678" t="s">
        <v>28</v>
      </c>
      <c r="S4678" t="s">
        <v>28</v>
      </c>
      <c r="T4678">
        <v>43</v>
      </c>
      <c r="U4678">
        <v>40</v>
      </c>
      <c r="V4678">
        <v>4</v>
      </c>
      <c r="W4678" t="s">
        <v>28</v>
      </c>
    </row>
    <row r="4679" spans="1:23" ht="14.25" hidden="1" x14ac:dyDescent="0.25">
      <c r="A4679" t="s">
        <v>431</v>
      </c>
      <c r="B4679" t="s">
        <v>431</v>
      </c>
      <c r="C4679" t="s">
        <v>432</v>
      </c>
      <c r="D4679" t="s">
        <v>103</v>
      </c>
      <c r="E4679" t="s">
        <v>775</v>
      </c>
      <c r="F4679">
        <v>5</v>
      </c>
      <c r="G4679">
        <v>2002</v>
      </c>
      <c r="H4679" t="s">
        <v>106</v>
      </c>
      <c r="I4679">
        <v>10.3</v>
      </c>
      <c r="J4679">
        <v>0.92391000000000001</v>
      </c>
      <c r="K4679">
        <v>0.67979999999999996</v>
      </c>
      <c r="L4679">
        <v>0</v>
      </c>
      <c r="M4679">
        <v>1.60371</v>
      </c>
      <c r="N4679" t="s">
        <v>28</v>
      </c>
      <c r="O4679" t="s">
        <v>28</v>
      </c>
      <c r="P4679" t="s">
        <v>28</v>
      </c>
      <c r="Q4679" t="s">
        <v>28</v>
      </c>
      <c r="R4679" t="s">
        <v>28</v>
      </c>
      <c r="S4679" t="s">
        <v>28</v>
      </c>
      <c r="T4679">
        <v>89.7</v>
      </c>
      <c r="U4679">
        <v>66</v>
      </c>
      <c r="V4679" t="s">
        <v>28</v>
      </c>
      <c r="W4679" t="s">
        <v>28</v>
      </c>
    </row>
    <row r="4680" spans="1:23" ht="14.25" hidden="1" x14ac:dyDescent="0.25">
      <c r="A4680" t="s">
        <v>431</v>
      </c>
      <c r="B4680" t="s">
        <v>431</v>
      </c>
      <c r="C4680" t="s">
        <v>432</v>
      </c>
      <c r="D4680" t="s">
        <v>103</v>
      </c>
      <c r="E4680" t="s">
        <v>775</v>
      </c>
      <c r="F4680">
        <v>5</v>
      </c>
      <c r="G4680">
        <v>2002</v>
      </c>
      <c r="H4680" t="s">
        <v>145</v>
      </c>
      <c r="I4680">
        <v>12.6</v>
      </c>
      <c r="J4680">
        <v>1.1592</v>
      </c>
      <c r="K4680">
        <v>0.2016</v>
      </c>
      <c r="L4680">
        <v>5.7959999999999998E-2</v>
      </c>
      <c r="M4680">
        <v>1.41876</v>
      </c>
      <c r="N4680" t="s">
        <v>28</v>
      </c>
      <c r="O4680" t="s">
        <v>28</v>
      </c>
      <c r="P4680" t="s">
        <v>28</v>
      </c>
      <c r="Q4680" t="s">
        <v>28</v>
      </c>
      <c r="R4680" t="s">
        <v>28</v>
      </c>
      <c r="S4680" t="s">
        <v>28</v>
      </c>
      <c r="T4680">
        <v>92</v>
      </c>
      <c r="U4680">
        <v>16</v>
      </c>
      <c r="V4680">
        <v>4.5999999999999996</v>
      </c>
      <c r="W4680" t="s">
        <v>28</v>
      </c>
    </row>
    <row r="4681" spans="1:23" ht="14.25" hidden="1" x14ac:dyDescent="0.25">
      <c r="A4681" t="s">
        <v>431</v>
      </c>
      <c r="B4681" t="s">
        <v>431</v>
      </c>
      <c r="C4681" t="s">
        <v>432</v>
      </c>
      <c r="D4681" t="s">
        <v>103</v>
      </c>
      <c r="E4681" t="s">
        <v>775</v>
      </c>
      <c r="F4681">
        <v>5</v>
      </c>
      <c r="G4681">
        <v>2002</v>
      </c>
      <c r="H4681" t="s">
        <v>122</v>
      </c>
      <c r="I4681">
        <v>72.7</v>
      </c>
      <c r="J4681">
        <v>9.6981800000000007</v>
      </c>
      <c r="K4681">
        <v>3.5623</v>
      </c>
      <c r="L4681">
        <v>1.07596</v>
      </c>
      <c r="M4681">
        <v>14.33644</v>
      </c>
      <c r="N4681" t="s">
        <v>28</v>
      </c>
      <c r="O4681" t="s">
        <v>28</v>
      </c>
      <c r="P4681" t="s">
        <v>28</v>
      </c>
      <c r="Q4681" t="s">
        <v>28</v>
      </c>
      <c r="R4681" t="s">
        <v>28</v>
      </c>
      <c r="S4681" t="s">
        <v>28</v>
      </c>
      <c r="T4681">
        <v>133.4</v>
      </c>
      <c r="U4681">
        <v>49</v>
      </c>
      <c r="V4681">
        <v>14.8</v>
      </c>
      <c r="W4681" t="s">
        <v>28</v>
      </c>
    </row>
    <row r="4682" spans="1:23" ht="14.25" hidden="1" x14ac:dyDescent="0.25">
      <c r="A4682" t="s">
        <v>431</v>
      </c>
      <c r="B4682" t="s">
        <v>431</v>
      </c>
      <c r="C4682" t="s">
        <v>432</v>
      </c>
      <c r="D4682" t="s">
        <v>103</v>
      </c>
      <c r="E4682" t="s">
        <v>775</v>
      </c>
      <c r="F4682">
        <v>5</v>
      </c>
      <c r="G4682">
        <v>2002</v>
      </c>
      <c r="H4682" t="s">
        <v>107</v>
      </c>
      <c r="I4682">
        <v>1.2</v>
      </c>
      <c r="J4682">
        <v>0.28439999999999999</v>
      </c>
      <c r="K4682">
        <v>0.18959999999999999</v>
      </c>
      <c r="L4682">
        <v>0.11844</v>
      </c>
      <c r="M4682">
        <v>0.59243999999999997</v>
      </c>
      <c r="N4682" t="s">
        <v>28</v>
      </c>
      <c r="O4682" t="s">
        <v>28</v>
      </c>
      <c r="P4682" t="s">
        <v>28</v>
      </c>
      <c r="Q4682" t="s">
        <v>28</v>
      </c>
      <c r="R4682" t="s">
        <v>28</v>
      </c>
      <c r="S4682" t="s">
        <v>28</v>
      </c>
      <c r="T4682">
        <v>237</v>
      </c>
      <c r="U4682">
        <v>158</v>
      </c>
      <c r="V4682">
        <v>98.7</v>
      </c>
      <c r="W4682" t="s">
        <v>28</v>
      </c>
    </row>
    <row r="4683" spans="1:23" ht="14.25" hidden="1" x14ac:dyDescent="0.25">
      <c r="A4683" t="s">
        <v>431</v>
      </c>
      <c r="B4683" t="s">
        <v>431</v>
      </c>
      <c r="C4683" t="s">
        <v>432</v>
      </c>
      <c r="D4683" t="s">
        <v>103</v>
      </c>
      <c r="E4683" t="s">
        <v>775</v>
      </c>
      <c r="F4683">
        <v>5</v>
      </c>
      <c r="G4683">
        <v>2002</v>
      </c>
      <c r="H4683" t="s">
        <v>613</v>
      </c>
      <c r="I4683">
        <v>2.2000000000000002</v>
      </c>
      <c r="J4683">
        <v>0.1804</v>
      </c>
      <c r="K4683">
        <v>0.29039999999999999</v>
      </c>
      <c r="L4683">
        <v>6.6659999999999997E-2</v>
      </c>
      <c r="M4683">
        <v>0.53746000000000005</v>
      </c>
      <c r="N4683" t="s">
        <v>28</v>
      </c>
      <c r="O4683" t="s">
        <v>28</v>
      </c>
      <c r="P4683" t="s">
        <v>28</v>
      </c>
      <c r="Q4683" t="s">
        <v>28</v>
      </c>
      <c r="R4683" t="s">
        <v>28</v>
      </c>
      <c r="S4683" t="s">
        <v>28</v>
      </c>
      <c r="T4683">
        <v>82</v>
      </c>
      <c r="U4683">
        <v>132</v>
      </c>
      <c r="V4683">
        <v>30.3</v>
      </c>
      <c r="W4683" t="s">
        <v>28</v>
      </c>
    </row>
    <row r="4684" spans="1:23" ht="14.25" hidden="1" x14ac:dyDescent="0.25">
      <c r="A4684" t="s">
        <v>197</v>
      </c>
      <c r="B4684" t="s">
        <v>197</v>
      </c>
      <c r="C4684" t="s">
        <v>198</v>
      </c>
      <c r="D4684" t="s">
        <v>199</v>
      </c>
      <c r="E4684">
        <v>1998</v>
      </c>
      <c r="F4684">
        <v>5</v>
      </c>
      <c r="G4684">
        <v>2002</v>
      </c>
      <c r="H4684" t="s">
        <v>246</v>
      </c>
      <c r="I4684">
        <v>8</v>
      </c>
      <c r="J4684">
        <v>0.1</v>
      </c>
      <c r="K4684">
        <v>0.1</v>
      </c>
      <c r="L4684">
        <v>0.1</v>
      </c>
      <c r="M4684">
        <v>0.3</v>
      </c>
      <c r="N4684">
        <v>12</v>
      </c>
      <c r="O4684">
        <v>12</v>
      </c>
      <c r="P4684">
        <v>12</v>
      </c>
      <c r="Q4684">
        <v>75</v>
      </c>
      <c r="R4684">
        <v>75</v>
      </c>
      <c r="S4684">
        <v>75</v>
      </c>
      <c r="T4684" t="s">
        <v>28</v>
      </c>
      <c r="U4684" t="s">
        <v>28</v>
      </c>
      <c r="V4684" t="s">
        <v>28</v>
      </c>
      <c r="W4684" t="s">
        <v>28</v>
      </c>
    </row>
    <row r="4685" spans="1:23" ht="14.25" x14ac:dyDescent="0.25">
      <c r="A4685" t="s">
        <v>197</v>
      </c>
      <c r="B4685" t="s">
        <v>197</v>
      </c>
      <c r="C4685" t="s">
        <v>198</v>
      </c>
      <c r="D4685" t="s">
        <v>199</v>
      </c>
      <c r="E4685">
        <v>1998</v>
      </c>
      <c r="F4685">
        <v>5</v>
      </c>
      <c r="G4685">
        <v>2002</v>
      </c>
      <c r="H4685" t="s">
        <v>27</v>
      </c>
      <c r="I4685">
        <v>166.8</v>
      </c>
      <c r="J4685">
        <v>6</v>
      </c>
      <c r="K4685">
        <v>1.6</v>
      </c>
      <c r="L4685">
        <v>2</v>
      </c>
      <c r="M4685">
        <v>9.6</v>
      </c>
      <c r="N4685">
        <v>51</v>
      </c>
      <c r="O4685">
        <v>13</v>
      </c>
      <c r="P4685">
        <v>15</v>
      </c>
      <c r="Q4685">
        <v>71</v>
      </c>
      <c r="R4685">
        <v>71</v>
      </c>
      <c r="S4685">
        <v>71</v>
      </c>
      <c r="T4685" t="s">
        <v>28</v>
      </c>
      <c r="U4685" t="s">
        <v>28</v>
      </c>
      <c r="V4685" t="s">
        <v>28</v>
      </c>
      <c r="W4685" t="s">
        <v>28</v>
      </c>
    </row>
    <row r="4686" spans="1:23" ht="14.25" hidden="1" x14ac:dyDescent="0.25">
      <c r="A4686" t="s">
        <v>197</v>
      </c>
      <c r="B4686" t="s">
        <v>197</v>
      </c>
      <c r="C4686" t="s">
        <v>198</v>
      </c>
      <c r="D4686" t="s">
        <v>199</v>
      </c>
      <c r="E4686">
        <v>1998</v>
      </c>
      <c r="F4686">
        <v>5</v>
      </c>
      <c r="G4686">
        <v>2002</v>
      </c>
      <c r="H4686" t="s">
        <v>468</v>
      </c>
      <c r="I4686">
        <v>4.4000000000000004</v>
      </c>
      <c r="J4686" t="s">
        <v>28</v>
      </c>
      <c r="K4686">
        <v>0.1</v>
      </c>
      <c r="L4686" t="s">
        <v>28</v>
      </c>
      <c r="M4686">
        <v>0.1</v>
      </c>
      <c r="N4686">
        <v>10</v>
      </c>
      <c r="O4686">
        <v>20</v>
      </c>
      <c r="P4686">
        <v>10</v>
      </c>
      <c r="Q4686">
        <v>68</v>
      </c>
      <c r="R4686">
        <v>68</v>
      </c>
      <c r="S4686">
        <v>68</v>
      </c>
      <c r="T4686" t="s">
        <v>28</v>
      </c>
      <c r="U4686" t="s">
        <v>28</v>
      </c>
      <c r="V4686" t="s">
        <v>28</v>
      </c>
      <c r="W4686" t="s">
        <v>28</v>
      </c>
    </row>
    <row r="4687" spans="1:23" ht="14.25" hidden="1" x14ac:dyDescent="0.25">
      <c r="A4687" t="s">
        <v>197</v>
      </c>
      <c r="B4687" t="s">
        <v>197</v>
      </c>
      <c r="C4687" t="s">
        <v>198</v>
      </c>
      <c r="D4687" t="s">
        <v>199</v>
      </c>
      <c r="E4687">
        <v>1998</v>
      </c>
      <c r="F4687">
        <v>5</v>
      </c>
      <c r="G4687">
        <v>2002</v>
      </c>
      <c r="H4687" t="s">
        <v>776</v>
      </c>
      <c r="I4687">
        <v>20.7</v>
      </c>
      <c r="J4687" t="s">
        <v>28</v>
      </c>
      <c r="K4687" t="s">
        <v>28</v>
      </c>
      <c r="L4687" t="s">
        <v>28</v>
      </c>
      <c r="M4687" t="s">
        <v>28</v>
      </c>
      <c r="N4687">
        <v>41</v>
      </c>
      <c r="O4687" t="s">
        <v>28</v>
      </c>
      <c r="P4687" t="s">
        <v>28</v>
      </c>
      <c r="Q4687">
        <v>41</v>
      </c>
      <c r="R4687">
        <v>41</v>
      </c>
      <c r="S4687">
        <v>41</v>
      </c>
      <c r="T4687" t="s">
        <v>28</v>
      </c>
      <c r="U4687" t="s">
        <v>28</v>
      </c>
      <c r="V4687" t="s">
        <v>28</v>
      </c>
      <c r="W4687" t="s">
        <v>28</v>
      </c>
    </row>
    <row r="4688" spans="1:23" ht="14.25" hidden="1" x14ac:dyDescent="0.25">
      <c r="A4688" t="s">
        <v>197</v>
      </c>
      <c r="B4688" t="s">
        <v>197</v>
      </c>
      <c r="C4688" t="s">
        <v>198</v>
      </c>
      <c r="D4688" t="s">
        <v>199</v>
      </c>
      <c r="E4688">
        <v>1998</v>
      </c>
      <c r="F4688">
        <v>5</v>
      </c>
      <c r="G4688">
        <v>2002</v>
      </c>
      <c r="H4688" t="s">
        <v>69</v>
      </c>
      <c r="I4688">
        <v>61</v>
      </c>
      <c r="J4688">
        <v>1.2</v>
      </c>
      <c r="K4688" t="s">
        <v>28</v>
      </c>
      <c r="L4688" t="s">
        <v>28</v>
      </c>
      <c r="M4688">
        <v>1.2</v>
      </c>
      <c r="N4688">
        <v>34</v>
      </c>
      <c r="O4688" t="s">
        <v>28</v>
      </c>
      <c r="P4688" t="s">
        <v>28</v>
      </c>
      <c r="Q4688">
        <v>60</v>
      </c>
      <c r="R4688">
        <v>60</v>
      </c>
      <c r="S4688">
        <v>60</v>
      </c>
      <c r="T4688" t="s">
        <v>28</v>
      </c>
      <c r="U4688" t="s">
        <v>28</v>
      </c>
      <c r="V4688" t="s">
        <v>28</v>
      </c>
      <c r="W4688" t="s">
        <v>28</v>
      </c>
    </row>
    <row r="4689" spans="1:23" ht="14.25" hidden="1" x14ac:dyDescent="0.25">
      <c r="A4689" t="s">
        <v>197</v>
      </c>
      <c r="B4689" t="s">
        <v>197</v>
      </c>
      <c r="C4689" t="s">
        <v>198</v>
      </c>
      <c r="D4689" t="s">
        <v>199</v>
      </c>
      <c r="E4689">
        <v>1998</v>
      </c>
      <c r="F4689">
        <v>5</v>
      </c>
      <c r="G4689">
        <v>2002</v>
      </c>
      <c r="H4689" t="s">
        <v>117</v>
      </c>
      <c r="I4689">
        <v>335.3</v>
      </c>
      <c r="J4689">
        <v>8</v>
      </c>
      <c r="K4689">
        <v>0.4</v>
      </c>
      <c r="L4689">
        <v>1</v>
      </c>
      <c r="M4689">
        <v>9.4</v>
      </c>
      <c r="N4689">
        <v>51</v>
      </c>
      <c r="O4689">
        <v>12</v>
      </c>
      <c r="P4689">
        <v>27</v>
      </c>
      <c r="Q4689">
        <v>47</v>
      </c>
      <c r="R4689">
        <v>47</v>
      </c>
      <c r="S4689">
        <v>47</v>
      </c>
      <c r="T4689" t="s">
        <v>28</v>
      </c>
      <c r="U4689" t="s">
        <v>28</v>
      </c>
      <c r="V4689" t="s">
        <v>28</v>
      </c>
      <c r="W4689" t="s">
        <v>28</v>
      </c>
    </row>
    <row r="4690" spans="1:23" ht="14.25" hidden="1" x14ac:dyDescent="0.25">
      <c r="A4690" t="s">
        <v>197</v>
      </c>
      <c r="B4690" t="s">
        <v>197</v>
      </c>
      <c r="C4690" t="s">
        <v>198</v>
      </c>
      <c r="D4690" t="s">
        <v>199</v>
      </c>
      <c r="E4690">
        <v>1998</v>
      </c>
      <c r="F4690">
        <v>5</v>
      </c>
      <c r="G4690">
        <v>2002</v>
      </c>
      <c r="H4690" t="s">
        <v>193</v>
      </c>
      <c r="I4690">
        <v>6.4</v>
      </c>
      <c r="J4690" t="s">
        <v>28</v>
      </c>
      <c r="K4690">
        <v>0.1</v>
      </c>
      <c r="L4690">
        <v>0.1</v>
      </c>
      <c r="M4690">
        <v>0.2</v>
      </c>
      <c r="N4690" t="s">
        <v>28</v>
      </c>
      <c r="O4690">
        <v>30</v>
      </c>
      <c r="P4690">
        <v>20</v>
      </c>
      <c r="Q4690" t="s">
        <v>28</v>
      </c>
      <c r="R4690" t="s">
        <v>28</v>
      </c>
      <c r="S4690" t="s">
        <v>28</v>
      </c>
      <c r="T4690" t="s">
        <v>28</v>
      </c>
      <c r="U4690" t="s">
        <v>28</v>
      </c>
      <c r="V4690" t="s">
        <v>28</v>
      </c>
      <c r="W4690" t="s">
        <v>28</v>
      </c>
    </row>
    <row r="4691" spans="1:23" ht="14.25" hidden="1" x14ac:dyDescent="0.25">
      <c r="A4691" t="s">
        <v>197</v>
      </c>
      <c r="B4691" t="s">
        <v>197</v>
      </c>
      <c r="C4691" t="s">
        <v>198</v>
      </c>
      <c r="D4691" t="s">
        <v>199</v>
      </c>
      <c r="E4691">
        <v>1998</v>
      </c>
      <c r="F4691">
        <v>5</v>
      </c>
      <c r="G4691">
        <v>2002</v>
      </c>
      <c r="H4691" t="s">
        <v>40</v>
      </c>
      <c r="I4691">
        <v>32.5</v>
      </c>
      <c r="J4691">
        <v>0.1</v>
      </c>
      <c r="K4691">
        <v>0.1</v>
      </c>
      <c r="L4691">
        <v>0.2</v>
      </c>
      <c r="M4691">
        <v>0.4</v>
      </c>
      <c r="N4691">
        <v>35</v>
      </c>
      <c r="O4691">
        <v>35</v>
      </c>
      <c r="P4691">
        <v>35</v>
      </c>
      <c r="Q4691">
        <v>13</v>
      </c>
      <c r="R4691">
        <v>13</v>
      </c>
      <c r="S4691">
        <v>13</v>
      </c>
      <c r="T4691" t="s">
        <v>28</v>
      </c>
      <c r="U4691" t="s">
        <v>28</v>
      </c>
      <c r="V4691" t="s">
        <v>28</v>
      </c>
      <c r="W4691" t="s">
        <v>28</v>
      </c>
    </row>
    <row r="4692" spans="1:23" ht="14.25" hidden="1" x14ac:dyDescent="0.25">
      <c r="A4692" t="s">
        <v>197</v>
      </c>
      <c r="B4692" t="s">
        <v>197</v>
      </c>
      <c r="C4692" t="s">
        <v>198</v>
      </c>
      <c r="D4692" t="s">
        <v>199</v>
      </c>
      <c r="E4692">
        <v>1998</v>
      </c>
      <c r="F4692">
        <v>5</v>
      </c>
      <c r="G4692">
        <v>2002</v>
      </c>
      <c r="H4692" t="s">
        <v>70</v>
      </c>
      <c r="I4692">
        <v>18</v>
      </c>
      <c r="J4692">
        <v>0.9</v>
      </c>
      <c r="K4692">
        <v>0.3</v>
      </c>
      <c r="L4692">
        <v>0.5</v>
      </c>
      <c r="M4692">
        <v>1.7</v>
      </c>
      <c r="N4692">
        <v>50</v>
      </c>
      <c r="O4692">
        <v>18</v>
      </c>
      <c r="P4692">
        <v>30</v>
      </c>
      <c r="Q4692">
        <v>100</v>
      </c>
      <c r="R4692">
        <v>100</v>
      </c>
      <c r="S4692">
        <v>100</v>
      </c>
      <c r="T4692" t="s">
        <v>28</v>
      </c>
      <c r="U4692" t="s">
        <v>28</v>
      </c>
      <c r="V4692" t="s">
        <v>28</v>
      </c>
      <c r="W4692" t="s">
        <v>28</v>
      </c>
    </row>
    <row r="4693" spans="1:23" ht="14.25" hidden="1" x14ac:dyDescent="0.25">
      <c r="A4693" t="s">
        <v>197</v>
      </c>
      <c r="B4693" t="s">
        <v>197</v>
      </c>
      <c r="C4693" t="s">
        <v>198</v>
      </c>
      <c r="D4693" t="s">
        <v>199</v>
      </c>
      <c r="E4693">
        <v>1998</v>
      </c>
      <c r="F4693">
        <v>5</v>
      </c>
      <c r="G4693">
        <v>2002</v>
      </c>
      <c r="H4693" t="s">
        <v>777</v>
      </c>
      <c r="I4693">
        <v>4.8</v>
      </c>
      <c r="J4693" t="s">
        <v>28</v>
      </c>
      <c r="K4693" t="s">
        <v>28</v>
      </c>
      <c r="L4693" t="s">
        <v>28</v>
      </c>
      <c r="M4693" t="s">
        <v>28</v>
      </c>
      <c r="N4693">
        <v>6</v>
      </c>
      <c r="O4693">
        <v>6</v>
      </c>
      <c r="P4693">
        <v>6</v>
      </c>
      <c r="Q4693">
        <v>13</v>
      </c>
      <c r="R4693">
        <v>13</v>
      </c>
      <c r="S4693">
        <v>13</v>
      </c>
      <c r="T4693" t="s">
        <v>28</v>
      </c>
      <c r="U4693" t="s">
        <v>28</v>
      </c>
      <c r="V4693" t="s">
        <v>28</v>
      </c>
      <c r="W4693" t="s">
        <v>28</v>
      </c>
    </row>
    <row r="4694" spans="1:23" ht="14.25" hidden="1" x14ac:dyDescent="0.25">
      <c r="A4694" t="s">
        <v>197</v>
      </c>
      <c r="B4694" t="s">
        <v>197</v>
      </c>
      <c r="C4694" t="s">
        <v>198</v>
      </c>
      <c r="D4694" t="s">
        <v>199</v>
      </c>
      <c r="E4694">
        <v>1998</v>
      </c>
      <c r="F4694">
        <v>5</v>
      </c>
      <c r="G4694">
        <v>2002</v>
      </c>
      <c r="H4694" t="s">
        <v>778</v>
      </c>
      <c r="I4694">
        <v>38.799999999999997</v>
      </c>
      <c r="J4694">
        <v>1.1000000000000001</v>
      </c>
      <c r="K4694">
        <v>0.1</v>
      </c>
      <c r="L4694">
        <v>0.1</v>
      </c>
      <c r="M4694">
        <v>1.3</v>
      </c>
      <c r="N4694">
        <v>34</v>
      </c>
      <c r="O4694">
        <v>26</v>
      </c>
      <c r="P4694">
        <v>34</v>
      </c>
      <c r="Q4694">
        <v>86</v>
      </c>
      <c r="R4694">
        <v>86</v>
      </c>
      <c r="S4694">
        <v>86</v>
      </c>
      <c r="T4694" t="s">
        <v>28</v>
      </c>
      <c r="U4694" t="s">
        <v>28</v>
      </c>
      <c r="V4694" t="s">
        <v>28</v>
      </c>
      <c r="W4694" t="s">
        <v>28</v>
      </c>
    </row>
    <row r="4695" spans="1:23" ht="14.25" hidden="1" x14ac:dyDescent="0.25">
      <c r="A4695" t="s">
        <v>197</v>
      </c>
      <c r="B4695" t="s">
        <v>197</v>
      </c>
      <c r="C4695" t="s">
        <v>198</v>
      </c>
      <c r="D4695" t="s">
        <v>199</v>
      </c>
      <c r="E4695">
        <v>1998</v>
      </c>
      <c r="F4695">
        <v>5</v>
      </c>
      <c r="G4695">
        <v>2002</v>
      </c>
      <c r="H4695" t="s">
        <v>51</v>
      </c>
      <c r="I4695">
        <v>4.2</v>
      </c>
      <c r="J4695">
        <v>0.2</v>
      </c>
      <c r="K4695">
        <v>0.1</v>
      </c>
      <c r="L4695">
        <v>0.1</v>
      </c>
      <c r="M4695">
        <v>0.4</v>
      </c>
      <c r="N4695">
        <v>67</v>
      </c>
      <c r="O4695">
        <v>33</v>
      </c>
      <c r="P4695">
        <v>33</v>
      </c>
      <c r="Q4695">
        <v>70</v>
      </c>
      <c r="R4695">
        <v>70</v>
      </c>
      <c r="S4695">
        <v>70</v>
      </c>
      <c r="T4695" t="s">
        <v>28</v>
      </c>
      <c r="U4695" t="s">
        <v>28</v>
      </c>
      <c r="V4695" t="s">
        <v>28</v>
      </c>
      <c r="W4695" t="s">
        <v>28</v>
      </c>
    </row>
    <row r="4696" spans="1:23" ht="14.25" hidden="1" x14ac:dyDescent="0.25">
      <c r="A4696" t="s">
        <v>197</v>
      </c>
      <c r="B4696" t="s">
        <v>197</v>
      </c>
      <c r="C4696" t="s">
        <v>198</v>
      </c>
      <c r="D4696" t="s">
        <v>199</v>
      </c>
      <c r="E4696">
        <v>1998</v>
      </c>
      <c r="F4696">
        <v>5</v>
      </c>
      <c r="G4696">
        <v>2002</v>
      </c>
      <c r="H4696" t="s">
        <v>44</v>
      </c>
      <c r="I4696">
        <v>66.8</v>
      </c>
      <c r="J4696">
        <v>4.8</v>
      </c>
      <c r="K4696">
        <v>1.2</v>
      </c>
      <c r="L4696">
        <v>1.2</v>
      </c>
      <c r="M4696">
        <v>7.2</v>
      </c>
      <c r="N4696">
        <v>72</v>
      </c>
      <c r="O4696">
        <v>18</v>
      </c>
      <c r="P4696">
        <v>18</v>
      </c>
      <c r="Q4696">
        <v>100</v>
      </c>
      <c r="R4696">
        <v>100</v>
      </c>
      <c r="S4696">
        <v>100</v>
      </c>
      <c r="T4696" t="s">
        <v>28</v>
      </c>
      <c r="U4696" t="s">
        <v>28</v>
      </c>
      <c r="V4696" t="s">
        <v>28</v>
      </c>
      <c r="W4696" t="s">
        <v>28</v>
      </c>
    </row>
    <row r="4697" spans="1:23" ht="14.25" x14ac:dyDescent="0.25">
      <c r="A4697" t="s">
        <v>201</v>
      </c>
      <c r="B4697" t="s">
        <v>201</v>
      </c>
      <c r="C4697" t="s">
        <v>202</v>
      </c>
      <c r="D4697" t="s">
        <v>26</v>
      </c>
      <c r="E4697">
        <v>1995</v>
      </c>
      <c r="F4697">
        <v>5</v>
      </c>
      <c r="G4697">
        <v>2002</v>
      </c>
      <c r="H4697" t="s">
        <v>27</v>
      </c>
      <c r="I4697">
        <v>880</v>
      </c>
      <c r="J4697">
        <v>7.5</v>
      </c>
      <c r="K4697">
        <v>15</v>
      </c>
      <c r="L4697">
        <v>0</v>
      </c>
      <c r="M4697">
        <v>22.5</v>
      </c>
      <c r="N4697" t="s">
        <v>28</v>
      </c>
      <c r="O4697" t="s">
        <v>28</v>
      </c>
      <c r="P4697" t="s">
        <v>28</v>
      </c>
      <c r="Q4697" t="s">
        <v>28</v>
      </c>
      <c r="R4697" t="s">
        <v>28</v>
      </c>
      <c r="S4697" t="s">
        <v>28</v>
      </c>
      <c r="T4697">
        <v>8.5</v>
      </c>
      <c r="U4697">
        <v>17</v>
      </c>
      <c r="V4697" t="s">
        <v>28</v>
      </c>
      <c r="W4697" t="s">
        <v>28</v>
      </c>
    </row>
    <row r="4698" spans="1:23" ht="14.25" hidden="1" x14ac:dyDescent="0.25">
      <c r="A4698" t="s">
        <v>201</v>
      </c>
      <c r="B4698" t="s">
        <v>201</v>
      </c>
      <c r="C4698" t="s">
        <v>202</v>
      </c>
      <c r="D4698" t="s">
        <v>26</v>
      </c>
      <c r="E4698">
        <v>1995</v>
      </c>
      <c r="F4698">
        <v>5</v>
      </c>
      <c r="G4698">
        <v>2002</v>
      </c>
      <c r="H4698" t="s">
        <v>114</v>
      </c>
      <c r="I4698">
        <v>350</v>
      </c>
      <c r="J4698">
        <v>0.5</v>
      </c>
      <c r="K4698">
        <v>0.5</v>
      </c>
      <c r="L4698">
        <v>0</v>
      </c>
      <c r="M4698">
        <v>1</v>
      </c>
      <c r="N4698" t="s">
        <v>28</v>
      </c>
      <c r="O4698" t="s">
        <v>28</v>
      </c>
      <c r="P4698" t="s">
        <v>28</v>
      </c>
      <c r="Q4698" t="s">
        <v>28</v>
      </c>
      <c r="R4698" t="s">
        <v>28</v>
      </c>
      <c r="S4698" t="s">
        <v>28</v>
      </c>
      <c r="T4698">
        <v>1.4</v>
      </c>
      <c r="U4698">
        <v>1.4</v>
      </c>
      <c r="V4698" t="s">
        <v>28</v>
      </c>
      <c r="W4698" t="s">
        <v>28</v>
      </c>
    </row>
    <row r="4699" spans="1:23" ht="14.25" hidden="1" x14ac:dyDescent="0.25">
      <c r="A4699" t="s">
        <v>201</v>
      </c>
      <c r="B4699" t="s">
        <v>201</v>
      </c>
      <c r="C4699" t="s">
        <v>202</v>
      </c>
      <c r="D4699" t="s">
        <v>26</v>
      </c>
      <c r="E4699">
        <v>1995</v>
      </c>
      <c r="F4699">
        <v>5</v>
      </c>
      <c r="G4699">
        <v>2002</v>
      </c>
      <c r="H4699" t="s">
        <v>497</v>
      </c>
      <c r="I4699">
        <v>130</v>
      </c>
      <c r="J4699">
        <v>0.5</v>
      </c>
      <c r="K4699">
        <v>1</v>
      </c>
      <c r="L4699">
        <v>0</v>
      </c>
      <c r="M4699">
        <v>1.5</v>
      </c>
      <c r="N4699" t="s">
        <v>28</v>
      </c>
      <c r="O4699" t="s">
        <v>28</v>
      </c>
      <c r="P4699" t="s">
        <v>28</v>
      </c>
      <c r="Q4699" t="s">
        <v>28</v>
      </c>
      <c r="R4699" t="s">
        <v>28</v>
      </c>
      <c r="S4699" t="s">
        <v>28</v>
      </c>
      <c r="T4699">
        <v>3.8</v>
      </c>
      <c r="U4699">
        <v>7.7</v>
      </c>
      <c r="V4699" t="s">
        <v>28</v>
      </c>
      <c r="W4699" t="s">
        <v>28</v>
      </c>
    </row>
    <row r="4700" spans="1:23" ht="14.25" hidden="1" x14ac:dyDescent="0.25">
      <c r="A4700" t="s">
        <v>201</v>
      </c>
      <c r="B4700" t="s">
        <v>201</v>
      </c>
      <c r="C4700" t="s">
        <v>202</v>
      </c>
      <c r="D4700" t="s">
        <v>26</v>
      </c>
      <c r="E4700">
        <v>1995</v>
      </c>
      <c r="F4700">
        <v>5</v>
      </c>
      <c r="G4700">
        <v>2002</v>
      </c>
      <c r="H4700" t="s">
        <v>50</v>
      </c>
      <c r="I4700">
        <v>1100</v>
      </c>
      <c r="J4700">
        <v>7.5</v>
      </c>
      <c r="K4700">
        <v>15</v>
      </c>
      <c r="L4700">
        <v>0</v>
      </c>
      <c r="M4700">
        <v>22.5</v>
      </c>
      <c r="N4700" t="s">
        <v>28</v>
      </c>
      <c r="O4700" t="s">
        <v>28</v>
      </c>
      <c r="P4700" t="s">
        <v>28</v>
      </c>
      <c r="Q4700" t="s">
        <v>28</v>
      </c>
      <c r="R4700" t="s">
        <v>28</v>
      </c>
      <c r="S4700" t="s">
        <v>28</v>
      </c>
      <c r="T4700">
        <v>6.8</v>
      </c>
      <c r="U4700">
        <v>13.6</v>
      </c>
      <c r="V4700" t="s">
        <v>28</v>
      </c>
      <c r="W4700" t="s">
        <v>28</v>
      </c>
    </row>
    <row r="4701" spans="1:23" ht="14.25" hidden="1" x14ac:dyDescent="0.25">
      <c r="A4701" t="s">
        <v>201</v>
      </c>
      <c r="B4701" t="s">
        <v>201</v>
      </c>
      <c r="C4701" t="s">
        <v>202</v>
      </c>
      <c r="D4701" t="s">
        <v>26</v>
      </c>
      <c r="E4701">
        <v>1995</v>
      </c>
      <c r="F4701">
        <v>5</v>
      </c>
      <c r="G4701">
        <v>2002</v>
      </c>
      <c r="H4701" t="s">
        <v>779</v>
      </c>
      <c r="I4701">
        <v>385</v>
      </c>
      <c r="J4701">
        <v>1</v>
      </c>
      <c r="K4701">
        <v>2</v>
      </c>
      <c r="L4701">
        <v>0</v>
      </c>
      <c r="M4701">
        <v>3</v>
      </c>
      <c r="N4701" t="s">
        <v>28</v>
      </c>
      <c r="O4701" t="s">
        <v>28</v>
      </c>
      <c r="P4701" t="s">
        <v>28</v>
      </c>
      <c r="Q4701" t="s">
        <v>28</v>
      </c>
      <c r="R4701" t="s">
        <v>28</v>
      </c>
      <c r="S4701" t="s">
        <v>28</v>
      </c>
      <c r="T4701">
        <v>2.6</v>
      </c>
      <c r="U4701">
        <v>5.2</v>
      </c>
      <c r="V4701" t="s">
        <v>28</v>
      </c>
      <c r="W4701" t="s">
        <v>28</v>
      </c>
    </row>
    <row r="4702" spans="1:23" ht="14.25" hidden="1" x14ac:dyDescent="0.25">
      <c r="A4702" t="s">
        <v>201</v>
      </c>
      <c r="B4702" t="s">
        <v>201</v>
      </c>
      <c r="C4702" t="s">
        <v>202</v>
      </c>
      <c r="D4702" t="s">
        <v>26</v>
      </c>
      <c r="E4702">
        <v>1995</v>
      </c>
      <c r="F4702">
        <v>5</v>
      </c>
      <c r="G4702">
        <v>2002</v>
      </c>
      <c r="H4702" t="s">
        <v>41</v>
      </c>
      <c r="I4702">
        <v>880</v>
      </c>
      <c r="J4702">
        <v>1</v>
      </c>
      <c r="K4702">
        <v>2.5</v>
      </c>
      <c r="L4702" t="s">
        <v>28</v>
      </c>
      <c r="M4702">
        <v>3.5</v>
      </c>
      <c r="N4702" t="s">
        <v>28</v>
      </c>
      <c r="O4702" t="s">
        <v>28</v>
      </c>
      <c r="P4702" t="s">
        <v>28</v>
      </c>
      <c r="Q4702" t="s">
        <v>28</v>
      </c>
      <c r="R4702" t="s">
        <v>28</v>
      </c>
      <c r="S4702" t="s">
        <v>28</v>
      </c>
      <c r="T4702">
        <v>1.1000000000000001</v>
      </c>
      <c r="U4702">
        <v>2.8</v>
      </c>
      <c r="V4702" t="s">
        <v>28</v>
      </c>
      <c r="W4702" t="s">
        <v>28</v>
      </c>
    </row>
    <row r="4703" spans="1:23" ht="14.25" hidden="1" x14ac:dyDescent="0.25">
      <c r="A4703" t="s">
        <v>201</v>
      </c>
      <c r="B4703" t="s">
        <v>201</v>
      </c>
      <c r="C4703" t="s">
        <v>202</v>
      </c>
      <c r="D4703" t="s">
        <v>26</v>
      </c>
      <c r="E4703">
        <v>1995</v>
      </c>
      <c r="F4703">
        <v>5</v>
      </c>
      <c r="G4703">
        <v>2002</v>
      </c>
      <c r="H4703" t="s">
        <v>499</v>
      </c>
      <c r="I4703">
        <v>1900</v>
      </c>
      <c r="J4703">
        <v>23</v>
      </c>
      <c r="K4703">
        <v>45</v>
      </c>
      <c r="L4703">
        <v>0</v>
      </c>
      <c r="M4703">
        <v>68</v>
      </c>
      <c r="N4703" t="s">
        <v>28</v>
      </c>
      <c r="O4703" t="s">
        <v>28</v>
      </c>
      <c r="P4703" t="s">
        <v>28</v>
      </c>
      <c r="Q4703" t="s">
        <v>28</v>
      </c>
      <c r="R4703" t="s">
        <v>28</v>
      </c>
      <c r="S4703" t="s">
        <v>28</v>
      </c>
      <c r="T4703">
        <v>12.1</v>
      </c>
      <c r="U4703">
        <v>23.7</v>
      </c>
      <c r="V4703" t="s">
        <v>28</v>
      </c>
      <c r="W4703" t="s">
        <v>28</v>
      </c>
    </row>
    <row r="4704" spans="1:23" ht="14.25" hidden="1" x14ac:dyDescent="0.25">
      <c r="A4704" t="s">
        <v>201</v>
      </c>
      <c r="B4704" t="s">
        <v>201</v>
      </c>
      <c r="C4704" t="s">
        <v>202</v>
      </c>
      <c r="D4704" t="s">
        <v>26</v>
      </c>
      <c r="E4704">
        <v>1995</v>
      </c>
      <c r="F4704">
        <v>5</v>
      </c>
      <c r="G4704">
        <v>2002</v>
      </c>
      <c r="H4704" t="s">
        <v>44</v>
      </c>
      <c r="I4704">
        <v>770</v>
      </c>
      <c r="J4704">
        <v>10</v>
      </c>
      <c r="K4704">
        <v>20</v>
      </c>
      <c r="L4704">
        <v>0</v>
      </c>
      <c r="M4704">
        <v>30</v>
      </c>
      <c r="N4704" t="s">
        <v>28</v>
      </c>
      <c r="O4704" t="s">
        <v>28</v>
      </c>
      <c r="P4704" t="s">
        <v>28</v>
      </c>
      <c r="Q4704" t="s">
        <v>28</v>
      </c>
      <c r="R4704" t="s">
        <v>28</v>
      </c>
      <c r="S4704" t="s">
        <v>28</v>
      </c>
      <c r="T4704">
        <v>13</v>
      </c>
      <c r="U4704">
        <v>26</v>
      </c>
      <c r="V4704" t="s">
        <v>28</v>
      </c>
      <c r="W4704" t="s">
        <v>28</v>
      </c>
    </row>
    <row r="4705" spans="1:23" ht="14.25" hidden="1" x14ac:dyDescent="0.25">
      <c r="A4705" t="s">
        <v>434</v>
      </c>
      <c r="B4705" t="s">
        <v>434</v>
      </c>
      <c r="C4705" t="s">
        <v>435</v>
      </c>
      <c r="D4705" t="s">
        <v>55</v>
      </c>
      <c r="E4705">
        <v>1994</v>
      </c>
      <c r="F4705">
        <v>5</v>
      </c>
      <c r="G4705">
        <v>2002</v>
      </c>
      <c r="H4705" t="s">
        <v>112</v>
      </c>
      <c r="I4705">
        <v>2</v>
      </c>
      <c r="J4705">
        <v>0.1</v>
      </c>
      <c r="K4705">
        <v>0.1</v>
      </c>
      <c r="L4705">
        <v>0.2</v>
      </c>
      <c r="M4705">
        <v>0.4</v>
      </c>
      <c r="N4705" t="s">
        <v>28</v>
      </c>
      <c r="O4705" t="s">
        <v>28</v>
      </c>
      <c r="P4705" t="s">
        <v>28</v>
      </c>
      <c r="Q4705" t="s">
        <v>28</v>
      </c>
      <c r="R4705" t="s">
        <v>28</v>
      </c>
      <c r="S4705" t="s">
        <v>28</v>
      </c>
      <c r="T4705">
        <v>70</v>
      </c>
      <c r="U4705">
        <v>60</v>
      </c>
      <c r="V4705">
        <v>120</v>
      </c>
      <c r="W4705" t="s">
        <v>28</v>
      </c>
    </row>
    <row r="4706" spans="1:23" ht="14.25" hidden="1" x14ac:dyDescent="0.25">
      <c r="A4706" t="s">
        <v>434</v>
      </c>
      <c r="B4706" t="s">
        <v>434</v>
      </c>
      <c r="C4706" t="s">
        <v>435</v>
      </c>
      <c r="D4706" t="s">
        <v>55</v>
      </c>
      <c r="E4706">
        <v>1994</v>
      </c>
      <c r="F4706">
        <v>5</v>
      </c>
      <c r="G4706">
        <v>2002</v>
      </c>
      <c r="H4706" t="s">
        <v>113</v>
      </c>
      <c r="I4706">
        <v>60</v>
      </c>
      <c r="J4706">
        <v>1.2</v>
      </c>
      <c r="K4706">
        <v>0</v>
      </c>
      <c r="L4706">
        <v>4.2</v>
      </c>
      <c r="M4706">
        <v>5.4</v>
      </c>
      <c r="N4706" t="s">
        <v>28</v>
      </c>
      <c r="O4706" t="s">
        <v>28</v>
      </c>
      <c r="P4706" t="s">
        <v>28</v>
      </c>
      <c r="Q4706" t="s">
        <v>28</v>
      </c>
      <c r="R4706" t="s">
        <v>28</v>
      </c>
      <c r="S4706" t="s">
        <v>28</v>
      </c>
      <c r="T4706">
        <v>20</v>
      </c>
      <c r="U4706">
        <v>0</v>
      </c>
      <c r="V4706">
        <v>70</v>
      </c>
      <c r="W4706" t="s">
        <v>28</v>
      </c>
    </row>
    <row r="4707" spans="1:23" ht="14.25" hidden="1" x14ac:dyDescent="0.25">
      <c r="A4707" t="s">
        <v>434</v>
      </c>
      <c r="B4707" t="s">
        <v>434</v>
      </c>
      <c r="C4707" t="s">
        <v>435</v>
      </c>
      <c r="D4707" t="s">
        <v>55</v>
      </c>
      <c r="E4707">
        <v>1994</v>
      </c>
      <c r="F4707">
        <v>5</v>
      </c>
      <c r="G4707">
        <v>2002</v>
      </c>
      <c r="H4707" t="s">
        <v>106</v>
      </c>
      <c r="I4707">
        <v>15</v>
      </c>
      <c r="J4707">
        <v>0.9</v>
      </c>
      <c r="K4707">
        <v>0.5</v>
      </c>
      <c r="L4707">
        <v>1.1000000000000001</v>
      </c>
      <c r="M4707">
        <v>2.5</v>
      </c>
      <c r="N4707" t="s">
        <v>28</v>
      </c>
      <c r="O4707" t="s">
        <v>28</v>
      </c>
      <c r="P4707" t="s">
        <v>28</v>
      </c>
      <c r="Q4707" t="s">
        <v>28</v>
      </c>
      <c r="R4707" t="s">
        <v>28</v>
      </c>
      <c r="S4707" t="s">
        <v>28</v>
      </c>
      <c r="T4707">
        <v>60</v>
      </c>
      <c r="U4707">
        <v>30</v>
      </c>
      <c r="V4707">
        <v>70</v>
      </c>
      <c r="W4707" t="s">
        <v>28</v>
      </c>
    </row>
    <row r="4708" spans="1:23" ht="14.25" hidden="1" x14ac:dyDescent="0.25">
      <c r="A4708" t="s">
        <v>434</v>
      </c>
      <c r="B4708" t="s">
        <v>434</v>
      </c>
      <c r="C4708" t="s">
        <v>435</v>
      </c>
      <c r="D4708" t="s">
        <v>55</v>
      </c>
      <c r="E4708">
        <v>1994</v>
      </c>
      <c r="F4708">
        <v>5</v>
      </c>
      <c r="G4708">
        <v>2002</v>
      </c>
      <c r="H4708" t="s">
        <v>122</v>
      </c>
      <c r="I4708">
        <v>75</v>
      </c>
      <c r="J4708">
        <v>7.5</v>
      </c>
      <c r="K4708">
        <v>3</v>
      </c>
      <c r="L4708">
        <v>6.1</v>
      </c>
      <c r="M4708">
        <v>16.600000000000001</v>
      </c>
      <c r="N4708" t="s">
        <v>28</v>
      </c>
      <c r="O4708" t="s">
        <v>28</v>
      </c>
      <c r="P4708" t="s">
        <v>28</v>
      </c>
      <c r="Q4708" t="s">
        <v>28</v>
      </c>
      <c r="R4708" t="s">
        <v>28</v>
      </c>
      <c r="S4708" t="s">
        <v>28</v>
      </c>
      <c r="T4708">
        <v>100</v>
      </c>
      <c r="U4708">
        <v>40</v>
      </c>
      <c r="V4708">
        <v>81</v>
      </c>
      <c r="W4708" t="s">
        <v>28</v>
      </c>
    </row>
    <row r="4709" spans="1:23" ht="14.25" x14ac:dyDescent="0.25">
      <c r="A4709" t="s">
        <v>204</v>
      </c>
      <c r="B4709" t="s">
        <v>204</v>
      </c>
      <c r="C4709" t="s">
        <v>205</v>
      </c>
      <c r="D4709" t="s">
        <v>64</v>
      </c>
      <c r="E4709" t="s">
        <v>731</v>
      </c>
      <c r="F4709">
        <v>5</v>
      </c>
      <c r="G4709">
        <v>2002</v>
      </c>
      <c r="H4709" t="s">
        <v>27</v>
      </c>
      <c r="I4709">
        <v>620</v>
      </c>
      <c r="J4709">
        <v>45</v>
      </c>
      <c r="K4709">
        <v>13</v>
      </c>
      <c r="L4709">
        <v>17</v>
      </c>
      <c r="M4709">
        <v>75</v>
      </c>
      <c r="N4709" t="s">
        <v>28</v>
      </c>
      <c r="O4709" t="s">
        <v>28</v>
      </c>
      <c r="P4709" t="s">
        <v>28</v>
      </c>
      <c r="Q4709" t="s">
        <v>28</v>
      </c>
      <c r="R4709" t="s">
        <v>28</v>
      </c>
      <c r="S4709" t="s">
        <v>28</v>
      </c>
      <c r="T4709">
        <v>72</v>
      </c>
      <c r="U4709">
        <v>21</v>
      </c>
      <c r="V4709">
        <v>27</v>
      </c>
      <c r="W4709" t="s">
        <v>28</v>
      </c>
    </row>
    <row r="4710" spans="1:23" ht="14.25" hidden="1" x14ac:dyDescent="0.25">
      <c r="A4710" t="s">
        <v>204</v>
      </c>
      <c r="B4710" t="s">
        <v>204</v>
      </c>
      <c r="C4710" t="s">
        <v>205</v>
      </c>
      <c r="D4710" t="s">
        <v>64</v>
      </c>
      <c r="E4710" t="s">
        <v>731</v>
      </c>
      <c r="F4710">
        <v>5</v>
      </c>
      <c r="G4710">
        <v>2002</v>
      </c>
      <c r="H4710" t="s">
        <v>734</v>
      </c>
      <c r="I4710">
        <v>660</v>
      </c>
      <c r="J4710">
        <v>75</v>
      </c>
      <c r="K4710">
        <v>17</v>
      </c>
      <c r="L4710">
        <v>39</v>
      </c>
      <c r="M4710">
        <v>131</v>
      </c>
      <c r="N4710" t="s">
        <v>28</v>
      </c>
      <c r="O4710" t="s">
        <v>28</v>
      </c>
      <c r="P4710" t="s">
        <v>28</v>
      </c>
      <c r="Q4710" t="s">
        <v>28</v>
      </c>
      <c r="R4710" t="s">
        <v>28</v>
      </c>
      <c r="S4710" t="s">
        <v>28</v>
      </c>
      <c r="T4710">
        <v>113</v>
      </c>
      <c r="U4710">
        <v>25</v>
      </c>
      <c r="V4710">
        <v>59</v>
      </c>
      <c r="W4710" t="s">
        <v>28</v>
      </c>
    </row>
    <row r="4711" spans="1:23" ht="14.25" hidden="1" x14ac:dyDescent="0.25">
      <c r="A4711" t="s">
        <v>204</v>
      </c>
      <c r="B4711" t="s">
        <v>204</v>
      </c>
      <c r="C4711" t="s">
        <v>205</v>
      </c>
      <c r="D4711" t="s">
        <v>64</v>
      </c>
      <c r="E4711" t="s">
        <v>731</v>
      </c>
      <c r="F4711">
        <v>5</v>
      </c>
      <c r="G4711">
        <v>2002</v>
      </c>
      <c r="H4711" t="s">
        <v>598</v>
      </c>
      <c r="I4711">
        <v>60</v>
      </c>
      <c r="J4711">
        <v>5</v>
      </c>
      <c r="K4711">
        <v>2</v>
      </c>
      <c r="L4711">
        <v>2</v>
      </c>
      <c r="M4711">
        <v>9</v>
      </c>
      <c r="N4711" t="s">
        <v>28</v>
      </c>
      <c r="O4711" t="s">
        <v>28</v>
      </c>
      <c r="P4711" t="s">
        <v>28</v>
      </c>
      <c r="Q4711" t="s">
        <v>28</v>
      </c>
      <c r="R4711" t="s">
        <v>28</v>
      </c>
      <c r="S4711" t="s">
        <v>28</v>
      </c>
      <c r="T4711">
        <v>80</v>
      </c>
      <c r="U4711">
        <v>30</v>
      </c>
      <c r="V4711">
        <v>30</v>
      </c>
      <c r="W4711" t="s">
        <v>28</v>
      </c>
    </row>
    <row r="4712" spans="1:23" ht="14.25" hidden="1" x14ac:dyDescent="0.25">
      <c r="A4712" t="s">
        <v>204</v>
      </c>
      <c r="B4712" t="s">
        <v>204</v>
      </c>
      <c r="C4712" t="s">
        <v>205</v>
      </c>
      <c r="D4712" t="s">
        <v>64</v>
      </c>
      <c r="E4712" t="s">
        <v>731</v>
      </c>
      <c r="F4712">
        <v>5</v>
      </c>
      <c r="G4712">
        <v>2002</v>
      </c>
      <c r="H4712" t="s">
        <v>742</v>
      </c>
      <c r="I4712">
        <v>10</v>
      </c>
      <c r="J4712">
        <v>0</v>
      </c>
      <c r="K4712">
        <v>0</v>
      </c>
      <c r="L4712">
        <v>1</v>
      </c>
      <c r="M4712">
        <v>1</v>
      </c>
      <c r="N4712" t="s">
        <v>28</v>
      </c>
      <c r="O4712" t="s">
        <v>28</v>
      </c>
      <c r="P4712" t="s">
        <v>28</v>
      </c>
      <c r="Q4712" t="s">
        <v>28</v>
      </c>
      <c r="R4712" t="s">
        <v>28</v>
      </c>
      <c r="S4712" t="s">
        <v>28</v>
      </c>
      <c r="T4712">
        <v>40</v>
      </c>
      <c r="U4712">
        <v>30</v>
      </c>
      <c r="V4712">
        <v>50</v>
      </c>
      <c r="W4712" t="s">
        <v>28</v>
      </c>
    </row>
    <row r="4713" spans="1:23" ht="14.25" hidden="1" x14ac:dyDescent="0.25">
      <c r="A4713" t="s">
        <v>204</v>
      </c>
      <c r="B4713" t="s">
        <v>204</v>
      </c>
      <c r="C4713" t="s">
        <v>205</v>
      </c>
      <c r="D4713" t="s">
        <v>64</v>
      </c>
      <c r="E4713" t="s">
        <v>731</v>
      </c>
      <c r="F4713">
        <v>5</v>
      </c>
      <c r="G4713">
        <v>2002</v>
      </c>
      <c r="H4713" t="s">
        <v>780</v>
      </c>
      <c r="I4713">
        <v>3</v>
      </c>
      <c r="J4713">
        <v>0</v>
      </c>
      <c r="K4713">
        <v>0</v>
      </c>
      <c r="L4713">
        <v>0</v>
      </c>
      <c r="M4713">
        <v>0</v>
      </c>
      <c r="N4713" t="s">
        <v>28</v>
      </c>
      <c r="O4713" t="s">
        <v>28</v>
      </c>
      <c r="P4713" t="s">
        <v>28</v>
      </c>
      <c r="Q4713" t="s">
        <v>28</v>
      </c>
      <c r="R4713" t="s">
        <v>28</v>
      </c>
      <c r="S4713" t="s">
        <v>28</v>
      </c>
      <c r="T4713">
        <v>40</v>
      </c>
      <c r="U4713">
        <v>50</v>
      </c>
      <c r="V4713">
        <v>80</v>
      </c>
      <c r="W4713" t="s">
        <v>28</v>
      </c>
    </row>
    <row r="4714" spans="1:23" ht="14.25" hidden="1" x14ac:dyDescent="0.25">
      <c r="A4714" t="s">
        <v>204</v>
      </c>
      <c r="B4714" t="s">
        <v>204</v>
      </c>
      <c r="C4714" t="s">
        <v>205</v>
      </c>
      <c r="D4714" t="s">
        <v>64</v>
      </c>
      <c r="E4714" t="s">
        <v>731</v>
      </c>
      <c r="F4714">
        <v>5</v>
      </c>
      <c r="G4714">
        <v>2002</v>
      </c>
      <c r="H4714" t="s">
        <v>40</v>
      </c>
      <c r="I4714">
        <v>32</v>
      </c>
      <c r="J4714">
        <v>2</v>
      </c>
      <c r="K4714">
        <v>4</v>
      </c>
      <c r="L4714">
        <v>3</v>
      </c>
      <c r="M4714">
        <v>9</v>
      </c>
      <c r="N4714" t="s">
        <v>28</v>
      </c>
      <c r="O4714" t="s">
        <v>28</v>
      </c>
      <c r="P4714" t="s">
        <v>28</v>
      </c>
      <c r="Q4714" t="s">
        <v>28</v>
      </c>
      <c r="R4714" t="s">
        <v>28</v>
      </c>
      <c r="S4714" t="s">
        <v>28</v>
      </c>
      <c r="T4714">
        <v>70</v>
      </c>
      <c r="U4714">
        <v>115</v>
      </c>
      <c r="V4714">
        <v>100</v>
      </c>
      <c r="W4714" t="s">
        <v>28</v>
      </c>
    </row>
    <row r="4715" spans="1:23" ht="14.25" hidden="1" x14ac:dyDescent="0.25">
      <c r="A4715" t="s">
        <v>204</v>
      </c>
      <c r="B4715" t="s">
        <v>204</v>
      </c>
      <c r="C4715" t="s">
        <v>205</v>
      </c>
      <c r="D4715" t="s">
        <v>64</v>
      </c>
      <c r="E4715" t="s">
        <v>731</v>
      </c>
      <c r="F4715">
        <v>5</v>
      </c>
      <c r="G4715">
        <v>2002</v>
      </c>
      <c r="H4715" t="s">
        <v>738</v>
      </c>
      <c r="I4715">
        <v>5</v>
      </c>
      <c r="J4715">
        <v>0</v>
      </c>
      <c r="K4715">
        <v>0</v>
      </c>
      <c r="L4715">
        <v>0</v>
      </c>
      <c r="M4715">
        <v>0</v>
      </c>
      <c r="N4715" t="s">
        <v>28</v>
      </c>
      <c r="O4715" t="s">
        <v>28</v>
      </c>
      <c r="P4715" t="s">
        <v>28</v>
      </c>
      <c r="Q4715" t="s">
        <v>28</v>
      </c>
      <c r="R4715" t="s">
        <v>28</v>
      </c>
      <c r="S4715" t="s">
        <v>28</v>
      </c>
      <c r="T4715">
        <v>40</v>
      </c>
      <c r="U4715">
        <v>25</v>
      </c>
      <c r="V4715">
        <v>30</v>
      </c>
      <c r="W4715" t="s">
        <v>28</v>
      </c>
    </row>
    <row r="4716" spans="1:23" ht="14.25" hidden="1" x14ac:dyDescent="0.25">
      <c r="A4716" t="s">
        <v>204</v>
      </c>
      <c r="B4716" t="s">
        <v>204</v>
      </c>
      <c r="C4716" t="s">
        <v>205</v>
      </c>
      <c r="D4716" t="s">
        <v>64</v>
      </c>
      <c r="E4716" t="s">
        <v>731</v>
      </c>
      <c r="F4716">
        <v>5</v>
      </c>
      <c r="G4716">
        <v>2002</v>
      </c>
      <c r="H4716" t="s">
        <v>601</v>
      </c>
      <c r="I4716">
        <v>420</v>
      </c>
      <c r="J4716">
        <v>29</v>
      </c>
      <c r="K4716">
        <v>11</v>
      </c>
      <c r="L4716">
        <v>50</v>
      </c>
      <c r="M4716">
        <v>90</v>
      </c>
      <c r="N4716" t="s">
        <v>28</v>
      </c>
      <c r="O4716" t="s">
        <v>28</v>
      </c>
      <c r="P4716" t="s">
        <v>28</v>
      </c>
      <c r="Q4716" t="s">
        <v>28</v>
      </c>
      <c r="R4716" t="s">
        <v>28</v>
      </c>
      <c r="S4716" t="s">
        <v>28</v>
      </c>
      <c r="T4716">
        <v>70</v>
      </c>
      <c r="U4716">
        <v>23</v>
      </c>
      <c r="V4716">
        <v>27</v>
      </c>
      <c r="W4716" t="s">
        <v>28</v>
      </c>
    </row>
    <row r="4717" spans="1:23" ht="14.25" hidden="1" x14ac:dyDescent="0.25">
      <c r="A4717" t="s">
        <v>204</v>
      </c>
      <c r="B4717" t="s">
        <v>204</v>
      </c>
      <c r="C4717" t="s">
        <v>205</v>
      </c>
      <c r="D4717" t="s">
        <v>64</v>
      </c>
      <c r="E4717" t="s">
        <v>731</v>
      </c>
      <c r="F4717">
        <v>5</v>
      </c>
      <c r="G4717">
        <v>2002</v>
      </c>
      <c r="H4717" t="s">
        <v>293</v>
      </c>
      <c r="I4717">
        <v>35</v>
      </c>
      <c r="J4717">
        <v>4</v>
      </c>
      <c r="K4717">
        <v>3</v>
      </c>
      <c r="L4717">
        <v>2</v>
      </c>
      <c r="M4717">
        <v>9</v>
      </c>
      <c r="N4717" t="s">
        <v>28</v>
      </c>
      <c r="O4717" t="s">
        <v>28</v>
      </c>
      <c r="P4717" t="s">
        <v>28</v>
      </c>
      <c r="Q4717" t="s">
        <v>28</v>
      </c>
      <c r="R4717" t="s">
        <v>28</v>
      </c>
      <c r="S4717" t="s">
        <v>28</v>
      </c>
      <c r="T4717">
        <v>120</v>
      </c>
      <c r="U4717">
        <v>80</v>
      </c>
      <c r="V4717">
        <v>70</v>
      </c>
      <c r="W4717" t="s">
        <v>28</v>
      </c>
    </row>
    <row r="4718" spans="1:23" ht="14.25" hidden="1" x14ac:dyDescent="0.25">
      <c r="A4718" t="s">
        <v>204</v>
      </c>
      <c r="B4718" t="s">
        <v>204</v>
      </c>
      <c r="C4718" t="s">
        <v>205</v>
      </c>
      <c r="D4718" t="s">
        <v>64</v>
      </c>
      <c r="E4718" t="s">
        <v>731</v>
      </c>
      <c r="F4718">
        <v>5</v>
      </c>
      <c r="G4718">
        <v>2002</v>
      </c>
      <c r="H4718" t="s">
        <v>51</v>
      </c>
      <c r="I4718">
        <v>15</v>
      </c>
      <c r="J4718">
        <v>1</v>
      </c>
      <c r="K4718">
        <v>1</v>
      </c>
      <c r="L4718">
        <v>2</v>
      </c>
      <c r="M4718">
        <v>4</v>
      </c>
      <c r="N4718" t="s">
        <v>28</v>
      </c>
      <c r="O4718" t="s">
        <v>28</v>
      </c>
      <c r="P4718" t="s">
        <v>28</v>
      </c>
      <c r="Q4718" t="s">
        <v>28</v>
      </c>
      <c r="R4718" t="s">
        <v>28</v>
      </c>
      <c r="S4718" t="s">
        <v>28</v>
      </c>
      <c r="T4718">
        <v>80</v>
      </c>
      <c r="U4718">
        <v>80</v>
      </c>
      <c r="V4718">
        <v>100</v>
      </c>
      <c r="W4718" t="s">
        <v>28</v>
      </c>
    </row>
    <row r="4719" spans="1:23" ht="14.25" hidden="1" x14ac:dyDescent="0.25">
      <c r="A4719" t="s">
        <v>204</v>
      </c>
      <c r="B4719" t="s">
        <v>204</v>
      </c>
      <c r="C4719" t="s">
        <v>205</v>
      </c>
      <c r="D4719" t="s">
        <v>64</v>
      </c>
      <c r="E4719" t="s">
        <v>731</v>
      </c>
      <c r="F4719">
        <v>5</v>
      </c>
      <c r="G4719">
        <v>2002</v>
      </c>
      <c r="H4719" t="s">
        <v>44</v>
      </c>
      <c r="I4719">
        <v>150</v>
      </c>
      <c r="J4719">
        <v>13</v>
      </c>
      <c r="K4719">
        <v>4</v>
      </c>
      <c r="L4719">
        <v>5</v>
      </c>
      <c r="M4719">
        <v>22</v>
      </c>
      <c r="N4719" t="s">
        <v>28</v>
      </c>
      <c r="O4719" t="s">
        <v>28</v>
      </c>
      <c r="P4719" t="s">
        <v>28</v>
      </c>
      <c r="Q4719" t="s">
        <v>28</v>
      </c>
      <c r="R4719" t="s">
        <v>28</v>
      </c>
      <c r="S4719" t="s">
        <v>28</v>
      </c>
      <c r="T4719">
        <v>85</v>
      </c>
      <c r="U4719">
        <v>24</v>
      </c>
      <c r="V4719">
        <v>30</v>
      </c>
      <c r="W4719" t="s">
        <v>28</v>
      </c>
    </row>
    <row r="4720" spans="1:23" ht="14.25" x14ac:dyDescent="0.25">
      <c r="A4720" t="s">
        <v>208</v>
      </c>
      <c r="B4720" t="s">
        <v>208</v>
      </c>
      <c r="C4720" t="s">
        <v>209</v>
      </c>
      <c r="D4720" t="s">
        <v>64</v>
      </c>
      <c r="E4720" t="s">
        <v>731</v>
      </c>
      <c r="F4720">
        <v>5</v>
      </c>
      <c r="G4720">
        <v>2002</v>
      </c>
      <c r="H4720" t="s">
        <v>27</v>
      </c>
      <c r="I4720">
        <v>1546</v>
      </c>
      <c r="J4720">
        <v>186</v>
      </c>
      <c r="K4720">
        <v>74</v>
      </c>
      <c r="L4720">
        <v>39</v>
      </c>
      <c r="M4720">
        <v>299</v>
      </c>
      <c r="N4720" t="s">
        <v>28</v>
      </c>
      <c r="O4720" t="s">
        <v>28</v>
      </c>
      <c r="P4720" t="s">
        <v>28</v>
      </c>
      <c r="Q4720" t="s">
        <v>28</v>
      </c>
      <c r="R4720" t="s">
        <v>28</v>
      </c>
      <c r="S4720" t="s">
        <v>28</v>
      </c>
      <c r="T4720">
        <v>120</v>
      </c>
      <c r="U4720">
        <v>48</v>
      </c>
      <c r="V4720">
        <v>25</v>
      </c>
      <c r="W4720" t="s">
        <v>28</v>
      </c>
    </row>
    <row r="4721" spans="1:23" ht="14.25" hidden="1" x14ac:dyDescent="0.25">
      <c r="A4721" t="s">
        <v>208</v>
      </c>
      <c r="B4721" t="s">
        <v>208</v>
      </c>
      <c r="C4721" t="s">
        <v>209</v>
      </c>
      <c r="D4721" t="s">
        <v>64</v>
      </c>
      <c r="E4721" t="s">
        <v>731</v>
      </c>
      <c r="F4721">
        <v>5</v>
      </c>
      <c r="G4721">
        <v>2002</v>
      </c>
      <c r="H4721" t="s">
        <v>595</v>
      </c>
      <c r="I4721">
        <v>448</v>
      </c>
      <c r="J4721" t="s">
        <v>28</v>
      </c>
      <c r="K4721">
        <v>22</v>
      </c>
      <c r="L4721">
        <v>34</v>
      </c>
      <c r="M4721">
        <v>56</v>
      </c>
      <c r="N4721" t="s">
        <v>28</v>
      </c>
      <c r="O4721" t="s">
        <v>28</v>
      </c>
      <c r="P4721" t="s">
        <v>28</v>
      </c>
      <c r="Q4721" t="s">
        <v>28</v>
      </c>
      <c r="R4721" t="s">
        <v>28</v>
      </c>
      <c r="S4721" t="s">
        <v>28</v>
      </c>
      <c r="T4721" t="s">
        <v>28</v>
      </c>
      <c r="U4721">
        <v>50</v>
      </c>
      <c r="V4721">
        <v>75</v>
      </c>
      <c r="W4721" t="s">
        <v>28</v>
      </c>
    </row>
    <row r="4722" spans="1:23" ht="14.25" hidden="1" x14ac:dyDescent="0.25">
      <c r="A4722" t="s">
        <v>208</v>
      </c>
      <c r="B4722" t="s">
        <v>208</v>
      </c>
      <c r="C4722" t="s">
        <v>209</v>
      </c>
      <c r="D4722" t="s">
        <v>64</v>
      </c>
      <c r="E4722" t="s">
        <v>731</v>
      </c>
      <c r="F4722">
        <v>5</v>
      </c>
      <c r="G4722">
        <v>2002</v>
      </c>
      <c r="H4722" t="s">
        <v>732</v>
      </c>
      <c r="I4722">
        <v>50</v>
      </c>
      <c r="J4722">
        <v>3</v>
      </c>
      <c r="K4722">
        <v>1</v>
      </c>
      <c r="L4722">
        <v>2</v>
      </c>
      <c r="M4722">
        <v>6</v>
      </c>
      <c r="N4722" t="s">
        <v>28</v>
      </c>
      <c r="O4722" t="s">
        <v>28</v>
      </c>
      <c r="P4722" t="s">
        <v>28</v>
      </c>
      <c r="Q4722" t="s">
        <v>28</v>
      </c>
      <c r="R4722" t="s">
        <v>28</v>
      </c>
      <c r="S4722" t="s">
        <v>28</v>
      </c>
      <c r="T4722">
        <v>52</v>
      </c>
      <c r="U4722">
        <v>27</v>
      </c>
      <c r="V4722">
        <v>30</v>
      </c>
      <c r="W4722" t="s">
        <v>28</v>
      </c>
    </row>
    <row r="4723" spans="1:23" ht="14.25" hidden="1" x14ac:dyDescent="0.25">
      <c r="A4723" t="s">
        <v>208</v>
      </c>
      <c r="B4723" t="s">
        <v>208</v>
      </c>
      <c r="C4723" t="s">
        <v>209</v>
      </c>
      <c r="D4723" t="s">
        <v>64</v>
      </c>
      <c r="E4723" t="s">
        <v>731</v>
      </c>
      <c r="F4723">
        <v>5</v>
      </c>
      <c r="G4723">
        <v>2002</v>
      </c>
      <c r="H4723" t="s">
        <v>781</v>
      </c>
      <c r="I4723">
        <v>1808</v>
      </c>
      <c r="J4723">
        <v>307</v>
      </c>
      <c r="K4723">
        <v>107</v>
      </c>
      <c r="L4723">
        <v>65</v>
      </c>
      <c r="M4723">
        <v>479</v>
      </c>
      <c r="N4723" t="s">
        <v>28</v>
      </c>
      <c r="O4723" t="s">
        <v>28</v>
      </c>
      <c r="P4723" t="s">
        <v>28</v>
      </c>
      <c r="Q4723" t="s">
        <v>28</v>
      </c>
      <c r="R4723" t="s">
        <v>28</v>
      </c>
      <c r="S4723" t="s">
        <v>28</v>
      </c>
      <c r="T4723">
        <v>170</v>
      </c>
      <c r="U4723">
        <v>59</v>
      </c>
      <c r="V4723">
        <v>36</v>
      </c>
      <c r="W4723" t="s">
        <v>28</v>
      </c>
    </row>
    <row r="4724" spans="1:23" ht="14.25" hidden="1" x14ac:dyDescent="0.25">
      <c r="A4724" t="s">
        <v>208</v>
      </c>
      <c r="B4724" t="s">
        <v>208</v>
      </c>
      <c r="C4724" t="s">
        <v>209</v>
      </c>
      <c r="D4724" t="s">
        <v>64</v>
      </c>
      <c r="E4724" t="s">
        <v>731</v>
      </c>
      <c r="F4724">
        <v>5</v>
      </c>
      <c r="G4724">
        <v>2002</v>
      </c>
      <c r="H4724" t="s">
        <v>782</v>
      </c>
      <c r="I4724">
        <v>10270</v>
      </c>
      <c r="J4724">
        <v>698</v>
      </c>
      <c r="K4724">
        <v>257</v>
      </c>
      <c r="L4724">
        <v>493</v>
      </c>
      <c r="M4724">
        <v>1448</v>
      </c>
      <c r="N4724" t="s">
        <v>28</v>
      </c>
      <c r="O4724" t="s">
        <v>28</v>
      </c>
      <c r="P4724" t="s">
        <v>28</v>
      </c>
      <c r="Q4724" t="s">
        <v>28</v>
      </c>
      <c r="R4724" t="s">
        <v>28</v>
      </c>
      <c r="S4724" t="s">
        <v>28</v>
      </c>
      <c r="T4724">
        <v>68</v>
      </c>
      <c r="U4724">
        <v>25</v>
      </c>
      <c r="V4724">
        <v>48</v>
      </c>
      <c r="W4724" t="s">
        <v>28</v>
      </c>
    </row>
    <row r="4725" spans="1:23" ht="14.25" hidden="1" x14ac:dyDescent="0.25">
      <c r="A4725" t="s">
        <v>208</v>
      </c>
      <c r="B4725" t="s">
        <v>208</v>
      </c>
      <c r="C4725" t="s">
        <v>209</v>
      </c>
      <c r="D4725" t="s">
        <v>64</v>
      </c>
      <c r="E4725" t="s">
        <v>731</v>
      </c>
      <c r="F4725">
        <v>5</v>
      </c>
      <c r="G4725">
        <v>2002</v>
      </c>
      <c r="H4725" t="s">
        <v>735</v>
      </c>
      <c r="I4725">
        <v>1403</v>
      </c>
      <c r="J4725">
        <v>65</v>
      </c>
      <c r="K4725">
        <v>31</v>
      </c>
      <c r="L4725">
        <v>42</v>
      </c>
      <c r="M4725">
        <v>138</v>
      </c>
      <c r="N4725" t="s">
        <v>28</v>
      </c>
      <c r="O4725" t="s">
        <v>28</v>
      </c>
      <c r="P4725" t="s">
        <v>28</v>
      </c>
      <c r="Q4725" t="s">
        <v>28</v>
      </c>
      <c r="R4725" t="s">
        <v>28</v>
      </c>
      <c r="S4725" t="s">
        <v>28</v>
      </c>
      <c r="T4725">
        <v>46</v>
      </c>
      <c r="U4725">
        <v>22</v>
      </c>
      <c r="V4725">
        <v>30</v>
      </c>
      <c r="W4725" t="s">
        <v>28</v>
      </c>
    </row>
    <row r="4726" spans="1:23" ht="14.25" hidden="1" x14ac:dyDescent="0.25">
      <c r="A4726" t="s">
        <v>208</v>
      </c>
      <c r="B4726" t="s">
        <v>208</v>
      </c>
      <c r="C4726" t="s">
        <v>209</v>
      </c>
      <c r="D4726" t="s">
        <v>64</v>
      </c>
      <c r="E4726" t="s">
        <v>731</v>
      </c>
      <c r="F4726">
        <v>5</v>
      </c>
      <c r="G4726">
        <v>2002</v>
      </c>
      <c r="H4726" t="s">
        <v>598</v>
      </c>
      <c r="I4726">
        <v>1050</v>
      </c>
      <c r="J4726">
        <v>163</v>
      </c>
      <c r="K4726">
        <v>47</v>
      </c>
      <c r="L4726">
        <v>84</v>
      </c>
      <c r="M4726">
        <v>294</v>
      </c>
      <c r="N4726" t="s">
        <v>28</v>
      </c>
      <c r="O4726" t="s">
        <v>28</v>
      </c>
      <c r="P4726" t="s">
        <v>28</v>
      </c>
      <c r="Q4726" t="s">
        <v>28</v>
      </c>
      <c r="R4726" t="s">
        <v>28</v>
      </c>
      <c r="S4726" t="s">
        <v>28</v>
      </c>
      <c r="T4726">
        <v>155</v>
      </c>
      <c r="U4726">
        <v>45</v>
      </c>
      <c r="V4726">
        <v>80</v>
      </c>
      <c r="W4726" t="s">
        <v>28</v>
      </c>
    </row>
    <row r="4727" spans="1:23" ht="14.25" hidden="1" x14ac:dyDescent="0.25">
      <c r="A4727" t="s">
        <v>208</v>
      </c>
      <c r="B4727" t="s">
        <v>208</v>
      </c>
      <c r="C4727" t="s">
        <v>209</v>
      </c>
      <c r="D4727" t="s">
        <v>64</v>
      </c>
      <c r="E4727" t="s">
        <v>731</v>
      </c>
      <c r="F4727">
        <v>5</v>
      </c>
      <c r="G4727">
        <v>2002</v>
      </c>
      <c r="H4727" t="s">
        <v>742</v>
      </c>
      <c r="I4727">
        <v>5229</v>
      </c>
      <c r="J4727">
        <v>863</v>
      </c>
      <c r="K4727">
        <v>225</v>
      </c>
      <c r="L4727">
        <v>125</v>
      </c>
      <c r="M4727">
        <v>1213</v>
      </c>
      <c r="N4727" t="s">
        <v>28</v>
      </c>
      <c r="O4727" t="s">
        <v>28</v>
      </c>
      <c r="P4727" t="s">
        <v>28</v>
      </c>
      <c r="Q4727" t="s">
        <v>28</v>
      </c>
      <c r="R4727" t="s">
        <v>28</v>
      </c>
      <c r="S4727" t="s">
        <v>28</v>
      </c>
      <c r="T4727">
        <v>165</v>
      </c>
      <c r="U4727">
        <v>43</v>
      </c>
      <c r="V4727">
        <v>24</v>
      </c>
      <c r="W4727" t="s">
        <v>28</v>
      </c>
    </row>
    <row r="4728" spans="1:23" ht="14.25" hidden="1" x14ac:dyDescent="0.25">
      <c r="A4728" t="s">
        <v>208</v>
      </c>
      <c r="B4728" t="s">
        <v>208</v>
      </c>
      <c r="C4728" t="s">
        <v>209</v>
      </c>
      <c r="D4728" t="s">
        <v>64</v>
      </c>
      <c r="E4728" t="s">
        <v>731</v>
      </c>
      <c r="F4728">
        <v>5</v>
      </c>
      <c r="G4728">
        <v>2002</v>
      </c>
      <c r="H4728" t="s">
        <v>780</v>
      </c>
      <c r="I4728">
        <v>300</v>
      </c>
      <c r="J4728">
        <v>15</v>
      </c>
      <c r="K4728">
        <v>6</v>
      </c>
      <c r="L4728">
        <v>12</v>
      </c>
      <c r="M4728">
        <v>33</v>
      </c>
      <c r="N4728" t="s">
        <v>28</v>
      </c>
      <c r="O4728" t="s">
        <v>28</v>
      </c>
      <c r="P4728" t="s">
        <v>28</v>
      </c>
      <c r="Q4728" t="s">
        <v>28</v>
      </c>
      <c r="R4728" t="s">
        <v>28</v>
      </c>
      <c r="S4728" t="s">
        <v>28</v>
      </c>
      <c r="T4728">
        <v>50</v>
      </c>
      <c r="U4728">
        <v>20</v>
      </c>
      <c r="V4728">
        <v>40</v>
      </c>
      <c r="W4728" t="s">
        <v>28</v>
      </c>
    </row>
    <row r="4729" spans="1:23" ht="14.25" hidden="1" x14ac:dyDescent="0.25">
      <c r="A4729" t="s">
        <v>208</v>
      </c>
      <c r="B4729" t="s">
        <v>208</v>
      </c>
      <c r="C4729" t="s">
        <v>209</v>
      </c>
      <c r="D4729" t="s">
        <v>64</v>
      </c>
      <c r="E4729" t="s">
        <v>731</v>
      </c>
      <c r="F4729">
        <v>5</v>
      </c>
      <c r="G4729">
        <v>2002</v>
      </c>
      <c r="H4729" t="s">
        <v>40</v>
      </c>
      <c r="I4729">
        <v>1130</v>
      </c>
      <c r="J4729">
        <v>40</v>
      </c>
      <c r="K4729">
        <v>34</v>
      </c>
      <c r="L4729">
        <v>45</v>
      </c>
      <c r="M4729">
        <v>119</v>
      </c>
      <c r="N4729" t="s">
        <v>28</v>
      </c>
      <c r="O4729" t="s">
        <v>28</v>
      </c>
      <c r="P4729" t="s">
        <v>28</v>
      </c>
      <c r="Q4729" t="s">
        <v>28</v>
      </c>
      <c r="R4729" t="s">
        <v>28</v>
      </c>
      <c r="S4729" t="s">
        <v>28</v>
      </c>
      <c r="T4729">
        <v>35</v>
      </c>
      <c r="U4729">
        <v>30</v>
      </c>
      <c r="V4729">
        <v>40</v>
      </c>
      <c r="W4729" t="s">
        <v>28</v>
      </c>
    </row>
    <row r="4730" spans="1:23" ht="14.25" hidden="1" x14ac:dyDescent="0.25">
      <c r="A4730" t="s">
        <v>208</v>
      </c>
      <c r="B4730" t="s">
        <v>208</v>
      </c>
      <c r="C4730" t="s">
        <v>209</v>
      </c>
      <c r="D4730" t="s">
        <v>64</v>
      </c>
      <c r="E4730" t="s">
        <v>731</v>
      </c>
      <c r="F4730">
        <v>5</v>
      </c>
      <c r="G4730">
        <v>2002</v>
      </c>
      <c r="H4730" t="s">
        <v>783</v>
      </c>
      <c r="I4730">
        <v>150</v>
      </c>
      <c r="J4730">
        <v>23</v>
      </c>
      <c r="K4730">
        <v>13</v>
      </c>
      <c r="L4730">
        <v>27</v>
      </c>
      <c r="M4730">
        <v>63</v>
      </c>
      <c r="N4730" t="s">
        <v>28</v>
      </c>
      <c r="O4730" t="s">
        <v>28</v>
      </c>
      <c r="P4730" t="s">
        <v>28</v>
      </c>
      <c r="Q4730" t="s">
        <v>28</v>
      </c>
      <c r="R4730" t="s">
        <v>28</v>
      </c>
      <c r="S4730" t="s">
        <v>28</v>
      </c>
      <c r="T4730">
        <v>150</v>
      </c>
      <c r="U4730">
        <v>85</v>
      </c>
      <c r="V4730">
        <v>180</v>
      </c>
      <c r="W4730" t="s">
        <v>28</v>
      </c>
    </row>
    <row r="4731" spans="1:23" ht="14.25" hidden="1" x14ac:dyDescent="0.25">
      <c r="A4731" t="s">
        <v>208</v>
      </c>
      <c r="B4731" t="s">
        <v>208</v>
      </c>
      <c r="C4731" t="s">
        <v>209</v>
      </c>
      <c r="D4731" t="s">
        <v>64</v>
      </c>
      <c r="E4731" t="s">
        <v>731</v>
      </c>
      <c r="F4731">
        <v>5</v>
      </c>
      <c r="G4731">
        <v>2002</v>
      </c>
      <c r="H4731" t="s">
        <v>601</v>
      </c>
      <c r="I4731">
        <v>481</v>
      </c>
      <c r="J4731" t="s">
        <v>28</v>
      </c>
      <c r="K4731">
        <v>19</v>
      </c>
      <c r="L4731">
        <v>38</v>
      </c>
      <c r="M4731">
        <v>57</v>
      </c>
      <c r="N4731" t="s">
        <v>28</v>
      </c>
      <c r="O4731" t="s">
        <v>28</v>
      </c>
      <c r="P4731" t="s">
        <v>28</v>
      </c>
      <c r="Q4731" t="s">
        <v>28</v>
      </c>
      <c r="R4731" t="s">
        <v>28</v>
      </c>
      <c r="S4731" t="s">
        <v>28</v>
      </c>
      <c r="T4731" t="s">
        <v>28</v>
      </c>
      <c r="U4731">
        <v>40</v>
      </c>
      <c r="V4731">
        <v>80</v>
      </c>
      <c r="W4731" t="s">
        <v>28</v>
      </c>
    </row>
    <row r="4732" spans="1:23" ht="14.25" hidden="1" x14ac:dyDescent="0.25">
      <c r="A4732" t="s">
        <v>208</v>
      </c>
      <c r="B4732" t="s">
        <v>208</v>
      </c>
      <c r="C4732" t="s">
        <v>209</v>
      </c>
      <c r="D4732" t="s">
        <v>64</v>
      </c>
      <c r="E4732" t="s">
        <v>731</v>
      </c>
      <c r="F4732">
        <v>5</v>
      </c>
      <c r="G4732">
        <v>2002</v>
      </c>
      <c r="H4732" t="s">
        <v>602</v>
      </c>
      <c r="I4732">
        <v>460</v>
      </c>
      <c r="J4732">
        <v>22</v>
      </c>
      <c r="K4732">
        <v>16</v>
      </c>
      <c r="L4732">
        <v>89</v>
      </c>
      <c r="M4732">
        <v>127</v>
      </c>
      <c r="N4732" t="s">
        <v>28</v>
      </c>
      <c r="O4732" t="s">
        <v>28</v>
      </c>
      <c r="P4732" t="s">
        <v>28</v>
      </c>
      <c r="Q4732" t="s">
        <v>28</v>
      </c>
      <c r="R4732" t="s">
        <v>28</v>
      </c>
      <c r="S4732" t="s">
        <v>28</v>
      </c>
      <c r="T4732">
        <v>110</v>
      </c>
      <c r="U4732">
        <v>48</v>
      </c>
      <c r="V4732">
        <v>35</v>
      </c>
      <c r="W4732" t="s">
        <v>28</v>
      </c>
    </row>
    <row r="4733" spans="1:23" ht="14.25" hidden="1" x14ac:dyDescent="0.25">
      <c r="A4733" t="s">
        <v>208</v>
      </c>
      <c r="B4733" t="s">
        <v>208</v>
      </c>
      <c r="C4733" t="s">
        <v>209</v>
      </c>
      <c r="D4733" t="s">
        <v>64</v>
      </c>
      <c r="E4733" t="s">
        <v>731</v>
      </c>
      <c r="F4733">
        <v>5</v>
      </c>
      <c r="G4733">
        <v>2002</v>
      </c>
      <c r="H4733" t="s">
        <v>293</v>
      </c>
      <c r="I4733">
        <v>190</v>
      </c>
      <c r="J4733">
        <v>28</v>
      </c>
      <c r="K4733">
        <v>7</v>
      </c>
      <c r="L4733">
        <v>7</v>
      </c>
      <c r="M4733">
        <v>42</v>
      </c>
      <c r="N4733" t="s">
        <v>28</v>
      </c>
      <c r="O4733" t="s">
        <v>28</v>
      </c>
      <c r="P4733" t="s">
        <v>28</v>
      </c>
      <c r="Q4733" t="s">
        <v>28</v>
      </c>
      <c r="R4733" t="s">
        <v>28</v>
      </c>
      <c r="S4733" t="s">
        <v>28</v>
      </c>
      <c r="T4733">
        <v>145</v>
      </c>
      <c r="U4733">
        <v>38</v>
      </c>
      <c r="V4733">
        <v>35</v>
      </c>
      <c r="W4733" t="s">
        <v>28</v>
      </c>
    </row>
    <row r="4734" spans="1:23" ht="14.25" hidden="1" x14ac:dyDescent="0.25">
      <c r="A4734" t="s">
        <v>208</v>
      </c>
      <c r="B4734" t="s">
        <v>208</v>
      </c>
      <c r="C4734" t="s">
        <v>209</v>
      </c>
      <c r="D4734" t="s">
        <v>64</v>
      </c>
      <c r="E4734" t="s">
        <v>731</v>
      </c>
      <c r="F4734">
        <v>5</v>
      </c>
      <c r="G4734">
        <v>2002</v>
      </c>
      <c r="H4734" t="s">
        <v>604</v>
      </c>
      <c r="I4734">
        <v>426</v>
      </c>
      <c r="J4734">
        <v>55</v>
      </c>
      <c r="K4734">
        <v>34</v>
      </c>
      <c r="L4734">
        <v>77</v>
      </c>
      <c r="M4734">
        <v>166</v>
      </c>
      <c r="N4734" t="s">
        <v>28</v>
      </c>
      <c r="O4734" t="s">
        <v>28</v>
      </c>
      <c r="P4734" t="s">
        <v>28</v>
      </c>
      <c r="Q4734" t="s">
        <v>28</v>
      </c>
      <c r="R4734" t="s">
        <v>28</v>
      </c>
      <c r="S4734" t="s">
        <v>28</v>
      </c>
      <c r="T4734">
        <v>130</v>
      </c>
      <c r="U4734">
        <v>80</v>
      </c>
      <c r="V4734">
        <v>180</v>
      </c>
      <c r="W4734" t="s">
        <v>28</v>
      </c>
    </row>
    <row r="4735" spans="1:23" ht="14.25" hidden="1" x14ac:dyDescent="0.25">
      <c r="A4735" t="s">
        <v>208</v>
      </c>
      <c r="B4735" t="s">
        <v>208</v>
      </c>
      <c r="C4735" t="s">
        <v>209</v>
      </c>
      <c r="D4735" t="s">
        <v>64</v>
      </c>
      <c r="E4735" t="s">
        <v>731</v>
      </c>
      <c r="F4735">
        <v>5</v>
      </c>
      <c r="G4735">
        <v>2002</v>
      </c>
      <c r="H4735" t="s">
        <v>51</v>
      </c>
      <c r="I4735">
        <v>1100</v>
      </c>
      <c r="J4735">
        <v>50</v>
      </c>
      <c r="K4735">
        <v>44</v>
      </c>
      <c r="L4735">
        <v>88</v>
      </c>
      <c r="M4735">
        <v>182</v>
      </c>
      <c r="N4735" t="s">
        <v>28</v>
      </c>
      <c r="O4735" t="s">
        <v>28</v>
      </c>
      <c r="P4735" t="s">
        <v>28</v>
      </c>
      <c r="Q4735" t="s">
        <v>28</v>
      </c>
      <c r="R4735" t="s">
        <v>28</v>
      </c>
      <c r="S4735" t="s">
        <v>28</v>
      </c>
      <c r="T4735">
        <v>45</v>
      </c>
      <c r="U4735">
        <v>40</v>
      </c>
      <c r="V4735">
        <v>80</v>
      </c>
      <c r="W4735" t="s">
        <v>28</v>
      </c>
    </row>
    <row r="4736" spans="1:23" ht="14.25" hidden="1" x14ac:dyDescent="0.25">
      <c r="A4736" t="s">
        <v>208</v>
      </c>
      <c r="B4736" t="s">
        <v>208</v>
      </c>
      <c r="C4736" t="s">
        <v>209</v>
      </c>
      <c r="D4736" t="s">
        <v>64</v>
      </c>
      <c r="E4736" t="s">
        <v>731</v>
      </c>
      <c r="F4736">
        <v>5</v>
      </c>
      <c r="G4736">
        <v>2002</v>
      </c>
      <c r="H4736" t="s">
        <v>44</v>
      </c>
      <c r="I4736">
        <v>320</v>
      </c>
      <c r="J4736">
        <v>26</v>
      </c>
      <c r="K4736">
        <v>26</v>
      </c>
      <c r="L4736">
        <v>22</v>
      </c>
      <c r="M4736">
        <v>74</v>
      </c>
      <c r="N4736" t="s">
        <v>28</v>
      </c>
      <c r="O4736" t="s">
        <v>28</v>
      </c>
      <c r="P4736" t="s">
        <v>28</v>
      </c>
      <c r="Q4736" t="s">
        <v>28</v>
      </c>
      <c r="R4736" t="s">
        <v>28</v>
      </c>
      <c r="S4736" t="s">
        <v>28</v>
      </c>
      <c r="T4736">
        <v>80</v>
      </c>
      <c r="U4736">
        <v>80</v>
      </c>
      <c r="V4736">
        <v>70</v>
      </c>
      <c r="W4736" t="s">
        <v>28</v>
      </c>
    </row>
    <row r="4737" spans="1:23" ht="14.25" x14ac:dyDescent="0.25">
      <c r="A4737" t="s">
        <v>211</v>
      </c>
      <c r="B4737" t="s">
        <v>211</v>
      </c>
      <c r="C4737" t="s">
        <v>212</v>
      </c>
      <c r="D4737" t="s">
        <v>64</v>
      </c>
      <c r="E4737" t="s">
        <v>731</v>
      </c>
      <c r="F4737">
        <v>5</v>
      </c>
      <c r="G4737">
        <v>2002</v>
      </c>
      <c r="H4737" t="s">
        <v>27</v>
      </c>
      <c r="I4737">
        <v>2050</v>
      </c>
      <c r="J4737">
        <v>308</v>
      </c>
      <c r="K4737">
        <v>62</v>
      </c>
      <c r="L4737">
        <v>66</v>
      </c>
      <c r="M4737">
        <v>436</v>
      </c>
      <c r="N4737" t="s">
        <v>28</v>
      </c>
      <c r="O4737" t="s">
        <v>28</v>
      </c>
      <c r="P4737" t="s">
        <v>28</v>
      </c>
      <c r="Q4737" t="s">
        <v>28</v>
      </c>
      <c r="R4737" t="s">
        <v>28</v>
      </c>
      <c r="S4737" t="s">
        <v>28</v>
      </c>
      <c r="T4737">
        <v>150</v>
      </c>
      <c r="U4737">
        <v>30</v>
      </c>
      <c r="V4737">
        <v>32</v>
      </c>
      <c r="W4737" t="s">
        <v>28</v>
      </c>
    </row>
    <row r="4738" spans="1:23" ht="14.25" hidden="1" x14ac:dyDescent="0.25">
      <c r="A4738" t="s">
        <v>211</v>
      </c>
      <c r="B4738" t="s">
        <v>211</v>
      </c>
      <c r="C4738" t="s">
        <v>212</v>
      </c>
      <c r="D4738" t="s">
        <v>64</v>
      </c>
      <c r="E4738" t="s">
        <v>731</v>
      </c>
      <c r="F4738">
        <v>5</v>
      </c>
      <c r="G4738">
        <v>2002</v>
      </c>
      <c r="H4738" t="s">
        <v>595</v>
      </c>
      <c r="I4738">
        <v>225</v>
      </c>
      <c r="J4738">
        <v>7</v>
      </c>
      <c r="K4738">
        <v>7</v>
      </c>
      <c r="L4738">
        <v>11</v>
      </c>
      <c r="M4738">
        <v>25</v>
      </c>
      <c r="N4738" t="s">
        <v>28</v>
      </c>
      <c r="O4738" t="s">
        <v>28</v>
      </c>
      <c r="P4738" t="s">
        <v>28</v>
      </c>
      <c r="Q4738" t="s">
        <v>28</v>
      </c>
      <c r="R4738" t="s">
        <v>28</v>
      </c>
      <c r="S4738" t="s">
        <v>28</v>
      </c>
      <c r="T4738">
        <v>30</v>
      </c>
      <c r="U4738">
        <v>30</v>
      </c>
      <c r="V4738">
        <v>50</v>
      </c>
      <c r="W4738" t="s">
        <v>28</v>
      </c>
    </row>
    <row r="4739" spans="1:23" ht="14.25" hidden="1" x14ac:dyDescent="0.25">
      <c r="A4739" t="s">
        <v>211</v>
      </c>
      <c r="B4739" t="s">
        <v>211</v>
      </c>
      <c r="C4739" t="s">
        <v>212</v>
      </c>
      <c r="D4739" t="s">
        <v>64</v>
      </c>
      <c r="E4739" t="s">
        <v>731</v>
      </c>
      <c r="F4739">
        <v>5</v>
      </c>
      <c r="G4739">
        <v>2002</v>
      </c>
      <c r="H4739" t="s">
        <v>732</v>
      </c>
      <c r="I4739">
        <v>260</v>
      </c>
      <c r="J4739">
        <v>39</v>
      </c>
      <c r="K4739">
        <v>9</v>
      </c>
      <c r="L4739">
        <v>13</v>
      </c>
      <c r="M4739">
        <v>61</v>
      </c>
      <c r="N4739" t="s">
        <v>28</v>
      </c>
      <c r="O4739" t="s">
        <v>28</v>
      </c>
      <c r="P4739" t="s">
        <v>28</v>
      </c>
      <c r="Q4739" t="s">
        <v>28</v>
      </c>
      <c r="R4739" t="s">
        <v>28</v>
      </c>
      <c r="S4739" t="s">
        <v>28</v>
      </c>
      <c r="T4739">
        <v>150</v>
      </c>
      <c r="U4739">
        <v>35</v>
      </c>
      <c r="V4739">
        <v>50</v>
      </c>
      <c r="W4739" t="s">
        <v>28</v>
      </c>
    </row>
    <row r="4740" spans="1:23" ht="14.25" hidden="1" x14ac:dyDescent="0.25">
      <c r="A4740" t="s">
        <v>211</v>
      </c>
      <c r="B4740" t="s">
        <v>211</v>
      </c>
      <c r="C4740" t="s">
        <v>212</v>
      </c>
      <c r="D4740" t="s">
        <v>64</v>
      </c>
      <c r="E4740" t="s">
        <v>731</v>
      </c>
      <c r="F4740">
        <v>5</v>
      </c>
      <c r="G4740">
        <v>2002</v>
      </c>
      <c r="H4740" t="s">
        <v>784</v>
      </c>
      <c r="I4740">
        <v>350</v>
      </c>
      <c r="J4740">
        <v>53</v>
      </c>
      <c r="K4740">
        <v>18</v>
      </c>
      <c r="L4740">
        <v>32</v>
      </c>
      <c r="M4740">
        <v>103</v>
      </c>
      <c r="N4740" t="s">
        <v>28</v>
      </c>
      <c r="O4740" t="s">
        <v>28</v>
      </c>
      <c r="P4740" t="s">
        <v>28</v>
      </c>
      <c r="Q4740" t="s">
        <v>28</v>
      </c>
      <c r="R4740" t="s">
        <v>28</v>
      </c>
      <c r="S4740" t="s">
        <v>28</v>
      </c>
      <c r="T4740">
        <v>150</v>
      </c>
      <c r="U4740">
        <v>50</v>
      </c>
      <c r="V4740">
        <v>90</v>
      </c>
      <c r="W4740" t="s">
        <v>28</v>
      </c>
    </row>
    <row r="4741" spans="1:23" ht="14.25" hidden="1" x14ac:dyDescent="0.25">
      <c r="A4741" t="s">
        <v>211</v>
      </c>
      <c r="B4741" t="s">
        <v>211</v>
      </c>
      <c r="C4741" t="s">
        <v>212</v>
      </c>
      <c r="D4741" t="s">
        <v>64</v>
      </c>
      <c r="E4741" t="s">
        <v>731</v>
      </c>
      <c r="F4741">
        <v>5</v>
      </c>
      <c r="G4741">
        <v>2002</v>
      </c>
      <c r="H4741" t="s">
        <v>734</v>
      </c>
      <c r="I4741">
        <v>5010</v>
      </c>
      <c r="J4741">
        <v>511</v>
      </c>
      <c r="K4741">
        <v>35</v>
      </c>
      <c r="L4741">
        <v>45</v>
      </c>
      <c r="M4741">
        <v>591</v>
      </c>
      <c r="N4741" t="s">
        <v>28</v>
      </c>
      <c r="O4741" t="s">
        <v>28</v>
      </c>
      <c r="P4741" t="s">
        <v>28</v>
      </c>
      <c r="Q4741" t="s">
        <v>28</v>
      </c>
      <c r="R4741" t="s">
        <v>28</v>
      </c>
      <c r="S4741" t="s">
        <v>28</v>
      </c>
      <c r="T4741">
        <v>102</v>
      </c>
      <c r="U4741">
        <v>7</v>
      </c>
      <c r="V4741">
        <v>9</v>
      </c>
      <c r="W4741" t="s">
        <v>28</v>
      </c>
    </row>
    <row r="4742" spans="1:23" ht="14.25" hidden="1" x14ac:dyDescent="0.25">
      <c r="A4742" t="s">
        <v>211</v>
      </c>
      <c r="B4742" t="s">
        <v>211</v>
      </c>
      <c r="C4742" t="s">
        <v>212</v>
      </c>
      <c r="D4742" t="s">
        <v>64</v>
      </c>
      <c r="E4742" t="s">
        <v>731</v>
      </c>
      <c r="F4742">
        <v>5</v>
      </c>
      <c r="G4742">
        <v>2002</v>
      </c>
      <c r="H4742" t="s">
        <v>735</v>
      </c>
      <c r="I4742">
        <v>1190</v>
      </c>
      <c r="J4742">
        <v>101</v>
      </c>
      <c r="K4742">
        <v>36</v>
      </c>
      <c r="L4742">
        <v>36</v>
      </c>
      <c r="M4742">
        <v>173</v>
      </c>
      <c r="N4742" t="s">
        <v>28</v>
      </c>
      <c r="O4742" t="s">
        <v>28</v>
      </c>
      <c r="P4742" t="s">
        <v>28</v>
      </c>
      <c r="Q4742" t="s">
        <v>28</v>
      </c>
      <c r="R4742" t="s">
        <v>28</v>
      </c>
      <c r="S4742" t="s">
        <v>28</v>
      </c>
      <c r="T4742">
        <v>85</v>
      </c>
      <c r="U4742">
        <v>30</v>
      </c>
      <c r="V4742">
        <v>30</v>
      </c>
      <c r="W4742" t="s">
        <v>28</v>
      </c>
    </row>
    <row r="4743" spans="1:23" ht="14.25" hidden="1" x14ac:dyDescent="0.25">
      <c r="A4743" t="s">
        <v>211</v>
      </c>
      <c r="B4743" t="s">
        <v>211</v>
      </c>
      <c r="C4743" t="s">
        <v>212</v>
      </c>
      <c r="D4743" t="s">
        <v>64</v>
      </c>
      <c r="E4743" t="s">
        <v>731</v>
      </c>
      <c r="F4743">
        <v>5</v>
      </c>
      <c r="G4743">
        <v>2002</v>
      </c>
      <c r="H4743" t="s">
        <v>598</v>
      </c>
      <c r="I4743">
        <v>739</v>
      </c>
      <c r="J4743">
        <v>126</v>
      </c>
      <c r="K4743">
        <v>33</v>
      </c>
      <c r="L4743">
        <v>67</v>
      </c>
      <c r="M4743">
        <v>226</v>
      </c>
      <c r="N4743" t="s">
        <v>28</v>
      </c>
      <c r="O4743" t="s">
        <v>28</v>
      </c>
      <c r="P4743" t="s">
        <v>28</v>
      </c>
      <c r="Q4743" t="s">
        <v>28</v>
      </c>
      <c r="R4743" t="s">
        <v>28</v>
      </c>
      <c r="S4743" t="s">
        <v>28</v>
      </c>
      <c r="T4743">
        <v>170</v>
      </c>
      <c r="U4743">
        <v>45</v>
      </c>
      <c r="V4743">
        <v>90</v>
      </c>
      <c r="W4743" t="s">
        <v>28</v>
      </c>
    </row>
    <row r="4744" spans="1:23" ht="14.25" hidden="1" x14ac:dyDescent="0.25">
      <c r="A4744" t="s">
        <v>211</v>
      </c>
      <c r="B4744" t="s">
        <v>211</v>
      </c>
      <c r="C4744" t="s">
        <v>212</v>
      </c>
      <c r="D4744" t="s">
        <v>64</v>
      </c>
      <c r="E4744" t="s">
        <v>731</v>
      </c>
      <c r="F4744">
        <v>5</v>
      </c>
      <c r="G4744">
        <v>2002</v>
      </c>
      <c r="H4744" t="s">
        <v>742</v>
      </c>
      <c r="I4744">
        <v>120</v>
      </c>
      <c r="J4744">
        <v>10</v>
      </c>
      <c r="K4744">
        <v>4</v>
      </c>
      <c r="L4744">
        <v>7</v>
      </c>
      <c r="M4744">
        <v>21</v>
      </c>
      <c r="N4744" t="s">
        <v>28</v>
      </c>
      <c r="O4744" t="s">
        <v>28</v>
      </c>
      <c r="P4744" t="s">
        <v>28</v>
      </c>
      <c r="Q4744" t="s">
        <v>28</v>
      </c>
      <c r="R4744" t="s">
        <v>28</v>
      </c>
      <c r="S4744" t="s">
        <v>28</v>
      </c>
      <c r="T4744">
        <v>80</v>
      </c>
      <c r="U4744">
        <v>30</v>
      </c>
      <c r="V4744">
        <v>55</v>
      </c>
      <c r="W4744" t="s">
        <v>28</v>
      </c>
    </row>
    <row r="4745" spans="1:23" ht="14.25" hidden="1" x14ac:dyDescent="0.25">
      <c r="A4745" t="s">
        <v>211</v>
      </c>
      <c r="B4745" t="s">
        <v>211</v>
      </c>
      <c r="C4745" t="s">
        <v>212</v>
      </c>
      <c r="D4745" t="s">
        <v>64</v>
      </c>
      <c r="E4745" t="s">
        <v>731</v>
      </c>
      <c r="F4745">
        <v>5</v>
      </c>
      <c r="G4745">
        <v>2002</v>
      </c>
      <c r="H4745" t="s">
        <v>737</v>
      </c>
      <c r="I4745">
        <v>227</v>
      </c>
      <c r="J4745">
        <v>9</v>
      </c>
      <c r="K4745">
        <v>6</v>
      </c>
      <c r="L4745">
        <v>14</v>
      </c>
      <c r="M4745">
        <v>29</v>
      </c>
      <c r="N4745" t="s">
        <v>28</v>
      </c>
      <c r="O4745" t="s">
        <v>28</v>
      </c>
      <c r="P4745" t="s">
        <v>28</v>
      </c>
      <c r="Q4745" t="s">
        <v>28</v>
      </c>
      <c r="R4745" t="s">
        <v>28</v>
      </c>
      <c r="S4745" t="s">
        <v>28</v>
      </c>
      <c r="T4745">
        <v>40</v>
      </c>
      <c r="U4745">
        <v>25</v>
      </c>
      <c r="V4745">
        <v>60</v>
      </c>
      <c r="W4745" t="s">
        <v>28</v>
      </c>
    </row>
    <row r="4746" spans="1:23" ht="14.25" hidden="1" x14ac:dyDescent="0.25">
      <c r="A4746" t="s">
        <v>211</v>
      </c>
      <c r="B4746" t="s">
        <v>211</v>
      </c>
      <c r="C4746" t="s">
        <v>212</v>
      </c>
      <c r="D4746" t="s">
        <v>64</v>
      </c>
      <c r="E4746" t="s">
        <v>731</v>
      </c>
      <c r="F4746">
        <v>5</v>
      </c>
      <c r="G4746">
        <v>2002</v>
      </c>
      <c r="H4746" t="s">
        <v>40</v>
      </c>
      <c r="I4746">
        <v>285</v>
      </c>
      <c r="J4746">
        <v>40</v>
      </c>
      <c r="K4746">
        <v>20</v>
      </c>
      <c r="L4746">
        <v>48</v>
      </c>
      <c r="M4746">
        <v>108</v>
      </c>
      <c r="N4746" t="s">
        <v>28</v>
      </c>
      <c r="O4746" t="s">
        <v>28</v>
      </c>
      <c r="P4746" t="s">
        <v>28</v>
      </c>
      <c r="Q4746" t="s">
        <v>28</v>
      </c>
      <c r="R4746" t="s">
        <v>28</v>
      </c>
      <c r="S4746" t="s">
        <v>28</v>
      </c>
      <c r="T4746">
        <v>140</v>
      </c>
      <c r="U4746">
        <v>70</v>
      </c>
      <c r="V4746">
        <v>170</v>
      </c>
      <c r="W4746" t="s">
        <v>28</v>
      </c>
    </row>
    <row r="4747" spans="1:23" ht="14.25" hidden="1" x14ac:dyDescent="0.25">
      <c r="A4747" t="s">
        <v>211</v>
      </c>
      <c r="B4747" t="s">
        <v>211</v>
      </c>
      <c r="C4747" t="s">
        <v>212</v>
      </c>
      <c r="D4747" t="s">
        <v>64</v>
      </c>
      <c r="E4747" t="s">
        <v>731</v>
      </c>
      <c r="F4747">
        <v>5</v>
      </c>
      <c r="G4747">
        <v>2002</v>
      </c>
      <c r="H4747" t="s">
        <v>541</v>
      </c>
      <c r="I4747">
        <v>190</v>
      </c>
      <c r="J4747">
        <v>5</v>
      </c>
      <c r="K4747">
        <v>6</v>
      </c>
      <c r="L4747">
        <v>9</v>
      </c>
      <c r="M4747">
        <v>20</v>
      </c>
      <c r="N4747" t="s">
        <v>28</v>
      </c>
      <c r="O4747" t="s">
        <v>28</v>
      </c>
      <c r="P4747" t="s">
        <v>28</v>
      </c>
      <c r="Q4747" t="s">
        <v>28</v>
      </c>
      <c r="R4747" t="s">
        <v>28</v>
      </c>
      <c r="S4747" t="s">
        <v>28</v>
      </c>
      <c r="T4747">
        <v>25</v>
      </c>
      <c r="U4747">
        <v>30</v>
      </c>
      <c r="V4747">
        <v>45</v>
      </c>
      <c r="W4747" t="s">
        <v>28</v>
      </c>
    </row>
    <row r="4748" spans="1:23" ht="14.25" hidden="1" x14ac:dyDescent="0.25">
      <c r="A4748" t="s">
        <v>211</v>
      </c>
      <c r="B4748" t="s">
        <v>211</v>
      </c>
      <c r="C4748" t="s">
        <v>212</v>
      </c>
      <c r="D4748" t="s">
        <v>64</v>
      </c>
      <c r="E4748" t="s">
        <v>731</v>
      </c>
      <c r="F4748">
        <v>5</v>
      </c>
      <c r="G4748">
        <v>2002</v>
      </c>
      <c r="H4748" t="s">
        <v>601</v>
      </c>
      <c r="I4748">
        <v>1554</v>
      </c>
      <c r="J4748">
        <v>179</v>
      </c>
      <c r="K4748">
        <v>39</v>
      </c>
      <c r="L4748">
        <v>47</v>
      </c>
      <c r="M4748">
        <v>265</v>
      </c>
      <c r="N4748" t="s">
        <v>28</v>
      </c>
      <c r="O4748" t="s">
        <v>28</v>
      </c>
      <c r="P4748" t="s">
        <v>28</v>
      </c>
      <c r="Q4748" t="s">
        <v>28</v>
      </c>
      <c r="R4748" t="s">
        <v>28</v>
      </c>
      <c r="S4748" t="s">
        <v>28</v>
      </c>
      <c r="T4748">
        <v>115</v>
      </c>
      <c r="U4748">
        <v>25</v>
      </c>
      <c r="V4748">
        <v>30</v>
      </c>
      <c r="W4748" t="s">
        <v>28</v>
      </c>
    </row>
    <row r="4749" spans="1:23" ht="14.25" hidden="1" x14ac:dyDescent="0.25">
      <c r="A4749" t="s">
        <v>211</v>
      </c>
      <c r="B4749" t="s">
        <v>211</v>
      </c>
      <c r="C4749" t="s">
        <v>212</v>
      </c>
      <c r="D4749" t="s">
        <v>64</v>
      </c>
      <c r="E4749" t="s">
        <v>731</v>
      </c>
      <c r="F4749">
        <v>5</v>
      </c>
      <c r="G4749">
        <v>2002</v>
      </c>
      <c r="H4749" t="s">
        <v>602</v>
      </c>
      <c r="I4749">
        <v>350</v>
      </c>
      <c r="J4749">
        <v>35</v>
      </c>
      <c r="K4749">
        <v>12</v>
      </c>
      <c r="L4749">
        <v>14</v>
      </c>
      <c r="M4749">
        <v>61</v>
      </c>
      <c r="N4749" t="s">
        <v>28</v>
      </c>
      <c r="O4749" t="s">
        <v>28</v>
      </c>
      <c r="P4749" t="s">
        <v>28</v>
      </c>
      <c r="Q4749" t="s">
        <v>28</v>
      </c>
      <c r="R4749" t="s">
        <v>28</v>
      </c>
      <c r="S4749" t="s">
        <v>28</v>
      </c>
      <c r="T4749">
        <v>100</v>
      </c>
      <c r="U4749">
        <v>35</v>
      </c>
      <c r="V4749">
        <v>40</v>
      </c>
      <c r="W4749" t="s">
        <v>28</v>
      </c>
    </row>
    <row r="4750" spans="1:23" ht="14.25" hidden="1" x14ac:dyDescent="0.25">
      <c r="A4750" t="s">
        <v>211</v>
      </c>
      <c r="B4750" t="s">
        <v>211</v>
      </c>
      <c r="C4750" t="s">
        <v>212</v>
      </c>
      <c r="D4750" t="s">
        <v>64</v>
      </c>
      <c r="E4750" t="s">
        <v>731</v>
      </c>
      <c r="F4750">
        <v>5</v>
      </c>
      <c r="G4750">
        <v>2002</v>
      </c>
      <c r="H4750" t="s">
        <v>293</v>
      </c>
      <c r="I4750">
        <v>457</v>
      </c>
      <c r="J4750">
        <v>66</v>
      </c>
      <c r="K4750">
        <v>32</v>
      </c>
      <c r="L4750">
        <v>71</v>
      </c>
      <c r="M4750">
        <v>169</v>
      </c>
      <c r="N4750" t="s">
        <v>28</v>
      </c>
      <c r="O4750" t="s">
        <v>28</v>
      </c>
      <c r="P4750" t="s">
        <v>28</v>
      </c>
      <c r="Q4750" t="s">
        <v>28</v>
      </c>
      <c r="R4750" t="s">
        <v>28</v>
      </c>
      <c r="S4750" t="s">
        <v>28</v>
      </c>
      <c r="T4750">
        <v>145</v>
      </c>
      <c r="U4750">
        <v>70</v>
      </c>
      <c r="V4750">
        <v>155</v>
      </c>
      <c r="W4750" t="s">
        <v>28</v>
      </c>
    </row>
    <row r="4751" spans="1:23" ht="14.25" hidden="1" x14ac:dyDescent="0.25">
      <c r="A4751" t="s">
        <v>211</v>
      </c>
      <c r="B4751" t="s">
        <v>211</v>
      </c>
      <c r="C4751" t="s">
        <v>212</v>
      </c>
      <c r="D4751" t="s">
        <v>64</v>
      </c>
      <c r="E4751" t="s">
        <v>731</v>
      </c>
      <c r="F4751">
        <v>5</v>
      </c>
      <c r="G4751">
        <v>2002</v>
      </c>
      <c r="H4751" t="s">
        <v>604</v>
      </c>
      <c r="I4751">
        <v>192</v>
      </c>
      <c r="J4751">
        <v>10</v>
      </c>
      <c r="K4751">
        <v>6</v>
      </c>
      <c r="L4751">
        <v>8</v>
      </c>
      <c r="M4751">
        <v>24</v>
      </c>
      <c r="N4751" t="s">
        <v>28</v>
      </c>
      <c r="O4751" t="s">
        <v>28</v>
      </c>
      <c r="P4751" t="s">
        <v>28</v>
      </c>
      <c r="Q4751" t="s">
        <v>28</v>
      </c>
      <c r="R4751" t="s">
        <v>28</v>
      </c>
      <c r="S4751" t="s">
        <v>28</v>
      </c>
      <c r="T4751">
        <v>50</v>
      </c>
      <c r="U4751">
        <v>30</v>
      </c>
      <c r="V4751">
        <v>40</v>
      </c>
      <c r="W4751" t="s">
        <v>28</v>
      </c>
    </row>
    <row r="4752" spans="1:23" ht="14.25" hidden="1" x14ac:dyDescent="0.25">
      <c r="A4752" t="s">
        <v>211</v>
      </c>
      <c r="B4752" t="s">
        <v>211</v>
      </c>
      <c r="C4752" t="s">
        <v>212</v>
      </c>
      <c r="D4752" t="s">
        <v>64</v>
      </c>
      <c r="E4752" t="s">
        <v>731</v>
      </c>
      <c r="F4752">
        <v>5</v>
      </c>
      <c r="G4752">
        <v>2002</v>
      </c>
      <c r="H4752" t="s">
        <v>51</v>
      </c>
      <c r="I4752">
        <v>107</v>
      </c>
      <c r="J4752">
        <v>18</v>
      </c>
      <c r="K4752">
        <v>4</v>
      </c>
      <c r="L4752">
        <v>15</v>
      </c>
      <c r="M4752">
        <v>37</v>
      </c>
      <c r="N4752" t="s">
        <v>28</v>
      </c>
      <c r="O4752" t="s">
        <v>28</v>
      </c>
      <c r="P4752" t="s">
        <v>28</v>
      </c>
      <c r="Q4752" t="s">
        <v>28</v>
      </c>
      <c r="R4752" t="s">
        <v>28</v>
      </c>
      <c r="S4752" t="s">
        <v>28</v>
      </c>
      <c r="T4752">
        <v>165</v>
      </c>
      <c r="U4752">
        <v>40</v>
      </c>
      <c r="V4752">
        <v>140</v>
      </c>
      <c r="W4752" t="s">
        <v>28</v>
      </c>
    </row>
    <row r="4753" spans="1:23" ht="14.25" hidden="1" x14ac:dyDescent="0.25">
      <c r="A4753" t="s">
        <v>211</v>
      </c>
      <c r="B4753" t="s">
        <v>211</v>
      </c>
      <c r="C4753" t="s">
        <v>212</v>
      </c>
      <c r="D4753" t="s">
        <v>64</v>
      </c>
      <c r="E4753" t="s">
        <v>731</v>
      </c>
      <c r="F4753">
        <v>5</v>
      </c>
      <c r="G4753">
        <v>2002</v>
      </c>
      <c r="H4753" t="s">
        <v>44</v>
      </c>
      <c r="I4753">
        <v>2921</v>
      </c>
      <c r="J4753">
        <v>482</v>
      </c>
      <c r="K4753">
        <v>88</v>
      </c>
      <c r="L4753">
        <v>117</v>
      </c>
      <c r="M4753">
        <v>687</v>
      </c>
      <c r="N4753" t="s">
        <v>28</v>
      </c>
      <c r="O4753" t="s">
        <v>28</v>
      </c>
      <c r="P4753" t="s">
        <v>28</v>
      </c>
      <c r="Q4753" t="s">
        <v>28</v>
      </c>
      <c r="R4753" t="s">
        <v>28</v>
      </c>
      <c r="S4753" t="s">
        <v>28</v>
      </c>
      <c r="T4753">
        <v>165</v>
      </c>
      <c r="U4753">
        <v>30</v>
      </c>
      <c r="V4753">
        <v>40</v>
      </c>
      <c r="W4753" t="s">
        <v>28</v>
      </c>
    </row>
    <row r="4754" spans="1:23" ht="14.25" x14ac:dyDescent="0.25">
      <c r="A4754" t="s">
        <v>216</v>
      </c>
      <c r="B4754" t="s">
        <v>216</v>
      </c>
      <c r="C4754" t="s">
        <v>217</v>
      </c>
      <c r="D4754" t="s">
        <v>64</v>
      </c>
      <c r="E4754" t="s">
        <v>731</v>
      </c>
      <c r="F4754">
        <v>5</v>
      </c>
      <c r="G4754">
        <v>2002</v>
      </c>
      <c r="H4754" t="s">
        <v>27</v>
      </c>
      <c r="I4754">
        <v>130</v>
      </c>
      <c r="J4754">
        <v>10</v>
      </c>
      <c r="K4754">
        <v>2</v>
      </c>
      <c r="L4754" t="s">
        <v>28</v>
      </c>
      <c r="M4754">
        <v>12</v>
      </c>
      <c r="N4754" t="s">
        <v>28</v>
      </c>
      <c r="O4754" t="s">
        <v>28</v>
      </c>
      <c r="P4754" t="s">
        <v>28</v>
      </c>
      <c r="Q4754" t="s">
        <v>28</v>
      </c>
      <c r="R4754" t="s">
        <v>28</v>
      </c>
      <c r="S4754" t="s">
        <v>28</v>
      </c>
      <c r="T4754">
        <v>75</v>
      </c>
      <c r="U4754">
        <v>18</v>
      </c>
      <c r="V4754" t="s">
        <v>28</v>
      </c>
      <c r="W4754" t="s">
        <v>28</v>
      </c>
    </row>
    <row r="4755" spans="1:23" ht="14.25" hidden="1" x14ac:dyDescent="0.25">
      <c r="A4755" t="s">
        <v>216</v>
      </c>
      <c r="B4755" t="s">
        <v>216</v>
      </c>
      <c r="C4755" t="s">
        <v>217</v>
      </c>
      <c r="D4755" t="s">
        <v>64</v>
      </c>
      <c r="E4755" t="s">
        <v>731</v>
      </c>
      <c r="F4755">
        <v>5</v>
      </c>
      <c r="G4755">
        <v>2002</v>
      </c>
      <c r="H4755" t="s">
        <v>784</v>
      </c>
      <c r="I4755">
        <v>210</v>
      </c>
      <c r="J4755">
        <v>40</v>
      </c>
      <c r="K4755">
        <v>9</v>
      </c>
      <c r="L4755">
        <v>1</v>
      </c>
      <c r="M4755">
        <v>50</v>
      </c>
      <c r="N4755" t="s">
        <v>28</v>
      </c>
      <c r="O4755" t="s">
        <v>28</v>
      </c>
      <c r="P4755" t="s">
        <v>28</v>
      </c>
      <c r="Q4755" t="s">
        <v>28</v>
      </c>
      <c r="R4755" t="s">
        <v>28</v>
      </c>
      <c r="S4755" t="s">
        <v>28</v>
      </c>
      <c r="T4755">
        <v>190</v>
      </c>
      <c r="U4755">
        <v>45</v>
      </c>
      <c r="V4755">
        <v>5</v>
      </c>
      <c r="W4755" t="s">
        <v>28</v>
      </c>
    </row>
    <row r="4756" spans="1:23" ht="14.25" hidden="1" x14ac:dyDescent="0.25">
      <c r="A4756" t="s">
        <v>216</v>
      </c>
      <c r="B4756" t="s">
        <v>216</v>
      </c>
      <c r="C4756" t="s">
        <v>217</v>
      </c>
      <c r="D4756" t="s">
        <v>64</v>
      </c>
      <c r="E4756" t="s">
        <v>731</v>
      </c>
      <c r="F4756">
        <v>5</v>
      </c>
      <c r="G4756">
        <v>2002</v>
      </c>
      <c r="H4756" t="s">
        <v>734</v>
      </c>
      <c r="I4756">
        <v>75</v>
      </c>
      <c r="J4756">
        <v>3</v>
      </c>
      <c r="K4756">
        <v>2</v>
      </c>
      <c r="L4756">
        <v>0</v>
      </c>
      <c r="M4756">
        <v>5</v>
      </c>
      <c r="N4756" t="s">
        <v>28</v>
      </c>
      <c r="O4756" t="s">
        <v>28</v>
      </c>
      <c r="P4756" t="s">
        <v>28</v>
      </c>
      <c r="Q4756" t="s">
        <v>28</v>
      </c>
      <c r="R4756" t="s">
        <v>28</v>
      </c>
      <c r="S4756" t="s">
        <v>28</v>
      </c>
      <c r="T4756">
        <v>40</v>
      </c>
      <c r="U4756">
        <v>20</v>
      </c>
      <c r="V4756">
        <v>5</v>
      </c>
      <c r="W4756" t="s">
        <v>28</v>
      </c>
    </row>
    <row r="4757" spans="1:23" ht="14.25" hidden="1" x14ac:dyDescent="0.25">
      <c r="A4757" t="s">
        <v>216</v>
      </c>
      <c r="B4757" t="s">
        <v>216</v>
      </c>
      <c r="C4757" t="s">
        <v>217</v>
      </c>
      <c r="D4757" t="s">
        <v>64</v>
      </c>
      <c r="E4757" t="s">
        <v>731</v>
      </c>
      <c r="F4757">
        <v>5</v>
      </c>
      <c r="G4757">
        <v>2002</v>
      </c>
      <c r="H4757" t="s">
        <v>735</v>
      </c>
      <c r="I4757">
        <v>7</v>
      </c>
      <c r="J4757">
        <v>1</v>
      </c>
      <c r="K4757">
        <v>0</v>
      </c>
      <c r="L4757" t="s">
        <v>28</v>
      </c>
      <c r="M4757">
        <v>1</v>
      </c>
      <c r="N4757" t="s">
        <v>28</v>
      </c>
      <c r="O4757" t="s">
        <v>28</v>
      </c>
      <c r="P4757" t="s">
        <v>28</v>
      </c>
      <c r="Q4757" t="s">
        <v>28</v>
      </c>
      <c r="R4757" t="s">
        <v>28</v>
      </c>
      <c r="S4757" t="s">
        <v>28</v>
      </c>
      <c r="T4757">
        <v>80</v>
      </c>
      <c r="U4757">
        <v>50</v>
      </c>
      <c r="V4757" t="s">
        <v>28</v>
      </c>
      <c r="W4757" t="s">
        <v>28</v>
      </c>
    </row>
    <row r="4758" spans="1:23" ht="14.25" hidden="1" x14ac:dyDescent="0.25">
      <c r="A4758" t="s">
        <v>216</v>
      </c>
      <c r="B4758" t="s">
        <v>216</v>
      </c>
      <c r="C4758" t="s">
        <v>217</v>
      </c>
      <c r="D4758" t="s">
        <v>64</v>
      </c>
      <c r="E4758" t="s">
        <v>731</v>
      </c>
      <c r="F4758">
        <v>5</v>
      </c>
      <c r="G4758">
        <v>2002</v>
      </c>
      <c r="H4758" t="s">
        <v>742</v>
      </c>
      <c r="I4758">
        <v>490</v>
      </c>
      <c r="J4758">
        <v>64</v>
      </c>
      <c r="K4758">
        <v>25</v>
      </c>
      <c r="L4758">
        <v>17</v>
      </c>
      <c r="M4758">
        <v>106</v>
      </c>
      <c r="N4758" t="s">
        <v>28</v>
      </c>
      <c r="O4758" t="s">
        <v>28</v>
      </c>
      <c r="P4758" t="s">
        <v>28</v>
      </c>
      <c r="Q4758" t="s">
        <v>28</v>
      </c>
      <c r="R4758" t="s">
        <v>28</v>
      </c>
      <c r="S4758" t="s">
        <v>28</v>
      </c>
      <c r="T4758">
        <v>130</v>
      </c>
      <c r="U4758">
        <v>50</v>
      </c>
      <c r="V4758">
        <v>35</v>
      </c>
      <c r="W4758" t="s">
        <v>28</v>
      </c>
    </row>
    <row r="4759" spans="1:23" ht="14.25" hidden="1" x14ac:dyDescent="0.25">
      <c r="A4759" t="s">
        <v>216</v>
      </c>
      <c r="B4759" t="s">
        <v>216</v>
      </c>
      <c r="C4759" t="s">
        <v>217</v>
      </c>
      <c r="D4759" t="s">
        <v>64</v>
      </c>
      <c r="E4759" t="s">
        <v>731</v>
      </c>
      <c r="F4759">
        <v>5</v>
      </c>
      <c r="G4759">
        <v>2002</v>
      </c>
      <c r="H4759" t="s">
        <v>737</v>
      </c>
      <c r="I4759">
        <v>1095</v>
      </c>
      <c r="J4759">
        <v>62</v>
      </c>
      <c r="K4759">
        <v>37</v>
      </c>
      <c r="L4759">
        <v>10</v>
      </c>
      <c r="M4759">
        <v>109</v>
      </c>
      <c r="N4759" t="s">
        <v>28</v>
      </c>
      <c r="O4759" t="s">
        <v>28</v>
      </c>
      <c r="P4759" t="s">
        <v>28</v>
      </c>
      <c r="Q4759" t="s">
        <v>28</v>
      </c>
      <c r="R4759" t="s">
        <v>28</v>
      </c>
      <c r="S4759" t="s">
        <v>28</v>
      </c>
      <c r="T4759">
        <v>57</v>
      </c>
      <c r="U4759">
        <v>34</v>
      </c>
      <c r="V4759">
        <v>9</v>
      </c>
      <c r="W4759" t="s">
        <v>28</v>
      </c>
    </row>
    <row r="4760" spans="1:23" ht="14.25" hidden="1" x14ac:dyDescent="0.25">
      <c r="A4760" t="s">
        <v>216</v>
      </c>
      <c r="B4760" t="s">
        <v>216</v>
      </c>
      <c r="C4760" t="s">
        <v>217</v>
      </c>
      <c r="D4760" t="s">
        <v>64</v>
      </c>
      <c r="E4760" t="s">
        <v>731</v>
      </c>
      <c r="F4760">
        <v>5</v>
      </c>
      <c r="G4760">
        <v>2002</v>
      </c>
      <c r="H4760" t="s">
        <v>40</v>
      </c>
      <c r="I4760">
        <v>50</v>
      </c>
      <c r="J4760">
        <v>10</v>
      </c>
      <c r="K4760">
        <v>6</v>
      </c>
      <c r="L4760">
        <v>6</v>
      </c>
      <c r="M4760">
        <v>22</v>
      </c>
      <c r="N4760" t="s">
        <v>28</v>
      </c>
      <c r="O4760" t="s">
        <v>28</v>
      </c>
      <c r="P4760" t="s">
        <v>28</v>
      </c>
      <c r="Q4760" t="s">
        <v>28</v>
      </c>
      <c r="R4760" t="s">
        <v>28</v>
      </c>
      <c r="S4760" t="s">
        <v>28</v>
      </c>
      <c r="T4760">
        <v>200</v>
      </c>
      <c r="U4760">
        <v>115</v>
      </c>
      <c r="V4760">
        <v>120</v>
      </c>
      <c r="W4760" t="s">
        <v>28</v>
      </c>
    </row>
    <row r="4761" spans="1:23" ht="14.25" hidden="1" x14ac:dyDescent="0.25">
      <c r="A4761" t="s">
        <v>216</v>
      </c>
      <c r="B4761" t="s">
        <v>216</v>
      </c>
      <c r="C4761" t="s">
        <v>217</v>
      </c>
      <c r="D4761" t="s">
        <v>64</v>
      </c>
      <c r="E4761" t="s">
        <v>731</v>
      </c>
      <c r="F4761">
        <v>5</v>
      </c>
      <c r="G4761">
        <v>2002</v>
      </c>
      <c r="H4761" t="s">
        <v>738</v>
      </c>
      <c r="I4761">
        <v>28</v>
      </c>
      <c r="J4761">
        <v>1</v>
      </c>
      <c r="K4761">
        <v>1</v>
      </c>
      <c r="L4761">
        <v>0</v>
      </c>
      <c r="M4761">
        <v>2</v>
      </c>
      <c r="N4761" t="s">
        <v>28</v>
      </c>
      <c r="O4761" t="s">
        <v>28</v>
      </c>
      <c r="P4761" t="s">
        <v>28</v>
      </c>
      <c r="Q4761" t="s">
        <v>28</v>
      </c>
      <c r="R4761" t="s">
        <v>28</v>
      </c>
      <c r="S4761" t="s">
        <v>28</v>
      </c>
      <c r="T4761">
        <v>40</v>
      </c>
      <c r="U4761">
        <v>20</v>
      </c>
      <c r="V4761">
        <v>15</v>
      </c>
      <c r="W4761" t="s">
        <v>28</v>
      </c>
    </row>
    <row r="4762" spans="1:23" ht="14.25" hidden="1" x14ac:dyDescent="0.25">
      <c r="A4762" t="s">
        <v>216</v>
      </c>
      <c r="B4762" t="s">
        <v>216</v>
      </c>
      <c r="C4762" t="s">
        <v>217</v>
      </c>
      <c r="D4762" t="s">
        <v>64</v>
      </c>
      <c r="E4762" t="s">
        <v>731</v>
      </c>
      <c r="F4762">
        <v>5</v>
      </c>
      <c r="G4762">
        <v>2002</v>
      </c>
      <c r="H4762" t="s">
        <v>601</v>
      </c>
      <c r="I4762">
        <v>85</v>
      </c>
      <c r="J4762">
        <v>7</v>
      </c>
      <c r="K4762">
        <v>3</v>
      </c>
      <c r="L4762">
        <v>0</v>
      </c>
      <c r="M4762">
        <v>10</v>
      </c>
      <c r="N4762" t="s">
        <v>28</v>
      </c>
      <c r="O4762" t="s">
        <v>28</v>
      </c>
      <c r="P4762" t="s">
        <v>28</v>
      </c>
      <c r="Q4762" t="s">
        <v>28</v>
      </c>
      <c r="R4762" t="s">
        <v>28</v>
      </c>
      <c r="S4762" t="s">
        <v>28</v>
      </c>
      <c r="T4762">
        <v>85</v>
      </c>
      <c r="U4762">
        <v>33</v>
      </c>
      <c r="V4762">
        <v>5</v>
      </c>
      <c r="W4762" t="s">
        <v>28</v>
      </c>
    </row>
    <row r="4763" spans="1:23" ht="14.25" hidden="1" x14ac:dyDescent="0.25">
      <c r="A4763" t="s">
        <v>216</v>
      </c>
      <c r="B4763" t="s">
        <v>216</v>
      </c>
      <c r="C4763" t="s">
        <v>217</v>
      </c>
      <c r="D4763" t="s">
        <v>64</v>
      </c>
      <c r="E4763" t="s">
        <v>731</v>
      </c>
      <c r="F4763">
        <v>5</v>
      </c>
      <c r="G4763">
        <v>2002</v>
      </c>
      <c r="H4763" t="s">
        <v>293</v>
      </c>
      <c r="I4763">
        <v>40</v>
      </c>
      <c r="J4763">
        <v>6</v>
      </c>
      <c r="K4763">
        <v>3</v>
      </c>
      <c r="L4763">
        <v>2</v>
      </c>
      <c r="M4763">
        <v>11</v>
      </c>
      <c r="N4763" t="s">
        <v>28</v>
      </c>
      <c r="O4763" t="s">
        <v>28</v>
      </c>
      <c r="P4763" t="s">
        <v>28</v>
      </c>
      <c r="Q4763" t="s">
        <v>28</v>
      </c>
      <c r="R4763" t="s">
        <v>28</v>
      </c>
      <c r="S4763" t="s">
        <v>28</v>
      </c>
      <c r="T4763">
        <v>140</v>
      </c>
      <c r="U4763">
        <v>65</v>
      </c>
      <c r="V4763">
        <v>50</v>
      </c>
      <c r="W4763" t="s">
        <v>28</v>
      </c>
    </row>
    <row r="4764" spans="1:23" ht="14.25" hidden="1" x14ac:dyDescent="0.25">
      <c r="A4764" t="s">
        <v>216</v>
      </c>
      <c r="B4764" t="s">
        <v>216</v>
      </c>
      <c r="C4764" t="s">
        <v>217</v>
      </c>
      <c r="D4764" t="s">
        <v>64</v>
      </c>
      <c r="E4764" t="s">
        <v>731</v>
      </c>
      <c r="F4764">
        <v>5</v>
      </c>
      <c r="G4764">
        <v>2002</v>
      </c>
      <c r="H4764" t="s">
        <v>604</v>
      </c>
      <c r="I4764">
        <v>32</v>
      </c>
      <c r="J4764">
        <v>2</v>
      </c>
      <c r="K4764">
        <v>1</v>
      </c>
      <c r="L4764">
        <v>0</v>
      </c>
      <c r="M4764">
        <v>3</v>
      </c>
      <c r="N4764" t="s">
        <v>28</v>
      </c>
      <c r="O4764" t="s">
        <v>28</v>
      </c>
      <c r="P4764" t="s">
        <v>28</v>
      </c>
      <c r="Q4764" t="s">
        <v>28</v>
      </c>
      <c r="R4764" t="s">
        <v>28</v>
      </c>
      <c r="S4764" t="s">
        <v>28</v>
      </c>
      <c r="T4764">
        <v>50</v>
      </c>
      <c r="U4764">
        <v>30</v>
      </c>
      <c r="V4764">
        <v>15</v>
      </c>
      <c r="W4764" t="s">
        <v>28</v>
      </c>
    </row>
    <row r="4765" spans="1:23" ht="14.25" hidden="1" x14ac:dyDescent="0.25">
      <c r="A4765" t="s">
        <v>216</v>
      </c>
      <c r="B4765" t="s">
        <v>216</v>
      </c>
      <c r="C4765" t="s">
        <v>217</v>
      </c>
      <c r="D4765" t="s">
        <v>64</v>
      </c>
      <c r="E4765" t="s">
        <v>731</v>
      </c>
      <c r="F4765">
        <v>5</v>
      </c>
      <c r="G4765">
        <v>2002</v>
      </c>
      <c r="H4765" t="s">
        <v>51</v>
      </c>
      <c r="I4765">
        <v>160</v>
      </c>
      <c r="J4765">
        <v>27</v>
      </c>
      <c r="K4765">
        <v>14</v>
      </c>
      <c r="L4765">
        <v>21</v>
      </c>
      <c r="M4765">
        <v>62</v>
      </c>
      <c r="N4765" t="s">
        <v>28</v>
      </c>
      <c r="O4765" t="s">
        <v>28</v>
      </c>
      <c r="P4765" t="s">
        <v>28</v>
      </c>
      <c r="Q4765" t="s">
        <v>28</v>
      </c>
      <c r="R4765" t="s">
        <v>28</v>
      </c>
      <c r="S4765" t="s">
        <v>28</v>
      </c>
      <c r="T4765">
        <v>170</v>
      </c>
      <c r="U4765">
        <v>90</v>
      </c>
      <c r="V4765">
        <v>130</v>
      </c>
      <c r="W4765" t="s">
        <v>28</v>
      </c>
    </row>
    <row r="4766" spans="1:23" ht="14.25" hidden="1" x14ac:dyDescent="0.25">
      <c r="A4766" t="s">
        <v>216</v>
      </c>
      <c r="B4766" t="s">
        <v>216</v>
      </c>
      <c r="C4766" t="s">
        <v>217</v>
      </c>
      <c r="D4766" t="s">
        <v>64</v>
      </c>
      <c r="E4766" t="s">
        <v>731</v>
      </c>
      <c r="F4766">
        <v>5</v>
      </c>
      <c r="G4766">
        <v>2002</v>
      </c>
      <c r="H4766" t="s">
        <v>44</v>
      </c>
      <c r="I4766">
        <v>840</v>
      </c>
      <c r="J4766">
        <v>59</v>
      </c>
      <c r="K4766">
        <v>17</v>
      </c>
      <c r="L4766" t="s">
        <v>28</v>
      </c>
      <c r="M4766">
        <v>76</v>
      </c>
      <c r="N4766" t="s">
        <v>28</v>
      </c>
      <c r="O4766" t="s">
        <v>28</v>
      </c>
      <c r="P4766" t="s">
        <v>28</v>
      </c>
      <c r="Q4766" t="s">
        <v>28</v>
      </c>
      <c r="R4766" t="s">
        <v>28</v>
      </c>
      <c r="S4766" t="s">
        <v>28</v>
      </c>
      <c r="T4766">
        <v>70</v>
      </c>
      <c r="U4766">
        <v>20</v>
      </c>
      <c r="V4766" t="s">
        <v>28</v>
      </c>
      <c r="W4766" t="s">
        <v>28</v>
      </c>
    </row>
    <row r="4767" spans="1:23" ht="14.25" hidden="1" x14ac:dyDescent="0.25">
      <c r="A4767" t="s">
        <v>220</v>
      </c>
      <c r="B4767" t="s">
        <v>220</v>
      </c>
      <c r="C4767" t="s">
        <v>221</v>
      </c>
      <c r="D4767" t="s">
        <v>103</v>
      </c>
      <c r="E4767">
        <v>1997</v>
      </c>
      <c r="F4767">
        <v>5</v>
      </c>
      <c r="G4767">
        <v>2002</v>
      </c>
      <c r="H4767" t="s">
        <v>49</v>
      </c>
      <c r="I4767">
        <v>21</v>
      </c>
      <c r="J4767">
        <v>2</v>
      </c>
      <c r="K4767">
        <v>1</v>
      </c>
      <c r="L4767">
        <v>3.2</v>
      </c>
      <c r="M4767">
        <v>6.2</v>
      </c>
      <c r="N4767">
        <v>120</v>
      </c>
      <c r="O4767">
        <v>60</v>
      </c>
      <c r="P4767">
        <v>150</v>
      </c>
      <c r="Q4767">
        <v>80</v>
      </c>
      <c r="R4767">
        <v>80</v>
      </c>
      <c r="S4767">
        <v>80</v>
      </c>
      <c r="T4767" t="s">
        <v>28</v>
      </c>
      <c r="U4767" t="s">
        <v>28</v>
      </c>
      <c r="V4767" t="s">
        <v>28</v>
      </c>
      <c r="W4767" t="s">
        <v>28</v>
      </c>
    </row>
    <row r="4768" spans="1:23" ht="14.25" hidden="1" x14ac:dyDescent="0.25">
      <c r="A4768" t="s">
        <v>220</v>
      </c>
      <c r="B4768" t="s">
        <v>220</v>
      </c>
      <c r="C4768" t="s">
        <v>221</v>
      </c>
      <c r="D4768" t="s">
        <v>103</v>
      </c>
      <c r="E4768">
        <v>1997</v>
      </c>
      <c r="F4768">
        <v>5</v>
      </c>
      <c r="G4768">
        <v>2002</v>
      </c>
      <c r="H4768" t="s">
        <v>471</v>
      </c>
      <c r="I4768">
        <v>8.1999999999999993</v>
      </c>
      <c r="J4768">
        <v>0.4</v>
      </c>
      <c r="K4768">
        <v>0.2</v>
      </c>
      <c r="L4768">
        <v>0.4</v>
      </c>
      <c r="M4768">
        <v>1</v>
      </c>
      <c r="N4768">
        <v>80</v>
      </c>
      <c r="O4768">
        <v>30</v>
      </c>
      <c r="P4768">
        <v>60</v>
      </c>
      <c r="Q4768">
        <v>60</v>
      </c>
      <c r="R4768">
        <v>60</v>
      </c>
      <c r="S4768">
        <v>60</v>
      </c>
      <c r="T4768" t="s">
        <v>28</v>
      </c>
      <c r="U4768" t="s">
        <v>28</v>
      </c>
      <c r="V4768" t="s">
        <v>28</v>
      </c>
      <c r="W4768" t="s">
        <v>28</v>
      </c>
    </row>
    <row r="4769" spans="1:23" ht="14.25" hidden="1" x14ac:dyDescent="0.25">
      <c r="A4769" t="s">
        <v>220</v>
      </c>
      <c r="B4769" t="s">
        <v>220</v>
      </c>
      <c r="C4769" t="s">
        <v>221</v>
      </c>
      <c r="D4769" t="s">
        <v>103</v>
      </c>
      <c r="E4769">
        <v>1997</v>
      </c>
      <c r="F4769">
        <v>5</v>
      </c>
      <c r="G4769">
        <v>2002</v>
      </c>
      <c r="H4769" t="s">
        <v>114</v>
      </c>
      <c r="I4769">
        <v>263.5</v>
      </c>
      <c r="J4769">
        <v>25.3</v>
      </c>
      <c r="K4769">
        <v>6.3</v>
      </c>
      <c r="L4769">
        <v>7.9</v>
      </c>
      <c r="M4769">
        <v>39.5</v>
      </c>
      <c r="N4769">
        <v>120</v>
      </c>
      <c r="O4769">
        <v>40</v>
      </c>
      <c r="P4769">
        <v>60</v>
      </c>
      <c r="Q4769">
        <v>80</v>
      </c>
      <c r="R4769">
        <v>80</v>
      </c>
      <c r="S4769">
        <v>80</v>
      </c>
      <c r="T4769" t="s">
        <v>28</v>
      </c>
      <c r="U4769" t="s">
        <v>28</v>
      </c>
      <c r="V4769" t="s">
        <v>28</v>
      </c>
      <c r="W4769" t="s">
        <v>28</v>
      </c>
    </row>
    <row r="4770" spans="1:23" ht="14.25" hidden="1" x14ac:dyDescent="0.25">
      <c r="A4770" t="s">
        <v>220</v>
      </c>
      <c r="B4770" t="s">
        <v>220</v>
      </c>
      <c r="C4770" t="s">
        <v>221</v>
      </c>
      <c r="D4770" t="s">
        <v>103</v>
      </c>
      <c r="E4770">
        <v>1997</v>
      </c>
      <c r="F4770">
        <v>5</v>
      </c>
      <c r="G4770">
        <v>2002</v>
      </c>
      <c r="H4770" t="s">
        <v>57</v>
      </c>
      <c r="I4770">
        <v>15.5</v>
      </c>
      <c r="J4770">
        <v>0.9</v>
      </c>
      <c r="K4770">
        <v>0.6</v>
      </c>
      <c r="L4770">
        <v>0.5</v>
      </c>
      <c r="M4770">
        <v>2</v>
      </c>
      <c r="N4770">
        <v>100</v>
      </c>
      <c r="O4770">
        <v>60</v>
      </c>
      <c r="P4770">
        <v>60</v>
      </c>
      <c r="Q4770">
        <v>60</v>
      </c>
      <c r="R4770">
        <v>60</v>
      </c>
      <c r="S4770">
        <v>60</v>
      </c>
      <c r="T4770" t="s">
        <v>28</v>
      </c>
      <c r="U4770" t="s">
        <v>28</v>
      </c>
      <c r="V4770" t="s">
        <v>28</v>
      </c>
      <c r="W4770" t="s">
        <v>28</v>
      </c>
    </row>
    <row r="4771" spans="1:23" ht="14.25" hidden="1" x14ac:dyDescent="0.25">
      <c r="A4771" t="s">
        <v>220</v>
      </c>
      <c r="B4771" t="s">
        <v>220</v>
      </c>
      <c r="C4771" t="s">
        <v>221</v>
      </c>
      <c r="D4771" t="s">
        <v>103</v>
      </c>
      <c r="E4771">
        <v>1997</v>
      </c>
      <c r="F4771">
        <v>5</v>
      </c>
      <c r="G4771">
        <v>2002</v>
      </c>
      <c r="H4771" t="s">
        <v>751</v>
      </c>
      <c r="I4771">
        <v>125.6</v>
      </c>
      <c r="J4771">
        <v>5</v>
      </c>
      <c r="K4771">
        <v>4</v>
      </c>
      <c r="L4771">
        <v>2.5</v>
      </c>
      <c r="M4771">
        <v>11.5</v>
      </c>
      <c r="N4771">
        <v>40</v>
      </c>
      <c r="O4771">
        <v>40</v>
      </c>
      <c r="P4771">
        <v>40</v>
      </c>
      <c r="Q4771">
        <v>100</v>
      </c>
      <c r="R4771">
        <v>100</v>
      </c>
      <c r="S4771">
        <v>100</v>
      </c>
      <c r="T4771" t="s">
        <v>28</v>
      </c>
      <c r="U4771" t="s">
        <v>28</v>
      </c>
      <c r="V4771" t="s">
        <v>28</v>
      </c>
      <c r="W4771" t="s">
        <v>28</v>
      </c>
    </row>
    <row r="4772" spans="1:23" ht="14.25" hidden="1" x14ac:dyDescent="0.25">
      <c r="A4772" t="s">
        <v>220</v>
      </c>
      <c r="B4772" t="s">
        <v>220</v>
      </c>
      <c r="C4772" t="s">
        <v>221</v>
      </c>
      <c r="D4772" t="s">
        <v>103</v>
      </c>
      <c r="E4772">
        <v>1997</v>
      </c>
      <c r="F4772">
        <v>5</v>
      </c>
      <c r="G4772">
        <v>2002</v>
      </c>
      <c r="H4772" t="s">
        <v>50</v>
      </c>
      <c r="I4772">
        <v>620</v>
      </c>
      <c r="J4772">
        <v>62</v>
      </c>
      <c r="K4772">
        <v>37.200000000000003</v>
      </c>
      <c r="L4772">
        <v>11.2</v>
      </c>
      <c r="M4772">
        <v>110.4</v>
      </c>
      <c r="N4772">
        <v>100</v>
      </c>
      <c r="O4772">
        <v>60</v>
      </c>
      <c r="P4772">
        <v>60</v>
      </c>
      <c r="Q4772">
        <v>100</v>
      </c>
      <c r="R4772">
        <v>100</v>
      </c>
      <c r="S4772">
        <v>100</v>
      </c>
      <c r="T4772" t="s">
        <v>28</v>
      </c>
      <c r="U4772" t="s">
        <v>28</v>
      </c>
      <c r="V4772" t="s">
        <v>28</v>
      </c>
      <c r="W4772" t="s">
        <v>28</v>
      </c>
    </row>
    <row r="4773" spans="1:23" ht="14.25" hidden="1" x14ac:dyDescent="0.25">
      <c r="A4773" t="s">
        <v>220</v>
      </c>
      <c r="B4773" t="s">
        <v>220</v>
      </c>
      <c r="C4773" t="s">
        <v>221</v>
      </c>
      <c r="D4773" t="s">
        <v>103</v>
      </c>
      <c r="E4773">
        <v>1997</v>
      </c>
      <c r="F4773">
        <v>5</v>
      </c>
      <c r="G4773">
        <v>2002</v>
      </c>
      <c r="H4773" t="s">
        <v>623</v>
      </c>
      <c r="I4773">
        <v>10.3</v>
      </c>
      <c r="J4773">
        <v>0.8</v>
      </c>
      <c r="K4773">
        <v>0.4</v>
      </c>
      <c r="L4773">
        <v>1.2</v>
      </c>
      <c r="M4773">
        <v>2.4</v>
      </c>
      <c r="N4773">
        <v>80</v>
      </c>
      <c r="O4773">
        <v>40</v>
      </c>
      <c r="P4773">
        <v>120</v>
      </c>
      <c r="Q4773">
        <v>100</v>
      </c>
      <c r="R4773">
        <v>100</v>
      </c>
      <c r="S4773">
        <v>100</v>
      </c>
      <c r="T4773" t="s">
        <v>28</v>
      </c>
      <c r="U4773" t="s">
        <v>28</v>
      </c>
      <c r="V4773" t="s">
        <v>28</v>
      </c>
      <c r="W4773" t="s">
        <v>28</v>
      </c>
    </row>
    <row r="4774" spans="1:23" ht="14.25" hidden="1" x14ac:dyDescent="0.25">
      <c r="A4774" t="s">
        <v>220</v>
      </c>
      <c r="B4774" t="s">
        <v>220</v>
      </c>
      <c r="C4774" t="s">
        <v>221</v>
      </c>
      <c r="D4774" t="s">
        <v>103</v>
      </c>
      <c r="E4774">
        <v>1997</v>
      </c>
      <c r="F4774">
        <v>5</v>
      </c>
      <c r="G4774">
        <v>2002</v>
      </c>
      <c r="H4774" t="s">
        <v>40</v>
      </c>
      <c r="I4774">
        <v>8.1</v>
      </c>
      <c r="J4774">
        <v>1</v>
      </c>
      <c r="K4774">
        <v>0.6</v>
      </c>
      <c r="L4774">
        <v>1</v>
      </c>
      <c r="M4774">
        <v>2.6</v>
      </c>
      <c r="N4774">
        <v>120</v>
      </c>
      <c r="O4774">
        <v>80</v>
      </c>
      <c r="P4774">
        <v>120</v>
      </c>
      <c r="Q4774">
        <v>100</v>
      </c>
      <c r="R4774">
        <v>100</v>
      </c>
      <c r="S4774">
        <v>100</v>
      </c>
      <c r="T4774" t="s">
        <v>28</v>
      </c>
      <c r="U4774" t="s">
        <v>28</v>
      </c>
      <c r="V4774" t="s">
        <v>28</v>
      </c>
      <c r="W4774" t="s">
        <v>28</v>
      </c>
    </row>
    <row r="4775" spans="1:23" ht="14.25" hidden="1" x14ac:dyDescent="0.25">
      <c r="A4775" t="s">
        <v>220</v>
      </c>
      <c r="B4775" t="s">
        <v>220</v>
      </c>
      <c r="C4775" t="s">
        <v>221</v>
      </c>
      <c r="D4775" t="s">
        <v>103</v>
      </c>
      <c r="E4775">
        <v>1997</v>
      </c>
      <c r="F4775">
        <v>5</v>
      </c>
      <c r="G4775">
        <v>2002</v>
      </c>
      <c r="H4775" t="s">
        <v>729</v>
      </c>
      <c r="I4775">
        <v>15.2</v>
      </c>
      <c r="J4775">
        <v>1.1000000000000001</v>
      </c>
      <c r="K4775">
        <v>0.5</v>
      </c>
      <c r="L4775">
        <v>1</v>
      </c>
      <c r="M4775">
        <v>2.6</v>
      </c>
      <c r="N4775">
        <v>80</v>
      </c>
      <c r="O4775">
        <v>40</v>
      </c>
      <c r="P4775">
        <v>70</v>
      </c>
      <c r="Q4775">
        <v>90</v>
      </c>
      <c r="R4775">
        <v>90</v>
      </c>
      <c r="S4775">
        <v>90</v>
      </c>
      <c r="T4775" t="s">
        <v>28</v>
      </c>
      <c r="U4775" t="s">
        <v>28</v>
      </c>
      <c r="V4775" t="s">
        <v>28</v>
      </c>
      <c r="W4775" t="s">
        <v>28</v>
      </c>
    </row>
    <row r="4776" spans="1:23" ht="14.25" hidden="1" x14ac:dyDescent="0.25">
      <c r="A4776" t="s">
        <v>220</v>
      </c>
      <c r="B4776" t="s">
        <v>220</v>
      </c>
      <c r="C4776" t="s">
        <v>221</v>
      </c>
      <c r="D4776" t="s">
        <v>103</v>
      </c>
      <c r="E4776">
        <v>1997</v>
      </c>
      <c r="F4776">
        <v>5</v>
      </c>
      <c r="G4776">
        <v>2002</v>
      </c>
      <c r="H4776" t="s">
        <v>145</v>
      </c>
      <c r="I4776">
        <v>36.9</v>
      </c>
      <c r="J4776">
        <v>3.3</v>
      </c>
      <c r="K4776">
        <v>2.2000000000000002</v>
      </c>
      <c r="L4776">
        <v>4.4000000000000004</v>
      </c>
      <c r="M4776">
        <v>9.9</v>
      </c>
      <c r="N4776">
        <v>90</v>
      </c>
      <c r="O4776">
        <v>60</v>
      </c>
      <c r="P4776">
        <v>120</v>
      </c>
      <c r="Q4776">
        <v>100</v>
      </c>
      <c r="R4776">
        <v>100</v>
      </c>
      <c r="S4776">
        <v>100</v>
      </c>
      <c r="T4776" t="s">
        <v>28</v>
      </c>
      <c r="U4776" t="s">
        <v>28</v>
      </c>
      <c r="V4776" t="s">
        <v>28</v>
      </c>
      <c r="W4776" t="s">
        <v>28</v>
      </c>
    </row>
    <row r="4777" spans="1:23" ht="14.25" hidden="1" x14ac:dyDescent="0.25">
      <c r="A4777" t="s">
        <v>220</v>
      </c>
      <c r="B4777" t="s">
        <v>220</v>
      </c>
      <c r="C4777" t="s">
        <v>221</v>
      </c>
      <c r="D4777" t="s">
        <v>103</v>
      </c>
      <c r="E4777">
        <v>1997</v>
      </c>
      <c r="F4777">
        <v>5</v>
      </c>
      <c r="G4777">
        <v>2002</v>
      </c>
      <c r="H4777" t="s">
        <v>99</v>
      </c>
      <c r="I4777">
        <v>52.4</v>
      </c>
      <c r="J4777">
        <v>4.7</v>
      </c>
      <c r="K4777">
        <v>2.5</v>
      </c>
      <c r="L4777">
        <v>1.7</v>
      </c>
      <c r="M4777">
        <v>8.9</v>
      </c>
      <c r="N4777">
        <v>100</v>
      </c>
      <c r="O4777">
        <v>60</v>
      </c>
      <c r="P4777">
        <v>40</v>
      </c>
      <c r="Q4777">
        <v>90</v>
      </c>
      <c r="R4777">
        <v>90</v>
      </c>
      <c r="S4777">
        <v>90</v>
      </c>
      <c r="T4777" t="s">
        <v>28</v>
      </c>
      <c r="U4777" t="s">
        <v>28</v>
      </c>
      <c r="V4777" t="s">
        <v>28</v>
      </c>
      <c r="W4777" t="s">
        <v>28</v>
      </c>
    </row>
    <row r="4778" spans="1:23" ht="14.25" hidden="1" x14ac:dyDescent="0.25">
      <c r="A4778" t="s">
        <v>220</v>
      </c>
      <c r="B4778" t="s">
        <v>220</v>
      </c>
      <c r="C4778" t="s">
        <v>221</v>
      </c>
      <c r="D4778" t="s">
        <v>103</v>
      </c>
      <c r="E4778">
        <v>1997</v>
      </c>
      <c r="F4778">
        <v>5</v>
      </c>
      <c r="G4778">
        <v>2002</v>
      </c>
      <c r="H4778" t="s">
        <v>121</v>
      </c>
      <c r="I4778">
        <v>13.8</v>
      </c>
      <c r="J4778">
        <v>0.2</v>
      </c>
      <c r="K4778">
        <v>0.7</v>
      </c>
      <c r="L4778">
        <v>0.4</v>
      </c>
      <c r="M4778">
        <v>1.3</v>
      </c>
      <c r="N4778">
        <v>20</v>
      </c>
      <c r="O4778">
        <v>60</v>
      </c>
      <c r="P4778">
        <v>40</v>
      </c>
      <c r="Q4778">
        <v>60</v>
      </c>
      <c r="R4778">
        <v>60</v>
      </c>
      <c r="S4778">
        <v>60</v>
      </c>
      <c r="T4778" t="s">
        <v>28</v>
      </c>
      <c r="U4778" t="s">
        <v>28</v>
      </c>
      <c r="V4778" t="s">
        <v>28</v>
      </c>
      <c r="W4778" t="s">
        <v>28</v>
      </c>
    </row>
    <row r="4779" spans="1:23" ht="14.25" hidden="1" x14ac:dyDescent="0.25">
      <c r="A4779" t="s">
        <v>220</v>
      </c>
      <c r="B4779" t="s">
        <v>220</v>
      </c>
      <c r="C4779" t="s">
        <v>221</v>
      </c>
      <c r="D4779" t="s">
        <v>103</v>
      </c>
      <c r="E4779">
        <v>1997</v>
      </c>
      <c r="F4779">
        <v>5</v>
      </c>
      <c r="G4779">
        <v>2002</v>
      </c>
      <c r="H4779" t="s">
        <v>122</v>
      </c>
      <c r="I4779">
        <v>132.30000000000001</v>
      </c>
      <c r="J4779">
        <v>9.3000000000000007</v>
      </c>
      <c r="K4779">
        <v>7.4</v>
      </c>
      <c r="L4779">
        <v>5.3</v>
      </c>
      <c r="M4779">
        <v>22</v>
      </c>
      <c r="N4779">
        <v>100</v>
      </c>
      <c r="O4779">
        <v>80</v>
      </c>
      <c r="P4779">
        <v>50</v>
      </c>
      <c r="Q4779">
        <v>70</v>
      </c>
      <c r="R4779">
        <v>70</v>
      </c>
      <c r="S4779">
        <v>70</v>
      </c>
      <c r="T4779" t="s">
        <v>28</v>
      </c>
      <c r="U4779" t="s">
        <v>28</v>
      </c>
      <c r="V4779" t="s">
        <v>28</v>
      </c>
      <c r="W4779" t="s">
        <v>28</v>
      </c>
    </row>
    <row r="4780" spans="1:23" ht="14.25" hidden="1" x14ac:dyDescent="0.25">
      <c r="A4780" t="s">
        <v>220</v>
      </c>
      <c r="B4780" t="s">
        <v>220</v>
      </c>
      <c r="C4780" t="s">
        <v>221</v>
      </c>
      <c r="D4780" t="s">
        <v>103</v>
      </c>
      <c r="E4780">
        <v>1997</v>
      </c>
      <c r="F4780">
        <v>5</v>
      </c>
      <c r="G4780">
        <v>2002</v>
      </c>
      <c r="H4780" t="s">
        <v>60</v>
      </c>
      <c r="I4780">
        <v>8.1</v>
      </c>
      <c r="J4780">
        <v>0.4</v>
      </c>
      <c r="K4780">
        <v>0.2</v>
      </c>
      <c r="L4780">
        <v>0.3</v>
      </c>
      <c r="M4780">
        <v>0.9</v>
      </c>
      <c r="N4780">
        <v>80</v>
      </c>
      <c r="O4780">
        <v>40</v>
      </c>
      <c r="P4780">
        <v>40</v>
      </c>
      <c r="Q4780">
        <v>60</v>
      </c>
      <c r="R4780">
        <v>60</v>
      </c>
      <c r="S4780">
        <v>60</v>
      </c>
      <c r="T4780" t="s">
        <v>28</v>
      </c>
      <c r="U4780" t="s">
        <v>28</v>
      </c>
      <c r="V4780" t="s">
        <v>28</v>
      </c>
      <c r="W4780" t="s">
        <v>28</v>
      </c>
    </row>
    <row r="4781" spans="1:23" ht="14.25" hidden="1" x14ac:dyDescent="0.25">
      <c r="A4781" t="s">
        <v>220</v>
      </c>
      <c r="B4781" t="s">
        <v>220</v>
      </c>
      <c r="C4781" t="s">
        <v>221</v>
      </c>
      <c r="D4781" t="s">
        <v>103</v>
      </c>
      <c r="E4781">
        <v>1997</v>
      </c>
      <c r="F4781">
        <v>5</v>
      </c>
      <c r="G4781">
        <v>2002</v>
      </c>
      <c r="H4781" t="s">
        <v>107</v>
      </c>
      <c r="I4781">
        <v>5.2</v>
      </c>
      <c r="J4781">
        <v>0.4</v>
      </c>
      <c r="K4781">
        <v>0.2</v>
      </c>
      <c r="L4781">
        <v>0.4</v>
      </c>
      <c r="M4781">
        <v>1</v>
      </c>
      <c r="N4781">
        <v>90</v>
      </c>
      <c r="O4781">
        <v>50</v>
      </c>
      <c r="P4781">
        <v>80</v>
      </c>
      <c r="Q4781">
        <v>90</v>
      </c>
      <c r="R4781">
        <v>90</v>
      </c>
      <c r="S4781">
        <v>90</v>
      </c>
      <c r="T4781" t="s">
        <v>28</v>
      </c>
      <c r="U4781" t="s">
        <v>28</v>
      </c>
      <c r="V4781" t="s">
        <v>28</v>
      </c>
      <c r="W4781" t="s">
        <v>28</v>
      </c>
    </row>
    <row r="4782" spans="1:23" ht="14.25" hidden="1" x14ac:dyDescent="0.25">
      <c r="A4782" t="s">
        <v>220</v>
      </c>
      <c r="B4782" t="s">
        <v>220</v>
      </c>
      <c r="C4782" t="s">
        <v>221</v>
      </c>
      <c r="D4782" t="s">
        <v>103</v>
      </c>
      <c r="E4782">
        <v>1997</v>
      </c>
      <c r="F4782">
        <v>5</v>
      </c>
      <c r="G4782">
        <v>2002</v>
      </c>
      <c r="H4782" t="s">
        <v>51</v>
      </c>
      <c r="I4782">
        <v>3.2</v>
      </c>
      <c r="J4782">
        <v>0.3</v>
      </c>
      <c r="K4782">
        <v>0.3</v>
      </c>
      <c r="L4782">
        <v>0.2</v>
      </c>
      <c r="M4782">
        <v>0.8</v>
      </c>
      <c r="N4782">
        <v>80</v>
      </c>
      <c r="O4782">
        <v>80</v>
      </c>
      <c r="P4782">
        <v>60</v>
      </c>
      <c r="Q4782" t="s">
        <v>28</v>
      </c>
      <c r="R4782" t="s">
        <v>28</v>
      </c>
      <c r="S4782" t="s">
        <v>28</v>
      </c>
      <c r="T4782" t="s">
        <v>28</v>
      </c>
      <c r="U4782" t="s">
        <v>28</v>
      </c>
      <c r="V4782" t="s">
        <v>28</v>
      </c>
      <c r="W4782" t="s">
        <v>28</v>
      </c>
    </row>
    <row r="4783" spans="1:23" ht="14.25" hidden="1" x14ac:dyDescent="0.25">
      <c r="A4783" t="s">
        <v>220</v>
      </c>
      <c r="B4783" t="s">
        <v>220</v>
      </c>
      <c r="C4783" t="s">
        <v>221</v>
      </c>
      <c r="D4783" t="s">
        <v>103</v>
      </c>
      <c r="E4783">
        <v>1997</v>
      </c>
      <c r="F4783">
        <v>5</v>
      </c>
      <c r="G4783">
        <v>2002</v>
      </c>
      <c r="H4783" t="s">
        <v>44</v>
      </c>
      <c r="I4783">
        <v>12.3</v>
      </c>
      <c r="J4783">
        <v>1.2</v>
      </c>
      <c r="K4783">
        <v>1</v>
      </c>
      <c r="L4783">
        <v>1</v>
      </c>
      <c r="M4783">
        <v>3.2</v>
      </c>
      <c r="N4783">
        <v>120</v>
      </c>
      <c r="O4783">
        <v>80</v>
      </c>
      <c r="P4783">
        <v>80</v>
      </c>
      <c r="Q4783">
        <v>80</v>
      </c>
      <c r="R4783">
        <v>80</v>
      </c>
      <c r="S4783">
        <v>80</v>
      </c>
      <c r="T4783" t="s">
        <v>28</v>
      </c>
      <c r="U4783" t="s">
        <v>28</v>
      </c>
      <c r="V4783" t="s">
        <v>28</v>
      </c>
      <c r="W4783" t="s">
        <v>28</v>
      </c>
    </row>
    <row r="4784" spans="1:23" ht="14.25" hidden="1" x14ac:dyDescent="0.25">
      <c r="A4784" t="s">
        <v>632</v>
      </c>
      <c r="B4784" t="s">
        <v>632</v>
      </c>
      <c r="C4784" t="s">
        <v>633</v>
      </c>
      <c r="D4784" t="s">
        <v>26</v>
      </c>
      <c r="E4784">
        <v>1997</v>
      </c>
      <c r="F4784">
        <v>5</v>
      </c>
      <c r="G4784">
        <v>2002</v>
      </c>
      <c r="H4784" t="s">
        <v>50</v>
      </c>
      <c r="I4784">
        <v>84.7</v>
      </c>
      <c r="J4784">
        <v>2.7</v>
      </c>
      <c r="K4784">
        <v>2</v>
      </c>
      <c r="L4784">
        <v>1.4</v>
      </c>
      <c r="M4784">
        <v>6.1</v>
      </c>
      <c r="N4784">
        <v>80</v>
      </c>
      <c r="O4784">
        <v>60</v>
      </c>
      <c r="P4784">
        <v>40</v>
      </c>
      <c r="Q4784">
        <v>40</v>
      </c>
      <c r="R4784">
        <v>40</v>
      </c>
      <c r="S4784">
        <v>40</v>
      </c>
      <c r="T4784" t="s">
        <v>28</v>
      </c>
      <c r="U4784" t="s">
        <v>28</v>
      </c>
      <c r="V4784" t="s">
        <v>28</v>
      </c>
      <c r="W4784" t="s">
        <v>28</v>
      </c>
    </row>
    <row r="4785" spans="1:23" ht="14.25" hidden="1" x14ac:dyDescent="0.25">
      <c r="A4785" t="s">
        <v>632</v>
      </c>
      <c r="B4785" t="s">
        <v>632</v>
      </c>
      <c r="C4785" t="s">
        <v>633</v>
      </c>
      <c r="D4785" t="s">
        <v>26</v>
      </c>
      <c r="E4785">
        <v>1997</v>
      </c>
      <c r="F4785">
        <v>5</v>
      </c>
      <c r="G4785">
        <v>2002</v>
      </c>
      <c r="H4785" t="s">
        <v>106</v>
      </c>
      <c r="I4785">
        <v>480.1</v>
      </c>
      <c r="J4785">
        <v>7.6816000000000004</v>
      </c>
      <c r="K4785">
        <v>5.8</v>
      </c>
      <c r="L4785">
        <v>4.8010000000000002</v>
      </c>
      <c r="M4785">
        <v>18.282599999999999</v>
      </c>
      <c r="N4785">
        <v>80</v>
      </c>
      <c r="O4785">
        <v>60</v>
      </c>
      <c r="P4785">
        <v>50</v>
      </c>
      <c r="Q4785">
        <v>20</v>
      </c>
      <c r="R4785">
        <v>20</v>
      </c>
      <c r="S4785">
        <v>20</v>
      </c>
      <c r="T4785" t="s">
        <v>28</v>
      </c>
      <c r="U4785" t="s">
        <v>28</v>
      </c>
      <c r="V4785" t="s">
        <v>28</v>
      </c>
      <c r="W4785" t="s">
        <v>28</v>
      </c>
    </row>
    <row r="4786" spans="1:23" ht="14.25" hidden="1" x14ac:dyDescent="0.25">
      <c r="A4786" t="s">
        <v>223</v>
      </c>
      <c r="B4786" t="s">
        <v>223</v>
      </c>
      <c r="C4786" t="s">
        <v>224</v>
      </c>
      <c r="D4786" t="s">
        <v>103</v>
      </c>
      <c r="E4786">
        <v>1997</v>
      </c>
      <c r="F4786">
        <v>5</v>
      </c>
      <c r="G4786">
        <v>2002</v>
      </c>
      <c r="H4786" t="s">
        <v>49</v>
      </c>
      <c r="I4786">
        <v>22.7</v>
      </c>
      <c r="J4786">
        <v>4.5</v>
      </c>
      <c r="K4786">
        <v>1.8</v>
      </c>
      <c r="L4786">
        <v>3.4</v>
      </c>
      <c r="M4786">
        <v>9.6999999999999993</v>
      </c>
      <c r="N4786">
        <v>200</v>
      </c>
      <c r="O4786">
        <v>100</v>
      </c>
      <c r="P4786">
        <v>150</v>
      </c>
      <c r="Q4786">
        <v>100</v>
      </c>
      <c r="R4786">
        <v>100</v>
      </c>
      <c r="S4786">
        <v>100</v>
      </c>
      <c r="T4786" t="s">
        <v>28</v>
      </c>
      <c r="U4786" t="s">
        <v>28</v>
      </c>
      <c r="V4786" t="s">
        <v>28</v>
      </c>
      <c r="W4786" t="s">
        <v>28</v>
      </c>
    </row>
    <row r="4787" spans="1:23" ht="14.25" hidden="1" x14ac:dyDescent="0.25">
      <c r="A4787" t="s">
        <v>223</v>
      </c>
      <c r="B4787" t="s">
        <v>223</v>
      </c>
      <c r="C4787" t="s">
        <v>224</v>
      </c>
      <c r="D4787" t="s">
        <v>103</v>
      </c>
      <c r="E4787">
        <v>1997</v>
      </c>
      <c r="F4787">
        <v>5</v>
      </c>
      <c r="G4787">
        <v>2002</v>
      </c>
      <c r="H4787" t="s">
        <v>471</v>
      </c>
      <c r="I4787">
        <v>5.0999999999999996</v>
      </c>
      <c r="J4787">
        <v>0.4</v>
      </c>
      <c r="K4787">
        <v>0.1</v>
      </c>
      <c r="L4787">
        <v>0.2</v>
      </c>
      <c r="M4787">
        <v>0.7</v>
      </c>
      <c r="N4787">
        <v>80</v>
      </c>
      <c r="O4787">
        <v>30</v>
      </c>
      <c r="P4787">
        <v>40</v>
      </c>
      <c r="Q4787">
        <v>100</v>
      </c>
      <c r="R4787">
        <v>100</v>
      </c>
      <c r="S4787">
        <v>100</v>
      </c>
      <c r="T4787" t="s">
        <v>28</v>
      </c>
      <c r="U4787" t="s">
        <v>28</v>
      </c>
      <c r="V4787" t="s">
        <v>28</v>
      </c>
      <c r="W4787" t="s">
        <v>28</v>
      </c>
    </row>
    <row r="4788" spans="1:23" ht="14.25" hidden="1" x14ac:dyDescent="0.25">
      <c r="A4788" t="s">
        <v>223</v>
      </c>
      <c r="B4788" t="s">
        <v>223</v>
      </c>
      <c r="C4788" t="s">
        <v>224</v>
      </c>
      <c r="D4788" t="s">
        <v>103</v>
      </c>
      <c r="E4788">
        <v>1997</v>
      </c>
      <c r="F4788">
        <v>5</v>
      </c>
      <c r="G4788">
        <v>2002</v>
      </c>
      <c r="H4788" t="s">
        <v>112</v>
      </c>
      <c r="I4788">
        <v>5.2</v>
      </c>
      <c r="J4788">
        <v>0.2</v>
      </c>
      <c r="K4788">
        <v>0.1</v>
      </c>
      <c r="L4788">
        <v>0.1</v>
      </c>
      <c r="M4788">
        <v>0.4</v>
      </c>
      <c r="N4788">
        <v>60</v>
      </c>
      <c r="O4788">
        <v>30</v>
      </c>
      <c r="P4788">
        <v>30</v>
      </c>
      <c r="Q4788">
        <v>50</v>
      </c>
      <c r="R4788">
        <v>50</v>
      </c>
      <c r="S4788">
        <v>50</v>
      </c>
      <c r="T4788" t="s">
        <v>28</v>
      </c>
      <c r="U4788" t="s">
        <v>28</v>
      </c>
      <c r="V4788" t="s">
        <v>28</v>
      </c>
      <c r="W4788" t="s">
        <v>28</v>
      </c>
    </row>
    <row r="4789" spans="1:23" ht="14.25" hidden="1" x14ac:dyDescent="0.25">
      <c r="A4789" t="s">
        <v>223</v>
      </c>
      <c r="B4789" t="s">
        <v>223</v>
      </c>
      <c r="C4789" t="s">
        <v>224</v>
      </c>
      <c r="D4789" t="s">
        <v>103</v>
      </c>
      <c r="E4789">
        <v>1997</v>
      </c>
      <c r="F4789">
        <v>5</v>
      </c>
      <c r="G4789">
        <v>2002</v>
      </c>
      <c r="H4789" t="s">
        <v>114</v>
      </c>
      <c r="I4789">
        <v>191</v>
      </c>
      <c r="J4789">
        <v>22.9</v>
      </c>
      <c r="K4789">
        <v>3.8</v>
      </c>
      <c r="L4789">
        <v>9.6</v>
      </c>
      <c r="M4789">
        <v>36.299999999999997</v>
      </c>
      <c r="N4789">
        <v>150</v>
      </c>
      <c r="O4789">
        <v>40</v>
      </c>
      <c r="P4789">
        <v>100</v>
      </c>
      <c r="Q4789">
        <v>80</v>
      </c>
      <c r="R4789">
        <v>80</v>
      </c>
      <c r="S4789">
        <v>80</v>
      </c>
      <c r="T4789" t="s">
        <v>28</v>
      </c>
      <c r="U4789" t="s">
        <v>28</v>
      </c>
      <c r="V4789" t="s">
        <v>28</v>
      </c>
      <c r="W4789" t="s">
        <v>28</v>
      </c>
    </row>
    <row r="4790" spans="1:23" ht="14.25" hidden="1" x14ac:dyDescent="0.25">
      <c r="A4790" t="s">
        <v>223</v>
      </c>
      <c r="B4790" t="s">
        <v>223</v>
      </c>
      <c r="C4790" t="s">
        <v>224</v>
      </c>
      <c r="D4790" t="s">
        <v>103</v>
      </c>
      <c r="E4790">
        <v>1997</v>
      </c>
      <c r="F4790">
        <v>5</v>
      </c>
      <c r="G4790">
        <v>2002</v>
      </c>
      <c r="H4790" t="s">
        <v>751</v>
      </c>
      <c r="I4790">
        <v>89.7</v>
      </c>
      <c r="J4790">
        <v>2.2000000000000002</v>
      </c>
      <c r="K4790">
        <v>1.8</v>
      </c>
      <c r="L4790">
        <v>3.6</v>
      </c>
      <c r="M4790">
        <v>7.6</v>
      </c>
      <c r="N4790">
        <v>30</v>
      </c>
      <c r="O4790">
        <v>50</v>
      </c>
      <c r="P4790">
        <v>80</v>
      </c>
      <c r="Q4790">
        <v>80</v>
      </c>
      <c r="R4790">
        <v>80</v>
      </c>
      <c r="S4790">
        <v>80</v>
      </c>
      <c r="T4790" t="s">
        <v>28</v>
      </c>
      <c r="U4790" t="s">
        <v>28</v>
      </c>
      <c r="V4790" t="s">
        <v>28</v>
      </c>
      <c r="W4790" t="s">
        <v>28</v>
      </c>
    </row>
    <row r="4791" spans="1:23" ht="14.25" hidden="1" x14ac:dyDescent="0.25">
      <c r="A4791" t="s">
        <v>223</v>
      </c>
      <c r="B4791" t="s">
        <v>223</v>
      </c>
      <c r="C4791" t="s">
        <v>224</v>
      </c>
      <c r="D4791" t="s">
        <v>103</v>
      </c>
      <c r="E4791">
        <v>1997</v>
      </c>
      <c r="F4791">
        <v>5</v>
      </c>
      <c r="G4791">
        <v>2002</v>
      </c>
      <c r="H4791" t="s">
        <v>50</v>
      </c>
      <c r="I4791">
        <v>453.2</v>
      </c>
      <c r="J4791">
        <v>27.2</v>
      </c>
      <c r="K4791">
        <v>11.3</v>
      </c>
      <c r="L4791">
        <v>10.9</v>
      </c>
      <c r="M4791">
        <v>49.4</v>
      </c>
      <c r="N4791">
        <v>100</v>
      </c>
      <c r="O4791">
        <v>50</v>
      </c>
      <c r="P4791">
        <v>80</v>
      </c>
      <c r="Q4791">
        <v>60</v>
      </c>
      <c r="R4791">
        <v>60</v>
      </c>
      <c r="S4791">
        <v>60</v>
      </c>
      <c r="T4791" t="s">
        <v>28</v>
      </c>
      <c r="U4791" t="s">
        <v>28</v>
      </c>
      <c r="V4791" t="s">
        <v>28</v>
      </c>
      <c r="W4791" t="s">
        <v>28</v>
      </c>
    </row>
    <row r="4792" spans="1:23" ht="14.25" hidden="1" x14ac:dyDescent="0.25">
      <c r="A4792" t="s">
        <v>223</v>
      </c>
      <c r="B4792" t="s">
        <v>223</v>
      </c>
      <c r="C4792" t="s">
        <v>224</v>
      </c>
      <c r="D4792" t="s">
        <v>103</v>
      </c>
      <c r="E4792">
        <v>1997</v>
      </c>
      <c r="F4792">
        <v>5</v>
      </c>
      <c r="G4792">
        <v>2002</v>
      </c>
      <c r="H4792" t="s">
        <v>623</v>
      </c>
      <c r="I4792">
        <v>24</v>
      </c>
      <c r="J4792">
        <v>2.9</v>
      </c>
      <c r="K4792">
        <v>1</v>
      </c>
      <c r="L4792">
        <v>1.7</v>
      </c>
      <c r="M4792">
        <v>5.6</v>
      </c>
      <c r="N4792">
        <v>120</v>
      </c>
      <c r="O4792">
        <v>40</v>
      </c>
      <c r="P4792">
        <v>70</v>
      </c>
      <c r="Q4792">
        <v>100</v>
      </c>
      <c r="R4792">
        <v>100</v>
      </c>
      <c r="S4792">
        <v>100</v>
      </c>
      <c r="T4792" t="s">
        <v>28</v>
      </c>
      <c r="U4792" t="s">
        <v>28</v>
      </c>
      <c r="V4792" t="s">
        <v>28</v>
      </c>
      <c r="W4792" t="s">
        <v>28</v>
      </c>
    </row>
    <row r="4793" spans="1:23" ht="14.25" hidden="1" x14ac:dyDescent="0.25">
      <c r="A4793" t="s">
        <v>223</v>
      </c>
      <c r="B4793" t="s">
        <v>223</v>
      </c>
      <c r="C4793" t="s">
        <v>224</v>
      </c>
      <c r="D4793" t="s">
        <v>103</v>
      </c>
      <c r="E4793">
        <v>1997</v>
      </c>
      <c r="F4793">
        <v>5</v>
      </c>
      <c r="G4793">
        <v>2002</v>
      </c>
      <c r="H4793" t="s">
        <v>119</v>
      </c>
      <c r="I4793">
        <v>6.1</v>
      </c>
      <c r="J4793">
        <v>1.2</v>
      </c>
      <c r="K4793">
        <v>0.6</v>
      </c>
      <c r="L4793">
        <v>0.4</v>
      </c>
      <c r="M4793">
        <v>2.2000000000000002</v>
      </c>
      <c r="N4793">
        <v>200</v>
      </c>
      <c r="O4793">
        <v>120</v>
      </c>
      <c r="P4793">
        <v>120</v>
      </c>
      <c r="Q4793">
        <v>100</v>
      </c>
      <c r="R4793">
        <v>100</v>
      </c>
      <c r="S4793">
        <v>100</v>
      </c>
      <c r="T4793" t="s">
        <v>28</v>
      </c>
      <c r="U4793" t="s">
        <v>28</v>
      </c>
      <c r="V4793" t="s">
        <v>28</v>
      </c>
      <c r="W4793" t="s">
        <v>28</v>
      </c>
    </row>
    <row r="4794" spans="1:23" ht="14.25" hidden="1" x14ac:dyDescent="0.25">
      <c r="A4794" t="s">
        <v>223</v>
      </c>
      <c r="B4794" t="s">
        <v>223</v>
      </c>
      <c r="C4794" t="s">
        <v>224</v>
      </c>
      <c r="D4794" t="s">
        <v>103</v>
      </c>
      <c r="E4794">
        <v>1997</v>
      </c>
      <c r="F4794">
        <v>5</v>
      </c>
      <c r="G4794">
        <v>2002</v>
      </c>
      <c r="H4794" t="s">
        <v>225</v>
      </c>
      <c r="I4794">
        <v>17.5</v>
      </c>
      <c r="J4794">
        <v>1.1000000000000001</v>
      </c>
      <c r="K4794">
        <v>0.1</v>
      </c>
      <c r="L4794">
        <v>0.3</v>
      </c>
      <c r="M4794">
        <v>1.5</v>
      </c>
      <c r="N4794">
        <v>120</v>
      </c>
      <c r="O4794">
        <v>20</v>
      </c>
      <c r="P4794">
        <v>60</v>
      </c>
      <c r="Q4794">
        <v>50</v>
      </c>
      <c r="R4794">
        <v>50</v>
      </c>
      <c r="S4794">
        <v>50</v>
      </c>
      <c r="T4794" t="s">
        <v>28</v>
      </c>
      <c r="U4794" t="s">
        <v>28</v>
      </c>
      <c r="V4794" t="s">
        <v>28</v>
      </c>
      <c r="W4794" t="s">
        <v>28</v>
      </c>
    </row>
    <row r="4795" spans="1:23" ht="14.25" hidden="1" x14ac:dyDescent="0.25">
      <c r="A4795" t="s">
        <v>223</v>
      </c>
      <c r="B4795" t="s">
        <v>223</v>
      </c>
      <c r="C4795" t="s">
        <v>224</v>
      </c>
      <c r="D4795" t="s">
        <v>103</v>
      </c>
      <c r="E4795">
        <v>1997</v>
      </c>
      <c r="F4795">
        <v>5</v>
      </c>
      <c r="G4795">
        <v>2002</v>
      </c>
      <c r="H4795" t="s">
        <v>40</v>
      </c>
      <c r="I4795">
        <v>1.6</v>
      </c>
      <c r="J4795">
        <v>0.3</v>
      </c>
      <c r="K4795">
        <v>0.2</v>
      </c>
      <c r="L4795">
        <v>0.1</v>
      </c>
      <c r="M4795">
        <v>0.6</v>
      </c>
      <c r="N4795">
        <v>180</v>
      </c>
      <c r="O4795">
        <v>100</v>
      </c>
      <c r="P4795">
        <v>120</v>
      </c>
      <c r="Q4795">
        <v>100</v>
      </c>
      <c r="R4795">
        <v>100</v>
      </c>
      <c r="S4795">
        <v>100</v>
      </c>
      <c r="T4795" t="s">
        <v>28</v>
      </c>
      <c r="U4795" t="s">
        <v>28</v>
      </c>
      <c r="V4795" t="s">
        <v>28</v>
      </c>
      <c r="W4795" t="s">
        <v>28</v>
      </c>
    </row>
    <row r="4796" spans="1:23" ht="14.25" hidden="1" x14ac:dyDescent="0.25">
      <c r="A4796" t="s">
        <v>223</v>
      </c>
      <c r="B4796" t="s">
        <v>223</v>
      </c>
      <c r="C4796" t="s">
        <v>224</v>
      </c>
      <c r="D4796" t="s">
        <v>103</v>
      </c>
      <c r="E4796">
        <v>1997</v>
      </c>
      <c r="F4796">
        <v>5</v>
      </c>
      <c r="G4796">
        <v>2002</v>
      </c>
      <c r="H4796" t="s">
        <v>729</v>
      </c>
      <c r="I4796">
        <v>22.9</v>
      </c>
      <c r="J4796">
        <v>2.7</v>
      </c>
      <c r="K4796">
        <v>0.7</v>
      </c>
      <c r="L4796">
        <v>1.5</v>
      </c>
      <c r="M4796">
        <v>4.9000000000000004</v>
      </c>
      <c r="N4796">
        <v>120</v>
      </c>
      <c r="O4796">
        <v>40</v>
      </c>
      <c r="P4796">
        <v>80</v>
      </c>
      <c r="Q4796">
        <v>100</v>
      </c>
      <c r="R4796">
        <v>100</v>
      </c>
      <c r="S4796">
        <v>100</v>
      </c>
      <c r="T4796" t="s">
        <v>28</v>
      </c>
      <c r="U4796" t="s">
        <v>28</v>
      </c>
      <c r="V4796" t="s">
        <v>28</v>
      </c>
      <c r="W4796" t="s">
        <v>28</v>
      </c>
    </row>
    <row r="4797" spans="1:23" ht="14.25" hidden="1" x14ac:dyDescent="0.25">
      <c r="A4797" t="s">
        <v>223</v>
      </c>
      <c r="B4797" t="s">
        <v>223</v>
      </c>
      <c r="C4797" t="s">
        <v>224</v>
      </c>
      <c r="D4797" t="s">
        <v>103</v>
      </c>
      <c r="E4797">
        <v>1997</v>
      </c>
      <c r="F4797">
        <v>5</v>
      </c>
      <c r="G4797">
        <v>2002</v>
      </c>
      <c r="H4797" t="s">
        <v>99</v>
      </c>
      <c r="I4797">
        <v>96.5</v>
      </c>
      <c r="J4797">
        <v>2.9</v>
      </c>
      <c r="K4797">
        <v>1.5</v>
      </c>
      <c r="L4797">
        <v>1.2</v>
      </c>
      <c r="M4797">
        <v>5.6</v>
      </c>
      <c r="N4797">
        <v>60</v>
      </c>
      <c r="O4797">
        <v>40</v>
      </c>
      <c r="P4797">
        <v>40</v>
      </c>
      <c r="Q4797">
        <v>50</v>
      </c>
      <c r="R4797">
        <v>50</v>
      </c>
      <c r="S4797">
        <v>50</v>
      </c>
      <c r="T4797" t="s">
        <v>28</v>
      </c>
      <c r="U4797" t="s">
        <v>28</v>
      </c>
      <c r="V4797" t="s">
        <v>28</v>
      </c>
      <c r="W4797" t="s">
        <v>28</v>
      </c>
    </row>
    <row r="4798" spans="1:23" ht="14.25" hidden="1" x14ac:dyDescent="0.25">
      <c r="A4798" t="s">
        <v>223</v>
      </c>
      <c r="B4798" t="s">
        <v>223</v>
      </c>
      <c r="C4798" t="s">
        <v>224</v>
      </c>
      <c r="D4798" t="s">
        <v>103</v>
      </c>
      <c r="E4798">
        <v>1997</v>
      </c>
      <c r="F4798">
        <v>5</v>
      </c>
      <c r="G4798">
        <v>2002</v>
      </c>
      <c r="H4798" t="s">
        <v>121</v>
      </c>
      <c r="I4798">
        <v>4.3</v>
      </c>
      <c r="J4798">
        <v>0</v>
      </c>
      <c r="K4798">
        <v>0.1</v>
      </c>
      <c r="L4798">
        <v>0.1</v>
      </c>
      <c r="M4798">
        <v>0.2</v>
      </c>
      <c r="N4798">
        <v>20</v>
      </c>
      <c r="O4798">
        <v>60</v>
      </c>
      <c r="P4798">
        <v>40</v>
      </c>
      <c r="Q4798">
        <v>40</v>
      </c>
      <c r="R4798">
        <v>40</v>
      </c>
      <c r="S4798">
        <v>40</v>
      </c>
      <c r="T4798" t="s">
        <v>28</v>
      </c>
      <c r="U4798" t="s">
        <v>28</v>
      </c>
      <c r="V4798" t="s">
        <v>28</v>
      </c>
      <c r="W4798" t="s">
        <v>28</v>
      </c>
    </row>
    <row r="4799" spans="1:23" ht="14.25" hidden="1" x14ac:dyDescent="0.25">
      <c r="A4799" t="s">
        <v>223</v>
      </c>
      <c r="B4799" t="s">
        <v>223</v>
      </c>
      <c r="C4799" t="s">
        <v>224</v>
      </c>
      <c r="D4799" t="s">
        <v>103</v>
      </c>
      <c r="E4799">
        <v>1997</v>
      </c>
      <c r="F4799">
        <v>5</v>
      </c>
      <c r="G4799">
        <v>2002</v>
      </c>
      <c r="H4799" t="s">
        <v>122</v>
      </c>
      <c r="I4799">
        <v>41.9</v>
      </c>
      <c r="J4799">
        <v>6.3</v>
      </c>
      <c r="K4799">
        <v>0.8</v>
      </c>
      <c r="L4799">
        <v>3.4</v>
      </c>
      <c r="M4799">
        <v>10.5</v>
      </c>
      <c r="N4799">
        <v>150</v>
      </c>
      <c r="O4799">
        <v>40</v>
      </c>
      <c r="P4799">
        <v>100</v>
      </c>
      <c r="Q4799">
        <v>100</v>
      </c>
      <c r="R4799">
        <v>100</v>
      </c>
      <c r="S4799">
        <v>100</v>
      </c>
      <c r="T4799" t="s">
        <v>28</v>
      </c>
      <c r="U4799" t="s">
        <v>28</v>
      </c>
      <c r="V4799" t="s">
        <v>28</v>
      </c>
      <c r="W4799" t="s">
        <v>28</v>
      </c>
    </row>
    <row r="4800" spans="1:23" ht="14.25" hidden="1" x14ac:dyDescent="0.25">
      <c r="A4800" t="s">
        <v>223</v>
      </c>
      <c r="B4800" t="s">
        <v>223</v>
      </c>
      <c r="C4800" t="s">
        <v>224</v>
      </c>
      <c r="D4800" t="s">
        <v>103</v>
      </c>
      <c r="E4800">
        <v>1997</v>
      </c>
      <c r="F4800">
        <v>5</v>
      </c>
      <c r="G4800">
        <v>2002</v>
      </c>
      <c r="H4800" t="s">
        <v>60</v>
      </c>
      <c r="I4800">
        <v>6.7</v>
      </c>
      <c r="J4800">
        <v>0.5</v>
      </c>
      <c r="K4800">
        <v>0.1</v>
      </c>
      <c r="L4800">
        <v>0.2</v>
      </c>
      <c r="M4800">
        <v>0.8</v>
      </c>
      <c r="N4800">
        <v>80</v>
      </c>
      <c r="O4800">
        <v>30</v>
      </c>
      <c r="P4800">
        <v>40</v>
      </c>
      <c r="Q4800">
        <v>100</v>
      </c>
      <c r="R4800">
        <v>100</v>
      </c>
      <c r="S4800">
        <v>100</v>
      </c>
      <c r="T4800" t="s">
        <v>28</v>
      </c>
      <c r="U4800" t="s">
        <v>28</v>
      </c>
      <c r="V4800" t="s">
        <v>28</v>
      </c>
      <c r="W4800" t="s">
        <v>28</v>
      </c>
    </row>
    <row r="4801" spans="1:23" ht="14.25" hidden="1" x14ac:dyDescent="0.25">
      <c r="A4801" t="s">
        <v>223</v>
      </c>
      <c r="B4801" t="s">
        <v>223</v>
      </c>
      <c r="C4801" t="s">
        <v>224</v>
      </c>
      <c r="D4801" t="s">
        <v>103</v>
      </c>
      <c r="E4801">
        <v>1997</v>
      </c>
      <c r="F4801">
        <v>5</v>
      </c>
      <c r="G4801">
        <v>2002</v>
      </c>
      <c r="H4801" t="s">
        <v>107</v>
      </c>
      <c r="I4801">
        <v>4.2</v>
      </c>
      <c r="J4801">
        <v>0.4</v>
      </c>
      <c r="K4801">
        <v>0.2</v>
      </c>
      <c r="L4801">
        <v>0.3</v>
      </c>
      <c r="M4801">
        <v>0.9</v>
      </c>
      <c r="N4801">
        <v>90</v>
      </c>
      <c r="O4801">
        <v>50</v>
      </c>
      <c r="P4801">
        <v>80</v>
      </c>
      <c r="Q4801">
        <v>100</v>
      </c>
      <c r="R4801">
        <v>100</v>
      </c>
      <c r="S4801">
        <v>100</v>
      </c>
      <c r="T4801" t="s">
        <v>28</v>
      </c>
      <c r="U4801" t="s">
        <v>28</v>
      </c>
      <c r="V4801" t="s">
        <v>28</v>
      </c>
      <c r="W4801" t="s">
        <v>28</v>
      </c>
    </row>
    <row r="4802" spans="1:23" ht="14.25" hidden="1" x14ac:dyDescent="0.25">
      <c r="A4802" t="s">
        <v>223</v>
      </c>
      <c r="B4802" t="s">
        <v>223</v>
      </c>
      <c r="C4802" t="s">
        <v>224</v>
      </c>
      <c r="D4802" t="s">
        <v>103</v>
      </c>
      <c r="E4802">
        <v>1997</v>
      </c>
      <c r="F4802">
        <v>5</v>
      </c>
      <c r="G4802">
        <v>2002</v>
      </c>
      <c r="H4802" t="s">
        <v>51</v>
      </c>
      <c r="I4802">
        <v>10.199999999999999</v>
      </c>
      <c r="J4802">
        <v>1</v>
      </c>
      <c r="K4802">
        <v>0.6</v>
      </c>
      <c r="L4802">
        <v>0.6</v>
      </c>
      <c r="M4802">
        <v>2.2000000000000002</v>
      </c>
      <c r="N4802">
        <v>100</v>
      </c>
      <c r="O4802">
        <v>60</v>
      </c>
      <c r="P4802">
        <v>60</v>
      </c>
      <c r="Q4802" t="s">
        <v>28</v>
      </c>
      <c r="R4802" t="s">
        <v>28</v>
      </c>
      <c r="S4802" t="s">
        <v>28</v>
      </c>
      <c r="T4802" t="s">
        <v>28</v>
      </c>
      <c r="U4802" t="s">
        <v>28</v>
      </c>
      <c r="V4802" t="s">
        <v>28</v>
      </c>
      <c r="W4802" t="s">
        <v>28</v>
      </c>
    </row>
    <row r="4803" spans="1:23" ht="14.25" hidden="1" x14ac:dyDescent="0.25">
      <c r="A4803" t="s">
        <v>223</v>
      </c>
      <c r="B4803" t="s">
        <v>223</v>
      </c>
      <c r="C4803" t="s">
        <v>224</v>
      </c>
      <c r="D4803" t="s">
        <v>103</v>
      </c>
      <c r="E4803">
        <v>1997</v>
      </c>
      <c r="F4803">
        <v>5</v>
      </c>
      <c r="G4803">
        <v>2002</v>
      </c>
      <c r="H4803" t="s">
        <v>44</v>
      </c>
      <c r="I4803">
        <v>1.3</v>
      </c>
      <c r="J4803">
        <v>0</v>
      </c>
      <c r="K4803">
        <v>0</v>
      </c>
      <c r="L4803">
        <v>0</v>
      </c>
      <c r="M4803">
        <v>0</v>
      </c>
      <c r="N4803">
        <v>60</v>
      </c>
      <c r="O4803">
        <v>40</v>
      </c>
      <c r="P4803">
        <v>40</v>
      </c>
      <c r="Q4803">
        <v>50</v>
      </c>
      <c r="R4803">
        <v>50</v>
      </c>
      <c r="S4803">
        <v>50</v>
      </c>
      <c r="T4803" t="s">
        <v>28</v>
      </c>
      <c r="U4803" t="s">
        <v>28</v>
      </c>
      <c r="V4803" t="s">
        <v>28</v>
      </c>
      <c r="W4803" t="s">
        <v>28</v>
      </c>
    </row>
    <row r="4804" spans="1:23" ht="14.25" hidden="1" x14ac:dyDescent="0.25">
      <c r="A4804" t="s">
        <v>227</v>
      </c>
      <c r="B4804" t="s">
        <v>227</v>
      </c>
      <c r="C4804" t="s">
        <v>228</v>
      </c>
      <c r="D4804" t="s">
        <v>64</v>
      </c>
      <c r="E4804" t="s">
        <v>731</v>
      </c>
      <c r="F4804">
        <v>5</v>
      </c>
      <c r="G4804">
        <v>2002</v>
      </c>
      <c r="H4804" t="s">
        <v>246</v>
      </c>
      <c r="I4804">
        <v>99</v>
      </c>
      <c r="J4804">
        <v>5.3460000000000001</v>
      </c>
      <c r="K4804">
        <v>2.3759999999999999</v>
      </c>
      <c r="L4804">
        <v>4.1580000000000004</v>
      </c>
      <c r="M4804">
        <v>11.88</v>
      </c>
      <c r="N4804" t="s">
        <v>28</v>
      </c>
      <c r="O4804" t="s">
        <v>28</v>
      </c>
      <c r="P4804" t="s">
        <v>28</v>
      </c>
      <c r="Q4804" t="s">
        <v>28</v>
      </c>
      <c r="R4804" t="s">
        <v>28</v>
      </c>
      <c r="S4804" t="s">
        <v>28</v>
      </c>
      <c r="T4804">
        <v>54</v>
      </c>
      <c r="U4804">
        <v>24</v>
      </c>
      <c r="V4804">
        <v>42</v>
      </c>
      <c r="W4804" t="s">
        <v>28</v>
      </c>
    </row>
    <row r="4805" spans="1:23" ht="14.25" hidden="1" x14ac:dyDescent="0.25">
      <c r="A4805" t="s">
        <v>227</v>
      </c>
      <c r="B4805" t="s">
        <v>227</v>
      </c>
      <c r="C4805" t="s">
        <v>228</v>
      </c>
      <c r="D4805" t="s">
        <v>64</v>
      </c>
      <c r="E4805" t="s">
        <v>731</v>
      </c>
      <c r="F4805">
        <v>5</v>
      </c>
      <c r="G4805">
        <v>2002</v>
      </c>
      <c r="H4805" t="s">
        <v>785</v>
      </c>
      <c r="I4805">
        <v>40</v>
      </c>
      <c r="J4805">
        <v>2.04</v>
      </c>
      <c r="K4805">
        <v>0.4</v>
      </c>
      <c r="L4805">
        <v>0.6</v>
      </c>
      <c r="M4805">
        <v>3.04</v>
      </c>
      <c r="N4805" t="s">
        <v>28</v>
      </c>
      <c r="O4805" t="s">
        <v>28</v>
      </c>
      <c r="P4805" t="s">
        <v>28</v>
      </c>
      <c r="Q4805" t="s">
        <v>28</v>
      </c>
      <c r="R4805" t="s">
        <v>28</v>
      </c>
      <c r="S4805" t="s">
        <v>28</v>
      </c>
      <c r="T4805">
        <v>51</v>
      </c>
      <c r="U4805">
        <v>10</v>
      </c>
      <c r="V4805">
        <v>15</v>
      </c>
      <c r="W4805" t="s">
        <v>28</v>
      </c>
    </row>
    <row r="4806" spans="1:23" ht="14.25" hidden="1" x14ac:dyDescent="0.25">
      <c r="A4806" t="s">
        <v>227</v>
      </c>
      <c r="B4806" t="s">
        <v>227</v>
      </c>
      <c r="C4806" t="s">
        <v>228</v>
      </c>
      <c r="D4806" t="s">
        <v>64</v>
      </c>
      <c r="E4806" t="s">
        <v>731</v>
      </c>
      <c r="F4806">
        <v>5</v>
      </c>
      <c r="G4806">
        <v>2002</v>
      </c>
      <c r="H4806" t="s">
        <v>759</v>
      </c>
      <c r="I4806">
        <v>333</v>
      </c>
      <c r="J4806">
        <v>24.641999999999999</v>
      </c>
      <c r="K4806">
        <v>6.327</v>
      </c>
      <c r="L4806">
        <v>6.9930000000000003</v>
      </c>
      <c r="M4806">
        <v>37.962000000000003</v>
      </c>
      <c r="N4806" t="s">
        <v>28</v>
      </c>
      <c r="O4806" t="s">
        <v>28</v>
      </c>
      <c r="P4806" t="s">
        <v>28</v>
      </c>
      <c r="Q4806" t="s">
        <v>28</v>
      </c>
      <c r="R4806" t="s">
        <v>28</v>
      </c>
      <c r="S4806" t="s">
        <v>28</v>
      </c>
      <c r="T4806">
        <v>74</v>
      </c>
      <c r="U4806">
        <v>19</v>
      </c>
      <c r="V4806">
        <v>21</v>
      </c>
      <c r="W4806" t="s">
        <v>28</v>
      </c>
    </row>
    <row r="4807" spans="1:23" ht="14.25" hidden="1" x14ac:dyDescent="0.25">
      <c r="A4807" t="s">
        <v>227</v>
      </c>
      <c r="B4807" t="s">
        <v>227</v>
      </c>
      <c r="C4807" t="s">
        <v>228</v>
      </c>
      <c r="D4807" t="s">
        <v>64</v>
      </c>
      <c r="E4807" t="s">
        <v>731</v>
      </c>
      <c r="F4807">
        <v>5</v>
      </c>
      <c r="G4807">
        <v>2002</v>
      </c>
      <c r="H4807" t="s">
        <v>786</v>
      </c>
      <c r="I4807">
        <v>120</v>
      </c>
      <c r="J4807">
        <v>13.8</v>
      </c>
      <c r="K4807">
        <v>2.4</v>
      </c>
      <c r="L4807">
        <v>2.88</v>
      </c>
      <c r="M4807">
        <v>19.079999999999998</v>
      </c>
      <c r="N4807" t="s">
        <v>28</v>
      </c>
      <c r="O4807" t="s">
        <v>28</v>
      </c>
      <c r="P4807" t="s">
        <v>28</v>
      </c>
      <c r="Q4807" t="s">
        <v>28</v>
      </c>
      <c r="R4807" t="s">
        <v>28</v>
      </c>
      <c r="S4807" t="s">
        <v>28</v>
      </c>
      <c r="T4807">
        <v>115</v>
      </c>
      <c r="U4807">
        <v>20</v>
      </c>
      <c r="V4807">
        <v>24</v>
      </c>
      <c r="W4807" t="s">
        <v>28</v>
      </c>
    </row>
    <row r="4808" spans="1:23" ht="14.25" hidden="1" x14ac:dyDescent="0.25">
      <c r="A4808" t="s">
        <v>227</v>
      </c>
      <c r="B4808" t="s">
        <v>227</v>
      </c>
      <c r="C4808" t="s">
        <v>228</v>
      </c>
      <c r="D4808" t="s">
        <v>64</v>
      </c>
      <c r="E4808" t="s">
        <v>731</v>
      </c>
      <c r="F4808">
        <v>5</v>
      </c>
      <c r="G4808">
        <v>2002</v>
      </c>
      <c r="H4808" t="s">
        <v>34</v>
      </c>
      <c r="I4808">
        <v>99</v>
      </c>
      <c r="J4808">
        <v>2.7719999999999998</v>
      </c>
      <c r="K4808">
        <v>0.89100000000000001</v>
      </c>
      <c r="L4808">
        <v>3.2669999999999999</v>
      </c>
      <c r="M4808">
        <v>6.93</v>
      </c>
      <c r="N4808" t="s">
        <v>28</v>
      </c>
      <c r="O4808" t="s">
        <v>28</v>
      </c>
      <c r="P4808" t="s">
        <v>28</v>
      </c>
      <c r="Q4808" t="s">
        <v>28</v>
      </c>
      <c r="R4808" t="s">
        <v>28</v>
      </c>
      <c r="S4808" t="s">
        <v>28</v>
      </c>
      <c r="T4808">
        <v>28</v>
      </c>
      <c r="U4808">
        <v>9</v>
      </c>
      <c r="V4808">
        <v>33</v>
      </c>
      <c r="W4808" t="s">
        <v>28</v>
      </c>
    </row>
    <row r="4809" spans="1:23" ht="14.25" hidden="1" x14ac:dyDescent="0.25">
      <c r="A4809" t="s">
        <v>227</v>
      </c>
      <c r="B4809" t="s">
        <v>227</v>
      </c>
      <c r="C4809" t="s">
        <v>228</v>
      </c>
      <c r="D4809" t="s">
        <v>64</v>
      </c>
      <c r="E4809" t="s">
        <v>731</v>
      </c>
      <c r="F4809">
        <v>5</v>
      </c>
      <c r="G4809">
        <v>2002</v>
      </c>
      <c r="H4809" t="s">
        <v>193</v>
      </c>
      <c r="I4809">
        <v>58</v>
      </c>
      <c r="J4809">
        <v>3.1320000000000001</v>
      </c>
      <c r="K4809">
        <v>1.45</v>
      </c>
      <c r="L4809">
        <v>1.3340000000000001</v>
      </c>
      <c r="M4809">
        <v>5.9160000000000004</v>
      </c>
      <c r="N4809" t="s">
        <v>28</v>
      </c>
      <c r="O4809" t="s">
        <v>28</v>
      </c>
      <c r="P4809" t="s">
        <v>28</v>
      </c>
      <c r="Q4809" t="s">
        <v>28</v>
      </c>
      <c r="R4809" t="s">
        <v>28</v>
      </c>
      <c r="S4809" t="s">
        <v>28</v>
      </c>
      <c r="T4809">
        <v>54</v>
      </c>
      <c r="U4809">
        <v>25</v>
      </c>
      <c r="V4809">
        <v>23</v>
      </c>
      <c r="W4809" t="s">
        <v>28</v>
      </c>
    </row>
    <row r="4810" spans="1:23" ht="14.25" hidden="1" x14ac:dyDescent="0.25">
      <c r="A4810" t="s">
        <v>227</v>
      </c>
      <c r="B4810" t="s">
        <v>227</v>
      </c>
      <c r="C4810" t="s">
        <v>228</v>
      </c>
      <c r="D4810" t="s">
        <v>64</v>
      </c>
      <c r="E4810" t="s">
        <v>731</v>
      </c>
      <c r="F4810">
        <v>5</v>
      </c>
      <c r="G4810">
        <v>2002</v>
      </c>
      <c r="H4810" t="s">
        <v>40</v>
      </c>
      <c r="I4810">
        <v>56</v>
      </c>
      <c r="J4810">
        <v>7.4480000000000004</v>
      </c>
      <c r="K4810">
        <v>3.976</v>
      </c>
      <c r="L4810">
        <v>10.247999999999999</v>
      </c>
      <c r="M4810">
        <v>21.672000000000001</v>
      </c>
      <c r="N4810" t="s">
        <v>28</v>
      </c>
      <c r="O4810" t="s">
        <v>28</v>
      </c>
      <c r="P4810" t="s">
        <v>28</v>
      </c>
      <c r="Q4810" t="s">
        <v>28</v>
      </c>
      <c r="R4810" t="s">
        <v>28</v>
      </c>
      <c r="S4810" t="s">
        <v>28</v>
      </c>
      <c r="T4810">
        <v>133</v>
      </c>
      <c r="U4810">
        <v>71</v>
      </c>
      <c r="V4810">
        <v>183</v>
      </c>
      <c r="W4810" t="s">
        <v>28</v>
      </c>
    </row>
    <row r="4811" spans="1:23" ht="14.25" hidden="1" x14ac:dyDescent="0.25">
      <c r="A4811" t="s">
        <v>227</v>
      </c>
      <c r="B4811" t="s">
        <v>227</v>
      </c>
      <c r="C4811" t="s">
        <v>228</v>
      </c>
      <c r="D4811" t="s">
        <v>64</v>
      </c>
      <c r="E4811" t="s">
        <v>731</v>
      </c>
      <c r="F4811">
        <v>5</v>
      </c>
      <c r="G4811">
        <v>2002</v>
      </c>
      <c r="H4811" t="s">
        <v>70</v>
      </c>
      <c r="I4811">
        <v>52</v>
      </c>
      <c r="J4811">
        <v>5.46</v>
      </c>
      <c r="K4811">
        <v>1.196</v>
      </c>
      <c r="L4811">
        <v>1.196</v>
      </c>
      <c r="M4811">
        <v>7.8520000000000003</v>
      </c>
      <c r="N4811" t="s">
        <v>28</v>
      </c>
      <c r="O4811" t="s">
        <v>28</v>
      </c>
      <c r="P4811" t="s">
        <v>28</v>
      </c>
      <c r="Q4811" t="s">
        <v>28</v>
      </c>
      <c r="R4811" t="s">
        <v>28</v>
      </c>
      <c r="S4811" t="s">
        <v>28</v>
      </c>
      <c r="T4811">
        <v>105</v>
      </c>
      <c r="U4811">
        <v>23</v>
      </c>
      <c r="V4811">
        <v>23</v>
      </c>
      <c r="W4811" t="s">
        <v>28</v>
      </c>
    </row>
    <row r="4812" spans="1:23" ht="14.25" hidden="1" x14ac:dyDescent="0.25">
      <c r="A4812" t="s">
        <v>227</v>
      </c>
      <c r="B4812" t="s">
        <v>227</v>
      </c>
      <c r="C4812" t="s">
        <v>228</v>
      </c>
      <c r="D4812" t="s">
        <v>64</v>
      </c>
      <c r="E4812" t="s">
        <v>731</v>
      </c>
      <c r="F4812">
        <v>5</v>
      </c>
      <c r="G4812">
        <v>2002</v>
      </c>
      <c r="H4812" t="s">
        <v>121</v>
      </c>
      <c r="I4812">
        <v>18</v>
      </c>
      <c r="J4812">
        <v>0.93600000000000005</v>
      </c>
      <c r="K4812">
        <v>0.34200000000000003</v>
      </c>
      <c r="L4812">
        <v>0.378</v>
      </c>
      <c r="M4812">
        <v>1.6559999999999999</v>
      </c>
      <c r="N4812" t="s">
        <v>28</v>
      </c>
      <c r="O4812" t="s">
        <v>28</v>
      </c>
      <c r="P4812" t="s">
        <v>28</v>
      </c>
      <c r="Q4812" t="s">
        <v>28</v>
      </c>
      <c r="R4812" t="s">
        <v>28</v>
      </c>
      <c r="S4812" t="s">
        <v>28</v>
      </c>
      <c r="T4812">
        <v>52</v>
      </c>
      <c r="U4812">
        <v>19</v>
      </c>
      <c r="V4812">
        <v>21</v>
      </c>
      <c r="W4812" t="s">
        <v>28</v>
      </c>
    </row>
    <row r="4813" spans="1:23" ht="14.25" hidden="1" x14ac:dyDescent="0.25">
      <c r="A4813" t="s">
        <v>227</v>
      </c>
      <c r="B4813" t="s">
        <v>227</v>
      </c>
      <c r="C4813" t="s">
        <v>228</v>
      </c>
      <c r="D4813" t="s">
        <v>64</v>
      </c>
      <c r="E4813" t="s">
        <v>731</v>
      </c>
      <c r="F4813">
        <v>5</v>
      </c>
      <c r="G4813">
        <v>2002</v>
      </c>
      <c r="H4813" t="s">
        <v>293</v>
      </c>
      <c r="I4813">
        <v>54.6</v>
      </c>
      <c r="J4813">
        <v>3.4398</v>
      </c>
      <c r="K4813">
        <v>2.8938000000000001</v>
      </c>
      <c r="L4813">
        <v>6.1698000000000004</v>
      </c>
      <c r="M4813">
        <v>12.503399999999999</v>
      </c>
      <c r="N4813" t="s">
        <v>28</v>
      </c>
      <c r="O4813" t="s">
        <v>28</v>
      </c>
      <c r="P4813" t="s">
        <v>28</v>
      </c>
      <c r="Q4813" t="s">
        <v>28</v>
      </c>
      <c r="R4813" t="s">
        <v>28</v>
      </c>
      <c r="S4813" t="s">
        <v>28</v>
      </c>
      <c r="T4813">
        <v>63</v>
      </c>
      <c r="U4813">
        <v>53</v>
      </c>
      <c r="V4813">
        <v>113</v>
      </c>
      <c r="W4813" t="s">
        <v>28</v>
      </c>
    </row>
    <row r="4814" spans="1:23" ht="14.25" hidden="1" x14ac:dyDescent="0.25">
      <c r="A4814" t="s">
        <v>227</v>
      </c>
      <c r="B4814" t="s">
        <v>227</v>
      </c>
      <c r="C4814" t="s">
        <v>228</v>
      </c>
      <c r="D4814" t="s">
        <v>64</v>
      </c>
      <c r="E4814" t="s">
        <v>731</v>
      </c>
      <c r="F4814">
        <v>5</v>
      </c>
      <c r="G4814">
        <v>2002</v>
      </c>
      <c r="H4814" t="s">
        <v>73</v>
      </c>
      <c r="I4814">
        <v>520</v>
      </c>
      <c r="J4814">
        <v>26</v>
      </c>
      <c r="K4814">
        <v>6.76</v>
      </c>
      <c r="L4814">
        <v>7.8</v>
      </c>
      <c r="M4814">
        <v>40.56</v>
      </c>
      <c r="N4814" t="s">
        <v>28</v>
      </c>
      <c r="O4814" t="s">
        <v>28</v>
      </c>
      <c r="P4814" t="s">
        <v>28</v>
      </c>
      <c r="Q4814" t="s">
        <v>28</v>
      </c>
      <c r="R4814" t="s">
        <v>28</v>
      </c>
      <c r="S4814" t="s">
        <v>28</v>
      </c>
      <c r="T4814">
        <v>50</v>
      </c>
      <c r="U4814">
        <v>13</v>
      </c>
      <c r="V4814">
        <v>15</v>
      </c>
      <c r="W4814" t="s">
        <v>28</v>
      </c>
    </row>
    <row r="4815" spans="1:23" ht="14.25" hidden="1" x14ac:dyDescent="0.25">
      <c r="A4815" t="s">
        <v>227</v>
      </c>
      <c r="B4815" t="s">
        <v>227</v>
      </c>
      <c r="C4815" t="s">
        <v>228</v>
      </c>
      <c r="D4815" t="s">
        <v>64</v>
      </c>
      <c r="E4815" t="s">
        <v>731</v>
      </c>
      <c r="F4815">
        <v>5</v>
      </c>
      <c r="G4815">
        <v>2002</v>
      </c>
      <c r="H4815" t="s">
        <v>44</v>
      </c>
      <c r="I4815">
        <v>734</v>
      </c>
      <c r="J4815">
        <v>75.602000000000004</v>
      </c>
      <c r="K4815">
        <v>22.02</v>
      </c>
      <c r="L4815">
        <v>19.818000000000001</v>
      </c>
      <c r="M4815">
        <v>117.44</v>
      </c>
      <c r="N4815" t="s">
        <v>28</v>
      </c>
      <c r="O4815" t="s">
        <v>28</v>
      </c>
      <c r="P4815" t="s">
        <v>28</v>
      </c>
      <c r="Q4815" t="s">
        <v>28</v>
      </c>
      <c r="R4815" t="s">
        <v>28</v>
      </c>
      <c r="S4815" t="s">
        <v>28</v>
      </c>
      <c r="T4815">
        <v>103</v>
      </c>
      <c r="U4815">
        <v>30</v>
      </c>
      <c r="V4815">
        <v>27</v>
      </c>
      <c r="W4815" t="s">
        <v>28</v>
      </c>
    </row>
    <row r="4816" spans="1:23" ht="14.25" hidden="1" x14ac:dyDescent="0.25">
      <c r="A4816" t="s">
        <v>230</v>
      </c>
      <c r="B4816" t="s">
        <v>230</v>
      </c>
      <c r="C4816" t="s">
        <v>231</v>
      </c>
      <c r="D4816" t="s">
        <v>81</v>
      </c>
      <c r="E4816" t="s">
        <v>787</v>
      </c>
      <c r="F4816">
        <v>5</v>
      </c>
      <c r="G4816">
        <v>2002</v>
      </c>
      <c r="H4816" t="s">
        <v>57</v>
      </c>
      <c r="I4816">
        <v>8868</v>
      </c>
      <c r="J4816">
        <v>505.4</v>
      </c>
      <c r="K4816">
        <v>215.5</v>
      </c>
      <c r="L4816">
        <v>46.1</v>
      </c>
      <c r="M4816">
        <v>767</v>
      </c>
      <c r="N4816">
        <v>66.3</v>
      </c>
      <c r="O4816">
        <v>28.3</v>
      </c>
      <c r="P4816">
        <v>6</v>
      </c>
      <c r="Q4816">
        <v>86</v>
      </c>
      <c r="R4816">
        <v>86</v>
      </c>
      <c r="S4816">
        <v>86</v>
      </c>
      <c r="T4816" t="s">
        <v>28</v>
      </c>
      <c r="U4816" t="s">
        <v>28</v>
      </c>
      <c r="V4816" t="s">
        <v>28</v>
      </c>
      <c r="W4816" t="s">
        <v>28</v>
      </c>
    </row>
    <row r="4817" spans="1:23" ht="14.25" hidden="1" x14ac:dyDescent="0.25">
      <c r="A4817" t="s">
        <v>230</v>
      </c>
      <c r="B4817" t="s">
        <v>230</v>
      </c>
      <c r="C4817" t="s">
        <v>231</v>
      </c>
      <c r="D4817" t="s">
        <v>81</v>
      </c>
      <c r="E4817" t="s">
        <v>787</v>
      </c>
      <c r="F4817">
        <v>5</v>
      </c>
      <c r="G4817">
        <v>2002</v>
      </c>
      <c r="H4817" t="s">
        <v>788</v>
      </c>
      <c r="I4817">
        <v>7563</v>
      </c>
      <c r="J4817">
        <v>38.4</v>
      </c>
      <c r="K4817">
        <v>28.5</v>
      </c>
      <c r="L4817">
        <v>1.1000000000000001</v>
      </c>
      <c r="M4817">
        <v>68</v>
      </c>
      <c r="N4817">
        <v>14.5</v>
      </c>
      <c r="O4817">
        <v>10.8</v>
      </c>
      <c r="P4817">
        <v>0.4</v>
      </c>
      <c r="Q4817">
        <v>35</v>
      </c>
      <c r="R4817">
        <v>35</v>
      </c>
      <c r="S4817">
        <v>35</v>
      </c>
      <c r="T4817" t="s">
        <v>28</v>
      </c>
      <c r="U4817" t="s">
        <v>28</v>
      </c>
      <c r="V4817" t="s">
        <v>28</v>
      </c>
      <c r="W4817" t="s">
        <v>28</v>
      </c>
    </row>
    <row r="4818" spans="1:23" ht="14.25" hidden="1" x14ac:dyDescent="0.25">
      <c r="A4818" t="s">
        <v>230</v>
      </c>
      <c r="B4818" t="s">
        <v>230</v>
      </c>
      <c r="C4818" t="s">
        <v>231</v>
      </c>
      <c r="D4818" t="s">
        <v>81</v>
      </c>
      <c r="E4818" t="s">
        <v>787</v>
      </c>
      <c r="F4818">
        <v>5</v>
      </c>
      <c r="G4818">
        <v>2002</v>
      </c>
      <c r="H4818" t="s">
        <v>96</v>
      </c>
      <c r="I4818">
        <v>7088</v>
      </c>
      <c r="J4818">
        <v>159.9</v>
      </c>
      <c r="K4818">
        <v>181</v>
      </c>
      <c r="L4818">
        <v>48.4</v>
      </c>
      <c r="M4818">
        <v>389.3</v>
      </c>
      <c r="N4818">
        <v>26.5</v>
      </c>
      <c r="O4818">
        <v>30</v>
      </c>
      <c r="P4818">
        <v>8</v>
      </c>
      <c r="Q4818">
        <v>85</v>
      </c>
      <c r="R4818">
        <v>85</v>
      </c>
      <c r="S4818">
        <v>85</v>
      </c>
      <c r="T4818" t="s">
        <v>28</v>
      </c>
      <c r="U4818" t="s">
        <v>28</v>
      </c>
      <c r="V4818" t="s">
        <v>28</v>
      </c>
      <c r="W4818" t="s">
        <v>28</v>
      </c>
    </row>
    <row r="4819" spans="1:23" ht="14.25" hidden="1" x14ac:dyDescent="0.25">
      <c r="A4819" t="s">
        <v>230</v>
      </c>
      <c r="B4819" t="s">
        <v>230</v>
      </c>
      <c r="C4819" t="s">
        <v>231</v>
      </c>
      <c r="D4819" t="s">
        <v>81</v>
      </c>
      <c r="E4819" t="s">
        <v>787</v>
      </c>
      <c r="F4819">
        <v>5</v>
      </c>
      <c r="G4819">
        <v>2002</v>
      </c>
      <c r="H4819" t="s">
        <v>82</v>
      </c>
      <c r="I4819">
        <v>906</v>
      </c>
      <c r="J4819">
        <v>20.100000000000001</v>
      </c>
      <c r="K4819">
        <v>6.1</v>
      </c>
      <c r="L4819">
        <v>4.0999999999999996</v>
      </c>
      <c r="M4819">
        <v>30.3</v>
      </c>
      <c r="N4819">
        <v>31.8</v>
      </c>
      <c r="O4819">
        <v>9.6</v>
      </c>
      <c r="P4819">
        <v>6.5</v>
      </c>
      <c r="Q4819">
        <v>70</v>
      </c>
      <c r="R4819">
        <v>70</v>
      </c>
      <c r="S4819">
        <v>70</v>
      </c>
      <c r="T4819" t="s">
        <v>28</v>
      </c>
      <c r="U4819" t="s">
        <v>28</v>
      </c>
      <c r="V4819" t="s">
        <v>28</v>
      </c>
      <c r="W4819" t="s">
        <v>28</v>
      </c>
    </row>
    <row r="4820" spans="1:23" ht="14.25" hidden="1" x14ac:dyDescent="0.25">
      <c r="A4820" t="s">
        <v>230</v>
      </c>
      <c r="B4820" t="s">
        <v>230</v>
      </c>
      <c r="C4820" t="s">
        <v>231</v>
      </c>
      <c r="D4820" t="s">
        <v>81</v>
      </c>
      <c r="E4820" t="s">
        <v>787</v>
      </c>
      <c r="F4820">
        <v>5</v>
      </c>
      <c r="G4820">
        <v>2002</v>
      </c>
      <c r="H4820" t="s">
        <v>50</v>
      </c>
      <c r="I4820">
        <v>6321</v>
      </c>
      <c r="J4820">
        <v>115</v>
      </c>
      <c r="K4820">
        <v>45.5</v>
      </c>
      <c r="L4820">
        <v>9.4</v>
      </c>
      <c r="M4820">
        <v>169.9</v>
      </c>
      <c r="N4820">
        <v>33.1</v>
      </c>
      <c r="O4820">
        <v>13.1</v>
      </c>
      <c r="P4820">
        <v>2.7</v>
      </c>
      <c r="Q4820">
        <v>55</v>
      </c>
      <c r="R4820">
        <v>55</v>
      </c>
      <c r="S4820">
        <v>55</v>
      </c>
      <c r="T4820" t="s">
        <v>28</v>
      </c>
      <c r="U4820" t="s">
        <v>28</v>
      </c>
      <c r="V4820" t="s">
        <v>28</v>
      </c>
      <c r="W4820" t="s">
        <v>28</v>
      </c>
    </row>
    <row r="4821" spans="1:23" ht="14.25" hidden="1" x14ac:dyDescent="0.25">
      <c r="A4821" t="s">
        <v>230</v>
      </c>
      <c r="B4821" t="s">
        <v>230</v>
      </c>
      <c r="C4821" t="s">
        <v>231</v>
      </c>
      <c r="D4821" t="s">
        <v>81</v>
      </c>
      <c r="E4821" t="s">
        <v>787</v>
      </c>
      <c r="F4821">
        <v>5</v>
      </c>
      <c r="G4821">
        <v>2002</v>
      </c>
      <c r="H4821" t="s">
        <v>97</v>
      </c>
      <c r="I4821">
        <v>9668</v>
      </c>
      <c r="J4821">
        <v>100</v>
      </c>
      <c r="K4821">
        <v>32.200000000000003</v>
      </c>
      <c r="L4821">
        <v>4.0999999999999996</v>
      </c>
      <c r="M4821">
        <v>136.30000000000001</v>
      </c>
      <c r="N4821">
        <v>29.5</v>
      </c>
      <c r="O4821">
        <v>9.5</v>
      </c>
      <c r="P4821">
        <v>1.2</v>
      </c>
      <c r="Q4821">
        <v>35</v>
      </c>
      <c r="R4821">
        <v>35</v>
      </c>
      <c r="S4821">
        <v>35</v>
      </c>
      <c r="T4821" t="s">
        <v>28</v>
      </c>
      <c r="U4821" t="s">
        <v>28</v>
      </c>
      <c r="V4821" t="s">
        <v>28</v>
      </c>
      <c r="W4821" t="s">
        <v>28</v>
      </c>
    </row>
    <row r="4822" spans="1:23" ht="14.25" hidden="1" x14ac:dyDescent="0.25">
      <c r="A4822" t="s">
        <v>230</v>
      </c>
      <c r="B4822" t="s">
        <v>230</v>
      </c>
      <c r="C4822" t="s">
        <v>231</v>
      </c>
      <c r="D4822" t="s">
        <v>81</v>
      </c>
      <c r="E4822" t="s">
        <v>787</v>
      </c>
      <c r="F4822">
        <v>5</v>
      </c>
      <c r="G4822">
        <v>2002</v>
      </c>
      <c r="H4822" t="s">
        <v>767</v>
      </c>
      <c r="I4822">
        <v>58434</v>
      </c>
      <c r="J4822">
        <v>4605.8</v>
      </c>
      <c r="K4822">
        <v>1465.4</v>
      </c>
      <c r="L4822">
        <v>743.5</v>
      </c>
      <c r="M4822">
        <v>6814.7</v>
      </c>
      <c r="N4822" t="s">
        <v>28</v>
      </c>
      <c r="O4822" t="s">
        <v>28</v>
      </c>
      <c r="P4822" t="s">
        <v>28</v>
      </c>
      <c r="Q4822" t="s">
        <v>28</v>
      </c>
      <c r="R4822" t="s">
        <v>28</v>
      </c>
      <c r="S4822" t="s">
        <v>28</v>
      </c>
      <c r="T4822" t="s">
        <v>28</v>
      </c>
      <c r="U4822" t="s">
        <v>28</v>
      </c>
      <c r="V4822" t="s">
        <v>28</v>
      </c>
      <c r="W4822" t="s">
        <v>28</v>
      </c>
    </row>
    <row r="4823" spans="1:23" ht="14.25" hidden="1" x14ac:dyDescent="0.25">
      <c r="A4823" t="s">
        <v>230</v>
      </c>
      <c r="B4823" t="s">
        <v>230</v>
      </c>
      <c r="C4823" t="s">
        <v>231</v>
      </c>
      <c r="D4823" t="s">
        <v>81</v>
      </c>
      <c r="E4823" t="s">
        <v>787</v>
      </c>
      <c r="F4823">
        <v>5</v>
      </c>
      <c r="G4823">
        <v>2002</v>
      </c>
      <c r="H4823" t="s">
        <v>789</v>
      </c>
      <c r="I4823">
        <v>43446</v>
      </c>
      <c r="J4823">
        <v>2205.8000000000002</v>
      </c>
      <c r="K4823">
        <v>788</v>
      </c>
      <c r="L4823">
        <v>305.39999999999998</v>
      </c>
      <c r="M4823">
        <v>3299.2</v>
      </c>
      <c r="N4823">
        <v>67.7</v>
      </c>
      <c r="O4823">
        <v>24.2</v>
      </c>
      <c r="P4823">
        <v>9.4</v>
      </c>
      <c r="Q4823">
        <v>75</v>
      </c>
      <c r="R4823">
        <v>75</v>
      </c>
      <c r="S4823">
        <v>75</v>
      </c>
      <c r="T4823" t="s">
        <v>28</v>
      </c>
      <c r="U4823" t="s">
        <v>28</v>
      </c>
      <c r="V4823" t="s">
        <v>28</v>
      </c>
      <c r="W4823" t="s">
        <v>28</v>
      </c>
    </row>
    <row r="4824" spans="1:23" ht="14.25" hidden="1" x14ac:dyDescent="0.25">
      <c r="A4824" t="s">
        <v>230</v>
      </c>
      <c r="B4824" t="s">
        <v>230</v>
      </c>
      <c r="C4824" t="s">
        <v>231</v>
      </c>
      <c r="D4824" t="s">
        <v>81</v>
      </c>
      <c r="E4824" t="s">
        <v>787</v>
      </c>
      <c r="F4824">
        <v>5</v>
      </c>
      <c r="G4824">
        <v>2002</v>
      </c>
      <c r="H4824" t="s">
        <v>790</v>
      </c>
      <c r="I4824">
        <v>7041</v>
      </c>
      <c r="J4824">
        <v>322.5</v>
      </c>
      <c r="K4824">
        <v>126.7</v>
      </c>
      <c r="L4824">
        <v>14.6</v>
      </c>
      <c r="M4824">
        <v>463.8</v>
      </c>
      <c r="N4824">
        <v>65.400000000000006</v>
      </c>
      <c r="O4824">
        <v>25.7</v>
      </c>
      <c r="P4824">
        <v>3</v>
      </c>
      <c r="Q4824">
        <v>70</v>
      </c>
      <c r="R4824">
        <v>70</v>
      </c>
      <c r="S4824">
        <v>70</v>
      </c>
      <c r="T4824" t="s">
        <v>28</v>
      </c>
      <c r="U4824" t="s">
        <v>28</v>
      </c>
      <c r="V4824" t="s">
        <v>28</v>
      </c>
      <c r="W4824" t="s">
        <v>28</v>
      </c>
    </row>
    <row r="4825" spans="1:23" ht="14.25" hidden="1" x14ac:dyDescent="0.25">
      <c r="A4825" t="s">
        <v>230</v>
      </c>
      <c r="B4825" t="s">
        <v>230</v>
      </c>
      <c r="C4825" t="s">
        <v>231</v>
      </c>
      <c r="D4825" t="s">
        <v>81</v>
      </c>
      <c r="E4825" t="s">
        <v>787</v>
      </c>
      <c r="F4825">
        <v>5</v>
      </c>
      <c r="G4825">
        <v>2002</v>
      </c>
      <c r="H4825" t="s">
        <v>99</v>
      </c>
      <c r="I4825">
        <v>10801</v>
      </c>
      <c r="J4825">
        <v>136.9</v>
      </c>
      <c r="K4825">
        <v>75.3</v>
      </c>
      <c r="L4825">
        <v>16.399999999999999</v>
      </c>
      <c r="M4825">
        <v>228.6</v>
      </c>
      <c r="N4825">
        <v>25.4</v>
      </c>
      <c r="O4825">
        <v>13.9</v>
      </c>
      <c r="P4825">
        <v>3</v>
      </c>
      <c r="Q4825">
        <v>50</v>
      </c>
      <c r="R4825">
        <v>50</v>
      </c>
      <c r="S4825">
        <v>50</v>
      </c>
      <c r="T4825" t="s">
        <v>28</v>
      </c>
      <c r="U4825" t="s">
        <v>28</v>
      </c>
      <c r="V4825" t="s">
        <v>28</v>
      </c>
      <c r="W4825" t="s">
        <v>28</v>
      </c>
    </row>
    <row r="4826" spans="1:23" ht="14.25" hidden="1" x14ac:dyDescent="0.25">
      <c r="A4826" t="s">
        <v>230</v>
      </c>
      <c r="B4826" t="s">
        <v>230</v>
      </c>
      <c r="C4826" t="s">
        <v>231</v>
      </c>
      <c r="D4826" t="s">
        <v>81</v>
      </c>
      <c r="E4826" t="s">
        <v>787</v>
      </c>
      <c r="F4826">
        <v>5</v>
      </c>
      <c r="G4826">
        <v>2002</v>
      </c>
      <c r="H4826" t="s">
        <v>122</v>
      </c>
      <c r="I4826">
        <v>3930</v>
      </c>
      <c r="J4826">
        <v>343.4</v>
      </c>
      <c r="K4826">
        <v>136.9</v>
      </c>
      <c r="L4826">
        <v>89</v>
      </c>
      <c r="M4826">
        <v>569.29999999999995</v>
      </c>
      <c r="N4826">
        <v>97.1</v>
      </c>
      <c r="O4826">
        <v>38.700000000000003</v>
      </c>
      <c r="P4826">
        <v>25.2</v>
      </c>
      <c r="Q4826">
        <v>90</v>
      </c>
      <c r="R4826">
        <v>90</v>
      </c>
      <c r="S4826">
        <v>90</v>
      </c>
      <c r="T4826" t="s">
        <v>28</v>
      </c>
      <c r="U4826" t="s">
        <v>28</v>
      </c>
      <c r="V4826" t="s">
        <v>28</v>
      </c>
      <c r="W4826" t="s">
        <v>28</v>
      </c>
    </row>
    <row r="4827" spans="1:23" ht="14.25" hidden="1" x14ac:dyDescent="0.25">
      <c r="A4827" t="s">
        <v>230</v>
      </c>
      <c r="B4827" t="s">
        <v>230</v>
      </c>
      <c r="C4827" t="s">
        <v>231</v>
      </c>
      <c r="D4827" t="s">
        <v>81</v>
      </c>
      <c r="E4827" t="s">
        <v>787</v>
      </c>
      <c r="F4827">
        <v>5</v>
      </c>
      <c r="G4827">
        <v>2002</v>
      </c>
      <c r="H4827" t="s">
        <v>44</v>
      </c>
      <c r="I4827">
        <v>26696</v>
      </c>
      <c r="J4827">
        <v>2348.6999999999998</v>
      </c>
      <c r="K4827">
        <v>812.5</v>
      </c>
      <c r="L4827">
        <v>90.3</v>
      </c>
      <c r="M4827">
        <v>3251.5</v>
      </c>
      <c r="N4827">
        <v>97.8</v>
      </c>
      <c r="O4827">
        <v>33.799999999999997</v>
      </c>
      <c r="P4827">
        <v>3.8</v>
      </c>
      <c r="Q4827">
        <v>90</v>
      </c>
      <c r="R4827">
        <v>90</v>
      </c>
      <c r="S4827">
        <v>90</v>
      </c>
      <c r="T4827" t="s">
        <v>28</v>
      </c>
      <c r="U4827" t="s">
        <v>28</v>
      </c>
      <c r="V4827" t="s">
        <v>28</v>
      </c>
      <c r="W4827" t="s">
        <v>28</v>
      </c>
    </row>
    <row r="4828" spans="1:23" ht="14.25" hidden="1" x14ac:dyDescent="0.25">
      <c r="A4828" t="s">
        <v>502</v>
      </c>
      <c r="B4828" t="s">
        <v>502</v>
      </c>
      <c r="C4828" t="s">
        <v>503</v>
      </c>
      <c r="D4828" t="s">
        <v>137</v>
      </c>
      <c r="E4828">
        <v>2001</v>
      </c>
      <c r="F4828">
        <v>5</v>
      </c>
      <c r="G4828">
        <v>2002</v>
      </c>
      <c r="H4828" t="s">
        <v>95</v>
      </c>
      <c r="I4828">
        <v>1360</v>
      </c>
      <c r="J4828">
        <v>35.4</v>
      </c>
      <c r="K4828">
        <v>14.2</v>
      </c>
      <c r="L4828">
        <v>4.0999999999999996</v>
      </c>
      <c r="M4828">
        <v>53.7</v>
      </c>
      <c r="N4828">
        <v>65</v>
      </c>
      <c r="O4828">
        <v>35</v>
      </c>
      <c r="P4828">
        <v>30</v>
      </c>
      <c r="Q4828">
        <v>40</v>
      </c>
      <c r="R4828">
        <v>40</v>
      </c>
      <c r="S4828">
        <v>40</v>
      </c>
      <c r="T4828" t="s">
        <v>28</v>
      </c>
      <c r="U4828" t="s">
        <v>28</v>
      </c>
      <c r="V4828" t="s">
        <v>28</v>
      </c>
      <c r="W4828" t="s">
        <v>28</v>
      </c>
    </row>
    <row r="4829" spans="1:23" ht="14.25" hidden="1" x14ac:dyDescent="0.25">
      <c r="A4829" t="s">
        <v>502</v>
      </c>
      <c r="B4829" t="s">
        <v>502</v>
      </c>
      <c r="C4829" t="s">
        <v>503</v>
      </c>
      <c r="D4829" t="s">
        <v>137</v>
      </c>
      <c r="E4829">
        <v>2001</v>
      </c>
      <c r="F4829">
        <v>5</v>
      </c>
      <c r="G4829">
        <v>2002</v>
      </c>
      <c r="H4829" t="s">
        <v>112</v>
      </c>
      <c r="I4829">
        <v>360</v>
      </c>
      <c r="J4829">
        <v>23.9</v>
      </c>
      <c r="K4829">
        <v>11.9</v>
      </c>
      <c r="L4829">
        <v>9.4</v>
      </c>
      <c r="M4829">
        <v>45.2</v>
      </c>
      <c r="N4829">
        <v>95</v>
      </c>
      <c r="O4829">
        <v>55</v>
      </c>
      <c r="P4829">
        <v>65</v>
      </c>
      <c r="Q4829">
        <v>70</v>
      </c>
      <c r="R4829">
        <v>70</v>
      </c>
      <c r="S4829">
        <v>70</v>
      </c>
      <c r="T4829" t="s">
        <v>28</v>
      </c>
      <c r="U4829" t="s">
        <v>28</v>
      </c>
      <c r="V4829" t="s">
        <v>28</v>
      </c>
      <c r="W4829" t="s">
        <v>28</v>
      </c>
    </row>
    <row r="4830" spans="1:23" ht="14.25" hidden="1" x14ac:dyDescent="0.25">
      <c r="A4830" t="s">
        <v>502</v>
      </c>
      <c r="B4830" t="s">
        <v>502</v>
      </c>
      <c r="C4830" t="s">
        <v>503</v>
      </c>
      <c r="D4830" t="s">
        <v>137</v>
      </c>
      <c r="E4830">
        <v>2001</v>
      </c>
      <c r="F4830">
        <v>5</v>
      </c>
      <c r="G4830">
        <v>2002</v>
      </c>
      <c r="H4830" t="s">
        <v>113</v>
      </c>
      <c r="I4830">
        <v>2800</v>
      </c>
      <c r="J4830">
        <v>18.899999999999999</v>
      </c>
      <c r="K4830">
        <v>8.4</v>
      </c>
      <c r="L4830">
        <v>3.5</v>
      </c>
      <c r="M4830">
        <v>30.8</v>
      </c>
      <c r="N4830">
        <v>45</v>
      </c>
      <c r="O4830">
        <v>30</v>
      </c>
      <c r="P4830">
        <v>25</v>
      </c>
      <c r="Q4830">
        <v>15</v>
      </c>
      <c r="R4830">
        <v>15</v>
      </c>
      <c r="S4830">
        <v>15</v>
      </c>
      <c r="T4830" t="s">
        <v>28</v>
      </c>
      <c r="U4830" t="s">
        <v>28</v>
      </c>
      <c r="V4830" t="s">
        <v>28</v>
      </c>
      <c r="W4830" t="s">
        <v>28</v>
      </c>
    </row>
    <row r="4831" spans="1:23" ht="14.25" hidden="1" x14ac:dyDescent="0.25">
      <c r="A4831" t="s">
        <v>502</v>
      </c>
      <c r="B4831" t="s">
        <v>502</v>
      </c>
      <c r="C4831" t="s">
        <v>503</v>
      </c>
      <c r="D4831" t="s">
        <v>137</v>
      </c>
      <c r="E4831">
        <v>2001</v>
      </c>
      <c r="F4831">
        <v>5</v>
      </c>
      <c r="G4831">
        <v>2002</v>
      </c>
      <c r="H4831" t="s">
        <v>114</v>
      </c>
      <c r="I4831">
        <v>900</v>
      </c>
      <c r="J4831">
        <v>44.1</v>
      </c>
      <c r="K4831">
        <v>16.2</v>
      </c>
      <c r="L4831">
        <v>14.4</v>
      </c>
      <c r="M4831">
        <v>74.7</v>
      </c>
      <c r="N4831">
        <v>70</v>
      </c>
      <c r="O4831">
        <v>30</v>
      </c>
      <c r="P4831">
        <v>40</v>
      </c>
      <c r="Q4831">
        <v>70</v>
      </c>
      <c r="R4831">
        <v>70</v>
      </c>
      <c r="S4831">
        <v>70</v>
      </c>
      <c r="T4831" t="s">
        <v>28</v>
      </c>
      <c r="U4831" t="s">
        <v>28</v>
      </c>
      <c r="V4831" t="s">
        <v>28</v>
      </c>
      <c r="W4831" t="s">
        <v>28</v>
      </c>
    </row>
    <row r="4832" spans="1:23" ht="14.25" hidden="1" x14ac:dyDescent="0.25">
      <c r="A4832" t="s">
        <v>502</v>
      </c>
      <c r="B4832" t="s">
        <v>502</v>
      </c>
      <c r="C4832" t="s">
        <v>503</v>
      </c>
      <c r="D4832" t="s">
        <v>137</v>
      </c>
      <c r="E4832">
        <v>2001</v>
      </c>
      <c r="F4832">
        <v>5</v>
      </c>
      <c r="G4832">
        <v>2002</v>
      </c>
      <c r="H4832" t="s">
        <v>133</v>
      </c>
      <c r="I4832">
        <v>868</v>
      </c>
      <c r="J4832">
        <v>70.3</v>
      </c>
      <c r="K4832">
        <v>17.399999999999999</v>
      </c>
      <c r="L4832">
        <v>26</v>
      </c>
      <c r="M4832">
        <v>113.7</v>
      </c>
      <c r="N4832">
        <v>135</v>
      </c>
      <c r="O4832">
        <v>40</v>
      </c>
      <c r="P4832">
        <v>75</v>
      </c>
      <c r="Q4832">
        <v>60</v>
      </c>
      <c r="R4832">
        <v>60</v>
      </c>
      <c r="S4832">
        <v>60</v>
      </c>
      <c r="T4832" t="s">
        <v>28</v>
      </c>
      <c r="U4832" t="s">
        <v>28</v>
      </c>
      <c r="V4832" t="s">
        <v>28</v>
      </c>
      <c r="W4832" t="s">
        <v>28</v>
      </c>
    </row>
    <row r="4833" spans="1:23" ht="14.25" hidden="1" x14ac:dyDescent="0.25">
      <c r="A4833" t="s">
        <v>502</v>
      </c>
      <c r="B4833" t="s">
        <v>502</v>
      </c>
      <c r="C4833" t="s">
        <v>503</v>
      </c>
      <c r="D4833" t="s">
        <v>137</v>
      </c>
      <c r="E4833">
        <v>2001</v>
      </c>
      <c r="F4833">
        <v>5</v>
      </c>
      <c r="G4833">
        <v>2002</v>
      </c>
      <c r="H4833" t="s">
        <v>96</v>
      </c>
      <c r="I4833">
        <v>650</v>
      </c>
      <c r="J4833">
        <v>5.2</v>
      </c>
      <c r="K4833">
        <v>3.9</v>
      </c>
      <c r="L4833">
        <v>1</v>
      </c>
      <c r="M4833">
        <v>10.1</v>
      </c>
      <c r="N4833">
        <v>40</v>
      </c>
      <c r="O4833">
        <v>30</v>
      </c>
      <c r="P4833">
        <v>15</v>
      </c>
      <c r="Q4833">
        <v>20</v>
      </c>
      <c r="R4833">
        <v>20</v>
      </c>
      <c r="S4833">
        <v>20</v>
      </c>
      <c r="T4833" t="s">
        <v>28</v>
      </c>
      <c r="U4833" t="s">
        <v>28</v>
      </c>
      <c r="V4833" t="s">
        <v>28</v>
      </c>
      <c r="W4833" t="s">
        <v>28</v>
      </c>
    </row>
    <row r="4834" spans="1:23" ht="14.25" hidden="1" x14ac:dyDescent="0.25">
      <c r="A4834" t="s">
        <v>502</v>
      </c>
      <c r="B4834" t="s">
        <v>502</v>
      </c>
      <c r="C4834" t="s">
        <v>503</v>
      </c>
      <c r="D4834" t="s">
        <v>137</v>
      </c>
      <c r="E4834">
        <v>2001</v>
      </c>
      <c r="F4834">
        <v>5</v>
      </c>
      <c r="G4834">
        <v>2002</v>
      </c>
      <c r="H4834" t="s">
        <v>50</v>
      </c>
      <c r="I4834">
        <v>3402</v>
      </c>
      <c r="J4834">
        <v>258.60000000000002</v>
      </c>
      <c r="K4834">
        <v>51</v>
      </c>
      <c r="L4834">
        <v>13.6</v>
      </c>
      <c r="M4834">
        <v>323.2</v>
      </c>
      <c r="N4834">
        <v>85</v>
      </c>
      <c r="O4834">
        <v>25</v>
      </c>
      <c r="P4834">
        <v>8</v>
      </c>
      <c r="Q4834">
        <v>80</v>
      </c>
      <c r="R4834">
        <v>80</v>
      </c>
      <c r="S4834">
        <v>80</v>
      </c>
      <c r="T4834" t="s">
        <v>28</v>
      </c>
      <c r="U4834" t="s">
        <v>28</v>
      </c>
      <c r="V4834" t="s">
        <v>28</v>
      </c>
      <c r="W4834" t="s">
        <v>28</v>
      </c>
    </row>
    <row r="4835" spans="1:23" ht="14.25" hidden="1" x14ac:dyDescent="0.25">
      <c r="A4835" t="s">
        <v>502</v>
      </c>
      <c r="B4835" t="s">
        <v>502</v>
      </c>
      <c r="C4835" t="s">
        <v>503</v>
      </c>
      <c r="D4835" t="s">
        <v>137</v>
      </c>
      <c r="E4835">
        <v>2001</v>
      </c>
      <c r="F4835">
        <v>5</v>
      </c>
      <c r="G4835">
        <v>2002</v>
      </c>
      <c r="H4835" t="s">
        <v>623</v>
      </c>
      <c r="I4835">
        <v>2500</v>
      </c>
      <c r="J4835">
        <v>190</v>
      </c>
      <c r="K4835">
        <v>52.5</v>
      </c>
      <c r="L4835">
        <v>131.30000000000001</v>
      </c>
      <c r="M4835">
        <v>373.8</v>
      </c>
      <c r="N4835">
        <v>95</v>
      </c>
      <c r="O4835">
        <v>30</v>
      </c>
      <c r="P4835">
        <v>75</v>
      </c>
      <c r="Q4835">
        <v>80</v>
      </c>
      <c r="R4835">
        <v>80</v>
      </c>
      <c r="S4835">
        <v>80</v>
      </c>
      <c r="T4835" t="s">
        <v>28</v>
      </c>
      <c r="U4835" t="s">
        <v>28</v>
      </c>
      <c r="V4835" t="s">
        <v>28</v>
      </c>
      <c r="W4835" t="s">
        <v>28</v>
      </c>
    </row>
    <row r="4836" spans="1:23" ht="14.25" hidden="1" x14ac:dyDescent="0.25">
      <c r="A4836" t="s">
        <v>502</v>
      </c>
      <c r="B4836" t="s">
        <v>502</v>
      </c>
      <c r="C4836" t="s">
        <v>503</v>
      </c>
      <c r="D4836" t="s">
        <v>137</v>
      </c>
      <c r="E4836">
        <v>2001</v>
      </c>
      <c r="F4836">
        <v>5</v>
      </c>
      <c r="G4836">
        <v>2002</v>
      </c>
      <c r="H4836" t="s">
        <v>36</v>
      </c>
      <c r="I4836">
        <v>80</v>
      </c>
      <c r="J4836">
        <v>3.6</v>
      </c>
      <c r="K4836">
        <v>1.9</v>
      </c>
      <c r="L4836">
        <v>0.5</v>
      </c>
      <c r="M4836">
        <v>6</v>
      </c>
      <c r="N4836">
        <v>65</v>
      </c>
      <c r="O4836">
        <v>40</v>
      </c>
      <c r="P4836">
        <v>30</v>
      </c>
      <c r="Q4836">
        <v>70</v>
      </c>
      <c r="R4836">
        <v>70</v>
      </c>
      <c r="S4836">
        <v>70</v>
      </c>
      <c r="T4836" t="s">
        <v>28</v>
      </c>
      <c r="U4836" t="s">
        <v>28</v>
      </c>
      <c r="V4836" t="s">
        <v>28</v>
      </c>
      <c r="W4836" t="s">
        <v>28</v>
      </c>
    </row>
    <row r="4837" spans="1:23" ht="14.25" hidden="1" x14ac:dyDescent="0.25">
      <c r="A4837" t="s">
        <v>502</v>
      </c>
      <c r="B4837" t="s">
        <v>502</v>
      </c>
      <c r="C4837" t="s">
        <v>503</v>
      </c>
      <c r="D4837" t="s">
        <v>137</v>
      </c>
      <c r="E4837">
        <v>2001</v>
      </c>
      <c r="F4837">
        <v>5</v>
      </c>
      <c r="G4837">
        <v>2002</v>
      </c>
      <c r="H4837" t="s">
        <v>622</v>
      </c>
      <c r="I4837">
        <v>80</v>
      </c>
      <c r="J4837">
        <v>3.6</v>
      </c>
      <c r="K4837">
        <v>1.4</v>
      </c>
      <c r="L4837">
        <v>1.4</v>
      </c>
      <c r="M4837">
        <v>6.4</v>
      </c>
      <c r="N4837">
        <v>65</v>
      </c>
      <c r="O4837">
        <v>35</v>
      </c>
      <c r="P4837">
        <v>45</v>
      </c>
      <c r="Q4837">
        <v>70</v>
      </c>
      <c r="R4837">
        <v>70</v>
      </c>
      <c r="S4837">
        <v>70</v>
      </c>
      <c r="T4837" t="s">
        <v>28</v>
      </c>
      <c r="U4837" t="s">
        <v>28</v>
      </c>
      <c r="V4837" t="s">
        <v>28</v>
      </c>
      <c r="W4837" t="s">
        <v>28</v>
      </c>
    </row>
    <row r="4838" spans="1:23" ht="14.25" hidden="1" x14ac:dyDescent="0.25">
      <c r="A4838" t="s">
        <v>502</v>
      </c>
      <c r="B4838" t="s">
        <v>502</v>
      </c>
      <c r="C4838" t="s">
        <v>503</v>
      </c>
      <c r="D4838" t="s">
        <v>137</v>
      </c>
      <c r="E4838">
        <v>2001</v>
      </c>
      <c r="F4838">
        <v>5</v>
      </c>
      <c r="G4838">
        <v>2002</v>
      </c>
      <c r="H4838" t="s">
        <v>40</v>
      </c>
      <c r="I4838">
        <v>63</v>
      </c>
      <c r="J4838">
        <v>4.3</v>
      </c>
      <c r="K4838">
        <v>2.4</v>
      </c>
      <c r="L4838">
        <v>2.1</v>
      </c>
      <c r="M4838">
        <v>8.8000000000000007</v>
      </c>
      <c r="N4838">
        <v>85</v>
      </c>
      <c r="O4838">
        <v>55</v>
      </c>
      <c r="P4838">
        <v>65</v>
      </c>
      <c r="Q4838">
        <v>80</v>
      </c>
      <c r="R4838">
        <v>80</v>
      </c>
      <c r="S4838">
        <v>80</v>
      </c>
      <c r="T4838" t="s">
        <v>28</v>
      </c>
      <c r="U4838" t="s">
        <v>28</v>
      </c>
      <c r="V4838" t="s">
        <v>28</v>
      </c>
      <c r="W4838" t="s">
        <v>28</v>
      </c>
    </row>
    <row r="4839" spans="1:23" ht="14.25" hidden="1" x14ac:dyDescent="0.25">
      <c r="A4839" t="s">
        <v>502</v>
      </c>
      <c r="B4839" t="s">
        <v>502</v>
      </c>
      <c r="C4839" t="s">
        <v>503</v>
      </c>
      <c r="D4839" t="s">
        <v>137</v>
      </c>
      <c r="E4839">
        <v>2001</v>
      </c>
      <c r="F4839">
        <v>5</v>
      </c>
      <c r="G4839">
        <v>2002</v>
      </c>
      <c r="H4839" t="s">
        <v>106</v>
      </c>
      <c r="I4839">
        <v>11523</v>
      </c>
      <c r="J4839">
        <v>1192.5999999999999</v>
      </c>
      <c r="K4839">
        <v>177.5</v>
      </c>
      <c r="L4839">
        <v>64.5</v>
      </c>
      <c r="M4839">
        <v>1434.6</v>
      </c>
      <c r="N4839">
        <v>105</v>
      </c>
      <c r="O4839">
        <v>22</v>
      </c>
      <c r="P4839">
        <v>14</v>
      </c>
      <c r="Q4839">
        <v>90</v>
      </c>
      <c r="R4839">
        <v>90</v>
      </c>
      <c r="S4839">
        <v>90</v>
      </c>
      <c r="T4839" t="s">
        <v>28</v>
      </c>
      <c r="U4839" t="s">
        <v>28</v>
      </c>
      <c r="V4839" t="s">
        <v>28</v>
      </c>
      <c r="W4839" t="s">
        <v>28</v>
      </c>
    </row>
    <row r="4840" spans="1:23" ht="14.25" hidden="1" x14ac:dyDescent="0.25">
      <c r="A4840" t="s">
        <v>502</v>
      </c>
      <c r="B4840" t="s">
        <v>502</v>
      </c>
      <c r="C4840" t="s">
        <v>503</v>
      </c>
      <c r="D4840" t="s">
        <v>137</v>
      </c>
      <c r="E4840">
        <v>2001</v>
      </c>
      <c r="F4840">
        <v>5</v>
      </c>
      <c r="G4840">
        <v>2002</v>
      </c>
      <c r="H4840" t="s">
        <v>161</v>
      </c>
      <c r="I4840">
        <v>2150</v>
      </c>
      <c r="J4840">
        <v>45.2</v>
      </c>
      <c r="K4840">
        <v>18.899999999999999</v>
      </c>
      <c r="L4840">
        <v>5.2</v>
      </c>
      <c r="M4840">
        <v>69.3</v>
      </c>
      <c r="N4840">
        <v>35</v>
      </c>
      <c r="O4840">
        <v>22</v>
      </c>
      <c r="P4840">
        <v>12</v>
      </c>
      <c r="Q4840">
        <v>60</v>
      </c>
      <c r="R4840">
        <v>60</v>
      </c>
      <c r="S4840">
        <v>60</v>
      </c>
      <c r="T4840" t="s">
        <v>28</v>
      </c>
      <c r="U4840" t="s">
        <v>28</v>
      </c>
      <c r="V4840" t="s">
        <v>28</v>
      </c>
      <c r="W4840" t="s">
        <v>28</v>
      </c>
    </row>
    <row r="4841" spans="1:23" ht="14.25" hidden="1" x14ac:dyDescent="0.25">
      <c r="A4841" t="s">
        <v>502</v>
      </c>
      <c r="B4841" t="s">
        <v>502</v>
      </c>
      <c r="C4841" t="s">
        <v>503</v>
      </c>
      <c r="D4841" t="s">
        <v>137</v>
      </c>
      <c r="E4841">
        <v>2001</v>
      </c>
      <c r="F4841">
        <v>5</v>
      </c>
      <c r="G4841">
        <v>2002</v>
      </c>
      <c r="H4841" t="s">
        <v>121</v>
      </c>
      <c r="I4841">
        <v>967</v>
      </c>
      <c r="J4841">
        <v>7.7</v>
      </c>
      <c r="K4841">
        <v>5.8</v>
      </c>
      <c r="L4841">
        <v>1.5</v>
      </c>
      <c r="M4841">
        <v>15</v>
      </c>
      <c r="N4841">
        <v>40</v>
      </c>
      <c r="O4841">
        <v>30</v>
      </c>
      <c r="P4841">
        <v>15</v>
      </c>
      <c r="Q4841">
        <v>20</v>
      </c>
      <c r="R4841">
        <v>20</v>
      </c>
      <c r="S4841">
        <v>20</v>
      </c>
      <c r="T4841" t="s">
        <v>28</v>
      </c>
      <c r="U4841" t="s">
        <v>28</v>
      </c>
      <c r="V4841" t="s">
        <v>28</v>
      </c>
      <c r="W4841" t="s">
        <v>28</v>
      </c>
    </row>
    <row r="4842" spans="1:23" ht="14.25" hidden="1" x14ac:dyDescent="0.25">
      <c r="A4842" t="s">
        <v>502</v>
      </c>
      <c r="B4842" t="s">
        <v>502</v>
      </c>
      <c r="C4842" t="s">
        <v>503</v>
      </c>
      <c r="D4842" t="s">
        <v>137</v>
      </c>
      <c r="E4842">
        <v>2001</v>
      </c>
      <c r="F4842">
        <v>5</v>
      </c>
      <c r="G4842">
        <v>2002</v>
      </c>
      <c r="H4842" t="s">
        <v>122</v>
      </c>
      <c r="I4842">
        <v>340</v>
      </c>
      <c r="J4842">
        <v>24.5</v>
      </c>
      <c r="K4842">
        <v>7.1</v>
      </c>
      <c r="L4842">
        <v>5.0999999999999996</v>
      </c>
      <c r="M4842">
        <v>36.700000000000003</v>
      </c>
      <c r="N4842">
        <v>90</v>
      </c>
      <c r="O4842">
        <v>35</v>
      </c>
      <c r="P4842">
        <v>30</v>
      </c>
      <c r="Q4842">
        <v>80</v>
      </c>
      <c r="R4842">
        <v>80</v>
      </c>
      <c r="S4842">
        <v>80</v>
      </c>
      <c r="T4842" t="s">
        <v>28</v>
      </c>
      <c r="U4842" t="s">
        <v>28</v>
      </c>
      <c r="V4842" t="s">
        <v>28</v>
      </c>
      <c r="W4842" t="s">
        <v>28</v>
      </c>
    </row>
    <row r="4843" spans="1:23" ht="14.25" hidden="1" x14ac:dyDescent="0.25">
      <c r="A4843" t="s">
        <v>502</v>
      </c>
      <c r="B4843" t="s">
        <v>502</v>
      </c>
      <c r="C4843" t="s">
        <v>503</v>
      </c>
      <c r="D4843" t="s">
        <v>137</v>
      </c>
      <c r="E4843">
        <v>2001</v>
      </c>
      <c r="F4843">
        <v>5</v>
      </c>
      <c r="G4843">
        <v>2002</v>
      </c>
      <c r="H4843" t="s">
        <v>149</v>
      </c>
      <c r="I4843">
        <v>110</v>
      </c>
      <c r="J4843">
        <v>7.3</v>
      </c>
      <c r="K4843">
        <v>2.2999999999999998</v>
      </c>
      <c r="L4843">
        <v>2</v>
      </c>
      <c r="M4843">
        <v>11.6</v>
      </c>
      <c r="N4843">
        <v>95</v>
      </c>
      <c r="O4843">
        <v>30</v>
      </c>
      <c r="P4843">
        <v>45</v>
      </c>
      <c r="Q4843">
        <v>70</v>
      </c>
      <c r="R4843">
        <v>70</v>
      </c>
      <c r="S4843">
        <v>70</v>
      </c>
      <c r="T4843" t="s">
        <v>28</v>
      </c>
      <c r="U4843" t="s">
        <v>28</v>
      </c>
      <c r="V4843" t="s">
        <v>28</v>
      </c>
      <c r="W4843" t="s">
        <v>28</v>
      </c>
    </row>
    <row r="4844" spans="1:23" ht="14.25" hidden="1" x14ac:dyDescent="0.25">
      <c r="A4844" t="s">
        <v>502</v>
      </c>
      <c r="B4844" t="s">
        <v>502</v>
      </c>
      <c r="C4844" t="s">
        <v>503</v>
      </c>
      <c r="D4844" t="s">
        <v>137</v>
      </c>
      <c r="E4844">
        <v>2001</v>
      </c>
      <c r="F4844">
        <v>5</v>
      </c>
      <c r="G4844">
        <v>2002</v>
      </c>
      <c r="H4844" t="s">
        <v>60</v>
      </c>
      <c r="I4844">
        <v>223</v>
      </c>
      <c r="J4844">
        <v>13.4</v>
      </c>
      <c r="K4844">
        <v>3.9</v>
      </c>
      <c r="L4844">
        <v>13.3</v>
      </c>
      <c r="M4844">
        <v>30.6</v>
      </c>
      <c r="N4844">
        <v>75</v>
      </c>
      <c r="O4844">
        <v>25</v>
      </c>
      <c r="P4844">
        <v>85</v>
      </c>
      <c r="Q4844">
        <v>80</v>
      </c>
      <c r="R4844">
        <v>80</v>
      </c>
      <c r="S4844">
        <v>80</v>
      </c>
      <c r="T4844" t="s">
        <v>28</v>
      </c>
      <c r="U4844" t="s">
        <v>28</v>
      </c>
      <c r="V4844" t="s">
        <v>28</v>
      </c>
      <c r="W4844" t="s">
        <v>28</v>
      </c>
    </row>
    <row r="4845" spans="1:23" ht="14.25" hidden="1" x14ac:dyDescent="0.25">
      <c r="A4845" t="s">
        <v>502</v>
      </c>
      <c r="B4845" t="s">
        <v>502</v>
      </c>
      <c r="C4845" t="s">
        <v>503</v>
      </c>
      <c r="D4845" t="s">
        <v>137</v>
      </c>
      <c r="E4845">
        <v>2001</v>
      </c>
      <c r="F4845">
        <v>5</v>
      </c>
      <c r="G4845">
        <v>2002</v>
      </c>
      <c r="H4845" t="s">
        <v>51</v>
      </c>
      <c r="I4845">
        <v>773</v>
      </c>
      <c r="J4845">
        <v>89.7</v>
      </c>
      <c r="K4845">
        <v>21.6</v>
      </c>
      <c r="L4845">
        <v>29</v>
      </c>
      <c r="M4845">
        <v>140.30000000000001</v>
      </c>
      <c r="N4845">
        <v>145</v>
      </c>
      <c r="O4845">
        <v>40</v>
      </c>
      <c r="P4845">
        <v>75</v>
      </c>
      <c r="Q4845">
        <v>80</v>
      </c>
      <c r="R4845">
        <v>80</v>
      </c>
      <c r="S4845">
        <v>80</v>
      </c>
      <c r="T4845" t="s">
        <v>28</v>
      </c>
      <c r="U4845" t="s">
        <v>28</v>
      </c>
      <c r="V4845" t="s">
        <v>28</v>
      </c>
      <c r="W4845" t="s">
        <v>28</v>
      </c>
    </row>
    <row r="4846" spans="1:23" ht="14.25" x14ac:dyDescent="0.25">
      <c r="A4846" t="s">
        <v>237</v>
      </c>
      <c r="B4846" t="s">
        <v>237</v>
      </c>
      <c r="C4846" t="s">
        <v>238</v>
      </c>
      <c r="D4846" t="s">
        <v>64</v>
      </c>
      <c r="E4846" t="s">
        <v>731</v>
      </c>
      <c r="F4846">
        <v>5</v>
      </c>
      <c r="G4846">
        <v>2002</v>
      </c>
      <c r="H4846" t="s">
        <v>27</v>
      </c>
      <c r="I4846">
        <v>181</v>
      </c>
      <c r="J4846">
        <v>20</v>
      </c>
      <c r="K4846">
        <v>11</v>
      </c>
      <c r="L4846">
        <v>13</v>
      </c>
      <c r="M4846">
        <v>44</v>
      </c>
      <c r="N4846" t="s">
        <v>28</v>
      </c>
      <c r="O4846" t="s">
        <v>28</v>
      </c>
      <c r="P4846" t="s">
        <v>28</v>
      </c>
      <c r="Q4846" t="s">
        <v>28</v>
      </c>
      <c r="R4846" t="s">
        <v>28</v>
      </c>
      <c r="S4846" t="s">
        <v>28</v>
      </c>
      <c r="T4846">
        <v>110</v>
      </c>
      <c r="U4846">
        <v>60</v>
      </c>
      <c r="V4846">
        <v>70</v>
      </c>
      <c r="W4846" t="s">
        <v>28</v>
      </c>
    </row>
    <row r="4847" spans="1:23" ht="14.25" hidden="1" x14ac:dyDescent="0.25">
      <c r="A4847" t="s">
        <v>237</v>
      </c>
      <c r="B4847" t="s">
        <v>237</v>
      </c>
      <c r="C4847" t="s">
        <v>238</v>
      </c>
      <c r="D4847" t="s">
        <v>64</v>
      </c>
      <c r="E4847" t="s">
        <v>731</v>
      </c>
      <c r="F4847">
        <v>5</v>
      </c>
      <c r="G4847">
        <v>2002</v>
      </c>
      <c r="H4847" t="s">
        <v>732</v>
      </c>
      <c r="I4847">
        <v>12</v>
      </c>
      <c r="J4847">
        <v>1</v>
      </c>
      <c r="K4847">
        <v>2</v>
      </c>
      <c r="L4847">
        <v>2</v>
      </c>
      <c r="M4847">
        <v>5</v>
      </c>
      <c r="N4847" t="s">
        <v>28</v>
      </c>
      <c r="O4847" t="s">
        <v>28</v>
      </c>
      <c r="P4847" t="s">
        <v>28</v>
      </c>
      <c r="Q4847" t="s">
        <v>28</v>
      </c>
      <c r="R4847" t="s">
        <v>28</v>
      </c>
      <c r="S4847" t="s">
        <v>28</v>
      </c>
      <c r="T4847">
        <v>120</v>
      </c>
      <c r="U4847">
        <v>150</v>
      </c>
      <c r="V4847">
        <v>195</v>
      </c>
      <c r="W4847" t="s">
        <v>28</v>
      </c>
    </row>
    <row r="4848" spans="1:23" ht="14.25" hidden="1" x14ac:dyDescent="0.25">
      <c r="A4848" t="s">
        <v>237</v>
      </c>
      <c r="B4848" t="s">
        <v>237</v>
      </c>
      <c r="C4848" t="s">
        <v>238</v>
      </c>
      <c r="D4848" t="s">
        <v>64</v>
      </c>
      <c r="E4848" t="s">
        <v>731</v>
      </c>
      <c r="F4848">
        <v>5</v>
      </c>
      <c r="G4848">
        <v>2002</v>
      </c>
      <c r="H4848" t="s">
        <v>734</v>
      </c>
      <c r="I4848">
        <v>2967</v>
      </c>
      <c r="J4848">
        <v>377</v>
      </c>
      <c r="K4848">
        <v>89</v>
      </c>
      <c r="L4848">
        <v>119</v>
      </c>
      <c r="M4848">
        <v>585</v>
      </c>
      <c r="N4848" t="s">
        <v>28</v>
      </c>
      <c r="O4848" t="s">
        <v>28</v>
      </c>
      <c r="P4848" t="s">
        <v>28</v>
      </c>
      <c r="Q4848" t="s">
        <v>28</v>
      </c>
      <c r="R4848" t="s">
        <v>28</v>
      </c>
      <c r="S4848" t="s">
        <v>28</v>
      </c>
      <c r="T4848">
        <v>127</v>
      </c>
      <c r="U4848">
        <v>30</v>
      </c>
      <c r="V4848">
        <v>40</v>
      </c>
      <c r="W4848" t="s">
        <v>28</v>
      </c>
    </row>
    <row r="4849" spans="1:23" ht="14.25" hidden="1" x14ac:dyDescent="0.25">
      <c r="A4849" t="s">
        <v>237</v>
      </c>
      <c r="B4849" t="s">
        <v>237</v>
      </c>
      <c r="C4849" t="s">
        <v>238</v>
      </c>
      <c r="D4849" t="s">
        <v>64</v>
      </c>
      <c r="E4849" t="s">
        <v>731</v>
      </c>
      <c r="F4849">
        <v>5</v>
      </c>
      <c r="G4849">
        <v>2002</v>
      </c>
      <c r="H4849" t="s">
        <v>598</v>
      </c>
      <c r="I4849">
        <v>3</v>
      </c>
      <c r="J4849">
        <v>0</v>
      </c>
      <c r="K4849">
        <v>0</v>
      </c>
      <c r="L4849">
        <v>0</v>
      </c>
      <c r="M4849">
        <v>0</v>
      </c>
      <c r="N4849" t="s">
        <v>28</v>
      </c>
      <c r="O4849" t="s">
        <v>28</v>
      </c>
      <c r="P4849" t="s">
        <v>28</v>
      </c>
      <c r="Q4849" t="s">
        <v>28</v>
      </c>
      <c r="R4849" t="s">
        <v>28</v>
      </c>
      <c r="S4849" t="s">
        <v>28</v>
      </c>
      <c r="T4849">
        <v>150</v>
      </c>
      <c r="U4849">
        <v>70</v>
      </c>
      <c r="V4849">
        <v>45</v>
      </c>
      <c r="W4849" t="s">
        <v>28</v>
      </c>
    </row>
    <row r="4850" spans="1:23" ht="14.25" hidden="1" x14ac:dyDescent="0.25">
      <c r="A4850" t="s">
        <v>237</v>
      </c>
      <c r="B4850" t="s">
        <v>237</v>
      </c>
      <c r="C4850" t="s">
        <v>238</v>
      </c>
      <c r="D4850" t="s">
        <v>64</v>
      </c>
      <c r="E4850" t="s">
        <v>731</v>
      </c>
      <c r="F4850">
        <v>5</v>
      </c>
      <c r="G4850">
        <v>2002</v>
      </c>
      <c r="H4850" t="s">
        <v>40</v>
      </c>
      <c r="I4850">
        <v>20</v>
      </c>
      <c r="J4850">
        <v>2</v>
      </c>
      <c r="K4850">
        <v>5</v>
      </c>
      <c r="L4850">
        <v>6</v>
      </c>
      <c r="M4850">
        <v>13</v>
      </c>
      <c r="N4850" t="s">
        <v>28</v>
      </c>
      <c r="O4850" t="s">
        <v>28</v>
      </c>
      <c r="P4850" t="s">
        <v>28</v>
      </c>
      <c r="Q4850" t="s">
        <v>28</v>
      </c>
      <c r="R4850" t="s">
        <v>28</v>
      </c>
      <c r="S4850" t="s">
        <v>28</v>
      </c>
      <c r="T4850">
        <v>120</v>
      </c>
      <c r="U4850">
        <v>225</v>
      </c>
      <c r="V4850">
        <v>288</v>
      </c>
      <c r="W4850" t="s">
        <v>28</v>
      </c>
    </row>
    <row r="4851" spans="1:23" ht="14.25" hidden="1" x14ac:dyDescent="0.25">
      <c r="A4851" t="s">
        <v>237</v>
      </c>
      <c r="B4851" t="s">
        <v>237</v>
      </c>
      <c r="C4851" t="s">
        <v>238</v>
      </c>
      <c r="D4851" t="s">
        <v>64</v>
      </c>
      <c r="E4851" t="s">
        <v>731</v>
      </c>
      <c r="F4851">
        <v>5</v>
      </c>
      <c r="G4851">
        <v>2002</v>
      </c>
      <c r="H4851" t="s">
        <v>738</v>
      </c>
      <c r="I4851">
        <v>5</v>
      </c>
      <c r="J4851" t="s">
        <v>28</v>
      </c>
      <c r="K4851">
        <v>0</v>
      </c>
      <c r="L4851">
        <v>0</v>
      </c>
      <c r="M4851">
        <v>0</v>
      </c>
      <c r="N4851" t="s">
        <v>28</v>
      </c>
      <c r="O4851" t="s">
        <v>28</v>
      </c>
      <c r="P4851" t="s">
        <v>28</v>
      </c>
      <c r="Q4851" t="s">
        <v>28</v>
      </c>
      <c r="R4851" t="s">
        <v>28</v>
      </c>
      <c r="S4851" t="s">
        <v>28</v>
      </c>
      <c r="T4851" t="s">
        <v>28</v>
      </c>
      <c r="U4851">
        <v>40</v>
      </c>
      <c r="V4851">
        <v>48</v>
      </c>
      <c r="W4851" t="s">
        <v>28</v>
      </c>
    </row>
    <row r="4852" spans="1:23" ht="14.25" hidden="1" x14ac:dyDescent="0.25">
      <c r="A4852" t="s">
        <v>237</v>
      </c>
      <c r="B4852" t="s">
        <v>237</v>
      </c>
      <c r="C4852" t="s">
        <v>238</v>
      </c>
      <c r="D4852" t="s">
        <v>64</v>
      </c>
      <c r="E4852" t="s">
        <v>731</v>
      </c>
      <c r="F4852">
        <v>5</v>
      </c>
      <c r="G4852">
        <v>2002</v>
      </c>
      <c r="H4852" t="s">
        <v>601</v>
      </c>
      <c r="I4852">
        <v>18</v>
      </c>
      <c r="J4852">
        <v>2</v>
      </c>
      <c r="K4852">
        <v>1</v>
      </c>
      <c r="L4852">
        <v>1</v>
      </c>
      <c r="M4852">
        <v>4</v>
      </c>
      <c r="N4852" t="s">
        <v>28</v>
      </c>
      <c r="O4852" t="s">
        <v>28</v>
      </c>
      <c r="P4852" t="s">
        <v>28</v>
      </c>
      <c r="Q4852" t="s">
        <v>28</v>
      </c>
      <c r="R4852" t="s">
        <v>28</v>
      </c>
      <c r="S4852" t="s">
        <v>28</v>
      </c>
      <c r="T4852">
        <v>96</v>
      </c>
      <c r="U4852">
        <v>60</v>
      </c>
      <c r="V4852">
        <v>70</v>
      </c>
      <c r="W4852" t="s">
        <v>28</v>
      </c>
    </row>
    <row r="4853" spans="1:23" ht="14.25" hidden="1" x14ac:dyDescent="0.25">
      <c r="A4853" t="s">
        <v>237</v>
      </c>
      <c r="B4853" t="s">
        <v>237</v>
      </c>
      <c r="C4853" t="s">
        <v>238</v>
      </c>
      <c r="D4853" t="s">
        <v>64</v>
      </c>
      <c r="E4853" t="s">
        <v>731</v>
      </c>
      <c r="F4853">
        <v>5</v>
      </c>
      <c r="G4853">
        <v>2002</v>
      </c>
      <c r="H4853" t="s">
        <v>293</v>
      </c>
      <c r="I4853">
        <v>33</v>
      </c>
      <c r="J4853">
        <v>6</v>
      </c>
      <c r="K4853">
        <v>4</v>
      </c>
      <c r="L4853">
        <v>8</v>
      </c>
      <c r="M4853">
        <v>18</v>
      </c>
      <c r="N4853" t="s">
        <v>28</v>
      </c>
      <c r="O4853" t="s">
        <v>28</v>
      </c>
      <c r="P4853" t="s">
        <v>28</v>
      </c>
      <c r="Q4853" t="s">
        <v>28</v>
      </c>
      <c r="R4853" t="s">
        <v>28</v>
      </c>
      <c r="S4853" t="s">
        <v>28</v>
      </c>
      <c r="T4853">
        <v>180</v>
      </c>
      <c r="U4853">
        <v>130</v>
      </c>
      <c r="V4853">
        <v>245</v>
      </c>
      <c r="W4853" t="s">
        <v>28</v>
      </c>
    </row>
    <row r="4854" spans="1:23" ht="14.25" hidden="1" x14ac:dyDescent="0.25">
      <c r="A4854" t="s">
        <v>237</v>
      </c>
      <c r="B4854" t="s">
        <v>237</v>
      </c>
      <c r="C4854" t="s">
        <v>238</v>
      </c>
      <c r="D4854" t="s">
        <v>64</v>
      </c>
      <c r="E4854" t="s">
        <v>731</v>
      </c>
      <c r="F4854">
        <v>5</v>
      </c>
      <c r="G4854">
        <v>2002</v>
      </c>
      <c r="H4854" t="s">
        <v>44</v>
      </c>
      <c r="I4854">
        <v>80</v>
      </c>
      <c r="J4854">
        <v>13</v>
      </c>
      <c r="K4854">
        <v>5</v>
      </c>
      <c r="L4854">
        <v>6</v>
      </c>
      <c r="M4854">
        <v>24</v>
      </c>
      <c r="N4854" t="s">
        <v>28</v>
      </c>
      <c r="O4854" t="s">
        <v>28</v>
      </c>
      <c r="P4854" t="s">
        <v>28</v>
      </c>
      <c r="Q4854" t="s">
        <v>28</v>
      </c>
      <c r="R4854" t="s">
        <v>28</v>
      </c>
      <c r="S4854" t="s">
        <v>28</v>
      </c>
      <c r="T4854">
        <v>160</v>
      </c>
      <c r="U4854">
        <v>60</v>
      </c>
      <c r="V4854">
        <v>80</v>
      </c>
      <c r="W4854" t="s">
        <v>28</v>
      </c>
    </row>
    <row r="4855" spans="1:23" ht="14.25" hidden="1" x14ac:dyDescent="0.25">
      <c r="A4855" t="s">
        <v>244</v>
      </c>
      <c r="B4855" t="s">
        <v>244</v>
      </c>
      <c r="C4855" t="s">
        <v>245</v>
      </c>
      <c r="D4855" t="s">
        <v>77</v>
      </c>
      <c r="E4855">
        <v>1997</v>
      </c>
      <c r="F4855">
        <v>5</v>
      </c>
      <c r="G4855">
        <v>2002</v>
      </c>
      <c r="H4855" t="s">
        <v>357</v>
      </c>
      <c r="I4855">
        <v>2</v>
      </c>
      <c r="J4855">
        <v>0.24</v>
      </c>
      <c r="K4855">
        <v>0</v>
      </c>
      <c r="L4855">
        <v>0.2</v>
      </c>
      <c r="M4855">
        <v>0.44</v>
      </c>
      <c r="N4855" t="s">
        <v>28</v>
      </c>
      <c r="O4855" t="s">
        <v>28</v>
      </c>
      <c r="P4855" t="s">
        <v>28</v>
      </c>
      <c r="Q4855" t="s">
        <v>28</v>
      </c>
      <c r="R4855" t="s">
        <v>28</v>
      </c>
      <c r="S4855" t="s">
        <v>28</v>
      </c>
      <c r="T4855">
        <v>120</v>
      </c>
      <c r="U4855">
        <v>0</v>
      </c>
      <c r="V4855">
        <v>100</v>
      </c>
      <c r="W4855" t="s">
        <v>28</v>
      </c>
    </row>
    <row r="4856" spans="1:23" ht="14.25" hidden="1" x14ac:dyDescent="0.25">
      <c r="A4856" t="s">
        <v>244</v>
      </c>
      <c r="B4856" t="s">
        <v>244</v>
      </c>
      <c r="C4856" t="s">
        <v>245</v>
      </c>
      <c r="D4856" t="s">
        <v>77</v>
      </c>
      <c r="E4856">
        <v>1997</v>
      </c>
      <c r="F4856">
        <v>5</v>
      </c>
      <c r="G4856">
        <v>2002</v>
      </c>
      <c r="H4856" t="s">
        <v>791</v>
      </c>
      <c r="I4856">
        <v>7</v>
      </c>
      <c r="J4856">
        <v>1.05</v>
      </c>
      <c r="K4856">
        <v>0.21</v>
      </c>
      <c r="L4856">
        <v>1.4</v>
      </c>
      <c r="M4856">
        <v>2.66</v>
      </c>
      <c r="N4856" t="s">
        <v>28</v>
      </c>
      <c r="O4856" t="s">
        <v>28</v>
      </c>
      <c r="P4856" t="s">
        <v>28</v>
      </c>
      <c r="Q4856" t="s">
        <v>28</v>
      </c>
      <c r="R4856" t="s">
        <v>28</v>
      </c>
      <c r="S4856" t="s">
        <v>28</v>
      </c>
      <c r="T4856">
        <v>150</v>
      </c>
      <c r="U4856">
        <v>30</v>
      </c>
      <c r="V4856">
        <v>200</v>
      </c>
      <c r="W4856" t="s">
        <v>28</v>
      </c>
    </row>
    <row r="4857" spans="1:23" ht="14.25" hidden="1" x14ac:dyDescent="0.25">
      <c r="A4857" t="s">
        <v>244</v>
      </c>
      <c r="B4857" t="s">
        <v>244</v>
      </c>
      <c r="C4857" t="s">
        <v>245</v>
      </c>
      <c r="D4857" t="s">
        <v>77</v>
      </c>
      <c r="E4857">
        <v>1997</v>
      </c>
      <c r="F4857">
        <v>5</v>
      </c>
      <c r="G4857">
        <v>2002</v>
      </c>
      <c r="H4857" t="s">
        <v>166</v>
      </c>
      <c r="I4857">
        <v>7</v>
      </c>
      <c r="J4857">
        <v>1.26</v>
      </c>
      <c r="K4857">
        <v>0.21</v>
      </c>
      <c r="L4857">
        <v>2.1</v>
      </c>
      <c r="M4857">
        <v>3.57</v>
      </c>
      <c r="N4857" t="s">
        <v>28</v>
      </c>
      <c r="O4857" t="s">
        <v>28</v>
      </c>
      <c r="P4857" t="s">
        <v>28</v>
      </c>
      <c r="Q4857" t="s">
        <v>28</v>
      </c>
      <c r="R4857" t="s">
        <v>28</v>
      </c>
      <c r="S4857" t="s">
        <v>28</v>
      </c>
      <c r="T4857">
        <v>180</v>
      </c>
      <c r="U4857">
        <v>30</v>
      </c>
      <c r="V4857">
        <v>300</v>
      </c>
      <c r="W4857" t="s">
        <v>28</v>
      </c>
    </row>
    <row r="4858" spans="1:23" ht="14.25" hidden="1" x14ac:dyDescent="0.25">
      <c r="A4858" t="s">
        <v>244</v>
      </c>
      <c r="B4858" t="s">
        <v>244</v>
      </c>
      <c r="C4858" t="s">
        <v>245</v>
      </c>
      <c r="D4858" t="s">
        <v>77</v>
      </c>
      <c r="E4858">
        <v>1997</v>
      </c>
      <c r="F4858">
        <v>5</v>
      </c>
      <c r="G4858">
        <v>2002</v>
      </c>
      <c r="H4858" t="s">
        <v>49</v>
      </c>
      <c r="I4858">
        <v>2</v>
      </c>
      <c r="J4858">
        <v>1</v>
      </c>
      <c r="K4858">
        <v>0.2</v>
      </c>
      <c r="L4858">
        <v>1.6</v>
      </c>
      <c r="M4858">
        <v>2.8</v>
      </c>
      <c r="N4858" t="s">
        <v>28</v>
      </c>
      <c r="O4858" t="s">
        <v>28</v>
      </c>
      <c r="P4858" t="s">
        <v>28</v>
      </c>
      <c r="Q4858" t="s">
        <v>28</v>
      </c>
      <c r="R4858" t="s">
        <v>28</v>
      </c>
      <c r="S4858" t="s">
        <v>28</v>
      </c>
      <c r="T4858">
        <v>500</v>
      </c>
      <c r="U4858">
        <v>100</v>
      </c>
      <c r="V4858">
        <v>800</v>
      </c>
      <c r="W4858" t="s">
        <v>28</v>
      </c>
    </row>
    <row r="4859" spans="1:23" ht="14.25" x14ac:dyDescent="0.25">
      <c r="A4859" t="s">
        <v>244</v>
      </c>
      <c r="B4859" t="s">
        <v>244</v>
      </c>
      <c r="C4859" t="s">
        <v>245</v>
      </c>
      <c r="D4859" t="s">
        <v>77</v>
      </c>
      <c r="E4859">
        <v>1997</v>
      </c>
      <c r="F4859">
        <v>5</v>
      </c>
      <c r="G4859">
        <v>2002</v>
      </c>
      <c r="H4859" t="s">
        <v>27</v>
      </c>
      <c r="I4859">
        <v>10</v>
      </c>
      <c r="J4859">
        <v>0.5</v>
      </c>
      <c r="K4859">
        <v>0</v>
      </c>
      <c r="L4859">
        <v>0</v>
      </c>
      <c r="M4859">
        <v>0.5</v>
      </c>
      <c r="N4859" t="s">
        <v>28</v>
      </c>
      <c r="O4859" t="s">
        <v>28</v>
      </c>
      <c r="P4859" t="s">
        <v>28</v>
      </c>
      <c r="Q4859" t="s">
        <v>28</v>
      </c>
      <c r="R4859" t="s">
        <v>28</v>
      </c>
      <c r="S4859" t="s">
        <v>28</v>
      </c>
      <c r="T4859">
        <v>50</v>
      </c>
      <c r="U4859">
        <v>0</v>
      </c>
      <c r="V4859">
        <v>0</v>
      </c>
      <c r="W4859" t="s">
        <v>28</v>
      </c>
    </row>
    <row r="4860" spans="1:23" ht="14.25" hidden="1" x14ac:dyDescent="0.25">
      <c r="A4860" t="s">
        <v>244</v>
      </c>
      <c r="B4860" t="s">
        <v>244</v>
      </c>
      <c r="C4860" t="s">
        <v>245</v>
      </c>
      <c r="D4860" t="s">
        <v>77</v>
      </c>
      <c r="E4860">
        <v>1997</v>
      </c>
      <c r="F4860">
        <v>5</v>
      </c>
      <c r="G4860">
        <v>2002</v>
      </c>
      <c r="H4860" t="s">
        <v>639</v>
      </c>
      <c r="I4860">
        <v>8</v>
      </c>
      <c r="J4860">
        <v>0</v>
      </c>
      <c r="K4860">
        <v>0.48</v>
      </c>
      <c r="L4860">
        <v>0</v>
      </c>
      <c r="M4860">
        <v>0.48</v>
      </c>
      <c r="N4860" t="s">
        <v>28</v>
      </c>
      <c r="O4860" t="s">
        <v>28</v>
      </c>
      <c r="P4860" t="s">
        <v>28</v>
      </c>
      <c r="Q4860" t="s">
        <v>28</v>
      </c>
      <c r="R4860" t="s">
        <v>28</v>
      </c>
      <c r="S4860" t="s">
        <v>28</v>
      </c>
      <c r="T4860">
        <v>0</v>
      </c>
      <c r="U4860">
        <v>60</v>
      </c>
      <c r="V4860">
        <v>0</v>
      </c>
      <c r="W4860" t="s">
        <v>28</v>
      </c>
    </row>
    <row r="4861" spans="1:23" ht="14.25" hidden="1" x14ac:dyDescent="0.25">
      <c r="A4861" t="s">
        <v>244</v>
      </c>
      <c r="B4861" t="s">
        <v>244</v>
      </c>
      <c r="C4861" t="s">
        <v>245</v>
      </c>
      <c r="D4861" t="s">
        <v>77</v>
      </c>
      <c r="E4861">
        <v>1997</v>
      </c>
      <c r="F4861">
        <v>5</v>
      </c>
      <c r="G4861">
        <v>2002</v>
      </c>
      <c r="H4861" t="s">
        <v>471</v>
      </c>
      <c r="I4861">
        <v>23</v>
      </c>
      <c r="J4861">
        <v>4.5999999999999996</v>
      </c>
      <c r="K4861">
        <v>0.69</v>
      </c>
      <c r="L4861">
        <v>4.5999999999999996</v>
      </c>
      <c r="M4861">
        <v>9.89</v>
      </c>
      <c r="N4861" t="s">
        <v>28</v>
      </c>
      <c r="O4861" t="s">
        <v>28</v>
      </c>
      <c r="P4861" t="s">
        <v>28</v>
      </c>
      <c r="Q4861" t="s">
        <v>28</v>
      </c>
      <c r="R4861" t="s">
        <v>28</v>
      </c>
      <c r="S4861" t="s">
        <v>28</v>
      </c>
      <c r="T4861">
        <v>200</v>
      </c>
      <c r="U4861">
        <v>30</v>
      </c>
      <c r="V4861">
        <v>200</v>
      </c>
      <c r="W4861" t="s">
        <v>28</v>
      </c>
    </row>
    <row r="4862" spans="1:23" ht="14.25" hidden="1" x14ac:dyDescent="0.25">
      <c r="A4862" t="s">
        <v>244</v>
      </c>
      <c r="B4862" t="s">
        <v>244</v>
      </c>
      <c r="C4862" t="s">
        <v>245</v>
      </c>
      <c r="D4862" t="s">
        <v>77</v>
      </c>
      <c r="E4862">
        <v>1997</v>
      </c>
      <c r="F4862">
        <v>5</v>
      </c>
      <c r="G4862">
        <v>2002</v>
      </c>
      <c r="H4862" t="s">
        <v>57</v>
      </c>
      <c r="I4862">
        <v>23</v>
      </c>
      <c r="J4862">
        <v>4.1399999999999997</v>
      </c>
      <c r="K4862">
        <v>1.1499999999999999</v>
      </c>
      <c r="L4862">
        <v>3.45</v>
      </c>
      <c r="M4862">
        <v>8.74</v>
      </c>
      <c r="N4862" t="s">
        <v>28</v>
      </c>
      <c r="O4862" t="s">
        <v>28</v>
      </c>
      <c r="P4862" t="s">
        <v>28</v>
      </c>
      <c r="Q4862" t="s">
        <v>28</v>
      </c>
      <c r="R4862" t="s">
        <v>28</v>
      </c>
      <c r="S4862" t="s">
        <v>28</v>
      </c>
      <c r="T4862">
        <v>180</v>
      </c>
      <c r="U4862">
        <v>50</v>
      </c>
      <c r="V4862">
        <v>150</v>
      </c>
      <c r="W4862" t="s">
        <v>28</v>
      </c>
    </row>
    <row r="4863" spans="1:23" ht="14.25" hidden="1" x14ac:dyDescent="0.25">
      <c r="A4863" t="s">
        <v>244</v>
      </c>
      <c r="B4863" t="s">
        <v>244</v>
      </c>
      <c r="C4863" t="s">
        <v>245</v>
      </c>
      <c r="D4863" t="s">
        <v>77</v>
      </c>
      <c r="E4863">
        <v>1997</v>
      </c>
      <c r="F4863">
        <v>5</v>
      </c>
      <c r="G4863">
        <v>2002</v>
      </c>
      <c r="H4863" t="s">
        <v>792</v>
      </c>
      <c r="I4863">
        <v>30</v>
      </c>
      <c r="J4863">
        <v>3.6</v>
      </c>
      <c r="K4863">
        <v>1.5</v>
      </c>
      <c r="L4863">
        <v>3</v>
      </c>
      <c r="M4863">
        <v>8.1</v>
      </c>
      <c r="N4863" t="s">
        <v>28</v>
      </c>
      <c r="O4863" t="s">
        <v>28</v>
      </c>
      <c r="P4863" t="s">
        <v>28</v>
      </c>
      <c r="Q4863" t="s">
        <v>28</v>
      </c>
      <c r="R4863" t="s">
        <v>28</v>
      </c>
      <c r="S4863" t="s">
        <v>28</v>
      </c>
      <c r="T4863">
        <v>120</v>
      </c>
      <c r="U4863">
        <v>50</v>
      </c>
      <c r="V4863">
        <v>100</v>
      </c>
      <c r="W4863" t="s">
        <v>28</v>
      </c>
    </row>
    <row r="4864" spans="1:23" ht="14.25" hidden="1" x14ac:dyDescent="0.25">
      <c r="A4864" t="s">
        <v>244</v>
      </c>
      <c r="B4864" t="s">
        <v>244</v>
      </c>
      <c r="C4864" t="s">
        <v>245</v>
      </c>
      <c r="D4864" t="s">
        <v>77</v>
      </c>
      <c r="E4864">
        <v>1997</v>
      </c>
      <c r="F4864">
        <v>5</v>
      </c>
      <c r="G4864">
        <v>2002</v>
      </c>
      <c r="H4864" t="s">
        <v>347</v>
      </c>
      <c r="I4864">
        <v>2</v>
      </c>
      <c r="J4864">
        <v>0.6</v>
      </c>
      <c r="K4864">
        <v>0.1</v>
      </c>
      <c r="L4864">
        <v>0.5</v>
      </c>
      <c r="M4864">
        <v>1.2</v>
      </c>
      <c r="N4864" t="s">
        <v>28</v>
      </c>
      <c r="O4864" t="s">
        <v>28</v>
      </c>
      <c r="P4864" t="s">
        <v>28</v>
      </c>
      <c r="Q4864" t="s">
        <v>28</v>
      </c>
      <c r="R4864" t="s">
        <v>28</v>
      </c>
      <c r="S4864" t="s">
        <v>28</v>
      </c>
      <c r="T4864">
        <v>300</v>
      </c>
      <c r="U4864">
        <v>50</v>
      </c>
      <c r="V4864">
        <v>250</v>
      </c>
      <c r="W4864" t="s">
        <v>28</v>
      </c>
    </row>
    <row r="4865" spans="1:23" ht="14.25" hidden="1" x14ac:dyDescent="0.25">
      <c r="A4865" t="s">
        <v>244</v>
      </c>
      <c r="B4865" t="s">
        <v>244</v>
      </c>
      <c r="C4865" t="s">
        <v>245</v>
      </c>
      <c r="D4865" t="s">
        <v>77</v>
      </c>
      <c r="E4865">
        <v>1997</v>
      </c>
      <c r="F4865">
        <v>5</v>
      </c>
      <c r="G4865">
        <v>2002</v>
      </c>
      <c r="H4865" t="s">
        <v>34</v>
      </c>
      <c r="I4865">
        <v>6</v>
      </c>
      <c r="J4865">
        <v>0.9</v>
      </c>
      <c r="K4865">
        <v>0.15</v>
      </c>
      <c r="L4865">
        <v>1.08</v>
      </c>
      <c r="M4865">
        <v>2.13</v>
      </c>
      <c r="N4865" t="s">
        <v>28</v>
      </c>
      <c r="O4865" t="s">
        <v>28</v>
      </c>
      <c r="P4865" t="s">
        <v>28</v>
      </c>
      <c r="Q4865" t="s">
        <v>28</v>
      </c>
      <c r="R4865" t="s">
        <v>28</v>
      </c>
      <c r="S4865" t="s">
        <v>28</v>
      </c>
      <c r="T4865">
        <v>150</v>
      </c>
      <c r="U4865">
        <v>25</v>
      </c>
      <c r="V4865">
        <v>180</v>
      </c>
      <c r="W4865" t="s">
        <v>28</v>
      </c>
    </row>
    <row r="4866" spans="1:23" ht="14.25" hidden="1" x14ac:dyDescent="0.25">
      <c r="A4866" t="s">
        <v>244</v>
      </c>
      <c r="B4866" t="s">
        <v>244</v>
      </c>
      <c r="C4866" t="s">
        <v>245</v>
      </c>
      <c r="D4866" t="s">
        <v>77</v>
      </c>
      <c r="E4866">
        <v>1997</v>
      </c>
      <c r="F4866">
        <v>5</v>
      </c>
      <c r="G4866">
        <v>2002</v>
      </c>
      <c r="H4866" t="s">
        <v>96</v>
      </c>
      <c r="I4866">
        <v>5</v>
      </c>
      <c r="J4866">
        <v>0.4</v>
      </c>
      <c r="K4866">
        <v>0.25</v>
      </c>
      <c r="L4866">
        <v>0.5</v>
      </c>
      <c r="M4866">
        <v>1.1499999999999999</v>
      </c>
      <c r="N4866" t="s">
        <v>28</v>
      </c>
      <c r="O4866" t="s">
        <v>28</v>
      </c>
      <c r="P4866" t="s">
        <v>28</v>
      </c>
      <c r="Q4866" t="s">
        <v>28</v>
      </c>
      <c r="R4866" t="s">
        <v>28</v>
      </c>
      <c r="S4866" t="s">
        <v>28</v>
      </c>
      <c r="T4866">
        <v>80</v>
      </c>
      <c r="U4866">
        <v>50</v>
      </c>
      <c r="V4866">
        <v>100</v>
      </c>
      <c r="W4866" t="s">
        <v>28</v>
      </c>
    </row>
    <row r="4867" spans="1:23" ht="14.25" hidden="1" x14ac:dyDescent="0.25">
      <c r="A4867" t="s">
        <v>244</v>
      </c>
      <c r="B4867" t="s">
        <v>244</v>
      </c>
      <c r="C4867" t="s">
        <v>245</v>
      </c>
      <c r="D4867" t="s">
        <v>77</v>
      </c>
      <c r="E4867">
        <v>1997</v>
      </c>
      <c r="F4867">
        <v>5</v>
      </c>
      <c r="G4867">
        <v>2002</v>
      </c>
      <c r="H4867" t="s">
        <v>176</v>
      </c>
      <c r="I4867">
        <v>3</v>
      </c>
      <c r="J4867">
        <v>2.1</v>
      </c>
      <c r="K4867">
        <v>0.45</v>
      </c>
      <c r="L4867">
        <v>2.1</v>
      </c>
      <c r="M4867">
        <v>4.6500000000000004</v>
      </c>
      <c r="N4867" t="s">
        <v>28</v>
      </c>
      <c r="O4867" t="s">
        <v>28</v>
      </c>
      <c r="P4867" t="s">
        <v>28</v>
      </c>
      <c r="Q4867" t="s">
        <v>28</v>
      </c>
      <c r="R4867" t="s">
        <v>28</v>
      </c>
      <c r="S4867" t="s">
        <v>28</v>
      </c>
      <c r="T4867">
        <v>700</v>
      </c>
      <c r="U4867">
        <v>150</v>
      </c>
      <c r="V4867">
        <v>700</v>
      </c>
      <c r="W4867" t="s">
        <v>28</v>
      </c>
    </row>
    <row r="4868" spans="1:23" ht="14.25" hidden="1" x14ac:dyDescent="0.25">
      <c r="A4868" t="s">
        <v>244</v>
      </c>
      <c r="B4868" t="s">
        <v>244</v>
      </c>
      <c r="C4868" t="s">
        <v>245</v>
      </c>
      <c r="D4868" t="s">
        <v>77</v>
      </c>
      <c r="E4868">
        <v>1997</v>
      </c>
      <c r="F4868">
        <v>5</v>
      </c>
      <c r="G4868">
        <v>2002</v>
      </c>
      <c r="H4868" t="s">
        <v>50</v>
      </c>
      <c r="I4868">
        <v>20</v>
      </c>
      <c r="J4868">
        <v>5</v>
      </c>
      <c r="K4868">
        <v>1.6</v>
      </c>
      <c r="L4868">
        <v>4</v>
      </c>
      <c r="M4868">
        <v>10.6</v>
      </c>
      <c r="N4868" t="s">
        <v>28</v>
      </c>
      <c r="O4868" t="s">
        <v>28</v>
      </c>
      <c r="P4868" t="s">
        <v>28</v>
      </c>
      <c r="Q4868" t="s">
        <v>28</v>
      </c>
      <c r="R4868" t="s">
        <v>28</v>
      </c>
      <c r="S4868" t="s">
        <v>28</v>
      </c>
      <c r="T4868">
        <v>250</v>
      </c>
      <c r="U4868">
        <v>80</v>
      </c>
      <c r="V4868">
        <v>200</v>
      </c>
      <c r="W4868" t="s">
        <v>28</v>
      </c>
    </row>
    <row r="4869" spans="1:23" ht="14.25" hidden="1" x14ac:dyDescent="0.25">
      <c r="A4869" t="s">
        <v>244</v>
      </c>
      <c r="B4869" t="s">
        <v>244</v>
      </c>
      <c r="C4869" t="s">
        <v>245</v>
      </c>
      <c r="D4869" t="s">
        <v>77</v>
      </c>
      <c r="E4869">
        <v>1997</v>
      </c>
      <c r="F4869">
        <v>5</v>
      </c>
      <c r="G4869">
        <v>2002</v>
      </c>
      <c r="H4869" t="s">
        <v>286</v>
      </c>
      <c r="I4869">
        <v>3</v>
      </c>
      <c r="J4869">
        <v>0.6</v>
      </c>
      <c r="K4869">
        <v>0.09</v>
      </c>
      <c r="L4869">
        <v>0.75</v>
      </c>
      <c r="M4869">
        <v>1.44</v>
      </c>
      <c r="N4869" t="s">
        <v>28</v>
      </c>
      <c r="O4869" t="s">
        <v>28</v>
      </c>
      <c r="P4869" t="s">
        <v>28</v>
      </c>
      <c r="Q4869" t="s">
        <v>28</v>
      </c>
      <c r="R4869" t="s">
        <v>28</v>
      </c>
      <c r="S4869" t="s">
        <v>28</v>
      </c>
      <c r="T4869">
        <v>200</v>
      </c>
      <c r="U4869">
        <v>30</v>
      </c>
      <c r="V4869">
        <v>250</v>
      </c>
      <c r="W4869" t="s">
        <v>28</v>
      </c>
    </row>
    <row r="4870" spans="1:23" ht="14.25" hidden="1" x14ac:dyDescent="0.25">
      <c r="A4870" t="s">
        <v>244</v>
      </c>
      <c r="B4870" t="s">
        <v>244</v>
      </c>
      <c r="C4870" t="s">
        <v>245</v>
      </c>
      <c r="D4870" t="s">
        <v>77</v>
      </c>
      <c r="E4870">
        <v>1997</v>
      </c>
      <c r="F4870">
        <v>5</v>
      </c>
      <c r="G4870">
        <v>2002</v>
      </c>
      <c r="H4870" t="s">
        <v>35</v>
      </c>
      <c r="I4870">
        <v>15</v>
      </c>
      <c r="J4870">
        <v>1.5</v>
      </c>
      <c r="K4870">
        <v>0.22500000000000001</v>
      </c>
      <c r="L4870">
        <v>0.75</v>
      </c>
      <c r="M4870">
        <v>2.4750000000000001</v>
      </c>
      <c r="N4870" t="s">
        <v>28</v>
      </c>
      <c r="O4870" t="s">
        <v>28</v>
      </c>
      <c r="P4870" t="s">
        <v>28</v>
      </c>
      <c r="Q4870" t="s">
        <v>28</v>
      </c>
      <c r="R4870" t="s">
        <v>28</v>
      </c>
      <c r="S4870" t="s">
        <v>28</v>
      </c>
      <c r="T4870">
        <v>100</v>
      </c>
      <c r="U4870">
        <v>15</v>
      </c>
      <c r="V4870">
        <v>50</v>
      </c>
      <c r="W4870" t="s">
        <v>28</v>
      </c>
    </row>
    <row r="4871" spans="1:23" ht="14.25" hidden="1" x14ac:dyDescent="0.25">
      <c r="A4871" t="s">
        <v>244</v>
      </c>
      <c r="B4871" t="s">
        <v>244</v>
      </c>
      <c r="C4871" t="s">
        <v>245</v>
      </c>
      <c r="D4871" t="s">
        <v>77</v>
      </c>
      <c r="E4871">
        <v>1997</v>
      </c>
      <c r="F4871">
        <v>5</v>
      </c>
      <c r="G4871">
        <v>2002</v>
      </c>
      <c r="H4871" t="s">
        <v>793</v>
      </c>
      <c r="I4871">
        <v>5</v>
      </c>
      <c r="J4871">
        <v>1</v>
      </c>
      <c r="K4871">
        <v>0.15</v>
      </c>
      <c r="L4871">
        <v>1.25</v>
      </c>
      <c r="M4871">
        <v>2.4</v>
      </c>
      <c r="N4871" t="s">
        <v>28</v>
      </c>
      <c r="O4871" t="s">
        <v>28</v>
      </c>
      <c r="P4871" t="s">
        <v>28</v>
      </c>
      <c r="Q4871" t="s">
        <v>28</v>
      </c>
      <c r="R4871" t="s">
        <v>28</v>
      </c>
      <c r="S4871" t="s">
        <v>28</v>
      </c>
      <c r="T4871">
        <v>200</v>
      </c>
      <c r="U4871">
        <v>30</v>
      </c>
      <c r="V4871">
        <v>250</v>
      </c>
      <c r="W4871" t="s">
        <v>28</v>
      </c>
    </row>
    <row r="4872" spans="1:23" ht="14.25" hidden="1" x14ac:dyDescent="0.25">
      <c r="A4872" t="s">
        <v>244</v>
      </c>
      <c r="B4872" t="s">
        <v>244</v>
      </c>
      <c r="C4872" t="s">
        <v>245</v>
      </c>
      <c r="D4872" t="s">
        <v>77</v>
      </c>
      <c r="E4872">
        <v>1997</v>
      </c>
      <c r="F4872">
        <v>5</v>
      </c>
      <c r="G4872">
        <v>2002</v>
      </c>
      <c r="H4872" t="s">
        <v>40</v>
      </c>
      <c r="I4872">
        <v>7</v>
      </c>
      <c r="J4872">
        <v>2.4500000000000002</v>
      </c>
      <c r="K4872">
        <v>1.4</v>
      </c>
      <c r="L4872">
        <v>2.8</v>
      </c>
      <c r="M4872">
        <v>6.65</v>
      </c>
      <c r="N4872" t="s">
        <v>28</v>
      </c>
      <c r="O4872" t="s">
        <v>28</v>
      </c>
      <c r="P4872" t="s">
        <v>28</v>
      </c>
      <c r="Q4872" t="s">
        <v>28</v>
      </c>
      <c r="R4872" t="s">
        <v>28</v>
      </c>
      <c r="S4872" t="s">
        <v>28</v>
      </c>
      <c r="T4872">
        <v>350</v>
      </c>
      <c r="U4872">
        <v>200</v>
      </c>
      <c r="V4872">
        <v>400</v>
      </c>
      <c r="W4872" t="s">
        <v>28</v>
      </c>
    </row>
    <row r="4873" spans="1:23" ht="14.25" hidden="1" x14ac:dyDescent="0.25">
      <c r="A4873" t="s">
        <v>244</v>
      </c>
      <c r="B4873" t="s">
        <v>244</v>
      </c>
      <c r="C4873" t="s">
        <v>245</v>
      </c>
      <c r="D4873" t="s">
        <v>77</v>
      </c>
      <c r="E4873">
        <v>1997</v>
      </c>
      <c r="F4873">
        <v>5</v>
      </c>
      <c r="G4873">
        <v>2002</v>
      </c>
      <c r="H4873" t="s">
        <v>51</v>
      </c>
      <c r="I4873">
        <v>40</v>
      </c>
      <c r="J4873">
        <v>12</v>
      </c>
      <c r="K4873">
        <v>4</v>
      </c>
      <c r="L4873">
        <v>12</v>
      </c>
      <c r="M4873">
        <v>28</v>
      </c>
      <c r="N4873" t="s">
        <v>28</v>
      </c>
      <c r="O4873" t="s">
        <v>28</v>
      </c>
      <c r="P4873" t="s">
        <v>28</v>
      </c>
      <c r="Q4873" t="s">
        <v>28</v>
      </c>
      <c r="R4873" t="s">
        <v>28</v>
      </c>
      <c r="S4873" t="s">
        <v>28</v>
      </c>
      <c r="T4873">
        <v>300</v>
      </c>
      <c r="U4873">
        <v>100</v>
      </c>
      <c r="V4873">
        <v>300</v>
      </c>
      <c r="W4873" t="s">
        <v>28</v>
      </c>
    </row>
    <row r="4874" spans="1:23" ht="14.25" hidden="1" x14ac:dyDescent="0.25">
      <c r="A4874" t="s">
        <v>244</v>
      </c>
      <c r="B4874" t="s">
        <v>244</v>
      </c>
      <c r="C4874" t="s">
        <v>245</v>
      </c>
      <c r="D4874" t="s">
        <v>77</v>
      </c>
      <c r="E4874">
        <v>1997</v>
      </c>
      <c r="F4874">
        <v>5</v>
      </c>
      <c r="G4874">
        <v>2002</v>
      </c>
      <c r="H4874" t="s">
        <v>44</v>
      </c>
      <c r="I4874">
        <v>70</v>
      </c>
      <c r="J4874">
        <v>6.3</v>
      </c>
      <c r="K4874">
        <v>1.4</v>
      </c>
      <c r="L4874">
        <v>0</v>
      </c>
      <c r="M4874">
        <v>7.7</v>
      </c>
      <c r="N4874" t="s">
        <v>28</v>
      </c>
      <c r="O4874" t="s">
        <v>28</v>
      </c>
      <c r="P4874" t="s">
        <v>28</v>
      </c>
      <c r="Q4874" t="s">
        <v>28</v>
      </c>
      <c r="R4874" t="s">
        <v>28</v>
      </c>
      <c r="S4874" t="s">
        <v>28</v>
      </c>
      <c r="T4874">
        <v>90</v>
      </c>
      <c r="U4874">
        <v>20</v>
      </c>
      <c r="V4874">
        <v>0</v>
      </c>
      <c r="W4874" t="s">
        <v>28</v>
      </c>
    </row>
    <row r="4875" spans="1:23" ht="14.25" x14ac:dyDescent="0.25">
      <c r="A4875" t="s">
        <v>251</v>
      </c>
      <c r="B4875" t="s">
        <v>251</v>
      </c>
      <c r="C4875" t="s">
        <v>252</v>
      </c>
      <c r="D4875" t="s">
        <v>64</v>
      </c>
      <c r="E4875" t="s">
        <v>731</v>
      </c>
      <c r="F4875">
        <v>5</v>
      </c>
      <c r="G4875">
        <v>2002</v>
      </c>
      <c r="H4875" t="s">
        <v>27</v>
      </c>
      <c r="I4875">
        <v>360</v>
      </c>
      <c r="J4875">
        <v>25</v>
      </c>
      <c r="K4875">
        <v>18</v>
      </c>
      <c r="L4875">
        <v>9</v>
      </c>
      <c r="M4875">
        <v>52</v>
      </c>
      <c r="N4875" t="s">
        <v>28</v>
      </c>
      <c r="O4875" t="s">
        <v>28</v>
      </c>
      <c r="P4875" t="s">
        <v>28</v>
      </c>
      <c r="Q4875" t="s">
        <v>28</v>
      </c>
      <c r="R4875" t="s">
        <v>28</v>
      </c>
      <c r="S4875" t="s">
        <v>28</v>
      </c>
      <c r="T4875">
        <v>70</v>
      </c>
      <c r="U4875">
        <v>50</v>
      </c>
      <c r="V4875">
        <v>25</v>
      </c>
      <c r="W4875" t="s">
        <v>28</v>
      </c>
    </row>
    <row r="4876" spans="1:23" ht="14.25" hidden="1" x14ac:dyDescent="0.25">
      <c r="A4876" t="s">
        <v>251</v>
      </c>
      <c r="B4876" t="s">
        <v>251</v>
      </c>
      <c r="C4876" t="s">
        <v>252</v>
      </c>
      <c r="D4876" t="s">
        <v>64</v>
      </c>
      <c r="E4876" t="s">
        <v>731</v>
      </c>
      <c r="F4876">
        <v>5</v>
      </c>
      <c r="G4876">
        <v>2002</v>
      </c>
      <c r="H4876" t="s">
        <v>595</v>
      </c>
      <c r="I4876">
        <v>955</v>
      </c>
      <c r="J4876">
        <v>5</v>
      </c>
      <c r="K4876" t="s">
        <v>28</v>
      </c>
      <c r="L4876" t="s">
        <v>28</v>
      </c>
      <c r="M4876">
        <v>5</v>
      </c>
      <c r="N4876" t="s">
        <v>28</v>
      </c>
      <c r="O4876" t="s">
        <v>28</v>
      </c>
      <c r="P4876" t="s">
        <v>28</v>
      </c>
      <c r="Q4876" t="s">
        <v>28</v>
      </c>
      <c r="R4876" t="s">
        <v>28</v>
      </c>
      <c r="S4876" t="s">
        <v>28</v>
      </c>
      <c r="T4876">
        <v>5</v>
      </c>
      <c r="U4876" t="s">
        <v>28</v>
      </c>
      <c r="V4876" t="s">
        <v>28</v>
      </c>
      <c r="W4876" t="s">
        <v>28</v>
      </c>
    </row>
    <row r="4877" spans="1:23" ht="14.25" hidden="1" x14ac:dyDescent="0.25">
      <c r="A4877" t="s">
        <v>251</v>
      </c>
      <c r="B4877" t="s">
        <v>251</v>
      </c>
      <c r="C4877" t="s">
        <v>252</v>
      </c>
      <c r="D4877" t="s">
        <v>64</v>
      </c>
      <c r="E4877" t="s">
        <v>731</v>
      </c>
      <c r="F4877">
        <v>5</v>
      </c>
      <c r="G4877">
        <v>2002</v>
      </c>
      <c r="H4877" t="s">
        <v>732</v>
      </c>
      <c r="I4877">
        <v>1377</v>
      </c>
      <c r="J4877">
        <v>14</v>
      </c>
      <c r="K4877">
        <v>7</v>
      </c>
      <c r="L4877">
        <v>7</v>
      </c>
      <c r="M4877">
        <v>28</v>
      </c>
      <c r="N4877" t="s">
        <v>28</v>
      </c>
      <c r="O4877" t="s">
        <v>28</v>
      </c>
      <c r="P4877" t="s">
        <v>28</v>
      </c>
      <c r="Q4877" t="s">
        <v>28</v>
      </c>
      <c r="R4877" t="s">
        <v>28</v>
      </c>
      <c r="S4877" t="s">
        <v>28</v>
      </c>
      <c r="T4877">
        <v>10</v>
      </c>
      <c r="U4877">
        <v>5</v>
      </c>
      <c r="V4877">
        <v>5</v>
      </c>
      <c r="W4877" t="s">
        <v>28</v>
      </c>
    </row>
    <row r="4878" spans="1:23" ht="14.25" hidden="1" x14ac:dyDescent="0.25">
      <c r="A4878" t="s">
        <v>251</v>
      </c>
      <c r="B4878" t="s">
        <v>251</v>
      </c>
      <c r="C4878" t="s">
        <v>252</v>
      </c>
      <c r="D4878" t="s">
        <v>64</v>
      </c>
      <c r="E4878" t="s">
        <v>731</v>
      </c>
      <c r="F4878">
        <v>5</v>
      </c>
      <c r="G4878">
        <v>2002</v>
      </c>
      <c r="H4878" t="s">
        <v>784</v>
      </c>
      <c r="I4878">
        <v>1200</v>
      </c>
      <c r="J4878">
        <v>221</v>
      </c>
      <c r="K4878">
        <v>96</v>
      </c>
      <c r="L4878">
        <v>42</v>
      </c>
      <c r="M4878">
        <v>359</v>
      </c>
      <c r="N4878" t="s">
        <v>28</v>
      </c>
      <c r="O4878" t="s">
        <v>28</v>
      </c>
      <c r="P4878" t="s">
        <v>28</v>
      </c>
      <c r="Q4878" t="s">
        <v>28</v>
      </c>
      <c r="R4878" t="s">
        <v>28</v>
      </c>
      <c r="S4878" t="s">
        <v>28</v>
      </c>
      <c r="T4878">
        <v>184</v>
      </c>
      <c r="U4878">
        <v>80</v>
      </c>
      <c r="V4878">
        <v>35</v>
      </c>
      <c r="W4878" t="s">
        <v>28</v>
      </c>
    </row>
    <row r="4879" spans="1:23" ht="14.25" hidden="1" x14ac:dyDescent="0.25">
      <c r="A4879" t="s">
        <v>251</v>
      </c>
      <c r="B4879" t="s">
        <v>251</v>
      </c>
      <c r="C4879" t="s">
        <v>252</v>
      </c>
      <c r="D4879" t="s">
        <v>64</v>
      </c>
      <c r="E4879" t="s">
        <v>731</v>
      </c>
      <c r="F4879">
        <v>5</v>
      </c>
      <c r="G4879">
        <v>2002</v>
      </c>
      <c r="H4879" t="s">
        <v>734</v>
      </c>
      <c r="I4879">
        <v>2400</v>
      </c>
      <c r="J4879">
        <v>36</v>
      </c>
      <c r="K4879">
        <v>12</v>
      </c>
      <c r="L4879" t="s">
        <v>28</v>
      </c>
      <c r="M4879">
        <v>48</v>
      </c>
      <c r="N4879" t="s">
        <v>28</v>
      </c>
      <c r="O4879" t="s">
        <v>28</v>
      </c>
      <c r="P4879" t="s">
        <v>28</v>
      </c>
      <c r="Q4879" t="s">
        <v>28</v>
      </c>
      <c r="R4879" t="s">
        <v>28</v>
      </c>
      <c r="S4879" t="s">
        <v>28</v>
      </c>
      <c r="T4879">
        <v>15</v>
      </c>
      <c r="U4879">
        <v>5</v>
      </c>
      <c r="V4879" t="s">
        <v>28</v>
      </c>
      <c r="W4879" t="s">
        <v>28</v>
      </c>
    </row>
    <row r="4880" spans="1:23" ht="14.25" hidden="1" x14ac:dyDescent="0.25">
      <c r="A4880" t="s">
        <v>251</v>
      </c>
      <c r="B4880" t="s">
        <v>251</v>
      </c>
      <c r="C4880" t="s">
        <v>252</v>
      </c>
      <c r="D4880" t="s">
        <v>64</v>
      </c>
      <c r="E4880" t="s">
        <v>731</v>
      </c>
      <c r="F4880">
        <v>5</v>
      </c>
      <c r="G4880">
        <v>2002</v>
      </c>
      <c r="H4880" t="s">
        <v>735</v>
      </c>
      <c r="I4880">
        <v>289</v>
      </c>
      <c r="J4880">
        <v>25</v>
      </c>
      <c r="K4880" t="s">
        <v>28</v>
      </c>
      <c r="L4880" t="s">
        <v>28</v>
      </c>
      <c r="M4880">
        <v>25</v>
      </c>
      <c r="N4880" t="s">
        <v>28</v>
      </c>
      <c r="O4880" t="s">
        <v>28</v>
      </c>
      <c r="P4880" t="s">
        <v>28</v>
      </c>
      <c r="Q4880" t="s">
        <v>28</v>
      </c>
      <c r="R4880" t="s">
        <v>28</v>
      </c>
      <c r="S4880" t="s">
        <v>28</v>
      </c>
      <c r="T4880">
        <v>85</v>
      </c>
      <c r="U4880" t="s">
        <v>28</v>
      </c>
      <c r="V4880" t="s">
        <v>28</v>
      </c>
      <c r="W4880" t="s">
        <v>28</v>
      </c>
    </row>
    <row r="4881" spans="1:23" ht="14.25" hidden="1" x14ac:dyDescent="0.25">
      <c r="A4881" t="s">
        <v>251</v>
      </c>
      <c r="B4881" t="s">
        <v>251</v>
      </c>
      <c r="C4881" t="s">
        <v>252</v>
      </c>
      <c r="D4881" t="s">
        <v>64</v>
      </c>
      <c r="E4881" t="s">
        <v>731</v>
      </c>
      <c r="F4881">
        <v>5</v>
      </c>
      <c r="G4881">
        <v>2002</v>
      </c>
      <c r="H4881" t="s">
        <v>598</v>
      </c>
      <c r="I4881">
        <v>26</v>
      </c>
      <c r="J4881">
        <v>2</v>
      </c>
      <c r="K4881">
        <v>1</v>
      </c>
      <c r="L4881">
        <v>1</v>
      </c>
      <c r="M4881">
        <v>4</v>
      </c>
      <c r="N4881" t="s">
        <v>28</v>
      </c>
      <c r="O4881" t="s">
        <v>28</v>
      </c>
      <c r="P4881" t="s">
        <v>28</v>
      </c>
      <c r="Q4881" t="s">
        <v>28</v>
      </c>
      <c r="R4881" t="s">
        <v>28</v>
      </c>
      <c r="S4881" t="s">
        <v>28</v>
      </c>
      <c r="T4881">
        <v>80</v>
      </c>
      <c r="U4881">
        <v>40</v>
      </c>
      <c r="V4881">
        <v>40</v>
      </c>
      <c r="W4881" t="s">
        <v>28</v>
      </c>
    </row>
    <row r="4882" spans="1:23" ht="14.25" hidden="1" x14ac:dyDescent="0.25">
      <c r="A4882" t="s">
        <v>251</v>
      </c>
      <c r="B4882" t="s">
        <v>251</v>
      </c>
      <c r="C4882" t="s">
        <v>252</v>
      </c>
      <c r="D4882" t="s">
        <v>64</v>
      </c>
      <c r="E4882" t="s">
        <v>731</v>
      </c>
      <c r="F4882">
        <v>5</v>
      </c>
      <c r="G4882">
        <v>2002</v>
      </c>
      <c r="H4882" t="s">
        <v>742</v>
      </c>
      <c r="I4882">
        <v>279</v>
      </c>
      <c r="J4882">
        <v>13</v>
      </c>
      <c r="K4882">
        <v>10</v>
      </c>
      <c r="L4882">
        <v>13</v>
      </c>
      <c r="M4882">
        <v>36</v>
      </c>
      <c r="N4882" t="s">
        <v>28</v>
      </c>
      <c r="O4882" t="s">
        <v>28</v>
      </c>
      <c r="P4882" t="s">
        <v>28</v>
      </c>
      <c r="Q4882" t="s">
        <v>28</v>
      </c>
      <c r="R4882" t="s">
        <v>28</v>
      </c>
      <c r="S4882" t="s">
        <v>28</v>
      </c>
      <c r="T4882">
        <v>45</v>
      </c>
      <c r="U4882">
        <v>35</v>
      </c>
      <c r="V4882">
        <v>45</v>
      </c>
      <c r="W4882" t="s">
        <v>28</v>
      </c>
    </row>
    <row r="4883" spans="1:23" ht="14.25" hidden="1" x14ac:dyDescent="0.25">
      <c r="A4883" t="s">
        <v>251</v>
      </c>
      <c r="B4883" t="s">
        <v>251</v>
      </c>
      <c r="C4883" t="s">
        <v>252</v>
      </c>
      <c r="D4883" t="s">
        <v>64</v>
      </c>
      <c r="E4883" t="s">
        <v>731</v>
      </c>
      <c r="F4883">
        <v>5</v>
      </c>
      <c r="G4883">
        <v>2002</v>
      </c>
      <c r="H4883" t="s">
        <v>737</v>
      </c>
      <c r="I4883">
        <v>2686</v>
      </c>
      <c r="J4883">
        <v>156</v>
      </c>
      <c r="K4883">
        <v>107</v>
      </c>
      <c r="L4883">
        <v>148</v>
      </c>
      <c r="M4883">
        <v>411</v>
      </c>
      <c r="N4883" t="s">
        <v>28</v>
      </c>
      <c r="O4883" t="s">
        <v>28</v>
      </c>
      <c r="P4883" t="s">
        <v>28</v>
      </c>
      <c r="Q4883" t="s">
        <v>28</v>
      </c>
      <c r="R4883" t="s">
        <v>28</v>
      </c>
      <c r="S4883" t="s">
        <v>28</v>
      </c>
      <c r="T4883">
        <v>58</v>
      </c>
      <c r="U4883">
        <v>40</v>
      </c>
      <c r="V4883">
        <v>55</v>
      </c>
      <c r="W4883" t="s">
        <v>28</v>
      </c>
    </row>
    <row r="4884" spans="1:23" ht="14.25" hidden="1" x14ac:dyDescent="0.25">
      <c r="A4884" t="s">
        <v>251</v>
      </c>
      <c r="B4884" t="s">
        <v>251</v>
      </c>
      <c r="C4884" t="s">
        <v>252</v>
      </c>
      <c r="D4884" t="s">
        <v>64</v>
      </c>
      <c r="E4884" t="s">
        <v>731</v>
      </c>
      <c r="F4884">
        <v>5</v>
      </c>
      <c r="G4884">
        <v>2002</v>
      </c>
      <c r="H4884" t="s">
        <v>40</v>
      </c>
      <c r="I4884">
        <v>90</v>
      </c>
      <c r="J4884">
        <v>10</v>
      </c>
      <c r="K4884">
        <v>6</v>
      </c>
      <c r="L4884">
        <v>7</v>
      </c>
      <c r="M4884">
        <v>23</v>
      </c>
      <c r="N4884" t="s">
        <v>28</v>
      </c>
      <c r="O4884" t="s">
        <v>28</v>
      </c>
      <c r="P4884" t="s">
        <v>28</v>
      </c>
      <c r="Q4884" t="s">
        <v>28</v>
      </c>
      <c r="R4884" t="s">
        <v>28</v>
      </c>
      <c r="S4884" t="s">
        <v>28</v>
      </c>
      <c r="T4884">
        <v>110</v>
      </c>
      <c r="U4884">
        <v>70</v>
      </c>
      <c r="V4884">
        <v>80</v>
      </c>
      <c r="W4884" t="s">
        <v>28</v>
      </c>
    </row>
    <row r="4885" spans="1:23" ht="14.25" hidden="1" x14ac:dyDescent="0.25">
      <c r="A4885" t="s">
        <v>251</v>
      </c>
      <c r="B4885" t="s">
        <v>251</v>
      </c>
      <c r="C4885" t="s">
        <v>252</v>
      </c>
      <c r="D4885" t="s">
        <v>64</v>
      </c>
      <c r="E4885" t="s">
        <v>731</v>
      </c>
      <c r="F4885">
        <v>5</v>
      </c>
      <c r="G4885">
        <v>2002</v>
      </c>
      <c r="H4885" t="s">
        <v>738</v>
      </c>
      <c r="I4885">
        <v>58</v>
      </c>
      <c r="J4885">
        <v>2</v>
      </c>
      <c r="K4885">
        <v>2</v>
      </c>
      <c r="L4885">
        <v>2</v>
      </c>
      <c r="M4885">
        <v>6</v>
      </c>
      <c r="N4885" t="s">
        <v>28</v>
      </c>
      <c r="O4885" t="s">
        <v>28</v>
      </c>
      <c r="P4885" t="s">
        <v>28</v>
      </c>
      <c r="Q4885" t="s">
        <v>28</v>
      </c>
      <c r="R4885" t="s">
        <v>28</v>
      </c>
      <c r="S4885" t="s">
        <v>28</v>
      </c>
      <c r="T4885">
        <v>30</v>
      </c>
      <c r="U4885">
        <v>40</v>
      </c>
      <c r="V4885">
        <v>40</v>
      </c>
      <c r="W4885" t="s">
        <v>28</v>
      </c>
    </row>
    <row r="4886" spans="1:23" ht="14.25" hidden="1" x14ac:dyDescent="0.25">
      <c r="A4886" t="s">
        <v>251</v>
      </c>
      <c r="B4886" t="s">
        <v>251</v>
      </c>
      <c r="C4886" t="s">
        <v>252</v>
      </c>
      <c r="D4886" t="s">
        <v>64</v>
      </c>
      <c r="E4886" t="s">
        <v>731</v>
      </c>
      <c r="F4886">
        <v>5</v>
      </c>
      <c r="G4886">
        <v>2002</v>
      </c>
      <c r="H4886" t="s">
        <v>601</v>
      </c>
      <c r="I4886">
        <v>395</v>
      </c>
      <c r="J4886">
        <v>38</v>
      </c>
      <c r="K4886">
        <v>28</v>
      </c>
      <c r="L4886">
        <v>14</v>
      </c>
      <c r="M4886">
        <v>80</v>
      </c>
      <c r="N4886" t="s">
        <v>28</v>
      </c>
      <c r="O4886" t="s">
        <v>28</v>
      </c>
      <c r="P4886" t="s">
        <v>28</v>
      </c>
      <c r="Q4886" t="s">
        <v>28</v>
      </c>
      <c r="R4886" t="s">
        <v>28</v>
      </c>
      <c r="S4886" t="s">
        <v>28</v>
      </c>
      <c r="T4886">
        <v>95</v>
      </c>
      <c r="U4886">
        <v>70</v>
      </c>
      <c r="V4886">
        <v>35</v>
      </c>
      <c r="W4886" t="s">
        <v>28</v>
      </c>
    </row>
    <row r="4887" spans="1:23" ht="14.25" hidden="1" x14ac:dyDescent="0.25">
      <c r="A4887" t="s">
        <v>251</v>
      </c>
      <c r="B4887" t="s">
        <v>251</v>
      </c>
      <c r="C4887" t="s">
        <v>252</v>
      </c>
      <c r="D4887" t="s">
        <v>64</v>
      </c>
      <c r="E4887" t="s">
        <v>731</v>
      </c>
      <c r="F4887">
        <v>5</v>
      </c>
      <c r="G4887">
        <v>2002</v>
      </c>
      <c r="H4887" t="s">
        <v>602</v>
      </c>
      <c r="I4887">
        <v>48</v>
      </c>
      <c r="J4887">
        <v>1</v>
      </c>
      <c r="K4887">
        <v>0</v>
      </c>
      <c r="L4887">
        <v>0</v>
      </c>
      <c r="M4887">
        <v>1</v>
      </c>
      <c r="N4887" t="s">
        <v>28</v>
      </c>
      <c r="O4887" t="s">
        <v>28</v>
      </c>
      <c r="P4887" t="s">
        <v>28</v>
      </c>
      <c r="Q4887" t="s">
        <v>28</v>
      </c>
      <c r="R4887" t="s">
        <v>28</v>
      </c>
      <c r="S4887" t="s">
        <v>28</v>
      </c>
      <c r="T4887">
        <v>20</v>
      </c>
      <c r="U4887">
        <v>5</v>
      </c>
      <c r="V4887">
        <v>5</v>
      </c>
      <c r="W4887" t="s">
        <v>28</v>
      </c>
    </row>
    <row r="4888" spans="1:23" ht="14.25" hidden="1" x14ac:dyDescent="0.25">
      <c r="A4888" t="s">
        <v>251</v>
      </c>
      <c r="B4888" t="s">
        <v>251</v>
      </c>
      <c r="C4888" t="s">
        <v>252</v>
      </c>
      <c r="D4888" t="s">
        <v>64</v>
      </c>
      <c r="E4888" t="s">
        <v>731</v>
      </c>
      <c r="F4888">
        <v>5</v>
      </c>
      <c r="G4888">
        <v>2002</v>
      </c>
      <c r="H4888" t="s">
        <v>293</v>
      </c>
      <c r="I4888">
        <v>270</v>
      </c>
      <c r="J4888">
        <v>24</v>
      </c>
      <c r="K4888">
        <v>16</v>
      </c>
      <c r="L4888">
        <v>15</v>
      </c>
      <c r="M4888">
        <v>55</v>
      </c>
      <c r="N4888" t="s">
        <v>28</v>
      </c>
      <c r="O4888" t="s">
        <v>28</v>
      </c>
      <c r="P4888" t="s">
        <v>28</v>
      </c>
      <c r="Q4888" t="s">
        <v>28</v>
      </c>
      <c r="R4888" t="s">
        <v>28</v>
      </c>
      <c r="S4888" t="s">
        <v>28</v>
      </c>
      <c r="T4888">
        <v>90</v>
      </c>
      <c r="U4888">
        <v>60</v>
      </c>
      <c r="V4888">
        <v>55</v>
      </c>
      <c r="W4888" t="s">
        <v>28</v>
      </c>
    </row>
    <row r="4889" spans="1:23" ht="14.25" hidden="1" x14ac:dyDescent="0.25">
      <c r="A4889" t="s">
        <v>251</v>
      </c>
      <c r="B4889" t="s">
        <v>251</v>
      </c>
      <c r="C4889" t="s">
        <v>252</v>
      </c>
      <c r="D4889" t="s">
        <v>64</v>
      </c>
      <c r="E4889" t="s">
        <v>731</v>
      </c>
      <c r="F4889">
        <v>5</v>
      </c>
      <c r="G4889">
        <v>2002</v>
      </c>
      <c r="H4889" t="s">
        <v>604</v>
      </c>
      <c r="I4889">
        <v>472</v>
      </c>
      <c r="J4889">
        <v>19</v>
      </c>
      <c r="K4889">
        <v>24</v>
      </c>
      <c r="L4889">
        <v>19</v>
      </c>
      <c r="M4889">
        <v>62</v>
      </c>
      <c r="N4889" t="s">
        <v>28</v>
      </c>
      <c r="O4889" t="s">
        <v>28</v>
      </c>
      <c r="P4889" t="s">
        <v>28</v>
      </c>
      <c r="Q4889" t="s">
        <v>28</v>
      </c>
      <c r="R4889" t="s">
        <v>28</v>
      </c>
      <c r="S4889" t="s">
        <v>28</v>
      </c>
      <c r="T4889">
        <v>40</v>
      </c>
      <c r="U4889">
        <v>50</v>
      </c>
      <c r="V4889">
        <v>40</v>
      </c>
      <c r="W4889" t="s">
        <v>28</v>
      </c>
    </row>
    <row r="4890" spans="1:23" ht="14.25" hidden="1" x14ac:dyDescent="0.25">
      <c r="A4890" t="s">
        <v>251</v>
      </c>
      <c r="B4890" t="s">
        <v>251</v>
      </c>
      <c r="C4890" t="s">
        <v>252</v>
      </c>
      <c r="D4890" t="s">
        <v>64</v>
      </c>
      <c r="E4890" t="s">
        <v>731</v>
      </c>
      <c r="F4890">
        <v>5</v>
      </c>
      <c r="G4890">
        <v>2002</v>
      </c>
      <c r="H4890" t="s">
        <v>51</v>
      </c>
      <c r="I4890">
        <v>470</v>
      </c>
      <c r="J4890">
        <v>52</v>
      </c>
      <c r="K4890">
        <v>33</v>
      </c>
      <c r="L4890">
        <v>35</v>
      </c>
      <c r="M4890">
        <v>120</v>
      </c>
      <c r="N4890" t="s">
        <v>28</v>
      </c>
      <c r="O4890" t="s">
        <v>28</v>
      </c>
      <c r="P4890" t="s">
        <v>28</v>
      </c>
      <c r="Q4890" t="s">
        <v>28</v>
      </c>
      <c r="R4890" t="s">
        <v>28</v>
      </c>
      <c r="S4890" t="s">
        <v>28</v>
      </c>
      <c r="T4890">
        <v>110</v>
      </c>
      <c r="U4890">
        <v>70</v>
      </c>
      <c r="V4890">
        <v>75</v>
      </c>
      <c r="W4890" t="s">
        <v>28</v>
      </c>
    </row>
    <row r="4891" spans="1:23" ht="14.25" hidden="1" x14ac:dyDescent="0.25">
      <c r="A4891" t="s">
        <v>251</v>
      </c>
      <c r="B4891" t="s">
        <v>251</v>
      </c>
      <c r="C4891" t="s">
        <v>252</v>
      </c>
      <c r="D4891" t="s">
        <v>64</v>
      </c>
      <c r="E4891" t="s">
        <v>731</v>
      </c>
      <c r="F4891">
        <v>5</v>
      </c>
      <c r="G4891">
        <v>2002</v>
      </c>
      <c r="H4891" t="s">
        <v>44</v>
      </c>
      <c r="I4891">
        <v>2300</v>
      </c>
      <c r="J4891">
        <v>189</v>
      </c>
      <c r="K4891">
        <v>138</v>
      </c>
      <c r="L4891">
        <v>81</v>
      </c>
      <c r="M4891">
        <v>408</v>
      </c>
      <c r="N4891" t="s">
        <v>28</v>
      </c>
      <c r="O4891" t="s">
        <v>28</v>
      </c>
      <c r="P4891" t="s">
        <v>28</v>
      </c>
      <c r="Q4891" t="s">
        <v>28</v>
      </c>
      <c r="R4891" t="s">
        <v>28</v>
      </c>
      <c r="S4891" t="s">
        <v>28</v>
      </c>
      <c r="T4891">
        <v>82</v>
      </c>
      <c r="U4891">
        <v>60</v>
      </c>
      <c r="V4891">
        <v>35</v>
      </c>
      <c r="W4891" t="s">
        <v>28</v>
      </c>
    </row>
    <row r="4892" spans="1:23" ht="14.25" hidden="1" x14ac:dyDescent="0.25">
      <c r="A4892" t="s">
        <v>254</v>
      </c>
      <c r="B4892" t="s">
        <v>254</v>
      </c>
      <c r="C4892" t="s">
        <v>255</v>
      </c>
      <c r="D4892" t="s">
        <v>137</v>
      </c>
      <c r="E4892">
        <v>1998</v>
      </c>
      <c r="F4892">
        <v>5</v>
      </c>
      <c r="G4892">
        <v>2002</v>
      </c>
      <c r="H4892" t="s">
        <v>246</v>
      </c>
      <c r="I4892">
        <v>48.3</v>
      </c>
      <c r="J4892">
        <v>5</v>
      </c>
      <c r="K4892">
        <v>4.2</v>
      </c>
      <c r="L4892">
        <v>3.1</v>
      </c>
      <c r="M4892">
        <v>12.3</v>
      </c>
      <c r="N4892" t="s">
        <v>28</v>
      </c>
      <c r="O4892" t="s">
        <v>28</v>
      </c>
      <c r="P4892" t="s">
        <v>28</v>
      </c>
      <c r="Q4892" t="s">
        <v>28</v>
      </c>
      <c r="R4892" t="s">
        <v>28</v>
      </c>
      <c r="S4892" t="s">
        <v>28</v>
      </c>
      <c r="T4892">
        <v>104</v>
      </c>
      <c r="U4892">
        <v>87</v>
      </c>
      <c r="V4892">
        <v>65</v>
      </c>
      <c r="W4892" t="s">
        <v>28</v>
      </c>
    </row>
    <row r="4893" spans="1:23" ht="14.25" hidden="1" x14ac:dyDescent="0.25">
      <c r="A4893" t="s">
        <v>254</v>
      </c>
      <c r="B4893" t="s">
        <v>254</v>
      </c>
      <c r="C4893" t="s">
        <v>255</v>
      </c>
      <c r="D4893" t="s">
        <v>137</v>
      </c>
      <c r="E4893">
        <v>1998</v>
      </c>
      <c r="F4893">
        <v>5</v>
      </c>
      <c r="G4893">
        <v>2002</v>
      </c>
      <c r="H4893" t="s">
        <v>794</v>
      </c>
      <c r="I4893">
        <v>46.7</v>
      </c>
      <c r="J4893">
        <v>1.4</v>
      </c>
      <c r="K4893">
        <v>5.6</v>
      </c>
      <c r="L4893">
        <v>3.7</v>
      </c>
      <c r="M4893">
        <v>10.7</v>
      </c>
      <c r="N4893" t="s">
        <v>28</v>
      </c>
      <c r="O4893" t="s">
        <v>28</v>
      </c>
      <c r="P4893" t="s">
        <v>28</v>
      </c>
      <c r="Q4893" t="s">
        <v>28</v>
      </c>
      <c r="R4893" t="s">
        <v>28</v>
      </c>
      <c r="S4893" t="s">
        <v>28</v>
      </c>
      <c r="T4893">
        <v>30</v>
      </c>
      <c r="U4893">
        <v>120</v>
      </c>
      <c r="V4893">
        <v>80</v>
      </c>
      <c r="W4893" t="s">
        <v>28</v>
      </c>
    </row>
    <row r="4894" spans="1:23" ht="14.25" x14ac:dyDescent="0.25">
      <c r="A4894" t="s">
        <v>254</v>
      </c>
      <c r="B4894" t="s">
        <v>254</v>
      </c>
      <c r="C4894" t="s">
        <v>255</v>
      </c>
      <c r="D4894" t="s">
        <v>137</v>
      </c>
      <c r="E4894">
        <v>1998</v>
      </c>
      <c r="F4894">
        <v>5</v>
      </c>
      <c r="G4894">
        <v>2002</v>
      </c>
      <c r="H4894" t="s">
        <v>27</v>
      </c>
      <c r="I4894">
        <v>49.3</v>
      </c>
      <c r="J4894">
        <v>3.8</v>
      </c>
      <c r="K4894">
        <v>3.5</v>
      </c>
      <c r="L4894">
        <v>3.2</v>
      </c>
      <c r="M4894">
        <v>10.5</v>
      </c>
      <c r="N4894" t="s">
        <v>28</v>
      </c>
      <c r="O4894" t="s">
        <v>28</v>
      </c>
      <c r="P4894" t="s">
        <v>28</v>
      </c>
      <c r="Q4894" t="s">
        <v>28</v>
      </c>
      <c r="R4894" t="s">
        <v>28</v>
      </c>
      <c r="S4894" t="s">
        <v>28</v>
      </c>
      <c r="T4894">
        <v>77</v>
      </c>
      <c r="U4894">
        <v>72</v>
      </c>
      <c r="V4894">
        <v>64</v>
      </c>
      <c r="W4894" t="s">
        <v>28</v>
      </c>
    </row>
    <row r="4895" spans="1:23" ht="14.25" hidden="1" x14ac:dyDescent="0.25">
      <c r="A4895" t="s">
        <v>254</v>
      </c>
      <c r="B4895" t="s">
        <v>254</v>
      </c>
      <c r="C4895" t="s">
        <v>255</v>
      </c>
      <c r="D4895" t="s">
        <v>137</v>
      </c>
      <c r="E4895">
        <v>1998</v>
      </c>
      <c r="F4895">
        <v>5</v>
      </c>
      <c r="G4895">
        <v>2002</v>
      </c>
      <c r="H4895" t="s">
        <v>478</v>
      </c>
      <c r="I4895">
        <v>41.6</v>
      </c>
      <c r="J4895">
        <v>1.4</v>
      </c>
      <c r="K4895">
        <v>3</v>
      </c>
      <c r="L4895">
        <v>2.9</v>
      </c>
      <c r="M4895">
        <v>7.3</v>
      </c>
      <c r="N4895" t="s">
        <v>28</v>
      </c>
      <c r="O4895" t="s">
        <v>28</v>
      </c>
      <c r="P4895" t="s">
        <v>28</v>
      </c>
      <c r="Q4895" t="s">
        <v>28</v>
      </c>
      <c r="R4895" t="s">
        <v>28</v>
      </c>
      <c r="S4895" t="s">
        <v>28</v>
      </c>
      <c r="T4895">
        <v>34</v>
      </c>
      <c r="U4895">
        <v>73</v>
      </c>
      <c r="V4895">
        <v>69</v>
      </c>
      <c r="W4895" t="s">
        <v>28</v>
      </c>
    </row>
    <row r="4896" spans="1:23" ht="14.25" hidden="1" x14ac:dyDescent="0.25">
      <c r="A4896" t="s">
        <v>254</v>
      </c>
      <c r="B4896" t="s">
        <v>254</v>
      </c>
      <c r="C4896" t="s">
        <v>255</v>
      </c>
      <c r="D4896" t="s">
        <v>137</v>
      </c>
      <c r="E4896">
        <v>1998</v>
      </c>
      <c r="F4896">
        <v>5</v>
      </c>
      <c r="G4896">
        <v>2002</v>
      </c>
      <c r="H4896" t="s">
        <v>471</v>
      </c>
      <c r="I4896">
        <v>64.2</v>
      </c>
      <c r="J4896">
        <v>12.3</v>
      </c>
      <c r="K4896">
        <v>11</v>
      </c>
      <c r="L4896">
        <v>9.4</v>
      </c>
      <c r="M4896">
        <v>32.700000000000003</v>
      </c>
      <c r="N4896" t="s">
        <v>28</v>
      </c>
      <c r="O4896" t="s">
        <v>28</v>
      </c>
      <c r="P4896" t="s">
        <v>28</v>
      </c>
      <c r="Q4896" t="s">
        <v>28</v>
      </c>
      <c r="R4896" t="s">
        <v>28</v>
      </c>
      <c r="S4896" t="s">
        <v>28</v>
      </c>
      <c r="T4896">
        <v>191</v>
      </c>
      <c r="U4896">
        <v>172</v>
      </c>
      <c r="V4896">
        <v>146</v>
      </c>
      <c r="W4896" t="s">
        <v>28</v>
      </c>
    </row>
    <row r="4897" spans="1:23" ht="14.25" hidden="1" x14ac:dyDescent="0.25">
      <c r="A4897" t="s">
        <v>254</v>
      </c>
      <c r="B4897" t="s">
        <v>254</v>
      </c>
      <c r="C4897" t="s">
        <v>255</v>
      </c>
      <c r="D4897" t="s">
        <v>137</v>
      </c>
      <c r="E4897">
        <v>1998</v>
      </c>
      <c r="F4897">
        <v>5</v>
      </c>
      <c r="G4897">
        <v>2002</v>
      </c>
      <c r="H4897" t="s">
        <v>115</v>
      </c>
      <c r="I4897">
        <v>10.7</v>
      </c>
      <c r="J4897">
        <v>0.6</v>
      </c>
      <c r="K4897">
        <v>0.4</v>
      </c>
      <c r="L4897">
        <v>0.3</v>
      </c>
      <c r="M4897">
        <v>1.3</v>
      </c>
      <c r="N4897" t="s">
        <v>28</v>
      </c>
      <c r="O4897" t="s">
        <v>28</v>
      </c>
      <c r="P4897" t="s">
        <v>28</v>
      </c>
      <c r="Q4897" t="s">
        <v>28</v>
      </c>
      <c r="R4897" t="s">
        <v>28</v>
      </c>
      <c r="S4897" t="s">
        <v>28</v>
      </c>
      <c r="T4897">
        <v>54</v>
      </c>
      <c r="U4897">
        <v>38</v>
      </c>
      <c r="V4897">
        <v>31</v>
      </c>
      <c r="W4897" t="s">
        <v>28</v>
      </c>
    </row>
    <row r="4898" spans="1:23" ht="14.25" hidden="1" x14ac:dyDescent="0.25">
      <c r="A4898" t="s">
        <v>254</v>
      </c>
      <c r="B4898" t="s">
        <v>254</v>
      </c>
      <c r="C4898" t="s">
        <v>255</v>
      </c>
      <c r="D4898" t="s">
        <v>137</v>
      </c>
      <c r="E4898">
        <v>1998</v>
      </c>
      <c r="F4898">
        <v>5</v>
      </c>
      <c r="G4898">
        <v>2002</v>
      </c>
      <c r="H4898" t="s">
        <v>468</v>
      </c>
      <c r="I4898">
        <v>0.8</v>
      </c>
      <c r="J4898">
        <v>0.2</v>
      </c>
      <c r="K4898">
        <v>0.1</v>
      </c>
      <c r="L4898">
        <v>0.2</v>
      </c>
      <c r="M4898">
        <v>0.5</v>
      </c>
      <c r="N4898" t="s">
        <v>28</v>
      </c>
      <c r="O4898" t="s">
        <v>28</v>
      </c>
      <c r="P4898" t="s">
        <v>28</v>
      </c>
      <c r="Q4898" t="s">
        <v>28</v>
      </c>
      <c r="R4898" t="s">
        <v>28</v>
      </c>
      <c r="S4898" t="s">
        <v>28</v>
      </c>
      <c r="T4898">
        <v>289</v>
      </c>
      <c r="U4898">
        <v>144</v>
      </c>
      <c r="V4898">
        <v>289</v>
      </c>
      <c r="W4898" t="s">
        <v>28</v>
      </c>
    </row>
    <row r="4899" spans="1:23" ht="14.25" hidden="1" x14ac:dyDescent="0.25">
      <c r="A4899" t="s">
        <v>254</v>
      </c>
      <c r="B4899" t="s">
        <v>254</v>
      </c>
      <c r="C4899" t="s">
        <v>255</v>
      </c>
      <c r="D4899" t="s">
        <v>137</v>
      </c>
      <c r="E4899">
        <v>1998</v>
      </c>
      <c r="F4899">
        <v>5</v>
      </c>
      <c r="G4899">
        <v>2002</v>
      </c>
      <c r="H4899" t="s">
        <v>34</v>
      </c>
      <c r="I4899">
        <v>22.2</v>
      </c>
      <c r="J4899">
        <v>1.6</v>
      </c>
      <c r="K4899">
        <v>3.2</v>
      </c>
      <c r="L4899">
        <v>1.7</v>
      </c>
      <c r="M4899">
        <v>6.5</v>
      </c>
      <c r="N4899" t="s">
        <v>28</v>
      </c>
      <c r="O4899" t="s">
        <v>28</v>
      </c>
      <c r="P4899" t="s">
        <v>28</v>
      </c>
      <c r="Q4899" t="s">
        <v>28</v>
      </c>
      <c r="R4899" t="s">
        <v>28</v>
      </c>
      <c r="S4899" t="s">
        <v>28</v>
      </c>
      <c r="T4899">
        <v>72</v>
      </c>
      <c r="U4899">
        <v>144</v>
      </c>
      <c r="V4899">
        <v>75</v>
      </c>
      <c r="W4899" t="s">
        <v>28</v>
      </c>
    </row>
    <row r="4900" spans="1:23" ht="14.25" hidden="1" x14ac:dyDescent="0.25">
      <c r="A4900" t="s">
        <v>254</v>
      </c>
      <c r="B4900" t="s">
        <v>254</v>
      </c>
      <c r="C4900" t="s">
        <v>255</v>
      </c>
      <c r="D4900" t="s">
        <v>137</v>
      </c>
      <c r="E4900">
        <v>1998</v>
      </c>
      <c r="F4900">
        <v>5</v>
      </c>
      <c r="G4900">
        <v>2002</v>
      </c>
      <c r="H4900" t="s">
        <v>96</v>
      </c>
      <c r="I4900">
        <v>11.8</v>
      </c>
      <c r="J4900">
        <v>0.5</v>
      </c>
      <c r="K4900">
        <v>0.9</v>
      </c>
      <c r="L4900">
        <v>1.2</v>
      </c>
      <c r="M4900">
        <v>2.6</v>
      </c>
      <c r="N4900" t="s">
        <v>28</v>
      </c>
      <c r="O4900" t="s">
        <v>28</v>
      </c>
      <c r="P4900" t="s">
        <v>28</v>
      </c>
      <c r="Q4900" t="s">
        <v>28</v>
      </c>
      <c r="R4900" t="s">
        <v>28</v>
      </c>
      <c r="S4900" t="s">
        <v>28</v>
      </c>
      <c r="T4900">
        <v>40</v>
      </c>
      <c r="U4900">
        <v>80</v>
      </c>
      <c r="V4900">
        <v>100</v>
      </c>
      <c r="W4900" t="s">
        <v>28</v>
      </c>
    </row>
    <row r="4901" spans="1:23" ht="14.25" hidden="1" x14ac:dyDescent="0.25">
      <c r="A4901" t="s">
        <v>254</v>
      </c>
      <c r="B4901" t="s">
        <v>254</v>
      </c>
      <c r="C4901" t="s">
        <v>255</v>
      </c>
      <c r="D4901" t="s">
        <v>137</v>
      </c>
      <c r="E4901">
        <v>1998</v>
      </c>
      <c r="F4901">
        <v>5</v>
      </c>
      <c r="G4901">
        <v>2002</v>
      </c>
      <c r="H4901" t="s">
        <v>50</v>
      </c>
      <c r="I4901">
        <v>0.1</v>
      </c>
      <c r="J4901" t="s">
        <v>28</v>
      </c>
      <c r="K4901" t="s">
        <v>28</v>
      </c>
      <c r="L4901" t="s">
        <v>28</v>
      </c>
      <c r="M4901" t="s">
        <v>28</v>
      </c>
      <c r="N4901" t="s">
        <v>28</v>
      </c>
      <c r="O4901" t="s">
        <v>28</v>
      </c>
      <c r="P4901" t="s">
        <v>28</v>
      </c>
      <c r="Q4901" t="s">
        <v>28</v>
      </c>
      <c r="R4901" t="s">
        <v>28</v>
      </c>
      <c r="S4901" t="s">
        <v>28</v>
      </c>
      <c r="T4901">
        <v>200</v>
      </c>
      <c r="U4901">
        <v>200</v>
      </c>
      <c r="V4901">
        <v>150</v>
      </c>
      <c r="W4901" t="s">
        <v>28</v>
      </c>
    </row>
    <row r="4902" spans="1:23" ht="14.25" hidden="1" x14ac:dyDescent="0.25">
      <c r="A4902" t="s">
        <v>254</v>
      </c>
      <c r="B4902" t="s">
        <v>254</v>
      </c>
      <c r="C4902" t="s">
        <v>255</v>
      </c>
      <c r="D4902" t="s">
        <v>137</v>
      </c>
      <c r="E4902">
        <v>1998</v>
      </c>
      <c r="F4902">
        <v>5</v>
      </c>
      <c r="G4902">
        <v>2002</v>
      </c>
      <c r="H4902" t="s">
        <v>36</v>
      </c>
      <c r="I4902">
        <v>26.7</v>
      </c>
      <c r="J4902">
        <v>5.8</v>
      </c>
      <c r="K4902">
        <v>11.6</v>
      </c>
      <c r="L4902">
        <v>5.0999999999999996</v>
      </c>
      <c r="M4902">
        <v>22.5</v>
      </c>
      <c r="N4902" t="s">
        <v>28</v>
      </c>
      <c r="O4902" t="s">
        <v>28</v>
      </c>
      <c r="P4902" t="s">
        <v>28</v>
      </c>
      <c r="Q4902" t="s">
        <v>28</v>
      </c>
      <c r="R4902" t="s">
        <v>28</v>
      </c>
      <c r="S4902" t="s">
        <v>28</v>
      </c>
      <c r="T4902">
        <v>218</v>
      </c>
      <c r="U4902">
        <v>435</v>
      </c>
      <c r="V4902">
        <v>192</v>
      </c>
      <c r="W4902" t="s">
        <v>28</v>
      </c>
    </row>
    <row r="4903" spans="1:23" ht="14.25" hidden="1" x14ac:dyDescent="0.25">
      <c r="A4903" t="s">
        <v>254</v>
      </c>
      <c r="B4903" t="s">
        <v>254</v>
      </c>
      <c r="C4903" t="s">
        <v>255</v>
      </c>
      <c r="D4903" t="s">
        <v>137</v>
      </c>
      <c r="E4903">
        <v>1998</v>
      </c>
      <c r="F4903">
        <v>5</v>
      </c>
      <c r="G4903">
        <v>2002</v>
      </c>
      <c r="H4903" t="s">
        <v>472</v>
      </c>
      <c r="I4903">
        <v>18.3</v>
      </c>
      <c r="J4903">
        <v>5.7</v>
      </c>
      <c r="K4903">
        <v>3.8</v>
      </c>
      <c r="L4903">
        <v>3.7</v>
      </c>
      <c r="M4903">
        <v>13.2</v>
      </c>
      <c r="N4903" t="s">
        <v>28</v>
      </c>
      <c r="O4903" t="s">
        <v>28</v>
      </c>
      <c r="P4903" t="s">
        <v>28</v>
      </c>
      <c r="Q4903" t="s">
        <v>28</v>
      </c>
      <c r="R4903" t="s">
        <v>28</v>
      </c>
      <c r="S4903" t="s">
        <v>28</v>
      </c>
      <c r="T4903">
        <v>313</v>
      </c>
      <c r="U4903">
        <v>207</v>
      </c>
      <c r="V4903">
        <v>202</v>
      </c>
      <c r="W4903" t="s">
        <v>28</v>
      </c>
    </row>
    <row r="4904" spans="1:23" ht="14.25" hidden="1" x14ac:dyDescent="0.25">
      <c r="A4904" t="s">
        <v>254</v>
      </c>
      <c r="B4904" t="s">
        <v>254</v>
      </c>
      <c r="C4904" t="s">
        <v>255</v>
      </c>
      <c r="D4904" t="s">
        <v>137</v>
      </c>
      <c r="E4904">
        <v>1998</v>
      </c>
      <c r="F4904">
        <v>5</v>
      </c>
      <c r="G4904">
        <v>2002</v>
      </c>
      <c r="H4904" t="s">
        <v>117</v>
      </c>
      <c r="I4904">
        <v>965.2</v>
      </c>
      <c r="J4904">
        <v>102.3</v>
      </c>
      <c r="K4904">
        <v>102.3</v>
      </c>
      <c r="L4904">
        <v>102.3</v>
      </c>
      <c r="M4904">
        <v>306.89999999999998</v>
      </c>
      <c r="N4904" t="s">
        <v>28</v>
      </c>
      <c r="O4904" t="s">
        <v>28</v>
      </c>
      <c r="P4904" t="s">
        <v>28</v>
      </c>
      <c r="Q4904" t="s">
        <v>28</v>
      </c>
      <c r="R4904" t="s">
        <v>28</v>
      </c>
      <c r="S4904" t="s">
        <v>28</v>
      </c>
      <c r="T4904">
        <v>106</v>
      </c>
      <c r="U4904">
        <v>106</v>
      </c>
      <c r="V4904">
        <v>106</v>
      </c>
      <c r="W4904" t="s">
        <v>28</v>
      </c>
    </row>
    <row r="4905" spans="1:23" ht="14.25" hidden="1" x14ac:dyDescent="0.25">
      <c r="A4905" t="s">
        <v>254</v>
      </c>
      <c r="B4905" t="s">
        <v>254</v>
      </c>
      <c r="C4905" t="s">
        <v>255</v>
      </c>
      <c r="D4905" t="s">
        <v>137</v>
      </c>
      <c r="E4905">
        <v>1998</v>
      </c>
      <c r="F4905">
        <v>5</v>
      </c>
      <c r="G4905">
        <v>2002</v>
      </c>
      <c r="H4905" t="s">
        <v>105</v>
      </c>
      <c r="I4905">
        <v>11.9</v>
      </c>
      <c r="J4905">
        <v>1.4</v>
      </c>
      <c r="K4905">
        <v>1.4</v>
      </c>
      <c r="L4905">
        <v>1.1000000000000001</v>
      </c>
      <c r="M4905">
        <v>3.9</v>
      </c>
      <c r="N4905" t="s">
        <v>28</v>
      </c>
      <c r="O4905" t="s">
        <v>28</v>
      </c>
      <c r="P4905" t="s">
        <v>28</v>
      </c>
      <c r="Q4905" t="s">
        <v>28</v>
      </c>
      <c r="R4905" t="s">
        <v>28</v>
      </c>
      <c r="S4905" t="s">
        <v>28</v>
      </c>
      <c r="T4905">
        <v>121</v>
      </c>
      <c r="U4905">
        <v>117</v>
      </c>
      <c r="V4905">
        <v>93</v>
      </c>
      <c r="W4905" t="s">
        <v>28</v>
      </c>
    </row>
    <row r="4906" spans="1:23" ht="14.25" hidden="1" x14ac:dyDescent="0.25">
      <c r="A4906" t="s">
        <v>254</v>
      </c>
      <c r="B4906" t="s">
        <v>254</v>
      </c>
      <c r="C4906" t="s">
        <v>255</v>
      </c>
      <c r="D4906" t="s">
        <v>137</v>
      </c>
      <c r="E4906">
        <v>1998</v>
      </c>
      <c r="F4906">
        <v>5</v>
      </c>
      <c r="G4906">
        <v>2002</v>
      </c>
      <c r="H4906" t="s">
        <v>40</v>
      </c>
      <c r="I4906">
        <v>99.9</v>
      </c>
      <c r="J4906">
        <v>11</v>
      </c>
      <c r="K4906">
        <v>17.399999999999999</v>
      </c>
      <c r="L4906">
        <v>10.9</v>
      </c>
      <c r="M4906">
        <v>39.299999999999997</v>
      </c>
      <c r="N4906" t="s">
        <v>28</v>
      </c>
      <c r="O4906" t="s">
        <v>28</v>
      </c>
      <c r="P4906" t="s">
        <v>28</v>
      </c>
      <c r="Q4906" t="s">
        <v>28</v>
      </c>
      <c r="R4906" t="s">
        <v>28</v>
      </c>
      <c r="S4906" t="s">
        <v>28</v>
      </c>
      <c r="T4906">
        <v>110</v>
      </c>
      <c r="U4906">
        <v>174</v>
      </c>
      <c r="V4906">
        <v>109</v>
      </c>
      <c r="W4906" t="s">
        <v>28</v>
      </c>
    </row>
    <row r="4907" spans="1:23" ht="14.25" hidden="1" x14ac:dyDescent="0.25">
      <c r="A4907" t="s">
        <v>254</v>
      </c>
      <c r="B4907" t="s">
        <v>254</v>
      </c>
      <c r="C4907" t="s">
        <v>255</v>
      </c>
      <c r="D4907" t="s">
        <v>137</v>
      </c>
      <c r="E4907">
        <v>1998</v>
      </c>
      <c r="F4907">
        <v>5</v>
      </c>
      <c r="G4907">
        <v>2002</v>
      </c>
      <c r="H4907" t="s">
        <v>795</v>
      </c>
      <c r="I4907">
        <v>45.6</v>
      </c>
      <c r="J4907">
        <v>2.4</v>
      </c>
      <c r="K4907">
        <v>4.5</v>
      </c>
      <c r="L4907">
        <v>4.5999999999999996</v>
      </c>
      <c r="M4907">
        <v>11.5</v>
      </c>
      <c r="N4907" t="s">
        <v>28</v>
      </c>
      <c r="O4907" t="s">
        <v>28</v>
      </c>
      <c r="P4907" t="s">
        <v>28</v>
      </c>
      <c r="Q4907" t="s">
        <v>28</v>
      </c>
      <c r="R4907" t="s">
        <v>28</v>
      </c>
      <c r="S4907" t="s">
        <v>28</v>
      </c>
      <c r="T4907">
        <v>52</v>
      </c>
      <c r="U4907">
        <v>98</v>
      </c>
      <c r="V4907">
        <v>101</v>
      </c>
      <c r="W4907" t="s">
        <v>28</v>
      </c>
    </row>
    <row r="4908" spans="1:23" ht="14.25" hidden="1" x14ac:dyDescent="0.25">
      <c r="A4908" t="s">
        <v>254</v>
      </c>
      <c r="B4908" t="s">
        <v>254</v>
      </c>
      <c r="C4908" t="s">
        <v>255</v>
      </c>
      <c r="D4908" t="s">
        <v>137</v>
      </c>
      <c r="E4908">
        <v>1998</v>
      </c>
      <c r="F4908">
        <v>5</v>
      </c>
      <c r="G4908">
        <v>2002</v>
      </c>
      <c r="H4908" t="s">
        <v>534</v>
      </c>
      <c r="I4908">
        <v>13.3</v>
      </c>
      <c r="J4908">
        <v>0.4</v>
      </c>
      <c r="K4908">
        <v>1.6</v>
      </c>
      <c r="L4908">
        <v>1.1000000000000001</v>
      </c>
      <c r="M4908">
        <v>3.1</v>
      </c>
      <c r="N4908" t="s">
        <v>28</v>
      </c>
      <c r="O4908" t="s">
        <v>28</v>
      </c>
      <c r="P4908" t="s">
        <v>28</v>
      </c>
      <c r="Q4908" t="s">
        <v>28</v>
      </c>
      <c r="R4908" t="s">
        <v>28</v>
      </c>
      <c r="S4908" t="s">
        <v>28</v>
      </c>
      <c r="T4908">
        <v>30</v>
      </c>
      <c r="U4908">
        <v>120</v>
      </c>
      <c r="V4908">
        <v>80</v>
      </c>
      <c r="W4908" t="s">
        <v>28</v>
      </c>
    </row>
    <row r="4909" spans="1:23" ht="14.25" hidden="1" x14ac:dyDescent="0.25">
      <c r="A4909" t="s">
        <v>254</v>
      </c>
      <c r="B4909" t="s">
        <v>254</v>
      </c>
      <c r="C4909" t="s">
        <v>255</v>
      </c>
      <c r="D4909" t="s">
        <v>137</v>
      </c>
      <c r="E4909">
        <v>1998</v>
      </c>
      <c r="F4909">
        <v>5</v>
      </c>
      <c r="G4909">
        <v>2002</v>
      </c>
      <c r="H4909" t="s">
        <v>339</v>
      </c>
      <c r="I4909">
        <v>48.5</v>
      </c>
      <c r="J4909">
        <v>5.7</v>
      </c>
      <c r="K4909">
        <v>7.5</v>
      </c>
      <c r="L4909">
        <v>4.9000000000000004</v>
      </c>
      <c r="M4909">
        <v>18.100000000000001</v>
      </c>
      <c r="N4909" t="s">
        <v>28</v>
      </c>
      <c r="O4909" t="s">
        <v>28</v>
      </c>
      <c r="P4909" t="s">
        <v>28</v>
      </c>
      <c r="Q4909" t="s">
        <v>28</v>
      </c>
      <c r="R4909" t="s">
        <v>28</v>
      </c>
      <c r="S4909" t="s">
        <v>28</v>
      </c>
      <c r="T4909">
        <v>118</v>
      </c>
      <c r="U4909">
        <v>155</v>
      </c>
      <c r="V4909">
        <v>101</v>
      </c>
      <c r="W4909" t="s">
        <v>28</v>
      </c>
    </row>
    <row r="4910" spans="1:23" ht="14.25" hidden="1" x14ac:dyDescent="0.25">
      <c r="A4910" t="s">
        <v>254</v>
      </c>
      <c r="B4910" t="s">
        <v>254</v>
      </c>
      <c r="C4910" t="s">
        <v>255</v>
      </c>
      <c r="D4910" t="s">
        <v>137</v>
      </c>
      <c r="E4910">
        <v>1998</v>
      </c>
      <c r="F4910">
        <v>5</v>
      </c>
      <c r="G4910">
        <v>2002</v>
      </c>
      <c r="H4910" t="s">
        <v>70</v>
      </c>
      <c r="I4910">
        <v>0.6</v>
      </c>
      <c r="J4910">
        <v>0.1</v>
      </c>
      <c r="K4910">
        <v>0.1</v>
      </c>
      <c r="L4910">
        <v>0.1</v>
      </c>
      <c r="M4910">
        <v>0.3</v>
      </c>
      <c r="N4910" t="s">
        <v>28</v>
      </c>
      <c r="O4910" t="s">
        <v>28</v>
      </c>
      <c r="P4910" t="s">
        <v>28</v>
      </c>
      <c r="Q4910" t="s">
        <v>28</v>
      </c>
      <c r="R4910" t="s">
        <v>28</v>
      </c>
      <c r="S4910" t="s">
        <v>28</v>
      </c>
      <c r="T4910">
        <v>118</v>
      </c>
      <c r="U4910">
        <v>216</v>
      </c>
      <c r="V4910">
        <v>107</v>
      </c>
      <c r="W4910" t="s">
        <v>28</v>
      </c>
    </row>
    <row r="4911" spans="1:23" ht="14.25" hidden="1" x14ac:dyDescent="0.25">
      <c r="A4911" t="s">
        <v>254</v>
      </c>
      <c r="B4911" t="s">
        <v>254</v>
      </c>
      <c r="C4911" t="s">
        <v>255</v>
      </c>
      <c r="D4911" t="s">
        <v>137</v>
      </c>
      <c r="E4911">
        <v>1998</v>
      </c>
      <c r="F4911">
        <v>5</v>
      </c>
      <c r="G4911">
        <v>2002</v>
      </c>
      <c r="H4911" t="s">
        <v>106</v>
      </c>
      <c r="I4911">
        <v>1801</v>
      </c>
      <c r="J4911">
        <v>140.5</v>
      </c>
      <c r="K4911">
        <v>165.7</v>
      </c>
      <c r="L4911">
        <v>129.69999999999999</v>
      </c>
      <c r="M4911">
        <v>435.9</v>
      </c>
      <c r="N4911" t="s">
        <v>28</v>
      </c>
      <c r="O4911" t="s">
        <v>28</v>
      </c>
      <c r="P4911" t="s">
        <v>28</v>
      </c>
      <c r="Q4911" t="s">
        <v>28</v>
      </c>
      <c r="R4911" t="s">
        <v>28</v>
      </c>
      <c r="S4911" t="s">
        <v>28</v>
      </c>
      <c r="T4911">
        <v>78</v>
      </c>
      <c r="U4911">
        <v>92</v>
      </c>
      <c r="V4911">
        <v>72</v>
      </c>
      <c r="W4911" t="s">
        <v>28</v>
      </c>
    </row>
    <row r="4912" spans="1:23" ht="14.25" hidden="1" x14ac:dyDescent="0.25">
      <c r="A4912" t="s">
        <v>254</v>
      </c>
      <c r="B4912" t="s">
        <v>254</v>
      </c>
      <c r="C4912" t="s">
        <v>255</v>
      </c>
      <c r="D4912" t="s">
        <v>137</v>
      </c>
      <c r="E4912">
        <v>1998</v>
      </c>
      <c r="F4912">
        <v>5</v>
      </c>
      <c r="G4912">
        <v>2002</v>
      </c>
      <c r="H4912" t="s">
        <v>796</v>
      </c>
      <c r="I4912">
        <v>20.8</v>
      </c>
      <c r="J4912">
        <v>3.7</v>
      </c>
      <c r="K4912">
        <v>3.7</v>
      </c>
      <c r="L4912">
        <v>3.7</v>
      </c>
      <c r="M4912">
        <v>11.1</v>
      </c>
      <c r="N4912" t="s">
        <v>28</v>
      </c>
      <c r="O4912" t="s">
        <v>28</v>
      </c>
      <c r="P4912" t="s">
        <v>28</v>
      </c>
      <c r="Q4912" t="s">
        <v>28</v>
      </c>
      <c r="R4912" t="s">
        <v>28</v>
      </c>
      <c r="S4912" t="s">
        <v>28</v>
      </c>
      <c r="T4912">
        <v>178</v>
      </c>
      <c r="U4912">
        <v>180</v>
      </c>
      <c r="V4912">
        <v>177</v>
      </c>
      <c r="W4912" t="s">
        <v>28</v>
      </c>
    </row>
    <row r="4913" spans="1:23" ht="14.25" hidden="1" x14ac:dyDescent="0.25">
      <c r="A4913" t="s">
        <v>254</v>
      </c>
      <c r="B4913" t="s">
        <v>254</v>
      </c>
      <c r="C4913" t="s">
        <v>255</v>
      </c>
      <c r="D4913" t="s">
        <v>137</v>
      </c>
      <c r="E4913">
        <v>1998</v>
      </c>
      <c r="F4913">
        <v>5</v>
      </c>
      <c r="G4913">
        <v>2002</v>
      </c>
      <c r="H4913" t="s">
        <v>797</v>
      </c>
      <c r="I4913">
        <v>4.7</v>
      </c>
      <c r="J4913">
        <v>2.7</v>
      </c>
      <c r="K4913">
        <v>1.4</v>
      </c>
      <c r="L4913">
        <v>2.2000000000000002</v>
      </c>
      <c r="M4913">
        <v>6.3</v>
      </c>
      <c r="N4913" t="s">
        <v>28</v>
      </c>
      <c r="O4913" t="s">
        <v>28</v>
      </c>
      <c r="P4913" t="s">
        <v>28</v>
      </c>
      <c r="Q4913" t="s">
        <v>28</v>
      </c>
      <c r="R4913" t="s">
        <v>28</v>
      </c>
      <c r="S4913" t="s">
        <v>28</v>
      </c>
      <c r="T4913">
        <v>576</v>
      </c>
      <c r="U4913">
        <v>302</v>
      </c>
      <c r="V4913">
        <v>473</v>
      </c>
      <c r="W4913" t="s">
        <v>28</v>
      </c>
    </row>
    <row r="4914" spans="1:23" ht="14.25" hidden="1" x14ac:dyDescent="0.25">
      <c r="A4914" t="s">
        <v>254</v>
      </c>
      <c r="B4914" t="s">
        <v>254</v>
      </c>
      <c r="C4914" t="s">
        <v>255</v>
      </c>
      <c r="D4914" t="s">
        <v>137</v>
      </c>
      <c r="E4914">
        <v>1998</v>
      </c>
      <c r="F4914">
        <v>5</v>
      </c>
      <c r="G4914">
        <v>2002</v>
      </c>
      <c r="H4914" t="s">
        <v>121</v>
      </c>
      <c r="I4914">
        <v>109.1</v>
      </c>
      <c r="J4914">
        <v>3.3</v>
      </c>
      <c r="K4914">
        <v>10.9</v>
      </c>
      <c r="L4914">
        <v>10.9</v>
      </c>
      <c r="M4914">
        <v>25.1</v>
      </c>
      <c r="N4914" t="s">
        <v>28</v>
      </c>
      <c r="O4914" t="s">
        <v>28</v>
      </c>
      <c r="P4914" t="s">
        <v>28</v>
      </c>
      <c r="Q4914" t="s">
        <v>28</v>
      </c>
      <c r="R4914" t="s">
        <v>28</v>
      </c>
      <c r="S4914" t="s">
        <v>28</v>
      </c>
      <c r="T4914">
        <v>30</v>
      </c>
      <c r="U4914">
        <v>100</v>
      </c>
      <c r="V4914">
        <v>100</v>
      </c>
      <c r="W4914" t="s">
        <v>28</v>
      </c>
    </row>
    <row r="4915" spans="1:23" ht="14.25" hidden="1" x14ac:dyDescent="0.25">
      <c r="A4915" t="s">
        <v>254</v>
      </c>
      <c r="B4915" t="s">
        <v>254</v>
      </c>
      <c r="C4915" t="s">
        <v>255</v>
      </c>
      <c r="D4915" t="s">
        <v>137</v>
      </c>
      <c r="E4915">
        <v>1998</v>
      </c>
      <c r="F4915">
        <v>5</v>
      </c>
      <c r="G4915">
        <v>2002</v>
      </c>
      <c r="H4915" t="s">
        <v>147</v>
      </c>
      <c r="I4915">
        <v>7.7</v>
      </c>
      <c r="J4915">
        <v>1.7</v>
      </c>
      <c r="K4915">
        <v>1.9</v>
      </c>
      <c r="L4915">
        <v>1.6</v>
      </c>
      <c r="M4915">
        <v>5.2</v>
      </c>
      <c r="N4915" t="s">
        <v>28</v>
      </c>
      <c r="O4915" t="s">
        <v>28</v>
      </c>
      <c r="P4915" t="s">
        <v>28</v>
      </c>
      <c r="Q4915" t="s">
        <v>28</v>
      </c>
      <c r="R4915" t="s">
        <v>28</v>
      </c>
      <c r="S4915" t="s">
        <v>28</v>
      </c>
      <c r="T4915">
        <v>223</v>
      </c>
      <c r="U4915">
        <v>247</v>
      </c>
      <c r="V4915">
        <v>203</v>
      </c>
      <c r="W4915" t="s">
        <v>28</v>
      </c>
    </row>
    <row r="4916" spans="1:23" ht="14.25" hidden="1" x14ac:dyDescent="0.25">
      <c r="A4916" t="s">
        <v>254</v>
      </c>
      <c r="B4916" t="s">
        <v>254</v>
      </c>
      <c r="C4916" t="s">
        <v>255</v>
      </c>
      <c r="D4916" t="s">
        <v>137</v>
      </c>
      <c r="E4916">
        <v>1998</v>
      </c>
      <c r="F4916">
        <v>5</v>
      </c>
      <c r="G4916">
        <v>2002</v>
      </c>
      <c r="H4916" t="s">
        <v>293</v>
      </c>
      <c r="I4916">
        <v>70.2</v>
      </c>
      <c r="J4916">
        <v>12.4</v>
      </c>
      <c r="K4916">
        <v>22.7</v>
      </c>
      <c r="L4916">
        <v>11.2</v>
      </c>
      <c r="M4916">
        <v>46.3</v>
      </c>
      <c r="N4916" t="s">
        <v>28</v>
      </c>
      <c r="O4916" t="s">
        <v>28</v>
      </c>
      <c r="P4916" t="s">
        <v>28</v>
      </c>
      <c r="Q4916" t="s">
        <v>28</v>
      </c>
      <c r="R4916" t="s">
        <v>28</v>
      </c>
      <c r="S4916" t="s">
        <v>28</v>
      </c>
      <c r="T4916">
        <v>176</v>
      </c>
      <c r="U4916">
        <v>324</v>
      </c>
      <c r="V4916">
        <v>160</v>
      </c>
      <c r="W4916" t="s">
        <v>28</v>
      </c>
    </row>
    <row r="4917" spans="1:23" ht="14.25" hidden="1" x14ac:dyDescent="0.25">
      <c r="A4917" t="s">
        <v>254</v>
      </c>
      <c r="B4917" t="s">
        <v>254</v>
      </c>
      <c r="C4917" t="s">
        <v>255</v>
      </c>
      <c r="D4917" t="s">
        <v>137</v>
      </c>
      <c r="E4917">
        <v>1998</v>
      </c>
      <c r="F4917">
        <v>5</v>
      </c>
      <c r="G4917">
        <v>2002</v>
      </c>
      <c r="H4917" t="s">
        <v>122</v>
      </c>
      <c r="I4917">
        <v>22.4</v>
      </c>
      <c r="J4917">
        <v>5.0999999999999996</v>
      </c>
      <c r="K4917">
        <v>2</v>
      </c>
      <c r="L4917">
        <v>1.4</v>
      </c>
      <c r="M4917">
        <v>8.5</v>
      </c>
      <c r="N4917" t="s">
        <v>28</v>
      </c>
      <c r="O4917" t="s">
        <v>28</v>
      </c>
      <c r="P4917" t="s">
        <v>28</v>
      </c>
      <c r="Q4917" t="s">
        <v>28</v>
      </c>
      <c r="R4917" t="s">
        <v>28</v>
      </c>
      <c r="S4917" t="s">
        <v>28</v>
      </c>
      <c r="T4917">
        <v>226</v>
      </c>
      <c r="U4917">
        <v>91</v>
      </c>
      <c r="V4917">
        <v>61</v>
      </c>
      <c r="W4917" t="s">
        <v>28</v>
      </c>
    </row>
    <row r="4918" spans="1:23" ht="14.25" hidden="1" x14ac:dyDescent="0.25">
      <c r="A4918" t="s">
        <v>254</v>
      </c>
      <c r="B4918" t="s">
        <v>254</v>
      </c>
      <c r="C4918" t="s">
        <v>255</v>
      </c>
      <c r="D4918" t="s">
        <v>137</v>
      </c>
      <c r="E4918">
        <v>1998</v>
      </c>
      <c r="F4918">
        <v>5</v>
      </c>
      <c r="G4918">
        <v>2002</v>
      </c>
      <c r="H4918" t="s">
        <v>149</v>
      </c>
      <c r="I4918">
        <v>51.2</v>
      </c>
      <c r="J4918">
        <v>33.799999999999997</v>
      </c>
      <c r="K4918">
        <v>18.399999999999999</v>
      </c>
      <c r="L4918">
        <v>14.2</v>
      </c>
      <c r="M4918">
        <v>66.400000000000006</v>
      </c>
      <c r="N4918" t="s">
        <v>28</v>
      </c>
      <c r="O4918" t="s">
        <v>28</v>
      </c>
      <c r="P4918" t="s">
        <v>28</v>
      </c>
      <c r="Q4918" t="s">
        <v>28</v>
      </c>
      <c r="R4918" t="s">
        <v>28</v>
      </c>
      <c r="S4918" t="s">
        <v>28</v>
      </c>
      <c r="T4918">
        <v>661</v>
      </c>
      <c r="U4918">
        <v>360</v>
      </c>
      <c r="V4918">
        <v>277</v>
      </c>
      <c r="W4918" t="s">
        <v>28</v>
      </c>
    </row>
    <row r="4919" spans="1:23" ht="14.25" hidden="1" x14ac:dyDescent="0.25">
      <c r="A4919" t="s">
        <v>254</v>
      </c>
      <c r="B4919" t="s">
        <v>254</v>
      </c>
      <c r="C4919" t="s">
        <v>255</v>
      </c>
      <c r="D4919" t="s">
        <v>137</v>
      </c>
      <c r="E4919">
        <v>1998</v>
      </c>
      <c r="F4919">
        <v>5</v>
      </c>
      <c r="G4919">
        <v>2002</v>
      </c>
      <c r="H4919" t="s">
        <v>60</v>
      </c>
      <c r="I4919">
        <v>25.3</v>
      </c>
      <c r="J4919">
        <v>7.1</v>
      </c>
      <c r="K4919">
        <v>13.4</v>
      </c>
      <c r="L4919">
        <v>10.3</v>
      </c>
      <c r="M4919">
        <v>30.8</v>
      </c>
      <c r="N4919" t="s">
        <v>28</v>
      </c>
      <c r="O4919" t="s">
        <v>28</v>
      </c>
      <c r="P4919" t="s">
        <v>28</v>
      </c>
      <c r="Q4919" t="s">
        <v>28</v>
      </c>
      <c r="R4919" t="s">
        <v>28</v>
      </c>
      <c r="S4919" t="s">
        <v>28</v>
      </c>
      <c r="T4919">
        <v>280</v>
      </c>
      <c r="U4919">
        <v>531</v>
      </c>
      <c r="V4919">
        <v>407</v>
      </c>
      <c r="W4919" t="s">
        <v>28</v>
      </c>
    </row>
    <row r="4920" spans="1:23" ht="14.25" hidden="1" x14ac:dyDescent="0.25">
      <c r="A4920" t="s">
        <v>254</v>
      </c>
      <c r="B4920" t="s">
        <v>254</v>
      </c>
      <c r="C4920" t="s">
        <v>255</v>
      </c>
      <c r="D4920" t="s">
        <v>137</v>
      </c>
      <c r="E4920">
        <v>1998</v>
      </c>
      <c r="F4920">
        <v>5</v>
      </c>
      <c r="G4920">
        <v>2002</v>
      </c>
      <c r="H4920" t="s">
        <v>107</v>
      </c>
      <c r="I4920">
        <v>13.6</v>
      </c>
      <c r="J4920">
        <v>3.3</v>
      </c>
      <c r="K4920">
        <v>4.0999999999999996</v>
      </c>
      <c r="L4920">
        <v>3.1</v>
      </c>
      <c r="M4920">
        <v>10.5</v>
      </c>
      <c r="N4920" t="s">
        <v>28</v>
      </c>
      <c r="O4920" t="s">
        <v>28</v>
      </c>
      <c r="P4920" t="s">
        <v>28</v>
      </c>
      <c r="Q4920" t="s">
        <v>28</v>
      </c>
      <c r="R4920" t="s">
        <v>28</v>
      </c>
      <c r="S4920" t="s">
        <v>28</v>
      </c>
      <c r="T4920">
        <v>243</v>
      </c>
      <c r="U4920">
        <v>301</v>
      </c>
      <c r="V4920">
        <v>226</v>
      </c>
      <c r="W4920" t="s">
        <v>28</v>
      </c>
    </row>
    <row r="4921" spans="1:23" ht="14.25" hidden="1" x14ac:dyDescent="0.25">
      <c r="A4921" t="s">
        <v>254</v>
      </c>
      <c r="B4921" t="s">
        <v>254</v>
      </c>
      <c r="C4921" t="s">
        <v>255</v>
      </c>
      <c r="D4921" t="s">
        <v>137</v>
      </c>
      <c r="E4921">
        <v>1998</v>
      </c>
      <c r="F4921">
        <v>5</v>
      </c>
      <c r="G4921">
        <v>2002</v>
      </c>
      <c r="H4921" t="s">
        <v>516</v>
      </c>
      <c r="I4921">
        <v>334</v>
      </c>
      <c r="J4921">
        <v>78.5</v>
      </c>
      <c r="K4921">
        <v>76.5</v>
      </c>
      <c r="L4921">
        <v>63.8</v>
      </c>
      <c r="M4921">
        <v>218.8</v>
      </c>
      <c r="N4921" t="s">
        <v>28</v>
      </c>
      <c r="O4921" t="s">
        <v>28</v>
      </c>
      <c r="P4921" t="s">
        <v>28</v>
      </c>
      <c r="Q4921" t="s">
        <v>28</v>
      </c>
      <c r="R4921" t="s">
        <v>28</v>
      </c>
      <c r="S4921" t="s">
        <v>28</v>
      </c>
      <c r="T4921">
        <v>235</v>
      </c>
      <c r="U4921">
        <v>229</v>
      </c>
      <c r="V4921">
        <v>191</v>
      </c>
      <c r="W4921" t="s">
        <v>28</v>
      </c>
    </row>
    <row r="4922" spans="1:23" ht="14.25" hidden="1" x14ac:dyDescent="0.25">
      <c r="A4922" t="s">
        <v>254</v>
      </c>
      <c r="B4922" t="s">
        <v>254</v>
      </c>
      <c r="C4922" t="s">
        <v>255</v>
      </c>
      <c r="D4922" t="s">
        <v>137</v>
      </c>
      <c r="E4922">
        <v>1998</v>
      </c>
      <c r="F4922">
        <v>5</v>
      </c>
      <c r="G4922">
        <v>2002</v>
      </c>
      <c r="H4922" t="s">
        <v>44</v>
      </c>
      <c r="I4922">
        <v>162.19999999999999</v>
      </c>
      <c r="J4922">
        <v>19</v>
      </c>
      <c r="K4922">
        <v>15.1</v>
      </c>
      <c r="L4922">
        <v>12</v>
      </c>
      <c r="M4922">
        <v>46.1</v>
      </c>
      <c r="N4922" t="s">
        <v>28</v>
      </c>
      <c r="O4922" t="s">
        <v>28</v>
      </c>
      <c r="P4922" t="s">
        <v>28</v>
      </c>
      <c r="Q4922" t="s">
        <v>28</v>
      </c>
      <c r="R4922" t="s">
        <v>28</v>
      </c>
      <c r="S4922" t="s">
        <v>28</v>
      </c>
      <c r="T4922">
        <v>117</v>
      </c>
      <c r="U4922">
        <v>93</v>
      </c>
      <c r="V4922">
        <v>74</v>
      </c>
      <c r="W4922" t="s">
        <v>28</v>
      </c>
    </row>
    <row r="4923" spans="1:23" ht="14.25" hidden="1" x14ac:dyDescent="0.25">
      <c r="A4923" t="s">
        <v>254</v>
      </c>
      <c r="B4923" t="s">
        <v>254</v>
      </c>
      <c r="C4923" t="s">
        <v>255</v>
      </c>
      <c r="D4923" t="s">
        <v>137</v>
      </c>
      <c r="E4923">
        <v>1998</v>
      </c>
      <c r="F4923">
        <v>5</v>
      </c>
      <c r="G4923">
        <v>2002</v>
      </c>
      <c r="H4923" t="s">
        <v>195</v>
      </c>
      <c r="I4923">
        <v>8.9</v>
      </c>
      <c r="J4923">
        <v>2.4</v>
      </c>
      <c r="K4923">
        <v>3.3</v>
      </c>
      <c r="L4923">
        <v>2.6</v>
      </c>
      <c r="M4923">
        <v>8.3000000000000007</v>
      </c>
      <c r="N4923" t="s">
        <v>28</v>
      </c>
      <c r="O4923" t="s">
        <v>28</v>
      </c>
      <c r="P4923" t="s">
        <v>28</v>
      </c>
      <c r="Q4923" t="s">
        <v>28</v>
      </c>
      <c r="R4923" t="s">
        <v>28</v>
      </c>
      <c r="S4923" t="s">
        <v>28</v>
      </c>
      <c r="T4923">
        <v>270</v>
      </c>
      <c r="U4923">
        <v>373</v>
      </c>
      <c r="V4923">
        <v>292</v>
      </c>
      <c r="W4923" t="s">
        <v>28</v>
      </c>
    </row>
    <row r="4924" spans="1:23" ht="14.25" hidden="1" x14ac:dyDescent="0.25">
      <c r="A4924" t="s">
        <v>257</v>
      </c>
      <c r="B4924" t="s">
        <v>257</v>
      </c>
      <c r="C4924" t="s">
        <v>258</v>
      </c>
      <c r="D4924" t="s">
        <v>77</v>
      </c>
      <c r="E4924">
        <v>1998</v>
      </c>
      <c r="F4924">
        <v>5</v>
      </c>
      <c r="G4924">
        <v>2002</v>
      </c>
      <c r="H4924" t="s">
        <v>246</v>
      </c>
      <c r="I4924">
        <v>5</v>
      </c>
      <c r="J4924">
        <v>0.6</v>
      </c>
      <c r="K4924">
        <v>0.2</v>
      </c>
      <c r="L4924">
        <v>0.6</v>
      </c>
      <c r="M4924">
        <v>1.4</v>
      </c>
      <c r="N4924">
        <v>120</v>
      </c>
      <c r="O4924">
        <v>40</v>
      </c>
      <c r="P4924">
        <v>120</v>
      </c>
      <c r="Q4924">
        <v>100</v>
      </c>
      <c r="R4924">
        <v>100</v>
      </c>
      <c r="S4924">
        <v>100</v>
      </c>
      <c r="T4924" t="s">
        <v>28</v>
      </c>
      <c r="U4924" t="s">
        <v>28</v>
      </c>
      <c r="V4924" t="s">
        <v>28</v>
      </c>
      <c r="W4924" t="s">
        <v>28</v>
      </c>
    </row>
    <row r="4925" spans="1:23" ht="14.25" hidden="1" x14ac:dyDescent="0.25">
      <c r="A4925" t="s">
        <v>257</v>
      </c>
      <c r="B4925" t="s">
        <v>257</v>
      </c>
      <c r="C4925" t="s">
        <v>258</v>
      </c>
      <c r="D4925" t="s">
        <v>77</v>
      </c>
      <c r="E4925">
        <v>1998</v>
      </c>
      <c r="F4925">
        <v>5</v>
      </c>
      <c r="G4925">
        <v>2002</v>
      </c>
      <c r="H4925" t="s">
        <v>49</v>
      </c>
      <c r="I4925">
        <v>2.7</v>
      </c>
      <c r="J4925">
        <v>0.7</v>
      </c>
      <c r="K4925">
        <v>0.3</v>
      </c>
      <c r="L4925">
        <v>0.8</v>
      </c>
      <c r="M4925">
        <v>1.8</v>
      </c>
      <c r="N4925">
        <v>250</v>
      </c>
      <c r="O4925">
        <v>100</v>
      </c>
      <c r="P4925">
        <v>300</v>
      </c>
      <c r="Q4925">
        <v>100</v>
      </c>
      <c r="R4925">
        <v>100</v>
      </c>
      <c r="S4925">
        <v>100</v>
      </c>
      <c r="T4925" t="s">
        <v>28</v>
      </c>
      <c r="U4925" t="s">
        <v>28</v>
      </c>
      <c r="V4925" t="s">
        <v>28</v>
      </c>
      <c r="W4925" t="s">
        <v>28</v>
      </c>
    </row>
    <row r="4926" spans="1:23" ht="14.25" x14ac:dyDescent="0.25">
      <c r="A4926" t="s">
        <v>257</v>
      </c>
      <c r="B4926" t="s">
        <v>257</v>
      </c>
      <c r="C4926" t="s">
        <v>258</v>
      </c>
      <c r="D4926" t="s">
        <v>77</v>
      </c>
      <c r="E4926">
        <v>1998</v>
      </c>
      <c r="F4926">
        <v>5</v>
      </c>
      <c r="G4926">
        <v>2002</v>
      </c>
      <c r="H4926" t="s">
        <v>27</v>
      </c>
      <c r="I4926">
        <v>52</v>
      </c>
      <c r="J4926">
        <v>0.1</v>
      </c>
      <c r="K4926">
        <v>0.2</v>
      </c>
      <c r="L4926" t="s">
        <v>28</v>
      </c>
      <c r="M4926">
        <v>0.3</v>
      </c>
      <c r="N4926">
        <v>18</v>
      </c>
      <c r="O4926">
        <v>46</v>
      </c>
      <c r="P4926" t="s">
        <v>28</v>
      </c>
      <c r="Q4926">
        <v>10</v>
      </c>
      <c r="R4926">
        <v>10</v>
      </c>
      <c r="S4926">
        <v>10</v>
      </c>
      <c r="T4926" t="s">
        <v>28</v>
      </c>
      <c r="U4926" t="s">
        <v>28</v>
      </c>
      <c r="V4926" t="s">
        <v>28</v>
      </c>
      <c r="W4926" t="s">
        <v>28</v>
      </c>
    </row>
    <row r="4927" spans="1:23" ht="14.25" hidden="1" x14ac:dyDescent="0.25">
      <c r="A4927" t="s">
        <v>257</v>
      </c>
      <c r="B4927" t="s">
        <v>257</v>
      </c>
      <c r="C4927" t="s">
        <v>258</v>
      </c>
      <c r="D4927" t="s">
        <v>77</v>
      </c>
      <c r="E4927">
        <v>1998</v>
      </c>
      <c r="F4927">
        <v>5</v>
      </c>
      <c r="G4927">
        <v>2002</v>
      </c>
      <c r="H4927" t="s">
        <v>471</v>
      </c>
      <c r="I4927">
        <v>6.3</v>
      </c>
      <c r="J4927">
        <v>0.8</v>
      </c>
      <c r="K4927">
        <v>0.4</v>
      </c>
      <c r="L4927">
        <v>1.3</v>
      </c>
      <c r="M4927">
        <v>2.5</v>
      </c>
      <c r="N4927">
        <v>120</v>
      </c>
      <c r="O4927">
        <v>60</v>
      </c>
      <c r="P4927">
        <v>200</v>
      </c>
      <c r="Q4927">
        <v>100</v>
      </c>
      <c r="R4927">
        <v>100</v>
      </c>
      <c r="S4927">
        <v>100</v>
      </c>
      <c r="T4927" t="s">
        <v>28</v>
      </c>
      <c r="U4927" t="s">
        <v>28</v>
      </c>
      <c r="V4927" t="s">
        <v>28</v>
      </c>
      <c r="W4927" t="s">
        <v>28</v>
      </c>
    </row>
    <row r="4928" spans="1:23" ht="14.25" hidden="1" x14ac:dyDescent="0.25">
      <c r="A4928" t="s">
        <v>257</v>
      </c>
      <c r="B4928" t="s">
        <v>257</v>
      </c>
      <c r="C4928" t="s">
        <v>258</v>
      </c>
      <c r="D4928" t="s">
        <v>77</v>
      </c>
      <c r="E4928">
        <v>1998</v>
      </c>
      <c r="F4928">
        <v>5</v>
      </c>
      <c r="G4928">
        <v>2002</v>
      </c>
      <c r="H4928" t="s">
        <v>259</v>
      </c>
      <c r="I4928">
        <v>1</v>
      </c>
      <c r="J4928">
        <v>0.4</v>
      </c>
      <c r="K4928">
        <v>0.3</v>
      </c>
      <c r="L4928">
        <v>0.1</v>
      </c>
      <c r="M4928">
        <v>0.8</v>
      </c>
      <c r="N4928">
        <v>350</v>
      </c>
      <c r="O4928">
        <v>250</v>
      </c>
      <c r="P4928">
        <v>50</v>
      </c>
      <c r="Q4928">
        <v>100</v>
      </c>
      <c r="R4928">
        <v>100</v>
      </c>
      <c r="S4928">
        <v>100</v>
      </c>
      <c r="T4928" t="s">
        <v>28</v>
      </c>
      <c r="U4928" t="s">
        <v>28</v>
      </c>
      <c r="V4928" t="s">
        <v>28</v>
      </c>
      <c r="W4928" t="s">
        <v>28</v>
      </c>
    </row>
    <row r="4929" spans="1:23" ht="14.25" hidden="1" x14ac:dyDescent="0.25">
      <c r="A4929" t="s">
        <v>257</v>
      </c>
      <c r="B4929" t="s">
        <v>257</v>
      </c>
      <c r="C4929" t="s">
        <v>258</v>
      </c>
      <c r="D4929" t="s">
        <v>77</v>
      </c>
      <c r="E4929">
        <v>1998</v>
      </c>
      <c r="F4929">
        <v>5</v>
      </c>
      <c r="G4929">
        <v>2002</v>
      </c>
      <c r="H4929" t="s">
        <v>33</v>
      </c>
      <c r="I4929">
        <v>0.8</v>
      </c>
      <c r="J4929" t="s">
        <v>28</v>
      </c>
      <c r="K4929" t="s">
        <v>28</v>
      </c>
      <c r="L4929" t="s">
        <v>28</v>
      </c>
      <c r="M4929" t="s">
        <v>28</v>
      </c>
      <c r="N4929">
        <v>50</v>
      </c>
      <c r="O4929">
        <v>50</v>
      </c>
      <c r="P4929">
        <v>50</v>
      </c>
      <c r="Q4929">
        <v>100</v>
      </c>
      <c r="R4929">
        <v>100</v>
      </c>
      <c r="S4929">
        <v>100</v>
      </c>
      <c r="T4929" t="s">
        <v>28</v>
      </c>
      <c r="U4929" t="s">
        <v>28</v>
      </c>
      <c r="V4929" t="s">
        <v>28</v>
      </c>
      <c r="W4929" t="s">
        <v>28</v>
      </c>
    </row>
    <row r="4930" spans="1:23" ht="14.25" hidden="1" x14ac:dyDescent="0.25">
      <c r="A4930" t="s">
        <v>257</v>
      </c>
      <c r="B4930" t="s">
        <v>257</v>
      </c>
      <c r="C4930" t="s">
        <v>258</v>
      </c>
      <c r="D4930" t="s">
        <v>77</v>
      </c>
      <c r="E4930">
        <v>1998</v>
      </c>
      <c r="F4930">
        <v>5</v>
      </c>
      <c r="G4930">
        <v>2002</v>
      </c>
      <c r="H4930" t="s">
        <v>35</v>
      </c>
      <c r="I4930">
        <v>88</v>
      </c>
      <c r="J4930">
        <v>4.4000000000000004</v>
      </c>
      <c r="K4930">
        <v>4.4000000000000004</v>
      </c>
      <c r="L4930">
        <v>4.4000000000000004</v>
      </c>
      <c r="M4930">
        <v>13.2</v>
      </c>
      <c r="N4930">
        <v>50</v>
      </c>
      <c r="O4930">
        <v>50</v>
      </c>
      <c r="P4930">
        <v>50</v>
      </c>
      <c r="Q4930">
        <v>100</v>
      </c>
      <c r="R4930">
        <v>100</v>
      </c>
      <c r="S4930">
        <v>100</v>
      </c>
      <c r="T4930" t="s">
        <v>28</v>
      </c>
      <c r="U4930" t="s">
        <v>28</v>
      </c>
      <c r="V4930" t="s">
        <v>28</v>
      </c>
      <c r="W4930" t="s">
        <v>28</v>
      </c>
    </row>
    <row r="4931" spans="1:23" ht="14.25" hidden="1" x14ac:dyDescent="0.25">
      <c r="A4931" t="s">
        <v>257</v>
      </c>
      <c r="B4931" t="s">
        <v>257</v>
      </c>
      <c r="C4931" t="s">
        <v>258</v>
      </c>
      <c r="D4931" t="s">
        <v>77</v>
      </c>
      <c r="E4931">
        <v>1998</v>
      </c>
      <c r="F4931">
        <v>5</v>
      </c>
      <c r="G4931">
        <v>2002</v>
      </c>
      <c r="H4931" t="s">
        <v>36</v>
      </c>
      <c r="I4931">
        <v>3.2</v>
      </c>
      <c r="J4931">
        <v>0.2</v>
      </c>
      <c r="K4931">
        <v>0.2</v>
      </c>
      <c r="L4931">
        <v>0.2</v>
      </c>
      <c r="M4931">
        <v>0.6</v>
      </c>
      <c r="N4931">
        <v>50</v>
      </c>
      <c r="O4931">
        <v>50</v>
      </c>
      <c r="P4931">
        <v>50</v>
      </c>
      <c r="Q4931">
        <v>100</v>
      </c>
      <c r="R4931">
        <v>100</v>
      </c>
      <c r="S4931">
        <v>100</v>
      </c>
      <c r="T4931" t="s">
        <v>28</v>
      </c>
      <c r="U4931" t="s">
        <v>28</v>
      </c>
      <c r="V4931" t="s">
        <v>28</v>
      </c>
      <c r="W4931" t="s">
        <v>28</v>
      </c>
    </row>
    <row r="4932" spans="1:23" ht="14.25" hidden="1" x14ac:dyDescent="0.25">
      <c r="A4932" t="s">
        <v>257</v>
      </c>
      <c r="B4932" t="s">
        <v>257</v>
      </c>
      <c r="C4932" t="s">
        <v>258</v>
      </c>
      <c r="D4932" t="s">
        <v>77</v>
      </c>
      <c r="E4932">
        <v>1998</v>
      </c>
      <c r="F4932">
        <v>5</v>
      </c>
      <c r="G4932">
        <v>2002</v>
      </c>
      <c r="H4932" t="s">
        <v>193</v>
      </c>
      <c r="I4932">
        <v>0.1</v>
      </c>
      <c r="J4932" t="s">
        <v>28</v>
      </c>
      <c r="K4932" t="s">
        <v>28</v>
      </c>
      <c r="L4932" t="s">
        <v>28</v>
      </c>
      <c r="M4932" t="s">
        <v>28</v>
      </c>
      <c r="N4932">
        <v>30</v>
      </c>
      <c r="O4932">
        <v>150</v>
      </c>
      <c r="P4932">
        <v>75</v>
      </c>
      <c r="Q4932">
        <v>100</v>
      </c>
      <c r="R4932">
        <v>100</v>
      </c>
      <c r="S4932">
        <v>100</v>
      </c>
      <c r="T4932" t="s">
        <v>28</v>
      </c>
      <c r="U4932" t="s">
        <v>28</v>
      </c>
      <c r="V4932" t="s">
        <v>28</v>
      </c>
      <c r="W4932" t="s">
        <v>28</v>
      </c>
    </row>
    <row r="4933" spans="1:23" ht="14.25" hidden="1" x14ac:dyDescent="0.25">
      <c r="A4933" t="s">
        <v>257</v>
      </c>
      <c r="B4933" t="s">
        <v>257</v>
      </c>
      <c r="C4933" t="s">
        <v>258</v>
      </c>
      <c r="D4933" t="s">
        <v>77</v>
      </c>
      <c r="E4933">
        <v>1998</v>
      </c>
      <c r="F4933">
        <v>5</v>
      </c>
      <c r="G4933">
        <v>2002</v>
      </c>
      <c r="H4933" t="s">
        <v>798</v>
      </c>
      <c r="I4933">
        <v>5</v>
      </c>
      <c r="J4933">
        <v>0.8</v>
      </c>
      <c r="K4933">
        <v>0.8</v>
      </c>
      <c r="L4933">
        <v>0.6</v>
      </c>
      <c r="M4933">
        <v>2.2000000000000002</v>
      </c>
      <c r="N4933">
        <v>150</v>
      </c>
      <c r="O4933">
        <v>150</v>
      </c>
      <c r="P4933">
        <v>125</v>
      </c>
      <c r="Q4933">
        <v>100</v>
      </c>
      <c r="R4933">
        <v>100</v>
      </c>
      <c r="S4933">
        <v>100</v>
      </c>
      <c r="T4933" t="s">
        <v>28</v>
      </c>
      <c r="U4933" t="s">
        <v>28</v>
      </c>
      <c r="V4933" t="s">
        <v>28</v>
      </c>
      <c r="W4933" t="s">
        <v>28</v>
      </c>
    </row>
    <row r="4934" spans="1:23" ht="14.25" hidden="1" x14ac:dyDescent="0.25">
      <c r="A4934" t="s">
        <v>257</v>
      </c>
      <c r="B4934" t="s">
        <v>257</v>
      </c>
      <c r="C4934" t="s">
        <v>258</v>
      </c>
      <c r="D4934" t="s">
        <v>77</v>
      </c>
      <c r="E4934">
        <v>1998</v>
      </c>
      <c r="F4934">
        <v>5</v>
      </c>
      <c r="G4934">
        <v>2002</v>
      </c>
      <c r="H4934" t="s">
        <v>107</v>
      </c>
      <c r="I4934">
        <v>12</v>
      </c>
      <c r="J4934">
        <v>3</v>
      </c>
      <c r="K4934">
        <v>3</v>
      </c>
      <c r="L4934">
        <v>1.8</v>
      </c>
      <c r="M4934">
        <v>7.8</v>
      </c>
      <c r="N4934">
        <v>250</v>
      </c>
      <c r="O4934">
        <v>250</v>
      </c>
      <c r="P4934">
        <v>150</v>
      </c>
      <c r="Q4934">
        <v>100</v>
      </c>
      <c r="R4934">
        <v>100</v>
      </c>
      <c r="S4934">
        <v>100</v>
      </c>
      <c r="T4934" t="s">
        <v>28</v>
      </c>
      <c r="U4934" t="s">
        <v>28</v>
      </c>
      <c r="V4934" t="s">
        <v>28</v>
      </c>
      <c r="W4934" t="s">
        <v>28</v>
      </c>
    </row>
    <row r="4935" spans="1:23" ht="14.25" hidden="1" x14ac:dyDescent="0.25">
      <c r="A4935" t="s">
        <v>257</v>
      </c>
      <c r="B4935" t="s">
        <v>257</v>
      </c>
      <c r="C4935" t="s">
        <v>258</v>
      </c>
      <c r="D4935" t="s">
        <v>77</v>
      </c>
      <c r="E4935">
        <v>1998</v>
      </c>
      <c r="F4935">
        <v>5</v>
      </c>
      <c r="G4935">
        <v>2002</v>
      </c>
      <c r="H4935" t="s">
        <v>44</v>
      </c>
      <c r="I4935">
        <v>52</v>
      </c>
      <c r="J4935">
        <v>0.7</v>
      </c>
      <c r="K4935">
        <v>1.8</v>
      </c>
      <c r="L4935" t="s">
        <v>28</v>
      </c>
      <c r="M4935">
        <v>2.5</v>
      </c>
      <c r="N4935">
        <v>46</v>
      </c>
      <c r="O4935">
        <v>115</v>
      </c>
      <c r="P4935" t="s">
        <v>28</v>
      </c>
      <c r="Q4935">
        <v>30</v>
      </c>
      <c r="R4935">
        <v>30</v>
      </c>
      <c r="S4935">
        <v>30</v>
      </c>
      <c r="T4935" t="s">
        <v>28</v>
      </c>
      <c r="U4935" t="s">
        <v>28</v>
      </c>
      <c r="V4935" t="s">
        <v>28</v>
      </c>
      <c r="W4935" t="s">
        <v>28</v>
      </c>
    </row>
    <row r="4936" spans="1:23" ht="14.25" hidden="1" x14ac:dyDescent="0.25">
      <c r="A4936" t="s">
        <v>645</v>
      </c>
      <c r="B4936" t="s">
        <v>645</v>
      </c>
      <c r="C4936" t="s">
        <v>646</v>
      </c>
      <c r="D4936" t="s">
        <v>26</v>
      </c>
      <c r="E4936">
        <v>1997</v>
      </c>
      <c r="F4936">
        <v>5</v>
      </c>
      <c r="G4936">
        <v>2002</v>
      </c>
      <c r="H4936" t="s">
        <v>49</v>
      </c>
      <c r="I4936">
        <v>41</v>
      </c>
      <c r="J4936">
        <v>0.5</v>
      </c>
      <c r="K4936">
        <v>0.5</v>
      </c>
      <c r="L4936" t="s">
        <v>28</v>
      </c>
      <c r="M4936">
        <v>1</v>
      </c>
      <c r="N4936">
        <v>60</v>
      </c>
      <c r="O4936">
        <v>40</v>
      </c>
      <c r="P4936" t="s">
        <v>28</v>
      </c>
      <c r="Q4936">
        <v>20</v>
      </c>
      <c r="R4936">
        <v>20</v>
      </c>
      <c r="S4936">
        <v>20</v>
      </c>
      <c r="T4936" t="s">
        <v>28</v>
      </c>
      <c r="U4936" t="s">
        <v>28</v>
      </c>
      <c r="V4936" t="s">
        <v>28</v>
      </c>
      <c r="W4936" t="s">
        <v>28</v>
      </c>
    </row>
    <row r="4937" spans="1:23" ht="14.25" x14ac:dyDescent="0.25">
      <c r="A4937" t="s">
        <v>645</v>
      </c>
      <c r="B4937" t="s">
        <v>645</v>
      </c>
      <c r="C4937" t="s">
        <v>646</v>
      </c>
      <c r="D4937" t="s">
        <v>26</v>
      </c>
      <c r="E4937">
        <v>1997</v>
      </c>
      <c r="F4937">
        <v>5</v>
      </c>
      <c r="G4937">
        <v>2002</v>
      </c>
      <c r="H4937" t="s">
        <v>27</v>
      </c>
      <c r="I4937">
        <v>23</v>
      </c>
      <c r="J4937">
        <v>0.5</v>
      </c>
      <c r="K4937">
        <v>1.5</v>
      </c>
      <c r="L4937">
        <v>0.2</v>
      </c>
      <c r="M4937">
        <v>2.2000000000000002</v>
      </c>
      <c r="N4937">
        <v>25</v>
      </c>
      <c r="O4937">
        <v>80</v>
      </c>
      <c r="P4937">
        <v>40</v>
      </c>
      <c r="Q4937">
        <v>80</v>
      </c>
      <c r="R4937">
        <v>80</v>
      </c>
      <c r="S4937">
        <v>80</v>
      </c>
      <c r="T4937" t="s">
        <v>28</v>
      </c>
      <c r="U4937" t="s">
        <v>28</v>
      </c>
      <c r="V4937" t="s">
        <v>28</v>
      </c>
      <c r="W4937" t="s">
        <v>28</v>
      </c>
    </row>
    <row r="4938" spans="1:23" ht="14.25" hidden="1" x14ac:dyDescent="0.25">
      <c r="A4938" t="s">
        <v>645</v>
      </c>
      <c r="B4938" t="s">
        <v>645</v>
      </c>
      <c r="C4938" t="s">
        <v>646</v>
      </c>
      <c r="D4938" t="s">
        <v>26</v>
      </c>
      <c r="E4938">
        <v>1997</v>
      </c>
      <c r="F4938">
        <v>5</v>
      </c>
      <c r="G4938">
        <v>2002</v>
      </c>
      <c r="H4938" t="s">
        <v>471</v>
      </c>
      <c r="I4938">
        <v>6.6</v>
      </c>
      <c r="J4938">
        <v>0.23</v>
      </c>
      <c r="K4938">
        <v>0.1</v>
      </c>
      <c r="L4938">
        <v>0.1</v>
      </c>
      <c r="M4938">
        <v>0.43</v>
      </c>
      <c r="N4938">
        <v>60</v>
      </c>
      <c r="O4938">
        <v>30</v>
      </c>
      <c r="P4938">
        <v>40</v>
      </c>
      <c r="Q4938">
        <v>60</v>
      </c>
      <c r="R4938">
        <v>60</v>
      </c>
      <c r="S4938">
        <v>60</v>
      </c>
      <c r="T4938" t="s">
        <v>28</v>
      </c>
      <c r="U4938" t="s">
        <v>28</v>
      </c>
      <c r="V4938" t="s">
        <v>28</v>
      </c>
      <c r="W4938" t="s">
        <v>28</v>
      </c>
    </row>
    <row r="4939" spans="1:23" ht="14.25" hidden="1" x14ac:dyDescent="0.25">
      <c r="A4939" t="s">
        <v>645</v>
      </c>
      <c r="B4939" t="s">
        <v>645</v>
      </c>
      <c r="C4939" t="s">
        <v>646</v>
      </c>
      <c r="D4939" t="s">
        <v>26</v>
      </c>
      <c r="E4939">
        <v>1997</v>
      </c>
      <c r="F4939">
        <v>5</v>
      </c>
      <c r="G4939">
        <v>2002</v>
      </c>
      <c r="H4939" t="s">
        <v>114</v>
      </c>
      <c r="I4939">
        <v>159</v>
      </c>
      <c r="J4939">
        <v>7.6</v>
      </c>
      <c r="K4939">
        <v>2.5</v>
      </c>
      <c r="L4939">
        <v>5.7</v>
      </c>
      <c r="M4939">
        <v>15.8</v>
      </c>
      <c r="N4939">
        <v>60</v>
      </c>
      <c r="O4939">
        <v>20</v>
      </c>
      <c r="P4939">
        <v>40</v>
      </c>
      <c r="Q4939">
        <v>80</v>
      </c>
      <c r="R4939">
        <v>80</v>
      </c>
      <c r="S4939">
        <v>80</v>
      </c>
      <c r="T4939" t="s">
        <v>28</v>
      </c>
      <c r="U4939" t="s">
        <v>28</v>
      </c>
      <c r="V4939" t="s">
        <v>28</v>
      </c>
      <c r="W4939" t="s">
        <v>28</v>
      </c>
    </row>
    <row r="4940" spans="1:23" ht="14.25" hidden="1" x14ac:dyDescent="0.25">
      <c r="A4940" t="s">
        <v>645</v>
      </c>
      <c r="B4940" t="s">
        <v>645</v>
      </c>
      <c r="C4940" t="s">
        <v>646</v>
      </c>
      <c r="D4940" t="s">
        <v>26</v>
      </c>
      <c r="E4940">
        <v>1997</v>
      </c>
      <c r="F4940">
        <v>5</v>
      </c>
      <c r="G4940">
        <v>2002</v>
      </c>
      <c r="H4940" t="s">
        <v>468</v>
      </c>
      <c r="I4940">
        <v>130</v>
      </c>
      <c r="J4940">
        <v>4.7</v>
      </c>
      <c r="K4940">
        <v>2.2999999999999998</v>
      </c>
      <c r="L4940">
        <v>6.2</v>
      </c>
      <c r="M4940">
        <v>13.2</v>
      </c>
      <c r="N4940">
        <v>60</v>
      </c>
      <c r="O4940">
        <v>30</v>
      </c>
      <c r="P4940">
        <v>80</v>
      </c>
      <c r="Q4940">
        <v>60</v>
      </c>
      <c r="R4940">
        <v>60</v>
      </c>
      <c r="S4940">
        <v>60</v>
      </c>
      <c r="T4940" t="s">
        <v>28</v>
      </c>
      <c r="U4940" t="s">
        <v>28</v>
      </c>
      <c r="V4940" t="s">
        <v>28</v>
      </c>
      <c r="W4940" t="s">
        <v>28</v>
      </c>
    </row>
    <row r="4941" spans="1:23" ht="14.25" hidden="1" x14ac:dyDescent="0.25">
      <c r="A4941" t="s">
        <v>645</v>
      </c>
      <c r="B4941" t="s">
        <v>645</v>
      </c>
      <c r="C4941" t="s">
        <v>646</v>
      </c>
      <c r="D4941" t="s">
        <v>26</v>
      </c>
      <c r="E4941">
        <v>1997</v>
      </c>
      <c r="F4941">
        <v>5</v>
      </c>
      <c r="G4941">
        <v>2002</v>
      </c>
      <c r="H4941" t="s">
        <v>96</v>
      </c>
      <c r="I4941">
        <v>18</v>
      </c>
      <c r="J4941">
        <v>0.3</v>
      </c>
      <c r="K4941">
        <v>0.2</v>
      </c>
      <c r="L4941">
        <v>0</v>
      </c>
      <c r="M4941">
        <v>0.5</v>
      </c>
      <c r="N4941">
        <v>40</v>
      </c>
      <c r="O4941">
        <v>60</v>
      </c>
      <c r="P4941" t="s">
        <v>28</v>
      </c>
      <c r="Q4941">
        <v>40</v>
      </c>
      <c r="R4941">
        <v>40</v>
      </c>
      <c r="S4941">
        <v>40</v>
      </c>
      <c r="T4941" t="s">
        <v>28</v>
      </c>
      <c r="U4941" t="s">
        <v>28</v>
      </c>
      <c r="V4941" t="s">
        <v>28</v>
      </c>
      <c r="W4941" t="s">
        <v>28</v>
      </c>
    </row>
    <row r="4942" spans="1:23" ht="14.25" hidden="1" x14ac:dyDescent="0.25">
      <c r="A4942" t="s">
        <v>645</v>
      </c>
      <c r="B4942" t="s">
        <v>645</v>
      </c>
      <c r="C4942" t="s">
        <v>646</v>
      </c>
      <c r="D4942" t="s">
        <v>26</v>
      </c>
      <c r="E4942">
        <v>1997</v>
      </c>
      <c r="F4942">
        <v>5</v>
      </c>
      <c r="G4942">
        <v>2002</v>
      </c>
      <c r="H4942" t="s">
        <v>50</v>
      </c>
      <c r="I4942">
        <v>1500</v>
      </c>
      <c r="J4942">
        <v>18</v>
      </c>
      <c r="K4942">
        <v>13.5</v>
      </c>
      <c r="L4942">
        <v>0</v>
      </c>
      <c r="M4942">
        <v>31.5</v>
      </c>
      <c r="N4942">
        <v>40</v>
      </c>
      <c r="O4942">
        <v>30</v>
      </c>
      <c r="P4942" t="s">
        <v>28</v>
      </c>
      <c r="Q4942">
        <v>30</v>
      </c>
      <c r="R4942">
        <v>30</v>
      </c>
      <c r="S4942">
        <v>30</v>
      </c>
      <c r="T4942" t="s">
        <v>28</v>
      </c>
      <c r="U4942" t="s">
        <v>28</v>
      </c>
      <c r="V4942" t="s">
        <v>28</v>
      </c>
      <c r="W4942" t="s">
        <v>28</v>
      </c>
    </row>
    <row r="4943" spans="1:23" ht="14.25" hidden="1" x14ac:dyDescent="0.25">
      <c r="A4943" t="s">
        <v>645</v>
      </c>
      <c r="B4943" t="s">
        <v>645</v>
      </c>
      <c r="C4943" t="s">
        <v>646</v>
      </c>
      <c r="D4943" t="s">
        <v>26</v>
      </c>
      <c r="E4943">
        <v>1997</v>
      </c>
      <c r="F4943">
        <v>5</v>
      </c>
      <c r="G4943">
        <v>2002</v>
      </c>
      <c r="H4943" t="s">
        <v>225</v>
      </c>
      <c r="I4943">
        <v>86</v>
      </c>
      <c r="J4943">
        <v>0.3</v>
      </c>
      <c r="K4943">
        <v>0.3</v>
      </c>
      <c r="L4943">
        <v>0</v>
      </c>
      <c r="M4943">
        <v>0.6</v>
      </c>
      <c r="N4943">
        <v>40</v>
      </c>
      <c r="O4943">
        <v>30</v>
      </c>
      <c r="P4943" t="s">
        <v>28</v>
      </c>
      <c r="Q4943">
        <v>10</v>
      </c>
      <c r="R4943">
        <v>10</v>
      </c>
      <c r="S4943">
        <v>10</v>
      </c>
      <c r="T4943" t="s">
        <v>28</v>
      </c>
      <c r="U4943" t="s">
        <v>28</v>
      </c>
      <c r="V4943" t="s">
        <v>28</v>
      </c>
      <c r="W4943" t="s">
        <v>28</v>
      </c>
    </row>
    <row r="4944" spans="1:23" ht="14.25" hidden="1" x14ac:dyDescent="0.25">
      <c r="A4944" t="s">
        <v>645</v>
      </c>
      <c r="B4944" t="s">
        <v>645</v>
      </c>
      <c r="C4944" t="s">
        <v>646</v>
      </c>
      <c r="D4944" t="s">
        <v>26</v>
      </c>
      <c r="E4944">
        <v>1997</v>
      </c>
      <c r="F4944">
        <v>5</v>
      </c>
      <c r="G4944">
        <v>2002</v>
      </c>
      <c r="H4944" t="s">
        <v>40</v>
      </c>
      <c r="I4944">
        <v>95</v>
      </c>
      <c r="J4944">
        <v>5.7</v>
      </c>
      <c r="K4944">
        <v>3.4</v>
      </c>
      <c r="L4944">
        <v>0</v>
      </c>
      <c r="M4944">
        <v>9.1</v>
      </c>
      <c r="N4944">
        <v>100</v>
      </c>
      <c r="O4944">
        <v>60</v>
      </c>
      <c r="P4944" t="s">
        <v>28</v>
      </c>
      <c r="Q4944">
        <v>60</v>
      </c>
      <c r="R4944">
        <v>60</v>
      </c>
      <c r="S4944">
        <v>60</v>
      </c>
      <c r="T4944" t="s">
        <v>28</v>
      </c>
      <c r="U4944" t="s">
        <v>28</v>
      </c>
      <c r="V4944" t="s">
        <v>28</v>
      </c>
      <c r="W4944" t="s">
        <v>28</v>
      </c>
    </row>
    <row r="4945" spans="1:23" ht="14.25" hidden="1" x14ac:dyDescent="0.25">
      <c r="A4945" t="s">
        <v>645</v>
      </c>
      <c r="B4945" t="s">
        <v>645</v>
      </c>
      <c r="C4945" t="s">
        <v>646</v>
      </c>
      <c r="D4945" t="s">
        <v>26</v>
      </c>
      <c r="E4945">
        <v>1997</v>
      </c>
      <c r="F4945">
        <v>5</v>
      </c>
      <c r="G4945">
        <v>2002</v>
      </c>
      <c r="H4945" t="s">
        <v>41</v>
      </c>
      <c r="I4945">
        <v>700</v>
      </c>
      <c r="J4945">
        <v>7</v>
      </c>
      <c r="K4945">
        <v>6.3</v>
      </c>
      <c r="L4945">
        <v>1.4</v>
      </c>
      <c r="M4945">
        <v>14.7</v>
      </c>
      <c r="N4945">
        <v>20</v>
      </c>
      <c r="O4945">
        <v>30</v>
      </c>
      <c r="P4945">
        <v>10</v>
      </c>
      <c r="Q4945">
        <v>50</v>
      </c>
      <c r="R4945">
        <v>50</v>
      </c>
      <c r="S4945">
        <v>50</v>
      </c>
      <c r="T4945" t="s">
        <v>28</v>
      </c>
      <c r="U4945" t="s">
        <v>28</v>
      </c>
      <c r="V4945" t="s">
        <v>28</v>
      </c>
      <c r="W4945" t="s">
        <v>28</v>
      </c>
    </row>
    <row r="4946" spans="1:23" ht="14.25" hidden="1" x14ac:dyDescent="0.25">
      <c r="A4946" t="s">
        <v>645</v>
      </c>
      <c r="B4946" t="s">
        <v>645</v>
      </c>
      <c r="C4946" t="s">
        <v>646</v>
      </c>
      <c r="D4946" t="s">
        <v>26</v>
      </c>
      <c r="E4946">
        <v>1997</v>
      </c>
      <c r="F4946">
        <v>5</v>
      </c>
      <c r="G4946">
        <v>2002</v>
      </c>
      <c r="H4946" t="s">
        <v>799</v>
      </c>
      <c r="I4946">
        <v>13</v>
      </c>
      <c r="J4946">
        <v>0.8</v>
      </c>
      <c r="K4946">
        <v>0.4</v>
      </c>
      <c r="L4946">
        <v>0</v>
      </c>
      <c r="M4946">
        <v>1.2</v>
      </c>
      <c r="N4946">
        <v>60</v>
      </c>
      <c r="O4946">
        <v>30</v>
      </c>
      <c r="P4946" t="s">
        <v>28</v>
      </c>
      <c r="Q4946">
        <v>100</v>
      </c>
      <c r="R4946">
        <v>100</v>
      </c>
      <c r="S4946">
        <v>100</v>
      </c>
      <c r="T4946" t="s">
        <v>28</v>
      </c>
      <c r="U4946" t="s">
        <v>28</v>
      </c>
      <c r="V4946" t="s">
        <v>28</v>
      </c>
      <c r="W4946" t="s">
        <v>28</v>
      </c>
    </row>
    <row r="4947" spans="1:23" ht="14.25" hidden="1" x14ac:dyDescent="0.25">
      <c r="A4947" t="s">
        <v>645</v>
      </c>
      <c r="B4947" t="s">
        <v>645</v>
      </c>
      <c r="C4947" t="s">
        <v>646</v>
      </c>
      <c r="D4947" t="s">
        <v>26</v>
      </c>
      <c r="E4947">
        <v>1997</v>
      </c>
      <c r="F4947">
        <v>5</v>
      </c>
      <c r="G4947">
        <v>2002</v>
      </c>
      <c r="H4947" t="s">
        <v>800</v>
      </c>
      <c r="I4947">
        <v>6</v>
      </c>
      <c r="J4947">
        <v>0.1</v>
      </c>
      <c r="K4947">
        <v>0.1</v>
      </c>
      <c r="L4947">
        <v>0</v>
      </c>
      <c r="M4947">
        <v>0.2</v>
      </c>
      <c r="N4947">
        <v>60</v>
      </c>
      <c r="O4947">
        <v>80</v>
      </c>
      <c r="P4947" t="s">
        <v>28</v>
      </c>
      <c r="Q4947">
        <v>30</v>
      </c>
      <c r="R4947">
        <v>30</v>
      </c>
      <c r="S4947">
        <v>30</v>
      </c>
      <c r="T4947" t="s">
        <v>28</v>
      </c>
      <c r="U4947" t="s">
        <v>28</v>
      </c>
      <c r="V4947" t="s">
        <v>28</v>
      </c>
      <c r="W4947" t="s">
        <v>28</v>
      </c>
    </row>
    <row r="4948" spans="1:23" ht="14.25" hidden="1" x14ac:dyDescent="0.25">
      <c r="A4948" t="s">
        <v>645</v>
      </c>
      <c r="B4948" t="s">
        <v>645</v>
      </c>
      <c r="C4948" t="s">
        <v>646</v>
      </c>
      <c r="D4948" t="s">
        <v>26</v>
      </c>
      <c r="E4948">
        <v>1997</v>
      </c>
      <c r="F4948">
        <v>5</v>
      </c>
      <c r="G4948">
        <v>2002</v>
      </c>
      <c r="H4948" t="s">
        <v>650</v>
      </c>
      <c r="I4948">
        <v>21</v>
      </c>
      <c r="J4948">
        <v>0.1</v>
      </c>
      <c r="K4948">
        <v>2.2000000000000002</v>
      </c>
      <c r="L4948">
        <v>0.2</v>
      </c>
      <c r="M4948">
        <v>2.5</v>
      </c>
      <c r="N4948">
        <v>10</v>
      </c>
      <c r="O4948">
        <v>150</v>
      </c>
      <c r="P4948">
        <v>30</v>
      </c>
      <c r="Q4948">
        <v>30</v>
      </c>
      <c r="R4948">
        <v>30</v>
      </c>
      <c r="S4948">
        <v>30</v>
      </c>
      <c r="T4948" t="s">
        <v>28</v>
      </c>
      <c r="U4948" t="s">
        <v>28</v>
      </c>
      <c r="V4948" t="s">
        <v>28</v>
      </c>
      <c r="W4948" t="s">
        <v>28</v>
      </c>
    </row>
    <row r="4949" spans="1:23" ht="14.25" hidden="1" x14ac:dyDescent="0.25">
      <c r="A4949" t="s">
        <v>645</v>
      </c>
      <c r="B4949" t="s">
        <v>645</v>
      </c>
      <c r="C4949" t="s">
        <v>646</v>
      </c>
      <c r="D4949" t="s">
        <v>26</v>
      </c>
      <c r="E4949">
        <v>1997</v>
      </c>
      <c r="F4949">
        <v>5</v>
      </c>
      <c r="G4949">
        <v>2002</v>
      </c>
      <c r="H4949" t="s">
        <v>99</v>
      </c>
      <c r="I4949">
        <v>140</v>
      </c>
      <c r="J4949">
        <v>3.4</v>
      </c>
      <c r="K4949">
        <v>1.3</v>
      </c>
      <c r="L4949">
        <v>0</v>
      </c>
      <c r="M4949">
        <v>4.7</v>
      </c>
      <c r="N4949">
        <v>60</v>
      </c>
      <c r="O4949">
        <v>30</v>
      </c>
      <c r="P4949" t="s">
        <v>28</v>
      </c>
      <c r="Q4949">
        <v>40</v>
      </c>
      <c r="R4949">
        <v>40</v>
      </c>
      <c r="S4949">
        <v>40</v>
      </c>
      <c r="T4949" t="s">
        <v>28</v>
      </c>
      <c r="U4949" t="s">
        <v>28</v>
      </c>
      <c r="V4949" t="s">
        <v>28</v>
      </c>
      <c r="W4949" t="s">
        <v>28</v>
      </c>
    </row>
    <row r="4950" spans="1:23" ht="14.25" hidden="1" x14ac:dyDescent="0.25">
      <c r="A4950" t="s">
        <v>645</v>
      </c>
      <c r="B4950" t="s">
        <v>645</v>
      </c>
      <c r="C4950" t="s">
        <v>646</v>
      </c>
      <c r="D4950" t="s">
        <v>26</v>
      </c>
      <c r="E4950">
        <v>1997</v>
      </c>
      <c r="F4950">
        <v>5</v>
      </c>
      <c r="G4950">
        <v>2002</v>
      </c>
      <c r="H4950" t="s">
        <v>122</v>
      </c>
      <c r="I4950">
        <v>58</v>
      </c>
      <c r="J4950">
        <v>1.7</v>
      </c>
      <c r="K4950">
        <v>1.4</v>
      </c>
      <c r="L4950">
        <v>1.2</v>
      </c>
      <c r="M4950">
        <v>4.3</v>
      </c>
      <c r="N4950">
        <v>60</v>
      </c>
      <c r="O4950">
        <v>40</v>
      </c>
      <c r="P4950">
        <v>40</v>
      </c>
      <c r="Q4950">
        <v>50</v>
      </c>
      <c r="R4950">
        <v>50</v>
      </c>
      <c r="S4950">
        <v>50</v>
      </c>
      <c r="T4950" t="s">
        <v>28</v>
      </c>
      <c r="U4950" t="s">
        <v>28</v>
      </c>
      <c r="V4950" t="s">
        <v>28</v>
      </c>
      <c r="W4950" t="s">
        <v>28</v>
      </c>
    </row>
    <row r="4951" spans="1:23" ht="14.25" hidden="1" x14ac:dyDescent="0.25">
      <c r="A4951" t="s">
        <v>645</v>
      </c>
      <c r="B4951" t="s">
        <v>645</v>
      </c>
      <c r="C4951" t="s">
        <v>646</v>
      </c>
      <c r="D4951" t="s">
        <v>26</v>
      </c>
      <c r="E4951">
        <v>1997</v>
      </c>
      <c r="F4951">
        <v>5</v>
      </c>
      <c r="G4951">
        <v>2002</v>
      </c>
      <c r="H4951" t="s">
        <v>149</v>
      </c>
      <c r="I4951">
        <v>117</v>
      </c>
      <c r="J4951">
        <v>5.9</v>
      </c>
      <c r="K4951">
        <v>1.2</v>
      </c>
      <c r="L4951">
        <v>0.9</v>
      </c>
      <c r="M4951">
        <v>8</v>
      </c>
      <c r="N4951">
        <v>50</v>
      </c>
      <c r="O4951">
        <v>10</v>
      </c>
      <c r="P4951">
        <v>10</v>
      </c>
      <c r="Q4951">
        <v>100</v>
      </c>
      <c r="R4951">
        <v>100</v>
      </c>
      <c r="S4951">
        <v>100</v>
      </c>
      <c r="T4951" t="s">
        <v>28</v>
      </c>
      <c r="U4951" t="s">
        <v>28</v>
      </c>
      <c r="V4951" t="s">
        <v>28</v>
      </c>
      <c r="W4951" t="s">
        <v>28</v>
      </c>
    </row>
    <row r="4952" spans="1:23" ht="14.25" hidden="1" x14ac:dyDescent="0.25">
      <c r="A4952" t="s">
        <v>645</v>
      </c>
      <c r="B4952" t="s">
        <v>645</v>
      </c>
      <c r="C4952" t="s">
        <v>646</v>
      </c>
      <c r="D4952" t="s">
        <v>26</v>
      </c>
      <c r="E4952">
        <v>1997</v>
      </c>
      <c r="F4952">
        <v>5</v>
      </c>
      <c r="G4952">
        <v>2002</v>
      </c>
      <c r="H4952" t="s">
        <v>60</v>
      </c>
      <c r="I4952">
        <v>8.8000000000000007</v>
      </c>
      <c r="J4952">
        <v>0.2</v>
      </c>
      <c r="K4952">
        <v>0.6</v>
      </c>
      <c r="L4952">
        <v>0.2</v>
      </c>
      <c r="M4952">
        <v>1</v>
      </c>
      <c r="N4952">
        <v>30</v>
      </c>
      <c r="O4952">
        <v>80</v>
      </c>
      <c r="P4952">
        <v>30</v>
      </c>
      <c r="Q4952">
        <v>80</v>
      </c>
      <c r="R4952">
        <v>80</v>
      </c>
      <c r="S4952">
        <v>80</v>
      </c>
      <c r="T4952" t="s">
        <v>28</v>
      </c>
      <c r="U4952" t="s">
        <v>28</v>
      </c>
      <c r="V4952" t="s">
        <v>28</v>
      </c>
      <c r="W4952" t="s">
        <v>28</v>
      </c>
    </row>
    <row r="4953" spans="1:23" ht="14.25" hidden="1" x14ac:dyDescent="0.25">
      <c r="A4953" t="s">
        <v>645</v>
      </c>
      <c r="B4953" t="s">
        <v>645</v>
      </c>
      <c r="C4953" t="s">
        <v>646</v>
      </c>
      <c r="D4953" t="s">
        <v>26</v>
      </c>
      <c r="E4953">
        <v>1997</v>
      </c>
      <c r="F4953">
        <v>5</v>
      </c>
      <c r="G4953">
        <v>2002</v>
      </c>
      <c r="H4953" t="s">
        <v>51</v>
      </c>
      <c r="I4953">
        <v>81.900000000000006</v>
      </c>
      <c r="J4953">
        <v>4.9000000000000004</v>
      </c>
      <c r="K4953">
        <v>6.6</v>
      </c>
      <c r="L4953">
        <v>1.6</v>
      </c>
      <c r="M4953">
        <v>13.1</v>
      </c>
      <c r="N4953">
        <v>60</v>
      </c>
      <c r="O4953">
        <v>80</v>
      </c>
      <c r="P4953">
        <v>20</v>
      </c>
      <c r="Q4953" t="s">
        <v>28</v>
      </c>
      <c r="R4953" t="s">
        <v>28</v>
      </c>
      <c r="S4953" t="s">
        <v>28</v>
      </c>
      <c r="T4953" t="s">
        <v>28</v>
      </c>
      <c r="U4953" t="s">
        <v>28</v>
      </c>
      <c r="V4953" t="s">
        <v>28</v>
      </c>
      <c r="W4953" t="s">
        <v>28</v>
      </c>
    </row>
    <row r="4954" spans="1:23" ht="14.25" hidden="1" x14ac:dyDescent="0.25">
      <c r="A4954" t="s">
        <v>645</v>
      </c>
      <c r="B4954" t="s">
        <v>645</v>
      </c>
      <c r="C4954" t="s">
        <v>646</v>
      </c>
      <c r="D4954" t="s">
        <v>26</v>
      </c>
      <c r="E4954">
        <v>1997</v>
      </c>
      <c r="F4954">
        <v>5</v>
      </c>
      <c r="G4954">
        <v>2002</v>
      </c>
      <c r="H4954" t="s">
        <v>44</v>
      </c>
      <c r="I4954">
        <v>135</v>
      </c>
      <c r="J4954">
        <v>3.8</v>
      </c>
      <c r="K4954">
        <v>8.6</v>
      </c>
      <c r="L4954">
        <v>0</v>
      </c>
      <c r="M4954">
        <v>12.4</v>
      </c>
      <c r="N4954">
        <v>40</v>
      </c>
      <c r="O4954">
        <v>80</v>
      </c>
      <c r="P4954" t="s">
        <v>28</v>
      </c>
      <c r="Q4954">
        <v>70</v>
      </c>
      <c r="R4954">
        <v>70</v>
      </c>
      <c r="S4954">
        <v>70</v>
      </c>
      <c r="T4954" t="s">
        <v>28</v>
      </c>
      <c r="U4954" t="s">
        <v>28</v>
      </c>
      <c r="V4954" t="s">
        <v>28</v>
      </c>
      <c r="W4954" t="s">
        <v>28</v>
      </c>
    </row>
    <row r="4955" spans="1:23" ht="14.25" x14ac:dyDescent="0.25">
      <c r="A4955" t="s">
        <v>801</v>
      </c>
      <c r="B4955" t="s">
        <v>801</v>
      </c>
      <c r="C4955" t="s">
        <v>802</v>
      </c>
      <c r="D4955" t="s">
        <v>77</v>
      </c>
      <c r="E4955">
        <v>1999</v>
      </c>
      <c r="F4955">
        <v>5</v>
      </c>
      <c r="G4955">
        <v>2002</v>
      </c>
      <c r="H4955" t="s">
        <v>27</v>
      </c>
      <c r="I4955">
        <v>0.9</v>
      </c>
      <c r="J4955">
        <v>0.1</v>
      </c>
      <c r="K4955">
        <v>0.1</v>
      </c>
      <c r="L4955">
        <v>0.1</v>
      </c>
      <c r="M4955">
        <v>0.3</v>
      </c>
      <c r="N4955" t="s">
        <v>28</v>
      </c>
      <c r="O4955" t="s">
        <v>28</v>
      </c>
      <c r="P4955" t="s">
        <v>28</v>
      </c>
      <c r="Q4955" t="s">
        <v>28</v>
      </c>
      <c r="R4955" t="s">
        <v>28</v>
      </c>
      <c r="S4955" t="s">
        <v>28</v>
      </c>
      <c r="T4955">
        <v>120</v>
      </c>
      <c r="U4955">
        <v>120</v>
      </c>
      <c r="V4955">
        <v>120</v>
      </c>
      <c r="W4955" t="s">
        <v>28</v>
      </c>
    </row>
    <row r="4956" spans="1:23" ht="14.25" hidden="1" x14ac:dyDescent="0.25">
      <c r="A4956" t="s">
        <v>801</v>
      </c>
      <c r="B4956" t="s">
        <v>801</v>
      </c>
      <c r="C4956" t="s">
        <v>802</v>
      </c>
      <c r="D4956" t="s">
        <v>77</v>
      </c>
      <c r="E4956">
        <v>1999</v>
      </c>
      <c r="F4956">
        <v>5</v>
      </c>
      <c r="G4956">
        <v>2002</v>
      </c>
      <c r="H4956" t="s">
        <v>157</v>
      </c>
      <c r="I4956">
        <v>0.1</v>
      </c>
      <c r="J4956" t="s">
        <v>28</v>
      </c>
      <c r="K4956" t="s">
        <v>28</v>
      </c>
      <c r="L4956" t="s">
        <v>28</v>
      </c>
      <c r="M4956" t="s">
        <v>28</v>
      </c>
      <c r="N4956" t="s">
        <v>28</v>
      </c>
      <c r="O4956" t="s">
        <v>28</v>
      </c>
      <c r="P4956" t="s">
        <v>28</v>
      </c>
      <c r="Q4956" t="s">
        <v>28</v>
      </c>
      <c r="R4956" t="s">
        <v>28</v>
      </c>
      <c r="S4956" t="s">
        <v>28</v>
      </c>
      <c r="T4956">
        <v>150</v>
      </c>
      <c r="U4956">
        <v>150</v>
      </c>
      <c r="V4956">
        <v>150</v>
      </c>
      <c r="W4956" t="s">
        <v>28</v>
      </c>
    </row>
    <row r="4957" spans="1:23" ht="14.25" hidden="1" x14ac:dyDescent="0.25">
      <c r="A4957" t="s">
        <v>801</v>
      </c>
      <c r="B4957" t="s">
        <v>801</v>
      </c>
      <c r="C4957" t="s">
        <v>802</v>
      </c>
      <c r="D4957" t="s">
        <v>77</v>
      </c>
      <c r="E4957">
        <v>1999</v>
      </c>
      <c r="F4957">
        <v>5</v>
      </c>
      <c r="G4957">
        <v>2002</v>
      </c>
      <c r="H4957" t="s">
        <v>803</v>
      </c>
      <c r="I4957">
        <v>1.3</v>
      </c>
      <c r="J4957">
        <v>0.2</v>
      </c>
      <c r="K4957">
        <v>0.4</v>
      </c>
      <c r="L4957">
        <v>0.2</v>
      </c>
      <c r="M4957">
        <v>0.8</v>
      </c>
      <c r="N4957" t="s">
        <v>28</v>
      </c>
      <c r="O4957" t="s">
        <v>28</v>
      </c>
      <c r="P4957" t="s">
        <v>28</v>
      </c>
      <c r="Q4957" t="s">
        <v>28</v>
      </c>
      <c r="R4957" t="s">
        <v>28</v>
      </c>
      <c r="S4957" t="s">
        <v>28</v>
      </c>
      <c r="T4957">
        <v>150</v>
      </c>
      <c r="U4957">
        <v>300</v>
      </c>
      <c r="V4957">
        <v>150</v>
      </c>
      <c r="W4957" t="s">
        <v>28</v>
      </c>
    </row>
    <row r="4958" spans="1:23" ht="14.25" hidden="1" x14ac:dyDescent="0.25">
      <c r="A4958" t="s">
        <v>801</v>
      </c>
      <c r="B4958" t="s">
        <v>801</v>
      </c>
      <c r="C4958" t="s">
        <v>802</v>
      </c>
      <c r="D4958" t="s">
        <v>77</v>
      </c>
      <c r="E4958">
        <v>1999</v>
      </c>
      <c r="F4958">
        <v>5</v>
      </c>
      <c r="G4958">
        <v>2002</v>
      </c>
      <c r="H4958" t="s">
        <v>804</v>
      </c>
      <c r="I4958">
        <v>0.3</v>
      </c>
      <c r="J4958">
        <v>0.1</v>
      </c>
      <c r="K4958">
        <v>0.1</v>
      </c>
      <c r="L4958">
        <v>0.1</v>
      </c>
      <c r="M4958">
        <v>0.3</v>
      </c>
      <c r="N4958" t="s">
        <v>28</v>
      </c>
      <c r="O4958" t="s">
        <v>28</v>
      </c>
      <c r="P4958" t="s">
        <v>28</v>
      </c>
      <c r="Q4958" t="s">
        <v>28</v>
      </c>
      <c r="R4958" t="s">
        <v>28</v>
      </c>
      <c r="S4958" t="s">
        <v>28</v>
      </c>
      <c r="T4958">
        <v>250</v>
      </c>
      <c r="U4958">
        <v>250</v>
      </c>
      <c r="V4958">
        <v>250</v>
      </c>
      <c r="W4958" t="s">
        <v>28</v>
      </c>
    </row>
    <row r="4959" spans="1:23" ht="14.25" hidden="1" x14ac:dyDescent="0.25">
      <c r="A4959" t="s">
        <v>801</v>
      </c>
      <c r="B4959" t="s">
        <v>801</v>
      </c>
      <c r="C4959" t="s">
        <v>802</v>
      </c>
      <c r="D4959" t="s">
        <v>77</v>
      </c>
      <c r="E4959">
        <v>1999</v>
      </c>
      <c r="F4959">
        <v>5</v>
      </c>
      <c r="G4959">
        <v>2002</v>
      </c>
      <c r="H4959" t="s">
        <v>36</v>
      </c>
      <c r="I4959">
        <v>0.1</v>
      </c>
      <c r="J4959" t="s">
        <v>28</v>
      </c>
      <c r="K4959" t="s">
        <v>28</v>
      </c>
      <c r="L4959" t="s">
        <v>28</v>
      </c>
      <c r="M4959" t="s">
        <v>28</v>
      </c>
      <c r="N4959" t="s">
        <v>28</v>
      </c>
      <c r="O4959" t="s">
        <v>28</v>
      </c>
      <c r="P4959" t="s">
        <v>28</v>
      </c>
      <c r="Q4959" t="s">
        <v>28</v>
      </c>
      <c r="R4959" t="s">
        <v>28</v>
      </c>
      <c r="S4959" t="s">
        <v>28</v>
      </c>
      <c r="T4959">
        <v>150</v>
      </c>
      <c r="U4959">
        <v>150</v>
      </c>
      <c r="V4959">
        <v>150</v>
      </c>
      <c r="W4959" t="s">
        <v>28</v>
      </c>
    </row>
    <row r="4960" spans="1:23" ht="14.25" hidden="1" x14ac:dyDescent="0.25">
      <c r="A4960" t="s">
        <v>801</v>
      </c>
      <c r="B4960" t="s">
        <v>801</v>
      </c>
      <c r="C4960" t="s">
        <v>802</v>
      </c>
      <c r="D4960" t="s">
        <v>77</v>
      </c>
      <c r="E4960">
        <v>1999</v>
      </c>
      <c r="F4960">
        <v>5</v>
      </c>
      <c r="G4960">
        <v>2002</v>
      </c>
      <c r="H4960" t="s">
        <v>40</v>
      </c>
      <c r="I4960">
        <v>0.8</v>
      </c>
      <c r="J4960">
        <v>0.1</v>
      </c>
      <c r="K4960">
        <v>0.1</v>
      </c>
      <c r="L4960">
        <v>0.1</v>
      </c>
      <c r="M4960">
        <v>0.3</v>
      </c>
      <c r="N4960" t="s">
        <v>28</v>
      </c>
      <c r="O4960" t="s">
        <v>28</v>
      </c>
      <c r="P4960" t="s">
        <v>28</v>
      </c>
      <c r="Q4960" t="s">
        <v>28</v>
      </c>
      <c r="R4960" t="s">
        <v>28</v>
      </c>
      <c r="S4960" t="s">
        <v>28</v>
      </c>
      <c r="T4960">
        <v>150</v>
      </c>
      <c r="U4960">
        <v>150</v>
      </c>
      <c r="V4960">
        <v>150</v>
      </c>
      <c r="W4960" t="s">
        <v>28</v>
      </c>
    </row>
    <row r="4961" spans="1:23" ht="14.25" hidden="1" x14ac:dyDescent="0.25">
      <c r="A4961" t="s">
        <v>801</v>
      </c>
      <c r="B4961" t="s">
        <v>801</v>
      </c>
      <c r="C4961" t="s">
        <v>802</v>
      </c>
      <c r="D4961" t="s">
        <v>77</v>
      </c>
      <c r="E4961">
        <v>1999</v>
      </c>
      <c r="F4961">
        <v>5</v>
      </c>
      <c r="G4961">
        <v>2002</v>
      </c>
      <c r="H4961" t="s">
        <v>107</v>
      </c>
      <c r="I4961">
        <v>0.5</v>
      </c>
      <c r="J4961">
        <v>0.2</v>
      </c>
      <c r="K4961">
        <v>0.2</v>
      </c>
      <c r="L4961">
        <v>0.1</v>
      </c>
      <c r="M4961">
        <v>0.5</v>
      </c>
      <c r="N4961" t="s">
        <v>28</v>
      </c>
      <c r="O4961" t="s">
        <v>28</v>
      </c>
      <c r="P4961" t="s">
        <v>28</v>
      </c>
      <c r="Q4961" t="s">
        <v>28</v>
      </c>
      <c r="R4961" t="s">
        <v>28</v>
      </c>
      <c r="S4961" t="s">
        <v>28</v>
      </c>
      <c r="T4961">
        <v>450</v>
      </c>
      <c r="U4961">
        <v>375</v>
      </c>
      <c r="V4961">
        <v>300</v>
      </c>
      <c r="W4961" t="s">
        <v>28</v>
      </c>
    </row>
    <row r="4962" spans="1:23" ht="14.25" hidden="1" x14ac:dyDescent="0.25">
      <c r="A4962" t="s">
        <v>801</v>
      </c>
      <c r="B4962" t="s">
        <v>801</v>
      </c>
      <c r="C4962" t="s">
        <v>802</v>
      </c>
      <c r="D4962" t="s">
        <v>77</v>
      </c>
      <c r="E4962">
        <v>1999</v>
      </c>
      <c r="F4962">
        <v>5</v>
      </c>
      <c r="G4962">
        <v>2002</v>
      </c>
      <c r="H4962" t="s">
        <v>44</v>
      </c>
      <c r="I4962">
        <v>0.2</v>
      </c>
      <c r="J4962" t="s">
        <v>28</v>
      </c>
      <c r="K4962" t="s">
        <v>28</v>
      </c>
      <c r="L4962" t="s">
        <v>28</v>
      </c>
      <c r="M4962" t="s">
        <v>28</v>
      </c>
      <c r="N4962" t="s">
        <v>28</v>
      </c>
      <c r="O4962" t="s">
        <v>28</v>
      </c>
      <c r="P4962" t="s">
        <v>28</v>
      </c>
      <c r="Q4962" t="s">
        <v>28</v>
      </c>
      <c r="R4962" t="s">
        <v>28</v>
      </c>
      <c r="S4962" t="s">
        <v>28</v>
      </c>
      <c r="T4962">
        <v>150</v>
      </c>
      <c r="U4962">
        <v>150</v>
      </c>
      <c r="V4962">
        <v>150</v>
      </c>
      <c r="W4962" t="s">
        <v>28</v>
      </c>
    </row>
    <row r="4963" spans="1:23" ht="14.25" hidden="1" x14ac:dyDescent="0.25">
      <c r="A4963" t="s">
        <v>508</v>
      </c>
      <c r="B4963" t="s">
        <v>444</v>
      </c>
      <c r="C4963" t="s">
        <v>445</v>
      </c>
      <c r="D4963" t="s">
        <v>137</v>
      </c>
      <c r="E4963">
        <v>2001</v>
      </c>
      <c r="F4963">
        <v>5</v>
      </c>
      <c r="G4963">
        <v>2002</v>
      </c>
      <c r="H4963" t="s">
        <v>95</v>
      </c>
      <c r="I4963">
        <v>5</v>
      </c>
      <c r="J4963">
        <v>0</v>
      </c>
      <c r="K4963">
        <v>0</v>
      </c>
      <c r="L4963">
        <v>0</v>
      </c>
      <c r="M4963">
        <v>0</v>
      </c>
      <c r="N4963">
        <v>45</v>
      </c>
      <c r="O4963">
        <v>0</v>
      </c>
      <c r="P4963">
        <v>0</v>
      </c>
      <c r="Q4963">
        <v>10</v>
      </c>
      <c r="R4963">
        <v>10</v>
      </c>
      <c r="S4963">
        <v>10</v>
      </c>
      <c r="T4963" t="s">
        <v>28</v>
      </c>
      <c r="U4963" t="s">
        <v>28</v>
      </c>
      <c r="V4963" t="s">
        <v>28</v>
      </c>
      <c r="W4963" t="s">
        <v>28</v>
      </c>
    </row>
    <row r="4964" spans="1:23" ht="14.25" hidden="1" x14ac:dyDescent="0.25">
      <c r="A4964" t="s">
        <v>508</v>
      </c>
      <c r="B4964" t="s">
        <v>444</v>
      </c>
      <c r="C4964" t="s">
        <v>445</v>
      </c>
      <c r="D4964" t="s">
        <v>137</v>
      </c>
      <c r="E4964">
        <v>2001</v>
      </c>
      <c r="F4964">
        <v>5</v>
      </c>
      <c r="G4964">
        <v>2002</v>
      </c>
      <c r="H4964" t="s">
        <v>114</v>
      </c>
      <c r="I4964">
        <v>42</v>
      </c>
      <c r="J4964">
        <v>1</v>
      </c>
      <c r="K4964">
        <v>0.7</v>
      </c>
      <c r="L4964">
        <v>0.3</v>
      </c>
      <c r="M4964">
        <v>2</v>
      </c>
      <c r="N4964">
        <v>45</v>
      </c>
      <c r="O4964">
        <v>35</v>
      </c>
      <c r="P4964">
        <v>45</v>
      </c>
      <c r="Q4964">
        <v>50</v>
      </c>
      <c r="R4964">
        <v>50</v>
      </c>
      <c r="S4964">
        <v>50</v>
      </c>
      <c r="T4964" t="s">
        <v>28</v>
      </c>
      <c r="U4964" t="s">
        <v>28</v>
      </c>
      <c r="V4964" t="s">
        <v>28</v>
      </c>
      <c r="W4964" t="s">
        <v>28</v>
      </c>
    </row>
    <row r="4965" spans="1:23" ht="14.25" hidden="1" x14ac:dyDescent="0.25">
      <c r="A4965" t="s">
        <v>508</v>
      </c>
      <c r="B4965" t="s">
        <v>444</v>
      </c>
      <c r="C4965" t="s">
        <v>445</v>
      </c>
      <c r="D4965" t="s">
        <v>137</v>
      </c>
      <c r="E4965">
        <v>2001</v>
      </c>
      <c r="F4965">
        <v>5</v>
      </c>
      <c r="G4965">
        <v>2002</v>
      </c>
      <c r="H4965" t="s">
        <v>50</v>
      </c>
      <c r="I4965">
        <v>10</v>
      </c>
      <c r="J4965">
        <v>0.2</v>
      </c>
      <c r="K4965">
        <v>0.1</v>
      </c>
      <c r="L4965">
        <v>0</v>
      </c>
      <c r="M4965">
        <v>0.3</v>
      </c>
      <c r="N4965">
        <v>50</v>
      </c>
      <c r="O4965">
        <v>25</v>
      </c>
      <c r="P4965">
        <v>0</v>
      </c>
      <c r="Q4965">
        <v>40</v>
      </c>
      <c r="R4965">
        <v>40</v>
      </c>
      <c r="S4965">
        <v>40</v>
      </c>
      <c r="T4965" t="s">
        <v>28</v>
      </c>
      <c r="U4965" t="s">
        <v>28</v>
      </c>
      <c r="V4965" t="s">
        <v>28</v>
      </c>
      <c r="W4965" t="s">
        <v>28</v>
      </c>
    </row>
    <row r="4966" spans="1:23" ht="14.25" hidden="1" x14ac:dyDescent="0.25">
      <c r="A4966" t="s">
        <v>508</v>
      </c>
      <c r="B4966" t="s">
        <v>444</v>
      </c>
      <c r="C4966" t="s">
        <v>445</v>
      </c>
      <c r="D4966" t="s">
        <v>137</v>
      </c>
      <c r="E4966">
        <v>2001</v>
      </c>
      <c r="F4966">
        <v>5</v>
      </c>
      <c r="G4966">
        <v>2002</v>
      </c>
      <c r="H4966" t="s">
        <v>106</v>
      </c>
      <c r="I4966">
        <v>690</v>
      </c>
      <c r="J4966">
        <v>11.4</v>
      </c>
      <c r="K4966">
        <v>3.1</v>
      </c>
      <c r="L4966">
        <v>0.2</v>
      </c>
      <c r="M4966">
        <v>14.7</v>
      </c>
      <c r="N4966">
        <v>55</v>
      </c>
      <c r="O4966">
        <v>15</v>
      </c>
      <c r="P4966">
        <v>5</v>
      </c>
      <c r="Q4966">
        <v>30</v>
      </c>
      <c r="R4966">
        <v>30</v>
      </c>
      <c r="S4966">
        <v>30</v>
      </c>
      <c r="T4966" t="s">
        <v>28</v>
      </c>
      <c r="U4966" t="s">
        <v>28</v>
      </c>
      <c r="V4966" t="s">
        <v>28</v>
      </c>
      <c r="W4966" t="s">
        <v>28</v>
      </c>
    </row>
    <row r="4967" spans="1:23" ht="14.25" hidden="1" x14ac:dyDescent="0.25">
      <c r="A4967" t="s">
        <v>508</v>
      </c>
      <c r="B4967" t="s">
        <v>444</v>
      </c>
      <c r="C4967" t="s">
        <v>445</v>
      </c>
      <c r="D4967" t="s">
        <v>137</v>
      </c>
      <c r="E4967">
        <v>2001</v>
      </c>
      <c r="F4967">
        <v>5</v>
      </c>
      <c r="G4967">
        <v>2002</v>
      </c>
      <c r="H4967" t="s">
        <v>122</v>
      </c>
      <c r="I4967">
        <v>5</v>
      </c>
      <c r="J4967">
        <v>0</v>
      </c>
      <c r="K4967">
        <v>0</v>
      </c>
      <c r="L4967">
        <v>0</v>
      </c>
      <c r="M4967">
        <v>0</v>
      </c>
      <c r="N4967">
        <v>60</v>
      </c>
      <c r="O4967">
        <v>20</v>
      </c>
      <c r="P4967">
        <v>0</v>
      </c>
      <c r="Q4967">
        <v>10</v>
      </c>
      <c r="R4967">
        <v>10</v>
      </c>
      <c r="S4967">
        <v>10</v>
      </c>
      <c r="T4967" t="s">
        <v>28</v>
      </c>
      <c r="U4967" t="s">
        <v>28</v>
      </c>
      <c r="V4967" t="s">
        <v>28</v>
      </c>
      <c r="W4967" t="s">
        <v>28</v>
      </c>
    </row>
    <row r="4968" spans="1:23" ht="14.25" hidden="1" x14ac:dyDescent="0.25">
      <c r="A4968" t="s">
        <v>508</v>
      </c>
      <c r="B4968" t="s">
        <v>444</v>
      </c>
      <c r="C4968" t="s">
        <v>445</v>
      </c>
      <c r="D4968" t="s">
        <v>137</v>
      </c>
      <c r="E4968">
        <v>2001</v>
      </c>
      <c r="F4968">
        <v>5</v>
      </c>
      <c r="G4968">
        <v>2002</v>
      </c>
      <c r="H4968" t="s">
        <v>149</v>
      </c>
      <c r="I4968">
        <v>1</v>
      </c>
      <c r="J4968">
        <v>0</v>
      </c>
      <c r="K4968">
        <v>0</v>
      </c>
      <c r="L4968">
        <v>0</v>
      </c>
      <c r="M4968">
        <v>0</v>
      </c>
      <c r="N4968">
        <v>55</v>
      </c>
      <c r="O4968">
        <v>30</v>
      </c>
      <c r="P4968">
        <v>0</v>
      </c>
      <c r="Q4968">
        <v>10</v>
      </c>
      <c r="R4968">
        <v>10</v>
      </c>
      <c r="S4968">
        <v>10</v>
      </c>
      <c r="T4968" t="s">
        <v>28</v>
      </c>
      <c r="U4968" t="s">
        <v>28</v>
      </c>
      <c r="V4968" t="s">
        <v>28</v>
      </c>
      <c r="W4968" t="s">
        <v>28</v>
      </c>
    </row>
    <row r="4969" spans="1:23" ht="14.25" hidden="1" x14ac:dyDescent="0.25">
      <c r="A4969" t="s">
        <v>508</v>
      </c>
      <c r="B4969" t="s">
        <v>444</v>
      </c>
      <c r="C4969" t="s">
        <v>445</v>
      </c>
      <c r="D4969" t="s">
        <v>137</v>
      </c>
      <c r="E4969">
        <v>2001</v>
      </c>
      <c r="F4969">
        <v>5</v>
      </c>
      <c r="G4969">
        <v>2002</v>
      </c>
      <c r="H4969" t="s">
        <v>60</v>
      </c>
      <c r="I4969">
        <v>8</v>
      </c>
      <c r="J4969">
        <v>0.3</v>
      </c>
      <c r="K4969">
        <v>0.1</v>
      </c>
      <c r="L4969">
        <v>0</v>
      </c>
      <c r="M4969">
        <v>0.4</v>
      </c>
      <c r="N4969">
        <v>65</v>
      </c>
      <c r="O4969">
        <v>25</v>
      </c>
      <c r="P4969">
        <v>15</v>
      </c>
      <c r="Q4969">
        <v>55</v>
      </c>
      <c r="R4969">
        <v>55</v>
      </c>
      <c r="S4969">
        <v>55</v>
      </c>
      <c r="T4969" t="s">
        <v>28</v>
      </c>
      <c r="U4969" t="s">
        <v>28</v>
      </c>
      <c r="V4969" t="s">
        <v>28</v>
      </c>
      <c r="W4969" t="s">
        <v>28</v>
      </c>
    </row>
    <row r="4970" spans="1:23" ht="14.25" hidden="1" x14ac:dyDescent="0.25">
      <c r="A4970" t="s">
        <v>508</v>
      </c>
      <c r="B4970" t="s">
        <v>444</v>
      </c>
      <c r="C4970" t="s">
        <v>445</v>
      </c>
      <c r="D4970" t="s">
        <v>137</v>
      </c>
      <c r="E4970">
        <v>2001</v>
      </c>
      <c r="F4970">
        <v>5</v>
      </c>
      <c r="G4970">
        <v>2002</v>
      </c>
      <c r="H4970" t="s">
        <v>51</v>
      </c>
      <c r="I4970">
        <v>42</v>
      </c>
      <c r="J4970">
        <v>0.5</v>
      </c>
      <c r="K4970">
        <v>0.3</v>
      </c>
      <c r="L4970">
        <v>0.2</v>
      </c>
      <c r="M4970">
        <v>1</v>
      </c>
      <c r="N4970">
        <v>65</v>
      </c>
      <c r="O4970">
        <v>40</v>
      </c>
      <c r="P4970">
        <v>25</v>
      </c>
      <c r="Q4970">
        <v>20</v>
      </c>
      <c r="R4970">
        <v>20</v>
      </c>
      <c r="S4970">
        <v>20</v>
      </c>
      <c r="T4970" t="s">
        <v>28</v>
      </c>
      <c r="U4970" t="s">
        <v>28</v>
      </c>
      <c r="V4970" t="s">
        <v>28</v>
      </c>
      <c r="W4970" t="s">
        <v>28</v>
      </c>
    </row>
    <row r="4971" spans="1:23" ht="14.25" hidden="1" x14ac:dyDescent="0.25">
      <c r="A4971" t="s">
        <v>261</v>
      </c>
      <c r="B4971" t="s">
        <v>261</v>
      </c>
      <c r="C4971" t="s">
        <v>262</v>
      </c>
      <c r="D4971" t="s">
        <v>199</v>
      </c>
      <c r="E4971">
        <v>1998</v>
      </c>
      <c r="F4971">
        <v>5</v>
      </c>
      <c r="G4971">
        <v>2002</v>
      </c>
      <c r="H4971" t="s">
        <v>805</v>
      </c>
      <c r="I4971">
        <v>472.8</v>
      </c>
      <c r="J4971">
        <v>0.3</v>
      </c>
      <c r="K4971">
        <v>0.1</v>
      </c>
      <c r="L4971">
        <v>0.1</v>
      </c>
      <c r="M4971">
        <v>0.5</v>
      </c>
      <c r="N4971">
        <v>61.2</v>
      </c>
      <c r="O4971">
        <v>19.8</v>
      </c>
      <c r="P4971">
        <v>26.3</v>
      </c>
      <c r="Q4971">
        <v>0.9</v>
      </c>
      <c r="R4971">
        <v>0.9</v>
      </c>
      <c r="S4971">
        <v>0.9</v>
      </c>
      <c r="T4971" t="s">
        <v>28</v>
      </c>
      <c r="U4971" t="s">
        <v>28</v>
      </c>
      <c r="V4971" t="s">
        <v>28</v>
      </c>
      <c r="W4971" t="s">
        <v>28</v>
      </c>
    </row>
    <row r="4972" spans="1:23" ht="14.25" hidden="1" x14ac:dyDescent="0.25">
      <c r="A4972" t="s">
        <v>261</v>
      </c>
      <c r="B4972" t="s">
        <v>261</v>
      </c>
      <c r="C4972" t="s">
        <v>262</v>
      </c>
      <c r="D4972" t="s">
        <v>199</v>
      </c>
      <c r="E4972">
        <v>1998</v>
      </c>
      <c r="F4972">
        <v>5</v>
      </c>
      <c r="G4972">
        <v>2002</v>
      </c>
      <c r="H4972" t="s">
        <v>142</v>
      </c>
      <c r="I4972">
        <v>2.2000000000000002</v>
      </c>
      <c r="J4972">
        <v>0.1</v>
      </c>
      <c r="K4972" t="s">
        <v>28</v>
      </c>
      <c r="L4972">
        <v>0.1</v>
      </c>
      <c r="M4972">
        <v>0.2</v>
      </c>
      <c r="N4972">
        <v>55.3</v>
      </c>
      <c r="O4972">
        <v>23.7</v>
      </c>
      <c r="P4972">
        <v>27</v>
      </c>
      <c r="Q4972">
        <v>88.3</v>
      </c>
      <c r="R4972">
        <v>88.3</v>
      </c>
      <c r="S4972">
        <v>88.3</v>
      </c>
      <c r="T4972" t="s">
        <v>28</v>
      </c>
      <c r="U4972" t="s">
        <v>28</v>
      </c>
      <c r="V4972" t="s">
        <v>28</v>
      </c>
      <c r="W4972" t="s">
        <v>28</v>
      </c>
    </row>
    <row r="4973" spans="1:23" ht="14.25" hidden="1" x14ac:dyDescent="0.25">
      <c r="A4973" t="s">
        <v>261</v>
      </c>
      <c r="B4973" t="s">
        <v>261</v>
      </c>
      <c r="C4973" t="s">
        <v>262</v>
      </c>
      <c r="D4973" t="s">
        <v>199</v>
      </c>
      <c r="E4973">
        <v>1998</v>
      </c>
      <c r="F4973">
        <v>5</v>
      </c>
      <c r="G4973">
        <v>2002</v>
      </c>
      <c r="H4973" t="s">
        <v>806</v>
      </c>
      <c r="I4973">
        <v>13.1</v>
      </c>
      <c r="J4973">
        <v>1.5</v>
      </c>
      <c r="K4973">
        <v>0.3</v>
      </c>
      <c r="L4973">
        <v>0.8</v>
      </c>
      <c r="M4973">
        <v>2.6</v>
      </c>
      <c r="N4973">
        <v>124.7</v>
      </c>
      <c r="O4973">
        <v>27.6</v>
      </c>
      <c r="P4973">
        <v>66.8</v>
      </c>
      <c r="Q4973">
        <v>91.7</v>
      </c>
      <c r="R4973">
        <v>91.7</v>
      </c>
      <c r="S4973">
        <v>91.7</v>
      </c>
      <c r="T4973" t="s">
        <v>28</v>
      </c>
      <c r="U4973" t="s">
        <v>28</v>
      </c>
      <c r="V4973" t="s">
        <v>28</v>
      </c>
      <c r="W4973" t="s">
        <v>28</v>
      </c>
    </row>
    <row r="4974" spans="1:23" ht="14.25" hidden="1" x14ac:dyDescent="0.25">
      <c r="A4974" t="s">
        <v>261</v>
      </c>
      <c r="B4974" t="s">
        <v>261</v>
      </c>
      <c r="C4974" t="s">
        <v>262</v>
      </c>
      <c r="D4974" t="s">
        <v>199</v>
      </c>
      <c r="E4974">
        <v>1998</v>
      </c>
      <c r="F4974">
        <v>5</v>
      </c>
      <c r="G4974">
        <v>2002</v>
      </c>
      <c r="H4974" t="s">
        <v>807</v>
      </c>
      <c r="I4974">
        <v>12.7</v>
      </c>
      <c r="J4974" t="s">
        <v>28</v>
      </c>
      <c r="K4974" t="s">
        <v>28</v>
      </c>
      <c r="L4974" t="s">
        <v>28</v>
      </c>
      <c r="M4974" t="s">
        <v>28</v>
      </c>
      <c r="N4974">
        <v>2.7</v>
      </c>
      <c r="O4974">
        <v>1.6</v>
      </c>
      <c r="P4974">
        <v>2.2999999999999998</v>
      </c>
      <c r="Q4974">
        <v>7.8</v>
      </c>
      <c r="R4974">
        <v>7.8</v>
      </c>
      <c r="S4974">
        <v>7.8</v>
      </c>
      <c r="T4974" t="s">
        <v>28</v>
      </c>
      <c r="U4974" t="s">
        <v>28</v>
      </c>
      <c r="V4974" t="s">
        <v>28</v>
      </c>
      <c r="W4974" t="s">
        <v>28</v>
      </c>
    </row>
    <row r="4975" spans="1:23" ht="14.25" hidden="1" x14ac:dyDescent="0.25">
      <c r="A4975" t="s">
        <v>261</v>
      </c>
      <c r="B4975" t="s">
        <v>261</v>
      </c>
      <c r="C4975" t="s">
        <v>262</v>
      </c>
      <c r="D4975" t="s">
        <v>199</v>
      </c>
      <c r="E4975">
        <v>1998</v>
      </c>
      <c r="F4975">
        <v>5</v>
      </c>
      <c r="G4975">
        <v>2002</v>
      </c>
      <c r="H4975" t="s">
        <v>469</v>
      </c>
      <c r="I4975">
        <v>571.29999999999995</v>
      </c>
      <c r="J4975">
        <v>9</v>
      </c>
      <c r="K4975">
        <v>1.2</v>
      </c>
      <c r="L4975">
        <v>2.2000000000000002</v>
      </c>
      <c r="M4975">
        <v>12.4</v>
      </c>
      <c r="N4975">
        <v>30.5</v>
      </c>
      <c r="O4975">
        <v>4.2</v>
      </c>
      <c r="P4975">
        <v>7.3</v>
      </c>
      <c r="Q4975">
        <v>51.8</v>
      </c>
      <c r="R4975">
        <v>51.8</v>
      </c>
      <c r="S4975">
        <v>51.8</v>
      </c>
      <c r="T4975" t="s">
        <v>28</v>
      </c>
      <c r="U4975" t="s">
        <v>28</v>
      </c>
      <c r="V4975" t="s">
        <v>28</v>
      </c>
      <c r="W4975" t="s">
        <v>28</v>
      </c>
    </row>
    <row r="4976" spans="1:23" ht="14.25" hidden="1" x14ac:dyDescent="0.25">
      <c r="A4976" t="s">
        <v>261</v>
      </c>
      <c r="B4976" t="s">
        <v>261</v>
      </c>
      <c r="C4976" t="s">
        <v>262</v>
      </c>
      <c r="D4976" t="s">
        <v>199</v>
      </c>
      <c r="E4976">
        <v>1998</v>
      </c>
      <c r="F4976">
        <v>5</v>
      </c>
      <c r="G4976">
        <v>2002</v>
      </c>
      <c r="H4976" t="s">
        <v>808</v>
      </c>
      <c r="I4976">
        <v>392.7</v>
      </c>
      <c r="J4976">
        <v>2.5</v>
      </c>
      <c r="K4976">
        <v>0.2</v>
      </c>
      <c r="L4976">
        <v>0.4</v>
      </c>
      <c r="M4976">
        <v>3.1</v>
      </c>
      <c r="N4976">
        <v>19.899999999999999</v>
      </c>
      <c r="O4976">
        <v>1.5</v>
      </c>
      <c r="P4976">
        <v>3</v>
      </c>
      <c r="Q4976">
        <v>31.7</v>
      </c>
      <c r="R4976">
        <v>31.7</v>
      </c>
      <c r="S4976">
        <v>31.7</v>
      </c>
      <c r="T4976" t="s">
        <v>28</v>
      </c>
      <c r="U4976" t="s">
        <v>28</v>
      </c>
      <c r="V4976" t="s">
        <v>28</v>
      </c>
      <c r="W4976" t="s">
        <v>28</v>
      </c>
    </row>
    <row r="4977" spans="1:23" ht="14.25" hidden="1" x14ac:dyDescent="0.25">
      <c r="A4977" t="s">
        <v>261</v>
      </c>
      <c r="B4977" t="s">
        <v>261</v>
      </c>
      <c r="C4977" t="s">
        <v>262</v>
      </c>
      <c r="D4977" t="s">
        <v>199</v>
      </c>
      <c r="E4977">
        <v>1998</v>
      </c>
      <c r="F4977">
        <v>5</v>
      </c>
      <c r="G4977">
        <v>2002</v>
      </c>
      <c r="H4977" t="s">
        <v>40</v>
      </c>
      <c r="I4977">
        <v>58.8</v>
      </c>
      <c r="J4977">
        <v>1.8</v>
      </c>
      <c r="K4977">
        <v>1.4</v>
      </c>
      <c r="L4977">
        <v>2.4</v>
      </c>
      <c r="M4977">
        <v>5.6</v>
      </c>
      <c r="N4977">
        <v>41.9</v>
      </c>
      <c r="O4977">
        <v>33.6</v>
      </c>
      <c r="P4977">
        <v>55.8</v>
      </c>
      <c r="Q4977">
        <v>72.5</v>
      </c>
      <c r="R4977">
        <v>72.5</v>
      </c>
      <c r="S4977">
        <v>72.5</v>
      </c>
      <c r="T4977" t="s">
        <v>28</v>
      </c>
      <c r="U4977" t="s">
        <v>28</v>
      </c>
      <c r="V4977" t="s">
        <v>28</v>
      </c>
      <c r="W4977" t="s">
        <v>28</v>
      </c>
    </row>
    <row r="4978" spans="1:23" ht="14.25" hidden="1" x14ac:dyDescent="0.25">
      <c r="A4978" t="s">
        <v>261</v>
      </c>
      <c r="B4978" t="s">
        <v>261</v>
      </c>
      <c r="C4978" t="s">
        <v>262</v>
      </c>
      <c r="D4978" t="s">
        <v>199</v>
      </c>
      <c r="E4978">
        <v>1998</v>
      </c>
      <c r="F4978">
        <v>5</v>
      </c>
      <c r="G4978">
        <v>2002</v>
      </c>
      <c r="H4978" t="s">
        <v>293</v>
      </c>
      <c r="I4978">
        <v>16.3</v>
      </c>
      <c r="J4978">
        <v>2.7</v>
      </c>
      <c r="K4978">
        <v>1.3</v>
      </c>
      <c r="L4978">
        <v>1.7</v>
      </c>
      <c r="M4978">
        <v>5.7</v>
      </c>
      <c r="N4978">
        <v>175.7</v>
      </c>
      <c r="O4978">
        <v>82</v>
      </c>
      <c r="P4978">
        <v>111.9</v>
      </c>
      <c r="Q4978">
        <v>94.2</v>
      </c>
      <c r="R4978">
        <v>94.2</v>
      </c>
      <c r="S4978">
        <v>94.2</v>
      </c>
      <c r="T4978" t="s">
        <v>28</v>
      </c>
      <c r="U4978" t="s">
        <v>28</v>
      </c>
      <c r="V4978" t="s">
        <v>28</v>
      </c>
      <c r="W4978" t="s">
        <v>28</v>
      </c>
    </row>
    <row r="4979" spans="1:23" ht="14.25" hidden="1" x14ac:dyDescent="0.25">
      <c r="A4979" t="s">
        <v>261</v>
      </c>
      <c r="B4979" t="s">
        <v>261</v>
      </c>
      <c r="C4979" t="s">
        <v>262</v>
      </c>
      <c r="D4979" t="s">
        <v>199</v>
      </c>
      <c r="E4979">
        <v>1998</v>
      </c>
      <c r="F4979">
        <v>5</v>
      </c>
      <c r="G4979">
        <v>2002</v>
      </c>
      <c r="H4979" t="s">
        <v>809</v>
      </c>
      <c r="I4979">
        <v>0.1</v>
      </c>
      <c r="J4979" t="s">
        <v>28</v>
      </c>
      <c r="K4979" t="s">
        <v>28</v>
      </c>
      <c r="L4979">
        <v>0.1</v>
      </c>
      <c r="M4979">
        <v>0.1</v>
      </c>
      <c r="N4979">
        <v>540.79999999999995</v>
      </c>
      <c r="O4979">
        <v>177.6</v>
      </c>
      <c r="P4979">
        <v>968.5</v>
      </c>
      <c r="Q4979">
        <v>99.6</v>
      </c>
      <c r="R4979">
        <v>99.6</v>
      </c>
      <c r="S4979">
        <v>99.6</v>
      </c>
      <c r="T4979" t="s">
        <v>28</v>
      </c>
      <c r="U4979" t="s">
        <v>28</v>
      </c>
      <c r="V4979" t="s">
        <v>28</v>
      </c>
      <c r="W4979" t="s">
        <v>28</v>
      </c>
    </row>
    <row r="4980" spans="1:23" ht="14.25" hidden="1" x14ac:dyDescent="0.25">
      <c r="A4980" t="s">
        <v>261</v>
      </c>
      <c r="B4980" t="s">
        <v>261</v>
      </c>
      <c r="C4980" t="s">
        <v>262</v>
      </c>
      <c r="D4980" t="s">
        <v>199</v>
      </c>
      <c r="E4980">
        <v>1998</v>
      </c>
      <c r="F4980">
        <v>5</v>
      </c>
      <c r="G4980">
        <v>2002</v>
      </c>
      <c r="H4980" t="s">
        <v>810</v>
      </c>
      <c r="I4980">
        <v>11.6</v>
      </c>
      <c r="J4980">
        <v>0.3</v>
      </c>
      <c r="K4980">
        <v>0.1</v>
      </c>
      <c r="L4980">
        <v>0.3</v>
      </c>
      <c r="M4980">
        <v>0.7</v>
      </c>
      <c r="N4980">
        <v>38.700000000000003</v>
      </c>
      <c r="O4980">
        <v>16.600000000000001</v>
      </c>
      <c r="P4980">
        <v>33.200000000000003</v>
      </c>
      <c r="Q4980">
        <v>75.8</v>
      </c>
      <c r="R4980">
        <v>75.8</v>
      </c>
      <c r="S4980">
        <v>75.8</v>
      </c>
      <c r="T4980" t="s">
        <v>28</v>
      </c>
      <c r="U4980" t="s">
        <v>28</v>
      </c>
      <c r="V4980" t="s">
        <v>28</v>
      </c>
      <c r="W4980" t="s">
        <v>28</v>
      </c>
    </row>
    <row r="4981" spans="1:23" ht="14.25" hidden="1" x14ac:dyDescent="0.25">
      <c r="A4981" t="s">
        <v>447</v>
      </c>
      <c r="B4981" t="s">
        <v>447</v>
      </c>
      <c r="C4981" t="s">
        <v>448</v>
      </c>
      <c r="D4981" t="s">
        <v>77</v>
      </c>
      <c r="E4981">
        <v>1995</v>
      </c>
      <c r="F4981">
        <v>5</v>
      </c>
      <c r="G4981">
        <v>2002</v>
      </c>
      <c r="H4981" t="s">
        <v>246</v>
      </c>
      <c r="I4981">
        <v>11.7</v>
      </c>
      <c r="J4981">
        <v>0.61424999999999996</v>
      </c>
      <c r="K4981">
        <v>0.40949999999999998</v>
      </c>
      <c r="L4981">
        <v>0.73709999999999998</v>
      </c>
      <c r="M4981">
        <v>1.76085</v>
      </c>
      <c r="N4981">
        <v>75</v>
      </c>
      <c r="O4981">
        <v>50</v>
      </c>
      <c r="P4981">
        <v>90</v>
      </c>
      <c r="Q4981">
        <v>70</v>
      </c>
      <c r="R4981">
        <v>70</v>
      </c>
      <c r="S4981">
        <v>70</v>
      </c>
      <c r="T4981" t="s">
        <v>28</v>
      </c>
      <c r="U4981" t="s">
        <v>28</v>
      </c>
      <c r="V4981" t="s">
        <v>28</v>
      </c>
      <c r="W4981" t="s">
        <v>28</v>
      </c>
    </row>
    <row r="4982" spans="1:23" ht="14.25" hidden="1" x14ac:dyDescent="0.25">
      <c r="A4982" t="s">
        <v>447</v>
      </c>
      <c r="B4982" t="s">
        <v>447</v>
      </c>
      <c r="C4982" t="s">
        <v>448</v>
      </c>
      <c r="D4982" t="s">
        <v>77</v>
      </c>
      <c r="E4982">
        <v>1995</v>
      </c>
      <c r="F4982">
        <v>5</v>
      </c>
      <c r="G4982">
        <v>2002</v>
      </c>
      <c r="H4982" t="s">
        <v>49</v>
      </c>
      <c r="I4982">
        <v>36.6</v>
      </c>
      <c r="J4982">
        <v>4.2</v>
      </c>
      <c r="K4982">
        <v>2.6077499999999998</v>
      </c>
      <c r="L4982">
        <v>2</v>
      </c>
      <c r="M4982">
        <v>8.8077500000000004</v>
      </c>
      <c r="N4982">
        <v>150</v>
      </c>
      <c r="O4982">
        <v>75</v>
      </c>
      <c r="P4982">
        <v>200</v>
      </c>
      <c r="Q4982">
        <v>95</v>
      </c>
      <c r="R4982">
        <v>95</v>
      </c>
      <c r="S4982">
        <v>95</v>
      </c>
      <c r="T4982" t="s">
        <v>28</v>
      </c>
      <c r="U4982" t="s">
        <v>28</v>
      </c>
      <c r="V4982" t="s">
        <v>28</v>
      </c>
      <c r="W4982" t="s">
        <v>28</v>
      </c>
    </row>
    <row r="4983" spans="1:23" ht="14.25" x14ac:dyDescent="0.25">
      <c r="A4983" t="s">
        <v>447</v>
      </c>
      <c r="B4983" t="s">
        <v>447</v>
      </c>
      <c r="C4983" t="s">
        <v>448</v>
      </c>
      <c r="D4983" t="s">
        <v>77</v>
      </c>
      <c r="E4983">
        <v>1995</v>
      </c>
      <c r="F4983">
        <v>5</v>
      </c>
      <c r="G4983">
        <v>2002</v>
      </c>
      <c r="H4983" t="s">
        <v>27</v>
      </c>
      <c r="I4983">
        <v>11.1</v>
      </c>
      <c r="J4983">
        <v>0.44400000000000001</v>
      </c>
      <c r="K4983">
        <v>0.35520000000000002</v>
      </c>
      <c r="L4983">
        <v>0.26640000000000003</v>
      </c>
      <c r="M4983">
        <v>1.0656000000000001</v>
      </c>
      <c r="N4983">
        <v>50</v>
      </c>
      <c r="O4983">
        <v>40</v>
      </c>
      <c r="P4983">
        <v>40</v>
      </c>
      <c r="Q4983">
        <v>80</v>
      </c>
      <c r="R4983">
        <v>80</v>
      </c>
      <c r="S4983">
        <v>80</v>
      </c>
      <c r="T4983" t="s">
        <v>28</v>
      </c>
      <c r="U4983" t="s">
        <v>28</v>
      </c>
      <c r="V4983" t="s">
        <v>28</v>
      </c>
      <c r="W4983" t="s">
        <v>28</v>
      </c>
    </row>
    <row r="4984" spans="1:23" ht="14.25" hidden="1" x14ac:dyDescent="0.25">
      <c r="A4984" t="s">
        <v>447</v>
      </c>
      <c r="B4984" t="s">
        <v>447</v>
      </c>
      <c r="C4984" t="s">
        <v>448</v>
      </c>
      <c r="D4984" t="s">
        <v>77</v>
      </c>
      <c r="E4984">
        <v>1995</v>
      </c>
      <c r="F4984">
        <v>5</v>
      </c>
      <c r="G4984">
        <v>2002</v>
      </c>
      <c r="H4984" t="s">
        <v>157</v>
      </c>
      <c r="I4984">
        <v>2</v>
      </c>
      <c r="J4984">
        <v>0.1875</v>
      </c>
      <c r="K4984">
        <v>4.9500000000000002E-2</v>
      </c>
      <c r="L4984">
        <v>0.13500000000000001</v>
      </c>
      <c r="M4984">
        <v>0.372</v>
      </c>
      <c r="N4984">
        <v>125</v>
      </c>
      <c r="O4984">
        <v>33</v>
      </c>
      <c r="P4984">
        <v>90</v>
      </c>
      <c r="Q4984">
        <v>75</v>
      </c>
      <c r="R4984">
        <v>75</v>
      </c>
      <c r="S4984">
        <v>75</v>
      </c>
      <c r="T4984" t="s">
        <v>28</v>
      </c>
      <c r="U4984" t="s">
        <v>28</v>
      </c>
      <c r="V4984" t="s">
        <v>28</v>
      </c>
      <c r="W4984" t="s">
        <v>28</v>
      </c>
    </row>
    <row r="4985" spans="1:23" ht="14.25" hidden="1" x14ac:dyDescent="0.25">
      <c r="A4985" t="s">
        <v>447</v>
      </c>
      <c r="B4985" t="s">
        <v>447</v>
      </c>
      <c r="C4985" t="s">
        <v>448</v>
      </c>
      <c r="D4985" t="s">
        <v>77</v>
      </c>
      <c r="E4985">
        <v>1995</v>
      </c>
      <c r="F4985">
        <v>5</v>
      </c>
      <c r="G4985">
        <v>2002</v>
      </c>
      <c r="H4985" t="s">
        <v>811</v>
      </c>
      <c r="I4985">
        <v>3.1</v>
      </c>
      <c r="J4985">
        <v>0.124</v>
      </c>
      <c r="K4985">
        <v>0.16275000000000001</v>
      </c>
      <c r="L4985">
        <v>0.31</v>
      </c>
      <c r="M4985">
        <v>0.59675</v>
      </c>
      <c r="N4985">
        <v>50</v>
      </c>
      <c r="O4985">
        <v>75</v>
      </c>
      <c r="P4985">
        <v>125</v>
      </c>
      <c r="Q4985">
        <v>80</v>
      </c>
      <c r="R4985">
        <v>80</v>
      </c>
      <c r="S4985">
        <v>80</v>
      </c>
      <c r="T4985" t="s">
        <v>28</v>
      </c>
      <c r="U4985" t="s">
        <v>28</v>
      </c>
      <c r="V4985" t="s">
        <v>28</v>
      </c>
      <c r="W4985" t="s">
        <v>28</v>
      </c>
    </row>
    <row r="4986" spans="1:23" ht="14.25" hidden="1" x14ac:dyDescent="0.25">
      <c r="A4986" t="s">
        <v>447</v>
      </c>
      <c r="B4986" t="s">
        <v>447</v>
      </c>
      <c r="C4986" t="s">
        <v>448</v>
      </c>
      <c r="D4986" t="s">
        <v>77</v>
      </c>
      <c r="E4986">
        <v>1995</v>
      </c>
      <c r="F4986">
        <v>5</v>
      </c>
      <c r="G4986">
        <v>2002</v>
      </c>
      <c r="H4986" t="s">
        <v>138</v>
      </c>
      <c r="I4986">
        <v>2.7</v>
      </c>
      <c r="J4986">
        <v>9.4500000000000001E-2</v>
      </c>
      <c r="K4986">
        <v>9.7199999999999995E-2</v>
      </c>
      <c r="L4986">
        <v>0.16200000000000001</v>
      </c>
      <c r="M4986">
        <v>0.35370000000000001</v>
      </c>
      <c r="N4986">
        <v>50</v>
      </c>
      <c r="O4986">
        <v>60</v>
      </c>
      <c r="P4986">
        <v>100</v>
      </c>
      <c r="Q4986">
        <v>70</v>
      </c>
      <c r="R4986">
        <v>70</v>
      </c>
      <c r="S4986">
        <v>70</v>
      </c>
      <c r="T4986" t="s">
        <v>28</v>
      </c>
      <c r="U4986" t="s">
        <v>28</v>
      </c>
      <c r="V4986" t="s">
        <v>28</v>
      </c>
      <c r="W4986" t="s">
        <v>28</v>
      </c>
    </row>
    <row r="4987" spans="1:23" ht="14.25" hidden="1" x14ac:dyDescent="0.25">
      <c r="A4987" t="s">
        <v>447</v>
      </c>
      <c r="B4987" t="s">
        <v>447</v>
      </c>
      <c r="C4987" t="s">
        <v>448</v>
      </c>
      <c r="D4987" t="s">
        <v>77</v>
      </c>
      <c r="E4987">
        <v>1995</v>
      </c>
      <c r="F4987">
        <v>5</v>
      </c>
      <c r="G4987">
        <v>2002</v>
      </c>
      <c r="H4987" t="s">
        <v>104</v>
      </c>
      <c r="I4987">
        <v>1.6</v>
      </c>
      <c r="J4987">
        <v>4.8000000000000001E-2</v>
      </c>
      <c r="K4987">
        <v>6.7199999999999996E-2</v>
      </c>
      <c r="L4987">
        <v>9.6000000000000002E-2</v>
      </c>
      <c r="M4987">
        <v>0.2112</v>
      </c>
      <c r="N4987">
        <v>50</v>
      </c>
      <c r="O4987">
        <v>70</v>
      </c>
      <c r="P4987">
        <v>100</v>
      </c>
      <c r="Q4987">
        <v>60</v>
      </c>
      <c r="R4987">
        <v>60</v>
      </c>
      <c r="S4987">
        <v>60</v>
      </c>
      <c r="T4987" t="s">
        <v>28</v>
      </c>
      <c r="U4987" t="s">
        <v>28</v>
      </c>
      <c r="V4987" t="s">
        <v>28</v>
      </c>
      <c r="W4987" t="s">
        <v>28</v>
      </c>
    </row>
    <row r="4988" spans="1:23" ht="14.25" hidden="1" x14ac:dyDescent="0.25">
      <c r="A4988" t="s">
        <v>447</v>
      </c>
      <c r="B4988" t="s">
        <v>447</v>
      </c>
      <c r="C4988" t="s">
        <v>448</v>
      </c>
      <c r="D4988" t="s">
        <v>77</v>
      </c>
      <c r="E4988">
        <v>1995</v>
      </c>
      <c r="F4988">
        <v>5</v>
      </c>
      <c r="G4988">
        <v>2002</v>
      </c>
      <c r="H4988" t="s">
        <v>471</v>
      </c>
      <c r="I4988">
        <v>7.5</v>
      </c>
      <c r="J4988">
        <v>0.8</v>
      </c>
      <c r="K4988">
        <v>0.50624999999999998</v>
      </c>
      <c r="L4988">
        <v>1.0125</v>
      </c>
      <c r="M4988">
        <v>2.3187500000000001</v>
      </c>
      <c r="N4988">
        <v>120</v>
      </c>
      <c r="O4988">
        <v>75</v>
      </c>
      <c r="P4988">
        <v>150</v>
      </c>
      <c r="Q4988">
        <v>90</v>
      </c>
      <c r="R4988">
        <v>90</v>
      </c>
      <c r="S4988">
        <v>90</v>
      </c>
      <c r="T4988" t="s">
        <v>28</v>
      </c>
      <c r="U4988" t="s">
        <v>28</v>
      </c>
      <c r="V4988" t="s">
        <v>28</v>
      </c>
      <c r="W4988" t="s">
        <v>28</v>
      </c>
    </row>
    <row r="4989" spans="1:23" ht="14.25" hidden="1" x14ac:dyDescent="0.25">
      <c r="A4989" t="s">
        <v>447</v>
      </c>
      <c r="B4989" t="s">
        <v>447</v>
      </c>
      <c r="C4989" t="s">
        <v>448</v>
      </c>
      <c r="D4989" t="s">
        <v>77</v>
      </c>
      <c r="E4989">
        <v>1995</v>
      </c>
      <c r="F4989">
        <v>5</v>
      </c>
      <c r="G4989">
        <v>2002</v>
      </c>
      <c r="H4989" t="s">
        <v>259</v>
      </c>
      <c r="I4989">
        <v>5</v>
      </c>
      <c r="J4989">
        <v>1.35</v>
      </c>
      <c r="K4989">
        <v>0.67500000000000004</v>
      </c>
      <c r="L4989">
        <v>1.7</v>
      </c>
      <c r="M4989">
        <v>3.7250000000000001</v>
      </c>
      <c r="N4989">
        <v>300</v>
      </c>
      <c r="O4989">
        <v>150</v>
      </c>
      <c r="P4989">
        <v>500</v>
      </c>
      <c r="Q4989">
        <v>90</v>
      </c>
      <c r="R4989">
        <v>90</v>
      </c>
      <c r="S4989">
        <v>90</v>
      </c>
      <c r="T4989" t="s">
        <v>28</v>
      </c>
      <c r="U4989" t="s">
        <v>28</v>
      </c>
      <c r="V4989" t="s">
        <v>28</v>
      </c>
      <c r="W4989" t="s">
        <v>28</v>
      </c>
    </row>
    <row r="4990" spans="1:23" ht="14.25" hidden="1" x14ac:dyDescent="0.25">
      <c r="A4990" t="s">
        <v>447</v>
      </c>
      <c r="B4990" t="s">
        <v>447</v>
      </c>
      <c r="C4990" t="s">
        <v>448</v>
      </c>
      <c r="D4990" t="s">
        <v>77</v>
      </c>
      <c r="E4990">
        <v>1995</v>
      </c>
      <c r="F4990">
        <v>5</v>
      </c>
      <c r="G4990">
        <v>2002</v>
      </c>
      <c r="H4990" t="s">
        <v>141</v>
      </c>
      <c r="I4990">
        <v>2.1</v>
      </c>
      <c r="J4990">
        <v>0.21</v>
      </c>
      <c r="K4990">
        <v>0.16800000000000001</v>
      </c>
      <c r="L4990">
        <v>0.252</v>
      </c>
      <c r="M4990">
        <v>0.63</v>
      </c>
      <c r="N4990">
        <v>125</v>
      </c>
      <c r="O4990">
        <v>100</v>
      </c>
      <c r="P4990">
        <v>150</v>
      </c>
      <c r="Q4990">
        <v>80</v>
      </c>
      <c r="R4990">
        <v>80</v>
      </c>
      <c r="S4990">
        <v>80</v>
      </c>
      <c r="T4990" t="s">
        <v>28</v>
      </c>
      <c r="U4990" t="s">
        <v>28</v>
      </c>
      <c r="V4990" t="s">
        <v>28</v>
      </c>
      <c r="W4990" t="s">
        <v>28</v>
      </c>
    </row>
    <row r="4991" spans="1:23" ht="14.25" hidden="1" x14ac:dyDescent="0.25">
      <c r="A4991" t="s">
        <v>447</v>
      </c>
      <c r="B4991" t="s">
        <v>447</v>
      </c>
      <c r="C4991" t="s">
        <v>448</v>
      </c>
      <c r="D4991" t="s">
        <v>77</v>
      </c>
      <c r="E4991">
        <v>1995</v>
      </c>
      <c r="F4991">
        <v>5</v>
      </c>
      <c r="G4991">
        <v>2002</v>
      </c>
      <c r="H4991" t="s">
        <v>34</v>
      </c>
      <c r="I4991">
        <v>26.2</v>
      </c>
      <c r="J4991">
        <v>1.179</v>
      </c>
      <c r="K4991">
        <v>0.78600000000000003</v>
      </c>
      <c r="L4991">
        <v>1.4148000000000001</v>
      </c>
      <c r="M4991">
        <v>3.3797999999999999</v>
      </c>
      <c r="N4991">
        <v>75</v>
      </c>
      <c r="O4991">
        <v>50</v>
      </c>
      <c r="P4991">
        <v>90</v>
      </c>
      <c r="Q4991">
        <v>60</v>
      </c>
      <c r="R4991">
        <v>60</v>
      </c>
      <c r="S4991">
        <v>60</v>
      </c>
      <c r="T4991" t="s">
        <v>28</v>
      </c>
      <c r="U4991" t="s">
        <v>28</v>
      </c>
      <c r="V4991" t="s">
        <v>28</v>
      </c>
      <c r="W4991" t="s">
        <v>28</v>
      </c>
    </row>
    <row r="4992" spans="1:23" ht="14.25" hidden="1" x14ac:dyDescent="0.25">
      <c r="A4992" t="s">
        <v>447</v>
      </c>
      <c r="B4992" t="s">
        <v>447</v>
      </c>
      <c r="C4992" t="s">
        <v>448</v>
      </c>
      <c r="D4992" t="s">
        <v>77</v>
      </c>
      <c r="E4992">
        <v>1995</v>
      </c>
      <c r="F4992">
        <v>5</v>
      </c>
      <c r="G4992">
        <v>2002</v>
      </c>
      <c r="H4992" t="s">
        <v>96</v>
      </c>
      <c r="I4992">
        <v>2.5</v>
      </c>
      <c r="J4992">
        <v>0.1</v>
      </c>
      <c r="K4992">
        <v>0.05</v>
      </c>
      <c r="L4992">
        <v>0.125</v>
      </c>
      <c r="M4992">
        <v>0.27500000000000002</v>
      </c>
      <c r="N4992">
        <v>80</v>
      </c>
      <c r="O4992">
        <v>40</v>
      </c>
      <c r="P4992">
        <v>100</v>
      </c>
      <c r="Q4992">
        <v>50</v>
      </c>
      <c r="R4992">
        <v>50</v>
      </c>
      <c r="S4992">
        <v>50</v>
      </c>
      <c r="T4992" t="s">
        <v>28</v>
      </c>
      <c r="U4992" t="s">
        <v>28</v>
      </c>
      <c r="V4992" t="s">
        <v>28</v>
      </c>
      <c r="W4992" t="s">
        <v>28</v>
      </c>
    </row>
    <row r="4993" spans="1:23" ht="14.25" hidden="1" x14ac:dyDescent="0.25">
      <c r="A4993" t="s">
        <v>447</v>
      </c>
      <c r="B4993" t="s">
        <v>447</v>
      </c>
      <c r="C4993" t="s">
        <v>448</v>
      </c>
      <c r="D4993" t="s">
        <v>77</v>
      </c>
      <c r="E4993">
        <v>1995</v>
      </c>
      <c r="F4993">
        <v>5</v>
      </c>
      <c r="G4993">
        <v>2002</v>
      </c>
      <c r="H4993" t="s">
        <v>285</v>
      </c>
      <c r="I4993">
        <v>2.9</v>
      </c>
      <c r="J4993">
        <v>0.23200000000000001</v>
      </c>
      <c r="K4993">
        <v>0.17399999999999999</v>
      </c>
      <c r="L4993">
        <v>0.27839999999999998</v>
      </c>
      <c r="M4993">
        <v>0.68440000000000001</v>
      </c>
      <c r="N4993">
        <v>100</v>
      </c>
      <c r="O4993">
        <v>75</v>
      </c>
      <c r="P4993">
        <v>120</v>
      </c>
      <c r="Q4993">
        <v>80</v>
      </c>
      <c r="R4993">
        <v>80</v>
      </c>
      <c r="S4993">
        <v>80</v>
      </c>
      <c r="T4993" t="s">
        <v>28</v>
      </c>
      <c r="U4993" t="s">
        <v>28</v>
      </c>
      <c r="V4993" t="s">
        <v>28</v>
      </c>
      <c r="W4993" t="s">
        <v>28</v>
      </c>
    </row>
    <row r="4994" spans="1:23" ht="14.25" hidden="1" x14ac:dyDescent="0.25">
      <c r="A4994" t="s">
        <v>447</v>
      </c>
      <c r="B4994" t="s">
        <v>447</v>
      </c>
      <c r="C4994" t="s">
        <v>448</v>
      </c>
      <c r="D4994" t="s">
        <v>77</v>
      </c>
      <c r="E4994">
        <v>1995</v>
      </c>
      <c r="F4994">
        <v>5</v>
      </c>
      <c r="G4994">
        <v>2002</v>
      </c>
      <c r="H4994" t="s">
        <v>50</v>
      </c>
      <c r="I4994">
        <v>2.1</v>
      </c>
      <c r="J4994">
        <v>0.1176</v>
      </c>
      <c r="K4994">
        <v>7.3499999999999996E-2</v>
      </c>
      <c r="L4994">
        <v>4.2000000000000003E-2</v>
      </c>
      <c r="M4994">
        <v>0.2331</v>
      </c>
      <c r="N4994">
        <v>80</v>
      </c>
      <c r="O4994">
        <v>50</v>
      </c>
      <c r="P4994">
        <v>40</v>
      </c>
      <c r="Q4994">
        <v>70</v>
      </c>
      <c r="R4994">
        <v>70</v>
      </c>
      <c r="S4994">
        <v>70</v>
      </c>
      <c r="T4994" t="s">
        <v>28</v>
      </c>
      <c r="U4994" t="s">
        <v>28</v>
      </c>
      <c r="V4994" t="s">
        <v>28</v>
      </c>
      <c r="W4994" t="s">
        <v>28</v>
      </c>
    </row>
    <row r="4995" spans="1:23" ht="14.25" hidden="1" x14ac:dyDescent="0.25">
      <c r="A4995" t="s">
        <v>447</v>
      </c>
      <c r="B4995" t="s">
        <v>447</v>
      </c>
      <c r="C4995" t="s">
        <v>448</v>
      </c>
      <c r="D4995" t="s">
        <v>77</v>
      </c>
      <c r="E4995">
        <v>1995</v>
      </c>
      <c r="F4995">
        <v>5</v>
      </c>
      <c r="G4995">
        <v>2002</v>
      </c>
      <c r="H4995" t="s">
        <v>35</v>
      </c>
      <c r="I4995">
        <v>42.7</v>
      </c>
      <c r="J4995">
        <v>1.6012500000000001</v>
      </c>
      <c r="K4995">
        <v>1.0674999999999999</v>
      </c>
      <c r="L4995">
        <v>2.1349999999999998</v>
      </c>
      <c r="M4995">
        <v>4.80375</v>
      </c>
      <c r="N4995">
        <v>75</v>
      </c>
      <c r="O4995">
        <v>50</v>
      </c>
      <c r="P4995">
        <v>100</v>
      </c>
      <c r="Q4995">
        <v>50</v>
      </c>
      <c r="R4995">
        <v>50</v>
      </c>
      <c r="S4995">
        <v>50</v>
      </c>
      <c r="T4995" t="s">
        <v>28</v>
      </c>
      <c r="U4995" t="s">
        <v>28</v>
      </c>
      <c r="V4995" t="s">
        <v>28</v>
      </c>
      <c r="W4995" t="s">
        <v>28</v>
      </c>
    </row>
    <row r="4996" spans="1:23" ht="14.25" hidden="1" x14ac:dyDescent="0.25">
      <c r="A4996" t="s">
        <v>447</v>
      </c>
      <c r="B4996" t="s">
        <v>447</v>
      </c>
      <c r="C4996" t="s">
        <v>448</v>
      </c>
      <c r="D4996" t="s">
        <v>77</v>
      </c>
      <c r="E4996">
        <v>1995</v>
      </c>
      <c r="F4996">
        <v>5</v>
      </c>
      <c r="G4996">
        <v>2002</v>
      </c>
      <c r="H4996" t="s">
        <v>36</v>
      </c>
      <c r="I4996">
        <v>3.8</v>
      </c>
      <c r="J4996">
        <v>0.45600000000000002</v>
      </c>
      <c r="K4996">
        <v>0.15959999999999999</v>
      </c>
      <c r="L4996">
        <v>0.29260000000000003</v>
      </c>
      <c r="M4996">
        <v>0.90820000000000001</v>
      </c>
      <c r="N4996">
        <v>150</v>
      </c>
      <c r="O4996">
        <v>60</v>
      </c>
      <c r="P4996">
        <v>110</v>
      </c>
      <c r="Q4996">
        <v>80</v>
      </c>
      <c r="R4996">
        <v>80</v>
      </c>
      <c r="S4996">
        <v>80</v>
      </c>
      <c r="T4996" t="s">
        <v>28</v>
      </c>
      <c r="U4996" t="s">
        <v>28</v>
      </c>
      <c r="V4996" t="s">
        <v>28</v>
      </c>
      <c r="W4996" t="s">
        <v>28</v>
      </c>
    </row>
    <row r="4997" spans="1:23" ht="14.25" hidden="1" x14ac:dyDescent="0.25">
      <c r="A4997" t="s">
        <v>447</v>
      </c>
      <c r="B4997" t="s">
        <v>447</v>
      </c>
      <c r="C4997" t="s">
        <v>448</v>
      </c>
      <c r="D4997" t="s">
        <v>77</v>
      </c>
      <c r="E4997">
        <v>1995</v>
      </c>
      <c r="F4997">
        <v>5</v>
      </c>
      <c r="G4997">
        <v>2002</v>
      </c>
      <c r="H4997" t="s">
        <v>105</v>
      </c>
      <c r="I4997">
        <v>1.5</v>
      </c>
      <c r="J4997">
        <v>0.105</v>
      </c>
      <c r="K4997">
        <v>7.8750000000000001E-2</v>
      </c>
      <c r="L4997">
        <v>0.126</v>
      </c>
      <c r="M4997">
        <v>0.30975000000000003</v>
      </c>
      <c r="N4997">
        <v>100</v>
      </c>
      <c r="O4997">
        <v>75</v>
      </c>
      <c r="P4997">
        <v>120</v>
      </c>
      <c r="Q4997">
        <v>70</v>
      </c>
      <c r="R4997">
        <v>70</v>
      </c>
      <c r="S4997">
        <v>70</v>
      </c>
      <c r="T4997" t="s">
        <v>28</v>
      </c>
      <c r="U4997" t="s">
        <v>28</v>
      </c>
      <c r="V4997" t="s">
        <v>28</v>
      </c>
      <c r="W4997" t="s">
        <v>28</v>
      </c>
    </row>
    <row r="4998" spans="1:23" ht="14.25" hidden="1" x14ac:dyDescent="0.25">
      <c r="A4998" t="s">
        <v>447</v>
      </c>
      <c r="B4998" t="s">
        <v>447</v>
      </c>
      <c r="C4998" t="s">
        <v>448</v>
      </c>
      <c r="D4998" t="s">
        <v>77</v>
      </c>
      <c r="E4998">
        <v>1995</v>
      </c>
      <c r="F4998">
        <v>5</v>
      </c>
      <c r="G4998">
        <v>2002</v>
      </c>
      <c r="H4998" t="s">
        <v>40</v>
      </c>
      <c r="I4998">
        <v>13.7</v>
      </c>
      <c r="J4998">
        <v>2.0139</v>
      </c>
      <c r="K4998">
        <v>2.0139</v>
      </c>
      <c r="L4998">
        <v>1</v>
      </c>
      <c r="M4998">
        <v>5.0278</v>
      </c>
      <c r="N4998">
        <v>150</v>
      </c>
      <c r="O4998">
        <v>150</v>
      </c>
      <c r="P4998">
        <v>226</v>
      </c>
      <c r="Q4998">
        <v>98</v>
      </c>
      <c r="R4998">
        <v>98</v>
      </c>
      <c r="S4998">
        <v>98</v>
      </c>
      <c r="T4998" t="s">
        <v>28</v>
      </c>
      <c r="U4998" t="s">
        <v>28</v>
      </c>
      <c r="V4998" t="s">
        <v>28</v>
      </c>
      <c r="W4998" t="s">
        <v>28</v>
      </c>
    </row>
    <row r="4999" spans="1:23" ht="14.25" hidden="1" x14ac:dyDescent="0.25">
      <c r="A4999" t="s">
        <v>447</v>
      </c>
      <c r="B4999" t="s">
        <v>447</v>
      </c>
      <c r="C4999" t="s">
        <v>448</v>
      </c>
      <c r="D4999" t="s">
        <v>77</v>
      </c>
      <c r="E4999">
        <v>1995</v>
      </c>
      <c r="F4999">
        <v>5</v>
      </c>
      <c r="G4999">
        <v>2002</v>
      </c>
      <c r="H4999" t="s">
        <v>652</v>
      </c>
      <c r="I4999">
        <v>1.6</v>
      </c>
      <c r="J4999">
        <v>0.192</v>
      </c>
      <c r="K4999">
        <v>0.112</v>
      </c>
      <c r="L4999">
        <v>0.16800000000000001</v>
      </c>
      <c r="M4999">
        <v>0.47199999999999998</v>
      </c>
      <c r="N4999">
        <v>150</v>
      </c>
      <c r="O4999">
        <v>100</v>
      </c>
      <c r="P4999">
        <v>150</v>
      </c>
      <c r="Q4999">
        <v>80</v>
      </c>
      <c r="R4999">
        <v>80</v>
      </c>
      <c r="S4999">
        <v>80</v>
      </c>
      <c r="T4999" t="s">
        <v>28</v>
      </c>
      <c r="U4999" t="s">
        <v>28</v>
      </c>
      <c r="V4999" t="s">
        <v>28</v>
      </c>
      <c r="W4999" t="s">
        <v>28</v>
      </c>
    </row>
    <row r="5000" spans="1:23" ht="14.25" hidden="1" x14ac:dyDescent="0.25">
      <c r="A5000" t="s">
        <v>447</v>
      </c>
      <c r="B5000" t="s">
        <v>447</v>
      </c>
      <c r="C5000" t="s">
        <v>448</v>
      </c>
      <c r="D5000" t="s">
        <v>77</v>
      </c>
      <c r="E5000">
        <v>1995</v>
      </c>
      <c r="F5000">
        <v>5</v>
      </c>
      <c r="G5000">
        <v>2002</v>
      </c>
      <c r="H5000" t="s">
        <v>293</v>
      </c>
      <c r="I5000">
        <v>4</v>
      </c>
      <c r="J5000">
        <v>9.8000000000000004E-2</v>
      </c>
      <c r="K5000">
        <v>0.39200000000000002</v>
      </c>
      <c r="L5000">
        <v>1.764</v>
      </c>
      <c r="M5000">
        <v>2.254</v>
      </c>
      <c r="N5000">
        <v>25</v>
      </c>
      <c r="O5000">
        <v>100</v>
      </c>
      <c r="P5000">
        <v>450</v>
      </c>
      <c r="Q5000">
        <v>98</v>
      </c>
      <c r="R5000">
        <v>98</v>
      </c>
      <c r="S5000">
        <v>98</v>
      </c>
      <c r="T5000" t="s">
        <v>28</v>
      </c>
      <c r="U5000" t="s">
        <v>28</v>
      </c>
      <c r="V5000" t="s">
        <v>28</v>
      </c>
      <c r="W5000" t="s">
        <v>28</v>
      </c>
    </row>
    <row r="5001" spans="1:23" ht="14.25" hidden="1" x14ac:dyDescent="0.25">
      <c r="A5001" t="s">
        <v>447</v>
      </c>
      <c r="B5001" t="s">
        <v>447</v>
      </c>
      <c r="C5001" t="s">
        <v>448</v>
      </c>
      <c r="D5001" t="s">
        <v>77</v>
      </c>
      <c r="E5001">
        <v>1995</v>
      </c>
      <c r="F5001">
        <v>5</v>
      </c>
      <c r="G5001">
        <v>2002</v>
      </c>
      <c r="H5001" t="s">
        <v>60</v>
      </c>
      <c r="I5001">
        <v>3.1</v>
      </c>
      <c r="J5001">
        <v>0.186</v>
      </c>
      <c r="K5001">
        <v>0.124</v>
      </c>
      <c r="L5001">
        <v>0.248</v>
      </c>
      <c r="M5001">
        <v>0.55800000000000005</v>
      </c>
      <c r="N5001">
        <v>75</v>
      </c>
      <c r="O5001">
        <v>50</v>
      </c>
      <c r="P5001">
        <v>100</v>
      </c>
      <c r="Q5001">
        <v>80</v>
      </c>
      <c r="R5001">
        <v>80</v>
      </c>
      <c r="S5001">
        <v>80</v>
      </c>
      <c r="T5001" t="s">
        <v>28</v>
      </c>
      <c r="U5001" t="s">
        <v>28</v>
      </c>
      <c r="V5001" t="s">
        <v>28</v>
      </c>
      <c r="W5001" t="s">
        <v>28</v>
      </c>
    </row>
    <row r="5002" spans="1:23" ht="14.25" hidden="1" x14ac:dyDescent="0.25">
      <c r="A5002" t="s">
        <v>447</v>
      </c>
      <c r="B5002" t="s">
        <v>447</v>
      </c>
      <c r="C5002" t="s">
        <v>448</v>
      </c>
      <c r="D5002" t="s">
        <v>77</v>
      </c>
      <c r="E5002">
        <v>1995</v>
      </c>
      <c r="F5002">
        <v>5</v>
      </c>
      <c r="G5002">
        <v>2002</v>
      </c>
      <c r="H5002" t="s">
        <v>107</v>
      </c>
      <c r="I5002">
        <v>8</v>
      </c>
      <c r="J5002">
        <v>1.6</v>
      </c>
      <c r="K5002">
        <v>1.28</v>
      </c>
      <c r="L5002">
        <v>1.5</v>
      </c>
      <c r="M5002">
        <v>4.38</v>
      </c>
      <c r="N5002">
        <v>250</v>
      </c>
      <c r="O5002">
        <v>200</v>
      </c>
      <c r="P5002">
        <v>350</v>
      </c>
      <c r="Q5002">
        <v>80</v>
      </c>
      <c r="R5002">
        <v>80</v>
      </c>
      <c r="S5002">
        <v>80</v>
      </c>
      <c r="T5002" t="s">
        <v>28</v>
      </c>
      <c r="U5002" t="s">
        <v>28</v>
      </c>
      <c r="V5002" t="s">
        <v>28</v>
      </c>
      <c r="W5002" t="s">
        <v>28</v>
      </c>
    </row>
    <row r="5003" spans="1:23" ht="14.25" hidden="1" x14ac:dyDescent="0.25">
      <c r="A5003" t="s">
        <v>447</v>
      </c>
      <c r="B5003" t="s">
        <v>447</v>
      </c>
      <c r="C5003" t="s">
        <v>448</v>
      </c>
      <c r="D5003" t="s">
        <v>77</v>
      </c>
      <c r="E5003">
        <v>1995</v>
      </c>
      <c r="F5003">
        <v>5</v>
      </c>
      <c r="G5003">
        <v>2002</v>
      </c>
      <c r="H5003" t="s">
        <v>44</v>
      </c>
      <c r="I5003">
        <v>23.6</v>
      </c>
      <c r="J5003">
        <v>1</v>
      </c>
      <c r="K5003">
        <v>1</v>
      </c>
      <c r="L5003">
        <v>0.56640000000000001</v>
      </c>
      <c r="M5003">
        <v>2.5663999999999998</v>
      </c>
      <c r="N5003">
        <v>90</v>
      </c>
      <c r="O5003">
        <v>60</v>
      </c>
      <c r="P5003">
        <v>40</v>
      </c>
      <c r="Q5003">
        <v>80</v>
      </c>
      <c r="R5003">
        <v>80</v>
      </c>
      <c r="S5003">
        <v>80</v>
      </c>
      <c r="T5003" t="s">
        <v>28</v>
      </c>
      <c r="U5003" t="s">
        <v>28</v>
      </c>
      <c r="V5003" t="s">
        <v>28</v>
      </c>
      <c r="W5003" t="s">
        <v>28</v>
      </c>
    </row>
    <row r="5004" spans="1:23" ht="14.25" x14ac:dyDescent="0.25">
      <c r="A5004" t="s">
        <v>267</v>
      </c>
      <c r="B5004" t="s">
        <v>267</v>
      </c>
      <c r="C5004" t="s">
        <v>268</v>
      </c>
      <c r="D5004" t="s">
        <v>199</v>
      </c>
      <c r="E5004">
        <v>1996</v>
      </c>
      <c r="F5004">
        <v>5</v>
      </c>
      <c r="G5004">
        <v>2002</v>
      </c>
      <c r="H5004" t="s">
        <v>27</v>
      </c>
      <c r="I5004">
        <v>224</v>
      </c>
      <c r="J5004">
        <v>4.9279999999999999</v>
      </c>
      <c r="K5004">
        <v>2.016</v>
      </c>
      <c r="L5004">
        <v>2.6880000000000002</v>
      </c>
      <c r="M5004">
        <v>9.6319999999999997</v>
      </c>
      <c r="N5004" t="s">
        <v>28</v>
      </c>
      <c r="O5004" t="s">
        <v>28</v>
      </c>
      <c r="P5004" t="s">
        <v>28</v>
      </c>
      <c r="Q5004" t="s">
        <v>28</v>
      </c>
      <c r="R5004" t="s">
        <v>28</v>
      </c>
      <c r="S5004" t="s">
        <v>28</v>
      </c>
      <c r="T5004">
        <v>22</v>
      </c>
      <c r="U5004">
        <v>9</v>
      </c>
      <c r="V5004">
        <v>12</v>
      </c>
      <c r="W5004" t="s">
        <v>28</v>
      </c>
    </row>
    <row r="5005" spans="1:23" ht="14.25" hidden="1" x14ac:dyDescent="0.25">
      <c r="A5005" t="s">
        <v>267</v>
      </c>
      <c r="B5005" t="s">
        <v>267</v>
      </c>
      <c r="C5005" t="s">
        <v>268</v>
      </c>
      <c r="D5005" t="s">
        <v>199</v>
      </c>
      <c r="E5005">
        <v>1996</v>
      </c>
      <c r="F5005">
        <v>5</v>
      </c>
      <c r="G5005">
        <v>2002</v>
      </c>
      <c r="H5005" t="s">
        <v>479</v>
      </c>
      <c r="I5005">
        <v>1122</v>
      </c>
      <c r="J5005">
        <v>23.562000000000001</v>
      </c>
      <c r="K5005">
        <v>6.7320000000000002</v>
      </c>
      <c r="L5005">
        <v>17.952000000000002</v>
      </c>
      <c r="M5005">
        <v>48.246000000000002</v>
      </c>
      <c r="N5005" t="s">
        <v>28</v>
      </c>
      <c r="O5005" t="s">
        <v>28</v>
      </c>
      <c r="P5005" t="s">
        <v>28</v>
      </c>
      <c r="Q5005" t="s">
        <v>28</v>
      </c>
      <c r="R5005" t="s">
        <v>28</v>
      </c>
      <c r="S5005" t="s">
        <v>28</v>
      </c>
      <c r="T5005">
        <v>21</v>
      </c>
      <c r="U5005">
        <v>6</v>
      </c>
      <c r="V5005">
        <v>16</v>
      </c>
      <c r="W5005" t="s">
        <v>28</v>
      </c>
    </row>
    <row r="5006" spans="1:23" ht="14.25" hidden="1" x14ac:dyDescent="0.25">
      <c r="A5006" t="s">
        <v>267</v>
      </c>
      <c r="B5006" t="s">
        <v>267</v>
      </c>
      <c r="C5006" t="s">
        <v>268</v>
      </c>
      <c r="D5006" t="s">
        <v>199</v>
      </c>
      <c r="E5006">
        <v>1996</v>
      </c>
      <c r="F5006">
        <v>5</v>
      </c>
      <c r="G5006">
        <v>2002</v>
      </c>
      <c r="H5006" t="s">
        <v>734</v>
      </c>
      <c r="I5006">
        <v>814</v>
      </c>
      <c r="J5006">
        <v>21.164000000000001</v>
      </c>
      <c r="K5006">
        <v>8.14</v>
      </c>
      <c r="L5006">
        <v>15.465999999999999</v>
      </c>
      <c r="M5006">
        <v>44.77</v>
      </c>
      <c r="N5006" t="s">
        <v>28</v>
      </c>
      <c r="O5006" t="s">
        <v>28</v>
      </c>
      <c r="P5006" t="s">
        <v>28</v>
      </c>
      <c r="Q5006" t="s">
        <v>28</v>
      </c>
      <c r="R5006" t="s">
        <v>28</v>
      </c>
      <c r="S5006" t="s">
        <v>28</v>
      </c>
      <c r="T5006">
        <v>26</v>
      </c>
      <c r="U5006">
        <v>10</v>
      </c>
      <c r="V5006">
        <v>19</v>
      </c>
      <c r="W5006" t="s">
        <v>28</v>
      </c>
    </row>
    <row r="5007" spans="1:23" ht="14.25" hidden="1" x14ac:dyDescent="0.25">
      <c r="A5007" t="s">
        <v>267</v>
      </c>
      <c r="B5007" t="s">
        <v>267</v>
      </c>
      <c r="C5007" t="s">
        <v>268</v>
      </c>
      <c r="D5007" t="s">
        <v>199</v>
      </c>
      <c r="E5007">
        <v>1996</v>
      </c>
      <c r="F5007">
        <v>5</v>
      </c>
      <c r="G5007">
        <v>2002</v>
      </c>
      <c r="H5007" t="s">
        <v>812</v>
      </c>
      <c r="I5007">
        <v>59</v>
      </c>
      <c r="J5007">
        <v>0.94399999999999995</v>
      </c>
      <c r="K5007">
        <v>0.35399999999999998</v>
      </c>
      <c r="L5007">
        <v>0.59</v>
      </c>
      <c r="M5007">
        <v>1.8879999999999999</v>
      </c>
      <c r="N5007" t="s">
        <v>28</v>
      </c>
      <c r="O5007" t="s">
        <v>28</v>
      </c>
      <c r="P5007" t="s">
        <v>28</v>
      </c>
      <c r="Q5007" t="s">
        <v>28</v>
      </c>
      <c r="R5007" t="s">
        <v>28</v>
      </c>
      <c r="S5007" t="s">
        <v>28</v>
      </c>
      <c r="T5007">
        <v>16</v>
      </c>
      <c r="U5007">
        <v>6</v>
      </c>
      <c r="V5007">
        <v>10</v>
      </c>
      <c r="W5007" t="s">
        <v>28</v>
      </c>
    </row>
    <row r="5008" spans="1:23" ht="14.25" hidden="1" x14ac:dyDescent="0.25">
      <c r="A5008" t="s">
        <v>267</v>
      </c>
      <c r="B5008" t="s">
        <v>267</v>
      </c>
      <c r="C5008" t="s">
        <v>268</v>
      </c>
      <c r="D5008" t="s">
        <v>199</v>
      </c>
      <c r="E5008">
        <v>1996</v>
      </c>
      <c r="F5008">
        <v>5</v>
      </c>
      <c r="G5008">
        <v>2002</v>
      </c>
      <c r="H5008" t="s">
        <v>40</v>
      </c>
      <c r="I5008">
        <v>125</v>
      </c>
      <c r="J5008">
        <v>3.375</v>
      </c>
      <c r="K5008">
        <v>2</v>
      </c>
      <c r="L5008">
        <v>4.875</v>
      </c>
      <c r="M5008">
        <v>10.25</v>
      </c>
      <c r="N5008" t="s">
        <v>28</v>
      </c>
      <c r="O5008" t="s">
        <v>28</v>
      </c>
      <c r="P5008" t="s">
        <v>28</v>
      </c>
      <c r="Q5008" t="s">
        <v>28</v>
      </c>
      <c r="R5008" t="s">
        <v>28</v>
      </c>
      <c r="S5008" t="s">
        <v>28</v>
      </c>
      <c r="T5008">
        <v>27</v>
      </c>
      <c r="U5008">
        <v>16</v>
      </c>
      <c r="V5008">
        <v>39</v>
      </c>
      <c r="W5008" t="s">
        <v>28</v>
      </c>
    </row>
    <row r="5009" spans="1:23" ht="14.25" hidden="1" x14ac:dyDescent="0.25">
      <c r="A5009" t="s">
        <v>267</v>
      </c>
      <c r="B5009" t="s">
        <v>267</v>
      </c>
      <c r="C5009" t="s">
        <v>268</v>
      </c>
      <c r="D5009" t="s">
        <v>199</v>
      </c>
      <c r="E5009">
        <v>1996</v>
      </c>
      <c r="F5009">
        <v>5</v>
      </c>
      <c r="G5009">
        <v>2002</v>
      </c>
      <c r="H5009" t="s">
        <v>41</v>
      </c>
      <c r="I5009">
        <v>37</v>
      </c>
      <c r="J5009">
        <v>0</v>
      </c>
      <c r="K5009">
        <v>0.44400000000000001</v>
      </c>
      <c r="L5009">
        <v>0.629</v>
      </c>
      <c r="M5009">
        <v>1.073</v>
      </c>
      <c r="N5009" t="s">
        <v>28</v>
      </c>
      <c r="O5009" t="s">
        <v>28</v>
      </c>
      <c r="P5009" t="s">
        <v>28</v>
      </c>
      <c r="Q5009" t="s">
        <v>28</v>
      </c>
      <c r="R5009" t="s">
        <v>28</v>
      </c>
      <c r="S5009" t="s">
        <v>28</v>
      </c>
      <c r="T5009">
        <v>0</v>
      </c>
      <c r="U5009">
        <v>12</v>
      </c>
      <c r="V5009">
        <v>17</v>
      </c>
      <c r="W5009" t="s">
        <v>28</v>
      </c>
    </row>
    <row r="5010" spans="1:23" ht="14.25" hidden="1" x14ac:dyDescent="0.25">
      <c r="A5010" t="s">
        <v>267</v>
      </c>
      <c r="B5010" t="s">
        <v>267</v>
      </c>
      <c r="C5010" t="s">
        <v>268</v>
      </c>
      <c r="D5010" t="s">
        <v>199</v>
      </c>
      <c r="E5010">
        <v>1996</v>
      </c>
      <c r="F5010">
        <v>5</v>
      </c>
      <c r="G5010">
        <v>2002</v>
      </c>
      <c r="H5010" t="s">
        <v>70</v>
      </c>
      <c r="I5010">
        <v>12</v>
      </c>
      <c r="J5010">
        <v>0.13200000000000001</v>
      </c>
      <c r="K5010">
        <v>0.12</v>
      </c>
      <c r="L5010">
        <v>0.216</v>
      </c>
      <c r="M5010">
        <v>0.46800000000000003</v>
      </c>
      <c r="N5010" t="s">
        <v>28</v>
      </c>
      <c r="O5010" t="s">
        <v>28</v>
      </c>
      <c r="P5010" t="s">
        <v>28</v>
      </c>
      <c r="Q5010" t="s">
        <v>28</v>
      </c>
      <c r="R5010" t="s">
        <v>28</v>
      </c>
      <c r="S5010" t="s">
        <v>28</v>
      </c>
      <c r="T5010">
        <v>11</v>
      </c>
      <c r="U5010">
        <v>10</v>
      </c>
      <c r="V5010">
        <v>18</v>
      </c>
      <c r="W5010" t="s">
        <v>28</v>
      </c>
    </row>
    <row r="5011" spans="1:23" ht="14.25" hidden="1" x14ac:dyDescent="0.25">
      <c r="A5011" t="s">
        <v>267</v>
      </c>
      <c r="B5011" t="s">
        <v>267</v>
      </c>
      <c r="C5011" t="s">
        <v>268</v>
      </c>
      <c r="D5011" t="s">
        <v>199</v>
      </c>
      <c r="E5011">
        <v>1996</v>
      </c>
      <c r="F5011">
        <v>5</v>
      </c>
      <c r="G5011">
        <v>2002</v>
      </c>
      <c r="H5011" t="s">
        <v>813</v>
      </c>
      <c r="I5011">
        <v>214</v>
      </c>
      <c r="J5011">
        <v>4.4939999999999998</v>
      </c>
      <c r="K5011">
        <v>2.782</v>
      </c>
      <c r="L5011">
        <v>2.14</v>
      </c>
      <c r="M5011">
        <v>9.4160000000000004</v>
      </c>
      <c r="N5011" t="s">
        <v>28</v>
      </c>
      <c r="O5011" t="s">
        <v>28</v>
      </c>
      <c r="P5011" t="s">
        <v>28</v>
      </c>
      <c r="Q5011" t="s">
        <v>28</v>
      </c>
      <c r="R5011" t="s">
        <v>28</v>
      </c>
      <c r="S5011" t="s">
        <v>28</v>
      </c>
      <c r="T5011">
        <v>21</v>
      </c>
      <c r="U5011">
        <v>13</v>
      </c>
      <c r="V5011">
        <v>10</v>
      </c>
      <c r="W5011" t="s">
        <v>28</v>
      </c>
    </row>
    <row r="5012" spans="1:23" ht="14.25" hidden="1" x14ac:dyDescent="0.25">
      <c r="A5012" t="s">
        <v>267</v>
      </c>
      <c r="B5012" t="s">
        <v>267</v>
      </c>
      <c r="C5012" t="s">
        <v>268</v>
      </c>
      <c r="D5012" t="s">
        <v>199</v>
      </c>
      <c r="E5012">
        <v>1996</v>
      </c>
      <c r="F5012">
        <v>5</v>
      </c>
      <c r="G5012">
        <v>2002</v>
      </c>
      <c r="H5012" t="s">
        <v>293</v>
      </c>
      <c r="I5012">
        <v>31</v>
      </c>
      <c r="J5012">
        <v>1.7669999999999999</v>
      </c>
      <c r="K5012">
        <v>0.74399999999999999</v>
      </c>
      <c r="L5012">
        <v>1.4259999999999999</v>
      </c>
      <c r="M5012">
        <v>3.9369999999999998</v>
      </c>
      <c r="N5012" t="s">
        <v>28</v>
      </c>
      <c r="O5012" t="s">
        <v>28</v>
      </c>
      <c r="P5012" t="s">
        <v>28</v>
      </c>
      <c r="Q5012" t="s">
        <v>28</v>
      </c>
      <c r="R5012" t="s">
        <v>28</v>
      </c>
      <c r="S5012" t="s">
        <v>28</v>
      </c>
      <c r="T5012">
        <v>57</v>
      </c>
      <c r="U5012">
        <v>24</v>
      </c>
      <c r="V5012">
        <v>46</v>
      </c>
      <c r="W5012" t="s">
        <v>28</v>
      </c>
    </row>
    <row r="5013" spans="1:23" ht="14.25" hidden="1" x14ac:dyDescent="0.25">
      <c r="A5013" t="s">
        <v>267</v>
      </c>
      <c r="B5013" t="s">
        <v>267</v>
      </c>
      <c r="C5013" t="s">
        <v>268</v>
      </c>
      <c r="D5013" t="s">
        <v>199</v>
      </c>
      <c r="E5013">
        <v>1996</v>
      </c>
      <c r="F5013">
        <v>5</v>
      </c>
      <c r="G5013">
        <v>2002</v>
      </c>
      <c r="H5013" t="s">
        <v>73</v>
      </c>
      <c r="I5013">
        <v>6</v>
      </c>
      <c r="J5013">
        <v>0.06</v>
      </c>
      <c r="K5013">
        <v>7.1999999999999995E-2</v>
      </c>
      <c r="L5013">
        <v>0.14399999999999999</v>
      </c>
      <c r="M5013">
        <v>0.27600000000000002</v>
      </c>
      <c r="N5013" t="s">
        <v>28</v>
      </c>
      <c r="O5013" t="s">
        <v>28</v>
      </c>
      <c r="P5013" t="s">
        <v>28</v>
      </c>
      <c r="Q5013" t="s">
        <v>28</v>
      </c>
      <c r="R5013" t="s">
        <v>28</v>
      </c>
      <c r="S5013" t="s">
        <v>28</v>
      </c>
      <c r="T5013">
        <v>10</v>
      </c>
      <c r="U5013">
        <v>12</v>
      </c>
      <c r="V5013">
        <v>24</v>
      </c>
      <c r="W5013" t="s">
        <v>28</v>
      </c>
    </row>
    <row r="5014" spans="1:23" ht="14.25" hidden="1" x14ac:dyDescent="0.25">
      <c r="A5014" t="s">
        <v>267</v>
      </c>
      <c r="B5014" t="s">
        <v>267</v>
      </c>
      <c r="C5014" t="s">
        <v>268</v>
      </c>
      <c r="D5014" t="s">
        <v>199</v>
      </c>
      <c r="E5014">
        <v>1996</v>
      </c>
      <c r="F5014">
        <v>5</v>
      </c>
      <c r="G5014">
        <v>2002</v>
      </c>
      <c r="H5014" t="s">
        <v>51</v>
      </c>
      <c r="I5014">
        <v>29</v>
      </c>
      <c r="J5014">
        <v>2.117</v>
      </c>
      <c r="K5014">
        <v>0.63800000000000001</v>
      </c>
      <c r="L5014">
        <v>0.92800000000000005</v>
      </c>
      <c r="M5014">
        <v>3.6829999999999998</v>
      </c>
      <c r="N5014" t="s">
        <v>28</v>
      </c>
      <c r="O5014" t="s">
        <v>28</v>
      </c>
      <c r="P5014" t="s">
        <v>28</v>
      </c>
      <c r="Q5014" t="s">
        <v>28</v>
      </c>
      <c r="R5014" t="s">
        <v>28</v>
      </c>
      <c r="S5014" t="s">
        <v>28</v>
      </c>
      <c r="T5014">
        <v>73</v>
      </c>
      <c r="U5014">
        <v>22</v>
      </c>
      <c r="V5014">
        <v>32</v>
      </c>
      <c r="W5014" t="s">
        <v>28</v>
      </c>
    </row>
    <row r="5015" spans="1:23" ht="14.25" hidden="1" x14ac:dyDescent="0.25">
      <c r="A5015" t="s">
        <v>267</v>
      </c>
      <c r="B5015" t="s">
        <v>267</v>
      </c>
      <c r="C5015" t="s">
        <v>268</v>
      </c>
      <c r="D5015" t="s">
        <v>199</v>
      </c>
      <c r="E5015">
        <v>1996</v>
      </c>
      <c r="F5015">
        <v>5</v>
      </c>
      <c r="G5015">
        <v>2002</v>
      </c>
      <c r="H5015" t="s">
        <v>44</v>
      </c>
      <c r="I5015">
        <v>619</v>
      </c>
      <c r="J5015">
        <v>14.856</v>
      </c>
      <c r="K5015">
        <v>9.2850000000000001</v>
      </c>
      <c r="L5015">
        <v>6.8090000000000002</v>
      </c>
      <c r="M5015">
        <v>30.95</v>
      </c>
      <c r="N5015" t="s">
        <v>28</v>
      </c>
      <c r="O5015" t="s">
        <v>28</v>
      </c>
      <c r="P5015" t="s">
        <v>28</v>
      </c>
      <c r="Q5015" t="s">
        <v>28</v>
      </c>
      <c r="R5015" t="s">
        <v>28</v>
      </c>
      <c r="S5015" t="s">
        <v>28</v>
      </c>
      <c r="T5015">
        <v>24</v>
      </c>
      <c r="U5015">
        <v>15</v>
      </c>
      <c r="V5015">
        <v>11</v>
      </c>
      <c r="W5015" t="s">
        <v>28</v>
      </c>
    </row>
    <row r="5016" spans="1:23" ht="14.25" hidden="1" x14ac:dyDescent="0.25">
      <c r="A5016" t="s">
        <v>270</v>
      </c>
      <c r="B5016" t="s">
        <v>270</v>
      </c>
      <c r="C5016" t="s">
        <v>271</v>
      </c>
      <c r="D5016" t="s">
        <v>26</v>
      </c>
      <c r="E5016">
        <v>1998</v>
      </c>
      <c r="F5016">
        <v>5</v>
      </c>
      <c r="G5016">
        <v>2002</v>
      </c>
      <c r="H5016" t="s">
        <v>57</v>
      </c>
      <c r="I5016">
        <v>33.799999999999997</v>
      </c>
      <c r="J5016">
        <v>0.7</v>
      </c>
      <c r="K5016">
        <v>0.8</v>
      </c>
      <c r="L5016">
        <v>0.5</v>
      </c>
      <c r="M5016">
        <v>2</v>
      </c>
      <c r="N5016">
        <v>21</v>
      </c>
      <c r="O5016">
        <v>23</v>
      </c>
      <c r="P5016">
        <v>16</v>
      </c>
      <c r="Q5016">
        <v>100</v>
      </c>
      <c r="R5016">
        <v>100</v>
      </c>
      <c r="S5016">
        <v>100</v>
      </c>
      <c r="T5016" t="s">
        <v>28</v>
      </c>
      <c r="U5016" t="s">
        <v>28</v>
      </c>
      <c r="V5016" t="s">
        <v>28</v>
      </c>
      <c r="W5016" t="s">
        <v>28</v>
      </c>
    </row>
    <row r="5017" spans="1:23" ht="14.25" hidden="1" x14ac:dyDescent="0.25">
      <c r="A5017" t="s">
        <v>270</v>
      </c>
      <c r="B5017" t="s">
        <v>270</v>
      </c>
      <c r="C5017" t="s">
        <v>271</v>
      </c>
      <c r="D5017" t="s">
        <v>26</v>
      </c>
      <c r="E5017">
        <v>1998</v>
      </c>
      <c r="F5017">
        <v>5</v>
      </c>
      <c r="G5017">
        <v>2002</v>
      </c>
      <c r="H5017" t="s">
        <v>40</v>
      </c>
      <c r="I5017">
        <v>49</v>
      </c>
      <c r="J5017">
        <v>0.7</v>
      </c>
      <c r="K5017">
        <v>0.7</v>
      </c>
      <c r="L5017">
        <v>0.5</v>
      </c>
      <c r="M5017">
        <v>1.9</v>
      </c>
      <c r="N5017">
        <v>23</v>
      </c>
      <c r="O5017">
        <v>22</v>
      </c>
      <c r="P5017">
        <v>17</v>
      </c>
      <c r="Q5017">
        <v>60.2</v>
      </c>
      <c r="R5017">
        <v>60.2</v>
      </c>
      <c r="S5017">
        <v>60.2</v>
      </c>
      <c r="T5017" t="s">
        <v>28</v>
      </c>
      <c r="U5017" t="s">
        <v>28</v>
      </c>
      <c r="V5017" t="s">
        <v>28</v>
      </c>
      <c r="W5017" t="s">
        <v>28</v>
      </c>
    </row>
    <row r="5018" spans="1:23" ht="14.25" hidden="1" x14ac:dyDescent="0.25">
      <c r="A5018" t="s">
        <v>270</v>
      </c>
      <c r="B5018" t="s">
        <v>270</v>
      </c>
      <c r="C5018" t="s">
        <v>271</v>
      </c>
      <c r="D5018" t="s">
        <v>26</v>
      </c>
      <c r="E5018">
        <v>1998</v>
      </c>
      <c r="F5018">
        <v>5</v>
      </c>
      <c r="G5018">
        <v>2002</v>
      </c>
      <c r="H5018" t="s">
        <v>106</v>
      </c>
      <c r="I5018">
        <v>1203</v>
      </c>
      <c r="J5018">
        <v>1</v>
      </c>
      <c r="K5018">
        <v>1.1000000000000001</v>
      </c>
      <c r="L5018">
        <v>0.8</v>
      </c>
      <c r="M5018">
        <v>2.9</v>
      </c>
      <c r="N5018">
        <v>11</v>
      </c>
      <c r="O5018">
        <v>12</v>
      </c>
      <c r="P5018">
        <v>8</v>
      </c>
      <c r="Q5018">
        <v>7.9</v>
      </c>
      <c r="R5018">
        <v>7.9</v>
      </c>
      <c r="S5018">
        <v>7.9</v>
      </c>
      <c r="T5018" t="s">
        <v>28</v>
      </c>
      <c r="U5018" t="s">
        <v>28</v>
      </c>
      <c r="V5018" t="s">
        <v>28</v>
      </c>
      <c r="W5018" t="s">
        <v>28</v>
      </c>
    </row>
    <row r="5019" spans="1:23" ht="14.25" hidden="1" x14ac:dyDescent="0.25">
      <c r="A5019" t="s">
        <v>270</v>
      </c>
      <c r="B5019" t="s">
        <v>270</v>
      </c>
      <c r="C5019" t="s">
        <v>271</v>
      </c>
      <c r="D5019" t="s">
        <v>26</v>
      </c>
      <c r="E5019">
        <v>1998</v>
      </c>
      <c r="F5019">
        <v>5</v>
      </c>
      <c r="G5019">
        <v>2002</v>
      </c>
      <c r="H5019" t="s">
        <v>122</v>
      </c>
      <c r="I5019">
        <v>17</v>
      </c>
      <c r="J5019">
        <v>0.6</v>
      </c>
      <c r="K5019">
        <v>0.6</v>
      </c>
      <c r="L5019">
        <v>0.5</v>
      </c>
      <c r="M5019">
        <v>1.7</v>
      </c>
      <c r="N5019">
        <v>37</v>
      </c>
      <c r="O5019">
        <v>38</v>
      </c>
      <c r="P5019">
        <v>28</v>
      </c>
      <c r="Q5019">
        <v>100</v>
      </c>
      <c r="R5019">
        <v>100</v>
      </c>
      <c r="S5019">
        <v>100</v>
      </c>
      <c r="T5019" t="s">
        <v>28</v>
      </c>
      <c r="U5019" t="s">
        <v>28</v>
      </c>
      <c r="V5019" t="s">
        <v>28</v>
      </c>
      <c r="W5019" t="s">
        <v>28</v>
      </c>
    </row>
    <row r="5020" spans="1:23" ht="14.25" hidden="1" x14ac:dyDescent="0.25">
      <c r="A5020" t="s">
        <v>270</v>
      </c>
      <c r="B5020" t="s">
        <v>270</v>
      </c>
      <c r="C5020" t="s">
        <v>271</v>
      </c>
      <c r="D5020" t="s">
        <v>26</v>
      </c>
      <c r="E5020">
        <v>1998</v>
      </c>
      <c r="F5020">
        <v>5</v>
      </c>
      <c r="G5020">
        <v>2002</v>
      </c>
      <c r="H5020" t="s">
        <v>60</v>
      </c>
      <c r="I5020">
        <v>3.3</v>
      </c>
      <c r="J5020" t="s">
        <v>28</v>
      </c>
      <c r="K5020" t="s">
        <v>28</v>
      </c>
      <c r="L5020" t="s">
        <v>28</v>
      </c>
      <c r="M5020" t="s">
        <v>28</v>
      </c>
      <c r="N5020">
        <v>32</v>
      </c>
      <c r="O5020">
        <v>32</v>
      </c>
      <c r="P5020">
        <v>23</v>
      </c>
      <c r="Q5020">
        <v>30.3</v>
      </c>
      <c r="R5020">
        <v>30.3</v>
      </c>
      <c r="S5020">
        <v>30.3</v>
      </c>
      <c r="T5020" t="s">
        <v>28</v>
      </c>
      <c r="U5020" t="s">
        <v>28</v>
      </c>
      <c r="V5020" t="s">
        <v>28</v>
      </c>
      <c r="W5020" t="s">
        <v>28</v>
      </c>
    </row>
    <row r="5021" spans="1:23" ht="14.25" hidden="1" x14ac:dyDescent="0.25">
      <c r="A5021" t="s">
        <v>270</v>
      </c>
      <c r="B5021" t="s">
        <v>270</v>
      </c>
      <c r="C5021" t="s">
        <v>271</v>
      </c>
      <c r="D5021" t="s">
        <v>26</v>
      </c>
      <c r="E5021">
        <v>1998</v>
      </c>
      <c r="F5021">
        <v>5</v>
      </c>
      <c r="G5021">
        <v>2002</v>
      </c>
      <c r="H5021" t="s">
        <v>44</v>
      </c>
      <c r="I5021">
        <v>0.1</v>
      </c>
      <c r="J5021" t="s">
        <v>28</v>
      </c>
      <c r="K5021" t="s">
        <v>28</v>
      </c>
      <c r="L5021" t="s">
        <v>28</v>
      </c>
      <c r="M5021" t="s">
        <v>28</v>
      </c>
      <c r="N5021">
        <v>80</v>
      </c>
      <c r="O5021">
        <v>40</v>
      </c>
      <c r="P5021">
        <v>40</v>
      </c>
      <c r="Q5021">
        <v>100</v>
      </c>
      <c r="R5021">
        <v>100</v>
      </c>
      <c r="S5021">
        <v>100</v>
      </c>
      <c r="T5021" t="s">
        <v>28</v>
      </c>
      <c r="U5021" t="s">
        <v>28</v>
      </c>
      <c r="V5021" t="s">
        <v>28</v>
      </c>
      <c r="W5021" t="s">
        <v>28</v>
      </c>
    </row>
    <row r="5022" spans="1:23" ht="14.25" hidden="1" x14ac:dyDescent="0.25">
      <c r="A5022" t="s">
        <v>510</v>
      </c>
      <c r="B5022" t="s">
        <v>510</v>
      </c>
      <c r="C5022" t="s">
        <v>511</v>
      </c>
      <c r="D5022" t="s">
        <v>26</v>
      </c>
      <c r="E5022">
        <v>1997</v>
      </c>
      <c r="F5022">
        <v>5</v>
      </c>
      <c r="G5022">
        <v>2002</v>
      </c>
      <c r="H5022" t="s">
        <v>49</v>
      </c>
      <c r="I5022">
        <v>18</v>
      </c>
      <c r="J5022">
        <v>0.1</v>
      </c>
      <c r="K5022">
        <v>0.1</v>
      </c>
      <c r="L5022">
        <v>0</v>
      </c>
      <c r="M5022">
        <v>0.2</v>
      </c>
      <c r="N5022">
        <v>40</v>
      </c>
      <c r="O5022">
        <v>30</v>
      </c>
      <c r="P5022" t="s">
        <v>28</v>
      </c>
      <c r="Q5022">
        <v>20</v>
      </c>
      <c r="R5022">
        <v>20</v>
      </c>
      <c r="S5022">
        <v>20</v>
      </c>
      <c r="T5022" t="s">
        <v>28</v>
      </c>
      <c r="U5022" t="s">
        <v>28</v>
      </c>
      <c r="V5022" t="s">
        <v>28</v>
      </c>
      <c r="W5022" t="s">
        <v>28</v>
      </c>
    </row>
    <row r="5023" spans="1:23" ht="14.25" hidden="1" x14ac:dyDescent="0.25">
      <c r="A5023" t="s">
        <v>510</v>
      </c>
      <c r="B5023" t="s">
        <v>510</v>
      </c>
      <c r="C5023" t="s">
        <v>511</v>
      </c>
      <c r="D5023" t="s">
        <v>26</v>
      </c>
      <c r="E5023">
        <v>1997</v>
      </c>
      <c r="F5023">
        <v>5</v>
      </c>
      <c r="G5023">
        <v>2002</v>
      </c>
      <c r="H5023" t="s">
        <v>95</v>
      </c>
      <c r="I5023">
        <v>125.8</v>
      </c>
      <c r="J5023">
        <v>0.5</v>
      </c>
      <c r="K5023">
        <v>0.1</v>
      </c>
      <c r="L5023">
        <v>0</v>
      </c>
      <c r="M5023">
        <v>0.6</v>
      </c>
      <c r="N5023">
        <v>20</v>
      </c>
      <c r="O5023">
        <v>20</v>
      </c>
      <c r="P5023" t="s">
        <v>28</v>
      </c>
      <c r="Q5023">
        <v>20</v>
      </c>
      <c r="R5023">
        <v>20</v>
      </c>
      <c r="S5023">
        <v>20</v>
      </c>
      <c r="T5023" t="s">
        <v>28</v>
      </c>
      <c r="U5023" t="s">
        <v>28</v>
      </c>
      <c r="V5023" t="s">
        <v>28</v>
      </c>
      <c r="W5023" t="s">
        <v>28</v>
      </c>
    </row>
    <row r="5024" spans="1:23" ht="14.25" hidden="1" x14ac:dyDescent="0.25">
      <c r="A5024" t="s">
        <v>510</v>
      </c>
      <c r="B5024" t="s">
        <v>510</v>
      </c>
      <c r="C5024" t="s">
        <v>511</v>
      </c>
      <c r="D5024" t="s">
        <v>26</v>
      </c>
      <c r="E5024">
        <v>1997</v>
      </c>
      <c r="F5024">
        <v>5</v>
      </c>
      <c r="G5024">
        <v>2002</v>
      </c>
      <c r="H5024" t="s">
        <v>114</v>
      </c>
      <c r="I5024">
        <v>3.7</v>
      </c>
      <c r="J5024">
        <v>0.2</v>
      </c>
      <c r="K5024">
        <v>0.1</v>
      </c>
      <c r="L5024">
        <v>0</v>
      </c>
      <c r="M5024">
        <v>0.3</v>
      </c>
      <c r="N5024">
        <v>60</v>
      </c>
      <c r="O5024">
        <v>20</v>
      </c>
      <c r="P5024">
        <v>10</v>
      </c>
      <c r="Q5024">
        <v>80</v>
      </c>
      <c r="R5024">
        <v>80</v>
      </c>
      <c r="S5024">
        <v>80</v>
      </c>
      <c r="T5024" t="s">
        <v>28</v>
      </c>
      <c r="U5024" t="s">
        <v>28</v>
      </c>
      <c r="V5024" t="s">
        <v>28</v>
      </c>
      <c r="W5024" t="s">
        <v>28</v>
      </c>
    </row>
    <row r="5025" spans="1:23" ht="14.25" hidden="1" x14ac:dyDescent="0.25">
      <c r="A5025" t="s">
        <v>510</v>
      </c>
      <c r="B5025" t="s">
        <v>510</v>
      </c>
      <c r="C5025" t="s">
        <v>511</v>
      </c>
      <c r="D5025" t="s">
        <v>26</v>
      </c>
      <c r="E5025">
        <v>1997</v>
      </c>
      <c r="F5025">
        <v>5</v>
      </c>
      <c r="G5025">
        <v>2002</v>
      </c>
      <c r="H5025" t="s">
        <v>96</v>
      </c>
      <c r="I5025">
        <v>100.1</v>
      </c>
      <c r="J5025">
        <v>1.6</v>
      </c>
      <c r="K5025">
        <v>0.8</v>
      </c>
      <c r="L5025">
        <v>0</v>
      </c>
      <c r="M5025">
        <v>2.4</v>
      </c>
      <c r="N5025">
        <v>40</v>
      </c>
      <c r="O5025">
        <v>40</v>
      </c>
      <c r="P5025" t="s">
        <v>28</v>
      </c>
      <c r="Q5025">
        <v>40</v>
      </c>
      <c r="R5025">
        <v>40</v>
      </c>
      <c r="S5025">
        <v>40</v>
      </c>
      <c r="T5025" t="s">
        <v>28</v>
      </c>
      <c r="U5025" t="s">
        <v>28</v>
      </c>
      <c r="V5025" t="s">
        <v>28</v>
      </c>
      <c r="W5025" t="s">
        <v>28</v>
      </c>
    </row>
    <row r="5026" spans="1:23" ht="14.25" hidden="1" x14ac:dyDescent="0.25">
      <c r="A5026" t="s">
        <v>510</v>
      </c>
      <c r="B5026" t="s">
        <v>510</v>
      </c>
      <c r="C5026" t="s">
        <v>511</v>
      </c>
      <c r="D5026" t="s">
        <v>26</v>
      </c>
      <c r="E5026">
        <v>1997</v>
      </c>
      <c r="F5026">
        <v>5</v>
      </c>
      <c r="G5026">
        <v>2002</v>
      </c>
      <c r="H5026" t="s">
        <v>50</v>
      </c>
      <c r="I5026">
        <v>1233.5</v>
      </c>
      <c r="J5026">
        <v>22.2</v>
      </c>
      <c r="K5026">
        <v>5.6</v>
      </c>
      <c r="L5026">
        <v>2</v>
      </c>
      <c r="M5026">
        <v>29.8</v>
      </c>
      <c r="N5026">
        <v>60</v>
      </c>
      <c r="O5026">
        <v>15</v>
      </c>
      <c r="P5026">
        <v>2</v>
      </c>
      <c r="Q5026">
        <v>30</v>
      </c>
      <c r="R5026">
        <v>30</v>
      </c>
      <c r="S5026">
        <v>30</v>
      </c>
      <c r="T5026" t="s">
        <v>28</v>
      </c>
      <c r="U5026" t="s">
        <v>28</v>
      </c>
      <c r="V5026" t="s">
        <v>28</v>
      </c>
      <c r="W5026" t="s">
        <v>28</v>
      </c>
    </row>
    <row r="5027" spans="1:23" ht="14.25" hidden="1" x14ac:dyDescent="0.25">
      <c r="A5027" t="s">
        <v>510</v>
      </c>
      <c r="B5027" t="s">
        <v>510</v>
      </c>
      <c r="C5027" t="s">
        <v>511</v>
      </c>
      <c r="D5027" t="s">
        <v>26</v>
      </c>
      <c r="E5027">
        <v>1997</v>
      </c>
      <c r="F5027">
        <v>5</v>
      </c>
      <c r="G5027">
        <v>2002</v>
      </c>
      <c r="H5027" t="s">
        <v>40</v>
      </c>
      <c r="I5027">
        <v>101.8</v>
      </c>
      <c r="J5027">
        <v>6.1</v>
      </c>
      <c r="K5027">
        <v>1.6</v>
      </c>
      <c r="L5027">
        <v>0</v>
      </c>
      <c r="M5027">
        <v>7.7</v>
      </c>
      <c r="N5027">
        <v>100</v>
      </c>
      <c r="O5027">
        <v>40</v>
      </c>
      <c r="P5027" t="s">
        <v>28</v>
      </c>
      <c r="Q5027">
        <v>60</v>
      </c>
      <c r="R5027">
        <v>60</v>
      </c>
      <c r="S5027">
        <v>60</v>
      </c>
      <c r="T5027" t="s">
        <v>28</v>
      </c>
      <c r="U5027" t="s">
        <v>28</v>
      </c>
      <c r="V5027" t="s">
        <v>28</v>
      </c>
      <c r="W5027" t="s">
        <v>28</v>
      </c>
    </row>
    <row r="5028" spans="1:23" ht="14.25" hidden="1" x14ac:dyDescent="0.25">
      <c r="A5028" t="s">
        <v>510</v>
      </c>
      <c r="B5028" t="s">
        <v>510</v>
      </c>
      <c r="C5028" t="s">
        <v>511</v>
      </c>
      <c r="D5028" t="s">
        <v>26</v>
      </c>
      <c r="E5028">
        <v>1997</v>
      </c>
      <c r="F5028">
        <v>5</v>
      </c>
      <c r="G5028">
        <v>2002</v>
      </c>
      <c r="H5028" t="s">
        <v>106</v>
      </c>
      <c r="I5028">
        <v>40.4</v>
      </c>
      <c r="J5028">
        <v>2.4</v>
      </c>
      <c r="K5028">
        <v>0.6</v>
      </c>
      <c r="L5028">
        <v>0.1</v>
      </c>
      <c r="M5028">
        <v>3.1</v>
      </c>
      <c r="N5028">
        <v>60</v>
      </c>
      <c r="O5028">
        <v>20</v>
      </c>
      <c r="P5028">
        <v>3</v>
      </c>
      <c r="Q5028">
        <v>100</v>
      </c>
      <c r="R5028">
        <v>100</v>
      </c>
      <c r="S5028">
        <v>100</v>
      </c>
      <c r="T5028" t="s">
        <v>28</v>
      </c>
      <c r="U5028" t="s">
        <v>28</v>
      </c>
      <c r="V5028" t="s">
        <v>28</v>
      </c>
      <c r="W5028" t="s">
        <v>28</v>
      </c>
    </row>
    <row r="5029" spans="1:23" ht="14.25" hidden="1" x14ac:dyDescent="0.25">
      <c r="A5029" t="s">
        <v>510</v>
      </c>
      <c r="B5029" t="s">
        <v>510</v>
      </c>
      <c r="C5029" t="s">
        <v>511</v>
      </c>
      <c r="D5029" t="s">
        <v>26</v>
      </c>
      <c r="E5029">
        <v>1997</v>
      </c>
      <c r="F5029">
        <v>5</v>
      </c>
      <c r="G5029">
        <v>2002</v>
      </c>
      <c r="H5029" t="s">
        <v>99</v>
      </c>
      <c r="I5029">
        <v>83.9</v>
      </c>
      <c r="J5029">
        <v>1</v>
      </c>
      <c r="K5029">
        <v>0.3</v>
      </c>
      <c r="L5029">
        <v>0.1</v>
      </c>
      <c r="M5029">
        <v>1.4</v>
      </c>
      <c r="N5029">
        <v>40</v>
      </c>
      <c r="O5029">
        <v>15</v>
      </c>
      <c r="P5029">
        <v>3</v>
      </c>
      <c r="Q5029">
        <v>30</v>
      </c>
      <c r="R5029">
        <v>30</v>
      </c>
      <c r="S5029">
        <v>30</v>
      </c>
      <c r="T5029" t="s">
        <v>28</v>
      </c>
      <c r="U5029" t="s">
        <v>28</v>
      </c>
      <c r="V5029" t="s">
        <v>28</v>
      </c>
      <c r="W5029" t="s">
        <v>28</v>
      </c>
    </row>
    <row r="5030" spans="1:23" ht="14.25" hidden="1" x14ac:dyDescent="0.25">
      <c r="A5030" t="s">
        <v>510</v>
      </c>
      <c r="B5030" t="s">
        <v>510</v>
      </c>
      <c r="C5030" t="s">
        <v>511</v>
      </c>
      <c r="D5030" t="s">
        <v>26</v>
      </c>
      <c r="E5030">
        <v>1997</v>
      </c>
      <c r="F5030">
        <v>5</v>
      </c>
      <c r="G5030">
        <v>2002</v>
      </c>
      <c r="H5030" t="s">
        <v>122</v>
      </c>
      <c r="I5030">
        <v>17.5</v>
      </c>
      <c r="J5030">
        <v>0.5</v>
      </c>
      <c r="K5030">
        <v>0.4</v>
      </c>
      <c r="L5030">
        <v>0.1</v>
      </c>
      <c r="M5030">
        <v>1</v>
      </c>
      <c r="N5030">
        <v>60</v>
      </c>
      <c r="O5030">
        <v>40</v>
      </c>
      <c r="P5030">
        <v>15</v>
      </c>
      <c r="Q5030">
        <v>50</v>
      </c>
      <c r="R5030">
        <v>50</v>
      </c>
      <c r="S5030">
        <v>50</v>
      </c>
      <c r="T5030" t="s">
        <v>28</v>
      </c>
      <c r="U5030" t="s">
        <v>28</v>
      </c>
      <c r="V5030" t="s">
        <v>28</v>
      </c>
      <c r="W5030" t="s">
        <v>28</v>
      </c>
    </row>
    <row r="5031" spans="1:23" ht="14.25" hidden="1" x14ac:dyDescent="0.25">
      <c r="A5031" t="s">
        <v>510</v>
      </c>
      <c r="B5031" t="s">
        <v>510</v>
      </c>
      <c r="C5031" t="s">
        <v>511</v>
      </c>
      <c r="D5031" t="s">
        <v>26</v>
      </c>
      <c r="E5031">
        <v>1997</v>
      </c>
      <c r="F5031">
        <v>5</v>
      </c>
      <c r="G5031">
        <v>2002</v>
      </c>
      <c r="H5031" t="s">
        <v>60</v>
      </c>
      <c r="I5031">
        <v>114.8</v>
      </c>
      <c r="J5031">
        <v>2.8</v>
      </c>
      <c r="K5031">
        <v>0.9</v>
      </c>
      <c r="L5031">
        <v>1.4</v>
      </c>
      <c r="M5031">
        <v>5.0999999999999996</v>
      </c>
      <c r="N5031">
        <v>30</v>
      </c>
      <c r="O5031">
        <v>10</v>
      </c>
      <c r="P5031">
        <v>15</v>
      </c>
      <c r="Q5031">
        <v>80</v>
      </c>
      <c r="R5031">
        <v>80</v>
      </c>
      <c r="S5031">
        <v>80</v>
      </c>
      <c r="T5031" t="s">
        <v>28</v>
      </c>
      <c r="U5031" t="s">
        <v>28</v>
      </c>
      <c r="V5031" t="s">
        <v>28</v>
      </c>
      <c r="W5031" t="s">
        <v>28</v>
      </c>
    </row>
    <row r="5032" spans="1:23" ht="14.25" hidden="1" x14ac:dyDescent="0.25">
      <c r="A5032" t="s">
        <v>510</v>
      </c>
      <c r="B5032" t="s">
        <v>510</v>
      </c>
      <c r="C5032" t="s">
        <v>511</v>
      </c>
      <c r="D5032" t="s">
        <v>26</v>
      </c>
      <c r="E5032">
        <v>1997</v>
      </c>
      <c r="F5032">
        <v>5</v>
      </c>
      <c r="G5032">
        <v>2002</v>
      </c>
      <c r="H5032" t="s">
        <v>51</v>
      </c>
      <c r="I5032">
        <v>29.6</v>
      </c>
      <c r="J5032">
        <v>1.8</v>
      </c>
      <c r="K5032">
        <v>1.2</v>
      </c>
      <c r="L5032">
        <v>0.3</v>
      </c>
      <c r="M5032">
        <v>3.3</v>
      </c>
      <c r="N5032">
        <v>60</v>
      </c>
      <c r="O5032">
        <v>40</v>
      </c>
      <c r="P5032">
        <v>10</v>
      </c>
      <c r="Q5032" t="s">
        <v>28</v>
      </c>
      <c r="R5032" t="s">
        <v>28</v>
      </c>
      <c r="S5032" t="s">
        <v>28</v>
      </c>
      <c r="T5032" t="s">
        <v>28</v>
      </c>
      <c r="U5032" t="s">
        <v>28</v>
      </c>
      <c r="V5032" t="s">
        <v>28</v>
      </c>
      <c r="W5032" t="s">
        <v>28</v>
      </c>
    </row>
    <row r="5033" spans="1:23" ht="14.25" hidden="1" x14ac:dyDescent="0.25">
      <c r="A5033" t="s">
        <v>273</v>
      </c>
      <c r="B5033" t="s">
        <v>273</v>
      </c>
      <c r="C5033" t="s">
        <v>274</v>
      </c>
      <c r="D5033" t="s">
        <v>137</v>
      </c>
      <c r="E5033">
        <v>2001</v>
      </c>
      <c r="F5033">
        <v>5</v>
      </c>
      <c r="G5033">
        <v>2002</v>
      </c>
      <c r="H5033" t="s">
        <v>95</v>
      </c>
      <c r="I5033">
        <v>38</v>
      </c>
      <c r="J5033">
        <v>1.6</v>
      </c>
      <c r="K5033">
        <v>0.5</v>
      </c>
      <c r="L5033">
        <v>0.3</v>
      </c>
      <c r="M5033">
        <v>2.4</v>
      </c>
      <c r="N5033">
        <v>85</v>
      </c>
      <c r="O5033">
        <v>40</v>
      </c>
      <c r="P5033">
        <v>45</v>
      </c>
      <c r="Q5033">
        <v>50</v>
      </c>
      <c r="R5033">
        <v>50</v>
      </c>
      <c r="S5033">
        <v>50</v>
      </c>
      <c r="T5033" t="s">
        <v>28</v>
      </c>
      <c r="U5033" t="s">
        <v>28</v>
      </c>
      <c r="V5033" t="s">
        <v>28</v>
      </c>
      <c r="W5033" t="s">
        <v>28</v>
      </c>
    </row>
    <row r="5034" spans="1:23" ht="14.25" hidden="1" x14ac:dyDescent="0.25">
      <c r="A5034" t="s">
        <v>273</v>
      </c>
      <c r="B5034" t="s">
        <v>273</v>
      </c>
      <c r="C5034" t="s">
        <v>274</v>
      </c>
      <c r="D5034" t="s">
        <v>137</v>
      </c>
      <c r="E5034">
        <v>2001</v>
      </c>
      <c r="F5034">
        <v>5</v>
      </c>
      <c r="G5034">
        <v>2002</v>
      </c>
      <c r="H5034" t="s">
        <v>112</v>
      </c>
      <c r="I5034">
        <v>126</v>
      </c>
      <c r="J5034">
        <v>15.8</v>
      </c>
      <c r="K5034">
        <v>4.9000000000000004</v>
      </c>
      <c r="L5034">
        <v>3.8</v>
      </c>
      <c r="M5034">
        <v>24.5</v>
      </c>
      <c r="N5034">
        <v>125</v>
      </c>
      <c r="O5034">
        <v>65</v>
      </c>
      <c r="P5034">
        <v>60</v>
      </c>
      <c r="Q5034">
        <v>70</v>
      </c>
      <c r="R5034">
        <v>70</v>
      </c>
      <c r="S5034">
        <v>70</v>
      </c>
      <c r="T5034" t="s">
        <v>28</v>
      </c>
      <c r="U5034" t="s">
        <v>28</v>
      </c>
      <c r="V5034" t="s">
        <v>28</v>
      </c>
      <c r="W5034" t="s">
        <v>28</v>
      </c>
    </row>
    <row r="5035" spans="1:23" ht="14.25" hidden="1" x14ac:dyDescent="0.25">
      <c r="A5035" t="s">
        <v>273</v>
      </c>
      <c r="B5035" t="s">
        <v>273</v>
      </c>
      <c r="C5035" t="s">
        <v>274</v>
      </c>
      <c r="D5035" t="s">
        <v>137</v>
      </c>
      <c r="E5035">
        <v>2001</v>
      </c>
      <c r="F5035">
        <v>5</v>
      </c>
      <c r="G5035">
        <v>2002</v>
      </c>
      <c r="H5035" t="s">
        <v>113</v>
      </c>
      <c r="I5035">
        <v>180</v>
      </c>
      <c r="J5035">
        <v>1.2</v>
      </c>
      <c r="K5035">
        <v>0.5</v>
      </c>
      <c r="L5035">
        <v>0.5</v>
      </c>
      <c r="M5035">
        <v>2.2000000000000002</v>
      </c>
      <c r="N5035">
        <v>45</v>
      </c>
      <c r="O5035">
        <v>25</v>
      </c>
      <c r="P5035">
        <v>25</v>
      </c>
      <c r="Q5035">
        <v>15</v>
      </c>
      <c r="R5035">
        <v>15</v>
      </c>
      <c r="S5035">
        <v>15</v>
      </c>
      <c r="T5035" t="s">
        <v>28</v>
      </c>
      <c r="U5035" t="s">
        <v>28</v>
      </c>
      <c r="V5035" t="s">
        <v>28</v>
      </c>
      <c r="W5035" t="s">
        <v>28</v>
      </c>
    </row>
    <row r="5036" spans="1:23" ht="14.25" hidden="1" x14ac:dyDescent="0.25">
      <c r="A5036" t="s">
        <v>273</v>
      </c>
      <c r="B5036" t="s">
        <v>273</v>
      </c>
      <c r="C5036" t="s">
        <v>274</v>
      </c>
      <c r="D5036" t="s">
        <v>137</v>
      </c>
      <c r="E5036">
        <v>2001</v>
      </c>
      <c r="F5036">
        <v>5</v>
      </c>
      <c r="G5036">
        <v>2002</v>
      </c>
      <c r="H5036" t="s">
        <v>114</v>
      </c>
      <c r="I5036">
        <v>16</v>
      </c>
      <c r="J5036">
        <v>0.9</v>
      </c>
      <c r="K5036">
        <v>0.4</v>
      </c>
      <c r="L5036">
        <v>0.5</v>
      </c>
      <c r="M5036">
        <v>1.8</v>
      </c>
      <c r="N5036">
        <v>95</v>
      </c>
      <c r="O5036">
        <v>55</v>
      </c>
      <c r="P5036">
        <v>85</v>
      </c>
      <c r="Q5036">
        <v>60</v>
      </c>
      <c r="R5036">
        <v>60</v>
      </c>
      <c r="S5036">
        <v>60</v>
      </c>
      <c r="T5036" t="s">
        <v>28</v>
      </c>
      <c r="U5036" t="s">
        <v>28</v>
      </c>
      <c r="V5036" t="s">
        <v>28</v>
      </c>
      <c r="W5036" t="s">
        <v>28</v>
      </c>
    </row>
    <row r="5037" spans="1:23" ht="14.25" hidden="1" x14ac:dyDescent="0.25">
      <c r="A5037" t="s">
        <v>273</v>
      </c>
      <c r="B5037" t="s">
        <v>273</v>
      </c>
      <c r="C5037" t="s">
        <v>274</v>
      </c>
      <c r="D5037" t="s">
        <v>137</v>
      </c>
      <c r="E5037">
        <v>2001</v>
      </c>
      <c r="F5037">
        <v>5</v>
      </c>
      <c r="G5037">
        <v>2002</v>
      </c>
      <c r="H5037" t="s">
        <v>133</v>
      </c>
      <c r="I5037">
        <v>92</v>
      </c>
      <c r="J5037">
        <v>7.7</v>
      </c>
      <c r="K5037">
        <v>3.5</v>
      </c>
      <c r="L5037">
        <v>4.7</v>
      </c>
      <c r="M5037">
        <v>15.9</v>
      </c>
      <c r="N5037">
        <v>105</v>
      </c>
      <c r="O5037">
        <v>50</v>
      </c>
      <c r="P5037">
        <v>85</v>
      </c>
      <c r="Q5037">
        <v>80</v>
      </c>
      <c r="R5037">
        <v>80</v>
      </c>
      <c r="S5037">
        <v>80</v>
      </c>
      <c r="T5037" t="s">
        <v>28</v>
      </c>
      <c r="U5037" t="s">
        <v>28</v>
      </c>
      <c r="V5037" t="s">
        <v>28</v>
      </c>
      <c r="W5037" t="s">
        <v>28</v>
      </c>
    </row>
    <row r="5038" spans="1:23" ht="14.25" hidden="1" x14ac:dyDescent="0.25">
      <c r="A5038" t="s">
        <v>273</v>
      </c>
      <c r="B5038" t="s">
        <v>273</v>
      </c>
      <c r="C5038" t="s">
        <v>274</v>
      </c>
      <c r="D5038" t="s">
        <v>137</v>
      </c>
      <c r="E5038">
        <v>2001</v>
      </c>
      <c r="F5038">
        <v>5</v>
      </c>
      <c r="G5038">
        <v>2002</v>
      </c>
      <c r="H5038" t="s">
        <v>96</v>
      </c>
      <c r="I5038">
        <v>1</v>
      </c>
      <c r="J5038">
        <v>0</v>
      </c>
      <c r="K5038">
        <v>0</v>
      </c>
      <c r="L5038">
        <v>0</v>
      </c>
      <c r="M5038">
        <v>0</v>
      </c>
      <c r="N5038">
        <v>40</v>
      </c>
      <c r="O5038">
        <v>30</v>
      </c>
      <c r="P5038">
        <v>20</v>
      </c>
      <c r="Q5038">
        <v>30</v>
      </c>
      <c r="R5038">
        <v>30</v>
      </c>
      <c r="S5038">
        <v>30</v>
      </c>
      <c r="T5038" t="s">
        <v>28</v>
      </c>
      <c r="U5038" t="s">
        <v>28</v>
      </c>
      <c r="V5038" t="s">
        <v>28</v>
      </c>
      <c r="W5038" t="s">
        <v>28</v>
      </c>
    </row>
    <row r="5039" spans="1:23" ht="14.25" hidden="1" x14ac:dyDescent="0.25">
      <c r="A5039" t="s">
        <v>273</v>
      </c>
      <c r="B5039" t="s">
        <v>273</v>
      </c>
      <c r="C5039" t="s">
        <v>274</v>
      </c>
      <c r="D5039" t="s">
        <v>137</v>
      </c>
      <c r="E5039">
        <v>2001</v>
      </c>
      <c r="F5039">
        <v>5</v>
      </c>
      <c r="G5039">
        <v>2002</v>
      </c>
      <c r="H5039" t="s">
        <v>50</v>
      </c>
      <c r="I5039">
        <v>27</v>
      </c>
      <c r="J5039">
        <v>1.8</v>
      </c>
      <c r="K5039">
        <v>0.9</v>
      </c>
      <c r="L5039">
        <v>0.7</v>
      </c>
      <c r="M5039">
        <v>3.4</v>
      </c>
      <c r="N5039">
        <v>80</v>
      </c>
      <c r="O5039">
        <v>45</v>
      </c>
      <c r="P5039">
        <v>40</v>
      </c>
      <c r="Q5039">
        <v>85</v>
      </c>
      <c r="R5039">
        <v>85</v>
      </c>
      <c r="S5039">
        <v>85</v>
      </c>
      <c r="T5039" t="s">
        <v>28</v>
      </c>
      <c r="U5039" t="s">
        <v>28</v>
      </c>
      <c r="V5039" t="s">
        <v>28</v>
      </c>
      <c r="W5039" t="s">
        <v>28</v>
      </c>
    </row>
    <row r="5040" spans="1:23" ht="14.25" hidden="1" x14ac:dyDescent="0.25">
      <c r="A5040" t="s">
        <v>273</v>
      </c>
      <c r="B5040" t="s">
        <v>273</v>
      </c>
      <c r="C5040" t="s">
        <v>274</v>
      </c>
      <c r="D5040" t="s">
        <v>137</v>
      </c>
      <c r="E5040">
        <v>2001</v>
      </c>
      <c r="F5040">
        <v>5</v>
      </c>
      <c r="G5040">
        <v>2002</v>
      </c>
      <c r="H5040" t="s">
        <v>623</v>
      </c>
      <c r="I5040">
        <v>2920</v>
      </c>
      <c r="J5040">
        <v>277.39999999999998</v>
      </c>
      <c r="K5040">
        <v>124.8</v>
      </c>
      <c r="L5040">
        <v>568.70000000000005</v>
      </c>
      <c r="M5040">
        <v>970.9</v>
      </c>
      <c r="N5040">
        <v>100</v>
      </c>
      <c r="O5040">
        <v>45</v>
      </c>
      <c r="P5040">
        <v>205</v>
      </c>
      <c r="Q5040">
        <v>95</v>
      </c>
      <c r="R5040">
        <v>95</v>
      </c>
      <c r="S5040">
        <v>95</v>
      </c>
      <c r="T5040" t="s">
        <v>28</v>
      </c>
      <c r="U5040" t="s">
        <v>28</v>
      </c>
      <c r="V5040" t="s">
        <v>28</v>
      </c>
      <c r="W5040" t="s">
        <v>28</v>
      </c>
    </row>
    <row r="5041" spans="1:23" ht="14.25" hidden="1" x14ac:dyDescent="0.25">
      <c r="A5041" t="s">
        <v>273</v>
      </c>
      <c r="B5041" t="s">
        <v>273</v>
      </c>
      <c r="C5041" t="s">
        <v>274</v>
      </c>
      <c r="D5041" t="s">
        <v>137</v>
      </c>
      <c r="E5041">
        <v>2001</v>
      </c>
      <c r="F5041">
        <v>5</v>
      </c>
      <c r="G5041">
        <v>2002</v>
      </c>
      <c r="H5041" t="s">
        <v>622</v>
      </c>
      <c r="I5041">
        <v>12</v>
      </c>
      <c r="J5041">
        <v>1.2</v>
      </c>
      <c r="K5041">
        <v>0.5</v>
      </c>
      <c r="L5041">
        <v>0.8</v>
      </c>
      <c r="M5041">
        <v>2.5</v>
      </c>
      <c r="N5041">
        <v>125</v>
      </c>
      <c r="O5041">
        <v>55</v>
      </c>
      <c r="P5041">
        <v>95</v>
      </c>
      <c r="Q5041">
        <v>80</v>
      </c>
      <c r="R5041">
        <v>80</v>
      </c>
      <c r="S5041">
        <v>80</v>
      </c>
      <c r="T5041" t="s">
        <v>28</v>
      </c>
      <c r="U5041" t="s">
        <v>28</v>
      </c>
      <c r="V5041" t="s">
        <v>28</v>
      </c>
      <c r="W5041" t="s">
        <v>28</v>
      </c>
    </row>
    <row r="5042" spans="1:23" ht="14.25" hidden="1" x14ac:dyDescent="0.25">
      <c r="A5042" t="s">
        <v>273</v>
      </c>
      <c r="B5042" t="s">
        <v>273</v>
      </c>
      <c r="C5042" t="s">
        <v>274</v>
      </c>
      <c r="D5042" t="s">
        <v>137</v>
      </c>
      <c r="E5042">
        <v>2001</v>
      </c>
      <c r="F5042">
        <v>5</v>
      </c>
      <c r="G5042">
        <v>2002</v>
      </c>
      <c r="H5042" t="s">
        <v>106</v>
      </c>
      <c r="I5042">
        <v>692</v>
      </c>
      <c r="J5042">
        <v>59.2</v>
      </c>
      <c r="K5042">
        <v>24.9</v>
      </c>
      <c r="L5042">
        <v>17</v>
      </c>
      <c r="M5042">
        <v>101.1</v>
      </c>
      <c r="N5042">
        <v>95</v>
      </c>
      <c r="O5042">
        <v>40</v>
      </c>
      <c r="P5042">
        <v>35</v>
      </c>
      <c r="Q5042">
        <v>90</v>
      </c>
      <c r="R5042">
        <v>90</v>
      </c>
      <c r="S5042">
        <v>90</v>
      </c>
      <c r="T5042" t="s">
        <v>28</v>
      </c>
      <c r="U5042" t="s">
        <v>28</v>
      </c>
      <c r="V5042" t="s">
        <v>28</v>
      </c>
      <c r="W5042" t="s">
        <v>28</v>
      </c>
    </row>
    <row r="5043" spans="1:23" ht="14.25" hidden="1" x14ac:dyDescent="0.25">
      <c r="A5043" t="s">
        <v>273</v>
      </c>
      <c r="B5043" t="s">
        <v>273</v>
      </c>
      <c r="C5043" t="s">
        <v>274</v>
      </c>
      <c r="D5043" t="s">
        <v>137</v>
      </c>
      <c r="E5043">
        <v>2001</v>
      </c>
      <c r="F5043">
        <v>5</v>
      </c>
      <c r="G5043">
        <v>2002</v>
      </c>
      <c r="H5043" t="s">
        <v>161</v>
      </c>
      <c r="I5043">
        <v>1400</v>
      </c>
      <c r="J5043">
        <v>39.200000000000003</v>
      </c>
      <c r="K5043">
        <v>22.4</v>
      </c>
      <c r="L5043">
        <v>9.8000000000000007</v>
      </c>
      <c r="M5043">
        <v>71.400000000000006</v>
      </c>
      <c r="N5043">
        <v>35</v>
      </c>
      <c r="O5043">
        <v>18</v>
      </c>
      <c r="P5043">
        <v>10</v>
      </c>
      <c r="Q5043">
        <v>80</v>
      </c>
      <c r="R5043">
        <v>80</v>
      </c>
      <c r="S5043">
        <v>80</v>
      </c>
      <c r="T5043" t="s">
        <v>28</v>
      </c>
      <c r="U5043" t="s">
        <v>28</v>
      </c>
      <c r="V5043" t="s">
        <v>28</v>
      </c>
      <c r="W5043" t="s">
        <v>28</v>
      </c>
    </row>
    <row r="5044" spans="1:23" ht="14.25" hidden="1" x14ac:dyDescent="0.25">
      <c r="A5044" t="s">
        <v>273</v>
      </c>
      <c r="B5044" t="s">
        <v>273</v>
      </c>
      <c r="C5044" t="s">
        <v>274</v>
      </c>
      <c r="D5044" t="s">
        <v>137</v>
      </c>
      <c r="E5044">
        <v>2001</v>
      </c>
      <c r="F5044">
        <v>5</v>
      </c>
      <c r="G5044">
        <v>2002</v>
      </c>
      <c r="H5044" t="s">
        <v>122</v>
      </c>
      <c r="I5044">
        <v>24</v>
      </c>
      <c r="J5044">
        <v>2.6</v>
      </c>
      <c r="K5044">
        <v>1.3</v>
      </c>
      <c r="L5044">
        <v>1.2</v>
      </c>
      <c r="M5044">
        <v>5.0999999999999996</v>
      </c>
      <c r="N5044">
        <v>105</v>
      </c>
      <c r="O5044">
        <v>65</v>
      </c>
      <c r="P5044">
        <v>120</v>
      </c>
      <c r="Q5044">
        <v>90</v>
      </c>
      <c r="R5044">
        <v>90</v>
      </c>
      <c r="S5044">
        <v>90</v>
      </c>
      <c r="T5044" t="s">
        <v>28</v>
      </c>
      <c r="U5044" t="s">
        <v>28</v>
      </c>
      <c r="V5044" t="s">
        <v>28</v>
      </c>
      <c r="W5044" t="s">
        <v>28</v>
      </c>
    </row>
    <row r="5045" spans="1:23" ht="14.25" hidden="1" x14ac:dyDescent="0.25">
      <c r="A5045" t="s">
        <v>273</v>
      </c>
      <c r="B5045" t="s">
        <v>273</v>
      </c>
      <c r="C5045" t="s">
        <v>274</v>
      </c>
      <c r="D5045" t="s">
        <v>137</v>
      </c>
      <c r="E5045">
        <v>2001</v>
      </c>
      <c r="F5045">
        <v>5</v>
      </c>
      <c r="G5045">
        <v>2002</v>
      </c>
      <c r="H5045" t="s">
        <v>149</v>
      </c>
      <c r="I5045">
        <v>3</v>
      </c>
      <c r="J5045">
        <v>0.3</v>
      </c>
      <c r="K5045">
        <v>0.1</v>
      </c>
      <c r="L5045">
        <v>0.2</v>
      </c>
      <c r="M5045">
        <v>0.6</v>
      </c>
      <c r="N5045">
        <v>105</v>
      </c>
      <c r="O5045">
        <v>45</v>
      </c>
      <c r="P5045">
        <v>75</v>
      </c>
      <c r="Q5045">
        <v>80</v>
      </c>
      <c r="R5045">
        <v>80</v>
      </c>
      <c r="S5045">
        <v>80</v>
      </c>
      <c r="T5045" t="s">
        <v>28</v>
      </c>
      <c r="U5045" t="s">
        <v>28</v>
      </c>
      <c r="V5045" t="s">
        <v>28</v>
      </c>
      <c r="W5045" t="s">
        <v>28</v>
      </c>
    </row>
    <row r="5046" spans="1:23" ht="14.25" hidden="1" x14ac:dyDescent="0.25">
      <c r="A5046" t="s">
        <v>273</v>
      </c>
      <c r="B5046" t="s">
        <v>273</v>
      </c>
      <c r="C5046" t="s">
        <v>274</v>
      </c>
      <c r="D5046" t="s">
        <v>137</v>
      </c>
      <c r="E5046">
        <v>2001</v>
      </c>
      <c r="F5046">
        <v>5</v>
      </c>
      <c r="G5046">
        <v>2002</v>
      </c>
      <c r="H5046" t="s">
        <v>60</v>
      </c>
      <c r="I5046">
        <v>13</v>
      </c>
      <c r="J5046">
        <v>0.9</v>
      </c>
      <c r="K5046">
        <v>0.4</v>
      </c>
      <c r="L5046">
        <v>0.8</v>
      </c>
      <c r="M5046">
        <v>2.1</v>
      </c>
      <c r="N5046">
        <v>80</v>
      </c>
      <c r="O5046">
        <v>40</v>
      </c>
      <c r="P5046">
        <v>75</v>
      </c>
      <c r="Q5046">
        <v>90</v>
      </c>
      <c r="R5046">
        <v>90</v>
      </c>
      <c r="S5046">
        <v>90</v>
      </c>
      <c r="T5046" t="s">
        <v>28</v>
      </c>
      <c r="U5046" t="s">
        <v>28</v>
      </c>
      <c r="V5046" t="s">
        <v>28</v>
      </c>
      <c r="W5046" t="s">
        <v>28</v>
      </c>
    </row>
    <row r="5047" spans="1:23" ht="14.25" hidden="1" x14ac:dyDescent="0.25">
      <c r="A5047" t="s">
        <v>273</v>
      </c>
      <c r="B5047" t="s">
        <v>273</v>
      </c>
      <c r="C5047" t="s">
        <v>274</v>
      </c>
      <c r="D5047" t="s">
        <v>137</v>
      </c>
      <c r="E5047">
        <v>2001</v>
      </c>
      <c r="F5047">
        <v>5</v>
      </c>
      <c r="G5047">
        <v>2002</v>
      </c>
      <c r="H5047" t="s">
        <v>51</v>
      </c>
      <c r="I5047">
        <v>28</v>
      </c>
      <c r="J5047">
        <v>3.2</v>
      </c>
      <c r="K5047">
        <v>1</v>
      </c>
      <c r="L5047">
        <v>1.5</v>
      </c>
      <c r="M5047">
        <v>5.7</v>
      </c>
      <c r="N5047">
        <v>125</v>
      </c>
      <c r="O5047">
        <v>45</v>
      </c>
      <c r="P5047">
        <v>65</v>
      </c>
      <c r="Q5047">
        <v>90</v>
      </c>
      <c r="R5047">
        <v>90</v>
      </c>
      <c r="S5047">
        <v>90</v>
      </c>
      <c r="T5047" t="s">
        <v>28</v>
      </c>
      <c r="U5047" t="s">
        <v>28</v>
      </c>
      <c r="V5047" t="s">
        <v>28</v>
      </c>
      <c r="W5047" t="s">
        <v>28</v>
      </c>
    </row>
    <row r="5048" spans="1:23" ht="14.25" hidden="1" x14ac:dyDescent="0.25">
      <c r="A5048" t="s">
        <v>512</v>
      </c>
      <c r="B5048" t="s">
        <v>512</v>
      </c>
      <c r="C5048" t="s">
        <v>513</v>
      </c>
      <c r="D5048" t="s">
        <v>26</v>
      </c>
      <c r="E5048">
        <v>1995</v>
      </c>
      <c r="F5048">
        <v>5</v>
      </c>
      <c r="G5048">
        <v>2002</v>
      </c>
      <c r="H5048" t="s">
        <v>33</v>
      </c>
      <c r="I5048">
        <v>4.5</v>
      </c>
      <c r="J5048">
        <v>0.6</v>
      </c>
      <c r="K5048">
        <v>0</v>
      </c>
      <c r="L5048">
        <v>0</v>
      </c>
      <c r="M5048">
        <v>0.6</v>
      </c>
      <c r="N5048">
        <v>250</v>
      </c>
      <c r="O5048" t="s">
        <v>28</v>
      </c>
      <c r="P5048" t="s">
        <v>28</v>
      </c>
      <c r="Q5048">
        <v>50</v>
      </c>
      <c r="R5048">
        <v>50</v>
      </c>
      <c r="S5048">
        <v>50</v>
      </c>
      <c r="T5048" t="s">
        <v>28</v>
      </c>
      <c r="U5048" t="s">
        <v>28</v>
      </c>
      <c r="V5048" t="s">
        <v>28</v>
      </c>
      <c r="W5048" t="s">
        <v>28</v>
      </c>
    </row>
    <row r="5049" spans="1:23" ht="14.25" hidden="1" x14ac:dyDescent="0.25">
      <c r="A5049" t="s">
        <v>512</v>
      </c>
      <c r="B5049" t="s">
        <v>512</v>
      </c>
      <c r="C5049" t="s">
        <v>513</v>
      </c>
      <c r="D5049" t="s">
        <v>26</v>
      </c>
      <c r="E5049">
        <v>1995</v>
      </c>
      <c r="F5049">
        <v>5</v>
      </c>
      <c r="G5049">
        <v>2002</v>
      </c>
      <c r="H5049" t="s">
        <v>36</v>
      </c>
      <c r="I5049">
        <v>0.7</v>
      </c>
      <c r="J5049">
        <v>0.1</v>
      </c>
      <c r="K5049">
        <v>0.2</v>
      </c>
      <c r="L5049">
        <v>0</v>
      </c>
      <c r="M5049">
        <v>0.3</v>
      </c>
      <c r="N5049">
        <v>150</v>
      </c>
      <c r="O5049">
        <v>300</v>
      </c>
      <c r="P5049" t="s">
        <v>28</v>
      </c>
      <c r="Q5049">
        <v>80</v>
      </c>
      <c r="R5049">
        <v>80</v>
      </c>
      <c r="S5049">
        <v>80</v>
      </c>
      <c r="T5049" t="s">
        <v>28</v>
      </c>
      <c r="U5049" t="s">
        <v>28</v>
      </c>
      <c r="V5049" t="s">
        <v>28</v>
      </c>
      <c r="W5049" t="s">
        <v>28</v>
      </c>
    </row>
    <row r="5050" spans="1:23" ht="14.25" hidden="1" x14ac:dyDescent="0.25">
      <c r="A5050" t="s">
        <v>512</v>
      </c>
      <c r="B5050" t="s">
        <v>512</v>
      </c>
      <c r="C5050" t="s">
        <v>513</v>
      </c>
      <c r="D5050" t="s">
        <v>26</v>
      </c>
      <c r="E5050">
        <v>1995</v>
      </c>
      <c r="F5050">
        <v>5</v>
      </c>
      <c r="G5050">
        <v>2002</v>
      </c>
      <c r="H5050" t="s">
        <v>106</v>
      </c>
      <c r="I5050">
        <v>13.5</v>
      </c>
      <c r="J5050">
        <v>3.4</v>
      </c>
      <c r="K5050">
        <v>0</v>
      </c>
      <c r="L5050">
        <v>0</v>
      </c>
      <c r="M5050">
        <v>3.4</v>
      </c>
      <c r="N5050">
        <v>250</v>
      </c>
      <c r="O5050" t="s">
        <v>28</v>
      </c>
      <c r="P5050" t="s">
        <v>28</v>
      </c>
      <c r="Q5050">
        <v>100</v>
      </c>
      <c r="R5050">
        <v>100</v>
      </c>
      <c r="S5050">
        <v>100</v>
      </c>
      <c r="T5050" t="s">
        <v>28</v>
      </c>
      <c r="U5050" t="s">
        <v>28</v>
      </c>
      <c r="V5050" t="s">
        <v>28</v>
      </c>
      <c r="W5050" t="s">
        <v>28</v>
      </c>
    </row>
    <row r="5051" spans="1:23" ht="14.25" hidden="1" x14ac:dyDescent="0.25">
      <c r="A5051" t="s">
        <v>512</v>
      </c>
      <c r="B5051" t="s">
        <v>512</v>
      </c>
      <c r="C5051" t="s">
        <v>513</v>
      </c>
      <c r="D5051" t="s">
        <v>26</v>
      </c>
      <c r="E5051">
        <v>1995</v>
      </c>
      <c r="F5051">
        <v>5</v>
      </c>
      <c r="G5051">
        <v>2002</v>
      </c>
      <c r="H5051" t="s">
        <v>107</v>
      </c>
      <c r="I5051">
        <v>0.9</v>
      </c>
      <c r="J5051">
        <v>0.1</v>
      </c>
      <c r="K5051">
        <v>0.2</v>
      </c>
      <c r="L5051">
        <v>0</v>
      </c>
      <c r="M5051">
        <v>0.3</v>
      </c>
      <c r="N5051">
        <v>200</v>
      </c>
      <c r="O5051">
        <v>250</v>
      </c>
      <c r="P5051" t="s">
        <v>28</v>
      </c>
      <c r="Q5051">
        <v>70</v>
      </c>
      <c r="R5051">
        <v>70</v>
      </c>
      <c r="S5051">
        <v>70</v>
      </c>
      <c r="T5051" t="s">
        <v>28</v>
      </c>
      <c r="U5051" t="s">
        <v>28</v>
      </c>
      <c r="V5051" t="s">
        <v>28</v>
      </c>
      <c r="W5051" t="s">
        <v>28</v>
      </c>
    </row>
    <row r="5052" spans="1:23" ht="14.25" hidden="1" x14ac:dyDescent="0.25">
      <c r="A5052" t="s">
        <v>279</v>
      </c>
      <c r="B5052" t="s">
        <v>279</v>
      </c>
      <c r="C5052" t="s">
        <v>280</v>
      </c>
      <c r="D5052" t="s">
        <v>103</v>
      </c>
      <c r="E5052">
        <v>1997</v>
      </c>
      <c r="F5052">
        <v>5</v>
      </c>
      <c r="G5052">
        <v>2002</v>
      </c>
      <c r="H5052" t="s">
        <v>189</v>
      </c>
      <c r="I5052">
        <v>165</v>
      </c>
      <c r="J5052">
        <v>4</v>
      </c>
      <c r="K5052">
        <v>7.9</v>
      </c>
      <c r="L5052">
        <v>0</v>
      </c>
      <c r="M5052">
        <v>11.9</v>
      </c>
      <c r="N5052">
        <v>30</v>
      </c>
      <c r="O5052">
        <v>60</v>
      </c>
      <c r="P5052" t="s">
        <v>28</v>
      </c>
      <c r="Q5052">
        <v>80</v>
      </c>
      <c r="R5052">
        <v>80</v>
      </c>
      <c r="S5052">
        <v>80</v>
      </c>
      <c r="T5052" t="s">
        <v>28</v>
      </c>
      <c r="U5052" t="s">
        <v>28</v>
      </c>
      <c r="V5052" t="s">
        <v>28</v>
      </c>
      <c r="W5052" t="s">
        <v>28</v>
      </c>
    </row>
    <row r="5053" spans="1:23" ht="14.25" hidden="1" x14ac:dyDescent="0.25">
      <c r="A5053" t="s">
        <v>279</v>
      </c>
      <c r="B5053" t="s">
        <v>279</v>
      </c>
      <c r="C5053" t="s">
        <v>280</v>
      </c>
      <c r="D5053" t="s">
        <v>103</v>
      </c>
      <c r="E5053">
        <v>1997</v>
      </c>
      <c r="F5053">
        <v>5</v>
      </c>
      <c r="G5053">
        <v>2002</v>
      </c>
      <c r="H5053" t="s">
        <v>814</v>
      </c>
      <c r="I5053">
        <v>58.7</v>
      </c>
      <c r="J5053">
        <v>3</v>
      </c>
      <c r="K5053">
        <v>1.4</v>
      </c>
      <c r="L5053">
        <v>1.4</v>
      </c>
      <c r="M5053">
        <v>5.8</v>
      </c>
      <c r="N5053">
        <v>85</v>
      </c>
      <c r="O5053">
        <v>40</v>
      </c>
      <c r="P5053">
        <v>40</v>
      </c>
      <c r="Q5053">
        <v>60</v>
      </c>
      <c r="R5053">
        <v>60</v>
      </c>
      <c r="S5053">
        <v>60</v>
      </c>
      <c r="T5053" t="s">
        <v>28</v>
      </c>
      <c r="U5053" t="s">
        <v>28</v>
      </c>
      <c r="V5053" t="s">
        <v>28</v>
      </c>
      <c r="W5053" t="s">
        <v>28</v>
      </c>
    </row>
    <row r="5054" spans="1:23" ht="14.25" hidden="1" x14ac:dyDescent="0.25">
      <c r="A5054" t="s">
        <v>279</v>
      </c>
      <c r="B5054" t="s">
        <v>279</v>
      </c>
      <c r="C5054" t="s">
        <v>280</v>
      </c>
      <c r="D5054" t="s">
        <v>103</v>
      </c>
      <c r="E5054">
        <v>1997</v>
      </c>
      <c r="F5054">
        <v>5</v>
      </c>
      <c r="G5054">
        <v>2002</v>
      </c>
      <c r="H5054" t="s">
        <v>166</v>
      </c>
      <c r="I5054">
        <v>92.2</v>
      </c>
      <c r="J5054">
        <v>9.4</v>
      </c>
      <c r="K5054">
        <v>5.5</v>
      </c>
      <c r="L5054">
        <v>4.4000000000000004</v>
      </c>
      <c r="M5054">
        <v>19.3</v>
      </c>
      <c r="N5054">
        <v>120</v>
      </c>
      <c r="O5054">
        <v>60</v>
      </c>
      <c r="P5054">
        <v>60</v>
      </c>
      <c r="Q5054">
        <v>85</v>
      </c>
      <c r="R5054">
        <v>85</v>
      </c>
      <c r="S5054">
        <v>85</v>
      </c>
      <c r="T5054" t="s">
        <v>28</v>
      </c>
      <c r="U5054" t="s">
        <v>28</v>
      </c>
      <c r="V5054" t="s">
        <v>28</v>
      </c>
      <c r="W5054" t="s">
        <v>28</v>
      </c>
    </row>
    <row r="5055" spans="1:23" ht="14.25" hidden="1" x14ac:dyDescent="0.25">
      <c r="A5055" t="s">
        <v>279</v>
      </c>
      <c r="B5055" t="s">
        <v>279</v>
      </c>
      <c r="C5055" t="s">
        <v>280</v>
      </c>
      <c r="D5055" t="s">
        <v>103</v>
      </c>
      <c r="E5055">
        <v>1997</v>
      </c>
      <c r="F5055">
        <v>5</v>
      </c>
      <c r="G5055">
        <v>2002</v>
      </c>
      <c r="H5055" t="s">
        <v>49</v>
      </c>
      <c r="I5055">
        <v>66.400000000000006</v>
      </c>
      <c r="J5055">
        <v>6</v>
      </c>
      <c r="K5055">
        <v>1.2</v>
      </c>
      <c r="L5055">
        <v>6.4</v>
      </c>
      <c r="M5055">
        <v>13.6</v>
      </c>
      <c r="N5055">
        <v>100</v>
      </c>
      <c r="O5055">
        <v>20</v>
      </c>
      <c r="P5055">
        <v>120</v>
      </c>
      <c r="Q5055">
        <v>90</v>
      </c>
      <c r="R5055">
        <v>90</v>
      </c>
      <c r="S5055">
        <v>90</v>
      </c>
      <c r="T5055" t="s">
        <v>28</v>
      </c>
      <c r="U5055" t="s">
        <v>28</v>
      </c>
      <c r="V5055" t="s">
        <v>28</v>
      </c>
      <c r="W5055" t="s">
        <v>28</v>
      </c>
    </row>
    <row r="5056" spans="1:23" ht="14.25" x14ac:dyDescent="0.25">
      <c r="A5056" t="s">
        <v>279</v>
      </c>
      <c r="B5056" t="s">
        <v>279</v>
      </c>
      <c r="C5056" t="s">
        <v>280</v>
      </c>
      <c r="D5056" t="s">
        <v>103</v>
      </c>
      <c r="E5056">
        <v>1997</v>
      </c>
      <c r="F5056">
        <v>5</v>
      </c>
      <c r="G5056">
        <v>2002</v>
      </c>
      <c r="H5056" t="s">
        <v>27</v>
      </c>
      <c r="I5056">
        <v>267.5</v>
      </c>
      <c r="J5056">
        <v>8.6</v>
      </c>
      <c r="K5056">
        <v>3.2</v>
      </c>
      <c r="L5056">
        <v>0</v>
      </c>
      <c r="M5056">
        <v>11.8</v>
      </c>
      <c r="N5056">
        <v>80</v>
      </c>
      <c r="O5056">
        <v>30</v>
      </c>
      <c r="P5056" t="s">
        <v>28</v>
      </c>
      <c r="Q5056">
        <v>40</v>
      </c>
      <c r="R5056">
        <v>40</v>
      </c>
      <c r="S5056">
        <v>40</v>
      </c>
      <c r="T5056" t="s">
        <v>28</v>
      </c>
      <c r="U5056" t="s">
        <v>28</v>
      </c>
      <c r="V5056" t="s">
        <v>28</v>
      </c>
      <c r="W5056" t="s">
        <v>28</v>
      </c>
    </row>
    <row r="5057" spans="1:23" ht="14.25" hidden="1" x14ac:dyDescent="0.25">
      <c r="A5057" t="s">
        <v>279</v>
      </c>
      <c r="B5057" t="s">
        <v>279</v>
      </c>
      <c r="C5057" t="s">
        <v>280</v>
      </c>
      <c r="D5057" t="s">
        <v>103</v>
      </c>
      <c r="E5057">
        <v>1997</v>
      </c>
      <c r="F5057">
        <v>5</v>
      </c>
      <c r="G5057">
        <v>2002</v>
      </c>
      <c r="H5057" t="s">
        <v>815</v>
      </c>
      <c r="I5057">
        <v>40</v>
      </c>
      <c r="J5057">
        <v>2.4</v>
      </c>
      <c r="K5057">
        <v>1</v>
      </c>
      <c r="L5057">
        <v>0.6</v>
      </c>
      <c r="M5057">
        <v>4</v>
      </c>
      <c r="N5057">
        <v>75</v>
      </c>
      <c r="O5057">
        <v>30</v>
      </c>
      <c r="P5057">
        <v>20</v>
      </c>
      <c r="Q5057">
        <v>80</v>
      </c>
      <c r="R5057">
        <v>80</v>
      </c>
      <c r="S5057">
        <v>80</v>
      </c>
      <c r="T5057" t="s">
        <v>28</v>
      </c>
      <c r="U5057" t="s">
        <v>28</v>
      </c>
      <c r="V5057" t="s">
        <v>28</v>
      </c>
      <c r="W5057" t="s">
        <v>28</v>
      </c>
    </row>
    <row r="5058" spans="1:23" ht="14.25" hidden="1" x14ac:dyDescent="0.25">
      <c r="A5058" t="s">
        <v>279</v>
      </c>
      <c r="B5058" t="s">
        <v>279</v>
      </c>
      <c r="C5058" t="s">
        <v>280</v>
      </c>
      <c r="D5058" t="s">
        <v>103</v>
      </c>
      <c r="E5058">
        <v>1997</v>
      </c>
      <c r="F5058">
        <v>5</v>
      </c>
      <c r="G5058">
        <v>2002</v>
      </c>
      <c r="H5058" t="s">
        <v>816</v>
      </c>
      <c r="I5058">
        <v>68.099999999999994</v>
      </c>
      <c r="J5058">
        <v>3.1</v>
      </c>
      <c r="K5058">
        <v>0.5</v>
      </c>
      <c r="L5058">
        <v>0</v>
      </c>
      <c r="M5058">
        <v>3.6</v>
      </c>
      <c r="N5058">
        <v>75</v>
      </c>
      <c r="O5058">
        <v>10</v>
      </c>
      <c r="P5058" t="s">
        <v>28</v>
      </c>
      <c r="Q5058">
        <v>60</v>
      </c>
      <c r="R5058">
        <v>60</v>
      </c>
      <c r="S5058">
        <v>60</v>
      </c>
      <c r="T5058" t="s">
        <v>28</v>
      </c>
      <c r="U5058" t="s">
        <v>28</v>
      </c>
      <c r="V5058" t="s">
        <v>28</v>
      </c>
      <c r="W5058" t="s">
        <v>28</v>
      </c>
    </row>
    <row r="5059" spans="1:23" ht="14.25" hidden="1" x14ac:dyDescent="0.25">
      <c r="A5059" t="s">
        <v>279</v>
      </c>
      <c r="B5059" t="s">
        <v>279</v>
      </c>
      <c r="C5059" t="s">
        <v>280</v>
      </c>
      <c r="D5059" t="s">
        <v>103</v>
      </c>
      <c r="E5059">
        <v>1997</v>
      </c>
      <c r="F5059">
        <v>5</v>
      </c>
      <c r="G5059">
        <v>2002</v>
      </c>
      <c r="H5059" t="s">
        <v>112</v>
      </c>
      <c r="I5059">
        <v>84.8</v>
      </c>
      <c r="J5059">
        <v>0.8</v>
      </c>
      <c r="K5059">
        <v>2</v>
      </c>
      <c r="L5059">
        <v>0.3</v>
      </c>
      <c r="M5059">
        <v>3.1</v>
      </c>
      <c r="N5059">
        <v>50</v>
      </c>
      <c r="O5059">
        <v>40</v>
      </c>
      <c r="P5059">
        <v>20</v>
      </c>
      <c r="Q5059">
        <v>20</v>
      </c>
      <c r="R5059">
        <v>20</v>
      </c>
      <c r="S5059">
        <v>20</v>
      </c>
      <c r="T5059" t="s">
        <v>28</v>
      </c>
      <c r="U5059" t="s">
        <v>28</v>
      </c>
      <c r="V5059" t="s">
        <v>28</v>
      </c>
      <c r="W5059" t="s">
        <v>28</v>
      </c>
    </row>
    <row r="5060" spans="1:23" ht="14.25" hidden="1" x14ac:dyDescent="0.25">
      <c r="A5060" t="s">
        <v>279</v>
      </c>
      <c r="B5060" t="s">
        <v>279</v>
      </c>
      <c r="C5060" t="s">
        <v>280</v>
      </c>
      <c r="D5060" t="s">
        <v>103</v>
      </c>
      <c r="E5060">
        <v>1997</v>
      </c>
      <c r="F5060">
        <v>5</v>
      </c>
      <c r="G5060">
        <v>2002</v>
      </c>
      <c r="H5060" t="s">
        <v>113</v>
      </c>
      <c r="I5060">
        <v>153</v>
      </c>
      <c r="J5060">
        <v>5.5</v>
      </c>
      <c r="K5060">
        <v>0.5</v>
      </c>
      <c r="L5060">
        <v>3.7</v>
      </c>
      <c r="M5060">
        <v>9.6999999999999993</v>
      </c>
      <c r="N5060">
        <v>60</v>
      </c>
      <c r="O5060">
        <v>5</v>
      </c>
      <c r="P5060">
        <v>40</v>
      </c>
      <c r="Q5060">
        <v>60</v>
      </c>
      <c r="R5060">
        <v>60</v>
      </c>
      <c r="S5060">
        <v>60</v>
      </c>
      <c r="T5060" t="s">
        <v>28</v>
      </c>
      <c r="U5060" t="s">
        <v>28</v>
      </c>
      <c r="V5060" t="s">
        <v>28</v>
      </c>
      <c r="W5060" t="s">
        <v>28</v>
      </c>
    </row>
    <row r="5061" spans="1:23" ht="14.25" hidden="1" x14ac:dyDescent="0.25">
      <c r="A5061" t="s">
        <v>279</v>
      </c>
      <c r="B5061" t="s">
        <v>279</v>
      </c>
      <c r="C5061" t="s">
        <v>280</v>
      </c>
      <c r="D5061" t="s">
        <v>103</v>
      </c>
      <c r="E5061">
        <v>1997</v>
      </c>
      <c r="F5061">
        <v>5</v>
      </c>
      <c r="G5061">
        <v>2002</v>
      </c>
      <c r="H5061" t="s">
        <v>114</v>
      </c>
      <c r="I5061">
        <v>679.2</v>
      </c>
      <c r="J5061">
        <v>24.5</v>
      </c>
      <c r="K5061">
        <v>10.9</v>
      </c>
      <c r="L5061">
        <v>6.1</v>
      </c>
      <c r="M5061">
        <v>41.5</v>
      </c>
      <c r="N5061">
        <v>60</v>
      </c>
      <c r="O5061">
        <v>40</v>
      </c>
      <c r="P5061">
        <v>15</v>
      </c>
      <c r="Q5061">
        <v>60</v>
      </c>
      <c r="R5061">
        <v>60</v>
      </c>
      <c r="S5061">
        <v>60</v>
      </c>
      <c r="T5061" t="s">
        <v>28</v>
      </c>
      <c r="U5061" t="s">
        <v>28</v>
      </c>
      <c r="V5061" t="s">
        <v>28</v>
      </c>
      <c r="W5061" t="s">
        <v>28</v>
      </c>
    </row>
    <row r="5062" spans="1:23" ht="14.25" hidden="1" x14ac:dyDescent="0.25">
      <c r="A5062" t="s">
        <v>279</v>
      </c>
      <c r="B5062" t="s">
        <v>279</v>
      </c>
      <c r="C5062" t="s">
        <v>280</v>
      </c>
      <c r="D5062" t="s">
        <v>103</v>
      </c>
      <c r="E5062">
        <v>1997</v>
      </c>
      <c r="F5062">
        <v>5</v>
      </c>
      <c r="G5062">
        <v>2002</v>
      </c>
      <c r="H5062" t="s">
        <v>817</v>
      </c>
      <c r="I5062">
        <v>705.4</v>
      </c>
      <c r="J5062">
        <v>67.7</v>
      </c>
      <c r="K5062">
        <v>12.7</v>
      </c>
      <c r="L5062">
        <v>0</v>
      </c>
      <c r="M5062">
        <v>80.400000000000006</v>
      </c>
      <c r="N5062">
        <v>120</v>
      </c>
      <c r="O5062">
        <v>30</v>
      </c>
      <c r="P5062" t="s">
        <v>28</v>
      </c>
      <c r="Q5062">
        <v>80</v>
      </c>
      <c r="R5062">
        <v>80</v>
      </c>
      <c r="S5062">
        <v>80</v>
      </c>
      <c r="T5062" t="s">
        <v>28</v>
      </c>
      <c r="U5062" t="s">
        <v>28</v>
      </c>
      <c r="V5062" t="s">
        <v>28</v>
      </c>
      <c r="W5062" t="s">
        <v>28</v>
      </c>
    </row>
    <row r="5063" spans="1:23" ht="14.25" hidden="1" x14ac:dyDescent="0.25">
      <c r="A5063" t="s">
        <v>279</v>
      </c>
      <c r="B5063" t="s">
        <v>279</v>
      </c>
      <c r="C5063" t="s">
        <v>280</v>
      </c>
      <c r="D5063" t="s">
        <v>103</v>
      </c>
      <c r="E5063">
        <v>1997</v>
      </c>
      <c r="F5063">
        <v>5</v>
      </c>
      <c r="G5063">
        <v>2002</v>
      </c>
      <c r="H5063" t="s">
        <v>818</v>
      </c>
      <c r="I5063">
        <v>245.3</v>
      </c>
      <c r="J5063">
        <v>22.1</v>
      </c>
      <c r="K5063">
        <v>4.4000000000000004</v>
      </c>
      <c r="L5063">
        <v>0</v>
      </c>
      <c r="M5063">
        <v>26.5</v>
      </c>
      <c r="N5063">
        <v>120</v>
      </c>
      <c r="O5063">
        <v>30</v>
      </c>
      <c r="P5063" t="s">
        <v>28</v>
      </c>
      <c r="Q5063">
        <v>75</v>
      </c>
      <c r="R5063">
        <v>75</v>
      </c>
      <c r="S5063">
        <v>75</v>
      </c>
      <c r="T5063" t="s">
        <v>28</v>
      </c>
      <c r="U5063" t="s">
        <v>28</v>
      </c>
      <c r="V5063" t="s">
        <v>28</v>
      </c>
      <c r="W5063" t="s">
        <v>28</v>
      </c>
    </row>
    <row r="5064" spans="1:23" ht="14.25" hidden="1" x14ac:dyDescent="0.25">
      <c r="A5064" t="s">
        <v>279</v>
      </c>
      <c r="B5064" t="s">
        <v>279</v>
      </c>
      <c r="C5064" t="s">
        <v>280</v>
      </c>
      <c r="D5064" t="s">
        <v>103</v>
      </c>
      <c r="E5064">
        <v>1997</v>
      </c>
      <c r="F5064">
        <v>5</v>
      </c>
      <c r="G5064">
        <v>2002</v>
      </c>
      <c r="H5064" t="s">
        <v>751</v>
      </c>
      <c r="I5064">
        <v>2146.5</v>
      </c>
      <c r="J5064">
        <v>64.400000000000006</v>
      </c>
      <c r="K5064">
        <v>21.5</v>
      </c>
      <c r="L5064">
        <v>0</v>
      </c>
      <c r="M5064">
        <v>85.9</v>
      </c>
      <c r="N5064">
        <v>60</v>
      </c>
      <c r="O5064">
        <v>25</v>
      </c>
      <c r="P5064" t="s">
        <v>28</v>
      </c>
      <c r="Q5064">
        <v>50</v>
      </c>
      <c r="R5064">
        <v>50</v>
      </c>
      <c r="S5064">
        <v>50</v>
      </c>
      <c r="T5064" t="s">
        <v>28</v>
      </c>
      <c r="U5064" t="s">
        <v>28</v>
      </c>
      <c r="V5064" t="s">
        <v>28</v>
      </c>
      <c r="W5064" t="s">
        <v>28</v>
      </c>
    </row>
    <row r="5065" spans="1:23" ht="14.25" hidden="1" x14ac:dyDescent="0.25">
      <c r="A5065" t="s">
        <v>279</v>
      </c>
      <c r="B5065" t="s">
        <v>279</v>
      </c>
      <c r="C5065" t="s">
        <v>280</v>
      </c>
      <c r="D5065" t="s">
        <v>103</v>
      </c>
      <c r="E5065">
        <v>1997</v>
      </c>
      <c r="F5065">
        <v>5</v>
      </c>
      <c r="G5065">
        <v>2002</v>
      </c>
      <c r="H5065" t="s">
        <v>34</v>
      </c>
      <c r="I5065">
        <v>39.200000000000003</v>
      </c>
      <c r="J5065">
        <v>2.8</v>
      </c>
      <c r="K5065">
        <v>0.8</v>
      </c>
      <c r="L5065">
        <v>0.5</v>
      </c>
      <c r="M5065">
        <v>4.0999999999999996</v>
      </c>
      <c r="N5065">
        <v>80</v>
      </c>
      <c r="O5065">
        <v>25</v>
      </c>
      <c r="P5065">
        <v>15</v>
      </c>
      <c r="Q5065">
        <v>90</v>
      </c>
      <c r="R5065">
        <v>90</v>
      </c>
      <c r="S5065">
        <v>90</v>
      </c>
      <c r="T5065" t="s">
        <v>28</v>
      </c>
      <c r="U5065" t="s">
        <v>28</v>
      </c>
      <c r="V5065" t="s">
        <v>28</v>
      </c>
      <c r="W5065" t="s">
        <v>28</v>
      </c>
    </row>
    <row r="5066" spans="1:23" ht="14.25" hidden="1" x14ac:dyDescent="0.25">
      <c r="A5066" t="s">
        <v>279</v>
      </c>
      <c r="B5066" t="s">
        <v>279</v>
      </c>
      <c r="C5066" t="s">
        <v>280</v>
      </c>
      <c r="D5066" t="s">
        <v>103</v>
      </c>
      <c r="E5066">
        <v>1997</v>
      </c>
      <c r="F5066">
        <v>5</v>
      </c>
      <c r="G5066">
        <v>2002</v>
      </c>
      <c r="H5066" t="s">
        <v>819</v>
      </c>
      <c r="I5066">
        <v>405</v>
      </c>
      <c r="J5066">
        <v>1.6</v>
      </c>
      <c r="K5066">
        <v>0.6</v>
      </c>
      <c r="L5066">
        <v>0.4</v>
      </c>
      <c r="M5066">
        <v>2.6</v>
      </c>
      <c r="N5066">
        <v>80</v>
      </c>
      <c r="O5066">
        <v>15</v>
      </c>
      <c r="P5066">
        <v>10</v>
      </c>
      <c r="Q5066">
        <v>5</v>
      </c>
      <c r="R5066">
        <v>5</v>
      </c>
      <c r="S5066">
        <v>5</v>
      </c>
      <c r="T5066" t="s">
        <v>28</v>
      </c>
      <c r="U5066" t="s">
        <v>28</v>
      </c>
      <c r="V5066" t="s">
        <v>28</v>
      </c>
      <c r="W5066" t="s">
        <v>28</v>
      </c>
    </row>
    <row r="5067" spans="1:23" ht="14.25" hidden="1" x14ac:dyDescent="0.25">
      <c r="A5067" t="s">
        <v>279</v>
      </c>
      <c r="B5067" t="s">
        <v>279</v>
      </c>
      <c r="C5067" t="s">
        <v>280</v>
      </c>
      <c r="D5067" t="s">
        <v>103</v>
      </c>
      <c r="E5067">
        <v>1997</v>
      </c>
      <c r="F5067">
        <v>5</v>
      </c>
      <c r="G5067">
        <v>2002</v>
      </c>
      <c r="H5067" t="s">
        <v>96</v>
      </c>
      <c r="I5067">
        <v>93.1</v>
      </c>
      <c r="J5067">
        <v>1.9</v>
      </c>
      <c r="K5067">
        <v>1.4</v>
      </c>
      <c r="L5067">
        <v>0.5</v>
      </c>
      <c r="M5067">
        <v>3.8</v>
      </c>
      <c r="N5067">
        <v>50</v>
      </c>
      <c r="O5067">
        <v>30</v>
      </c>
      <c r="P5067">
        <v>10</v>
      </c>
      <c r="Q5067">
        <v>40</v>
      </c>
      <c r="R5067">
        <v>40</v>
      </c>
      <c r="S5067">
        <v>40</v>
      </c>
      <c r="T5067" t="s">
        <v>28</v>
      </c>
      <c r="U5067" t="s">
        <v>28</v>
      </c>
      <c r="V5067" t="s">
        <v>28</v>
      </c>
      <c r="W5067" t="s">
        <v>28</v>
      </c>
    </row>
    <row r="5068" spans="1:23" ht="14.25" hidden="1" x14ac:dyDescent="0.25">
      <c r="A5068" t="s">
        <v>279</v>
      </c>
      <c r="B5068" t="s">
        <v>279</v>
      </c>
      <c r="C5068" t="s">
        <v>280</v>
      </c>
      <c r="D5068" t="s">
        <v>103</v>
      </c>
      <c r="E5068">
        <v>1997</v>
      </c>
      <c r="F5068">
        <v>5</v>
      </c>
      <c r="G5068">
        <v>2002</v>
      </c>
      <c r="H5068" t="s">
        <v>820</v>
      </c>
      <c r="I5068">
        <v>1062.9000000000001</v>
      </c>
      <c r="J5068">
        <v>44.6</v>
      </c>
      <c r="K5068">
        <v>12.8</v>
      </c>
      <c r="L5068">
        <v>25.5</v>
      </c>
      <c r="M5068">
        <v>82.9</v>
      </c>
      <c r="N5068">
        <v>60</v>
      </c>
      <c r="O5068">
        <v>15</v>
      </c>
      <c r="P5068">
        <v>30</v>
      </c>
      <c r="Q5068">
        <v>70</v>
      </c>
      <c r="R5068">
        <v>70</v>
      </c>
      <c r="S5068">
        <v>70</v>
      </c>
      <c r="T5068" t="s">
        <v>28</v>
      </c>
      <c r="U5068" t="s">
        <v>28</v>
      </c>
      <c r="V5068" t="s">
        <v>28</v>
      </c>
      <c r="W5068" t="s">
        <v>28</v>
      </c>
    </row>
    <row r="5069" spans="1:23" ht="14.25" hidden="1" x14ac:dyDescent="0.25">
      <c r="A5069" t="s">
        <v>279</v>
      </c>
      <c r="B5069" t="s">
        <v>279</v>
      </c>
      <c r="C5069" t="s">
        <v>280</v>
      </c>
      <c r="D5069" t="s">
        <v>103</v>
      </c>
      <c r="E5069">
        <v>1997</v>
      </c>
      <c r="F5069">
        <v>5</v>
      </c>
      <c r="G5069">
        <v>2002</v>
      </c>
      <c r="H5069" t="s">
        <v>50</v>
      </c>
      <c r="I5069">
        <v>7876.8</v>
      </c>
      <c r="J5069">
        <v>472.6</v>
      </c>
      <c r="K5069">
        <v>94.5</v>
      </c>
      <c r="L5069">
        <v>47.3</v>
      </c>
      <c r="M5069">
        <v>614.4</v>
      </c>
      <c r="N5069">
        <v>80</v>
      </c>
      <c r="O5069">
        <v>20</v>
      </c>
      <c r="P5069">
        <v>10</v>
      </c>
      <c r="Q5069">
        <v>75</v>
      </c>
      <c r="R5069">
        <v>75</v>
      </c>
      <c r="S5069">
        <v>75</v>
      </c>
      <c r="T5069" t="s">
        <v>28</v>
      </c>
      <c r="U5069" t="s">
        <v>28</v>
      </c>
      <c r="V5069" t="s">
        <v>28</v>
      </c>
      <c r="W5069" t="s">
        <v>28</v>
      </c>
    </row>
    <row r="5070" spans="1:23" ht="14.25" hidden="1" x14ac:dyDescent="0.25">
      <c r="A5070" t="s">
        <v>279</v>
      </c>
      <c r="B5070" t="s">
        <v>279</v>
      </c>
      <c r="C5070" t="s">
        <v>280</v>
      </c>
      <c r="D5070" t="s">
        <v>103</v>
      </c>
      <c r="E5070">
        <v>1997</v>
      </c>
      <c r="F5070">
        <v>5</v>
      </c>
      <c r="G5070">
        <v>2002</v>
      </c>
      <c r="H5070" t="s">
        <v>69</v>
      </c>
      <c r="I5070">
        <v>64.900000000000006</v>
      </c>
      <c r="J5070">
        <v>2.7</v>
      </c>
      <c r="K5070">
        <v>1.6</v>
      </c>
      <c r="L5070">
        <v>0</v>
      </c>
      <c r="M5070">
        <v>4.3</v>
      </c>
      <c r="N5070">
        <v>70</v>
      </c>
      <c r="O5070">
        <v>40</v>
      </c>
      <c r="P5070" t="s">
        <v>28</v>
      </c>
      <c r="Q5070">
        <v>60</v>
      </c>
      <c r="R5070">
        <v>60</v>
      </c>
      <c r="S5070">
        <v>60</v>
      </c>
      <c r="T5070" t="s">
        <v>28</v>
      </c>
      <c r="U5070" t="s">
        <v>28</v>
      </c>
      <c r="V5070" t="s">
        <v>28</v>
      </c>
      <c r="W5070" t="s">
        <v>28</v>
      </c>
    </row>
    <row r="5071" spans="1:23" ht="14.25" hidden="1" x14ac:dyDescent="0.25">
      <c r="A5071" t="s">
        <v>279</v>
      </c>
      <c r="B5071" t="s">
        <v>279</v>
      </c>
      <c r="C5071" t="s">
        <v>280</v>
      </c>
      <c r="D5071" t="s">
        <v>103</v>
      </c>
      <c r="E5071">
        <v>1997</v>
      </c>
      <c r="F5071">
        <v>5</v>
      </c>
      <c r="G5071">
        <v>2002</v>
      </c>
      <c r="H5071" t="s">
        <v>821</v>
      </c>
      <c r="I5071">
        <v>305.8</v>
      </c>
      <c r="J5071">
        <v>14.7</v>
      </c>
      <c r="K5071">
        <v>10.1</v>
      </c>
      <c r="L5071">
        <v>7.3</v>
      </c>
      <c r="M5071">
        <v>32.1</v>
      </c>
      <c r="N5071">
        <v>80</v>
      </c>
      <c r="O5071">
        <v>55</v>
      </c>
      <c r="P5071">
        <v>30</v>
      </c>
      <c r="Q5071">
        <v>60</v>
      </c>
      <c r="R5071">
        <v>60</v>
      </c>
      <c r="S5071">
        <v>60</v>
      </c>
      <c r="T5071" t="s">
        <v>28</v>
      </c>
      <c r="U5071" t="s">
        <v>28</v>
      </c>
      <c r="V5071" t="s">
        <v>28</v>
      </c>
      <c r="W5071" t="s">
        <v>28</v>
      </c>
    </row>
    <row r="5072" spans="1:23" ht="14.25" hidden="1" x14ac:dyDescent="0.25">
      <c r="A5072" t="s">
        <v>279</v>
      </c>
      <c r="B5072" t="s">
        <v>279</v>
      </c>
      <c r="C5072" t="s">
        <v>280</v>
      </c>
      <c r="D5072" t="s">
        <v>103</v>
      </c>
      <c r="E5072">
        <v>1997</v>
      </c>
      <c r="F5072">
        <v>5</v>
      </c>
      <c r="G5072">
        <v>2002</v>
      </c>
      <c r="H5072" t="s">
        <v>116</v>
      </c>
      <c r="I5072">
        <v>3057.6</v>
      </c>
      <c r="J5072">
        <v>100.9</v>
      </c>
      <c r="K5072">
        <v>27.5</v>
      </c>
      <c r="L5072">
        <v>61.2</v>
      </c>
      <c r="M5072">
        <v>189.6</v>
      </c>
      <c r="N5072">
        <v>60</v>
      </c>
      <c r="O5072">
        <v>15</v>
      </c>
      <c r="P5072">
        <v>40</v>
      </c>
      <c r="Q5072">
        <v>55</v>
      </c>
      <c r="R5072">
        <v>55</v>
      </c>
      <c r="S5072">
        <v>55</v>
      </c>
      <c r="T5072" t="s">
        <v>28</v>
      </c>
      <c r="U5072" t="s">
        <v>28</v>
      </c>
      <c r="V5072" t="s">
        <v>28</v>
      </c>
      <c r="W5072" t="s">
        <v>28</v>
      </c>
    </row>
    <row r="5073" spans="1:23" ht="14.25" hidden="1" x14ac:dyDescent="0.25">
      <c r="A5073" t="s">
        <v>279</v>
      </c>
      <c r="B5073" t="s">
        <v>279</v>
      </c>
      <c r="C5073" t="s">
        <v>280</v>
      </c>
      <c r="D5073" t="s">
        <v>103</v>
      </c>
      <c r="E5073">
        <v>1997</v>
      </c>
      <c r="F5073">
        <v>5</v>
      </c>
      <c r="G5073">
        <v>2002</v>
      </c>
      <c r="H5073" t="s">
        <v>822</v>
      </c>
      <c r="I5073">
        <v>1559.8</v>
      </c>
      <c r="J5073">
        <v>79.5</v>
      </c>
      <c r="K5073">
        <v>46.8</v>
      </c>
      <c r="L5073">
        <v>37.4</v>
      </c>
      <c r="M5073">
        <v>163.69999999999999</v>
      </c>
      <c r="N5073">
        <v>85</v>
      </c>
      <c r="O5073">
        <v>50</v>
      </c>
      <c r="P5073">
        <v>40</v>
      </c>
      <c r="Q5073">
        <v>60</v>
      </c>
      <c r="R5073">
        <v>60</v>
      </c>
      <c r="S5073">
        <v>60</v>
      </c>
      <c r="T5073" t="s">
        <v>28</v>
      </c>
      <c r="U5073" t="s">
        <v>28</v>
      </c>
      <c r="V5073" t="s">
        <v>28</v>
      </c>
      <c r="W5073" t="s">
        <v>28</v>
      </c>
    </row>
    <row r="5074" spans="1:23" ht="14.25" hidden="1" x14ac:dyDescent="0.25">
      <c r="A5074" t="s">
        <v>279</v>
      </c>
      <c r="B5074" t="s">
        <v>279</v>
      </c>
      <c r="C5074" t="s">
        <v>280</v>
      </c>
      <c r="D5074" t="s">
        <v>103</v>
      </c>
      <c r="E5074">
        <v>1997</v>
      </c>
      <c r="F5074">
        <v>5</v>
      </c>
      <c r="G5074">
        <v>2002</v>
      </c>
      <c r="H5074" t="s">
        <v>119</v>
      </c>
      <c r="I5074">
        <v>11.6</v>
      </c>
      <c r="J5074">
        <v>1.4</v>
      </c>
      <c r="K5074">
        <v>0.8</v>
      </c>
      <c r="L5074">
        <v>1.3</v>
      </c>
      <c r="M5074">
        <v>3.5</v>
      </c>
      <c r="N5074">
        <v>130</v>
      </c>
      <c r="O5074">
        <v>80</v>
      </c>
      <c r="P5074">
        <v>120</v>
      </c>
      <c r="Q5074">
        <v>90</v>
      </c>
      <c r="R5074">
        <v>90</v>
      </c>
      <c r="S5074">
        <v>90</v>
      </c>
      <c r="T5074" t="s">
        <v>28</v>
      </c>
      <c r="U5074" t="s">
        <v>28</v>
      </c>
      <c r="V5074" t="s">
        <v>28</v>
      </c>
      <c r="W5074" t="s">
        <v>28</v>
      </c>
    </row>
    <row r="5075" spans="1:23" ht="14.25" hidden="1" x14ac:dyDescent="0.25">
      <c r="A5075" t="s">
        <v>279</v>
      </c>
      <c r="B5075" t="s">
        <v>279</v>
      </c>
      <c r="C5075" t="s">
        <v>280</v>
      </c>
      <c r="D5075" t="s">
        <v>103</v>
      </c>
      <c r="E5075">
        <v>1997</v>
      </c>
      <c r="F5075">
        <v>5</v>
      </c>
      <c r="G5075">
        <v>2002</v>
      </c>
      <c r="H5075" t="s">
        <v>40</v>
      </c>
      <c r="I5075">
        <v>62.5</v>
      </c>
      <c r="J5075">
        <v>6.8</v>
      </c>
      <c r="K5075">
        <v>5.6</v>
      </c>
      <c r="L5075">
        <v>4</v>
      </c>
      <c r="M5075">
        <v>16.399999999999999</v>
      </c>
      <c r="N5075">
        <v>120</v>
      </c>
      <c r="O5075">
        <v>100</v>
      </c>
      <c r="P5075">
        <v>80</v>
      </c>
      <c r="Q5075">
        <v>90</v>
      </c>
      <c r="R5075">
        <v>90</v>
      </c>
      <c r="S5075">
        <v>90</v>
      </c>
      <c r="T5075" t="s">
        <v>28</v>
      </c>
      <c r="U5075" t="s">
        <v>28</v>
      </c>
      <c r="V5075" t="s">
        <v>28</v>
      </c>
      <c r="W5075" t="s">
        <v>28</v>
      </c>
    </row>
    <row r="5076" spans="1:23" ht="14.25" hidden="1" x14ac:dyDescent="0.25">
      <c r="A5076" t="s">
        <v>279</v>
      </c>
      <c r="B5076" t="s">
        <v>279</v>
      </c>
      <c r="C5076" t="s">
        <v>280</v>
      </c>
      <c r="D5076" t="s">
        <v>103</v>
      </c>
      <c r="E5076">
        <v>1997</v>
      </c>
      <c r="F5076">
        <v>5</v>
      </c>
      <c r="G5076">
        <v>2002</v>
      </c>
      <c r="H5076" t="s">
        <v>534</v>
      </c>
      <c r="I5076">
        <v>153</v>
      </c>
      <c r="J5076">
        <v>3.1</v>
      </c>
      <c r="K5076">
        <v>3.1</v>
      </c>
      <c r="L5076">
        <v>1.2</v>
      </c>
      <c r="M5076">
        <v>7.4</v>
      </c>
      <c r="N5076">
        <v>40</v>
      </c>
      <c r="O5076">
        <v>40</v>
      </c>
      <c r="P5076">
        <v>20</v>
      </c>
      <c r="Q5076">
        <v>50</v>
      </c>
      <c r="R5076">
        <v>50</v>
      </c>
      <c r="S5076">
        <v>50</v>
      </c>
      <c r="T5076" t="s">
        <v>28</v>
      </c>
      <c r="U5076" t="s">
        <v>28</v>
      </c>
      <c r="V5076" t="s">
        <v>28</v>
      </c>
      <c r="W5076" t="s">
        <v>28</v>
      </c>
    </row>
    <row r="5077" spans="1:23" ht="14.25" hidden="1" x14ac:dyDescent="0.25">
      <c r="A5077" t="s">
        <v>279</v>
      </c>
      <c r="B5077" t="s">
        <v>279</v>
      </c>
      <c r="C5077" t="s">
        <v>280</v>
      </c>
      <c r="D5077" t="s">
        <v>103</v>
      </c>
      <c r="E5077">
        <v>1997</v>
      </c>
      <c r="F5077">
        <v>5</v>
      </c>
      <c r="G5077">
        <v>2002</v>
      </c>
      <c r="H5077" t="s">
        <v>729</v>
      </c>
      <c r="I5077">
        <v>1015.6</v>
      </c>
      <c r="J5077">
        <v>109.7</v>
      </c>
      <c r="K5077">
        <v>36.6</v>
      </c>
      <c r="L5077">
        <v>0</v>
      </c>
      <c r="M5077">
        <v>146.30000000000001</v>
      </c>
      <c r="N5077">
        <v>120</v>
      </c>
      <c r="O5077">
        <v>40</v>
      </c>
      <c r="P5077" t="s">
        <v>28</v>
      </c>
      <c r="Q5077">
        <v>90</v>
      </c>
      <c r="R5077">
        <v>90</v>
      </c>
      <c r="S5077">
        <v>90</v>
      </c>
      <c r="T5077" t="s">
        <v>28</v>
      </c>
      <c r="U5077" t="s">
        <v>28</v>
      </c>
      <c r="V5077" t="s">
        <v>28</v>
      </c>
      <c r="W5077" t="s">
        <v>28</v>
      </c>
    </row>
    <row r="5078" spans="1:23" ht="14.25" hidden="1" x14ac:dyDescent="0.25">
      <c r="A5078" t="s">
        <v>279</v>
      </c>
      <c r="B5078" t="s">
        <v>279</v>
      </c>
      <c r="C5078" t="s">
        <v>280</v>
      </c>
      <c r="D5078" t="s">
        <v>103</v>
      </c>
      <c r="E5078">
        <v>1997</v>
      </c>
      <c r="F5078">
        <v>5</v>
      </c>
      <c r="G5078">
        <v>2002</v>
      </c>
      <c r="H5078" t="s">
        <v>289</v>
      </c>
      <c r="I5078">
        <v>123.1</v>
      </c>
      <c r="J5078">
        <v>7.4</v>
      </c>
      <c r="K5078">
        <v>1</v>
      </c>
      <c r="L5078">
        <v>0</v>
      </c>
      <c r="M5078">
        <v>8.4</v>
      </c>
      <c r="N5078">
        <v>75</v>
      </c>
      <c r="O5078">
        <v>10</v>
      </c>
      <c r="P5078" t="s">
        <v>28</v>
      </c>
      <c r="Q5078">
        <v>80</v>
      </c>
      <c r="R5078">
        <v>80</v>
      </c>
      <c r="S5078">
        <v>80</v>
      </c>
      <c r="T5078" t="s">
        <v>28</v>
      </c>
      <c r="U5078" t="s">
        <v>28</v>
      </c>
      <c r="V5078" t="s">
        <v>28</v>
      </c>
      <c r="W5078" t="s">
        <v>28</v>
      </c>
    </row>
    <row r="5079" spans="1:23" ht="14.25" hidden="1" x14ac:dyDescent="0.25">
      <c r="A5079" t="s">
        <v>279</v>
      </c>
      <c r="B5079" t="s">
        <v>279</v>
      </c>
      <c r="C5079" t="s">
        <v>280</v>
      </c>
      <c r="D5079" t="s">
        <v>103</v>
      </c>
      <c r="E5079">
        <v>1997</v>
      </c>
      <c r="F5079">
        <v>5</v>
      </c>
      <c r="G5079">
        <v>2002</v>
      </c>
      <c r="H5079" t="s">
        <v>145</v>
      </c>
      <c r="I5079">
        <v>57.7</v>
      </c>
      <c r="J5079">
        <v>3.9</v>
      </c>
      <c r="K5079">
        <v>0.6</v>
      </c>
      <c r="L5079">
        <v>0</v>
      </c>
      <c r="M5079">
        <v>4.5</v>
      </c>
      <c r="N5079">
        <v>75</v>
      </c>
      <c r="O5079">
        <v>15</v>
      </c>
      <c r="P5079" t="s">
        <v>28</v>
      </c>
      <c r="Q5079">
        <v>90</v>
      </c>
      <c r="R5079">
        <v>90</v>
      </c>
      <c r="S5079">
        <v>90</v>
      </c>
      <c r="T5079" t="s">
        <v>28</v>
      </c>
      <c r="U5079" t="s">
        <v>28</v>
      </c>
      <c r="V5079" t="s">
        <v>28</v>
      </c>
      <c r="W5079" t="s">
        <v>28</v>
      </c>
    </row>
    <row r="5080" spans="1:23" ht="14.25" hidden="1" x14ac:dyDescent="0.25">
      <c r="A5080" t="s">
        <v>279</v>
      </c>
      <c r="B5080" t="s">
        <v>279</v>
      </c>
      <c r="C5080" t="s">
        <v>280</v>
      </c>
      <c r="D5080" t="s">
        <v>103</v>
      </c>
      <c r="E5080">
        <v>1997</v>
      </c>
      <c r="F5080">
        <v>5</v>
      </c>
      <c r="G5080">
        <v>2002</v>
      </c>
      <c r="H5080" t="s">
        <v>99</v>
      </c>
      <c r="I5080">
        <v>1953.1</v>
      </c>
      <c r="J5080">
        <v>93.7</v>
      </c>
      <c r="K5080">
        <v>29.3</v>
      </c>
      <c r="L5080">
        <v>0</v>
      </c>
      <c r="M5080">
        <v>123</v>
      </c>
      <c r="N5080">
        <v>80</v>
      </c>
      <c r="O5080">
        <v>30</v>
      </c>
      <c r="P5080" t="s">
        <v>28</v>
      </c>
      <c r="Q5080">
        <v>60</v>
      </c>
      <c r="R5080">
        <v>60</v>
      </c>
      <c r="S5080">
        <v>60</v>
      </c>
      <c r="T5080" t="s">
        <v>28</v>
      </c>
      <c r="U5080" t="s">
        <v>28</v>
      </c>
      <c r="V5080" t="s">
        <v>28</v>
      </c>
      <c r="W5080" t="s">
        <v>28</v>
      </c>
    </row>
    <row r="5081" spans="1:23" ht="14.25" hidden="1" x14ac:dyDescent="0.25">
      <c r="A5081" t="s">
        <v>279</v>
      </c>
      <c r="B5081" t="s">
        <v>279</v>
      </c>
      <c r="C5081" t="s">
        <v>280</v>
      </c>
      <c r="D5081" t="s">
        <v>103</v>
      </c>
      <c r="E5081">
        <v>1997</v>
      </c>
      <c r="F5081">
        <v>5</v>
      </c>
      <c r="G5081">
        <v>2002</v>
      </c>
      <c r="H5081" t="s">
        <v>121</v>
      </c>
      <c r="I5081">
        <v>94.1</v>
      </c>
      <c r="J5081">
        <v>2.7</v>
      </c>
      <c r="K5081">
        <v>2.5</v>
      </c>
      <c r="L5081">
        <v>0</v>
      </c>
      <c r="M5081">
        <v>5.2</v>
      </c>
      <c r="N5081">
        <v>30</v>
      </c>
      <c r="O5081">
        <v>30</v>
      </c>
      <c r="P5081" t="s">
        <v>28</v>
      </c>
      <c r="Q5081">
        <v>95</v>
      </c>
      <c r="R5081">
        <v>95</v>
      </c>
      <c r="S5081">
        <v>95</v>
      </c>
      <c r="T5081" t="s">
        <v>28</v>
      </c>
      <c r="U5081" t="s">
        <v>28</v>
      </c>
      <c r="V5081" t="s">
        <v>28</v>
      </c>
      <c r="W5081" t="s">
        <v>28</v>
      </c>
    </row>
    <row r="5082" spans="1:23" ht="14.25" hidden="1" x14ac:dyDescent="0.25">
      <c r="A5082" t="s">
        <v>279</v>
      </c>
      <c r="B5082" t="s">
        <v>279</v>
      </c>
      <c r="C5082" t="s">
        <v>280</v>
      </c>
      <c r="D5082" t="s">
        <v>103</v>
      </c>
      <c r="E5082">
        <v>1997</v>
      </c>
      <c r="F5082">
        <v>5</v>
      </c>
      <c r="G5082">
        <v>2002</v>
      </c>
      <c r="H5082" t="s">
        <v>122</v>
      </c>
      <c r="I5082">
        <v>630.6</v>
      </c>
      <c r="J5082">
        <v>56.8</v>
      </c>
      <c r="K5082">
        <v>25.5</v>
      </c>
      <c r="L5082">
        <v>20.2</v>
      </c>
      <c r="M5082">
        <v>102.5</v>
      </c>
      <c r="N5082">
        <v>100</v>
      </c>
      <c r="O5082">
        <v>45</v>
      </c>
      <c r="P5082">
        <v>40</v>
      </c>
      <c r="Q5082">
        <v>90</v>
      </c>
      <c r="R5082">
        <v>90</v>
      </c>
      <c r="S5082">
        <v>90</v>
      </c>
      <c r="T5082" t="s">
        <v>28</v>
      </c>
      <c r="U5082" t="s">
        <v>28</v>
      </c>
      <c r="V5082" t="s">
        <v>28</v>
      </c>
      <c r="W5082" t="s">
        <v>28</v>
      </c>
    </row>
    <row r="5083" spans="1:23" ht="14.25" hidden="1" x14ac:dyDescent="0.25">
      <c r="A5083" t="s">
        <v>279</v>
      </c>
      <c r="B5083" t="s">
        <v>279</v>
      </c>
      <c r="C5083" t="s">
        <v>280</v>
      </c>
      <c r="D5083" t="s">
        <v>103</v>
      </c>
      <c r="E5083">
        <v>1997</v>
      </c>
      <c r="F5083">
        <v>5</v>
      </c>
      <c r="G5083">
        <v>2002</v>
      </c>
      <c r="H5083" t="s">
        <v>60</v>
      </c>
      <c r="I5083">
        <v>31.9</v>
      </c>
      <c r="J5083">
        <v>0</v>
      </c>
      <c r="K5083">
        <v>1.3</v>
      </c>
      <c r="L5083">
        <v>1.5</v>
      </c>
      <c r="M5083">
        <v>2.8</v>
      </c>
      <c r="N5083">
        <v>80</v>
      </c>
      <c r="O5083">
        <v>50</v>
      </c>
      <c r="P5083">
        <v>60</v>
      </c>
      <c r="Q5083">
        <v>80</v>
      </c>
      <c r="R5083">
        <v>80</v>
      </c>
      <c r="S5083">
        <v>80</v>
      </c>
      <c r="T5083" t="s">
        <v>28</v>
      </c>
      <c r="U5083" t="s">
        <v>28</v>
      </c>
      <c r="V5083" t="s">
        <v>28</v>
      </c>
      <c r="W5083" t="s">
        <v>28</v>
      </c>
    </row>
    <row r="5084" spans="1:23" ht="14.25" hidden="1" x14ac:dyDescent="0.25">
      <c r="A5084" t="s">
        <v>279</v>
      </c>
      <c r="B5084" t="s">
        <v>279</v>
      </c>
      <c r="C5084" t="s">
        <v>280</v>
      </c>
      <c r="D5084" t="s">
        <v>103</v>
      </c>
      <c r="E5084">
        <v>1997</v>
      </c>
      <c r="F5084">
        <v>5</v>
      </c>
      <c r="G5084">
        <v>2002</v>
      </c>
      <c r="H5084" t="s">
        <v>107</v>
      </c>
      <c r="I5084">
        <v>78.8</v>
      </c>
      <c r="J5084">
        <v>8.5</v>
      </c>
      <c r="K5084">
        <v>7.1</v>
      </c>
      <c r="L5084">
        <v>5.7</v>
      </c>
      <c r="M5084">
        <v>21.3</v>
      </c>
      <c r="N5084">
        <v>120</v>
      </c>
      <c r="O5084">
        <v>100</v>
      </c>
      <c r="P5084">
        <v>80</v>
      </c>
      <c r="Q5084">
        <v>90</v>
      </c>
      <c r="R5084">
        <v>90</v>
      </c>
      <c r="S5084">
        <v>90</v>
      </c>
      <c r="T5084" t="s">
        <v>28</v>
      </c>
      <c r="U5084" t="s">
        <v>28</v>
      </c>
      <c r="V5084" t="s">
        <v>28</v>
      </c>
      <c r="W5084" t="s">
        <v>28</v>
      </c>
    </row>
    <row r="5085" spans="1:23" ht="14.25" hidden="1" x14ac:dyDescent="0.25">
      <c r="A5085" t="s">
        <v>279</v>
      </c>
      <c r="B5085" t="s">
        <v>279</v>
      </c>
      <c r="C5085" t="s">
        <v>280</v>
      </c>
      <c r="D5085" t="s">
        <v>103</v>
      </c>
      <c r="E5085">
        <v>1997</v>
      </c>
      <c r="F5085">
        <v>5</v>
      </c>
      <c r="G5085">
        <v>2002</v>
      </c>
      <c r="H5085" t="s">
        <v>516</v>
      </c>
      <c r="I5085">
        <v>303.10000000000002</v>
      </c>
      <c r="J5085">
        <v>24.2</v>
      </c>
      <c r="K5085">
        <v>12.1</v>
      </c>
      <c r="L5085">
        <v>9.1</v>
      </c>
      <c r="M5085">
        <v>45.4</v>
      </c>
      <c r="N5085">
        <v>80</v>
      </c>
      <c r="O5085">
        <v>40</v>
      </c>
      <c r="P5085">
        <v>30</v>
      </c>
      <c r="Q5085" t="s">
        <v>28</v>
      </c>
      <c r="R5085" t="s">
        <v>28</v>
      </c>
      <c r="S5085" t="s">
        <v>28</v>
      </c>
      <c r="T5085" t="s">
        <v>28</v>
      </c>
      <c r="U5085" t="s">
        <v>28</v>
      </c>
      <c r="V5085" t="s">
        <v>28</v>
      </c>
      <c r="W5085" t="s">
        <v>28</v>
      </c>
    </row>
    <row r="5086" spans="1:23" ht="14.25" hidden="1" x14ac:dyDescent="0.25">
      <c r="A5086" t="s">
        <v>279</v>
      </c>
      <c r="B5086" t="s">
        <v>279</v>
      </c>
      <c r="C5086" t="s">
        <v>280</v>
      </c>
      <c r="D5086" t="s">
        <v>103</v>
      </c>
      <c r="E5086">
        <v>1997</v>
      </c>
      <c r="F5086">
        <v>5</v>
      </c>
      <c r="G5086">
        <v>2002</v>
      </c>
      <c r="H5086" t="s">
        <v>44</v>
      </c>
      <c r="I5086">
        <v>768.8</v>
      </c>
      <c r="J5086">
        <v>80</v>
      </c>
      <c r="K5086">
        <v>24.6</v>
      </c>
      <c r="L5086">
        <v>0</v>
      </c>
      <c r="M5086">
        <v>104.6</v>
      </c>
      <c r="N5086">
        <v>130</v>
      </c>
      <c r="O5086">
        <v>40</v>
      </c>
      <c r="P5086" t="s">
        <v>28</v>
      </c>
      <c r="Q5086">
        <v>80</v>
      </c>
      <c r="R5086">
        <v>80</v>
      </c>
      <c r="S5086">
        <v>80</v>
      </c>
      <c r="T5086" t="s">
        <v>28</v>
      </c>
      <c r="U5086" t="s">
        <v>28</v>
      </c>
      <c r="V5086" t="s">
        <v>28</v>
      </c>
      <c r="W5086" t="s">
        <v>28</v>
      </c>
    </row>
    <row r="5087" spans="1:23" ht="14.25" hidden="1" x14ac:dyDescent="0.25">
      <c r="A5087" t="s">
        <v>291</v>
      </c>
      <c r="B5087" t="s">
        <v>291</v>
      </c>
      <c r="C5087" t="s">
        <v>292</v>
      </c>
      <c r="D5087" t="s">
        <v>26</v>
      </c>
      <c r="E5087">
        <v>1998</v>
      </c>
      <c r="F5087">
        <v>5</v>
      </c>
      <c r="G5087">
        <v>2002</v>
      </c>
      <c r="H5087" t="s">
        <v>246</v>
      </c>
      <c r="I5087">
        <v>63.3</v>
      </c>
      <c r="J5087">
        <v>4.0999999999999996</v>
      </c>
      <c r="K5087">
        <v>2.9</v>
      </c>
      <c r="L5087">
        <v>3</v>
      </c>
      <c r="M5087">
        <v>10</v>
      </c>
      <c r="N5087" t="s">
        <v>28</v>
      </c>
      <c r="O5087" t="s">
        <v>28</v>
      </c>
      <c r="P5087" t="s">
        <v>28</v>
      </c>
      <c r="Q5087" t="s">
        <v>28</v>
      </c>
      <c r="R5087" t="s">
        <v>28</v>
      </c>
      <c r="S5087" t="s">
        <v>28</v>
      </c>
      <c r="T5087">
        <v>65</v>
      </c>
      <c r="U5087">
        <v>46</v>
      </c>
      <c r="V5087">
        <v>47</v>
      </c>
      <c r="W5087" t="s">
        <v>28</v>
      </c>
    </row>
    <row r="5088" spans="1:23" ht="14.25" hidden="1" x14ac:dyDescent="0.25">
      <c r="A5088" t="s">
        <v>291</v>
      </c>
      <c r="B5088" t="s">
        <v>291</v>
      </c>
      <c r="C5088" t="s">
        <v>292</v>
      </c>
      <c r="D5088" t="s">
        <v>26</v>
      </c>
      <c r="E5088">
        <v>1998</v>
      </c>
      <c r="F5088">
        <v>5</v>
      </c>
      <c r="G5088">
        <v>2002</v>
      </c>
      <c r="H5088" t="s">
        <v>56</v>
      </c>
      <c r="I5088">
        <v>4800</v>
      </c>
      <c r="J5088">
        <v>57.6</v>
      </c>
      <c r="K5088">
        <v>48</v>
      </c>
      <c r="L5088">
        <v>9.6</v>
      </c>
      <c r="M5088">
        <v>115.2</v>
      </c>
      <c r="N5088" t="s">
        <v>28</v>
      </c>
      <c r="O5088" t="s">
        <v>28</v>
      </c>
      <c r="P5088" t="s">
        <v>28</v>
      </c>
      <c r="Q5088" t="s">
        <v>28</v>
      </c>
      <c r="R5088" t="s">
        <v>28</v>
      </c>
      <c r="S5088" t="s">
        <v>28</v>
      </c>
      <c r="T5088">
        <v>12</v>
      </c>
      <c r="U5088">
        <v>10</v>
      </c>
      <c r="V5088">
        <v>2</v>
      </c>
      <c r="W5088" t="s">
        <v>28</v>
      </c>
    </row>
    <row r="5089" spans="1:23" ht="14.25" hidden="1" x14ac:dyDescent="0.25">
      <c r="A5089" t="s">
        <v>291</v>
      </c>
      <c r="B5089" t="s">
        <v>291</v>
      </c>
      <c r="C5089" t="s">
        <v>292</v>
      </c>
      <c r="D5089" t="s">
        <v>26</v>
      </c>
      <c r="E5089">
        <v>1998</v>
      </c>
      <c r="F5089">
        <v>5</v>
      </c>
      <c r="G5089">
        <v>2002</v>
      </c>
      <c r="H5089" t="s">
        <v>471</v>
      </c>
      <c r="I5089">
        <v>74.400000000000006</v>
      </c>
      <c r="J5089">
        <v>15</v>
      </c>
      <c r="K5089">
        <v>8.3000000000000007</v>
      </c>
      <c r="L5089">
        <v>11.2</v>
      </c>
      <c r="M5089">
        <v>34.5</v>
      </c>
      <c r="N5089" t="s">
        <v>28</v>
      </c>
      <c r="O5089" t="s">
        <v>28</v>
      </c>
      <c r="P5089" t="s">
        <v>28</v>
      </c>
      <c r="Q5089" t="s">
        <v>28</v>
      </c>
      <c r="R5089" t="s">
        <v>28</v>
      </c>
      <c r="S5089" t="s">
        <v>28</v>
      </c>
      <c r="T5089">
        <v>201</v>
      </c>
      <c r="U5089">
        <v>112</v>
      </c>
      <c r="V5089">
        <v>150</v>
      </c>
      <c r="W5089" t="s">
        <v>28</v>
      </c>
    </row>
    <row r="5090" spans="1:23" ht="14.25" hidden="1" x14ac:dyDescent="0.25">
      <c r="A5090" t="s">
        <v>291</v>
      </c>
      <c r="B5090" t="s">
        <v>291</v>
      </c>
      <c r="C5090" t="s">
        <v>292</v>
      </c>
      <c r="D5090" t="s">
        <v>26</v>
      </c>
      <c r="E5090">
        <v>1998</v>
      </c>
      <c r="F5090">
        <v>5</v>
      </c>
      <c r="G5090">
        <v>2002</v>
      </c>
      <c r="H5090" t="s">
        <v>57</v>
      </c>
      <c r="I5090">
        <v>2.2999999999999998</v>
      </c>
      <c r="J5090">
        <v>0.2</v>
      </c>
      <c r="K5090">
        <v>0.2</v>
      </c>
      <c r="L5090">
        <v>0.1</v>
      </c>
      <c r="M5090">
        <v>0.5</v>
      </c>
      <c r="N5090" t="s">
        <v>28</v>
      </c>
      <c r="O5090" t="s">
        <v>28</v>
      </c>
      <c r="P5090" t="s">
        <v>28</v>
      </c>
      <c r="Q5090" t="s">
        <v>28</v>
      </c>
      <c r="R5090" t="s">
        <v>28</v>
      </c>
      <c r="S5090" t="s">
        <v>28</v>
      </c>
      <c r="T5090">
        <v>92</v>
      </c>
      <c r="U5090">
        <v>84</v>
      </c>
      <c r="V5090">
        <v>42</v>
      </c>
      <c r="W5090" t="s">
        <v>28</v>
      </c>
    </row>
    <row r="5091" spans="1:23" ht="14.25" hidden="1" x14ac:dyDescent="0.25">
      <c r="A5091" t="s">
        <v>291</v>
      </c>
      <c r="B5091" t="s">
        <v>291</v>
      </c>
      <c r="C5091" t="s">
        <v>292</v>
      </c>
      <c r="D5091" t="s">
        <v>26</v>
      </c>
      <c r="E5091">
        <v>1998</v>
      </c>
      <c r="F5091">
        <v>5</v>
      </c>
      <c r="G5091">
        <v>2002</v>
      </c>
      <c r="H5091" t="s">
        <v>34</v>
      </c>
      <c r="I5091">
        <v>49</v>
      </c>
      <c r="J5091">
        <v>4.8</v>
      </c>
      <c r="K5091" t="s">
        <v>28</v>
      </c>
      <c r="L5091">
        <v>1.4</v>
      </c>
      <c r="M5091">
        <v>6.2</v>
      </c>
      <c r="N5091" t="s">
        <v>28</v>
      </c>
      <c r="O5091" t="s">
        <v>28</v>
      </c>
      <c r="P5091" t="s">
        <v>28</v>
      </c>
      <c r="Q5091" t="s">
        <v>28</v>
      </c>
      <c r="R5091" t="s">
        <v>28</v>
      </c>
      <c r="S5091" t="s">
        <v>28</v>
      </c>
      <c r="T5091">
        <v>97</v>
      </c>
      <c r="U5091">
        <v>56</v>
      </c>
      <c r="V5091">
        <v>28</v>
      </c>
      <c r="W5091" t="s">
        <v>28</v>
      </c>
    </row>
    <row r="5092" spans="1:23" ht="14.25" hidden="1" x14ac:dyDescent="0.25">
      <c r="A5092" t="s">
        <v>291</v>
      </c>
      <c r="B5092" t="s">
        <v>291</v>
      </c>
      <c r="C5092" t="s">
        <v>292</v>
      </c>
      <c r="D5092" t="s">
        <v>26</v>
      </c>
      <c r="E5092">
        <v>1998</v>
      </c>
      <c r="F5092">
        <v>5</v>
      </c>
      <c r="G5092">
        <v>2002</v>
      </c>
      <c r="H5092" t="s">
        <v>823</v>
      </c>
      <c r="I5092">
        <v>50</v>
      </c>
      <c r="J5092">
        <v>0.2</v>
      </c>
      <c r="K5092">
        <v>0.4</v>
      </c>
      <c r="L5092">
        <v>1.4</v>
      </c>
      <c r="M5092">
        <v>2</v>
      </c>
      <c r="N5092" t="s">
        <v>28</v>
      </c>
      <c r="O5092" t="s">
        <v>28</v>
      </c>
      <c r="P5092" t="s">
        <v>28</v>
      </c>
      <c r="Q5092" t="s">
        <v>28</v>
      </c>
      <c r="R5092" t="s">
        <v>28</v>
      </c>
      <c r="S5092" t="s">
        <v>28</v>
      </c>
      <c r="T5092">
        <v>3</v>
      </c>
      <c r="U5092">
        <v>7</v>
      </c>
      <c r="V5092">
        <v>28</v>
      </c>
      <c r="W5092" t="s">
        <v>28</v>
      </c>
    </row>
    <row r="5093" spans="1:23" ht="14.25" hidden="1" x14ac:dyDescent="0.25">
      <c r="A5093" t="s">
        <v>291</v>
      </c>
      <c r="B5093" t="s">
        <v>291</v>
      </c>
      <c r="C5093" t="s">
        <v>292</v>
      </c>
      <c r="D5093" t="s">
        <v>26</v>
      </c>
      <c r="E5093">
        <v>1998</v>
      </c>
      <c r="F5093">
        <v>5</v>
      </c>
      <c r="G5093">
        <v>2002</v>
      </c>
      <c r="H5093" t="s">
        <v>35</v>
      </c>
      <c r="I5093">
        <v>500</v>
      </c>
      <c r="J5093">
        <v>3.5</v>
      </c>
      <c r="K5093">
        <v>3.5</v>
      </c>
      <c r="L5093">
        <v>1.5</v>
      </c>
      <c r="M5093">
        <v>8.5</v>
      </c>
      <c r="N5093" t="s">
        <v>28</v>
      </c>
      <c r="O5093" t="s">
        <v>28</v>
      </c>
      <c r="P5093" t="s">
        <v>28</v>
      </c>
      <c r="Q5093" t="s">
        <v>28</v>
      </c>
      <c r="R5093" t="s">
        <v>28</v>
      </c>
      <c r="S5093" t="s">
        <v>28</v>
      </c>
      <c r="T5093">
        <v>7</v>
      </c>
      <c r="U5093">
        <v>7</v>
      </c>
      <c r="V5093">
        <v>3</v>
      </c>
      <c r="W5093" t="s">
        <v>28</v>
      </c>
    </row>
    <row r="5094" spans="1:23" ht="14.25" hidden="1" x14ac:dyDescent="0.25">
      <c r="A5094" t="s">
        <v>291</v>
      </c>
      <c r="B5094" t="s">
        <v>291</v>
      </c>
      <c r="C5094" t="s">
        <v>292</v>
      </c>
      <c r="D5094" t="s">
        <v>26</v>
      </c>
      <c r="E5094">
        <v>1998</v>
      </c>
      <c r="F5094">
        <v>5</v>
      </c>
      <c r="G5094">
        <v>2002</v>
      </c>
      <c r="H5094" t="s">
        <v>472</v>
      </c>
      <c r="I5094">
        <v>50</v>
      </c>
      <c r="J5094">
        <v>0.2</v>
      </c>
      <c r="K5094">
        <v>0.4</v>
      </c>
      <c r="L5094">
        <v>0.2</v>
      </c>
      <c r="M5094">
        <v>0.8</v>
      </c>
      <c r="N5094" t="s">
        <v>28</v>
      </c>
      <c r="O5094" t="s">
        <v>28</v>
      </c>
      <c r="P5094" t="s">
        <v>28</v>
      </c>
      <c r="Q5094" t="s">
        <v>28</v>
      </c>
      <c r="R5094" t="s">
        <v>28</v>
      </c>
      <c r="S5094" t="s">
        <v>28</v>
      </c>
      <c r="T5094">
        <v>3</v>
      </c>
      <c r="U5094">
        <v>7</v>
      </c>
      <c r="V5094">
        <v>3</v>
      </c>
      <c r="W5094" t="s">
        <v>28</v>
      </c>
    </row>
    <row r="5095" spans="1:23" ht="14.25" hidden="1" x14ac:dyDescent="0.25">
      <c r="A5095" t="s">
        <v>291</v>
      </c>
      <c r="B5095" t="s">
        <v>291</v>
      </c>
      <c r="C5095" t="s">
        <v>292</v>
      </c>
      <c r="D5095" t="s">
        <v>26</v>
      </c>
      <c r="E5095">
        <v>1998</v>
      </c>
      <c r="F5095">
        <v>5</v>
      </c>
      <c r="G5095">
        <v>2002</v>
      </c>
      <c r="H5095" t="s">
        <v>117</v>
      </c>
      <c r="I5095">
        <v>341</v>
      </c>
      <c r="J5095">
        <v>17.399999999999999</v>
      </c>
      <c r="K5095">
        <v>13.3</v>
      </c>
      <c r="L5095">
        <v>4.8</v>
      </c>
      <c r="M5095">
        <v>35.5</v>
      </c>
      <c r="N5095" t="s">
        <v>28</v>
      </c>
      <c r="O5095" t="s">
        <v>28</v>
      </c>
      <c r="P5095" t="s">
        <v>28</v>
      </c>
      <c r="Q5095" t="s">
        <v>28</v>
      </c>
      <c r="R5095" t="s">
        <v>28</v>
      </c>
      <c r="S5095" t="s">
        <v>28</v>
      </c>
      <c r="T5095">
        <v>51</v>
      </c>
      <c r="U5095">
        <v>39</v>
      </c>
      <c r="V5095">
        <v>14</v>
      </c>
      <c r="W5095" t="s">
        <v>28</v>
      </c>
    </row>
    <row r="5096" spans="1:23" ht="14.25" hidden="1" x14ac:dyDescent="0.25">
      <c r="A5096" t="s">
        <v>291</v>
      </c>
      <c r="B5096" t="s">
        <v>291</v>
      </c>
      <c r="C5096" t="s">
        <v>292</v>
      </c>
      <c r="D5096" t="s">
        <v>26</v>
      </c>
      <c r="E5096">
        <v>1998</v>
      </c>
      <c r="F5096">
        <v>5</v>
      </c>
      <c r="G5096">
        <v>2002</v>
      </c>
      <c r="H5096" t="s">
        <v>41</v>
      </c>
      <c r="I5096">
        <v>340</v>
      </c>
      <c r="J5096">
        <v>2.7</v>
      </c>
      <c r="K5096">
        <v>11.9</v>
      </c>
      <c r="L5096">
        <v>2.4</v>
      </c>
      <c r="M5096">
        <v>17</v>
      </c>
      <c r="N5096" t="s">
        <v>28</v>
      </c>
      <c r="O5096" t="s">
        <v>28</v>
      </c>
      <c r="P5096" t="s">
        <v>28</v>
      </c>
      <c r="Q5096" t="s">
        <v>28</v>
      </c>
      <c r="R5096" t="s">
        <v>28</v>
      </c>
      <c r="S5096" t="s">
        <v>28</v>
      </c>
      <c r="T5096">
        <v>8</v>
      </c>
      <c r="U5096">
        <v>35</v>
      </c>
      <c r="V5096">
        <v>7</v>
      </c>
      <c r="W5096" t="s">
        <v>28</v>
      </c>
    </row>
    <row r="5097" spans="1:23" ht="14.25" hidden="1" x14ac:dyDescent="0.25">
      <c r="A5097" t="s">
        <v>291</v>
      </c>
      <c r="B5097" t="s">
        <v>291</v>
      </c>
      <c r="C5097" t="s">
        <v>292</v>
      </c>
      <c r="D5097" t="s">
        <v>26</v>
      </c>
      <c r="E5097">
        <v>1998</v>
      </c>
      <c r="F5097">
        <v>5</v>
      </c>
      <c r="G5097">
        <v>2002</v>
      </c>
      <c r="H5097" t="s">
        <v>293</v>
      </c>
      <c r="I5097">
        <v>70</v>
      </c>
      <c r="J5097">
        <v>10</v>
      </c>
      <c r="K5097">
        <v>8.8000000000000007</v>
      </c>
      <c r="L5097">
        <v>4.4000000000000004</v>
      </c>
      <c r="M5097">
        <v>23.2</v>
      </c>
      <c r="N5097" t="s">
        <v>28</v>
      </c>
      <c r="O5097" t="s">
        <v>28</v>
      </c>
      <c r="P5097" t="s">
        <v>28</v>
      </c>
      <c r="Q5097" t="s">
        <v>28</v>
      </c>
      <c r="R5097" t="s">
        <v>28</v>
      </c>
      <c r="S5097" t="s">
        <v>28</v>
      </c>
      <c r="T5097">
        <v>143</v>
      </c>
      <c r="U5097">
        <v>126</v>
      </c>
      <c r="V5097">
        <v>63</v>
      </c>
      <c r="W5097" t="s">
        <v>28</v>
      </c>
    </row>
    <row r="5098" spans="1:23" ht="14.25" hidden="1" x14ac:dyDescent="0.25">
      <c r="A5098" t="s">
        <v>291</v>
      </c>
      <c r="B5098" t="s">
        <v>291</v>
      </c>
      <c r="C5098" t="s">
        <v>292</v>
      </c>
      <c r="D5098" t="s">
        <v>26</v>
      </c>
      <c r="E5098">
        <v>1998</v>
      </c>
      <c r="F5098">
        <v>5</v>
      </c>
      <c r="G5098">
        <v>2002</v>
      </c>
      <c r="H5098" t="s">
        <v>122</v>
      </c>
      <c r="I5098">
        <v>11.1</v>
      </c>
      <c r="J5098">
        <v>1.4</v>
      </c>
      <c r="K5098">
        <v>0.6</v>
      </c>
      <c r="L5098">
        <v>1.1000000000000001</v>
      </c>
      <c r="M5098">
        <v>3.1</v>
      </c>
      <c r="N5098" t="s">
        <v>28</v>
      </c>
      <c r="O5098" t="s">
        <v>28</v>
      </c>
      <c r="P5098" t="s">
        <v>28</v>
      </c>
      <c r="Q5098" t="s">
        <v>28</v>
      </c>
      <c r="R5098" t="s">
        <v>28</v>
      </c>
      <c r="S5098" t="s">
        <v>28</v>
      </c>
      <c r="T5098">
        <v>123</v>
      </c>
      <c r="U5098">
        <v>58</v>
      </c>
      <c r="V5098">
        <v>98</v>
      </c>
      <c r="W5098" t="s">
        <v>28</v>
      </c>
    </row>
    <row r="5099" spans="1:23" ht="14.25" hidden="1" x14ac:dyDescent="0.25">
      <c r="A5099" t="s">
        <v>291</v>
      </c>
      <c r="B5099" t="s">
        <v>291</v>
      </c>
      <c r="C5099" t="s">
        <v>292</v>
      </c>
      <c r="D5099" t="s">
        <v>26</v>
      </c>
      <c r="E5099">
        <v>1998</v>
      </c>
      <c r="F5099">
        <v>5</v>
      </c>
      <c r="G5099">
        <v>2002</v>
      </c>
      <c r="H5099" t="s">
        <v>73</v>
      </c>
      <c r="I5099">
        <v>120</v>
      </c>
      <c r="J5099">
        <v>2.9</v>
      </c>
      <c r="K5099">
        <v>2.5</v>
      </c>
      <c r="L5099">
        <v>1.2</v>
      </c>
      <c r="M5099">
        <v>6.6</v>
      </c>
      <c r="N5099" t="s">
        <v>28</v>
      </c>
      <c r="O5099" t="s">
        <v>28</v>
      </c>
      <c r="P5099" t="s">
        <v>28</v>
      </c>
      <c r="Q5099" t="s">
        <v>28</v>
      </c>
      <c r="R5099" t="s">
        <v>28</v>
      </c>
      <c r="S5099" t="s">
        <v>28</v>
      </c>
      <c r="T5099">
        <v>24</v>
      </c>
      <c r="U5099">
        <v>21</v>
      </c>
      <c r="V5099">
        <v>10</v>
      </c>
      <c r="W5099" t="s">
        <v>28</v>
      </c>
    </row>
    <row r="5100" spans="1:23" ht="14.25" hidden="1" x14ac:dyDescent="0.25">
      <c r="A5100" t="s">
        <v>291</v>
      </c>
      <c r="B5100" t="s">
        <v>291</v>
      </c>
      <c r="C5100" t="s">
        <v>292</v>
      </c>
      <c r="D5100" t="s">
        <v>26</v>
      </c>
      <c r="E5100">
        <v>1998</v>
      </c>
      <c r="F5100">
        <v>5</v>
      </c>
      <c r="G5100">
        <v>2002</v>
      </c>
      <c r="H5100" t="s">
        <v>51</v>
      </c>
      <c r="I5100">
        <v>242</v>
      </c>
      <c r="J5100">
        <v>16</v>
      </c>
      <c r="K5100">
        <v>14.3</v>
      </c>
      <c r="L5100">
        <v>18.2</v>
      </c>
      <c r="M5100">
        <v>48.5</v>
      </c>
      <c r="N5100" t="s">
        <v>28</v>
      </c>
      <c r="O5100" t="s">
        <v>28</v>
      </c>
      <c r="P5100" t="s">
        <v>28</v>
      </c>
      <c r="Q5100" t="s">
        <v>28</v>
      </c>
      <c r="R5100" t="s">
        <v>28</v>
      </c>
      <c r="S5100" t="s">
        <v>28</v>
      </c>
      <c r="T5100">
        <v>66</v>
      </c>
      <c r="U5100">
        <v>59</v>
      </c>
      <c r="V5100">
        <v>75</v>
      </c>
      <c r="W5100" t="s">
        <v>28</v>
      </c>
    </row>
    <row r="5101" spans="1:23" ht="14.25" hidden="1" x14ac:dyDescent="0.25">
      <c r="A5101" t="s">
        <v>295</v>
      </c>
      <c r="B5101" t="s">
        <v>295</v>
      </c>
      <c r="C5101" t="s">
        <v>296</v>
      </c>
      <c r="D5101" t="s">
        <v>137</v>
      </c>
      <c r="E5101">
        <v>2001</v>
      </c>
      <c r="F5101">
        <v>5</v>
      </c>
      <c r="G5101">
        <v>2002</v>
      </c>
      <c r="H5101" t="s">
        <v>95</v>
      </c>
      <c r="I5101">
        <v>8</v>
      </c>
      <c r="J5101">
        <v>0</v>
      </c>
      <c r="K5101">
        <v>0</v>
      </c>
      <c r="L5101">
        <v>0</v>
      </c>
      <c r="M5101">
        <v>0</v>
      </c>
      <c r="N5101">
        <v>0</v>
      </c>
      <c r="O5101">
        <v>0</v>
      </c>
      <c r="P5101">
        <v>0</v>
      </c>
      <c r="Q5101">
        <v>0</v>
      </c>
      <c r="R5101">
        <v>0</v>
      </c>
      <c r="S5101">
        <v>0</v>
      </c>
      <c r="T5101" t="s">
        <v>28</v>
      </c>
      <c r="U5101" t="s">
        <v>28</v>
      </c>
      <c r="V5101" t="s">
        <v>28</v>
      </c>
      <c r="W5101" t="s">
        <v>28</v>
      </c>
    </row>
    <row r="5102" spans="1:23" ht="14.25" hidden="1" x14ac:dyDescent="0.25">
      <c r="A5102" t="s">
        <v>295</v>
      </c>
      <c r="B5102" t="s">
        <v>295</v>
      </c>
      <c r="C5102" t="s">
        <v>296</v>
      </c>
      <c r="D5102" t="s">
        <v>137</v>
      </c>
      <c r="E5102">
        <v>2001</v>
      </c>
      <c r="F5102">
        <v>5</v>
      </c>
      <c r="G5102">
        <v>2002</v>
      </c>
      <c r="H5102" t="s">
        <v>113</v>
      </c>
      <c r="I5102">
        <v>32</v>
      </c>
      <c r="J5102">
        <v>0</v>
      </c>
      <c r="K5102">
        <v>0</v>
      </c>
      <c r="L5102">
        <v>0</v>
      </c>
      <c r="M5102">
        <v>0</v>
      </c>
      <c r="N5102">
        <v>0</v>
      </c>
      <c r="O5102">
        <v>0</v>
      </c>
      <c r="P5102">
        <v>0</v>
      </c>
      <c r="Q5102">
        <v>0</v>
      </c>
      <c r="R5102">
        <v>0</v>
      </c>
      <c r="S5102">
        <v>0</v>
      </c>
      <c r="T5102" t="s">
        <v>28</v>
      </c>
      <c r="U5102" t="s">
        <v>28</v>
      </c>
      <c r="V5102" t="s">
        <v>28</v>
      </c>
      <c r="W5102" t="s">
        <v>28</v>
      </c>
    </row>
    <row r="5103" spans="1:23" ht="14.25" hidden="1" x14ac:dyDescent="0.25">
      <c r="A5103" t="s">
        <v>295</v>
      </c>
      <c r="B5103" t="s">
        <v>295</v>
      </c>
      <c r="C5103" t="s">
        <v>296</v>
      </c>
      <c r="D5103" t="s">
        <v>137</v>
      </c>
      <c r="E5103">
        <v>2001</v>
      </c>
      <c r="F5103">
        <v>5</v>
      </c>
      <c r="G5103">
        <v>2002</v>
      </c>
      <c r="H5103" t="s">
        <v>114</v>
      </c>
      <c r="I5103">
        <v>4</v>
      </c>
      <c r="J5103">
        <v>0</v>
      </c>
      <c r="K5103">
        <v>0</v>
      </c>
      <c r="L5103">
        <v>0</v>
      </c>
      <c r="M5103">
        <v>0</v>
      </c>
      <c r="N5103">
        <v>45</v>
      </c>
      <c r="O5103">
        <v>20</v>
      </c>
      <c r="P5103">
        <v>10</v>
      </c>
      <c r="Q5103">
        <v>10</v>
      </c>
      <c r="R5103">
        <v>10</v>
      </c>
      <c r="S5103">
        <v>10</v>
      </c>
      <c r="T5103" t="s">
        <v>28</v>
      </c>
      <c r="U5103" t="s">
        <v>28</v>
      </c>
      <c r="V5103" t="s">
        <v>28</v>
      </c>
      <c r="W5103" t="s">
        <v>28</v>
      </c>
    </row>
    <row r="5104" spans="1:23" ht="14.25" hidden="1" x14ac:dyDescent="0.25">
      <c r="A5104" t="s">
        <v>295</v>
      </c>
      <c r="B5104" t="s">
        <v>295</v>
      </c>
      <c r="C5104" t="s">
        <v>296</v>
      </c>
      <c r="D5104" t="s">
        <v>137</v>
      </c>
      <c r="E5104">
        <v>2001</v>
      </c>
      <c r="F5104">
        <v>5</v>
      </c>
      <c r="G5104">
        <v>2002</v>
      </c>
      <c r="H5104" t="s">
        <v>133</v>
      </c>
      <c r="I5104">
        <v>286</v>
      </c>
      <c r="J5104">
        <v>2.6</v>
      </c>
      <c r="K5104">
        <v>0.9</v>
      </c>
      <c r="L5104">
        <v>0.4</v>
      </c>
      <c r="M5104">
        <v>3.9</v>
      </c>
      <c r="N5104">
        <v>45</v>
      </c>
      <c r="O5104">
        <v>20</v>
      </c>
      <c r="P5104">
        <v>10</v>
      </c>
      <c r="Q5104">
        <v>20</v>
      </c>
      <c r="R5104">
        <v>20</v>
      </c>
      <c r="S5104">
        <v>20</v>
      </c>
      <c r="T5104" t="s">
        <v>28</v>
      </c>
      <c r="U5104" t="s">
        <v>28</v>
      </c>
      <c r="V5104" t="s">
        <v>28</v>
      </c>
      <c r="W5104" t="s">
        <v>28</v>
      </c>
    </row>
    <row r="5105" spans="1:23" ht="14.25" hidden="1" x14ac:dyDescent="0.25">
      <c r="A5105" t="s">
        <v>295</v>
      </c>
      <c r="B5105" t="s">
        <v>295</v>
      </c>
      <c r="C5105" t="s">
        <v>296</v>
      </c>
      <c r="D5105" t="s">
        <v>137</v>
      </c>
      <c r="E5105">
        <v>2001</v>
      </c>
      <c r="F5105">
        <v>5</v>
      </c>
      <c r="G5105">
        <v>2002</v>
      </c>
      <c r="H5105" t="s">
        <v>96</v>
      </c>
      <c r="I5105">
        <v>530</v>
      </c>
      <c r="J5105">
        <v>0.5</v>
      </c>
      <c r="K5105">
        <v>0.3</v>
      </c>
      <c r="L5105">
        <v>0</v>
      </c>
      <c r="M5105">
        <v>0.8</v>
      </c>
      <c r="N5105">
        <v>10</v>
      </c>
      <c r="O5105">
        <v>5</v>
      </c>
      <c r="P5105">
        <v>0</v>
      </c>
      <c r="Q5105">
        <v>10</v>
      </c>
      <c r="R5105">
        <v>10</v>
      </c>
      <c r="S5105">
        <v>10</v>
      </c>
      <c r="T5105" t="s">
        <v>28</v>
      </c>
      <c r="U5105" t="s">
        <v>28</v>
      </c>
      <c r="V5105" t="s">
        <v>28</v>
      </c>
      <c r="W5105" t="s">
        <v>28</v>
      </c>
    </row>
    <row r="5106" spans="1:23" ht="14.25" hidden="1" x14ac:dyDescent="0.25">
      <c r="A5106" t="s">
        <v>295</v>
      </c>
      <c r="B5106" t="s">
        <v>295</v>
      </c>
      <c r="C5106" t="s">
        <v>296</v>
      </c>
      <c r="D5106" t="s">
        <v>137</v>
      </c>
      <c r="E5106">
        <v>2001</v>
      </c>
      <c r="F5106">
        <v>5</v>
      </c>
      <c r="G5106">
        <v>2002</v>
      </c>
      <c r="H5106" t="s">
        <v>50</v>
      </c>
      <c r="I5106">
        <v>205</v>
      </c>
      <c r="J5106">
        <v>2.2000000000000002</v>
      </c>
      <c r="K5106">
        <v>4</v>
      </c>
      <c r="L5106">
        <v>0</v>
      </c>
      <c r="M5106">
        <v>2.6</v>
      </c>
      <c r="N5106">
        <v>35</v>
      </c>
      <c r="O5106">
        <v>10</v>
      </c>
      <c r="P5106">
        <v>0</v>
      </c>
      <c r="Q5106">
        <v>30</v>
      </c>
      <c r="R5106">
        <v>30</v>
      </c>
      <c r="S5106">
        <v>30</v>
      </c>
      <c r="T5106" t="s">
        <v>28</v>
      </c>
      <c r="U5106" t="s">
        <v>28</v>
      </c>
      <c r="V5106" t="s">
        <v>28</v>
      </c>
      <c r="W5106" t="s">
        <v>28</v>
      </c>
    </row>
    <row r="5107" spans="1:23" ht="14.25" hidden="1" x14ac:dyDescent="0.25">
      <c r="A5107" t="s">
        <v>295</v>
      </c>
      <c r="B5107" t="s">
        <v>295</v>
      </c>
      <c r="C5107" t="s">
        <v>296</v>
      </c>
      <c r="D5107" t="s">
        <v>137</v>
      </c>
      <c r="E5107">
        <v>2001</v>
      </c>
      <c r="F5107">
        <v>5</v>
      </c>
      <c r="G5107">
        <v>2002</v>
      </c>
      <c r="H5107" t="s">
        <v>106</v>
      </c>
      <c r="I5107">
        <v>6000</v>
      </c>
      <c r="J5107">
        <v>126</v>
      </c>
      <c r="K5107">
        <v>36</v>
      </c>
      <c r="L5107">
        <v>2.4</v>
      </c>
      <c r="M5107">
        <v>164.4</v>
      </c>
      <c r="N5107">
        <v>35</v>
      </c>
      <c r="O5107">
        <v>12</v>
      </c>
      <c r="P5107">
        <v>4</v>
      </c>
      <c r="Q5107">
        <v>60</v>
      </c>
      <c r="R5107">
        <v>60</v>
      </c>
      <c r="S5107">
        <v>60</v>
      </c>
      <c r="T5107" t="s">
        <v>28</v>
      </c>
      <c r="U5107" t="s">
        <v>28</v>
      </c>
      <c r="V5107" t="s">
        <v>28</v>
      </c>
      <c r="W5107" t="s">
        <v>28</v>
      </c>
    </row>
    <row r="5108" spans="1:23" ht="14.25" hidden="1" x14ac:dyDescent="0.25">
      <c r="A5108" t="s">
        <v>295</v>
      </c>
      <c r="B5108" t="s">
        <v>295</v>
      </c>
      <c r="C5108" t="s">
        <v>296</v>
      </c>
      <c r="D5108" t="s">
        <v>137</v>
      </c>
      <c r="E5108">
        <v>2001</v>
      </c>
      <c r="F5108">
        <v>5</v>
      </c>
      <c r="G5108">
        <v>2002</v>
      </c>
      <c r="H5108" t="s">
        <v>161</v>
      </c>
      <c r="I5108">
        <v>47</v>
      </c>
      <c r="J5108">
        <v>0</v>
      </c>
      <c r="K5108">
        <v>0</v>
      </c>
      <c r="L5108">
        <v>0</v>
      </c>
      <c r="M5108">
        <v>0</v>
      </c>
      <c r="N5108">
        <v>0</v>
      </c>
      <c r="O5108">
        <v>0</v>
      </c>
      <c r="P5108">
        <v>0</v>
      </c>
      <c r="Q5108">
        <v>0</v>
      </c>
      <c r="R5108">
        <v>0</v>
      </c>
      <c r="S5108">
        <v>0</v>
      </c>
      <c r="T5108" t="s">
        <v>28</v>
      </c>
      <c r="U5108" t="s">
        <v>28</v>
      </c>
      <c r="V5108" t="s">
        <v>28</v>
      </c>
      <c r="W5108" t="s">
        <v>28</v>
      </c>
    </row>
    <row r="5109" spans="1:23" ht="14.25" hidden="1" x14ac:dyDescent="0.25">
      <c r="A5109" t="s">
        <v>295</v>
      </c>
      <c r="B5109" t="s">
        <v>295</v>
      </c>
      <c r="C5109" t="s">
        <v>296</v>
      </c>
      <c r="D5109" t="s">
        <v>137</v>
      </c>
      <c r="E5109">
        <v>2001</v>
      </c>
      <c r="F5109">
        <v>5</v>
      </c>
      <c r="G5109">
        <v>2002</v>
      </c>
      <c r="H5109" t="s">
        <v>121</v>
      </c>
      <c r="I5109">
        <v>102</v>
      </c>
      <c r="J5109">
        <v>0</v>
      </c>
      <c r="K5109">
        <v>0</v>
      </c>
      <c r="L5109">
        <v>0</v>
      </c>
      <c r="M5109">
        <v>0</v>
      </c>
      <c r="N5109">
        <v>0</v>
      </c>
      <c r="O5109">
        <v>0</v>
      </c>
      <c r="P5109">
        <v>0</v>
      </c>
      <c r="Q5109">
        <v>102</v>
      </c>
      <c r="R5109">
        <v>102</v>
      </c>
      <c r="S5109">
        <v>102</v>
      </c>
      <c r="T5109" t="s">
        <v>28</v>
      </c>
      <c r="U5109" t="s">
        <v>28</v>
      </c>
      <c r="V5109" t="s">
        <v>28</v>
      </c>
      <c r="W5109" t="s">
        <v>28</v>
      </c>
    </row>
    <row r="5110" spans="1:23" ht="14.25" hidden="1" x14ac:dyDescent="0.25">
      <c r="A5110" t="s">
        <v>295</v>
      </c>
      <c r="B5110" t="s">
        <v>295</v>
      </c>
      <c r="C5110" t="s">
        <v>296</v>
      </c>
      <c r="D5110" t="s">
        <v>137</v>
      </c>
      <c r="E5110">
        <v>2001</v>
      </c>
      <c r="F5110">
        <v>5</v>
      </c>
      <c r="G5110">
        <v>2002</v>
      </c>
      <c r="H5110" t="s">
        <v>122</v>
      </c>
      <c r="I5110">
        <v>158</v>
      </c>
      <c r="J5110">
        <v>2.8</v>
      </c>
      <c r="K5110">
        <v>0.6</v>
      </c>
      <c r="L5110">
        <v>0.1</v>
      </c>
      <c r="M5110">
        <v>3.5</v>
      </c>
      <c r="N5110">
        <v>35</v>
      </c>
      <c r="O5110">
        <v>15</v>
      </c>
      <c r="P5110">
        <v>10</v>
      </c>
      <c r="Q5110">
        <v>50</v>
      </c>
      <c r="R5110">
        <v>50</v>
      </c>
      <c r="S5110">
        <v>50</v>
      </c>
      <c r="T5110" t="s">
        <v>28</v>
      </c>
      <c r="U5110" t="s">
        <v>28</v>
      </c>
      <c r="V5110" t="s">
        <v>28</v>
      </c>
      <c r="W5110" t="s">
        <v>28</v>
      </c>
    </row>
    <row r="5111" spans="1:23" ht="14.25" hidden="1" x14ac:dyDescent="0.25">
      <c r="A5111" t="s">
        <v>295</v>
      </c>
      <c r="B5111" t="s">
        <v>295</v>
      </c>
      <c r="C5111" t="s">
        <v>296</v>
      </c>
      <c r="D5111" t="s">
        <v>137</v>
      </c>
      <c r="E5111">
        <v>2001</v>
      </c>
      <c r="F5111">
        <v>5</v>
      </c>
      <c r="G5111">
        <v>2002</v>
      </c>
      <c r="H5111" t="s">
        <v>149</v>
      </c>
      <c r="I5111">
        <v>63</v>
      </c>
      <c r="J5111">
        <v>0.6</v>
      </c>
      <c r="K5111">
        <v>0.1</v>
      </c>
      <c r="L5111">
        <v>0</v>
      </c>
      <c r="M5111">
        <v>0.7</v>
      </c>
      <c r="N5111">
        <v>45</v>
      </c>
      <c r="O5111">
        <v>15</v>
      </c>
      <c r="P5111">
        <v>0</v>
      </c>
      <c r="Q5111">
        <v>20</v>
      </c>
      <c r="R5111">
        <v>20</v>
      </c>
      <c r="S5111">
        <v>20</v>
      </c>
      <c r="T5111" t="s">
        <v>28</v>
      </c>
      <c r="U5111" t="s">
        <v>28</v>
      </c>
      <c r="V5111" t="s">
        <v>28</v>
      </c>
      <c r="W5111" t="s">
        <v>28</v>
      </c>
    </row>
    <row r="5112" spans="1:23" ht="14.25" hidden="1" x14ac:dyDescent="0.25">
      <c r="A5112" t="s">
        <v>295</v>
      </c>
      <c r="B5112" t="s">
        <v>295</v>
      </c>
      <c r="C5112" t="s">
        <v>296</v>
      </c>
      <c r="D5112" t="s">
        <v>137</v>
      </c>
      <c r="E5112">
        <v>2001</v>
      </c>
      <c r="F5112">
        <v>5</v>
      </c>
      <c r="G5112">
        <v>2002</v>
      </c>
      <c r="H5112" t="s">
        <v>60</v>
      </c>
      <c r="I5112">
        <v>30</v>
      </c>
      <c r="J5112">
        <v>0.2</v>
      </c>
      <c r="K5112">
        <v>0.1</v>
      </c>
      <c r="L5112">
        <v>0</v>
      </c>
      <c r="M5112">
        <v>0.3</v>
      </c>
      <c r="N5112">
        <v>25</v>
      </c>
      <c r="O5112">
        <v>15</v>
      </c>
      <c r="P5112">
        <v>15</v>
      </c>
      <c r="Q5112">
        <v>30</v>
      </c>
      <c r="R5112">
        <v>30</v>
      </c>
      <c r="S5112">
        <v>30</v>
      </c>
      <c r="T5112" t="s">
        <v>28</v>
      </c>
      <c r="U5112" t="s">
        <v>28</v>
      </c>
      <c r="V5112" t="s">
        <v>28</v>
      </c>
      <c r="W5112" t="s">
        <v>28</v>
      </c>
    </row>
    <row r="5113" spans="1:23" ht="14.25" hidden="1" x14ac:dyDescent="0.25">
      <c r="A5113" t="s">
        <v>295</v>
      </c>
      <c r="B5113" t="s">
        <v>295</v>
      </c>
      <c r="C5113" t="s">
        <v>296</v>
      </c>
      <c r="D5113" t="s">
        <v>137</v>
      </c>
      <c r="E5113">
        <v>2001</v>
      </c>
      <c r="F5113">
        <v>5</v>
      </c>
      <c r="G5113">
        <v>2002</v>
      </c>
      <c r="H5113" t="s">
        <v>51</v>
      </c>
      <c r="I5113">
        <v>275</v>
      </c>
      <c r="J5113">
        <v>4.3</v>
      </c>
      <c r="K5113">
        <v>2.5</v>
      </c>
      <c r="L5113">
        <v>2.1</v>
      </c>
      <c r="M5113">
        <v>8.9</v>
      </c>
      <c r="N5113">
        <v>45</v>
      </c>
      <c r="O5113">
        <v>30</v>
      </c>
      <c r="P5113">
        <v>25</v>
      </c>
      <c r="Q5113">
        <v>35</v>
      </c>
      <c r="R5113">
        <v>35</v>
      </c>
      <c r="S5113">
        <v>35</v>
      </c>
      <c r="T5113" t="s">
        <v>28</v>
      </c>
      <c r="U5113" t="s">
        <v>28</v>
      </c>
      <c r="V5113" t="s">
        <v>28</v>
      </c>
      <c r="W5113" t="s">
        <v>28</v>
      </c>
    </row>
    <row r="5114" spans="1:23" ht="14.25" x14ac:dyDescent="0.25">
      <c r="A5114" t="s">
        <v>301</v>
      </c>
      <c r="B5114" t="s">
        <v>301</v>
      </c>
      <c r="C5114" t="s">
        <v>302</v>
      </c>
      <c r="D5114" t="s">
        <v>64</v>
      </c>
      <c r="E5114" t="s">
        <v>731</v>
      </c>
      <c r="F5114">
        <v>5</v>
      </c>
      <c r="G5114">
        <v>2002</v>
      </c>
      <c r="H5114" t="s">
        <v>27</v>
      </c>
      <c r="I5114">
        <v>35</v>
      </c>
      <c r="J5114">
        <v>3</v>
      </c>
      <c r="K5114">
        <v>0</v>
      </c>
      <c r="L5114">
        <v>0</v>
      </c>
      <c r="M5114">
        <v>3</v>
      </c>
      <c r="N5114" t="s">
        <v>28</v>
      </c>
      <c r="O5114" t="s">
        <v>28</v>
      </c>
      <c r="P5114" t="s">
        <v>28</v>
      </c>
      <c r="Q5114" t="s">
        <v>28</v>
      </c>
      <c r="R5114" t="s">
        <v>28</v>
      </c>
      <c r="S5114" t="s">
        <v>28</v>
      </c>
      <c r="T5114">
        <v>85</v>
      </c>
      <c r="U5114">
        <v>9</v>
      </c>
      <c r="V5114">
        <v>10</v>
      </c>
      <c r="W5114" t="s">
        <v>28</v>
      </c>
    </row>
    <row r="5115" spans="1:23" ht="14.25" hidden="1" x14ac:dyDescent="0.25">
      <c r="A5115" t="s">
        <v>301</v>
      </c>
      <c r="B5115" t="s">
        <v>301</v>
      </c>
      <c r="C5115" t="s">
        <v>302</v>
      </c>
      <c r="D5115" t="s">
        <v>64</v>
      </c>
      <c r="E5115" t="s">
        <v>731</v>
      </c>
      <c r="F5115">
        <v>5</v>
      </c>
      <c r="G5115">
        <v>2002</v>
      </c>
      <c r="H5115" t="s">
        <v>824</v>
      </c>
      <c r="I5115">
        <v>6</v>
      </c>
      <c r="J5115" t="s">
        <v>28</v>
      </c>
      <c r="K5115">
        <v>0</v>
      </c>
      <c r="L5115">
        <v>0</v>
      </c>
      <c r="M5115">
        <v>0</v>
      </c>
      <c r="N5115" t="s">
        <v>28</v>
      </c>
      <c r="O5115" t="s">
        <v>28</v>
      </c>
      <c r="P5115" t="s">
        <v>28</v>
      </c>
      <c r="Q5115" t="s">
        <v>28</v>
      </c>
      <c r="R5115" t="s">
        <v>28</v>
      </c>
      <c r="S5115" t="s">
        <v>28</v>
      </c>
      <c r="T5115" t="s">
        <v>28</v>
      </c>
      <c r="U5115">
        <v>25</v>
      </c>
      <c r="V5115">
        <v>75</v>
      </c>
      <c r="W5115" t="s">
        <v>28</v>
      </c>
    </row>
    <row r="5116" spans="1:23" ht="14.25" hidden="1" x14ac:dyDescent="0.25">
      <c r="A5116" t="s">
        <v>301</v>
      </c>
      <c r="B5116" t="s">
        <v>301</v>
      </c>
      <c r="C5116" t="s">
        <v>302</v>
      </c>
      <c r="D5116" t="s">
        <v>64</v>
      </c>
      <c r="E5116" t="s">
        <v>731</v>
      </c>
      <c r="F5116">
        <v>5</v>
      </c>
      <c r="G5116">
        <v>2002</v>
      </c>
      <c r="H5116" t="s">
        <v>732</v>
      </c>
      <c r="I5116">
        <v>1</v>
      </c>
      <c r="J5116">
        <v>0</v>
      </c>
      <c r="K5116">
        <v>0</v>
      </c>
      <c r="L5116">
        <v>0</v>
      </c>
      <c r="M5116">
        <v>0</v>
      </c>
      <c r="N5116" t="s">
        <v>28</v>
      </c>
      <c r="O5116" t="s">
        <v>28</v>
      </c>
      <c r="P5116" t="s">
        <v>28</v>
      </c>
      <c r="Q5116" t="s">
        <v>28</v>
      </c>
      <c r="R5116" t="s">
        <v>28</v>
      </c>
      <c r="S5116" t="s">
        <v>28</v>
      </c>
      <c r="T5116">
        <v>30</v>
      </c>
      <c r="U5116">
        <v>10</v>
      </c>
      <c r="V5116">
        <v>50</v>
      </c>
      <c r="W5116" t="s">
        <v>28</v>
      </c>
    </row>
    <row r="5117" spans="1:23" ht="14.25" hidden="1" x14ac:dyDescent="0.25">
      <c r="A5117" t="s">
        <v>301</v>
      </c>
      <c r="B5117" t="s">
        <v>301</v>
      </c>
      <c r="C5117" t="s">
        <v>302</v>
      </c>
      <c r="D5117" t="s">
        <v>64</v>
      </c>
      <c r="E5117" t="s">
        <v>731</v>
      </c>
      <c r="F5117">
        <v>5</v>
      </c>
      <c r="G5117">
        <v>2002</v>
      </c>
      <c r="H5117" t="s">
        <v>781</v>
      </c>
      <c r="I5117">
        <v>20</v>
      </c>
      <c r="J5117">
        <v>1</v>
      </c>
      <c r="K5117">
        <v>1</v>
      </c>
      <c r="L5117">
        <v>0</v>
      </c>
      <c r="M5117">
        <v>2</v>
      </c>
      <c r="N5117" t="s">
        <v>28</v>
      </c>
      <c r="O5117" t="s">
        <v>28</v>
      </c>
      <c r="P5117" t="s">
        <v>28</v>
      </c>
      <c r="Q5117" t="s">
        <v>28</v>
      </c>
      <c r="R5117" t="s">
        <v>28</v>
      </c>
      <c r="S5117" t="s">
        <v>28</v>
      </c>
      <c r="T5117">
        <v>44</v>
      </c>
      <c r="U5117">
        <v>30</v>
      </c>
      <c r="V5117">
        <v>20</v>
      </c>
      <c r="W5117" t="s">
        <v>28</v>
      </c>
    </row>
    <row r="5118" spans="1:23" ht="14.25" hidden="1" x14ac:dyDescent="0.25">
      <c r="A5118" t="s">
        <v>301</v>
      </c>
      <c r="B5118" t="s">
        <v>301</v>
      </c>
      <c r="C5118" t="s">
        <v>302</v>
      </c>
      <c r="D5118" t="s">
        <v>64</v>
      </c>
      <c r="E5118" t="s">
        <v>731</v>
      </c>
      <c r="F5118">
        <v>5</v>
      </c>
      <c r="G5118">
        <v>2002</v>
      </c>
      <c r="H5118" t="s">
        <v>734</v>
      </c>
      <c r="I5118">
        <v>1013</v>
      </c>
      <c r="J5118">
        <v>243</v>
      </c>
      <c r="K5118">
        <v>23</v>
      </c>
      <c r="L5118">
        <v>4</v>
      </c>
      <c r="M5118">
        <v>270</v>
      </c>
      <c r="N5118" t="s">
        <v>28</v>
      </c>
      <c r="O5118" t="s">
        <v>28</v>
      </c>
      <c r="P5118" t="s">
        <v>28</v>
      </c>
      <c r="Q5118" t="s">
        <v>28</v>
      </c>
      <c r="R5118" t="s">
        <v>28</v>
      </c>
      <c r="S5118" t="s">
        <v>28</v>
      </c>
      <c r="T5118">
        <v>240</v>
      </c>
      <c r="U5118">
        <v>23</v>
      </c>
      <c r="V5118">
        <v>4</v>
      </c>
      <c r="W5118" t="s">
        <v>28</v>
      </c>
    </row>
    <row r="5119" spans="1:23" ht="14.25" hidden="1" x14ac:dyDescent="0.25">
      <c r="A5119" t="s">
        <v>301</v>
      </c>
      <c r="B5119" t="s">
        <v>301</v>
      </c>
      <c r="C5119" t="s">
        <v>302</v>
      </c>
      <c r="D5119" t="s">
        <v>64</v>
      </c>
      <c r="E5119" t="s">
        <v>731</v>
      </c>
      <c r="F5119">
        <v>5</v>
      </c>
      <c r="G5119">
        <v>2002</v>
      </c>
      <c r="H5119" t="s">
        <v>735</v>
      </c>
      <c r="I5119">
        <v>225</v>
      </c>
      <c r="J5119">
        <v>8</v>
      </c>
      <c r="K5119">
        <v>6</v>
      </c>
      <c r="L5119">
        <v>6</v>
      </c>
      <c r="M5119">
        <v>20</v>
      </c>
      <c r="N5119" t="s">
        <v>28</v>
      </c>
      <c r="O5119" t="s">
        <v>28</v>
      </c>
      <c r="P5119" t="s">
        <v>28</v>
      </c>
      <c r="Q5119" t="s">
        <v>28</v>
      </c>
      <c r="R5119" t="s">
        <v>28</v>
      </c>
      <c r="S5119" t="s">
        <v>28</v>
      </c>
      <c r="T5119">
        <v>34</v>
      </c>
      <c r="U5119">
        <v>28</v>
      </c>
      <c r="V5119">
        <v>25</v>
      </c>
      <c r="W5119" t="s">
        <v>28</v>
      </c>
    </row>
    <row r="5120" spans="1:23" ht="14.25" hidden="1" x14ac:dyDescent="0.25">
      <c r="A5120" t="s">
        <v>301</v>
      </c>
      <c r="B5120" t="s">
        <v>301</v>
      </c>
      <c r="C5120" t="s">
        <v>302</v>
      </c>
      <c r="D5120" t="s">
        <v>64</v>
      </c>
      <c r="E5120" t="s">
        <v>731</v>
      </c>
      <c r="F5120">
        <v>5</v>
      </c>
      <c r="G5120">
        <v>2002</v>
      </c>
      <c r="H5120" t="s">
        <v>598</v>
      </c>
      <c r="I5120">
        <v>1</v>
      </c>
      <c r="J5120">
        <v>0</v>
      </c>
      <c r="K5120">
        <v>0</v>
      </c>
      <c r="L5120">
        <v>0</v>
      </c>
      <c r="M5120">
        <v>0</v>
      </c>
      <c r="N5120" t="s">
        <v>28</v>
      </c>
      <c r="O5120" t="s">
        <v>28</v>
      </c>
      <c r="P5120" t="s">
        <v>28</v>
      </c>
      <c r="Q5120" t="s">
        <v>28</v>
      </c>
      <c r="R5120" t="s">
        <v>28</v>
      </c>
      <c r="S5120" t="s">
        <v>28</v>
      </c>
      <c r="T5120">
        <v>180</v>
      </c>
      <c r="U5120">
        <v>25</v>
      </c>
      <c r="V5120">
        <v>30</v>
      </c>
      <c r="W5120" t="s">
        <v>28</v>
      </c>
    </row>
    <row r="5121" spans="1:23" ht="14.25" hidden="1" x14ac:dyDescent="0.25">
      <c r="A5121" t="s">
        <v>301</v>
      </c>
      <c r="B5121" t="s">
        <v>301</v>
      </c>
      <c r="C5121" t="s">
        <v>302</v>
      </c>
      <c r="D5121" t="s">
        <v>64</v>
      </c>
      <c r="E5121" t="s">
        <v>731</v>
      </c>
      <c r="F5121">
        <v>5</v>
      </c>
      <c r="G5121">
        <v>2002</v>
      </c>
      <c r="H5121" t="s">
        <v>742</v>
      </c>
      <c r="I5121">
        <v>82</v>
      </c>
      <c r="J5121">
        <v>7</v>
      </c>
      <c r="K5121">
        <v>2</v>
      </c>
      <c r="L5121">
        <v>7</v>
      </c>
      <c r="M5121">
        <v>16</v>
      </c>
      <c r="N5121" t="s">
        <v>28</v>
      </c>
      <c r="O5121" t="s">
        <v>28</v>
      </c>
      <c r="P5121" t="s">
        <v>28</v>
      </c>
      <c r="Q5121" t="s">
        <v>28</v>
      </c>
      <c r="R5121" t="s">
        <v>28</v>
      </c>
      <c r="S5121" t="s">
        <v>28</v>
      </c>
      <c r="T5121">
        <v>90</v>
      </c>
      <c r="U5121">
        <v>26</v>
      </c>
      <c r="V5121">
        <v>80</v>
      </c>
      <c r="W5121" t="s">
        <v>28</v>
      </c>
    </row>
    <row r="5122" spans="1:23" ht="14.25" hidden="1" x14ac:dyDescent="0.25">
      <c r="A5122" t="s">
        <v>301</v>
      </c>
      <c r="B5122" t="s">
        <v>301</v>
      </c>
      <c r="C5122" t="s">
        <v>302</v>
      </c>
      <c r="D5122" t="s">
        <v>64</v>
      </c>
      <c r="E5122" t="s">
        <v>731</v>
      </c>
      <c r="F5122">
        <v>5</v>
      </c>
      <c r="G5122">
        <v>2002</v>
      </c>
      <c r="H5122" t="s">
        <v>825</v>
      </c>
      <c r="I5122">
        <v>21</v>
      </c>
      <c r="J5122">
        <v>1</v>
      </c>
      <c r="K5122">
        <v>1</v>
      </c>
      <c r="L5122">
        <v>2</v>
      </c>
      <c r="M5122">
        <v>4</v>
      </c>
      <c r="N5122" t="s">
        <v>28</v>
      </c>
      <c r="O5122" t="s">
        <v>28</v>
      </c>
      <c r="P5122" t="s">
        <v>28</v>
      </c>
      <c r="Q5122" t="s">
        <v>28</v>
      </c>
      <c r="R5122" t="s">
        <v>28</v>
      </c>
      <c r="S5122" t="s">
        <v>28</v>
      </c>
      <c r="T5122">
        <v>60</v>
      </c>
      <c r="U5122">
        <v>37</v>
      </c>
      <c r="V5122">
        <v>78</v>
      </c>
      <c r="W5122" t="s">
        <v>28</v>
      </c>
    </row>
    <row r="5123" spans="1:23" ht="14.25" hidden="1" x14ac:dyDescent="0.25">
      <c r="A5123" t="s">
        <v>301</v>
      </c>
      <c r="B5123" t="s">
        <v>301</v>
      </c>
      <c r="C5123" t="s">
        <v>302</v>
      </c>
      <c r="D5123" t="s">
        <v>64</v>
      </c>
      <c r="E5123" t="s">
        <v>731</v>
      </c>
      <c r="F5123">
        <v>5</v>
      </c>
      <c r="G5123">
        <v>2002</v>
      </c>
      <c r="H5123" t="s">
        <v>40</v>
      </c>
      <c r="I5123">
        <v>175</v>
      </c>
      <c r="J5123">
        <v>29</v>
      </c>
      <c r="K5123">
        <v>12</v>
      </c>
      <c r="L5123">
        <v>31</v>
      </c>
      <c r="M5123">
        <v>72</v>
      </c>
      <c r="N5123" t="s">
        <v>28</v>
      </c>
      <c r="O5123" t="s">
        <v>28</v>
      </c>
      <c r="P5123" t="s">
        <v>28</v>
      </c>
      <c r="Q5123" t="s">
        <v>28</v>
      </c>
      <c r="R5123" t="s">
        <v>28</v>
      </c>
      <c r="S5123" t="s">
        <v>28</v>
      </c>
      <c r="T5123">
        <v>168</v>
      </c>
      <c r="U5123">
        <v>68</v>
      </c>
      <c r="V5123">
        <v>177</v>
      </c>
      <c r="W5123" t="s">
        <v>28</v>
      </c>
    </row>
    <row r="5124" spans="1:23" ht="14.25" hidden="1" x14ac:dyDescent="0.25">
      <c r="A5124" t="s">
        <v>301</v>
      </c>
      <c r="B5124" t="s">
        <v>301</v>
      </c>
      <c r="C5124" t="s">
        <v>302</v>
      </c>
      <c r="D5124" t="s">
        <v>64</v>
      </c>
      <c r="E5124" t="s">
        <v>731</v>
      </c>
      <c r="F5124">
        <v>5</v>
      </c>
      <c r="G5124">
        <v>2002</v>
      </c>
      <c r="H5124" t="s">
        <v>738</v>
      </c>
      <c r="I5124">
        <v>4</v>
      </c>
      <c r="J5124">
        <v>0</v>
      </c>
      <c r="K5124">
        <v>0</v>
      </c>
      <c r="L5124">
        <v>0</v>
      </c>
      <c r="M5124">
        <v>0</v>
      </c>
      <c r="N5124" t="s">
        <v>28</v>
      </c>
      <c r="O5124" t="s">
        <v>28</v>
      </c>
      <c r="P5124" t="s">
        <v>28</v>
      </c>
      <c r="Q5124" t="s">
        <v>28</v>
      </c>
      <c r="R5124" t="s">
        <v>28</v>
      </c>
      <c r="S5124" t="s">
        <v>28</v>
      </c>
      <c r="T5124">
        <v>20</v>
      </c>
      <c r="U5124">
        <v>54</v>
      </c>
      <c r="V5124">
        <v>80</v>
      </c>
      <c r="W5124" t="s">
        <v>28</v>
      </c>
    </row>
    <row r="5125" spans="1:23" ht="14.25" hidden="1" x14ac:dyDescent="0.25">
      <c r="A5125" t="s">
        <v>301</v>
      </c>
      <c r="B5125" t="s">
        <v>301</v>
      </c>
      <c r="C5125" t="s">
        <v>302</v>
      </c>
      <c r="D5125" t="s">
        <v>64</v>
      </c>
      <c r="E5125" t="s">
        <v>731</v>
      </c>
      <c r="F5125">
        <v>5</v>
      </c>
      <c r="G5125">
        <v>2002</v>
      </c>
      <c r="H5125" t="s">
        <v>601</v>
      </c>
      <c r="I5125">
        <v>12</v>
      </c>
      <c r="J5125">
        <v>1</v>
      </c>
      <c r="K5125">
        <v>0</v>
      </c>
      <c r="L5125">
        <v>0</v>
      </c>
      <c r="M5125">
        <v>1</v>
      </c>
      <c r="N5125" t="s">
        <v>28</v>
      </c>
      <c r="O5125" t="s">
        <v>28</v>
      </c>
      <c r="P5125" t="s">
        <v>28</v>
      </c>
      <c r="Q5125" t="s">
        <v>28</v>
      </c>
      <c r="R5125" t="s">
        <v>28</v>
      </c>
      <c r="S5125" t="s">
        <v>28</v>
      </c>
      <c r="T5125">
        <v>85</v>
      </c>
      <c r="U5125">
        <v>7</v>
      </c>
      <c r="V5125">
        <v>10</v>
      </c>
      <c r="W5125" t="s">
        <v>28</v>
      </c>
    </row>
    <row r="5126" spans="1:23" ht="14.25" hidden="1" x14ac:dyDescent="0.25">
      <c r="A5126" t="s">
        <v>301</v>
      </c>
      <c r="B5126" t="s">
        <v>301</v>
      </c>
      <c r="C5126" t="s">
        <v>302</v>
      </c>
      <c r="D5126" t="s">
        <v>64</v>
      </c>
      <c r="E5126" t="s">
        <v>731</v>
      </c>
      <c r="F5126">
        <v>5</v>
      </c>
      <c r="G5126">
        <v>2002</v>
      </c>
      <c r="H5126" t="s">
        <v>293</v>
      </c>
      <c r="I5126">
        <v>115</v>
      </c>
      <c r="J5126">
        <v>12</v>
      </c>
      <c r="K5126">
        <v>6</v>
      </c>
      <c r="L5126">
        <v>8</v>
      </c>
      <c r="M5126">
        <v>26</v>
      </c>
      <c r="N5126" t="s">
        <v>28</v>
      </c>
      <c r="O5126" t="s">
        <v>28</v>
      </c>
      <c r="P5126" t="s">
        <v>28</v>
      </c>
      <c r="Q5126" t="s">
        <v>28</v>
      </c>
      <c r="R5126" t="s">
        <v>28</v>
      </c>
      <c r="S5126" t="s">
        <v>28</v>
      </c>
      <c r="T5126">
        <v>108</v>
      </c>
      <c r="U5126">
        <v>50</v>
      </c>
      <c r="V5126">
        <v>70</v>
      </c>
      <c r="W5126" t="s">
        <v>28</v>
      </c>
    </row>
    <row r="5127" spans="1:23" ht="14.25" hidden="1" x14ac:dyDescent="0.25">
      <c r="A5127" t="s">
        <v>301</v>
      </c>
      <c r="B5127" t="s">
        <v>301</v>
      </c>
      <c r="C5127" t="s">
        <v>302</v>
      </c>
      <c r="D5127" t="s">
        <v>64</v>
      </c>
      <c r="E5127" t="s">
        <v>731</v>
      </c>
      <c r="F5127">
        <v>5</v>
      </c>
      <c r="G5127">
        <v>2002</v>
      </c>
      <c r="H5127" t="s">
        <v>51</v>
      </c>
      <c r="I5127">
        <v>76</v>
      </c>
      <c r="J5127">
        <v>10</v>
      </c>
      <c r="K5127">
        <v>6</v>
      </c>
      <c r="L5127">
        <v>13</v>
      </c>
      <c r="M5127">
        <v>29</v>
      </c>
      <c r="N5127" t="s">
        <v>28</v>
      </c>
      <c r="O5127" t="s">
        <v>28</v>
      </c>
      <c r="P5127" t="s">
        <v>28</v>
      </c>
      <c r="Q5127" t="s">
        <v>28</v>
      </c>
      <c r="R5127" t="s">
        <v>28</v>
      </c>
      <c r="S5127" t="s">
        <v>28</v>
      </c>
      <c r="T5127">
        <v>125</v>
      </c>
      <c r="U5127">
        <v>78</v>
      </c>
      <c r="V5127">
        <v>175</v>
      </c>
      <c r="W5127" t="s">
        <v>28</v>
      </c>
    </row>
    <row r="5128" spans="1:23" ht="14.25" hidden="1" x14ac:dyDescent="0.25">
      <c r="A5128" t="s">
        <v>301</v>
      </c>
      <c r="B5128" t="s">
        <v>301</v>
      </c>
      <c r="C5128" t="s">
        <v>302</v>
      </c>
      <c r="D5128" t="s">
        <v>64</v>
      </c>
      <c r="E5128" t="s">
        <v>731</v>
      </c>
      <c r="F5128">
        <v>5</v>
      </c>
      <c r="G5128">
        <v>2002</v>
      </c>
      <c r="H5128" t="s">
        <v>44</v>
      </c>
      <c r="I5128">
        <v>145</v>
      </c>
      <c r="J5128">
        <v>28</v>
      </c>
      <c r="K5128">
        <v>1</v>
      </c>
      <c r="L5128">
        <v>1</v>
      </c>
      <c r="M5128">
        <v>30</v>
      </c>
      <c r="N5128" t="s">
        <v>28</v>
      </c>
      <c r="O5128" t="s">
        <v>28</v>
      </c>
      <c r="P5128" t="s">
        <v>28</v>
      </c>
      <c r="Q5128" t="s">
        <v>28</v>
      </c>
      <c r="R5128" t="s">
        <v>28</v>
      </c>
      <c r="S5128" t="s">
        <v>28</v>
      </c>
      <c r="T5128">
        <v>190</v>
      </c>
      <c r="U5128">
        <v>9</v>
      </c>
      <c r="V5128">
        <v>10</v>
      </c>
      <c r="W5128" t="s">
        <v>28</v>
      </c>
    </row>
    <row r="5129" spans="1:23" ht="14.25" x14ac:dyDescent="0.25">
      <c r="A5129" t="s">
        <v>518</v>
      </c>
      <c r="B5129" t="s">
        <v>518</v>
      </c>
      <c r="C5129" t="s">
        <v>519</v>
      </c>
      <c r="D5129" t="s">
        <v>55</v>
      </c>
      <c r="E5129">
        <v>2000</v>
      </c>
      <c r="F5129">
        <v>5</v>
      </c>
      <c r="G5129">
        <v>2002</v>
      </c>
      <c r="H5129" t="s">
        <v>27</v>
      </c>
      <c r="I5129">
        <v>56</v>
      </c>
      <c r="J5129">
        <v>3.64</v>
      </c>
      <c r="K5129">
        <v>3.8079999999999998</v>
      </c>
      <c r="L5129">
        <v>3.36</v>
      </c>
      <c r="M5129">
        <v>10.808</v>
      </c>
      <c r="N5129" t="s">
        <v>28</v>
      </c>
      <c r="O5129" t="s">
        <v>28</v>
      </c>
      <c r="P5129" t="s">
        <v>28</v>
      </c>
      <c r="Q5129" t="s">
        <v>28</v>
      </c>
      <c r="R5129" t="s">
        <v>28</v>
      </c>
      <c r="S5129" t="s">
        <v>28</v>
      </c>
      <c r="T5129">
        <v>65</v>
      </c>
      <c r="U5129">
        <v>68</v>
      </c>
      <c r="V5129">
        <v>60</v>
      </c>
      <c r="W5129" t="s">
        <v>28</v>
      </c>
    </row>
    <row r="5130" spans="1:23" ht="14.25" hidden="1" x14ac:dyDescent="0.25">
      <c r="A5130" t="s">
        <v>518</v>
      </c>
      <c r="B5130" t="s">
        <v>518</v>
      </c>
      <c r="C5130" t="s">
        <v>519</v>
      </c>
      <c r="D5130" t="s">
        <v>55</v>
      </c>
      <c r="E5130">
        <v>2000</v>
      </c>
      <c r="F5130">
        <v>5</v>
      </c>
      <c r="G5130">
        <v>2002</v>
      </c>
      <c r="H5130" t="s">
        <v>826</v>
      </c>
      <c r="I5130">
        <v>5</v>
      </c>
      <c r="J5130">
        <v>0</v>
      </c>
      <c r="K5130">
        <v>0.22500000000000001</v>
      </c>
      <c r="L5130">
        <v>0.12</v>
      </c>
      <c r="M5130">
        <v>0.34499999999999997</v>
      </c>
      <c r="N5130" t="s">
        <v>28</v>
      </c>
      <c r="O5130" t="s">
        <v>28</v>
      </c>
      <c r="P5130" t="s">
        <v>28</v>
      </c>
      <c r="Q5130" t="s">
        <v>28</v>
      </c>
      <c r="R5130" t="s">
        <v>28</v>
      </c>
      <c r="S5130" t="s">
        <v>28</v>
      </c>
      <c r="T5130">
        <v>0</v>
      </c>
      <c r="U5130">
        <v>45</v>
      </c>
      <c r="V5130">
        <v>24</v>
      </c>
      <c r="W5130" t="s">
        <v>28</v>
      </c>
    </row>
    <row r="5131" spans="1:23" ht="14.25" hidden="1" x14ac:dyDescent="0.25">
      <c r="A5131" t="s">
        <v>518</v>
      </c>
      <c r="B5131" t="s">
        <v>518</v>
      </c>
      <c r="C5131" t="s">
        <v>519</v>
      </c>
      <c r="D5131" t="s">
        <v>55</v>
      </c>
      <c r="E5131">
        <v>2000</v>
      </c>
      <c r="F5131">
        <v>5</v>
      </c>
      <c r="G5131">
        <v>2002</v>
      </c>
      <c r="H5131" t="s">
        <v>827</v>
      </c>
      <c r="I5131">
        <v>12</v>
      </c>
      <c r="J5131">
        <v>1.44</v>
      </c>
      <c r="K5131">
        <v>0.81599999999999995</v>
      </c>
      <c r="L5131">
        <v>0.79200000000000004</v>
      </c>
      <c r="M5131">
        <v>3.048</v>
      </c>
      <c r="N5131" t="s">
        <v>28</v>
      </c>
      <c r="O5131" t="s">
        <v>28</v>
      </c>
      <c r="P5131" t="s">
        <v>28</v>
      </c>
      <c r="Q5131" t="s">
        <v>28</v>
      </c>
      <c r="R5131" t="s">
        <v>28</v>
      </c>
      <c r="S5131" t="s">
        <v>28</v>
      </c>
      <c r="T5131">
        <v>120</v>
      </c>
      <c r="U5131">
        <v>68</v>
      </c>
      <c r="V5131">
        <v>66</v>
      </c>
      <c r="W5131" t="s">
        <v>28</v>
      </c>
    </row>
    <row r="5132" spans="1:23" ht="14.25" hidden="1" x14ac:dyDescent="0.25">
      <c r="A5132" t="s">
        <v>518</v>
      </c>
      <c r="B5132" t="s">
        <v>518</v>
      </c>
      <c r="C5132" t="s">
        <v>519</v>
      </c>
      <c r="D5132" t="s">
        <v>55</v>
      </c>
      <c r="E5132">
        <v>2000</v>
      </c>
      <c r="F5132">
        <v>5</v>
      </c>
      <c r="G5132">
        <v>2002</v>
      </c>
      <c r="H5132" t="s">
        <v>522</v>
      </c>
      <c r="I5132">
        <v>0.2</v>
      </c>
      <c r="J5132">
        <v>0</v>
      </c>
      <c r="K5132">
        <v>0</v>
      </c>
      <c r="L5132">
        <v>0</v>
      </c>
      <c r="M5132">
        <v>0</v>
      </c>
      <c r="N5132" t="s">
        <v>28</v>
      </c>
      <c r="O5132" t="s">
        <v>28</v>
      </c>
      <c r="P5132" t="s">
        <v>28</v>
      </c>
      <c r="Q5132" t="s">
        <v>28</v>
      </c>
      <c r="R5132" t="s">
        <v>28</v>
      </c>
      <c r="S5132" t="s">
        <v>28</v>
      </c>
      <c r="T5132">
        <v>0</v>
      </c>
      <c r="U5132">
        <v>0</v>
      </c>
      <c r="V5132">
        <v>0</v>
      </c>
      <c r="W5132" t="s">
        <v>28</v>
      </c>
    </row>
    <row r="5133" spans="1:23" ht="14.25" hidden="1" x14ac:dyDescent="0.25">
      <c r="A5133" t="s">
        <v>518</v>
      </c>
      <c r="B5133" t="s">
        <v>518</v>
      </c>
      <c r="C5133" t="s">
        <v>519</v>
      </c>
      <c r="D5133" t="s">
        <v>55</v>
      </c>
      <c r="E5133">
        <v>2000</v>
      </c>
      <c r="F5133">
        <v>5</v>
      </c>
      <c r="G5133">
        <v>2002</v>
      </c>
      <c r="H5133" t="s">
        <v>191</v>
      </c>
      <c r="I5133">
        <v>2</v>
      </c>
      <c r="J5133">
        <v>0</v>
      </c>
      <c r="K5133">
        <v>0.09</v>
      </c>
      <c r="L5133">
        <v>0</v>
      </c>
      <c r="M5133">
        <v>0.09</v>
      </c>
      <c r="N5133" t="s">
        <v>28</v>
      </c>
      <c r="O5133" t="s">
        <v>28</v>
      </c>
      <c r="P5133" t="s">
        <v>28</v>
      </c>
      <c r="Q5133" t="s">
        <v>28</v>
      </c>
      <c r="R5133" t="s">
        <v>28</v>
      </c>
      <c r="S5133" t="s">
        <v>28</v>
      </c>
      <c r="T5133">
        <v>0</v>
      </c>
      <c r="U5133">
        <v>45</v>
      </c>
      <c r="V5133">
        <v>0</v>
      </c>
      <c r="W5133" t="s">
        <v>28</v>
      </c>
    </row>
    <row r="5134" spans="1:23" ht="14.25" hidden="1" x14ac:dyDescent="0.25">
      <c r="A5134" t="s">
        <v>518</v>
      </c>
      <c r="B5134" t="s">
        <v>518</v>
      </c>
      <c r="C5134" t="s">
        <v>519</v>
      </c>
      <c r="D5134" t="s">
        <v>55</v>
      </c>
      <c r="E5134">
        <v>2000</v>
      </c>
      <c r="F5134">
        <v>5</v>
      </c>
      <c r="G5134">
        <v>2002</v>
      </c>
      <c r="H5134" t="s">
        <v>50</v>
      </c>
      <c r="I5134">
        <v>20</v>
      </c>
      <c r="J5134">
        <v>2.4</v>
      </c>
      <c r="K5134">
        <v>2.72</v>
      </c>
      <c r="L5134">
        <v>1.8</v>
      </c>
      <c r="M5134">
        <v>6.92</v>
      </c>
      <c r="N5134" t="s">
        <v>28</v>
      </c>
      <c r="O5134" t="s">
        <v>28</v>
      </c>
      <c r="P5134" t="s">
        <v>28</v>
      </c>
      <c r="Q5134" t="s">
        <v>28</v>
      </c>
      <c r="R5134" t="s">
        <v>28</v>
      </c>
      <c r="S5134" t="s">
        <v>28</v>
      </c>
      <c r="T5134">
        <v>120</v>
      </c>
      <c r="U5134">
        <v>136</v>
      </c>
      <c r="V5134">
        <v>90</v>
      </c>
      <c r="W5134" t="s">
        <v>28</v>
      </c>
    </row>
    <row r="5135" spans="1:23" ht="14.25" hidden="1" x14ac:dyDescent="0.25">
      <c r="A5135" t="s">
        <v>518</v>
      </c>
      <c r="B5135" t="s">
        <v>518</v>
      </c>
      <c r="C5135" t="s">
        <v>519</v>
      </c>
      <c r="D5135" t="s">
        <v>55</v>
      </c>
      <c r="E5135">
        <v>2000</v>
      </c>
      <c r="F5135">
        <v>5</v>
      </c>
      <c r="G5135">
        <v>2002</v>
      </c>
      <c r="H5135" t="s">
        <v>69</v>
      </c>
      <c r="I5135">
        <v>10</v>
      </c>
      <c r="J5135">
        <v>0.6</v>
      </c>
      <c r="K5135">
        <v>0.56999999999999995</v>
      </c>
      <c r="L5135">
        <v>0.3</v>
      </c>
      <c r="M5135">
        <v>1.47</v>
      </c>
      <c r="N5135" t="s">
        <v>28</v>
      </c>
      <c r="O5135" t="s">
        <v>28</v>
      </c>
      <c r="P5135" t="s">
        <v>28</v>
      </c>
      <c r="Q5135" t="s">
        <v>28</v>
      </c>
      <c r="R5135" t="s">
        <v>28</v>
      </c>
      <c r="S5135" t="s">
        <v>28</v>
      </c>
      <c r="T5135">
        <v>60</v>
      </c>
      <c r="U5135">
        <v>57</v>
      </c>
      <c r="V5135">
        <v>30</v>
      </c>
      <c r="W5135" t="s">
        <v>28</v>
      </c>
    </row>
    <row r="5136" spans="1:23" ht="14.25" hidden="1" x14ac:dyDescent="0.25">
      <c r="A5136" t="s">
        <v>518</v>
      </c>
      <c r="B5136" t="s">
        <v>518</v>
      </c>
      <c r="C5136" t="s">
        <v>519</v>
      </c>
      <c r="D5136" t="s">
        <v>55</v>
      </c>
      <c r="E5136">
        <v>2000</v>
      </c>
      <c r="F5136">
        <v>5</v>
      </c>
      <c r="G5136">
        <v>2002</v>
      </c>
      <c r="H5136" t="s">
        <v>37</v>
      </c>
      <c r="I5136">
        <v>10900</v>
      </c>
      <c r="J5136">
        <v>182</v>
      </c>
      <c r="K5136">
        <v>449.1</v>
      </c>
      <c r="L5136">
        <v>159.69999999999999</v>
      </c>
      <c r="M5136">
        <v>790.8</v>
      </c>
      <c r="N5136" t="s">
        <v>28</v>
      </c>
      <c r="O5136" t="s">
        <v>28</v>
      </c>
      <c r="P5136" t="s">
        <v>28</v>
      </c>
      <c r="Q5136" t="s">
        <v>28</v>
      </c>
      <c r="R5136" t="s">
        <v>28</v>
      </c>
      <c r="S5136" t="s">
        <v>28</v>
      </c>
      <c r="T5136">
        <v>16.7</v>
      </c>
      <c r="U5136">
        <v>41.2</v>
      </c>
      <c r="V5136">
        <v>14.7</v>
      </c>
      <c r="W5136" t="s">
        <v>28</v>
      </c>
    </row>
    <row r="5137" spans="1:23" ht="14.25" hidden="1" x14ac:dyDescent="0.25">
      <c r="A5137" t="s">
        <v>518</v>
      </c>
      <c r="B5137" t="s">
        <v>518</v>
      </c>
      <c r="C5137" t="s">
        <v>519</v>
      </c>
      <c r="D5137" t="s">
        <v>55</v>
      </c>
      <c r="E5137">
        <v>2000</v>
      </c>
      <c r="F5137">
        <v>5</v>
      </c>
      <c r="G5137">
        <v>2002</v>
      </c>
      <c r="H5137" t="s">
        <v>40</v>
      </c>
      <c r="I5137">
        <v>12</v>
      </c>
      <c r="J5137">
        <v>1.68</v>
      </c>
      <c r="K5137">
        <v>1.3560000000000001</v>
      </c>
      <c r="L5137">
        <v>2.1</v>
      </c>
      <c r="M5137">
        <v>5.1360000000000001</v>
      </c>
      <c r="N5137" t="s">
        <v>28</v>
      </c>
      <c r="O5137" t="s">
        <v>28</v>
      </c>
      <c r="P5137" t="s">
        <v>28</v>
      </c>
      <c r="Q5137" t="s">
        <v>28</v>
      </c>
      <c r="R5137" t="s">
        <v>28</v>
      </c>
      <c r="S5137" t="s">
        <v>28</v>
      </c>
      <c r="T5137">
        <v>140</v>
      </c>
      <c r="U5137">
        <v>113</v>
      </c>
      <c r="V5137">
        <v>175</v>
      </c>
      <c r="W5137" t="s">
        <v>28</v>
      </c>
    </row>
    <row r="5138" spans="1:23" ht="14.25" hidden="1" x14ac:dyDescent="0.25">
      <c r="A5138" t="s">
        <v>518</v>
      </c>
      <c r="B5138" t="s">
        <v>518</v>
      </c>
      <c r="C5138" t="s">
        <v>519</v>
      </c>
      <c r="D5138" t="s">
        <v>55</v>
      </c>
      <c r="E5138">
        <v>2000</v>
      </c>
      <c r="F5138">
        <v>5</v>
      </c>
      <c r="G5138">
        <v>2002</v>
      </c>
      <c r="H5138" t="s">
        <v>70</v>
      </c>
      <c r="I5138">
        <v>1</v>
      </c>
      <c r="J5138">
        <v>0.06</v>
      </c>
      <c r="K5138">
        <v>4.4999999999999998E-2</v>
      </c>
      <c r="L5138">
        <v>0</v>
      </c>
      <c r="M5138">
        <v>0.105</v>
      </c>
      <c r="N5138" t="s">
        <v>28</v>
      </c>
      <c r="O5138" t="s">
        <v>28</v>
      </c>
      <c r="P5138" t="s">
        <v>28</v>
      </c>
      <c r="Q5138" t="s">
        <v>28</v>
      </c>
      <c r="R5138" t="s">
        <v>28</v>
      </c>
      <c r="S5138" t="s">
        <v>28</v>
      </c>
      <c r="T5138">
        <v>60</v>
      </c>
      <c r="U5138">
        <v>45</v>
      </c>
      <c r="V5138">
        <v>0</v>
      </c>
      <c r="W5138" t="s">
        <v>28</v>
      </c>
    </row>
    <row r="5139" spans="1:23" ht="14.25" hidden="1" x14ac:dyDescent="0.25">
      <c r="A5139" t="s">
        <v>518</v>
      </c>
      <c r="B5139" t="s">
        <v>518</v>
      </c>
      <c r="C5139" t="s">
        <v>519</v>
      </c>
      <c r="D5139" t="s">
        <v>55</v>
      </c>
      <c r="E5139">
        <v>2000</v>
      </c>
      <c r="F5139">
        <v>5</v>
      </c>
      <c r="G5139">
        <v>2002</v>
      </c>
      <c r="H5139" t="s">
        <v>107</v>
      </c>
      <c r="I5139">
        <v>2</v>
      </c>
      <c r="J5139">
        <v>0.2</v>
      </c>
      <c r="K5139">
        <v>0.22600000000000001</v>
      </c>
      <c r="L5139">
        <v>0.2</v>
      </c>
      <c r="M5139">
        <v>0.626</v>
      </c>
      <c r="N5139" t="s">
        <v>28</v>
      </c>
      <c r="O5139" t="s">
        <v>28</v>
      </c>
      <c r="P5139" t="s">
        <v>28</v>
      </c>
      <c r="Q5139" t="s">
        <v>28</v>
      </c>
      <c r="R5139" t="s">
        <v>28</v>
      </c>
      <c r="S5139" t="s">
        <v>28</v>
      </c>
      <c r="T5139">
        <v>100</v>
      </c>
      <c r="U5139">
        <v>113</v>
      </c>
      <c r="V5139">
        <v>100</v>
      </c>
      <c r="W5139" t="s">
        <v>28</v>
      </c>
    </row>
    <row r="5140" spans="1:23" ht="14.25" hidden="1" x14ac:dyDescent="0.25">
      <c r="A5140" t="s">
        <v>518</v>
      </c>
      <c r="B5140" t="s">
        <v>518</v>
      </c>
      <c r="C5140" t="s">
        <v>519</v>
      </c>
      <c r="D5140" t="s">
        <v>55</v>
      </c>
      <c r="E5140">
        <v>2000</v>
      </c>
      <c r="F5140">
        <v>5</v>
      </c>
      <c r="G5140">
        <v>2002</v>
      </c>
      <c r="H5140" t="s">
        <v>44</v>
      </c>
      <c r="I5140">
        <v>53</v>
      </c>
      <c r="J5140">
        <v>5.3</v>
      </c>
      <c r="K5140">
        <v>3.0209999999999999</v>
      </c>
      <c r="L5140">
        <v>3.18</v>
      </c>
      <c r="M5140">
        <v>11.500999999999999</v>
      </c>
      <c r="N5140" t="s">
        <v>28</v>
      </c>
      <c r="O5140" t="s">
        <v>28</v>
      </c>
      <c r="P5140" t="s">
        <v>28</v>
      </c>
      <c r="Q5140" t="s">
        <v>28</v>
      </c>
      <c r="R5140" t="s">
        <v>28</v>
      </c>
      <c r="S5140" t="s">
        <v>28</v>
      </c>
      <c r="T5140">
        <v>100</v>
      </c>
      <c r="U5140">
        <v>57</v>
      </c>
      <c r="V5140">
        <v>60</v>
      </c>
      <c r="W5140" t="s">
        <v>28</v>
      </c>
    </row>
    <row r="5141" spans="1:23" ht="14.25" hidden="1" x14ac:dyDescent="0.25">
      <c r="A5141" t="s">
        <v>304</v>
      </c>
      <c r="B5141" t="s">
        <v>304</v>
      </c>
      <c r="C5141" t="s">
        <v>305</v>
      </c>
      <c r="D5141" t="s">
        <v>103</v>
      </c>
      <c r="E5141">
        <v>1998</v>
      </c>
      <c r="F5141">
        <v>5</v>
      </c>
      <c r="G5141">
        <v>2002</v>
      </c>
      <c r="H5141" t="s">
        <v>49</v>
      </c>
      <c r="I5141">
        <v>1.9</v>
      </c>
      <c r="J5141">
        <v>0.2</v>
      </c>
      <c r="K5141">
        <v>0.1</v>
      </c>
      <c r="L5141">
        <v>0.1</v>
      </c>
      <c r="M5141">
        <v>0.4</v>
      </c>
      <c r="N5141">
        <v>150</v>
      </c>
      <c r="O5141">
        <v>60</v>
      </c>
      <c r="P5141">
        <v>80</v>
      </c>
      <c r="Q5141">
        <v>70</v>
      </c>
      <c r="R5141">
        <v>70</v>
      </c>
      <c r="S5141">
        <v>70</v>
      </c>
      <c r="T5141" t="s">
        <v>28</v>
      </c>
      <c r="U5141" t="s">
        <v>28</v>
      </c>
      <c r="V5141" t="s">
        <v>28</v>
      </c>
      <c r="W5141" t="s">
        <v>28</v>
      </c>
    </row>
    <row r="5142" spans="1:23" ht="14.25" hidden="1" x14ac:dyDescent="0.25">
      <c r="A5142" t="s">
        <v>304</v>
      </c>
      <c r="B5142" t="s">
        <v>304</v>
      </c>
      <c r="C5142" t="s">
        <v>305</v>
      </c>
      <c r="D5142" t="s">
        <v>103</v>
      </c>
      <c r="E5142">
        <v>1998</v>
      </c>
      <c r="F5142">
        <v>5</v>
      </c>
      <c r="G5142">
        <v>2002</v>
      </c>
      <c r="H5142" t="s">
        <v>471</v>
      </c>
      <c r="I5142">
        <v>14.9</v>
      </c>
      <c r="J5142">
        <v>0.5</v>
      </c>
      <c r="K5142">
        <v>0.3</v>
      </c>
      <c r="L5142">
        <v>0.1</v>
      </c>
      <c r="M5142">
        <v>0.9</v>
      </c>
      <c r="N5142">
        <v>60</v>
      </c>
      <c r="O5142">
        <v>30</v>
      </c>
      <c r="P5142">
        <v>40</v>
      </c>
      <c r="Q5142">
        <v>60</v>
      </c>
      <c r="R5142">
        <v>60</v>
      </c>
      <c r="S5142">
        <v>60</v>
      </c>
      <c r="T5142" t="s">
        <v>28</v>
      </c>
      <c r="U5142" t="s">
        <v>28</v>
      </c>
      <c r="V5142" t="s">
        <v>28</v>
      </c>
      <c r="W5142" t="s">
        <v>28</v>
      </c>
    </row>
    <row r="5143" spans="1:23" ht="14.25" hidden="1" x14ac:dyDescent="0.25">
      <c r="A5143" t="s">
        <v>304</v>
      </c>
      <c r="B5143" t="s">
        <v>304</v>
      </c>
      <c r="C5143" t="s">
        <v>305</v>
      </c>
      <c r="D5143" t="s">
        <v>103</v>
      </c>
      <c r="E5143">
        <v>1998</v>
      </c>
      <c r="F5143">
        <v>5</v>
      </c>
      <c r="G5143">
        <v>2002</v>
      </c>
      <c r="H5143" t="s">
        <v>112</v>
      </c>
      <c r="I5143">
        <v>1.5</v>
      </c>
      <c r="J5143">
        <v>0</v>
      </c>
      <c r="K5143">
        <v>0</v>
      </c>
      <c r="L5143">
        <v>0</v>
      </c>
      <c r="M5143">
        <v>0</v>
      </c>
      <c r="N5143">
        <v>30</v>
      </c>
      <c r="O5143">
        <v>30</v>
      </c>
      <c r="P5143">
        <v>30</v>
      </c>
      <c r="Q5143">
        <v>50</v>
      </c>
      <c r="R5143">
        <v>50</v>
      </c>
      <c r="S5143">
        <v>50</v>
      </c>
      <c r="T5143" t="s">
        <v>28</v>
      </c>
      <c r="U5143" t="s">
        <v>28</v>
      </c>
      <c r="V5143" t="s">
        <v>28</v>
      </c>
      <c r="W5143" t="s">
        <v>28</v>
      </c>
    </row>
    <row r="5144" spans="1:23" ht="14.25" hidden="1" x14ac:dyDescent="0.25">
      <c r="A5144" t="s">
        <v>304</v>
      </c>
      <c r="B5144" t="s">
        <v>304</v>
      </c>
      <c r="C5144" t="s">
        <v>305</v>
      </c>
      <c r="D5144" t="s">
        <v>103</v>
      </c>
      <c r="E5144">
        <v>1998</v>
      </c>
      <c r="F5144">
        <v>5</v>
      </c>
      <c r="G5144">
        <v>2002</v>
      </c>
      <c r="H5144" t="s">
        <v>114</v>
      </c>
      <c r="I5144">
        <v>93.1</v>
      </c>
      <c r="J5144">
        <v>6</v>
      </c>
      <c r="K5144">
        <v>4.2</v>
      </c>
      <c r="L5144">
        <v>3</v>
      </c>
      <c r="M5144">
        <v>13.2</v>
      </c>
      <c r="N5144">
        <v>80</v>
      </c>
      <c r="O5144">
        <v>50</v>
      </c>
      <c r="P5144">
        <v>40</v>
      </c>
      <c r="Q5144">
        <v>80</v>
      </c>
      <c r="R5144">
        <v>80</v>
      </c>
      <c r="S5144">
        <v>80</v>
      </c>
      <c r="T5144" t="s">
        <v>28</v>
      </c>
      <c r="U5144" t="s">
        <v>28</v>
      </c>
      <c r="V5144" t="s">
        <v>28</v>
      </c>
      <c r="W5144" t="s">
        <v>28</v>
      </c>
    </row>
    <row r="5145" spans="1:23" ht="14.25" hidden="1" x14ac:dyDescent="0.25">
      <c r="A5145" t="s">
        <v>304</v>
      </c>
      <c r="B5145" t="s">
        <v>304</v>
      </c>
      <c r="C5145" t="s">
        <v>305</v>
      </c>
      <c r="D5145" t="s">
        <v>103</v>
      </c>
      <c r="E5145">
        <v>1998</v>
      </c>
      <c r="F5145">
        <v>5</v>
      </c>
      <c r="G5145">
        <v>2002</v>
      </c>
      <c r="H5145" t="s">
        <v>751</v>
      </c>
      <c r="I5145">
        <v>188.6</v>
      </c>
      <c r="J5145">
        <v>2.2999999999999998</v>
      </c>
      <c r="K5145">
        <v>3.4</v>
      </c>
      <c r="L5145">
        <v>1.1000000000000001</v>
      </c>
      <c r="M5145">
        <v>6.8</v>
      </c>
      <c r="N5145">
        <v>20</v>
      </c>
      <c r="O5145">
        <v>30</v>
      </c>
      <c r="P5145">
        <v>20</v>
      </c>
      <c r="Q5145">
        <v>60</v>
      </c>
      <c r="R5145">
        <v>60</v>
      </c>
      <c r="S5145">
        <v>60</v>
      </c>
      <c r="T5145" t="s">
        <v>28</v>
      </c>
      <c r="U5145" t="s">
        <v>28</v>
      </c>
      <c r="V5145" t="s">
        <v>28</v>
      </c>
      <c r="W5145" t="s">
        <v>28</v>
      </c>
    </row>
    <row r="5146" spans="1:23" ht="14.25" hidden="1" x14ac:dyDescent="0.25">
      <c r="A5146" t="s">
        <v>304</v>
      </c>
      <c r="B5146" t="s">
        <v>304</v>
      </c>
      <c r="C5146" t="s">
        <v>305</v>
      </c>
      <c r="D5146" t="s">
        <v>103</v>
      </c>
      <c r="E5146">
        <v>1998</v>
      </c>
      <c r="F5146">
        <v>5</v>
      </c>
      <c r="G5146">
        <v>2002</v>
      </c>
      <c r="H5146" t="s">
        <v>50</v>
      </c>
      <c r="I5146">
        <v>251.6</v>
      </c>
      <c r="J5146">
        <v>8.8000000000000007</v>
      </c>
      <c r="K5146">
        <v>3</v>
      </c>
      <c r="L5146">
        <v>1</v>
      </c>
      <c r="M5146">
        <v>12.8</v>
      </c>
      <c r="N5146">
        <v>50</v>
      </c>
      <c r="O5146">
        <v>20</v>
      </c>
      <c r="P5146">
        <v>20</v>
      </c>
      <c r="Q5146">
        <v>70</v>
      </c>
      <c r="R5146">
        <v>70</v>
      </c>
      <c r="S5146">
        <v>70</v>
      </c>
      <c r="T5146" t="s">
        <v>28</v>
      </c>
      <c r="U5146" t="s">
        <v>28</v>
      </c>
      <c r="V5146" t="s">
        <v>28</v>
      </c>
      <c r="W5146" t="s">
        <v>28</v>
      </c>
    </row>
    <row r="5147" spans="1:23" ht="14.25" hidden="1" x14ac:dyDescent="0.25">
      <c r="A5147" t="s">
        <v>304</v>
      </c>
      <c r="B5147" t="s">
        <v>304</v>
      </c>
      <c r="C5147" t="s">
        <v>305</v>
      </c>
      <c r="D5147" t="s">
        <v>103</v>
      </c>
      <c r="E5147">
        <v>1998</v>
      </c>
      <c r="F5147">
        <v>5</v>
      </c>
      <c r="G5147">
        <v>2002</v>
      </c>
      <c r="H5147" t="s">
        <v>623</v>
      </c>
      <c r="I5147">
        <v>2</v>
      </c>
      <c r="J5147">
        <v>0.1</v>
      </c>
      <c r="K5147">
        <v>0</v>
      </c>
      <c r="L5147">
        <v>0.1</v>
      </c>
      <c r="M5147">
        <v>0.2</v>
      </c>
      <c r="N5147">
        <v>80</v>
      </c>
      <c r="O5147">
        <v>40</v>
      </c>
      <c r="P5147">
        <v>60</v>
      </c>
      <c r="Q5147">
        <v>80</v>
      </c>
      <c r="R5147">
        <v>80</v>
      </c>
      <c r="S5147">
        <v>80</v>
      </c>
      <c r="T5147" t="s">
        <v>28</v>
      </c>
      <c r="U5147" t="s">
        <v>28</v>
      </c>
      <c r="V5147" t="s">
        <v>28</v>
      </c>
      <c r="W5147" t="s">
        <v>28</v>
      </c>
    </row>
    <row r="5148" spans="1:23" ht="14.25" hidden="1" x14ac:dyDescent="0.25">
      <c r="A5148" t="s">
        <v>304</v>
      </c>
      <c r="B5148" t="s">
        <v>304</v>
      </c>
      <c r="C5148" t="s">
        <v>305</v>
      </c>
      <c r="D5148" t="s">
        <v>103</v>
      </c>
      <c r="E5148">
        <v>1998</v>
      </c>
      <c r="F5148">
        <v>5</v>
      </c>
      <c r="G5148">
        <v>2002</v>
      </c>
      <c r="H5148" t="s">
        <v>119</v>
      </c>
      <c r="I5148">
        <v>3.1</v>
      </c>
      <c r="J5148">
        <v>0.1</v>
      </c>
      <c r="K5148">
        <v>0.2</v>
      </c>
      <c r="L5148">
        <v>0.1</v>
      </c>
      <c r="M5148">
        <v>0.4</v>
      </c>
      <c r="N5148">
        <v>80</v>
      </c>
      <c r="O5148">
        <v>80</v>
      </c>
      <c r="P5148">
        <v>80</v>
      </c>
      <c r="Q5148">
        <v>60</v>
      </c>
      <c r="R5148">
        <v>60</v>
      </c>
      <c r="S5148">
        <v>60</v>
      </c>
      <c r="T5148" t="s">
        <v>28</v>
      </c>
      <c r="U5148" t="s">
        <v>28</v>
      </c>
      <c r="V5148" t="s">
        <v>28</v>
      </c>
      <c r="W5148" t="s">
        <v>28</v>
      </c>
    </row>
    <row r="5149" spans="1:23" ht="14.25" hidden="1" x14ac:dyDescent="0.25">
      <c r="A5149" t="s">
        <v>304</v>
      </c>
      <c r="B5149" t="s">
        <v>304</v>
      </c>
      <c r="C5149" t="s">
        <v>305</v>
      </c>
      <c r="D5149" t="s">
        <v>103</v>
      </c>
      <c r="E5149">
        <v>1998</v>
      </c>
      <c r="F5149">
        <v>5</v>
      </c>
      <c r="G5149">
        <v>2002</v>
      </c>
      <c r="H5149" t="s">
        <v>225</v>
      </c>
      <c r="I5149">
        <v>3.8</v>
      </c>
      <c r="J5149">
        <v>0</v>
      </c>
      <c r="K5149">
        <v>0</v>
      </c>
      <c r="L5149">
        <v>0</v>
      </c>
      <c r="M5149">
        <v>0</v>
      </c>
      <c r="N5149">
        <v>40</v>
      </c>
      <c r="O5149">
        <v>20</v>
      </c>
      <c r="P5149" t="s">
        <v>28</v>
      </c>
      <c r="Q5149">
        <v>10</v>
      </c>
      <c r="R5149">
        <v>10</v>
      </c>
      <c r="S5149">
        <v>10</v>
      </c>
      <c r="T5149" t="s">
        <v>28</v>
      </c>
      <c r="U5149" t="s">
        <v>28</v>
      </c>
      <c r="V5149" t="s">
        <v>28</v>
      </c>
      <c r="W5149" t="s">
        <v>28</v>
      </c>
    </row>
    <row r="5150" spans="1:23" ht="14.25" hidden="1" x14ac:dyDescent="0.25">
      <c r="A5150" t="s">
        <v>304</v>
      </c>
      <c r="B5150" t="s">
        <v>304</v>
      </c>
      <c r="C5150" t="s">
        <v>305</v>
      </c>
      <c r="D5150" t="s">
        <v>103</v>
      </c>
      <c r="E5150">
        <v>1998</v>
      </c>
      <c r="F5150">
        <v>5</v>
      </c>
      <c r="G5150">
        <v>2002</v>
      </c>
      <c r="H5150" t="s">
        <v>40</v>
      </c>
      <c r="I5150">
        <v>2</v>
      </c>
      <c r="J5150">
        <v>0.1</v>
      </c>
      <c r="K5150">
        <v>0</v>
      </c>
      <c r="L5150">
        <v>0</v>
      </c>
      <c r="M5150">
        <v>0.1</v>
      </c>
      <c r="N5150">
        <v>80</v>
      </c>
      <c r="O5150">
        <v>60</v>
      </c>
      <c r="P5150" t="s">
        <v>28</v>
      </c>
      <c r="Q5150">
        <v>40</v>
      </c>
      <c r="R5150">
        <v>40</v>
      </c>
      <c r="S5150">
        <v>40</v>
      </c>
      <c r="T5150" t="s">
        <v>28</v>
      </c>
      <c r="U5150" t="s">
        <v>28</v>
      </c>
      <c r="V5150" t="s">
        <v>28</v>
      </c>
      <c r="W5150" t="s">
        <v>28</v>
      </c>
    </row>
    <row r="5151" spans="1:23" ht="14.25" hidden="1" x14ac:dyDescent="0.25">
      <c r="A5151" t="s">
        <v>304</v>
      </c>
      <c r="B5151" t="s">
        <v>304</v>
      </c>
      <c r="C5151" t="s">
        <v>305</v>
      </c>
      <c r="D5151" t="s">
        <v>103</v>
      </c>
      <c r="E5151">
        <v>1998</v>
      </c>
      <c r="F5151">
        <v>5</v>
      </c>
      <c r="G5151">
        <v>2002</v>
      </c>
      <c r="H5151" t="s">
        <v>729</v>
      </c>
      <c r="I5151">
        <v>83.6</v>
      </c>
      <c r="J5151">
        <v>2.1</v>
      </c>
      <c r="K5151">
        <v>1.3</v>
      </c>
      <c r="L5151">
        <v>0.5</v>
      </c>
      <c r="M5151">
        <v>3.9</v>
      </c>
      <c r="N5151">
        <v>50</v>
      </c>
      <c r="O5151">
        <v>30</v>
      </c>
      <c r="P5151">
        <v>30</v>
      </c>
      <c r="Q5151">
        <v>50</v>
      </c>
      <c r="R5151">
        <v>50</v>
      </c>
      <c r="S5151">
        <v>50</v>
      </c>
      <c r="T5151" t="s">
        <v>28</v>
      </c>
      <c r="U5151" t="s">
        <v>28</v>
      </c>
      <c r="V5151" t="s">
        <v>28</v>
      </c>
      <c r="W5151" t="s">
        <v>28</v>
      </c>
    </row>
    <row r="5152" spans="1:23" ht="14.25" hidden="1" x14ac:dyDescent="0.25">
      <c r="A5152" t="s">
        <v>304</v>
      </c>
      <c r="B5152" t="s">
        <v>304</v>
      </c>
      <c r="C5152" t="s">
        <v>305</v>
      </c>
      <c r="D5152" t="s">
        <v>103</v>
      </c>
      <c r="E5152">
        <v>1998</v>
      </c>
      <c r="F5152">
        <v>5</v>
      </c>
      <c r="G5152">
        <v>2002</v>
      </c>
      <c r="H5152" t="s">
        <v>99</v>
      </c>
      <c r="I5152">
        <v>41.1</v>
      </c>
      <c r="J5152">
        <v>1.5</v>
      </c>
      <c r="K5152">
        <v>1</v>
      </c>
      <c r="L5152">
        <v>0.2</v>
      </c>
      <c r="M5152">
        <v>2.7</v>
      </c>
      <c r="N5152">
        <v>40</v>
      </c>
      <c r="O5152">
        <v>40</v>
      </c>
      <c r="P5152">
        <v>20</v>
      </c>
      <c r="Q5152">
        <v>90</v>
      </c>
      <c r="R5152">
        <v>90</v>
      </c>
      <c r="S5152">
        <v>90</v>
      </c>
      <c r="T5152" t="s">
        <v>28</v>
      </c>
      <c r="U5152" t="s">
        <v>28</v>
      </c>
      <c r="V5152" t="s">
        <v>28</v>
      </c>
      <c r="W5152" t="s">
        <v>28</v>
      </c>
    </row>
    <row r="5153" spans="1:23" ht="14.25" hidden="1" x14ac:dyDescent="0.25">
      <c r="A5153" t="s">
        <v>304</v>
      </c>
      <c r="B5153" t="s">
        <v>304</v>
      </c>
      <c r="C5153" t="s">
        <v>305</v>
      </c>
      <c r="D5153" t="s">
        <v>103</v>
      </c>
      <c r="E5153">
        <v>1998</v>
      </c>
      <c r="F5153">
        <v>5</v>
      </c>
      <c r="G5153">
        <v>2002</v>
      </c>
      <c r="H5153" t="s">
        <v>121</v>
      </c>
      <c r="I5153">
        <v>18.100000000000001</v>
      </c>
      <c r="J5153">
        <v>0.1</v>
      </c>
      <c r="K5153">
        <v>0.4</v>
      </c>
      <c r="L5153">
        <v>0</v>
      </c>
      <c r="M5153">
        <v>0.5</v>
      </c>
      <c r="N5153">
        <v>15</v>
      </c>
      <c r="O5153">
        <v>50</v>
      </c>
      <c r="P5153" t="s">
        <v>28</v>
      </c>
      <c r="Q5153">
        <v>40</v>
      </c>
      <c r="R5153">
        <v>40</v>
      </c>
      <c r="S5153">
        <v>40</v>
      </c>
      <c r="T5153" t="s">
        <v>28</v>
      </c>
      <c r="U5153" t="s">
        <v>28</v>
      </c>
      <c r="V5153" t="s">
        <v>28</v>
      </c>
      <c r="W5153" t="s">
        <v>28</v>
      </c>
    </row>
    <row r="5154" spans="1:23" ht="14.25" hidden="1" x14ac:dyDescent="0.25">
      <c r="A5154" t="s">
        <v>304</v>
      </c>
      <c r="B5154" t="s">
        <v>304</v>
      </c>
      <c r="C5154" t="s">
        <v>305</v>
      </c>
      <c r="D5154" t="s">
        <v>103</v>
      </c>
      <c r="E5154">
        <v>1998</v>
      </c>
      <c r="F5154">
        <v>5</v>
      </c>
      <c r="G5154">
        <v>2002</v>
      </c>
      <c r="H5154" t="s">
        <v>122</v>
      </c>
      <c r="I5154">
        <v>53.3</v>
      </c>
      <c r="J5154">
        <v>2.6</v>
      </c>
      <c r="K5154">
        <v>1.7</v>
      </c>
      <c r="L5154">
        <v>1.1000000000000001</v>
      </c>
      <c r="M5154">
        <v>5.4</v>
      </c>
      <c r="N5154">
        <v>80</v>
      </c>
      <c r="O5154">
        <v>40</v>
      </c>
      <c r="P5154">
        <v>40</v>
      </c>
      <c r="Q5154">
        <v>60</v>
      </c>
      <c r="R5154">
        <v>60</v>
      </c>
      <c r="S5154">
        <v>60</v>
      </c>
      <c r="T5154" t="s">
        <v>28</v>
      </c>
      <c r="U5154" t="s">
        <v>28</v>
      </c>
      <c r="V5154" t="s">
        <v>28</v>
      </c>
      <c r="W5154" t="s">
        <v>28</v>
      </c>
    </row>
    <row r="5155" spans="1:23" ht="14.25" hidden="1" x14ac:dyDescent="0.25">
      <c r="A5155" t="s">
        <v>304</v>
      </c>
      <c r="B5155" t="s">
        <v>304</v>
      </c>
      <c r="C5155" t="s">
        <v>305</v>
      </c>
      <c r="D5155" t="s">
        <v>103</v>
      </c>
      <c r="E5155">
        <v>1998</v>
      </c>
      <c r="F5155">
        <v>5</v>
      </c>
      <c r="G5155">
        <v>2002</v>
      </c>
      <c r="H5155" t="s">
        <v>60</v>
      </c>
      <c r="I5155">
        <v>1.5</v>
      </c>
      <c r="J5155">
        <v>0</v>
      </c>
      <c r="K5155">
        <v>0</v>
      </c>
      <c r="L5155">
        <v>0</v>
      </c>
      <c r="M5155">
        <v>0</v>
      </c>
      <c r="N5155">
        <v>40</v>
      </c>
      <c r="O5155">
        <v>30</v>
      </c>
      <c r="P5155" t="s">
        <v>28</v>
      </c>
      <c r="Q5155">
        <v>60</v>
      </c>
      <c r="R5155">
        <v>60</v>
      </c>
      <c r="S5155">
        <v>60</v>
      </c>
      <c r="T5155" t="s">
        <v>28</v>
      </c>
      <c r="U5155" t="s">
        <v>28</v>
      </c>
      <c r="V5155" t="s">
        <v>28</v>
      </c>
      <c r="W5155" t="s">
        <v>28</v>
      </c>
    </row>
    <row r="5156" spans="1:23" ht="14.25" hidden="1" x14ac:dyDescent="0.25">
      <c r="A5156" t="s">
        <v>304</v>
      </c>
      <c r="B5156" t="s">
        <v>304</v>
      </c>
      <c r="C5156" t="s">
        <v>305</v>
      </c>
      <c r="D5156" t="s">
        <v>103</v>
      </c>
      <c r="E5156">
        <v>1998</v>
      </c>
      <c r="F5156">
        <v>5</v>
      </c>
      <c r="G5156">
        <v>2002</v>
      </c>
      <c r="H5156" t="s">
        <v>51</v>
      </c>
      <c r="I5156">
        <v>11.3</v>
      </c>
      <c r="J5156">
        <v>0.7</v>
      </c>
      <c r="K5156">
        <v>0.7</v>
      </c>
      <c r="L5156">
        <v>0.5</v>
      </c>
      <c r="M5156">
        <v>1.9</v>
      </c>
      <c r="N5156">
        <v>60</v>
      </c>
      <c r="O5156">
        <v>60</v>
      </c>
      <c r="P5156">
        <v>40</v>
      </c>
      <c r="Q5156" t="s">
        <v>28</v>
      </c>
      <c r="R5156" t="s">
        <v>28</v>
      </c>
      <c r="S5156" t="s">
        <v>28</v>
      </c>
      <c r="T5156" t="s">
        <v>28</v>
      </c>
      <c r="U5156" t="s">
        <v>28</v>
      </c>
      <c r="V5156" t="s">
        <v>28</v>
      </c>
      <c r="W5156" t="s">
        <v>28</v>
      </c>
    </row>
    <row r="5157" spans="1:23" ht="14.25" hidden="1" x14ac:dyDescent="0.25">
      <c r="A5157" t="s">
        <v>307</v>
      </c>
      <c r="B5157" t="s">
        <v>307</v>
      </c>
      <c r="C5157" t="s">
        <v>308</v>
      </c>
      <c r="D5157" t="s">
        <v>26</v>
      </c>
      <c r="E5157">
        <v>1996</v>
      </c>
      <c r="F5157">
        <v>5</v>
      </c>
      <c r="G5157">
        <v>2002</v>
      </c>
      <c r="H5157" t="s">
        <v>95</v>
      </c>
      <c r="I5157">
        <v>3639</v>
      </c>
      <c r="J5157">
        <v>9.8000000000000007</v>
      </c>
      <c r="K5157">
        <v>4</v>
      </c>
      <c r="L5157">
        <v>0</v>
      </c>
      <c r="M5157">
        <v>13.8</v>
      </c>
      <c r="N5157" t="s">
        <v>28</v>
      </c>
      <c r="O5157" t="s">
        <v>28</v>
      </c>
      <c r="P5157" t="s">
        <v>28</v>
      </c>
      <c r="Q5157" t="s">
        <v>28</v>
      </c>
      <c r="R5157" t="s">
        <v>28</v>
      </c>
      <c r="S5157" t="s">
        <v>28</v>
      </c>
      <c r="T5157">
        <v>2.7</v>
      </c>
      <c r="U5157">
        <v>1.1000000000000001</v>
      </c>
      <c r="V5157" t="s">
        <v>28</v>
      </c>
      <c r="W5157" t="s">
        <v>28</v>
      </c>
    </row>
    <row r="5158" spans="1:23" ht="14.25" hidden="1" x14ac:dyDescent="0.25">
      <c r="A5158" t="s">
        <v>307</v>
      </c>
      <c r="B5158" t="s">
        <v>307</v>
      </c>
      <c r="C5158" t="s">
        <v>308</v>
      </c>
      <c r="D5158" t="s">
        <v>26</v>
      </c>
      <c r="E5158">
        <v>1996</v>
      </c>
      <c r="F5158">
        <v>5</v>
      </c>
      <c r="G5158">
        <v>2002</v>
      </c>
      <c r="H5158" t="s">
        <v>57</v>
      </c>
      <c r="I5158">
        <v>368</v>
      </c>
      <c r="J5158">
        <v>12.9</v>
      </c>
      <c r="K5158">
        <v>0</v>
      </c>
      <c r="L5158">
        <v>0</v>
      </c>
      <c r="M5158">
        <v>12.9</v>
      </c>
      <c r="N5158" t="s">
        <v>28</v>
      </c>
      <c r="O5158" t="s">
        <v>28</v>
      </c>
      <c r="P5158" t="s">
        <v>28</v>
      </c>
      <c r="Q5158" t="s">
        <v>28</v>
      </c>
      <c r="R5158" t="s">
        <v>28</v>
      </c>
      <c r="S5158" t="s">
        <v>28</v>
      </c>
      <c r="T5158">
        <v>35.1</v>
      </c>
      <c r="U5158">
        <v>0</v>
      </c>
      <c r="V5158" t="s">
        <v>28</v>
      </c>
      <c r="W5158" t="s">
        <v>28</v>
      </c>
    </row>
    <row r="5159" spans="1:23" ht="14.25" hidden="1" x14ac:dyDescent="0.25">
      <c r="A5159" t="s">
        <v>307</v>
      </c>
      <c r="B5159" t="s">
        <v>307</v>
      </c>
      <c r="C5159" t="s">
        <v>308</v>
      </c>
      <c r="D5159" t="s">
        <v>26</v>
      </c>
      <c r="E5159">
        <v>1996</v>
      </c>
      <c r="F5159">
        <v>5</v>
      </c>
      <c r="G5159">
        <v>2002</v>
      </c>
      <c r="H5159" t="s">
        <v>664</v>
      </c>
      <c r="I5159">
        <v>5390</v>
      </c>
      <c r="J5159">
        <v>2.7</v>
      </c>
      <c r="K5159">
        <v>3.2</v>
      </c>
      <c r="L5159">
        <v>0</v>
      </c>
      <c r="M5159">
        <v>5.9</v>
      </c>
      <c r="N5159" t="s">
        <v>28</v>
      </c>
      <c r="O5159" t="s">
        <v>28</v>
      </c>
      <c r="P5159" t="s">
        <v>28</v>
      </c>
      <c r="Q5159" t="s">
        <v>28</v>
      </c>
      <c r="R5159" t="s">
        <v>28</v>
      </c>
      <c r="S5159" t="s">
        <v>28</v>
      </c>
      <c r="T5159">
        <v>0.5</v>
      </c>
      <c r="U5159">
        <v>0.6</v>
      </c>
      <c r="V5159" t="s">
        <v>28</v>
      </c>
      <c r="W5159" t="s">
        <v>28</v>
      </c>
    </row>
    <row r="5160" spans="1:23" ht="14.25" hidden="1" x14ac:dyDescent="0.25">
      <c r="A5160" t="s">
        <v>307</v>
      </c>
      <c r="B5160" t="s">
        <v>307</v>
      </c>
      <c r="C5160" t="s">
        <v>308</v>
      </c>
      <c r="D5160" t="s">
        <v>26</v>
      </c>
      <c r="E5160">
        <v>1996</v>
      </c>
      <c r="F5160">
        <v>5</v>
      </c>
      <c r="G5160">
        <v>2002</v>
      </c>
      <c r="H5160" t="s">
        <v>96</v>
      </c>
      <c r="I5160">
        <v>2997</v>
      </c>
      <c r="J5160">
        <v>3</v>
      </c>
      <c r="K5160">
        <v>2.1</v>
      </c>
      <c r="L5160">
        <v>0</v>
      </c>
      <c r="M5160">
        <v>5.0999999999999996</v>
      </c>
      <c r="N5160" t="s">
        <v>28</v>
      </c>
      <c r="O5160" t="s">
        <v>28</v>
      </c>
      <c r="P5160" t="s">
        <v>28</v>
      </c>
      <c r="Q5160" t="s">
        <v>28</v>
      </c>
      <c r="R5160" t="s">
        <v>28</v>
      </c>
      <c r="S5160" t="s">
        <v>28</v>
      </c>
      <c r="T5160">
        <v>1</v>
      </c>
      <c r="U5160">
        <v>0.7</v>
      </c>
      <c r="V5160" t="s">
        <v>28</v>
      </c>
      <c r="W5160" t="s">
        <v>28</v>
      </c>
    </row>
    <row r="5161" spans="1:23" ht="14.25" hidden="1" x14ac:dyDescent="0.25">
      <c r="A5161" t="s">
        <v>307</v>
      </c>
      <c r="B5161" t="s">
        <v>307</v>
      </c>
      <c r="C5161" t="s">
        <v>308</v>
      </c>
      <c r="D5161" t="s">
        <v>26</v>
      </c>
      <c r="E5161">
        <v>1996</v>
      </c>
      <c r="F5161">
        <v>5</v>
      </c>
      <c r="G5161">
        <v>2002</v>
      </c>
      <c r="H5161" t="s">
        <v>50</v>
      </c>
      <c r="I5161">
        <v>4203</v>
      </c>
      <c r="J5161">
        <v>24.8</v>
      </c>
      <c r="K5161">
        <v>5.9</v>
      </c>
      <c r="L5161">
        <v>0</v>
      </c>
      <c r="M5161">
        <v>30.7</v>
      </c>
      <c r="N5161" t="s">
        <v>28</v>
      </c>
      <c r="O5161" t="s">
        <v>28</v>
      </c>
      <c r="P5161" t="s">
        <v>28</v>
      </c>
      <c r="Q5161" t="s">
        <v>28</v>
      </c>
      <c r="R5161" t="s">
        <v>28</v>
      </c>
      <c r="S5161" t="s">
        <v>28</v>
      </c>
      <c r="T5161">
        <v>5.9</v>
      </c>
      <c r="U5161">
        <v>1.4</v>
      </c>
      <c r="V5161" t="s">
        <v>28</v>
      </c>
      <c r="W5161" t="s">
        <v>28</v>
      </c>
    </row>
    <row r="5162" spans="1:23" ht="14.25" hidden="1" x14ac:dyDescent="0.25">
      <c r="A5162" t="s">
        <v>307</v>
      </c>
      <c r="B5162" t="s">
        <v>307</v>
      </c>
      <c r="C5162" t="s">
        <v>308</v>
      </c>
      <c r="D5162" t="s">
        <v>26</v>
      </c>
      <c r="E5162">
        <v>1996</v>
      </c>
      <c r="F5162">
        <v>5</v>
      </c>
      <c r="G5162">
        <v>2002</v>
      </c>
      <c r="H5162" t="s">
        <v>97</v>
      </c>
      <c r="I5162">
        <v>5528</v>
      </c>
      <c r="J5162">
        <v>10</v>
      </c>
      <c r="K5162">
        <v>3.9</v>
      </c>
      <c r="L5162">
        <v>0</v>
      </c>
      <c r="M5162">
        <v>13.9</v>
      </c>
      <c r="N5162" t="s">
        <v>28</v>
      </c>
      <c r="O5162" t="s">
        <v>28</v>
      </c>
      <c r="P5162" t="s">
        <v>28</v>
      </c>
      <c r="Q5162" t="s">
        <v>28</v>
      </c>
      <c r="R5162" t="s">
        <v>28</v>
      </c>
      <c r="S5162" t="s">
        <v>28</v>
      </c>
      <c r="T5162">
        <v>1.8</v>
      </c>
      <c r="U5162">
        <v>0.7</v>
      </c>
      <c r="V5162" t="s">
        <v>28</v>
      </c>
      <c r="W5162" t="s">
        <v>28</v>
      </c>
    </row>
    <row r="5163" spans="1:23" ht="14.25" hidden="1" x14ac:dyDescent="0.25">
      <c r="A5163" t="s">
        <v>307</v>
      </c>
      <c r="B5163" t="s">
        <v>307</v>
      </c>
      <c r="C5163" t="s">
        <v>308</v>
      </c>
      <c r="D5163" t="s">
        <v>26</v>
      </c>
      <c r="E5163">
        <v>1996</v>
      </c>
      <c r="F5163">
        <v>5</v>
      </c>
      <c r="G5163">
        <v>2002</v>
      </c>
      <c r="H5163" t="s">
        <v>40</v>
      </c>
      <c r="I5163">
        <v>80</v>
      </c>
      <c r="J5163">
        <v>0.1</v>
      </c>
      <c r="K5163">
        <v>0.1</v>
      </c>
      <c r="L5163">
        <v>0</v>
      </c>
      <c r="M5163">
        <v>0.2</v>
      </c>
      <c r="N5163" t="s">
        <v>28</v>
      </c>
      <c r="O5163" t="s">
        <v>28</v>
      </c>
      <c r="P5163" t="s">
        <v>28</v>
      </c>
      <c r="Q5163" t="s">
        <v>28</v>
      </c>
      <c r="R5163" t="s">
        <v>28</v>
      </c>
      <c r="S5163" t="s">
        <v>28</v>
      </c>
      <c r="T5163">
        <v>1.3</v>
      </c>
      <c r="U5163">
        <v>1.3</v>
      </c>
      <c r="V5163" t="s">
        <v>28</v>
      </c>
      <c r="W5163" t="s">
        <v>28</v>
      </c>
    </row>
    <row r="5164" spans="1:23" ht="14.25" hidden="1" x14ac:dyDescent="0.25">
      <c r="A5164" t="s">
        <v>307</v>
      </c>
      <c r="B5164" t="s">
        <v>307</v>
      </c>
      <c r="C5164" t="s">
        <v>308</v>
      </c>
      <c r="D5164" t="s">
        <v>26</v>
      </c>
      <c r="E5164">
        <v>1996</v>
      </c>
      <c r="F5164">
        <v>5</v>
      </c>
      <c r="G5164">
        <v>2002</v>
      </c>
      <c r="H5164" t="s">
        <v>747</v>
      </c>
      <c r="I5164">
        <v>386</v>
      </c>
      <c r="J5164">
        <v>0.4</v>
      </c>
      <c r="K5164">
        <v>0.1</v>
      </c>
      <c r="L5164">
        <v>0</v>
      </c>
      <c r="M5164">
        <v>0.5</v>
      </c>
      <c r="N5164" t="s">
        <v>28</v>
      </c>
      <c r="O5164" t="s">
        <v>28</v>
      </c>
      <c r="P5164" t="s">
        <v>28</v>
      </c>
      <c r="Q5164" t="s">
        <v>28</v>
      </c>
      <c r="R5164" t="s">
        <v>28</v>
      </c>
      <c r="S5164" t="s">
        <v>28</v>
      </c>
      <c r="T5164">
        <v>1</v>
      </c>
      <c r="U5164">
        <v>0.3</v>
      </c>
      <c r="V5164" t="s">
        <v>28</v>
      </c>
      <c r="W5164" t="s">
        <v>28</v>
      </c>
    </row>
    <row r="5165" spans="1:23" ht="14.25" hidden="1" x14ac:dyDescent="0.25">
      <c r="A5165" t="s">
        <v>307</v>
      </c>
      <c r="B5165" t="s">
        <v>307</v>
      </c>
      <c r="C5165" t="s">
        <v>308</v>
      </c>
      <c r="D5165" t="s">
        <v>26</v>
      </c>
      <c r="E5165">
        <v>1996</v>
      </c>
      <c r="F5165">
        <v>5</v>
      </c>
      <c r="G5165">
        <v>2002</v>
      </c>
      <c r="H5165" t="s">
        <v>106</v>
      </c>
      <c r="I5165">
        <v>2097</v>
      </c>
      <c r="J5165">
        <v>10.1</v>
      </c>
      <c r="K5165">
        <v>4</v>
      </c>
      <c r="L5165">
        <v>0</v>
      </c>
      <c r="M5165">
        <v>14.1</v>
      </c>
      <c r="N5165" t="s">
        <v>28</v>
      </c>
      <c r="O5165" t="s">
        <v>28</v>
      </c>
      <c r="P5165" t="s">
        <v>28</v>
      </c>
      <c r="Q5165" t="s">
        <v>28</v>
      </c>
      <c r="R5165" t="s">
        <v>28</v>
      </c>
      <c r="S5165" t="s">
        <v>28</v>
      </c>
      <c r="T5165">
        <v>4.8</v>
      </c>
      <c r="U5165">
        <v>1.9</v>
      </c>
      <c r="V5165" t="s">
        <v>28</v>
      </c>
      <c r="W5165" t="s">
        <v>28</v>
      </c>
    </row>
    <row r="5166" spans="1:23" ht="14.25" hidden="1" x14ac:dyDescent="0.25">
      <c r="A5166" t="s">
        <v>307</v>
      </c>
      <c r="B5166" t="s">
        <v>307</v>
      </c>
      <c r="C5166" t="s">
        <v>308</v>
      </c>
      <c r="D5166" t="s">
        <v>26</v>
      </c>
      <c r="E5166">
        <v>1996</v>
      </c>
      <c r="F5166">
        <v>5</v>
      </c>
      <c r="G5166">
        <v>2002</v>
      </c>
      <c r="H5166" t="s">
        <v>99</v>
      </c>
      <c r="I5166">
        <v>7338</v>
      </c>
      <c r="J5166">
        <v>10.3</v>
      </c>
      <c r="K5166">
        <v>2.9</v>
      </c>
      <c r="L5166">
        <v>0</v>
      </c>
      <c r="M5166">
        <v>13.2</v>
      </c>
      <c r="N5166" t="s">
        <v>28</v>
      </c>
      <c r="O5166" t="s">
        <v>28</v>
      </c>
      <c r="P5166" t="s">
        <v>28</v>
      </c>
      <c r="Q5166" t="s">
        <v>28</v>
      </c>
      <c r="R5166" t="s">
        <v>28</v>
      </c>
      <c r="S5166" t="s">
        <v>28</v>
      </c>
      <c r="T5166">
        <v>1.4</v>
      </c>
      <c r="U5166">
        <v>0.4</v>
      </c>
      <c r="V5166" t="s">
        <v>28</v>
      </c>
      <c r="W5166" t="s">
        <v>28</v>
      </c>
    </row>
    <row r="5167" spans="1:23" ht="14.25" hidden="1" x14ac:dyDescent="0.25">
      <c r="A5167" t="s">
        <v>307</v>
      </c>
      <c r="B5167" t="s">
        <v>307</v>
      </c>
      <c r="C5167" t="s">
        <v>308</v>
      </c>
      <c r="D5167" t="s">
        <v>26</v>
      </c>
      <c r="E5167">
        <v>1996</v>
      </c>
      <c r="F5167">
        <v>5</v>
      </c>
      <c r="G5167">
        <v>2002</v>
      </c>
      <c r="H5167" t="s">
        <v>121</v>
      </c>
      <c r="I5167">
        <v>467</v>
      </c>
      <c r="J5167">
        <v>1.2</v>
      </c>
      <c r="K5167">
        <v>1</v>
      </c>
      <c r="L5167">
        <v>0</v>
      </c>
      <c r="M5167">
        <v>2.2000000000000002</v>
      </c>
      <c r="N5167" t="s">
        <v>28</v>
      </c>
      <c r="O5167" t="s">
        <v>28</v>
      </c>
      <c r="P5167" t="s">
        <v>28</v>
      </c>
      <c r="Q5167" t="s">
        <v>28</v>
      </c>
      <c r="R5167" t="s">
        <v>28</v>
      </c>
      <c r="S5167" t="s">
        <v>28</v>
      </c>
      <c r="T5167">
        <v>2.6</v>
      </c>
      <c r="U5167">
        <v>2.1</v>
      </c>
      <c r="V5167" t="s">
        <v>28</v>
      </c>
      <c r="W5167" t="s">
        <v>28</v>
      </c>
    </row>
    <row r="5168" spans="1:23" ht="14.25" hidden="1" x14ac:dyDescent="0.25">
      <c r="A5168" t="s">
        <v>307</v>
      </c>
      <c r="B5168" t="s">
        <v>307</v>
      </c>
      <c r="C5168" t="s">
        <v>308</v>
      </c>
      <c r="D5168" t="s">
        <v>26</v>
      </c>
      <c r="E5168">
        <v>1996</v>
      </c>
      <c r="F5168">
        <v>5</v>
      </c>
      <c r="G5168">
        <v>2002</v>
      </c>
      <c r="H5168" t="s">
        <v>148</v>
      </c>
      <c r="I5168">
        <v>555</v>
      </c>
      <c r="J5168">
        <v>1.2</v>
      </c>
      <c r="K5168">
        <v>0.5</v>
      </c>
      <c r="L5168">
        <v>0</v>
      </c>
      <c r="M5168">
        <v>1.7</v>
      </c>
      <c r="N5168" t="s">
        <v>28</v>
      </c>
      <c r="O5168" t="s">
        <v>28</v>
      </c>
      <c r="P5168" t="s">
        <v>28</v>
      </c>
      <c r="Q5168" t="s">
        <v>28</v>
      </c>
      <c r="R5168" t="s">
        <v>28</v>
      </c>
      <c r="S5168" t="s">
        <v>28</v>
      </c>
      <c r="T5168">
        <v>2.2000000000000002</v>
      </c>
      <c r="U5168">
        <v>0.9</v>
      </c>
      <c r="V5168" t="s">
        <v>28</v>
      </c>
      <c r="W5168" t="s">
        <v>28</v>
      </c>
    </row>
    <row r="5169" spans="1:23" ht="14.25" hidden="1" x14ac:dyDescent="0.25">
      <c r="A5169" t="s">
        <v>307</v>
      </c>
      <c r="B5169" t="s">
        <v>307</v>
      </c>
      <c r="C5169" t="s">
        <v>308</v>
      </c>
      <c r="D5169" t="s">
        <v>26</v>
      </c>
      <c r="E5169">
        <v>1996</v>
      </c>
      <c r="F5169">
        <v>5</v>
      </c>
      <c r="G5169">
        <v>2002</v>
      </c>
      <c r="H5169" t="s">
        <v>195</v>
      </c>
      <c r="I5169">
        <v>2847</v>
      </c>
      <c r="J5169">
        <v>11.1</v>
      </c>
      <c r="K5169">
        <v>4</v>
      </c>
      <c r="L5169">
        <v>0</v>
      </c>
      <c r="M5169">
        <v>15.1</v>
      </c>
      <c r="N5169" t="s">
        <v>28</v>
      </c>
      <c r="O5169" t="s">
        <v>28</v>
      </c>
      <c r="P5169" t="s">
        <v>28</v>
      </c>
      <c r="Q5169" t="s">
        <v>28</v>
      </c>
      <c r="R5169" t="s">
        <v>28</v>
      </c>
      <c r="S5169" t="s">
        <v>28</v>
      </c>
      <c r="T5169">
        <v>3.9</v>
      </c>
      <c r="U5169">
        <v>1.4</v>
      </c>
      <c r="V5169" t="s">
        <v>28</v>
      </c>
      <c r="W5169" t="s">
        <v>28</v>
      </c>
    </row>
    <row r="5170" spans="1:23" ht="14.25" x14ac:dyDescent="0.25">
      <c r="A5170" t="s">
        <v>310</v>
      </c>
      <c r="B5170" t="s">
        <v>310</v>
      </c>
      <c r="C5170" t="s">
        <v>311</v>
      </c>
      <c r="D5170" t="s">
        <v>64</v>
      </c>
      <c r="E5170" t="s">
        <v>731</v>
      </c>
      <c r="F5170">
        <v>5</v>
      </c>
      <c r="G5170">
        <v>2002</v>
      </c>
      <c r="H5170" t="s">
        <v>27</v>
      </c>
      <c r="I5170">
        <v>176</v>
      </c>
      <c r="J5170">
        <v>18</v>
      </c>
      <c r="K5170">
        <v>7</v>
      </c>
      <c r="L5170">
        <v>8</v>
      </c>
      <c r="M5170">
        <v>33</v>
      </c>
      <c r="N5170" t="s">
        <v>28</v>
      </c>
      <c r="O5170" t="s">
        <v>28</v>
      </c>
      <c r="P5170" t="s">
        <v>28</v>
      </c>
      <c r="Q5170" t="s">
        <v>28</v>
      </c>
      <c r="R5170" t="s">
        <v>28</v>
      </c>
      <c r="S5170" t="s">
        <v>28</v>
      </c>
      <c r="T5170">
        <v>100</v>
      </c>
      <c r="U5170">
        <v>38</v>
      </c>
      <c r="V5170">
        <v>46</v>
      </c>
      <c r="W5170" t="s">
        <v>28</v>
      </c>
    </row>
    <row r="5171" spans="1:23" ht="14.25" hidden="1" x14ac:dyDescent="0.25">
      <c r="A5171" t="s">
        <v>310</v>
      </c>
      <c r="B5171" t="s">
        <v>310</v>
      </c>
      <c r="C5171" t="s">
        <v>311</v>
      </c>
      <c r="D5171" t="s">
        <v>64</v>
      </c>
      <c r="E5171" t="s">
        <v>731</v>
      </c>
      <c r="F5171">
        <v>5</v>
      </c>
      <c r="G5171">
        <v>2002</v>
      </c>
      <c r="H5171" t="s">
        <v>732</v>
      </c>
      <c r="I5171">
        <v>493</v>
      </c>
      <c r="J5171">
        <v>54</v>
      </c>
      <c r="K5171">
        <v>13</v>
      </c>
      <c r="L5171">
        <v>35</v>
      </c>
      <c r="M5171">
        <v>102</v>
      </c>
      <c r="N5171" t="s">
        <v>28</v>
      </c>
      <c r="O5171" t="s">
        <v>28</v>
      </c>
      <c r="P5171" t="s">
        <v>28</v>
      </c>
      <c r="Q5171" t="s">
        <v>28</v>
      </c>
      <c r="R5171" t="s">
        <v>28</v>
      </c>
      <c r="S5171" t="s">
        <v>28</v>
      </c>
      <c r="T5171">
        <v>110</v>
      </c>
      <c r="U5171">
        <v>27</v>
      </c>
      <c r="V5171">
        <v>72</v>
      </c>
      <c r="W5171" t="s">
        <v>28</v>
      </c>
    </row>
    <row r="5172" spans="1:23" ht="14.25" hidden="1" x14ac:dyDescent="0.25">
      <c r="A5172" t="s">
        <v>310</v>
      </c>
      <c r="B5172" t="s">
        <v>310</v>
      </c>
      <c r="C5172" t="s">
        <v>311</v>
      </c>
      <c r="D5172" t="s">
        <v>64</v>
      </c>
      <c r="E5172" t="s">
        <v>731</v>
      </c>
      <c r="F5172">
        <v>5</v>
      </c>
      <c r="G5172">
        <v>2002</v>
      </c>
      <c r="H5172" t="s">
        <v>734</v>
      </c>
      <c r="I5172">
        <v>145</v>
      </c>
      <c r="J5172">
        <v>15</v>
      </c>
      <c r="K5172">
        <v>3</v>
      </c>
      <c r="L5172">
        <v>8</v>
      </c>
      <c r="M5172">
        <v>26</v>
      </c>
      <c r="N5172" t="s">
        <v>28</v>
      </c>
      <c r="O5172" t="s">
        <v>28</v>
      </c>
      <c r="P5172" t="s">
        <v>28</v>
      </c>
      <c r="Q5172" t="s">
        <v>28</v>
      </c>
      <c r="R5172" t="s">
        <v>28</v>
      </c>
      <c r="S5172" t="s">
        <v>28</v>
      </c>
      <c r="T5172">
        <v>100</v>
      </c>
      <c r="U5172">
        <v>19</v>
      </c>
      <c r="V5172">
        <v>57</v>
      </c>
      <c r="W5172" t="s">
        <v>28</v>
      </c>
    </row>
    <row r="5173" spans="1:23" ht="14.25" hidden="1" x14ac:dyDescent="0.25">
      <c r="A5173" t="s">
        <v>310</v>
      </c>
      <c r="B5173" t="s">
        <v>310</v>
      </c>
      <c r="C5173" t="s">
        <v>311</v>
      </c>
      <c r="D5173" t="s">
        <v>64</v>
      </c>
      <c r="E5173" t="s">
        <v>731</v>
      </c>
      <c r="F5173">
        <v>5</v>
      </c>
      <c r="G5173">
        <v>2002</v>
      </c>
      <c r="H5173" t="s">
        <v>598</v>
      </c>
      <c r="I5173">
        <v>6</v>
      </c>
      <c r="J5173">
        <v>1</v>
      </c>
      <c r="K5173">
        <v>0</v>
      </c>
      <c r="L5173">
        <v>0</v>
      </c>
      <c r="M5173">
        <v>1</v>
      </c>
      <c r="N5173" t="s">
        <v>28</v>
      </c>
      <c r="O5173" t="s">
        <v>28</v>
      </c>
      <c r="P5173" t="s">
        <v>28</v>
      </c>
      <c r="Q5173" t="s">
        <v>28</v>
      </c>
      <c r="R5173" t="s">
        <v>28</v>
      </c>
      <c r="S5173" t="s">
        <v>28</v>
      </c>
      <c r="T5173">
        <v>110</v>
      </c>
      <c r="U5173">
        <v>45</v>
      </c>
      <c r="V5173">
        <v>48</v>
      </c>
      <c r="W5173" t="s">
        <v>28</v>
      </c>
    </row>
    <row r="5174" spans="1:23" ht="14.25" hidden="1" x14ac:dyDescent="0.25">
      <c r="A5174" t="s">
        <v>310</v>
      </c>
      <c r="B5174" t="s">
        <v>310</v>
      </c>
      <c r="C5174" t="s">
        <v>311</v>
      </c>
      <c r="D5174" t="s">
        <v>64</v>
      </c>
      <c r="E5174" t="s">
        <v>731</v>
      </c>
      <c r="F5174">
        <v>5</v>
      </c>
      <c r="G5174">
        <v>2002</v>
      </c>
      <c r="H5174" t="s">
        <v>742</v>
      </c>
      <c r="I5174">
        <v>5</v>
      </c>
      <c r="J5174">
        <v>0</v>
      </c>
      <c r="K5174">
        <v>0</v>
      </c>
      <c r="L5174">
        <v>0</v>
      </c>
      <c r="M5174">
        <v>0</v>
      </c>
      <c r="N5174" t="s">
        <v>28</v>
      </c>
      <c r="O5174" t="s">
        <v>28</v>
      </c>
      <c r="P5174" t="s">
        <v>28</v>
      </c>
      <c r="Q5174" t="s">
        <v>28</v>
      </c>
      <c r="R5174" t="s">
        <v>28</v>
      </c>
      <c r="S5174" t="s">
        <v>28</v>
      </c>
      <c r="T5174">
        <v>80</v>
      </c>
      <c r="U5174">
        <v>40</v>
      </c>
      <c r="V5174">
        <v>90</v>
      </c>
      <c r="W5174" t="s">
        <v>28</v>
      </c>
    </row>
    <row r="5175" spans="1:23" ht="14.25" hidden="1" x14ac:dyDescent="0.25">
      <c r="A5175" t="s">
        <v>310</v>
      </c>
      <c r="B5175" t="s">
        <v>310</v>
      </c>
      <c r="C5175" t="s">
        <v>311</v>
      </c>
      <c r="D5175" t="s">
        <v>64</v>
      </c>
      <c r="E5175" t="s">
        <v>731</v>
      </c>
      <c r="F5175">
        <v>5</v>
      </c>
      <c r="G5175">
        <v>2002</v>
      </c>
      <c r="H5175" t="s">
        <v>40</v>
      </c>
      <c r="I5175">
        <v>15</v>
      </c>
      <c r="J5175">
        <v>2</v>
      </c>
      <c r="K5175">
        <v>1</v>
      </c>
      <c r="L5175">
        <v>2</v>
      </c>
      <c r="M5175">
        <v>5</v>
      </c>
      <c r="N5175" t="s">
        <v>28</v>
      </c>
      <c r="O5175" t="s">
        <v>28</v>
      </c>
      <c r="P5175" t="s">
        <v>28</v>
      </c>
      <c r="Q5175" t="s">
        <v>28</v>
      </c>
      <c r="R5175" t="s">
        <v>28</v>
      </c>
      <c r="S5175" t="s">
        <v>28</v>
      </c>
      <c r="T5175">
        <v>100</v>
      </c>
      <c r="U5175">
        <v>90</v>
      </c>
      <c r="V5175">
        <v>160</v>
      </c>
      <c r="W5175" t="s">
        <v>28</v>
      </c>
    </row>
    <row r="5176" spans="1:23" ht="14.25" hidden="1" x14ac:dyDescent="0.25">
      <c r="A5176" t="s">
        <v>310</v>
      </c>
      <c r="B5176" t="s">
        <v>310</v>
      </c>
      <c r="C5176" t="s">
        <v>311</v>
      </c>
      <c r="D5176" t="s">
        <v>64</v>
      </c>
      <c r="E5176" t="s">
        <v>731</v>
      </c>
      <c r="F5176">
        <v>5</v>
      </c>
      <c r="G5176">
        <v>2002</v>
      </c>
      <c r="H5176" t="s">
        <v>601</v>
      </c>
      <c r="I5176">
        <v>94</v>
      </c>
      <c r="J5176">
        <v>9</v>
      </c>
      <c r="K5176">
        <v>4</v>
      </c>
      <c r="L5176">
        <v>4</v>
      </c>
      <c r="M5176">
        <v>17</v>
      </c>
      <c r="N5176" t="s">
        <v>28</v>
      </c>
      <c r="O5176" t="s">
        <v>28</v>
      </c>
      <c r="P5176" t="s">
        <v>28</v>
      </c>
      <c r="Q5176" t="s">
        <v>28</v>
      </c>
      <c r="R5176" t="s">
        <v>28</v>
      </c>
      <c r="S5176" t="s">
        <v>28</v>
      </c>
      <c r="T5176">
        <v>96</v>
      </c>
      <c r="U5176">
        <v>38</v>
      </c>
      <c r="V5176">
        <v>46</v>
      </c>
      <c r="W5176" t="s">
        <v>28</v>
      </c>
    </row>
    <row r="5177" spans="1:23" ht="14.25" hidden="1" x14ac:dyDescent="0.25">
      <c r="A5177" t="s">
        <v>310</v>
      </c>
      <c r="B5177" t="s">
        <v>310</v>
      </c>
      <c r="C5177" t="s">
        <v>311</v>
      </c>
      <c r="D5177" t="s">
        <v>64</v>
      </c>
      <c r="E5177" t="s">
        <v>731</v>
      </c>
      <c r="F5177">
        <v>5</v>
      </c>
      <c r="G5177">
        <v>2002</v>
      </c>
      <c r="H5177" t="s">
        <v>51</v>
      </c>
      <c r="I5177">
        <v>6</v>
      </c>
      <c r="J5177">
        <v>1</v>
      </c>
      <c r="K5177">
        <v>0</v>
      </c>
      <c r="L5177">
        <v>1</v>
      </c>
      <c r="M5177">
        <v>2</v>
      </c>
      <c r="N5177" t="s">
        <v>28</v>
      </c>
      <c r="O5177" t="s">
        <v>28</v>
      </c>
      <c r="P5177" t="s">
        <v>28</v>
      </c>
      <c r="Q5177" t="s">
        <v>28</v>
      </c>
      <c r="R5177" t="s">
        <v>28</v>
      </c>
      <c r="S5177" t="s">
        <v>28</v>
      </c>
      <c r="T5177">
        <v>150</v>
      </c>
      <c r="U5177">
        <v>75</v>
      </c>
      <c r="V5177">
        <v>200</v>
      </c>
      <c r="W5177" t="s">
        <v>28</v>
      </c>
    </row>
    <row r="5178" spans="1:23" ht="14.25" hidden="1" x14ac:dyDescent="0.25">
      <c r="A5178" t="s">
        <v>310</v>
      </c>
      <c r="B5178" t="s">
        <v>310</v>
      </c>
      <c r="C5178" t="s">
        <v>311</v>
      </c>
      <c r="D5178" t="s">
        <v>64</v>
      </c>
      <c r="E5178" t="s">
        <v>731</v>
      </c>
      <c r="F5178">
        <v>5</v>
      </c>
      <c r="G5178">
        <v>2002</v>
      </c>
      <c r="H5178" t="s">
        <v>44</v>
      </c>
      <c r="I5178">
        <v>60</v>
      </c>
      <c r="J5178">
        <v>7</v>
      </c>
      <c r="K5178">
        <v>3</v>
      </c>
      <c r="L5178">
        <v>3</v>
      </c>
      <c r="M5178">
        <v>13</v>
      </c>
      <c r="N5178" t="s">
        <v>28</v>
      </c>
      <c r="O5178" t="s">
        <v>28</v>
      </c>
      <c r="P5178" t="s">
        <v>28</v>
      </c>
      <c r="Q5178" t="s">
        <v>28</v>
      </c>
      <c r="R5178" t="s">
        <v>28</v>
      </c>
      <c r="S5178" t="s">
        <v>28</v>
      </c>
      <c r="T5178">
        <v>118</v>
      </c>
      <c r="U5178">
        <v>42</v>
      </c>
      <c r="V5178">
        <v>46</v>
      </c>
      <c r="W5178" t="s">
        <v>28</v>
      </c>
    </row>
    <row r="5179" spans="1:23" ht="14.25" hidden="1" x14ac:dyDescent="0.25">
      <c r="A5179" t="s">
        <v>313</v>
      </c>
      <c r="B5179" t="s">
        <v>313</v>
      </c>
      <c r="C5179" t="s">
        <v>314</v>
      </c>
      <c r="D5179" t="s">
        <v>81</v>
      </c>
      <c r="E5179" t="s">
        <v>775</v>
      </c>
      <c r="F5179">
        <v>5</v>
      </c>
      <c r="G5179">
        <v>2002</v>
      </c>
      <c r="H5179" t="s">
        <v>57</v>
      </c>
      <c r="I5179">
        <v>2922.6</v>
      </c>
      <c r="J5179">
        <v>524.9</v>
      </c>
      <c r="K5179">
        <v>82.9</v>
      </c>
      <c r="L5179">
        <v>0.7</v>
      </c>
      <c r="M5179">
        <v>608.5</v>
      </c>
      <c r="N5179" t="s">
        <v>28</v>
      </c>
      <c r="O5179" t="s">
        <v>28</v>
      </c>
      <c r="P5179" t="s">
        <v>28</v>
      </c>
      <c r="Q5179" t="s">
        <v>28</v>
      </c>
      <c r="R5179" t="s">
        <v>28</v>
      </c>
      <c r="S5179" t="s">
        <v>28</v>
      </c>
      <c r="T5179">
        <v>179.600355847533</v>
      </c>
      <c r="U5179">
        <v>28.365154314651299</v>
      </c>
      <c r="V5179">
        <v>0.23951276260863599</v>
      </c>
      <c r="W5179" t="s">
        <v>28</v>
      </c>
    </row>
    <row r="5180" spans="1:23" ht="14.25" hidden="1" x14ac:dyDescent="0.25">
      <c r="A5180" t="s">
        <v>313</v>
      </c>
      <c r="B5180" t="s">
        <v>313</v>
      </c>
      <c r="C5180" t="s">
        <v>314</v>
      </c>
      <c r="D5180" t="s">
        <v>81</v>
      </c>
      <c r="E5180" t="s">
        <v>775</v>
      </c>
      <c r="F5180">
        <v>5</v>
      </c>
      <c r="G5180">
        <v>2002</v>
      </c>
      <c r="H5180" t="s">
        <v>50</v>
      </c>
      <c r="I5180">
        <v>885.4</v>
      </c>
      <c r="J5180">
        <v>51.2</v>
      </c>
      <c r="K5180">
        <v>7.6</v>
      </c>
      <c r="L5180">
        <v>1.8</v>
      </c>
      <c r="M5180">
        <v>60.6</v>
      </c>
      <c r="N5180" t="s">
        <v>28</v>
      </c>
      <c r="O5180" t="s">
        <v>28</v>
      </c>
      <c r="P5180" t="s">
        <v>28</v>
      </c>
      <c r="Q5180" t="s">
        <v>28</v>
      </c>
      <c r="R5180" t="s">
        <v>28</v>
      </c>
      <c r="S5180" t="s">
        <v>28</v>
      </c>
      <c r="T5180">
        <v>57.826970860628002</v>
      </c>
      <c r="U5180">
        <v>8.5836909871244593</v>
      </c>
      <c r="V5180">
        <v>2.0329794443189502</v>
      </c>
      <c r="W5180" t="s">
        <v>28</v>
      </c>
    </row>
    <row r="5181" spans="1:23" ht="14.25" hidden="1" x14ac:dyDescent="0.25">
      <c r="A5181" t="s">
        <v>313</v>
      </c>
      <c r="B5181" t="s">
        <v>313</v>
      </c>
      <c r="C5181" t="s">
        <v>314</v>
      </c>
      <c r="D5181" t="s">
        <v>81</v>
      </c>
      <c r="E5181" t="s">
        <v>775</v>
      </c>
      <c r="F5181">
        <v>5</v>
      </c>
      <c r="G5181">
        <v>2002</v>
      </c>
      <c r="H5181" s="1" t="s">
        <v>828</v>
      </c>
      <c r="I5181">
        <v>7322.5</v>
      </c>
      <c r="J5181">
        <v>274.10000000000002</v>
      </c>
      <c r="K5181">
        <v>63.9</v>
      </c>
      <c r="L5181">
        <v>8.3000000000000007</v>
      </c>
      <c r="M5181">
        <v>346.3</v>
      </c>
      <c r="N5181" t="s">
        <v>28</v>
      </c>
      <c r="O5181" t="s">
        <v>28</v>
      </c>
      <c r="P5181" t="s">
        <v>28</v>
      </c>
      <c r="Q5181" t="s">
        <v>28</v>
      </c>
      <c r="R5181" t="s">
        <v>28</v>
      </c>
      <c r="S5181" t="s">
        <v>28</v>
      </c>
      <c r="T5181">
        <v>37.432570843291202</v>
      </c>
      <c r="U5181">
        <v>8.7265278251963103</v>
      </c>
      <c r="V5181">
        <v>1.1334926596107899</v>
      </c>
      <c r="W5181" t="s">
        <v>28</v>
      </c>
    </row>
    <row r="5182" spans="1:23" ht="14.25" hidden="1" x14ac:dyDescent="0.25">
      <c r="A5182" t="s">
        <v>313</v>
      </c>
      <c r="B5182" t="s">
        <v>313</v>
      </c>
      <c r="C5182" t="s">
        <v>314</v>
      </c>
      <c r="D5182" t="s">
        <v>81</v>
      </c>
      <c r="E5182" t="s">
        <v>775</v>
      </c>
      <c r="F5182">
        <v>5</v>
      </c>
      <c r="G5182">
        <v>2002</v>
      </c>
      <c r="H5182" t="s">
        <v>106</v>
      </c>
      <c r="I5182">
        <v>2422.1999999999998</v>
      </c>
      <c r="J5182">
        <v>126.5</v>
      </c>
      <c r="K5182">
        <v>16.600000000000001</v>
      </c>
      <c r="L5182">
        <v>0.5</v>
      </c>
      <c r="M5182">
        <v>143.6</v>
      </c>
      <c r="N5182" t="s">
        <v>28</v>
      </c>
      <c r="O5182" t="s">
        <v>28</v>
      </c>
      <c r="P5182" t="s">
        <v>28</v>
      </c>
      <c r="Q5182" t="s">
        <v>28</v>
      </c>
      <c r="R5182" t="s">
        <v>28</v>
      </c>
      <c r="S5182" t="s">
        <v>28</v>
      </c>
      <c r="T5182">
        <v>52.225249772933701</v>
      </c>
      <c r="U5182">
        <v>6.85327388324664</v>
      </c>
      <c r="V5182">
        <v>0.20642391214598299</v>
      </c>
      <c r="W5182" t="s">
        <v>28</v>
      </c>
    </row>
    <row r="5183" spans="1:23" ht="14.25" hidden="1" x14ac:dyDescent="0.25">
      <c r="A5183" t="s">
        <v>313</v>
      </c>
      <c r="B5183" t="s">
        <v>313</v>
      </c>
      <c r="C5183" t="s">
        <v>314</v>
      </c>
      <c r="D5183" t="s">
        <v>81</v>
      </c>
      <c r="E5183" t="s">
        <v>775</v>
      </c>
      <c r="F5183">
        <v>5</v>
      </c>
      <c r="G5183">
        <v>2002</v>
      </c>
      <c r="H5183" t="s">
        <v>122</v>
      </c>
      <c r="I5183">
        <v>1155.0999999999999</v>
      </c>
      <c r="J5183">
        <v>226.3</v>
      </c>
      <c r="K5183">
        <v>46.6</v>
      </c>
      <c r="L5183">
        <v>3.6</v>
      </c>
      <c r="M5183">
        <v>276.5</v>
      </c>
      <c r="N5183" t="s">
        <v>28</v>
      </c>
      <c r="O5183" t="s">
        <v>28</v>
      </c>
      <c r="P5183" t="s">
        <v>28</v>
      </c>
      <c r="Q5183" t="s">
        <v>28</v>
      </c>
      <c r="R5183" t="s">
        <v>28</v>
      </c>
      <c r="S5183" t="s">
        <v>28</v>
      </c>
      <c r="T5183">
        <v>195.913773699247</v>
      </c>
      <c r="U5183">
        <v>40.342827460825902</v>
      </c>
      <c r="V5183">
        <v>3.1166132802354798</v>
      </c>
      <c r="W5183" t="s">
        <v>28</v>
      </c>
    </row>
    <row r="5184" spans="1:23" ht="14.25" hidden="1" x14ac:dyDescent="0.25">
      <c r="A5184" t="s">
        <v>313</v>
      </c>
      <c r="B5184" t="s">
        <v>313</v>
      </c>
      <c r="C5184" t="s">
        <v>314</v>
      </c>
      <c r="D5184" t="s">
        <v>81</v>
      </c>
      <c r="E5184" t="s">
        <v>775</v>
      </c>
      <c r="F5184">
        <v>5</v>
      </c>
      <c r="G5184">
        <v>2002</v>
      </c>
      <c r="H5184" t="s">
        <v>44</v>
      </c>
      <c r="I5184">
        <v>8332.2000000000007</v>
      </c>
      <c r="J5184">
        <v>894</v>
      </c>
      <c r="K5184">
        <v>247</v>
      </c>
      <c r="L5184">
        <v>6.1</v>
      </c>
      <c r="M5184">
        <v>1147.0999999999999</v>
      </c>
      <c r="N5184" t="s">
        <v>28</v>
      </c>
      <c r="O5184" t="s">
        <v>28</v>
      </c>
      <c r="P5184" t="s">
        <v>28</v>
      </c>
      <c r="Q5184" t="s">
        <v>28</v>
      </c>
      <c r="R5184" t="s">
        <v>28</v>
      </c>
      <c r="S5184" t="s">
        <v>28</v>
      </c>
      <c r="T5184">
        <v>107.294592064521</v>
      </c>
      <c r="U5184">
        <v>29.644031588295999</v>
      </c>
      <c r="V5184">
        <v>0.73209956554091304</v>
      </c>
      <c r="W5184" t="s">
        <v>28</v>
      </c>
    </row>
    <row r="5185" spans="1:23" ht="14.25" hidden="1" x14ac:dyDescent="0.25">
      <c r="A5185" t="s">
        <v>319</v>
      </c>
      <c r="B5185" t="s">
        <v>319</v>
      </c>
      <c r="C5185" t="s">
        <v>320</v>
      </c>
      <c r="D5185" t="s">
        <v>103</v>
      </c>
      <c r="E5185">
        <v>1997</v>
      </c>
      <c r="F5185">
        <v>5</v>
      </c>
      <c r="G5185">
        <v>2002</v>
      </c>
      <c r="H5185" t="s">
        <v>471</v>
      </c>
      <c r="I5185">
        <v>19.399999999999999</v>
      </c>
      <c r="J5185">
        <v>0.7</v>
      </c>
      <c r="K5185">
        <v>0.3</v>
      </c>
      <c r="L5185">
        <v>0.2</v>
      </c>
      <c r="M5185">
        <v>1.2</v>
      </c>
      <c r="N5185">
        <v>60</v>
      </c>
      <c r="O5185">
        <v>30</v>
      </c>
      <c r="P5185">
        <v>40</v>
      </c>
      <c r="Q5185">
        <v>60</v>
      </c>
      <c r="R5185">
        <v>60</v>
      </c>
      <c r="S5185">
        <v>60</v>
      </c>
      <c r="T5185" t="s">
        <v>28</v>
      </c>
      <c r="U5185" t="s">
        <v>28</v>
      </c>
      <c r="V5185" t="s">
        <v>28</v>
      </c>
      <c r="W5185" t="s">
        <v>28</v>
      </c>
    </row>
    <row r="5186" spans="1:23" ht="14.25" hidden="1" x14ac:dyDescent="0.25">
      <c r="A5186" t="s">
        <v>319</v>
      </c>
      <c r="B5186" t="s">
        <v>319</v>
      </c>
      <c r="C5186" t="s">
        <v>320</v>
      </c>
      <c r="D5186" t="s">
        <v>103</v>
      </c>
      <c r="E5186">
        <v>1997</v>
      </c>
      <c r="F5186">
        <v>5</v>
      </c>
      <c r="G5186">
        <v>2002</v>
      </c>
      <c r="H5186" t="s">
        <v>114</v>
      </c>
      <c r="I5186">
        <v>6</v>
      </c>
      <c r="J5186">
        <v>0.2</v>
      </c>
      <c r="K5186">
        <v>0</v>
      </c>
      <c r="L5186">
        <v>0.2</v>
      </c>
      <c r="M5186">
        <v>0.4</v>
      </c>
      <c r="N5186">
        <v>60</v>
      </c>
      <c r="O5186">
        <v>10</v>
      </c>
      <c r="P5186">
        <v>40</v>
      </c>
      <c r="Q5186">
        <v>60</v>
      </c>
      <c r="R5186">
        <v>60</v>
      </c>
      <c r="S5186">
        <v>60</v>
      </c>
      <c r="T5186" t="s">
        <v>28</v>
      </c>
      <c r="U5186" t="s">
        <v>28</v>
      </c>
      <c r="V5186" t="s">
        <v>28</v>
      </c>
      <c r="W5186" t="s">
        <v>28</v>
      </c>
    </row>
    <row r="5187" spans="1:23" ht="14.25" hidden="1" x14ac:dyDescent="0.25">
      <c r="A5187" t="s">
        <v>319</v>
      </c>
      <c r="B5187" t="s">
        <v>319</v>
      </c>
      <c r="C5187" t="s">
        <v>320</v>
      </c>
      <c r="D5187" t="s">
        <v>103</v>
      </c>
      <c r="E5187">
        <v>1997</v>
      </c>
      <c r="F5187">
        <v>5</v>
      </c>
      <c r="G5187">
        <v>2002</v>
      </c>
      <c r="H5187" t="s">
        <v>57</v>
      </c>
      <c r="I5187">
        <v>110.7</v>
      </c>
      <c r="J5187">
        <v>0.4</v>
      </c>
      <c r="K5187">
        <v>0.3</v>
      </c>
      <c r="L5187">
        <v>0.3</v>
      </c>
      <c r="M5187">
        <v>1</v>
      </c>
      <c r="N5187">
        <v>40</v>
      </c>
      <c r="O5187">
        <v>30</v>
      </c>
      <c r="P5187">
        <v>30</v>
      </c>
      <c r="Q5187">
        <v>10</v>
      </c>
      <c r="R5187">
        <v>10</v>
      </c>
      <c r="S5187">
        <v>10</v>
      </c>
      <c r="T5187" t="s">
        <v>28</v>
      </c>
      <c r="U5187" t="s">
        <v>28</v>
      </c>
      <c r="V5187" t="s">
        <v>28</v>
      </c>
      <c r="W5187" t="s">
        <v>28</v>
      </c>
    </row>
    <row r="5188" spans="1:23" ht="14.25" hidden="1" x14ac:dyDescent="0.25">
      <c r="A5188" t="s">
        <v>319</v>
      </c>
      <c r="B5188" t="s">
        <v>319</v>
      </c>
      <c r="C5188" t="s">
        <v>320</v>
      </c>
      <c r="D5188" t="s">
        <v>103</v>
      </c>
      <c r="E5188">
        <v>1997</v>
      </c>
      <c r="F5188">
        <v>5</v>
      </c>
      <c r="G5188">
        <v>2002</v>
      </c>
      <c r="H5188" t="s">
        <v>751</v>
      </c>
      <c r="I5188">
        <v>73.900000000000006</v>
      </c>
      <c r="J5188">
        <v>0.9</v>
      </c>
      <c r="K5188">
        <v>1.3</v>
      </c>
      <c r="L5188">
        <v>0.4</v>
      </c>
      <c r="M5188">
        <v>2.6</v>
      </c>
      <c r="N5188">
        <v>20</v>
      </c>
      <c r="O5188">
        <v>30</v>
      </c>
      <c r="P5188">
        <v>20</v>
      </c>
      <c r="Q5188">
        <v>60</v>
      </c>
      <c r="R5188">
        <v>60</v>
      </c>
      <c r="S5188">
        <v>60</v>
      </c>
      <c r="T5188" t="s">
        <v>28</v>
      </c>
      <c r="U5188" t="s">
        <v>28</v>
      </c>
      <c r="V5188" t="s">
        <v>28</v>
      </c>
      <c r="W5188" t="s">
        <v>28</v>
      </c>
    </row>
    <row r="5189" spans="1:23" ht="14.25" hidden="1" x14ac:dyDescent="0.25">
      <c r="A5189" t="s">
        <v>319</v>
      </c>
      <c r="B5189" t="s">
        <v>319</v>
      </c>
      <c r="C5189" t="s">
        <v>320</v>
      </c>
      <c r="D5189" t="s">
        <v>103</v>
      </c>
      <c r="E5189">
        <v>1997</v>
      </c>
      <c r="F5189">
        <v>5</v>
      </c>
      <c r="G5189">
        <v>2002</v>
      </c>
      <c r="H5189" t="s">
        <v>468</v>
      </c>
      <c r="I5189">
        <v>18.7</v>
      </c>
      <c r="J5189">
        <v>0.7</v>
      </c>
      <c r="K5189">
        <v>0.3</v>
      </c>
      <c r="L5189">
        <v>0.9</v>
      </c>
      <c r="M5189">
        <v>1.9</v>
      </c>
      <c r="N5189">
        <v>60</v>
      </c>
      <c r="O5189">
        <v>30</v>
      </c>
      <c r="P5189">
        <v>80</v>
      </c>
      <c r="Q5189">
        <v>60</v>
      </c>
      <c r="R5189">
        <v>60</v>
      </c>
      <c r="S5189">
        <v>60</v>
      </c>
      <c r="T5189" t="s">
        <v>28</v>
      </c>
      <c r="U5189" t="s">
        <v>28</v>
      </c>
      <c r="V5189" t="s">
        <v>28</v>
      </c>
      <c r="W5189" t="s">
        <v>28</v>
      </c>
    </row>
    <row r="5190" spans="1:23" ht="14.25" hidden="1" x14ac:dyDescent="0.25">
      <c r="A5190" t="s">
        <v>319</v>
      </c>
      <c r="B5190" t="s">
        <v>319</v>
      </c>
      <c r="C5190" t="s">
        <v>320</v>
      </c>
      <c r="D5190" t="s">
        <v>103</v>
      </c>
      <c r="E5190">
        <v>1997</v>
      </c>
      <c r="F5190">
        <v>5</v>
      </c>
      <c r="G5190">
        <v>2002</v>
      </c>
      <c r="H5190" t="s">
        <v>50</v>
      </c>
      <c r="I5190">
        <v>384.1</v>
      </c>
      <c r="J5190">
        <v>3.5</v>
      </c>
      <c r="K5190">
        <v>3.5</v>
      </c>
      <c r="L5190">
        <v>3.5</v>
      </c>
      <c r="M5190">
        <v>10.5</v>
      </c>
      <c r="N5190">
        <v>30</v>
      </c>
      <c r="O5190">
        <v>30</v>
      </c>
      <c r="P5190">
        <v>30</v>
      </c>
      <c r="Q5190">
        <v>30</v>
      </c>
      <c r="R5190">
        <v>30</v>
      </c>
      <c r="S5190">
        <v>30</v>
      </c>
      <c r="T5190" t="s">
        <v>28</v>
      </c>
      <c r="U5190" t="s">
        <v>28</v>
      </c>
      <c r="V5190" t="s">
        <v>28</v>
      </c>
      <c r="W5190" t="s">
        <v>28</v>
      </c>
    </row>
    <row r="5191" spans="1:23" ht="14.25" hidden="1" x14ac:dyDescent="0.25">
      <c r="A5191" t="s">
        <v>319</v>
      </c>
      <c r="B5191" t="s">
        <v>319</v>
      </c>
      <c r="C5191" t="s">
        <v>320</v>
      </c>
      <c r="D5191" t="s">
        <v>103</v>
      </c>
      <c r="E5191">
        <v>1997</v>
      </c>
      <c r="F5191">
        <v>5</v>
      </c>
      <c r="G5191">
        <v>2002</v>
      </c>
      <c r="H5191" t="s">
        <v>623</v>
      </c>
      <c r="I5191">
        <v>11.5</v>
      </c>
      <c r="J5191">
        <v>0.6</v>
      </c>
      <c r="K5191">
        <v>0.3</v>
      </c>
      <c r="L5191">
        <v>0.4</v>
      </c>
      <c r="M5191">
        <v>1.3</v>
      </c>
      <c r="N5191">
        <v>60</v>
      </c>
      <c r="O5191">
        <v>40</v>
      </c>
      <c r="P5191">
        <v>60</v>
      </c>
      <c r="Q5191">
        <v>80</v>
      </c>
      <c r="R5191">
        <v>80</v>
      </c>
      <c r="S5191">
        <v>80</v>
      </c>
      <c r="T5191" t="s">
        <v>28</v>
      </c>
      <c r="U5191" t="s">
        <v>28</v>
      </c>
      <c r="V5191" t="s">
        <v>28</v>
      </c>
      <c r="W5191" t="s">
        <v>28</v>
      </c>
    </row>
    <row r="5192" spans="1:23" ht="14.25" hidden="1" x14ac:dyDescent="0.25">
      <c r="A5192" t="s">
        <v>319</v>
      </c>
      <c r="B5192" t="s">
        <v>319</v>
      </c>
      <c r="C5192" t="s">
        <v>320</v>
      </c>
      <c r="D5192" t="s">
        <v>103</v>
      </c>
      <c r="E5192">
        <v>1997</v>
      </c>
      <c r="F5192">
        <v>5</v>
      </c>
      <c r="G5192">
        <v>2002</v>
      </c>
      <c r="H5192" t="s">
        <v>41</v>
      </c>
      <c r="I5192">
        <v>81.599999999999994</v>
      </c>
      <c r="J5192">
        <v>0.8</v>
      </c>
      <c r="K5192">
        <v>0.7</v>
      </c>
      <c r="L5192">
        <v>0.5</v>
      </c>
      <c r="M5192">
        <v>2</v>
      </c>
      <c r="N5192">
        <v>20</v>
      </c>
      <c r="O5192">
        <v>30</v>
      </c>
      <c r="P5192">
        <v>30</v>
      </c>
      <c r="Q5192">
        <v>50</v>
      </c>
      <c r="R5192">
        <v>50</v>
      </c>
      <c r="S5192">
        <v>50</v>
      </c>
      <c r="T5192" t="s">
        <v>28</v>
      </c>
      <c r="U5192" t="s">
        <v>28</v>
      </c>
      <c r="V5192" t="s">
        <v>28</v>
      </c>
      <c r="W5192" t="s">
        <v>28</v>
      </c>
    </row>
    <row r="5193" spans="1:23" ht="14.25" hidden="1" x14ac:dyDescent="0.25">
      <c r="A5193" t="s">
        <v>319</v>
      </c>
      <c r="B5193" t="s">
        <v>319</v>
      </c>
      <c r="C5193" t="s">
        <v>320</v>
      </c>
      <c r="D5193" t="s">
        <v>103</v>
      </c>
      <c r="E5193">
        <v>1997</v>
      </c>
      <c r="F5193">
        <v>5</v>
      </c>
      <c r="G5193">
        <v>2002</v>
      </c>
      <c r="H5193" t="s">
        <v>729</v>
      </c>
      <c r="I5193">
        <v>40.5</v>
      </c>
      <c r="J5193">
        <v>1</v>
      </c>
      <c r="K5193">
        <v>0.6</v>
      </c>
      <c r="L5193">
        <v>0.3</v>
      </c>
      <c r="M5193">
        <v>1.9</v>
      </c>
      <c r="N5193">
        <v>50</v>
      </c>
      <c r="O5193">
        <v>40</v>
      </c>
      <c r="P5193">
        <v>40</v>
      </c>
      <c r="Q5193">
        <v>50</v>
      </c>
      <c r="R5193">
        <v>50</v>
      </c>
      <c r="S5193">
        <v>50</v>
      </c>
      <c r="T5193" t="s">
        <v>28</v>
      </c>
      <c r="U5193" t="s">
        <v>28</v>
      </c>
      <c r="V5193" t="s">
        <v>28</v>
      </c>
      <c r="W5193" t="s">
        <v>28</v>
      </c>
    </row>
    <row r="5194" spans="1:23" ht="14.25" hidden="1" x14ac:dyDescent="0.25">
      <c r="A5194" t="s">
        <v>319</v>
      </c>
      <c r="B5194" t="s">
        <v>319</v>
      </c>
      <c r="C5194" t="s">
        <v>320</v>
      </c>
      <c r="D5194" t="s">
        <v>103</v>
      </c>
      <c r="E5194">
        <v>1997</v>
      </c>
      <c r="F5194">
        <v>5</v>
      </c>
      <c r="G5194">
        <v>2002</v>
      </c>
      <c r="H5194" t="s">
        <v>99</v>
      </c>
      <c r="I5194">
        <v>41.1</v>
      </c>
      <c r="J5194">
        <v>1.5</v>
      </c>
      <c r="K5194">
        <v>0.4</v>
      </c>
      <c r="L5194">
        <v>0.4</v>
      </c>
      <c r="M5194">
        <v>2.2999999999999998</v>
      </c>
      <c r="N5194">
        <v>40</v>
      </c>
      <c r="O5194">
        <v>30</v>
      </c>
      <c r="P5194">
        <v>30</v>
      </c>
      <c r="Q5194">
        <v>90</v>
      </c>
      <c r="R5194">
        <v>90</v>
      </c>
      <c r="S5194">
        <v>90</v>
      </c>
      <c r="T5194" t="s">
        <v>28</v>
      </c>
      <c r="U5194" t="s">
        <v>28</v>
      </c>
      <c r="V5194" t="s">
        <v>28</v>
      </c>
      <c r="W5194" t="s">
        <v>28</v>
      </c>
    </row>
    <row r="5195" spans="1:23" ht="14.25" hidden="1" x14ac:dyDescent="0.25">
      <c r="A5195" t="s">
        <v>319</v>
      </c>
      <c r="B5195" t="s">
        <v>319</v>
      </c>
      <c r="C5195" t="s">
        <v>320</v>
      </c>
      <c r="D5195" t="s">
        <v>103</v>
      </c>
      <c r="E5195">
        <v>1997</v>
      </c>
      <c r="F5195">
        <v>5</v>
      </c>
      <c r="G5195">
        <v>2002</v>
      </c>
      <c r="H5195" t="s">
        <v>121</v>
      </c>
      <c r="I5195">
        <v>939.7</v>
      </c>
      <c r="J5195">
        <v>2.8</v>
      </c>
      <c r="K5195">
        <v>8.5</v>
      </c>
      <c r="L5195">
        <v>8.5</v>
      </c>
      <c r="M5195">
        <v>19.8</v>
      </c>
      <c r="N5195">
        <v>10</v>
      </c>
      <c r="O5195">
        <v>30</v>
      </c>
      <c r="P5195">
        <v>30</v>
      </c>
      <c r="Q5195">
        <v>30</v>
      </c>
      <c r="R5195">
        <v>30</v>
      </c>
      <c r="S5195">
        <v>30</v>
      </c>
      <c r="T5195" t="s">
        <v>28</v>
      </c>
      <c r="U5195" t="s">
        <v>28</v>
      </c>
      <c r="V5195" t="s">
        <v>28</v>
      </c>
      <c r="W5195" t="s">
        <v>28</v>
      </c>
    </row>
    <row r="5196" spans="1:23" ht="14.25" hidden="1" x14ac:dyDescent="0.25">
      <c r="A5196" t="s">
        <v>319</v>
      </c>
      <c r="B5196" t="s">
        <v>319</v>
      </c>
      <c r="C5196" t="s">
        <v>320</v>
      </c>
      <c r="D5196" t="s">
        <v>103</v>
      </c>
      <c r="E5196">
        <v>1997</v>
      </c>
      <c r="F5196">
        <v>5</v>
      </c>
      <c r="G5196">
        <v>2002</v>
      </c>
      <c r="H5196" t="s">
        <v>122</v>
      </c>
      <c r="I5196">
        <v>57.8</v>
      </c>
      <c r="J5196">
        <v>1.7</v>
      </c>
      <c r="K5196">
        <v>1.4</v>
      </c>
      <c r="L5196">
        <v>1.2</v>
      </c>
      <c r="M5196">
        <v>4.3</v>
      </c>
      <c r="N5196">
        <v>60</v>
      </c>
      <c r="O5196">
        <v>40</v>
      </c>
      <c r="P5196">
        <v>40</v>
      </c>
      <c r="Q5196">
        <v>50</v>
      </c>
      <c r="R5196">
        <v>50</v>
      </c>
      <c r="S5196">
        <v>50</v>
      </c>
      <c r="T5196" t="s">
        <v>28</v>
      </c>
      <c r="U5196" t="s">
        <v>28</v>
      </c>
      <c r="V5196" t="s">
        <v>28</v>
      </c>
      <c r="W5196" t="s">
        <v>28</v>
      </c>
    </row>
    <row r="5197" spans="1:23" ht="14.25" hidden="1" x14ac:dyDescent="0.25">
      <c r="A5197" t="s">
        <v>319</v>
      </c>
      <c r="B5197" t="s">
        <v>319</v>
      </c>
      <c r="C5197" t="s">
        <v>320</v>
      </c>
      <c r="D5197" t="s">
        <v>103</v>
      </c>
      <c r="E5197">
        <v>1997</v>
      </c>
      <c r="F5197">
        <v>5</v>
      </c>
      <c r="G5197">
        <v>2002</v>
      </c>
      <c r="H5197" t="s">
        <v>73</v>
      </c>
      <c r="I5197">
        <v>47.9</v>
      </c>
      <c r="J5197">
        <v>1.3</v>
      </c>
      <c r="K5197">
        <v>2.2999999999999998</v>
      </c>
      <c r="L5197">
        <v>3.1</v>
      </c>
      <c r="M5197">
        <v>6.7</v>
      </c>
      <c r="N5197">
        <v>40</v>
      </c>
      <c r="O5197">
        <v>60</v>
      </c>
      <c r="P5197">
        <v>80</v>
      </c>
      <c r="Q5197">
        <v>70</v>
      </c>
      <c r="R5197">
        <v>70</v>
      </c>
      <c r="S5197">
        <v>70</v>
      </c>
      <c r="T5197" t="s">
        <v>28</v>
      </c>
      <c r="U5197" t="s">
        <v>28</v>
      </c>
      <c r="V5197" t="s">
        <v>28</v>
      </c>
      <c r="W5197" t="s">
        <v>28</v>
      </c>
    </row>
    <row r="5198" spans="1:23" ht="14.25" hidden="1" x14ac:dyDescent="0.25">
      <c r="A5198" t="s">
        <v>319</v>
      </c>
      <c r="B5198" t="s">
        <v>319</v>
      </c>
      <c r="C5198" t="s">
        <v>320</v>
      </c>
      <c r="D5198" t="s">
        <v>103</v>
      </c>
      <c r="E5198">
        <v>1997</v>
      </c>
      <c r="F5198">
        <v>5</v>
      </c>
      <c r="G5198">
        <v>2002</v>
      </c>
      <c r="H5198" t="s">
        <v>60</v>
      </c>
      <c r="I5198">
        <v>7.8</v>
      </c>
      <c r="J5198">
        <v>0.1</v>
      </c>
      <c r="K5198">
        <v>0.1</v>
      </c>
      <c r="L5198">
        <v>0</v>
      </c>
      <c r="M5198">
        <v>0.2</v>
      </c>
      <c r="N5198">
        <v>30</v>
      </c>
      <c r="O5198">
        <v>30</v>
      </c>
      <c r="P5198" t="s">
        <v>28</v>
      </c>
      <c r="Q5198">
        <v>60</v>
      </c>
      <c r="R5198">
        <v>60</v>
      </c>
      <c r="S5198">
        <v>60</v>
      </c>
      <c r="T5198" t="s">
        <v>28</v>
      </c>
      <c r="U5198" t="s">
        <v>28</v>
      </c>
      <c r="V5198" t="s">
        <v>28</v>
      </c>
      <c r="W5198" t="s">
        <v>28</v>
      </c>
    </row>
    <row r="5199" spans="1:23" ht="14.25" hidden="1" x14ac:dyDescent="0.25">
      <c r="A5199" t="s">
        <v>319</v>
      </c>
      <c r="B5199" t="s">
        <v>319</v>
      </c>
      <c r="C5199" t="s">
        <v>320</v>
      </c>
      <c r="D5199" t="s">
        <v>103</v>
      </c>
      <c r="E5199">
        <v>1997</v>
      </c>
      <c r="F5199">
        <v>5</v>
      </c>
      <c r="G5199">
        <v>2002</v>
      </c>
      <c r="H5199" t="s">
        <v>51</v>
      </c>
      <c r="I5199">
        <v>20.3</v>
      </c>
      <c r="J5199">
        <v>1.6</v>
      </c>
      <c r="K5199">
        <v>0.6</v>
      </c>
      <c r="L5199">
        <v>0.8</v>
      </c>
      <c r="M5199">
        <v>3</v>
      </c>
      <c r="N5199">
        <v>80</v>
      </c>
      <c r="O5199">
        <v>80</v>
      </c>
      <c r="P5199">
        <v>40</v>
      </c>
      <c r="Q5199" t="s">
        <v>28</v>
      </c>
      <c r="R5199" t="s">
        <v>28</v>
      </c>
      <c r="S5199" t="s">
        <v>28</v>
      </c>
      <c r="T5199" t="s">
        <v>28</v>
      </c>
      <c r="U5199" t="s">
        <v>28</v>
      </c>
      <c r="V5199" t="s">
        <v>28</v>
      </c>
      <c r="W5199" t="s">
        <v>28</v>
      </c>
    </row>
    <row r="5200" spans="1:23" ht="14.25" hidden="1" x14ac:dyDescent="0.25">
      <c r="A5200" t="s">
        <v>319</v>
      </c>
      <c r="B5200" t="s">
        <v>319</v>
      </c>
      <c r="C5200" t="s">
        <v>320</v>
      </c>
      <c r="D5200" t="s">
        <v>103</v>
      </c>
      <c r="E5200">
        <v>1997</v>
      </c>
      <c r="F5200">
        <v>5</v>
      </c>
      <c r="G5200">
        <v>2002</v>
      </c>
      <c r="H5200" t="s">
        <v>44</v>
      </c>
      <c r="I5200">
        <v>200.7</v>
      </c>
      <c r="J5200">
        <v>3.2</v>
      </c>
      <c r="K5200">
        <v>4</v>
      </c>
      <c r="L5200">
        <v>2.4</v>
      </c>
      <c r="M5200">
        <v>9.6</v>
      </c>
      <c r="N5200">
        <v>40</v>
      </c>
      <c r="O5200">
        <v>50</v>
      </c>
      <c r="P5200">
        <v>30</v>
      </c>
      <c r="Q5200">
        <v>40</v>
      </c>
      <c r="R5200">
        <v>40</v>
      </c>
      <c r="S5200">
        <v>40</v>
      </c>
      <c r="T5200" t="s">
        <v>28</v>
      </c>
      <c r="U5200" t="s">
        <v>28</v>
      </c>
      <c r="V5200" t="s">
        <v>28</v>
      </c>
      <c r="W5200" t="s">
        <v>28</v>
      </c>
    </row>
    <row r="5201" spans="1:23" ht="14.25" hidden="1" x14ac:dyDescent="0.25">
      <c r="A5201" t="s">
        <v>325</v>
      </c>
      <c r="B5201" t="s">
        <v>325</v>
      </c>
      <c r="C5201" t="s">
        <v>326</v>
      </c>
      <c r="D5201" t="s">
        <v>137</v>
      </c>
      <c r="E5201">
        <v>2001</v>
      </c>
      <c r="F5201">
        <v>5</v>
      </c>
      <c r="G5201">
        <v>2002</v>
      </c>
      <c r="H5201" t="s">
        <v>95</v>
      </c>
      <c r="I5201">
        <v>221</v>
      </c>
      <c r="J5201">
        <v>1.7</v>
      </c>
      <c r="K5201">
        <v>0.7</v>
      </c>
      <c r="L5201">
        <v>0.1</v>
      </c>
      <c r="M5201">
        <v>2.5</v>
      </c>
      <c r="N5201">
        <v>25</v>
      </c>
      <c r="O5201">
        <v>15</v>
      </c>
      <c r="P5201">
        <v>10</v>
      </c>
      <c r="Q5201">
        <v>30</v>
      </c>
      <c r="R5201">
        <v>30</v>
      </c>
      <c r="S5201">
        <v>30</v>
      </c>
      <c r="T5201" t="s">
        <v>28</v>
      </c>
      <c r="U5201" t="s">
        <v>28</v>
      </c>
      <c r="V5201" t="s">
        <v>28</v>
      </c>
      <c r="W5201" t="s">
        <v>28</v>
      </c>
    </row>
    <row r="5202" spans="1:23" ht="14.25" hidden="1" x14ac:dyDescent="0.25">
      <c r="A5202" t="s">
        <v>325</v>
      </c>
      <c r="B5202" t="s">
        <v>325</v>
      </c>
      <c r="C5202" t="s">
        <v>326</v>
      </c>
      <c r="D5202" t="s">
        <v>137</v>
      </c>
      <c r="E5202">
        <v>2001</v>
      </c>
      <c r="F5202">
        <v>5</v>
      </c>
      <c r="G5202">
        <v>2002</v>
      </c>
      <c r="H5202" t="s">
        <v>112</v>
      </c>
      <c r="I5202">
        <v>15</v>
      </c>
      <c r="J5202">
        <v>0.6</v>
      </c>
      <c r="K5202">
        <v>0.3</v>
      </c>
      <c r="L5202">
        <v>0.2</v>
      </c>
      <c r="M5202">
        <v>1.1000000000000001</v>
      </c>
      <c r="N5202">
        <v>85</v>
      </c>
      <c r="O5202">
        <v>45</v>
      </c>
      <c r="P5202">
        <v>45</v>
      </c>
      <c r="Q5202">
        <v>50</v>
      </c>
      <c r="R5202">
        <v>50</v>
      </c>
      <c r="S5202">
        <v>50</v>
      </c>
      <c r="T5202" t="s">
        <v>28</v>
      </c>
      <c r="U5202" t="s">
        <v>28</v>
      </c>
      <c r="V5202" t="s">
        <v>28</v>
      </c>
      <c r="W5202" t="s">
        <v>28</v>
      </c>
    </row>
    <row r="5203" spans="1:23" ht="14.25" hidden="1" x14ac:dyDescent="0.25">
      <c r="A5203" t="s">
        <v>325</v>
      </c>
      <c r="B5203" t="s">
        <v>325</v>
      </c>
      <c r="C5203" t="s">
        <v>326</v>
      </c>
      <c r="D5203" t="s">
        <v>137</v>
      </c>
      <c r="E5203">
        <v>2001</v>
      </c>
      <c r="F5203">
        <v>5</v>
      </c>
      <c r="G5203">
        <v>2002</v>
      </c>
      <c r="H5203" t="s">
        <v>113</v>
      </c>
      <c r="I5203">
        <v>3077</v>
      </c>
      <c r="J5203">
        <v>18.5</v>
      </c>
      <c r="K5203">
        <v>9.1999999999999993</v>
      </c>
      <c r="L5203">
        <v>6.2</v>
      </c>
      <c r="M5203">
        <v>33.9</v>
      </c>
      <c r="N5203">
        <v>20</v>
      </c>
      <c r="O5203">
        <v>15</v>
      </c>
      <c r="P5203">
        <v>10</v>
      </c>
      <c r="Q5203">
        <v>30</v>
      </c>
      <c r="R5203">
        <v>30</v>
      </c>
      <c r="S5203">
        <v>30</v>
      </c>
      <c r="T5203" t="s">
        <v>28</v>
      </c>
      <c r="U5203" t="s">
        <v>28</v>
      </c>
      <c r="V5203" t="s">
        <v>28</v>
      </c>
      <c r="W5203" t="s">
        <v>28</v>
      </c>
    </row>
    <row r="5204" spans="1:23" ht="14.25" hidden="1" x14ac:dyDescent="0.25">
      <c r="A5204" t="s">
        <v>325</v>
      </c>
      <c r="B5204" t="s">
        <v>325</v>
      </c>
      <c r="C5204" t="s">
        <v>326</v>
      </c>
      <c r="D5204" t="s">
        <v>137</v>
      </c>
      <c r="E5204">
        <v>2001</v>
      </c>
      <c r="F5204">
        <v>5</v>
      </c>
      <c r="G5204">
        <v>2002</v>
      </c>
      <c r="H5204" t="s">
        <v>114</v>
      </c>
      <c r="I5204">
        <v>137</v>
      </c>
      <c r="J5204">
        <v>4.0999999999999996</v>
      </c>
      <c r="K5204">
        <v>1.9</v>
      </c>
      <c r="L5204">
        <v>1.1000000000000001</v>
      </c>
      <c r="M5204">
        <v>7.1</v>
      </c>
      <c r="N5204">
        <v>75</v>
      </c>
      <c r="O5204">
        <v>35</v>
      </c>
      <c r="P5204">
        <v>40</v>
      </c>
      <c r="Q5204">
        <v>40</v>
      </c>
      <c r="R5204">
        <v>40</v>
      </c>
      <c r="S5204">
        <v>40</v>
      </c>
      <c r="T5204" t="s">
        <v>28</v>
      </c>
      <c r="U5204" t="s">
        <v>28</v>
      </c>
      <c r="V5204" t="s">
        <v>28</v>
      </c>
      <c r="W5204" t="s">
        <v>28</v>
      </c>
    </row>
    <row r="5205" spans="1:23" ht="14.25" hidden="1" x14ac:dyDescent="0.25">
      <c r="A5205" t="s">
        <v>325</v>
      </c>
      <c r="B5205" t="s">
        <v>325</v>
      </c>
      <c r="C5205" t="s">
        <v>326</v>
      </c>
      <c r="D5205" t="s">
        <v>137</v>
      </c>
      <c r="E5205">
        <v>2001</v>
      </c>
      <c r="F5205">
        <v>5</v>
      </c>
      <c r="G5205">
        <v>2002</v>
      </c>
      <c r="H5205" t="s">
        <v>133</v>
      </c>
      <c r="I5205">
        <v>943</v>
      </c>
      <c r="J5205">
        <v>35.4</v>
      </c>
      <c r="K5205">
        <v>11.8</v>
      </c>
      <c r="L5205">
        <v>18.899999999999999</v>
      </c>
      <c r="M5205">
        <v>66.099999999999994</v>
      </c>
      <c r="N5205">
        <v>75</v>
      </c>
      <c r="O5205">
        <v>35</v>
      </c>
      <c r="P5205">
        <v>40</v>
      </c>
      <c r="Q5205">
        <v>50</v>
      </c>
      <c r="R5205">
        <v>50</v>
      </c>
      <c r="S5205">
        <v>50</v>
      </c>
      <c r="T5205" t="s">
        <v>28</v>
      </c>
      <c r="U5205" t="s">
        <v>28</v>
      </c>
      <c r="V5205" t="s">
        <v>28</v>
      </c>
      <c r="W5205" t="s">
        <v>28</v>
      </c>
    </row>
    <row r="5206" spans="1:23" ht="14.25" hidden="1" x14ac:dyDescent="0.25">
      <c r="A5206" t="s">
        <v>325</v>
      </c>
      <c r="B5206" t="s">
        <v>325</v>
      </c>
      <c r="C5206" t="s">
        <v>326</v>
      </c>
      <c r="D5206" t="s">
        <v>137</v>
      </c>
      <c r="E5206">
        <v>2001</v>
      </c>
      <c r="F5206">
        <v>5</v>
      </c>
      <c r="G5206">
        <v>2002</v>
      </c>
      <c r="H5206" t="s">
        <v>96</v>
      </c>
      <c r="I5206">
        <v>27</v>
      </c>
      <c r="J5206">
        <v>0.2</v>
      </c>
      <c r="K5206">
        <v>0.2</v>
      </c>
      <c r="L5206">
        <v>0.1</v>
      </c>
      <c r="M5206">
        <v>0.5</v>
      </c>
      <c r="N5206">
        <v>40</v>
      </c>
      <c r="O5206">
        <v>30</v>
      </c>
      <c r="P5206">
        <v>20</v>
      </c>
      <c r="Q5206">
        <v>20</v>
      </c>
      <c r="R5206">
        <v>20</v>
      </c>
      <c r="S5206">
        <v>20</v>
      </c>
      <c r="T5206" t="s">
        <v>28</v>
      </c>
      <c r="U5206" t="s">
        <v>28</v>
      </c>
      <c r="V5206" t="s">
        <v>28</v>
      </c>
      <c r="W5206" t="s">
        <v>28</v>
      </c>
    </row>
    <row r="5207" spans="1:23" ht="14.25" hidden="1" x14ac:dyDescent="0.25">
      <c r="A5207" t="s">
        <v>325</v>
      </c>
      <c r="B5207" t="s">
        <v>325</v>
      </c>
      <c r="C5207" t="s">
        <v>326</v>
      </c>
      <c r="D5207" t="s">
        <v>137</v>
      </c>
      <c r="E5207">
        <v>2001</v>
      </c>
      <c r="F5207">
        <v>5</v>
      </c>
      <c r="G5207">
        <v>2002</v>
      </c>
      <c r="H5207" t="s">
        <v>50</v>
      </c>
      <c r="I5207">
        <v>2507</v>
      </c>
      <c r="J5207">
        <v>116.3</v>
      </c>
      <c r="K5207">
        <v>30.1</v>
      </c>
      <c r="L5207">
        <v>17.600000000000001</v>
      </c>
      <c r="M5207">
        <v>164</v>
      </c>
      <c r="N5207">
        <v>58</v>
      </c>
      <c r="O5207">
        <v>16</v>
      </c>
      <c r="P5207">
        <v>10</v>
      </c>
      <c r="Q5207">
        <v>80</v>
      </c>
      <c r="R5207">
        <v>80</v>
      </c>
      <c r="S5207">
        <v>80</v>
      </c>
      <c r="T5207" t="s">
        <v>28</v>
      </c>
      <c r="U5207" t="s">
        <v>28</v>
      </c>
      <c r="V5207" t="s">
        <v>28</v>
      </c>
      <c r="W5207" t="s">
        <v>28</v>
      </c>
    </row>
    <row r="5208" spans="1:23" ht="14.25" hidden="1" x14ac:dyDescent="0.25">
      <c r="A5208" t="s">
        <v>325</v>
      </c>
      <c r="B5208" t="s">
        <v>325</v>
      </c>
      <c r="C5208" t="s">
        <v>326</v>
      </c>
      <c r="D5208" t="s">
        <v>137</v>
      </c>
      <c r="E5208">
        <v>2001</v>
      </c>
      <c r="F5208">
        <v>5</v>
      </c>
      <c r="G5208">
        <v>2002</v>
      </c>
      <c r="H5208" t="s">
        <v>623</v>
      </c>
      <c r="I5208">
        <v>15</v>
      </c>
      <c r="J5208">
        <v>0.9</v>
      </c>
      <c r="K5208">
        <v>0.2</v>
      </c>
      <c r="L5208">
        <v>0.7</v>
      </c>
      <c r="M5208">
        <v>1.8</v>
      </c>
      <c r="N5208">
        <v>75</v>
      </c>
      <c r="O5208">
        <v>25</v>
      </c>
      <c r="P5208">
        <v>70</v>
      </c>
      <c r="Q5208">
        <v>80</v>
      </c>
      <c r="R5208">
        <v>80</v>
      </c>
      <c r="S5208">
        <v>80</v>
      </c>
      <c r="T5208" t="s">
        <v>28</v>
      </c>
      <c r="U5208" t="s">
        <v>28</v>
      </c>
      <c r="V5208" t="s">
        <v>28</v>
      </c>
      <c r="W5208" t="s">
        <v>28</v>
      </c>
    </row>
    <row r="5209" spans="1:23" ht="14.25" hidden="1" x14ac:dyDescent="0.25">
      <c r="A5209" t="s">
        <v>325</v>
      </c>
      <c r="B5209" t="s">
        <v>325</v>
      </c>
      <c r="C5209" t="s">
        <v>326</v>
      </c>
      <c r="D5209" t="s">
        <v>137</v>
      </c>
      <c r="E5209">
        <v>2001</v>
      </c>
      <c r="F5209">
        <v>5</v>
      </c>
      <c r="G5209">
        <v>2002</v>
      </c>
      <c r="H5209" t="s">
        <v>36</v>
      </c>
      <c r="I5209">
        <v>10</v>
      </c>
      <c r="J5209">
        <v>0.2</v>
      </c>
      <c r="K5209">
        <v>0.1</v>
      </c>
      <c r="L5209">
        <v>0</v>
      </c>
      <c r="M5209">
        <v>0.3</v>
      </c>
      <c r="N5209">
        <v>60</v>
      </c>
      <c r="O5209">
        <v>40</v>
      </c>
      <c r="P5209">
        <v>20</v>
      </c>
      <c r="Q5209">
        <v>40</v>
      </c>
      <c r="R5209">
        <v>40</v>
      </c>
      <c r="S5209">
        <v>40</v>
      </c>
      <c r="T5209" t="s">
        <v>28</v>
      </c>
      <c r="U5209" t="s">
        <v>28</v>
      </c>
      <c r="V5209" t="s">
        <v>28</v>
      </c>
      <c r="W5209" t="s">
        <v>28</v>
      </c>
    </row>
    <row r="5210" spans="1:23" ht="14.25" hidden="1" x14ac:dyDescent="0.25">
      <c r="A5210" t="s">
        <v>325</v>
      </c>
      <c r="B5210" t="s">
        <v>325</v>
      </c>
      <c r="C5210" t="s">
        <v>326</v>
      </c>
      <c r="D5210" t="s">
        <v>137</v>
      </c>
      <c r="E5210">
        <v>2001</v>
      </c>
      <c r="F5210">
        <v>5</v>
      </c>
      <c r="G5210">
        <v>2002</v>
      </c>
      <c r="H5210" t="s">
        <v>40</v>
      </c>
      <c r="I5210">
        <v>5</v>
      </c>
      <c r="J5210">
        <v>0.3</v>
      </c>
      <c r="K5210">
        <v>0.2</v>
      </c>
      <c r="L5210">
        <v>0.1</v>
      </c>
      <c r="M5210">
        <v>0.6</v>
      </c>
      <c r="N5210">
        <v>85</v>
      </c>
      <c r="O5210">
        <v>55</v>
      </c>
      <c r="P5210">
        <v>45</v>
      </c>
      <c r="Q5210">
        <v>80</v>
      </c>
      <c r="R5210">
        <v>80</v>
      </c>
      <c r="S5210">
        <v>80</v>
      </c>
      <c r="T5210" t="s">
        <v>28</v>
      </c>
      <c r="U5210" t="s">
        <v>28</v>
      </c>
      <c r="V5210" t="s">
        <v>28</v>
      </c>
      <c r="W5210" t="s">
        <v>28</v>
      </c>
    </row>
    <row r="5211" spans="1:23" ht="14.25" hidden="1" x14ac:dyDescent="0.25">
      <c r="A5211" t="s">
        <v>325</v>
      </c>
      <c r="B5211" t="s">
        <v>325</v>
      </c>
      <c r="C5211" t="s">
        <v>326</v>
      </c>
      <c r="D5211" t="s">
        <v>137</v>
      </c>
      <c r="E5211">
        <v>2001</v>
      </c>
      <c r="F5211">
        <v>5</v>
      </c>
      <c r="G5211">
        <v>2002</v>
      </c>
      <c r="H5211" t="s">
        <v>106</v>
      </c>
      <c r="I5211">
        <v>4037</v>
      </c>
      <c r="J5211">
        <v>175</v>
      </c>
      <c r="K5211">
        <v>51.5</v>
      </c>
      <c r="L5211">
        <v>33.299999999999997</v>
      </c>
      <c r="M5211">
        <v>259.8</v>
      </c>
      <c r="N5211">
        <v>51</v>
      </c>
      <c r="O5211">
        <v>15</v>
      </c>
      <c r="P5211">
        <v>11</v>
      </c>
      <c r="Q5211">
        <v>85</v>
      </c>
      <c r="R5211">
        <v>85</v>
      </c>
      <c r="S5211">
        <v>85</v>
      </c>
      <c r="T5211" t="s">
        <v>28</v>
      </c>
      <c r="U5211" t="s">
        <v>28</v>
      </c>
      <c r="V5211" t="s">
        <v>28</v>
      </c>
      <c r="W5211" t="s">
        <v>28</v>
      </c>
    </row>
    <row r="5212" spans="1:23" ht="14.25" hidden="1" x14ac:dyDescent="0.25">
      <c r="A5212" t="s">
        <v>325</v>
      </c>
      <c r="B5212" t="s">
        <v>325</v>
      </c>
      <c r="C5212" t="s">
        <v>326</v>
      </c>
      <c r="D5212" t="s">
        <v>137</v>
      </c>
      <c r="E5212">
        <v>2001</v>
      </c>
      <c r="F5212">
        <v>5</v>
      </c>
      <c r="G5212">
        <v>2002</v>
      </c>
      <c r="H5212" t="s">
        <v>161</v>
      </c>
      <c r="I5212">
        <v>91</v>
      </c>
      <c r="J5212">
        <v>0.9</v>
      </c>
      <c r="K5212">
        <v>0.4</v>
      </c>
      <c r="L5212">
        <v>0.2</v>
      </c>
      <c r="M5212">
        <v>1.5</v>
      </c>
      <c r="N5212">
        <v>25</v>
      </c>
      <c r="O5212">
        <v>15</v>
      </c>
      <c r="P5212">
        <v>80</v>
      </c>
      <c r="Q5212">
        <v>40</v>
      </c>
      <c r="R5212">
        <v>40</v>
      </c>
      <c r="S5212">
        <v>40</v>
      </c>
      <c r="T5212" t="s">
        <v>28</v>
      </c>
      <c r="U5212" t="s">
        <v>28</v>
      </c>
      <c r="V5212" t="s">
        <v>28</v>
      </c>
      <c r="W5212" t="s">
        <v>28</v>
      </c>
    </row>
    <row r="5213" spans="1:23" ht="14.25" hidden="1" x14ac:dyDescent="0.25">
      <c r="A5213" t="s">
        <v>325</v>
      </c>
      <c r="B5213" t="s">
        <v>325</v>
      </c>
      <c r="C5213" t="s">
        <v>326</v>
      </c>
      <c r="D5213" t="s">
        <v>137</v>
      </c>
      <c r="E5213">
        <v>2001</v>
      </c>
      <c r="F5213">
        <v>5</v>
      </c>
      <c r="G5213">
        <v>2002</v>
      </c>
      <c r="H5213" t="s">
        <v>121</v>
      </c>
      <c r="I5213">
        <v>1</v>
      </c>
      <c r="J5213">
        <v>0</v>
      </c>
      <c r="K5213">
        <v>0</v>
      </c>
      <c r="L5213">
        <v>0</v>
      </c>
      <c r="M5213">
        <v>0</v>
      </c>
      <c r="N5213">
        <v>20</v>
      </c>
      <c r="O5213">
        <v>30</v>
      </c>
      <c r="P5213">
        <v>10</v>
      </c>
      <c r="Q5213">
        <v>20</v>
      </c>
      <c r="R5213">
        <v>20</v>
      </c>
      <c r="S5213">
        <v>20</v>
      </c>
      <c r="T5213" t="s">
        <v>28</v>
      </c>
      <c r="U5213" t="s">
        <v>28</v>
      </c>
      <c r="V5213" t="s">
        <v>28</v>
      </c>
      <c r="W5213" t="s">
        <v>28</v>
      </c>
    </row>
    <row r="5214" spans="1:23" ht="14.25" hidden="1" x14ac:dyDescent="0.25">
      <c r="A5214" t="s">
        <v>325</v>
      </c>
      <c r="B5214" t="s">
        <v>325</v>
      </c>
      <c r="C5214" t="s">
        <v>326</v>
      </c>
      <c r="D5214" t="s">
        <v>137</v>
      </c>
      <c r="E5214">
        <v>2001</v>
      </c>
      <c r="F5214">
        <v>5</v>
      </c>
      <c r="G5214">
        <v>2002</v>
      </c>
      <c r="H5214" t="s">
        <v>122</v>
      </c>
      <c r="I5214">
        <v>375</v>
      </c>
      <c r="J5214">
        <v>25.5</v>
      </c>
      <c r="K5214">
        <v>12.4</v>
      </c>
      <c r="L5214">
        <v>4.5</v>
      </c>
      <c r="M5214">
        <v>42.4</v>
      </c>
      <c r="N5214">
        <v>85</v>
      </c>
      <c r="O5214">
        <v>55</v>
      </c>
      <c r="P5214">
        <v>30</v>
      </c>
      <c r="Q5214">
        <v>80</v>
      </c>
      <c r="R5214">
        <v>80</v>
      </c>
      <c r="S5214">
        <v>80</v>
      </c>
      <c r="T5214" t="s">
        <v>28</v>
      </c>
      <c r="U5214" t="s">
        <v>28</v>
      </c>
      <c r="V5214" t="s">
        <v>28</v>
      </c>
      <c r="W5214" t="s">
        <v>28</v>
      </c>
    </row>
    <row r="5215" spans="1:23" ht="14.25" hidden="1" x14ac:dyDescent="0.25">
      <c r="A5215" t="s">
        <v>325</v>
      </c>
      <c r="B5215" t="s">
        <v>325</v>
      </c>
      <c r="C5215" t="s">
        <v>326</v>
      </c>
      <c r="D5215" t="s">
        <v>137</v>
      </c>
      <c r="E5215">
        <v>2001</v>
      </c>
      <c r="F5215">
        <v>5</v>
      </c>
      <c r="G5215">
        <v>2002</v>
      </c>
      <c r="H5215" t="s">
        <v>60</v>
      </c>
      <c r="I5215">
        <v>44</v>
      </c>
      <c r="J5215">
        <v>2.6</v>
      </c>
      <c r="K5215">
        <v>0.6</v>
      </c>
      <c r="L5215">
        <v>1.7</v>
      </c>
      <c r="M5215">
        <v>4.9000000000000004</v>
      </c>
      <c r="N5215">
        <v>75</v>
      </c>
      <c r="O5215">
        <v>20</v>
      </c>
      <c r="P5215">
        <v>55</v>
      </c>
      <c r="Q5215">
        <v>80</v>
      </c>
      <c r="R5215">
        <v>80</v>
      </c>
      <c r="S5215">
        <v>80</v>
      </c>
      <c r="T5215" t="s">
        <v>28</v>
      </c>
      <c r="U5215" t="s">
        <v>28</v>
      </c>
      <c r="V5215" t="s">
        <v>28</v>
      </c>
      <c r="W5215" t="s">
        <v>28</v>
      </c>
    </row>
    <row r="5216" spans="1:23" ht="14.25" hidden="1" x14ac:dyDescent="0.25">
      <c r="A5216" t="s">
        <v>325</v>
      </c>
      <c r="B5216" t="s">
        <v>325</v>
      </c>
      <c r="C5216" t="s">
        <v>326</v>
      </c>
      <c r="D5216" t="s">
        <v>137</v>
      </c>
      <c r="E5216">
        <v>2001</v>
      </c>
      <c r="F5216">
        <v>5</v>
      </c>
      <c r="G5216">
        <v>2002</v>
      </c>
      <c r="H5216" t="s">
        <v>51</v>
      </c>
      <c r="I5216">
        <v>560</v>
      </c>
      <c r="J5216">
        <v>28.6</v>
      </c>
      <c r="K5216">
        <v>8.9</v>
      </c>
      <c r="L5216">
        <v>14</v>
      </c>
      <c r="M5216">
        <v>51.5</v>
      </c>
      <c r="N5216">
        <v>85</v>
      </c>
      <c r="O5216">
        <v>25</v>
      </c>
      <c r="P5216">
        <v>50</v>
      </c>
      <c r="Q5216">
        <v>60</v>
      </c>
      <c r="R5216">
        <v>60</v>
      </c>
      <c r="S5216">
        <v>60</v>
      </c>
      <c r="T5216" t="s">
        <v>28</v>
      </c>
      <c r="U5216" t="s">
        <v>28</v>
      </c>
      <c r="V5216" t="s">
        <v>28</v>
      </c>
      <c r="W5216" t="s">
        <v>28</v>
      </c>
    </row>
    <row r="5217" spans="1:23" x14ac:dyDescent="0.25">
      <c r="A5217" t="s">
        <v>329</v>
      </c>
      <c r="B5217" t="s">
        <v>329</v>
      </c>
      <c r="C5217" t="s">
        <v>330</v>
      </c>
      <c r="D5217" t="s">
        <v>64</v>
      </c>
      <c r="E5217" t="s">
        <v>731</v>
      </c>
      <c r="F5217">
        <v>5</v>
      </c>
      <c r="G5217">
        <v>2002</v>
      </c>
      <c r="H5217" t="s">
        <v>27</v>
      </c>
      <c r="I5217">
        <v>1102.21</v>
      </c>
      <c r="J5217">
        <v>69.88</v>
      </c>
      <c r="K5217">
        <v>24.13</v>
      </c>
      <c r="L5217">
        <v>29.86</v>
      </c>
      <c r="M5217">
        <v>123.87</v>
      </c>
      <c r="N5217" t="s">
        <v>28</v>
      </c>
      <c r="O5217" t="s">
        <v>28</v>
      </c>
      <c r="P5217" t="s">
        <v>28</v>
      </c>
      <c r="Q5217" t="s">
        <v>28</v>
      </c>
      <c r="R5217" t="s">
        <v>28</v>
      </c>
      <c r="S5217" t="s">
        <v>28</v>
      </c>
      <c r="T5217">
        <v>63.4</v>
      </c>
      <c r="U5217">
        <v>21.9</v>
      </c>
      <c r="V5217">
        <v>27.1</v>
      </c>
      <c r="W5217" t="s">
        <v>28</v>
      </c>
    </row>
    <row r="5218" spans="1:23" ht="14.25" hidden="1" x14ac:dyDescent="0.25">
      <c r="A5218" t="s">
        <v>329</v>
      </c>
      <c r="B5218" t="s">
        <v>329</v>
      </c>
      <c r="C5218" t="s">
        <v>330</v>
      </c>
      <c r="D5218" t="s">
        <v>64</v>
      </c>
      <c r="E5218" t="s">
        <v>731</v>
      </c>
      <c r="F5218">
        <v>5</v>
      </c>
      <c r="G5218">
        <v>2002</v>
      </c>
      <c r="H5218" t="s">
        <v>829</v>
      </c>
      <c r="I5218">
        <v>54.99</v>
      </c>
      <c r="J5218">
        <v>1.52</v>
      </c>
      <c r="K5218">
        <v>0.52</v>
      </c>
      <c r="L5218">
        <v>0.65</v>
      </c>
      <c r="M5218">
        <v>2.69</v>
      </c>
      <c r="N5218" t="s">
        <v>28</v>
      </c>
      <c r="O5218" t="s">
        <v>28</v>
      </c>
      <c r="P5218" t="s">
        <v>28</v>
      </c>
      <c r="Q5218" t="s">
        <v>28</v>
      </c>
      <c r="R5218" t="s">
        <v>28</v>
      </c>
      <c r="S5218" t="s">
        <v>28</v>
      </c>
      <c r="T5218">
        <v>27.8</v>
      </c>
      <c r="U5218">
        <v>9.6</v>
      </c>
      <c r="V5218">
        <v>11.9</v>
      </c>
      <c r="W5218" t="s">
        <v>28</v>
      </c>
    </row>
    <row r="5219" spans="1:23" ht="14.25" hidden="1" x14ac:dyDescent="0.25">
      <c r="A5219" t="s">
        <v>329</v>
      </c>
      <c r="B5219" t="s">
        <v>329</v>
      </c>
      <c r="C5219" t="s">
        <v>330</v>
      </c>
      <c r="D5219" t="s">
        <v>64</v>
      </c>
      <c r="E5219" t="s">
        <v>731</v>
      </c>
      <c r="F5219">
        <v>5</v>
      </c>
      <c r="G5219">
        <v>2002</v>
      </c>
      <c r="H5219" t="s">
        <v>830</v>
      </c>
      <c r="I5219">
        <v>1430.88</v>
      </c>
      <c r="J5219">
        <v>66.099999999999994</v>
      </c>
      <c r="K5219">
        <v>22.75</v>
      </c>
      <c r="L5219">
        <v>28.33</v>
      </c>
      <c r="M5219">
        <v>117.18</v>
      </c>
      <c r="N5219" t="s">
        <v>28</v>
      </c>
      <c r="O5219" t="s">
        <v>28</v>
      </c>
      <c r="P5219" t="s">
        <v>28</v>
      </c>
      <c r="Q5219" t="s">
        <v>28</v>
      </c>
      <c r="R5219" t="s">
        <v>28</v>
      </c>
      <c r="S5219" t="s">
        <v>28</v>
      </c>
      <c r="T5219">
        <v>46.2</v>
      </c>
      <c r="U5219">
        <v>15.9</v>
      </c>
      <c r="V5219">
        <v>19.8</v>
      </c>
      <c r="W5219" t="s">
        <v>28</v>
      </c>
    </row>
    <row r="5220" spans="1:23" ht="14.25" hidden="1" x14ac:dyDescent="0.25">
      <c r="A5220" t="s">
        <v>329</v>
      </c>
      <c r="B5220" t="s">
        <v>329</v>
      </c>
      <c r="C5220" t="s">
        <v>330</v>
      </c>
      <c r="D5220" t="s">
        <v>64</v>
      </c>
      <c r="E5220" t="s">
        <v>731</v>
      </c>
      <c r="F5220">
        <v>5</v>
      </c>
      <c r="G5220">
        <v>2002</v>
      </c>
      <c r="H5220" t="s">
        <v>786</v>
      </c>
      <c r="I5220">
        <v>128.72</v>
      </c>
      <c r="J5220">
        <v>10.52</v>
      </c>
      <c r="K5220">
        <v>3.62</v>
      </c>
      <c r="L5220">
        <v>4.5</v>
      </c>
      <c r="M5220">
        <v>18.64</v>
      </c>
      <c r="N5220" t="s">
        <v>28</v>
      </c>
      <c r="O5220" t="s">
        <v>28</v>
      </c>
      <c r="P5220" t="s">
        <v>28</v>
      </c>
      <c r="Q5220" t="s">
        <v>28</v>
      </c>
      <c r="R5220" t="s">
        <v>28</v>
      </c>
      <c r="S5220" t="s">
        <v>28</v>
      </c>
      <c r="T5220">
        <v>81.8</v>
      </c>
      <c r="U5220">
        <v>28.2</v>
      </c>
      <c r="V5220">
        <v>35</v>
      </c>
      <c r="W5220" t="s">
        <v>28</v>
      </c>
    </row>
    <row r="5221" spans="1:23" ht="14.25" hidden="1" x14ac:dyDescent="0.25">
      <c r="A5221" t="s">
        <v>329</v>
      </c>
      <c r="B5221" t="s">
        <v>329</v>
      </c>
      <c r="C5221" t="s">
        <v>330</v>
      </c>
      <c r="D5221" t="s">
        <v>64</v>
      </c>
      <c r="E5221" t="s">
        <v>731</v>
      </c>
      <c r="F5221">
        <v>5</v>
      </c>
      <c r="G5221">
        <v>2002</v>
      </c>
      <c r="H5221" t="s">
        <v>752</v>
      </c>
      <c r="I5221">
        <v>133.72</v>
      </c>
      <c r="J5221">
        <v>17.100000000000001</v>
      </c>
      <c r="K5221">
        <v>5.89</v>
      </c>
      <c r="L5221">
        <v>7.31</v>
      </c>
      <c r="M5221">
        <v>30.3</v>
      </c>
      <c r="N5221" t="s">
        <v>28</v>
      </c>
      <c r="O5221" t="s">
        <v>28</v>
      </c>
      <c r="P5221" t="s">
        <v>28</v>
      </c>
      <c r="Q5221" t="s">
        <v>28</v>
      </c>
      <c r="R5221" t="s">
        <v>28</v>
      </c>
      <c r="S5221" t="s">
        <v>28</v>
      </c>
      <c r="T5221">
        <v>127.9</v>
      </c>
      <c r="U5221">
        <v>44.1</v>
      </c>
      <c r="V5221">
        <v>54.7</v>
      </c>
      <c r="W5221" t="s">
        <v>28</v>
      </c>
    </row>
    <row r="5222" spans="1:23" ht="14.25" hidden="1" x14ac:dyDescent="0.25">
      <c r="A5222" t="s">
        <v>329</v>
      </c>
      <c r="B5222" t="s">
        <v>329</v>
      </c>
      <c r="C5222" t="s">
        <v>330</v>
      </c>
      <c r="D5222" t="s">
        <v>64</v>
      </c>
      <c r="E5222" t="s">
        <v>731</v>
      </c>
      <c r="F5222">
        <v>5</v>
      </c>
      <c r="G5222">
        <v>2002</v>
      </c>
      <c r="H5222" t="s">
        <v>831</v>
      </c>
      <c r="I5222">
        <v>183.7</v>
      </c>
      <c r="J5222">
        <v>3.06</v>
      </c>
      <c r="K5222">
        <v>1.06</v>
      </c>
      <c r="L5222">
        <v>1.3</v>
      </c>
      <c r="M5222">
        <v>5.42</v>
      </c>
      <c r="N5222" t="s">
        <v>28</v>
      </c>
      <c r="O5222" t="s">
        <v>28</v>
      </c>
      <c r="P5222" t="s">
        <v>28</v>
      </c>
      <c r="Q5222" t="s">
        <v>28</v>
      </c>
      <c r="R5222" t="s">
        <v>28</v>
      </c>
      <c r="S5222" t="s">
        <v>28</v>
      </c>
      <c r="T5222">
        <v>16.7</v>
      </c>
      <c r="U5222">
        <v>5.8</v>
      </c>
      <c r="V5222">
        <v>7.1</v>
      </c>
      <c r="W5222" t="s">
        <v>28</v>
      </c>
    </row>
    <row r="5223" spans="1:23" ht="14.25" hidden="1" x14ac:dyDescent="0.25">
      <c r="A5223" t="s">
        <v>329</v>
      </c>
      <c r="B5223" t="s">
        <v>329</v>
      </c>
      <c r="C5223" t="s">
        <v>330</v>
      </c>
      <c r="D5223" t="s">
        <v>64</v>
      </c>
      <c r="E5223" t="s">
        <v>731</v>
      </c>
      <c r="F5223">
        <v>5</v>
      </c>
      <c r="G5223">
        <v>2002</v>
      </c>
      <c r="H5223" t="s">
        <v>832</v>
      </c>
      <c r="I5223">
        <v>614.84</v>
      </c>
      <c r="J5223">
        <v>10.94</v>
      </c>
      <c r="K5223">
        <v>3.75</v>
      </c>
      <c r="L5223">
        <v>4.67</v>
      </c>
      <c r="M5223">
        <v>19.36</v>
      </c>
      <c r="N5223" t="s">
        <v>28</v>
      </c>
      <c r="O5223" t="s">
        <v>28</v>
      </c>
      <c r="P5223" t="s">
        <v>28</v>
      </c>
      <c r="Q5223" t="s">
        <v>28</v>
      </c>
      <c r="R5223" t="s">
        <v>28</v>
      </c>
      <c r="S5223" t="s">
        <v>28</v>
      </c>
      <c r="T5223">
        <v>17.8</v>
      </c>
      <c r="U5223">
        <v>6.1</v>
      </c>
      <c r="V5223">
        <v>7.6</v>
      </c>
      <c r="W5223" t="s">
        <v>28</v>
      </c>
    </row>
    <row r="5224" spans="1:23" ht="14.25" hidden="1" x14ac:dyDescent="0.25">
      <c r="A5224" t="s">
        <v>329</v>
      </c>
      <c r="B5224" t="s">
        <v>329</v>
      </c>
      <c r="C5224" t="s">
        <v>330</v>
      </c>
      <c r="D5224" t="s">
        <v>64</v>
      </c>
      <c r="E5224" t="s">
        <v>731</v>
      </c>
      <c r="F5224">
        <v>5</v>
      </c>
      <c r="G5224">
        <v>2002</v>
      </c>
      <c r="H5224" t="s">
        <v>735</v>
      </c>
      <c r="I5224">
        <v>153.71</v>
      </c>
      <c r="J5224">
        <v>12.57</v>
      </c>
      <c r="K5224">
        <v>4.33</v>
      </c>
      <c r="L5224">
        <v>5.37</v>
      </c>
      <c r="M5224">
        <v>22.27</v>
      </c>
      <c r="N5224" t="s">
        <v>28</v>
      </c>
      <c r="O5224" t="s">
        <v>28</v>
      </c>
      <c r="P5224" t="s">
        <v>28</v>
      </c>
      <c r="Q5224" t="s">
        <v>28</v>
      </c>
      <c r="R5224" t="s">
        <v>28</v>
      </c>
      <c r="S5224" t="s">
        <v>28</v>
      </c>
      <c r="T5224">
        <v>81.8</v>
      </c>
      <c r="U5224">
        <v>28.2</v>
      </c>
      <c r="V5224">
        <v>35</v>
      </c>
      <c r="W5224" t="s">
        <v>28</v>
      </c>
    </row>
    <row r="5225" spans="1:23" ht="14.25" hidden="1" x14ac:dyDescent="0.25">
      <c r="A5225" t="s">
        <v>329</v>
      </c>
      <c r="B5225" t="s">
        <v>329</v>
      </c>
      <c r="C5225" t="s">
        <v>330</v>
      </c>
      <c r="D5225" t="s">
        <v>64</v>
      </c>
      <c r="E5225" t="s">
        <v>731</v>
      </c>
      <c r="F5225">
        <v>5</v>
      </c>
      <c r="G5225">
        <v>2002</v>
      </c>
      <c r="H5225" t="s">
        <v>833</v>
      </c>
      <c r="I5225">
        <v>2594.15</v>
      </c>
      <c r="J5225">
        <v>104.02</v>
      </c>
      <c r="K5225">
        <v>35.79</v>
      </c>
      <c r="L5225">
        <v>44.35</v>
      </c>
      <c r="M5225">
        <v>184.16</v>
      </c>
      <c r="N5225" t="s">
        <v>28</v>
      </c>
      <c r="O5225" t="s">
        <v>28</v>
      </c>
      <c r="P5225" t="s">
        <v>28</v>
      </c>
      <c r="Q5225" t="s">
        <v>28</v>
      </c>
      <c r="R5225" t="s">
        <v>28</v>
      </c>
      <c r="S5225" t="s">
        <v>28</v>
      </c>
      <c r="T5225">
        <v>40.1</v>
      </c>
      <c r="U5225">
        <v>13.8</v>
      </c>
      <c r="V5225">
        <v>17.100000000000001</v>
      </c>
      <c r="W5225" t="s">
        <v>28</v>
      </c>
    </row>
    <row r="5226" spans="1:23" ht="14.25" hidden="1" x14ac:dyDescent="0.25">
      <c r="A5226" t="s">
        <v>329</v>
      </c>
      <c r="B5226" t="s">
        <v>329</v>
      </c>
      <c r="C5226" t="s">
        <v>330</v>
      </c>
      <c r="D5226" t="s">
        <v>64</v>
      </c>
      <c r="E5226" t="s">
        <v>731</v>
      </c>
      <c r="F5226">
        <v>5</v>
      </c>
      <c r="G5226">
        <v>2002</v>
      </c>
      <c r="H5226" t="s">
        <v>69</v>
      </c>
      <c r="I5226">
        <v>568.6</v>
      </c>
      <c r="J5226">
        <v>24.67</v>
      </c>
      <c r="K5226">
        <v>8.52</v>
      </c>
      <c r="L5226">
        <v>10.57</v>
      </c>
      <c r="M5226">
        <v>43.76</v>
      </c>
      <c r="N5226" t="s">
        <v>28</v>
      </c>
      <c r="O5226" t="s">
        <v>28</v>
      </c>
      <c r="P5226" t="s">
        <v>28</v>
      </c>
      <c r="Q5226" t="s">
        <v>28</v>
      </c>
      <c r="R5226" t="s">
        <v>28</v>
      </c>
      <c r="S5226" t="s">
        <v>28</v>
      </c>
      <c r="T5226">
        <v>43.4</v>
      </c>
      <c r="U5226">
        <v>15</v>
      </c>
      <c r="V5226">
        <v>18.600000000000001</v>
      </c>
      <c r="W5226" t="s">
        <v>28</v>
      </c>
    </row>
    <row r="5227" spans="1:23" ht="14.25" hidden="1" x14ac:dyDescent="0.25">
      <c r="A5227" t="s">
        <v>329</v>
      </c>
      <c r="B5227" t="s">
        <v>329</v>
      </c>
      <c r="C5227" t="s">
        <v>330</v>
      </c>
      <c r="D5227" t="s">
        <v>64</v>
      </c>
      <c r="E5227" t="s">
        <v>731</v>
      </c>
      <c r="F5227">
        <v>5</v>
      </c>
      <c r="G5227">
        <v>2002</v>
      </c>
      <c r="H5227" t="s">
        <v>766</v>
      </c>
      <c r="I5227">
        <v>266.95</v>
      </c>
      <c r="J5227">
        <v>19.75</v>
      </c>
      <c r="K5227">
        <v>6.8</v>
      </c>
      <c r="L5227">
        <v>8.43</v>
      </c>
      <c r="M5227">
        <v>34.979999999999997</v>
      </c>
      <c r="N5227" t="s">
        <v>28</v>
      </c>
      <c r="O5227" t="s">
        <v>28</v>
      </c>
      <c r="P5227" t="s">
        <v>28</v>
      </c>
      <c r="Q5227" t="s">
        <v>28</v>
      </c>
      <c r="R5227" t="s">
        <v>28</v>
      </c>
      <c r="S5227" t="s">
        <v>28</v>
      </c>
      <c r="T5227">
        <v>74</v>
      </c>
      <c r="U5227">
        <v>25.5</v>
      </c>
      <c r="V5227">
        <v>31.6</v>
      </c>
      <c r="W5227" t="s">
        <v>28</v>
      </c>
    </row>
    <row r="5228" spans="1:23" ht="14.25" hidden="1" x14ac:dyDescent="0.25">
      <c r="A5228" t="s">
        <v>329</v>
      </c>
      <c r="B5228" t="s">
        <v>329</v>
      </c>
      <c r="C5228" t="s">
        <v>330</v>
      </c>
      <c r="D5228" t="s">
        <v>64</v>
      </c>
      <c r="E5228" t="s">
        <v>731</v>
      </c>
      <c r="F5228">
        <v>5</v>
      </c>
      <c r="G5228">
        <v>2002</v>
      </c>
      <c r="H5228" t="s">
        <v>37</v>
      </c>
      <c r="I5228">
        <v>257.43</v>
      </c>
      <c r="J5228">
        <v>12.38</v>
      </c>
      <c r="K5228">
        <v>4.2699999999999996</v>
      </c>
      <c r="L5228">
        <v>5.3</v>
      </c>
      <c r="M5228">
        <v>21.95</v>
      </c>
      <c r="N5228" t="s">
        <v>28</v>
      </c>
      <c r="O5228" t="s">
        <v>28</v>
      </c>
      <c r="P5228" t="s">
        <v>28</v>
      </c>
      <c r="Q5228" t="s">
        <v>28</v>
      </c>
      <c r="R5228" t="s">
        <v>28</v>
      </c>
      <c r="S5228" t="s">
        <v>28</v>
      </c>
      <c r="T5228">
        <v>48.1</v>
      </c>
      <c r="U5228">
        <v>16.600000000000001</v>
      </c>
      <c r="V5228">
        <v>20.6</v>
      </c>
      <c r="W5228" t="s">
        <v>28</v>
      </c>
    </row>
    <row r="5229" spans="1:23" ht="14.25" hidden="1" x14ac:dyDescent="0.25">
      <c r="A5229" t="s">
        <v>329</v>
      </c>
      <c r="B5229" t="s">
        <v>329</v>
      </c>
      <c r="C5229" t="s">
        <v>330</v>
      </c>
      <c r="D5229" t="s">
        <v>64</v>
      </c>
      <c r="E5229" t="s">
        <v>731</v>
      </c>
      <c r="F5229">
        <v>5</v>
      </c>
      <c r="G5229">
        <v>2002</v>
      </c>
      <c r="H5229" t="s">
        <v>474</v>
      </c>
      <c r="I5229">
        <v>1464.35</v>
      </c>
      <c r="J5229">
        <v>29.28</v>
      </c>
      <c r="K5229">
        <v>10.1</v>
      </c>
      <c r="L5229">
        <v>12.59</v>
      </c>
      <c r="M5229">
        <v>51.97</v>
      </c>
      <c r="N5229" t="s">
        <v>28</v>
      </c>
      <c r="O5229" t="s">
        <v>28</v>
      </c>
      <c r="P5229" t="s">
        <v>28</v>
      </c>
      <c r="Q5229" t="s">
        <v>28</v>
      </c>
      <c r="R5229" t="s">
        <v>28</v>
      </c>
      <c r="S5229" t="s">
        <v>28</v>
      </c>
      <c r="T5229">
        <v>20</v>
      </c>
      <c r="U5229">
        <v>6.9</v>
      </c>
      <c r="V5229">
        <v>8.6</v>
      </c>
      <c r="W5229" t="s">
        <v>28</v>
      </c>
    </row>
    <row r="5230" spans="1:23" ht="14.25" hidden="1" x14ac:dyDescent="0.25">
      <c r="A5230" t="s">
        <v>329</v>
      </c>
      <c r="B5230" t="s">
        <v>329</v>
      </c>
      <c r="C5230" t="s">
        <v>330</v>
      </c>
      <c r="D5230" t="s">
        <v>64</v>
      </c>
      <c r="E5230" t="s">
        <v>731</v>
      </c>
      <c r="F5230">
        <v>5</v>
      </c>
      <c r="G5230">
        <v>2002</v>
      </c>
      <c r="H5230" t="s">
        <v>40</v>
      </c>
      <c r="I5230">
        <v>1259.67</v>
      </c>
      <c r="J5230">
        <v>65.88</v>
      </c>
      <c r="K5230">
        <v>22.67</v>
      </c>
      <c r="L5230">
        <v>28.21</v>
      </c>
      <c r="M5230">
        <v>116.76</v>
      </c>
      <c r="N5230" t="s">
        <v>28</v>
      </c>
      <c r="O5230" t="s">
        <v>28</v>
      </c>
      <c r="P5230" t="s">
        <v>28</v>
      </c>
      <c r="Q5230" t="s">
        <v>28</v>
      </c>
      <c r="R5230" t="s">
        <v>28</v>
      </c>
      <c r="S5230" t="s">
        <v>28</v>
      </c>
      <c r="T5230">
        <v>52.3</v>
      </c>
      <c r="U5230">
        <v>18</v>
      </c>
      <c r="V5230">
        <v>22.4</v>
      </c>
      <c r="W5230" t="s">
        <v>28</v>
      </c>
    </row>
    <row r="5231" spans="1:23" ht="14.25" hidden="1" x14ac:dyDescent="0.25">
      <c r="A5231" t="s">
        <v>329</v>
      </c>
      <c r="B5231" t="s">
        <v>329</v>
      </c>
      <c r="C5231" t="s">
        <v>330</v>
      </c>
      <c r="D5231" t="s">
        <v>64</v>
      </c>
      <c r="E5231" t="s">
        <v>731</v>
      </c>
      <c r="F5231">
        <v>5</v>
      </c>
      <c r="G5231">
        <v>2002</v>
      </c>
      <c r="H5231" t="s">
        <v>834</v>
      </c>
      <c r="I5231">
        <v>47.49</v>
      </c>
      <c r="J5231">
        <v>0.79</v>
      </c>
      <c r="K5231">
        <v>0.27</v>
      </c>
      <c r="L5231">
        <v>0.33</v>
      </c>
      <c r="M5231">
        <v>1.39</v>
      </c>
      <c r="N5231" t="s">
        <v>28</v>
      </c>
      <c r="O5231" t="s">
        <v>28</v>
      </c>
      <c r="P5231" t="s">
        <v>28</v>
      </c>
      <c r="Q5231" t="s">
        <v>28</v>
      </c>
      <c r="R5231" t="s">
        <v>28</v>
      </c>
      <c r="S5231" t="s">
        <v>28</v>
      </c>
      <c r="T5231">
        <v>16.7</v>
      </c>
      <c r="U5231">
        <v>5.8</v>
      </c>
      <c r="V5231">
        <v>7.1</v>
      </c>
      <c r="W5231" t="s">
        <v>28</v>
      </c>
    </row>
    <row r="5232" spans="1:23" ht="14.25" hidden="1" x14ac:dyDescent="0.25">
      <c r="A5232" t="s">
        <v>329</v>
      </c>
      <c r="B5232" t="s">
        <v>329</v>
      </c>
      <c r="C5232" t="s">
        <v>330</v>
      </c>
      <c r="D5232" t="s">
        <v>64</v>
      </c>
      <c r="E5232" t="s">
        <v>731</v>
      </c>
      <c r="F5232">
        <v>5</v>
      </c>
      <c r="G5232">
        <v>2002</v>
      </c>
      <c r="H5232" t="s">
        <v>835</v>
      </c>
      <c r="I5232">
        <v>491.12</v>
      </c>
      <c r="J5232">
        <v>50.29</v>
      </c>
      <c r="K5232">
        <v>17.329999999999998</v>
      </c>
      <c r="L5232">
        <v>21.51</v>
      </c>
      <c r="M5232">
        <v>89.13</v>
      </c>
      <c r="N5232" t="s">
        <v>28</v>
      </c>
      <c r="O5232" t="s">
        <v>28</v>
      </c>
      <c r="P5232" t="s">
        <v>28</v>
      </c>
      <c r="Q5232" t="s">
        <v>28</v>
      </c>
      <c r="R5232" t="s">
        <v>28</v>
      </c>
      <c r="S5232" t="s">
        <v>28</v>
      </c>
      <c r="T5232">
        <v>102.4</v>
      </c>
      <c r="U5232">
        <v>35.299999999999997</v>
      </c>
      <c r="V5232">
        <v>43.8</v>
      </c>
      <c r="W5232" t="s">
        <v>28</v>
      </c>
    </row>
    <row r="5233" spans="1:23" ht="14.25" hidden="1" x14ac:dyDescent="0.25">
      <c r="A5233" t="s">
        <v>329</v>
      </c>
      <c r="B5233" t="s">
        <v>329</v>
      </c>
      <c r="C5233" t="s">
        <v>330</v>
      </c>
      <c r="D5233" t="s">
        <v>64</v>
      </c>
      <c r="E5233" t="s">
        <v>731</v>
      </c>
      <c r="F5233">
        <v>5</v>
      </c>
      <c r="G5233">
        <v>2002</v>
      </c>
      <c r="H5233" t="s">
        <v>71</v>
      </c>
      <c r="I5233">
        <v>2186.9299999999998</v>
      </c>
      <c r="J5233">
        <v>60.79</v>
      </c>
      <c r="K5233">
        <v>20.99</v>
      </c>
      <c r="L5233">
        <v>26.02</v>
      </c>
      <c r="M5233">
        <v>107.8</v>
      </c>
      <c r="N5233" t="s">
        <v>28</v>
      </c>
      <c r="O5233" t="s">
        <v>28</v>
      </c>
      <c r="P5233" t="s">
        <v>28</v>
      </c>
      <c r="Q5233" t="s">
        <v>28</v>
      </c>
      <c r="R5233" t="s">
        <v>28</v>
      </c>
      <c r="S5233" t="s">
        <v>28</v>
      </c>
      <c r="T5233">
        <v>27.8</v>
      </c>
      <c r="U5233">
        <v>9.6</v>
      </c>
      <c r="V5233">
        <v>11.9</v>
      </c>
      <c r="W5233" t="s">
        <v>28</v>
      </c>
    </row>
    <row r="5234" spans="1:23" ht="14.25" hidden="1" x14ac:dyDescent="0.25">
      <c r="A5234" t="s">
        <v>329</v>
      </c>
      <c r="B5234" t="s">
        <v>329</v>
      </c>
      <c r="C5234" t="s">
        <v>330</v>
      </c>
      <c r="D5234" t="s">
        <v>64</v>
      </c>
      <c r="E5234" t="s">
        <v>731</v>
      </c>
      <c r="F5234">
        <v>5</v>
      </c>
      <c r="G5234">
        <v>2002</v>
      </c>
      <c r="H5234" t="s">
        <v>293</v>
      </c>
      <c r="I5234">
        <v>352.41</v>
      </c>
      <c r="J5234">
        <v>46.44</v>
      </c>
      <c r="K5234">
        <v>15.99</v>
      </c>
      <c r="L5234">
        <v>19.87</v>
      </c>
      <c r="M5234">
        <v>82.3</v>
      </c>
      <c r="N5234" t="s">
        <v>28</v>
      </c>
      <c r="O5234" t="s">
        <v>28</v>
      </c>
      <c r="P5234" t="s">
        <v>28</v>
      </c>
      <c r="Q5234" t="s">
        <v>28</v>
      </c>
      <c r="R5234" t="s">
        <v>28</v>
      </c>
      <c r="S5234" t="s">
        <v>28</v>
      </c>
      <c r="T5234">
        <v>131.80000000000001</v>
      </c>
      <c r="U5234">
        <v>45.4</v>
      </c>
      <c r="V5234">
        <v>56.4</v>
      </c>
      <c r="W5234" t="s">
        <v>28</v>
      </c>
    </row>
    <row r="5235" spans="1:23" ht="14.25" hidden="1" x14ac:dyDescent="0.25">
      <c r="A5235" t="s">
        <v>329</v>
      </c>
      <c r="B5235" t="s">
        <v>329</v>
      </c>
      <c r="C5235" t="s">
        <v>330</v>
      </c>
      <c r="D5235" t="s">
        <v>64</v>
      </c>
      <c r="E5235" t="s">
        <v>731</v>
      </c>
      <c r="F5235">
        <v>5</v>
      </c>
      <c r="G5235">
        <v>2002</v>
      </c>
      <c r="H5235" t="s">
        <v>449</v>
      </c>
      <c r="I5235">
        <v>677.32</v>
      </c>
      <c r="J5235">
        <v>44.09</v>
      </c>
      <c r="K5235">
        <v>15.17</v>
      </c>
      <c r="L5235">
        <v>18.82</v>
      </c>
      <c r="M5235">
        <v>78.08</v>
      </c>
      <c r="N5235" t="s">
        <v>28</v>
      </c>
      <c r="O5235" t="s">
        <v>28</v>
      </c>
      <c r="P5235" t="s">
        <v>28</v>
      </c>
      <c r="Q5235" t="s">
        <v>28</v>
      </c>
      <c r="R5235" t="s">
        <v>28</v>
      </c>
      <c r="S5235" t="s">
        <v>28</v>
      </c>
      <c r="T5235">
        <v>65.099999999999994</v>
      </c>
      <c r="U5235">
        <v>22.4</v>
      </c>
      <c r="V5235">
        <v>27.8</v>
      </c>
      <c r="W5235" t="s">
        <v>28</v>
      </c>
    </row>
    <row r="5236" spans="1:23" ht="14.25" hidden="1" x14ac:dyDescent="0.25">
      <c r="A5236" t="s">
        <v>329</v>
      </c>
      <c r="B5236" t="s">
        <v>329</v>
      </c>
      <c r="C5236" t="s">
        <v>330</v>
      </c>
      <c r="D5236" t="s">
        <v>64</v>
      </c>
      <c r="E5236" t="s">
        <v>731</v>
      </c>
      <c r="F5236">
        <v>5</v>
      </c>
      <c r="G5236">
        <v>2002</v>
      </c>
      <c r="H5236" t="s">
        <v>51</v>
      </c>
      <c r="I5236">
        <v>244.94</v>
      </c>
      <c r="J5236">
        <v>18.12</v>
      </c>
      <c r="K5236">
        <v>6.24</v>
      </c>
      <c r="L5236">
        <v>7.74</v>
      </c>
      <c r="M5236">
        <v>32.1</v>
      </c>
      <c r="N5236" t="s">
        <v>28</v>
      </c>
      <c r="O5236" t="s">
        <v>28</v>
      </c>
      <c r="P5236" t="s">
        <v>28</v>
      </c>
      <c r="Q5236" t="s">
        <v>28</v>
      </c>
      <c r="R5236" t="s">
        <v>28</v>
      </c>
      <c r="S5236" t="s">
        <v>28</v>
      </c>
      <c r="T5236">
        <v>74</v>
      </c>
      <c r="U5236">
        <v>25.5</v>
      </c>
      <c r="V5236">
        <v>31.6</v>
      </c>
      <c r="W5236" t="s">
        <v>28</v>
      </c>
    </row>
    <row r="5237" spans="1:23" ht="14.25" hidden="1" x14ac:dyDescent="0.25">
      <c r="A5237" t="s">
        <v>329</v>
      </c>
      <c r="B5237" t="s">
        <v>329</v>
      </c>
      <c r="C5237" t="s">
        <v>330</v>
      </c>
      <c r="D5237" t="s">
        <v>64</v>
      </c>
      <c r="E5237" t="s">
        <v>731</v>
      </c>
      <c r="F5237">
        <v>5</v>
      </c>
      <c r="G5237">
        <v>2002</v>
      </c>
      <c r="H5237" t="s">
        <v>772</v>
      </c>
      <c r="I5237">
        <v>696.07</v>
      </c>
      <c r="J5237">
        <v>51.5</v>
      </c>
      <c r="K5237">
        <v>17.739999999999998</v>
      </c>
      <c r="L5237">
        <v>21.99</v>
      </c>
      <c r="M5237">
        <v>91.23</v>
      </c>
      <c r="N5237" t="s">
        <v>28</v>
      </c>
      <c r="O5237" t="s">
        <v>28</v>
      </c>
      <c r="P5237" t="s">
        <v>28</v>
      </c>
      <c r="Q5237" t="s">
        <v>28</v>
      </c>
      <c r="R5237" t="s">
        <v>28</v>
      </c>
      <c r="S5237" t="s">
        <v>28</v>
      </c>
      <c r="T5237">
        <v>74</v>
      </c>
      <c r="U5237">
        <v>25.5</v>
      </c>
      <c r="V5237">
        <v>31.6</v>
      </c>
      <c r="W5237" t="s">
        <v>28</v>
      </c>
    </row>
    <row r="5238" spans="1:23" ht="14.25" hidden="1" x14ac:dyDescent="0.25">
      <c r="A5238" t="s">
        <v>329</v>
      </c>
      <c r="B5238" t="s">
        <v>329</v>
      </c>
      <c r="C5238" t="s">
        <v>330</v>
      </c>
      <c r="D5238" t="s">
        <v>64</v>
      </c>
      <c r="E5238" t="s">
        <v>731</v>
      </c>
      <c r="F5238">
        <v>5</v>
      </c>
      <c r="G5238">
        <v>2002</v>
      </c>
      <c r="H5238" t="s">
        <v>773</v>
      </c>
      <c r="I5238">
        <v>1913.25</v>
      </c>
      <c r="J5238">
        <v>141.58000000000001</v>
      </c>
      <c r="K5238">
        <v>48.78</v>
      </c>
      <c r="L5238">
        <v>60.45</v>
      </c>
      <c r="M5238">
        <v>250.81</v>
      </c>
      <c r="N5238" t="s">
        <v>28</v>
      </c>
      <c r="O5238" t="s">
        <v>28</v>
      </c>
      <c r="P5238" t="s">
        <v>28</v>
      </c>
      <c r="Q5238" t="s">
        <v>28</v>
      </c>
      <c r="R5238" t="s">
        <v>28</v>
      </c>
      <c r="S5238" t="s">
        <v>28</v>
      </c>
      <c r="T5238">
        <v>74</v>
      </c>
      <c r="U5238">
        <v>25.5</v>
      </c>
      <c r="V5238">
        <v>31.6</v>
      </c>
      <c r="W5238" t="s">
        <v>28</v>
      </c>
    </row>
    <row r="5239" spans="1:23" x14ac:dyDescent="0.25">
      <c r="A5239" t="s">
        <v>334</v>
      </c>
      <c r="B5239" t="s">
        <v>334</v>
      </c>
      <c r="C5239" t="s">
        <v>335</v>
      </c>
      <c r="D5239" t="s">
        <v>64</v>
      </c>
      <c r="E5239" t="s">
        <v>731</v>
      </c>
      <c r="F5239">
        <v>5</v>
      </c>
      <c r="G5239">
        <v>2002</v>
      </c>
      <c r="H5239" t="s">
        <v>27</v>
      </c>
      <c r="I5239">
        <v>31</v>
      </c>
      <c r="J5239">
        <v>2</v>
      </c>
      <c r="K5239">
        <v>2</v>
      </c>
      <c r="L5239">
        <v>0</v>
      </c>
      <c r="M5239">
        <v>4</v>
      </c>
      <c r="N5239" t="s">
        <v>28</v>
      </c>
      <c r="O5239" t="s">
        <v>28</v>
      </c>
      <c r="P5239" t="s">
        <v>28</v>
      </c>
      <c r="Q5239" t="s">
        <v>28</v>
      </c>
      <c r="R5239" t="s">
        <v>28</v>
      </c>
      <c r="S5239" t="s">
        <v>28</v>
      </c>
      <c r="T5239">
        <v>60</v>
      </c>
      <c r="U5239">
        <v>50</v>
      </c>
      <c r="V5239">
        <v>5</v>
      </c>
      <c r="W5239" t="s">
        <v>28</v>
      </c>
    </row>
    <row r="5240" spans="1:23" ht="14.25" hidden="1" x14ac:dyDescent="0.25">
      <c r="A5240" t="s">
        <v>334</v>
      </c>
      <c r="B5240" t="s">
        <v>334</v>
      </c>
      <c r="C5240" t="s">
        <v>335</v>
      </c>
      <c r="D5240" t="s">
        <v>64</v>
      </c>
      <c r="E5240" t="s">
        <v>731</v>
      </c>
      <c r="F5240">
        <v>5</v>
      </c>
      <c r="G5240">
        <v>2002</v>
      </c>
      <c r="H5240" t="s">
        <v>595</v>
      </c>
      <c r="I5240">
        <v>4</v>
      </c>
      <c r="J5240">
        <v>0</v>
      </c>
      <c r="K5240">
        <v>0</v>
      </c>
      <c r="L5240">
        <v>0</v>
      </c>
      <c r="M5240">
        <v>0</v>
      </c>
      <c r="N5240" t="s">
        <v>28</v>
      </c>
      <c r="O5240" t="s">
        <v>28</v>
      </c>
      <c r="P5240" t="s">
        <v>28</v>
      </c>
      <c r="Q5240" t="s">
        <v>28</v>
      </c>
      <c r="R5240" t="s">
        <v>28</v>
      </c>
      <c r="S5240" t="s">
        <v>28</v>
      </c>
      <c r="T5240">
        <v>80</v>
      </c>
      <c r="U5240">
        <v>30</v>
      </c>
      <c r="V5240">
        <v>30</v>
      </c>
      <c r="W5240" t="s">
        <v>28</v>
      </c>
    </row>
    <row r="5241" spans="1:23" ht="14.25" hidden="1" x14ac:dyDescent="0.25">
      <c r="A5241" t="s">
        <v>334</v>
      </c>
      <c r="B5241" t="s">
        <v>334</v>
      </c>
      <c r="C5241" t="s">
        <v>335</v>
      </c>
      <c r="D5241" t="s">
        <v>64</v>
      </c>
      <c r="E5241" t="s">
        <v>731</v>
      </c>
      <c r="F5241">
        <v>5</v>
      </c>
      <c r="G5241">
        <v>2002</v>
      </c>
      <c r="H5241" t="s">
        <v>732</v>
      </c>
      <c r="I5241">
        <v>20</v>
      </c>
      <c r="J5241">
        <v>2</v>
      </c>
      <c r="K5241">
        <v>1</v>
      </c>
      <c r="L5241">
        <v>1</v>
      </c>
      <c r="M5241">
        <v>4</v>
      </c>
      <c r="N5241" t="s">
        <v>28</v>
      </c>
      <c r="O5241" t="s">
        <v>28</v>
      </c>
      <c r="P5241" t="s">
        <v>28</v>
      </c>
      <c r="Q5241" t="s">
        <v>28</v>
      </c>
      <c r="R5241" t="s">
        <v>28</v>
      </c>
      <c r="S5241" t="s">
        <v>28</v>
      </c>
      <c r="T5241">
        <v>80</v>
      </c>
      <c r="U5241">
        <v>30</v>
      </c>
      <c r="V5241">
        <v>30</v>
      </c>
      <c r="W5241" t="s">
        <v>28</v>
      </c>
    </row>
    <row r="5242" spans="1:23" ht="14.25" hidden="1" x14ac:dyDescent="0.25">
      <c r="A5242" t="s">
        <v>334</v>
      </c>
      <c r="B5242" t="s">
        <v>334</v>
      </c>
      <c r="C5242" t="s">
        <v>335</v>
      </c>
      <c r="D5242" t="s">
        <v>64</v>
      </c>
      <c r="E5242" t="s">
        <v>731</v>
      </c>
      <c r="F5242">
        <v>5</v>
      </c>
      <c r="G5242">
        <v>2002</v>
      </c>
      <c r="H5242" t="s">
        <v>784</v>
      </c>
      <c r="I5242">
        <v>190</v>
      </c>
      <c r="J5242">
        <v>30</v>
      </c>
      <c r="K5242">
        <v>11</v>
      </c>
      <c r="L5242">
        <v>10</v>
      </c>
      <c r="M5242">
        <v>51</v>
      </c>
      <c r="N5242" t="s">
        <v>28</v>
      </c>
      <c r="O5242" t="s">
        <v>28</v>
      </c>
      <c r="P5242" t="s">
        <v>28</v>
      </c>
      <c r="Q5242" t="s">
        <v>28</v>
      </c>
      <c r="R5242" t="s">
        <v>28</v>
      </c>
      <c r="S5242" t="s">
        <v>28</v>
      </c>
      <c r="T5242">
        <v>160</v>
      </c>
      <c r="U5242">
        <v>60</v>
      </c>
      <c r="V5242">
        <v>55</v>
      </c>
      <c r="W5242" t="s">
        <v>28</v>
      </c>
    </row>
    <row r="5243" spans="1:23" ht="14.25" hidden="1" x14ac:dyDescent="0.25">
      <c r="A5243" t="s">
        <v>334</v>
      </c>
      <c r="B5243" t="s">
        <v>334</v>
      </c>
      <c r="C5243" t="s">
        <v>335</v>
      </c>
      <c r="D5243" t="s">
        <v>64</v>
      </c>
      <c r="E5243" t="s">
        <v>731</v>
      </c>
      <c r="F5243">
        <v>5</v>
      </c>
      <c r="G5243">
        <v>2002</v>
      </c>
      <c r="H5243" t="s">
        <v>734</v>
      </c>
      <c r="I5243">
        <v>200</v>
      </c>
      <c r="J5243">
        <v>8</v>
      </c>
      <c r="K5243">
        <v>6</v>
      </c>
      <c r="L5243">
        <v>4</v>
      </c>
      <c r="M5243">
        <v>18</v>
      </c>
      <c r="N5243" t="s">
        <v>28</v>
      </c>
      <c r="O5243" t="s">
        <v>28</v>
      </c>
      <c r="P5243" t="s">
        <v>28</v>
      </c>
      <c r="Q5243" t="s">
        <v>28</v>
      </c>
      <c r="R5243" t="s">
        <v>28</v>
      </c>
      <c r="S5243" t="s">
        <v>28</v>
      </c>
      <c r="T5243">
        <v>42</v>
      </c>
      <c r="U5243">
        <v>30</v>
      </c>
      <c r="V5243">
        <v>20</v>
      </c>
      <c r="W5243" t="s">
        <v>28</v>
      </c>
    </row>
    <row r="5244" spans="1:23" ht="14.25" hidden="1" x14ac:dyDescent="0.25">
      <c r="A5244" t="s">
        <v>334</v>
      </c>
      <c r="B5244" t="s">
        <v>334</v>
      </c>
      <c r="C5244" t="s">
        <v>335</v>
      </c>
      <c r="D5244" t="s">
        <v>64</v>
      </c>
      <c r="E5244" t="s">
        <v>731</v>
      </c>
      <c r="F5244">
        <v>5</v>
      </c>
      <c r="G5244">
        <v>2002</v>
      </c>
      <c r="H5244" t="s">
        <v>735</v>
      </c>
      <c r="I5244">
        <v>176</v>
      </c>
      <c r="J5244">
        <v>14</v>
      </c>
      <c r="K5244">
        <v>5</v>
      </c>
      <c r="L5244">
        <v>5</v>
      </c>
      <c r="M5244">
        <v>24</v>
      </c>
      <c r="N5244" t="s">
        <v>28</v>
      </c>
      <c r="O5244" t="s">
        <v>28</v>
      </c>
      <c r="P5244" t="s">
        <v>28</v>
      </c>
      <c r="Q5244" t="s">
        <v>28</v>
      </c>
      <c r="R5244" t="s">
        <v>28</v>
      </c>
      <c r="S5244" t="s">
        <v>28</v>
      </c>
      <c r="T5244">
        <v>80</v>
      </c>
      <c r="U5244">
        <v>30</v>
      </c>
      <c r="V5244">
        <v>30</v>
      </c>
      <c r="W5244" t="s">
        <v>28</v>
      </c>
    </row>
    <row r="5245" spans="1:23" ht="14.25" hidden="1" x14ac:dyDescent="0.25">
      <c r="A5245" t="s">
        <v>334</v>
      </c>
      <c r="B5245" t="s">
        <v>334</v>
      </c>
      <c r="C5245" t="s">
        <v>335</v>
      </c>
      <c r="D5245" t="s">
        <v>64</v>
      </c>
      <c r="E5245" t="s">
        <v>731</v>
      </c>
      <c r="F5245">
        <v>5</v>
      </c>
      <c r="G5245">
        <v>2002</v>
      </c>
      <c r="H5245" t="s">
        <v>598</v>
      </c>
      <c r="I5245">
        <v>2</v>
      </c>
      <c r="J5245">
        <v>0</v>
      </c>
      <c r="K5245">
        <v>0</v>
      </c>
      <c r="L5245">
        <v>0</v>
      </c>
      <c r="M5245">
        <v>0</v>
      </c>
      <c r="N5245" t="s">
        <v>28</v>
      </c>
      <c r="O5245" t="s">
        <v>28</v>
      </c>
      <c r="P5245" t="s">
        <v>28</v>
      </c>
      <c r="Q5245" t="s">
        <v>28</v>
      </c>
      <c r="R5245" t="s">
        <v>28</v>
      </c>
      <c r="S5245" t="s">
        <v>28</v>
      </c>
      <c r="T5245">
        <v>100</v>
      </c>
      <c r="U5245">
        <v>70</v>
      </c>
      <c r="V5245">
        <v>50</v>
      </c>
      <c r="W5245" t="s">
        <v>28</v>
      </c>
    </row>
    <row r="5246" spans="1:23" ht="14.25" hidden="1" x14ac:dyDescent="0.25">
      <c r="A5246" t="s">
        <v>334</v>
      </c>
      <c r="B5246" t="s">
        <v>334</v>
      </c>
      <c r="C5246" t="s">
        <v>335</v>
      </c>
      <c r="D5246" t="s">
        <v>64</v>
      </c>
      <c r="E5246" t="s">
        <v>731</v>
      </c>
      <c r="F5246">
        <v>5</v>
      </c>
      <c r="G5246">
        <v>2002</v>
      </c>
      <c r="H5246" t="s">
        <v>742</v>
      </c>
      <c r="I5246">
        <v>3</v>
      </c>
      <c r="J5246">
        <v>0</v>
      </c>
      <c r="K5246">
        <v>0</v>
      </c>
      <c r="L5246">
        <v>1</v>
      </c>
      <c r="M5246">
        <v>1</v>
      </c>
      <c r="N5246" t="s">
        <v>28</v>
      </c>
      <c r="O5246" t="s">
        <v>28</v>
      </c>
      <c r="P5246" t="s">
        <v>28</v>
      </c>
      <c r="Q5246" t="s">
        <v>28</v>
      </c>
      <c r="R5246" t="s">
        <v>28</v>
      </c>
      <c r="S5246" t="s">
        <v>28</v>
      </c>
      <c r="T5246">
        <v>40</v>
      </c>
      <c r="U5246">
        <v>120</v>
      </c>
      <c r="V5246">
        <v>180</v>
      </c>
      <c r="W5246" t="s">
        <v>28</v>
      </c>
    </row>
    <row r="5247" spans="1:23" ht="14.25" hidden="1" x14ac:dyDescent="0.25">
      <c r="A5247" t="s">
        <v>334</v>
      </c>
      <c r="B5247" t="s">
        <v>334</v>
      </c>
      <c r="C5247" t="s">
        <v>335</v>
      </c>
      <c r="D5247" t="s">
        <v>64</v>
      </c>
      <c r="E5247" t="s">
        <v>731</v>
      </c>
      <c r="F5247">
        <v>5</v>
      </c>
      <c r="G5247">
        <v>2002</v>
      </c>
      <c r="H5247" t="s">
        <v>825</v>
      </c>
      <c r="I5247">
        <v>385</v>
      </c>
      <c r="J5247">
        <v>19</v>
      </c>
      <c r="K5247">
        <v>12</v>
      </c>
      <c r="L5247">
        <v>10</v>
      </c>
      <c r="M5247">
        <v>41</v>
      </c>
      <c r="N5247" t="s">
        <v>28</v>
      </c>
      <c r="O5247" t="s">
        <v>28</v>
      </c>
      <c r="P5247" t="s">
        <v>28</v>
      </c>
      <c r="Q5247" t="s">
        <v>28</v>
      </c>
      <c r="R5247" t="s">
        <v>28</v>
      </c>
      <c r="S5247" t="s">
        <v>28</v>
      </c>
      <c r="T5247">
        <v>50</v>
      </c>
      <c r="U5247">
        <v>30</v>
      </c>
      <c r="V5247">
        <v>25</v>
      </c>
      <c r="W5247" t="s">
        <v>28</v>
      </c>
    </row>
    <row r="5248" spans="1:23" ht="14.25" hidden="1" x14ac:dyDescent="0.25">
      <c r="A5248" t="s">
        <v>334</v>
      </c>
      <c r="B5248" t="s">
        <v>334</v>
      </c>
      <c r="C5248" t="s">
        <v>335</v>
      </c>
      <c r="D5248" t="s">
        <v>64</v>
      </c>
      <c r="E5248" t="s">
        <v>731</v>
      </c>
      <c r="F5248">
        <v>5</v>
      </c>
      <c r="G5248">
        <v>2002</v>
      </c>
      <c r="H5248" t="s">
        <v>40</v>
      </c>
      <c r="I5248">
        <v>75</v>
      </c>
      <c r="J5248">
        <v>8</v>
      </c>
      <c r="K5248">
        <v>6</v>
      </c>
      <c r="L5248">
        <v>6</v>
      </c>
      <c r="M5248">
        <v>20</v>
      </c>
      <c r="N5248" t="s">
        <v>28</v>
      </c>
      <c r="O5248" t="s">
        <v>28</v>
      </c>
      <c r="P5248" t="s">
        <v>28</v>
      </c>
      <c r="Q5248" t="s">
        <v>28</v>
      </c>
      <c r="R5248" t="s">
        <v>28</v>
      </c>
      <c r="S5248" t="s">
        <v>28</v>
      </c>
      <c r="T5248">
        <v>100</v>
      </c>
      <c r="U5248">
        <v>80</v>
      </c>
      <c r="V5248">
        <v>80</v>
      </c>
      <c r="W5248" t="s">
        <v>28</v>
      </c>
    </row>
    <row r="5249" spans="1:23" ht="14.25" hidden="1" x14ac:dyDescent="0.25">
      <c r="A5249" t="s">
        <v>334</v>
      </c>
      <c r="B5249" t="s">
        <v>334</v>
      </c>
      <c r="C5249" t="s">
        <v>335</v>
      </c>
      <c r="D5249" t="s">
        <v>64</v>
      </c>
      <c r="E5249" t="s">
        <v>731</v>
      </c>
      <c r="F5249">
        <v>5</v>
      </c>
      <c r="G5249">
        <v>2002</v>
      </c>
      <c r="H5249" t="s">
        <v>738</v>
      </c>
      <c r="I5249">
        <v>2</v>
      </c>
      <c r="J5249">
        <v>0</v>
      </c>
      <c r="K5249">
        <v>0</v>
      </c>
      <c r="L5249">
        <v>0</v>
      </c>
      <c r="M5249">
        <v>0</v>
      </c>
      <c r="N5249" t="s">
        <v>28</v>
      </c>
      <c r="O5249" t="s">
        <v>28</v>
      </c>
      <c r="P5249" t="s">
        <v>28</v>
      </c>
      <c r="Q5249" t="s">
        <v>28</v>
      </c>
      <c r="R5249" t="s">
        <v>28</v>
      </c>
      <c r="S5249" t="s">
        <v>28</v>
      </c>
      <c r="T5249">
        <v>5</v>
      </c>
      <c r="U5249">
        <v>35</v>
      </c>
      <c r="V5249">
        <v>5</v>
      </c>
      <c r="W5249" t="s">
        <v>28</v>
      </c>
    </row>
    <row r="5250" spans="1:23" ht="14.25" hidden="1" x14ac:dyDescent="0.25">
      <c r="A5250" t="s">
        <v>334</v>
      </c>
      <c r="B5250" t="s">
        <v>334</v>
      </c>
      <c r="C5250" t="s">
        <v>335</v>
      </c>
      <c r="D5250" t="s">
        <v>64</v>
      </c>
      <c r="E5250" t="s">
        <v>731</v>
      </c>
      <c r="F5250">
        <v>5</v>
      </c>
      <c r="G5250">
        <v>2002</v>
      </c>
      <c r="H5250" t="s">
        <v>601</v>
      </c>
      <c r="I5250">
        <v>136</v>
      </c>
      <c r="J5250">
        <v>8</v>
      </c>
      <c r="K5250">
        <v>5</v>
      </c>
      <c r="L5250" t="s">
        <v>28</v>
      </c>
      <c r="M5250">
        <v>13</v>
      </c>
      <c r="N5250" t="s">
        <v>28</v>
      </c>
      <c r="O5250" t="s">
        <v>28</v>
      </c>
      <c r="P5250" t="s">
        <v>28</v>
      </c>
      <c r="Q5250" t="s">
        <v>28</v>
      </c>
      <c r="R5250" t="s">
        <v>28</v>
      </c>
      <c r="S5250" t="s">
        <v>28</v>
      </c>
      <c r="T5250">
        <v>60</v>
      </c>
      <c r="U5250">
        <v>35</v>
      </c>
      <c r="V5250" t="s">
        <v>28</v>
      </c>
      <c r="W5250" t="s">
        <v>28</v>
      </c>
    </row>
    <row r="5251" spans="1:23" ht="14.25" hidden="1" x14ac:dyDescent="0.25">
      <c r="A5251" t="s">
        <v>334</v>
      </c>
      <c r="B5251" t="s">
        <v>334</v>
      </c>
      <c r="C5251" t="s">
        <v>335</v>
      </c>
      <c r="D5251" t="s">
        <v>64</v>
      </c>
      <c r="E5251" t="s">
        <v>731</v>
      </c>
      <c r="F5251">
        <v>5</v>
      </c>
      <c r="G5251">
        <v>2002</v>
      </c>
      <c r="H5251" t="s">
        <v>602</v>
      </c>
      <c r="I5251">
        <v>1</v>
      </c>
      <c r="J5251">
        <v>0</v>
      </c>
      <c r="K5251">
        <v>0</v>
      </c>
      <c r="L5251">
        <v>0</v>
      </c>
      <c r="M5251">
        <v>0</v>
      </c>
      <c r="N5251" t="s">
        <v>28</v>
      </c>
      <c r="O5251" t="s">
        <v>28</v>
      </c>
      <c r="P5251" t="s">
        <v>28</v>
      </c>
      <c r="Q5251" t="s">
        <v>28</v>
      </c>
      <c r="R5251" t="s">
        <v>28</v>
      </c>
      <c r="S5251" t="s">
        <v>28</v>
      </c>
      <c r="T5251">
        <v>100</v>
      </c>
      <c r="U5251">
        <v>70</v>
      </c>
      <c r="V5251">
        <v>50</v>
      </c>
      <c r="W5251" t="s">
        <v>28</v>
      </c>
    </row>
    <row r="5252" spans="1:23" ht="14.25" hidden="1" x14ac:dyDescent="0.25">
      <c r="A5252" t="s">
        <v>334</v>
      </c>
      <c r="B5252" t="s">
        <v>334</v>
      </c>
      <c r="C5252" t="s">
        <v>335</v>
      </c>
      <c r="D5252" t="s">
        <v>64</v>
      </c>
      <c r="E5252" t="s">
        <v>731</v>
      </c>
      <c r="F5252">
        <v>5</v>
      </c>
      <c r="G5252">
        <v>2002</v>
      </c>
      <c r="H5252" t="s">
        <v>293</v>
      </c>
      <c r="I5252">
        <v>8</v>
      </c>
      <c r="J5252">
        <v>1</v>
      </c>
      <c r="K5252">
        <v>1</v>
      </c>
      <c r="L5252">
        <v>1</v>
      </c>
      <c r="M5252">
        <v>3</v>
      </c>
      <c r="N5252" t="s">
        <v>28</v>
      </c>
      <c r="O5252" t="s">
        <v>28</v>
      </c>
      <c r="P5252" t="s">
        <v>28</v>
      </c>
      <c r="Q5252" t="s">
        <v>28</v>
      </c>
      <c r="R5252" t="s">
        <v>28</v>
      </c>
      <c r="S5252" t="s">
        <v>28</v>
      </c>
      <c r="T5252">
        <v>150</v>
      </c>
      <c r="U5252">
        <v>90</v>
      </c>
      <c r="V5252">
        <v>120</v>
      </c>
      <c r="W5252" t="s">
        <v>28</v>
      </c>
    </row>
    <row r="5253" spans="1:23" ht="14.25" hidden="1" x14ac:dyDescent="0.25">
      <c r="A5253" t="s">
        <v>334</v>
      </c>
      <c r="B5253" t="s">
        <v>334</v>
      </c>
      <c r="C5253" t="s">
        <v>335</v>
      </c>
      <c r="D5253" t="s">
        <v>64</v>
      </c>
      <c r="E5253" t="s">
        <v>731</v>
      </c>
      <c r="F5253">
        <v>5</v>
      </c>
      <c r="G5253">
        <v>2002</v>
      </c>
      <c r="H5253" t="s">
        <v>51</v>
      </c>
      <c r="I5253">
        <v>110</v>
      </c>
      <c r="J5253">
        <v>13</v>
      </c>
      <c r="K5253">
        <v>9</v>
      </c>
      <c r="L5253">
        <v>8</v>
      </c>
      <c r="M5253">
        <v>30</v>
      </c>
      <c r="N5253" t="s">
        <v>28</v>
      </c>
      <c r="O5253" t="s">
        <v>28</v>
      </c>
      <c r="P5253" t="s">
        <v>28</v>
      </c>
      <c r="Q5253" t="s">
        <v>28</v>
      </c>
      <c r="R5253" t="s">
        <v>28</v>
      </c>
      <c r="S5253" t="s">
        <v>28</v>
      </c>
      <c r="T5253">
        <v>120</v>
      </c>
      <c r="U5253">
        <v>80</v>
      </c>
      <c r="V5253">
        <v>75</v>
      </c>
      <c r="W5253" t="s">
        <v>28</v>
      </c>
    </row>
    <row r="5254" spans="1:23" ht="14.25" hidden="1" x14ac:dyDescent="0.25">
      <c r="A5254" t="s">
        <v>334</v>
      </c>
      <c r="B5254" t="s">
        <v>334</v>
      </c>
      <c r="C5254" t="s">
        <v>335</v>
      </c>
      <c r="D5254" t="s">
        <v>64</v>
      </c>
      <c r="E5254" t="s">
        <v>731</v>
      </c>
      <c r="F5254">
        <v>5</v>
      </c>
      <c r="G5254">
        <v>2002</v>
      </c>
      <c r="H5254" t="s">
        <v>44</v>
      </c>
      <c r="I5254">
        <v>262</v>
      </c>
      <c r="J5254">
        <v>21</v>
      </c>
      <c r="K5254">
        <v>14</v>
      </c>
      <c r="L5254">
        <v>3</v>
      </c>
      <c r="M5254">
        <v>38</v>
      </c>
      <c r="N5254" t="s">
        <v>28</v>
      </c>
      <c r="O5254" t="s">
        <v>28</v>
      </c>
      <c r="P5254" t="s">
        <v>28</v>
      </c>
      <c r="Q5254" t="s">
        <v>28</v>
      </c>
      <c r="R5254" t="s">
        <v>28</v>
      </c>
      <c r="S5254" t="s">
        <v>28</v>
      </c>
      <c r="T5254">
        <v>80</v>
      </c>
      <c r="U5254">
        <v>55</v>
      </c>
      <c r="V5254">
        <v>10</v>
      </c>
      <c r="W5254" t="s">
        <v>28</v>
      </c>
    </row>
    <row r="5255" spans="1:23" ht="14.25" hidden="1" x14ac:dyDescent="0.25">
      <c r="A5255" t="s">
        <v>527</v>
      </c>
      <c r="B5255" t="s">
        <v>337</v>
      </c>
      <c r="C5255" t="s">
        <v>338</v>
      </c>
      <c r="D5255" t="s">
        <v>137</v>
      </c>
      <c r="E5255">
        <v>1996</v>
      </c>
      <c r="F5255">
        <v>5</v>
      </c>
      <c r="G5255">
        <v>2002</v>
      </c>
      <c r="H5255" t="s">
        <v>246</v>
      </c>
      <c r="I5255">
        <v>44</v>
      </c>
      <c r="J5255">
        <v>2.992</v>
      </c>
      <c r="K5255">
        <v>1.496</v>
      </c>
      <c r="L5255">
        <v>2.2879999999999998</v>
      </c>
      <c r="M5255">
        <v>6.7759999999999998</v>
      </c>
      <c r="N5255" t="s">
        <v>28</v>
      </c>
      <c r="O5255" t="s">
        <v>28</v>
      </c>
      <c r="P5255" t="s">
        <v>28</v>
      </c>
      <c r="Q5255" t="s">
        <v>28</v>
      </c>
      <c r="R5255" t="s">
        <v>28</v>
      </c>
      <c r="S5255" t="s">
        <v>28</v>
      </c>
      <c r="T5255">
        <v>68</v>
      </c>
      <c r="U5255">
        <v>34</v>
      </c>
      <c r="V5255">
        <v>52</v>
      </c>
      <c r="W5255" t="s">
        <v>28</v>
      </c>
    </row>
    <row r="5256" spans="1:23" x14ac:dyDescent="0.25">
      <c r="A5256" t="s">
        <v>527</v>
      </c>
      <c r="B5256" t="s">
        <v>337</v>
      </c>
      <c r="C5256" t="s">
        <v>338</v>
      </c>
      <c r="D5256" t="s">
        <v>137</v>
      </c>
      <c r="E5256">
        <v>1996</v>
      </c>
      <c r="F5256">
        <v>5</v>
      </c>
      <c r="G5256">
        <v>2002</v>
      </c>
      <c r="H5256" t="s">
        <v>27</v>
      </c>
      <c r="I5256">
        <v>95</v>
      </c>
      <c r="J5256">
        <v>11.4</v>
      </c>
      <c r="K5256">
        <v>10.45</v>
      </c>
      <c r="L5256">
        <v>6.65</v>
      </c>
      <c r="M5256">
        <v>28.5</v>
      </c>
      <c r="N5256" t="s">
        <v>28</v>
      </c>
      <c r="O5256" t="s">
        <v>28</v>
      </c>
      <c r="P5256" t="s">
        <v>28</v>
      </c>
      <c r="Q5256" t="s">
        <v>28</v>
      </c>
      <c r="R5256" t="s">
        <v>28</v>
      </c>
      <c r="S5256" t="s">
        <v>28</v>
      </c>
      <c r="T5256">
        <v>120</v>
      </c>
      <c r="U5256">
        <v>110</v>
      </c>
      <c r="V5256">
        <v>70</v>
      </c>
      <c r="W5256" t="s">
        <v>28</v>
      </c>
    </row>
    <row r="5257" spans="1:23" ht="14.25" hidden="1" x14ac:dyDescent="0.25">
      <c r="A5257" t="s">
        <v>527</v>
      </c>
      <c r="B5257" t="s">
        <v>337</v>
      </c>
      <c r="C5257" t="s">
        <v>338</v>
      </c>
      <c r="D5257" t="s">
        <v>137</v>
      </c>
      <c r="E5257">
        <v>1996</v>
      </c>
      <c r="F5257">
        <v>5</v>
      </c>
      <c r="G5257">
        <v>2002</v>
      </c>
      <c r="H5257" t="s">
        <v>836</v>
      </c>
      <c r="I5257">
        <v>54</v>
      </c>
      <c r="J5257">
        <v>17.28</v>
      </c>
      <c r="K5257">
        <v>4.2119999999999997</v>
      </c>
      <c r="L5257">
        <v>10.692</v>
      </c>
      <c r="M5257">
        <v>32.183999999999997</v>
      </c>
      <c r="N5257" t="s">
        <v>28</v>
      </c>
      <c r="O5257" t="s">
        <v>28</v>
      </c>
      <c r="P5257" t="s">
        <v>28</v>
      </c>
      <c r="Q5257" t="s">
        <v>28</v>
      </c>
      <c r="R5257" t="s">
        <v>28</v>
      </c>
      <c r="S5257" t="s">
        <v>28</v>
      </c>
      <c r="T5257">
        <v>320</v>
      </c>
      <c r="U5257">
        <v>78</v>
      </c>
      <c r="V5257">
        <v>198</v>
      </c>
      <c r="W5257" t="s">
        <v>28</v>
      </c>
    </row>
    <row r="5258" spans="1:23" ht="14.25" hidden="1" x14ac:dyDescent="0.25">
      <c r="A5258" t="s">
        <v>527</v>
      </c>
      <c r="B5258" t="s">
        <v>337</v>
      </c>
      <c r="C5258" t="s">
        <v>338</v>
      </c>
      <c r="D5258" t="s">
        <v>137</v>
      </c>
      <c r="E5258">
        <v>1996</v>
      </c>
      <c r="F5258">
        <v>5</v>
      </c>
      <c r="G5258">
        <v>2002</v>
      </c>
      <c r="H5258" t="s">
        <v>478</v>
      </c>
      <c r="I5258">
        <v>27</v>
      </c>
      <c r="J5258">
        <v>4.8600000000000003</v>
      </c>
      <c r="K5258">
        <v>4.05</v>
      </c>
      <c r="L5258">
        <v>4.05</v>
      </c>
      <c r="M5258">
        <v>12.96</v>
      </c>
      <c r="N5258" t="s">
        <v>28</v>
      </c>
      <c r="O5258" t="s">
        <v>28</v>
      </c>
      <c r="P5258" t="s">
        <v>28</v>
      </c>
      <c r="Q5258" t="s">
        <v>28</v>
      </c>
      <c r="R5258" t="s">
        <v>28</v>
      </c>
      <c r="S5258" t="s">
        <v>28</v>
      </c>
      <c r="T5258">
        <v>180</v>
      </c>
      <c r="U5258">
        <v>150</v>
      </c>
      <c r="V5258">
        <v>150</v>
      </c>
      <c r="W5258" t="s">
        <v>28</v>
      </c>
    </row>
    <row r="5259" spans="1:23" ht="14.25" hidden="1" x14ac:dyDescent="0.25">
      <c r="A5259" t="s">
        <v>527</v>
      </c>
      <c r="B5259" t="s">
        <v>337</v>
      </c>
      <c r="C5259" t="s">
        <v>338</v>
      </c>
      <c r="D5259" t="s">
        <v>137</v>
      </c>
      <c r="E5259">
        <v>1996</v>
      </c>
      <c r="F5259">
        <v>5</v>
      </c>
      <c r="G5259">
        <v>2002</v>
      </c>
      <c r="H5259" t="s">
        <v>468</v>
      </c>
      <c r="I5259">
        <v>85</v>
      </c>
      <c r="J5259">
        <v>10.199999999999999</v>
      </c>
      <c r="K5259">
        <v>5.3550000000000004</v>
      </c>
      <c r="L5259">
        <v>8.9250000000000007</v>
      </c>
      <c r="M5259">
        <v>24.48</v>
      </c>
      <c r="N5259" t="s">
        <v>28</v>
      </c>
      <c r="O5259" t="s">
        <v>28</v>
      </c>
      <c r="P5259" t="s">
        <v>28</v>
      </c>
      <c r="Q5259" t="s">
        <v>28</v>
      </c>
      <c r="R5259" t="s">
        <v>28</v>
      </c>
      <c r="S5259" t="s">
        <v>28</v>
      </c>
      <c r="T5259">
        <v>120</v>
      </c>
      <c r="U5259">
        <v>63</v>
      </c>
      <c r="V5259">
        <v>105</v>
      </c>
      <c r="W5259" t="s">
        <v>28</v>
      </c>
    </row>
    <row r="5260" spans="1:23" ht="14.25" hidden="1" x14ac:dyDescent="0.25">
      <c r="A5260" t="s">
        <v>527</v>
      </c>
      <c r="B5260" t="s">
        <v>337</v>
      </c>
      <c r="C5260" t="s">
        <v>338</v>
      </c>
      <c r="D5260" t="s">
        <v>137</v>
      </c>
      <c r="E5260">
        <v>1996</v>
      </c>
      <c r="F5260">
        <v>5</v>
      </c>
      <c r="G5260">
        <v>2002</v>
      </c>
      <c r="H5260" t="s">
        <v>33</v>
      </c>
      <c r="I5260">
        <v>42</v>
      </c>
      <c r="J5260">
        <v>10.5</v>
      </c>
      <c r="K5260">
        <v>3.234</v>
      </c>
      <c r="L5260">
        <v>5.3760000000000003</v>
      </c>
      <c r="M5260">
        <v>19.11</v>
      </c>
      <c r="N5260" t="s">
        <v>28</v>
      </c>
      <c r="O5260" t="s">
        <v>28</v>
      </c>
      <c r="P5260" t="s">
        <v>28</v>
      </c>
      <c r="Q5260" t="s">
        <v>28</v>
      </c>
      <c r="R5260" t="s">
        <v>28</v>
      </c>
      <c r="S5260" t="s">
        <v>28</v>
      </c>
      <c r="T5260">
        <v>250</v>
      </c>
      <c r="U5260">
        <v>77</v>
      </c>
      <c r="V5260">
        <v>128</v>
      </c>
      <c r="W5260" t="s">
        <v>28</v>
      </c>
    </row>
    <row r="5261" spans="1:23" ht="14.25" hidden="1" x14ac:dyDescent="0.25">
      <c r="A5261" t="s">
        <v>527</v>
      </c>
      <c r="B5261" t="s">
        <v>337</v>
      </c>
      <c r="C5261" t="s">
        <v>338</v>
      </c>
      <c r="D5261" t="s">
        <v>137</v>
      </c>
      <c r="E5261">
        <v>1996</v>
      </c>
      <c r="F5261">
        <v>5</v>
      </c>
      <c r="G5261">
        <v>2002</v>
      </c>
      <c r="H5261" t="s">
        <v>116</v>
      </c>
      <c r="I5261">
        <v>25</v>
      </c>
      <c r="J5261">
        <v>5.2249999999999996</v>
      </c>
      <c r="K5261">
        <v>8.0749999999999993</v>
      </c>
      <c r="L5261">
        <v>5.2249999999999996</v>
      </c>
      <c r="M5261">
        <v>18.524999999999999</v>
      </c>
      <c r="N5261" t="s">
        <v>28</v>
      </c>
      <c r="O5261" t="s">
        <v>28</v>
      </c>
      <c r="P5261" t="s">
        <v>28</v>
      </c>
      <c r="Q5261" t="s">
        <v>28</v>
      </c>
      <c r="R5261" t="s">
        <v>28</v>
      </c>
      <c r="S5261" t="s">
        <v>28</v>
      </c>
      <c r="T5261">
        <v>209</v>
      </c>
      <c r="U5261">
        <v>323</v>
      </c>
      <c r="V5261">
        <v>209</v>
      </c>
      <c r="W5261" t="s">
        <v>28</v>
      </c>
    </row>
    <row r="5262" spans="1:23" ht="14.25" hidden="1" x14ac:dyDescent="0.25">
      <c r="A5262" t="s">
        <v>527</v>
      </c>
      <c r="B5262" t="s">
        <v>337</v>
      </c>
      <c r="C5262" t="s">
        <v>338</v>
      </c>
      <c r="D5262" t="s">
        <v>137</v>
      </c>
      <c r="E5262">
        <v>1996</v>
      </c>
      <c r="F5262">
        <v>5</v>
      </c>
      <c r="G5262">
        <v>2002</v>
      </c>
      <c r="H5262" t="s">
        <v>472</v>
      </c>
      <c r="I5262">
        <v>246</v>
      </c>
      <c r="J5262">
        <v>30.257999999999999</v>
      </c>
      <c r="K5262">
        <v>33.21</v>
      </c>
      <c r="L5262">
        <v>25.83</v>
      </c>
      <c r="M5262">
        <v>89.298000000000002</v>
      </c>
      <c r="N5262" t="s">
        <v>28</v>
      </c>
      <c r="O5262" t="s">
        <v>28</v>
      </c>
      <c r="P5262" t="s">
        <v>28</v>
      </c>
      <c r="Q5262" t="s">
        <v>28</v>
      </c>
      <c r="R5262" t="s">
        <v>28</v>
      </c>
      <c r="S5262" t="s">
        <v>28</v>
      </c>
      <c r="T5262">
        <v>123</v>
      </c>
      <c r="U5262">
        <v>135</v>
      </c>
      <c r="V5262">
        <v>105</v>
      </c>
      <c r="W5262" t="s">
        <v>28</v>
      </c>
    </row>
    <row r="5263" spans="1:23" ht="14.25" hidden="1" x14ac:dyDescent="0.25">
      <c r="A5263" t="s">
        <v>527</v>
      </c>
      <c r="B5263" t="s">
        <v>337</v>
      </c>
      <c r="C5263" t="s">
        <v>338</v>
      </c>
      <c r="D5263" t="s">
        <v>137</v>
      </c>
      <c r="E5263">
        <v>1996</v>
      </c>
      <c r="F5263">
        <v>5</v>
      </c>
      <c r="G5263">
        <v>2002</v>
      </c>
      <c r="H5263" t="s">
        <v>837</v>
      </c>
      <c r="I5263">
        <v>96</v>
      </c>
      <c r="J5263">
        <v>18.239999999999998</v>
      </c>
      <c r="K5263">
        <v>10.752000000000001</v>
      </c>
      <c r="L5263">
        <v>14.304</v>
      </c>
      <c r="M5263">
        <v>43.295999999999999</v>
      </c>
      <c r="N5263" t="s">
        <v>28</v>
      </c>
      <c r="O5263" t="s">
        <v>28</v>
      </c>
      <c r="P5263" t="s">
        <v>28</v>
      </c>
      <c r="Q5263" t="s">
        <v>28</v>
      </c>
      <c r="R5263" t="s">
        <v>28</v>
      </c>
      <c r="S5263" t="s">
        <v>28</v>
      </c>
      <c r="T5263">
        <v>190</v>
      </c>
      <c r="U5263">
        <v>112</v>
      </c>
      <c r="V5263">
        <v>149</v>
      </c>
      <c r="W5263" t="s">
        <v>28</v>
      </c>
    </row>
    <row r="5264" spans="1:23" ht="14.25" hidden="1" x14ac:dyDescent="0.25">
      <c r="A5264" t="s">
        <v>527</v>
      </c>
      <c r="B5264" t="s">
        <v>337</v>
      </c>
      <c r="C5264" t="s">
        <v>338</v>
      </c>
      <c r="D5264" t="s">
        <v>137</v>
      </c>
      <c r="E5264">
        <v>1996</v>
      </c>
      <c r="F5264">
        <v>5</v>
      </c>
      <c r="G5264">
        <v>2002</v>
      </c>
      <c r="H5264" t="s">
        <v>40</v>
      </c>
      <c r="I5264">
        <v>32</v>
      </c>
      <c r="J5264">
        <v>3.2</v>
      </c>
      <c r="K5264">
        <v>2.8159999999999998</v>
      </c>
      <c r="L5264">
        <v>4.16</v>
      </c>
      <c r="M5264">
        <v>10.176</v>
      </c>
      <c r="N5264" t="s">
        <v>28</v>
      </c>
      <c r="O5264" t="s">
        <v>28</v>
      </c>
      <c r="P5264" t="s">
        <v>28</v>
      </c>
      <c r="Q5264" t="s">
        <v>28</v>
      </c>
      <c r="R5264" t="s">
        <v>28</v>
      </c>
      <c r="S5264" t="s">
        <v>28</v>
      </c>
      <c r="T5264">
        <v>100</v>
      </c>
      <c r="U5264">
        <v>88</v>
      </c>
      <c r="V5264">
        <v>130</v>
      </c>
      <c r="W5264" t="s">
        <v>28</v>
      </c>
    </row>
    <row r="5265" spans="1:23" ht="14.25" hidden="1" x14ac:dyDescent="0.25">
      <c r="A5265" t="s">
        <v>527</v>
      </c>
      <c r="B5265" t="s">
        <v>337</v>
      </c>
      <c r="C5265" t="s">
        <v>338</v>
      </c>
      <c r="D5265" t="s">
        <v>137</v>
      </c>
      <c r="E5265">
        <v>1996</v>
      </c>
      <c r="F5265">
        <v>5</v>
      </c>
      <c r="G5265">
        <v>2002</v>
      </c>
      <c r="H5265" t="s">
        <v>747</v>
      </c>
      <c r="I5265">
        <v>16</v>
      </c>
      <c r="J5265">
        <v>0.88</v>
      </c>
      <c r="K5265">
        <v>1.008</v>
      </c>
      <c r="L5265">
        <v>2.496</v>
      </c>
      <c r="M5265">
        <v>4.3840000000000003</v>
      </c>
      <c r="N5265" t="s">
        <v>28</v>
      </c>
      <c r="O5265" t="s">
        <v>28</v>
      </c>
      <c r="P5265" t="s">
        <v>28</v>
      </c>
      <c r="Q5265" t="s">
        <v>28</v>
      </c>
      <c r="R5265" t="s">
        <v>28</v>
      </c>
      <c r="S5265" t="s">
        <v>28</v>
      </c>
      <c r="T5265">
        <v>55</v>
      </c>
      <c r="U5265">
        <v>63</v>
      </c>
      <c r="V5265">
        <v>156</v>
      </c>
      <c r="W5265" t="s">
        <v>28</v>
      </c>
    </row>
    <row r="5266" spans="1:23" ht="14.25" hidden="1" x14ac:dyDescent="0.25">
      <c r="A5266" t="s">
        <v>527</v>
      </c>
      <c r="B5266" t="s">
        <v>337</v>
      </c>
      <c r="C5266" t="s">
        <v>338</v>
      </c>
      <c r="D5266" t="s">
        <v>137</v>
      </c>
      <c r="E5266">
        <v>1996</v>
      </c>
      <c r="F5266">
        <v>5</v>
      </c>
      <c r="G5266">
        <v>2002</v>
      </c>
      <c r="H5266" t="s">
        <v>41</v>
      </c>
      <c r="I5266">
        <v>122</v>
      </c>
      <c r="J5266">
        <v>4.88</v>
      </c>
      <c r="K5266">
        <v>8.5399999999999991</v>
      </c>
      <c r="L5266">
        <v>7.32</v>
      </c>
      <c r="M5266">
        <v>20.74</v>
      </c>
      <c r="N5266" t="s">
        <v>28</v>
      </c>
      <c r="O5266" t="s">
        <v>28</v>
      </c>
      <c r="P5266" t="s">
        <v>28</v>
      </c>
      <c r="Q5266" t="s">
        <v>28</v>
      </c>
      <c r="R5266" t="s">
        <v>28</v>
      </c>
      <c r="S5266" t="s">
        <v>28</v>
      </c>
      <c r="T5266">
        <v>40</v>
      </c>
      <c r="U5266">
        <v>70</v>
      </c>
      <c r="V5266">
        <v>60</v>
      </c>
      <c r="W5266" t="s">
        <v>28</v>
      </c>
    </row>
    <row r="5267" spans="1:23" ht="14.25" hidden="1" x14ac:dyDescent="0.25">
      <c r="A5267" t="s">
        <v>527</v>
      </c>
      <c r="B5267" t="s">
        <v>337</v>
      </c>
      <c r="C5267" t="s">
        <v>338</v>
      </c>
      <c r="D5267" t="s">
        <v>137</v>
      </c>
      <c r="E5267">
        <v>1996</v>
      </c>
      <c r="F5267">
        <v>5</v>
      </c>
      <c r="G5267">
        <v>2002</v>
      </c>
      <c r="H5267" t="s">
        <v>339</v>
      </c>
      <c r="I5267">
        <v>45</v>
      </c>
      <c r="J5267">
        <v>12.6</v>
      </c>
      <c r="K5267">
        <v>2.6549999999999998</v>
      </c>
      <c r="L5267">
        <v>6.93</v>
      </c>
      <c r="M5267">
        <v>22.184999999999999</v>
      </c>
      <c r="N5267" t="s">
        <v>28</v>
      </c>
      <c r="O5267" t="s">
        <v>28</v>
      </c>
      <c r="P5267" t="s">
        <v>28</v>
      </c>
      <c r="Q5267" t="s">
        <v>28</v>
      </c>
      <c r="R5267" t="s">
        <v>28</v>
      </c>
      <c r="S5267" t="s">
        <v>28</v>
      </c>
      <c r="T5267">
        <v>280</v>
      </c>
      <c r="U5267">
        <v>59</v>
      </c>
      <c r="V5267">
        <v>154</v>
      </c>
      <c r="W5267" t="s">
        <v>28</v>
      </c>
    </row>
    <row r="5268" spans="1:23" ht="14.25" hidden="1" x14ac:dyDescent="0.25">
      <c r="A5268" t="s">
        <v>527</v>
      </c>
      <c r="B5268" t="s">
        <v>337</v>
      </c>
      <c r="C5268" t="s">
        <v>338</v>
      </c>
      <c r="D5268" t="s">
        <v>137</v>
      </c>
      <c r="E5268">
        <v>1996</v>
      </c>
      <c r="F5268">
        <v>5</v>
      </c>
      <c r="G5268">
        <v>2002</v>
      </c>
      <c r="H5268" t="s">
        <v>106</v>
      </c>
      <c r="I5268">
        <v>1050</v>
      </c>
      <c r="J5268">
        <v>115.5</v>
      </c>
      <c r="K5268">
        <v>73.5</v>
      </c>
      <c r="L5268">
        <v>84</v>
      </c>
      <c r="M5268">
        <v>273</v>
      </c>
      <c r="N5268" t="s">
        <v>28</v>
      </c>
      <c r="O5268" t="s">
        <v>28</v>
      </c>
      <c r="P5268" t="s">
        <v>28</v>
      </c>
      <c r="Q5268" t="s">
        <v>28</v>
      </c>
      <c r="R5268" t="s">
        <v>28</v>
      </c>
      <c r="S5268" t="s">
        <v>28</v>
      </c>
      <c r="T5268">
        <v>110</v>
      </c>
      <c r="U5268">
        <v>70</v>
      </c>
      <c r="V5268">
        <v>80</v>
      </c>
      <c r="W5268" t="s">
        <v>28</v>
      </c>
    </row>
    <row r="5269" spans="1:23" ht="14.25" hidden="1" x14ac:dyDescent="0.25">
      <c r="A5269" t="s">
        <v>527</v>
      </c>
      <c r="B5269" t="s">
        <v>337</v>
      </c>
      <c r="C5269" t="s">
        <v>338</v>
      </c>
      <c r="D5269" t="s">
        <v>137</v>
      </c>
      <c r="E5269">
        <v>1996</v>
      </c>
      <c r="F5269">
        <v>5</v>
      </c>
      <c r="G5269">
        <v>2002</v>
      </c>
      <c r="H5269" t="s">
        <v>516</v>
      </c>
      <c r="I5269">
        <v>163</v>
      </c>
      <c r="J5269">
        <v>36.348999999999997</v>
      </c>
      <c r="K5269">
        <v>15.484999999999999</v>
      </c>
      <c r="L5269">
        <v>25.265000000000001</v>
      </c>
      <c r="M5269">
        <v>77.099000000000004</v>
      </c>
      <c r="N5269" t="s">
        <v>28</v>
      </c>
      <c r="O5269" t="s">
        <v>28</v>
      </c>
      <c r="P5269" t="s">
        <v>28</v>
      </c>
      <c r="Q5269" t="s">
        <v>28</v>
      </c>
      <c r="R5269" t="s">
        <v>28</v>
      </c>
      <c r="S5269" t="s">
        <v>28</v>
      </c>
      <c r="T5269">
        <v>223</v>
      </c>
      <c r="U5269">
        <v>95</v>
      </c>
      <c r="V5269">
        <v>155</v>
      </c>
      <c r="W5269" t="s">
        <v>28</v>
      </c>
    </row>
    <row r="5270" spans="1:23" ht="14.25" hidden="1" x14ac:dyDescent="0.25">
      <c r="A5270" t="s">
        <v>838</v>
      </c>
      <c r="B5270" t="s">
        <v>452</v>
      </c>
      <c r="C5270" t="s">
        <v>453</v>
      </c>
      <c r="D5270" t="s">
        <v>199</v>
      </c>
      <c r="E5270">
        <v>1999</v>
      </c>
      <c r="F5270">
        <v>5</v>
      </c>
      <c r="G5270">
        <v>2002</v>
      </c>
      <c r="H5270" t="s">
        <v>478</v>
      </c>
      <c r="I5270">
        <v>121.4</v>
      </c>
      <c r="J5270">
        <v>0.1</v>
      </c>
      <c r="K5270" t="s">
        <v>28</v>
      </c>
      <c r="L5270" t="s">
        <v>28</v>
      </c>
      <c r="M5270">
        <v>0.1</v>
      </c>
      <c r="N5270" t="s">
        <v>28</v>
      </c>
      <c r="O5270" t="s">
        <v>28</v>
      </c>
      <c r="P5270" t="s">
        <v>28</v>
      </c>
      <c r="Q5270" t="s">
        <v>28</v>
      </c>
      <c r="R5270" t="s">
        <v>28</v>
      </c>
      <c r="S5270" t="s">
        <v>28</v>
      </c>
      <c r="T5270">
        <v>0.82372322899505801</v>
      </c>
      <c r="U5270" t="s">
        <v>28</v>
      </c>
      <c r="V5270" t="s">
        <v>28</v>
      </c>
      <c r="W5270" t="s">
        <v>28</v>
      </c>
    </row>
    <row r="5271" spans="1:23" ht="14.25" hidden="1" x14ac:dyDescent="0.25">
      <c r="A5271" t="s">
        <v>838</v>
      </c>
      <c r="B5271" t="s">
        <v>452</v>
      </c>
      <c r="C5271" t="s">
        <v>453</v>
      </c>
      <c r="D5271" t="s">
        <v>199</v>
      </c>
      <c r="E5271">
        <v>1999</v>
      </c>
      <c r="F5271">
        <v>5</v>
      </c>
      <c r="G5271">
        <v>2002</v>
      </c>
      <c r="H5271" t="s">
        <v>50</v>
      </c>
      <c r="I5271">
        <v>87</v>
      </c>
      <c r="J5271">
        <v>0.1</v>
      </c>
      <c r="K5271" t="s">
        <v>28</v>
      </c>
      <c r="L5271" t="s">
        <v>28</v>
      </c>
      <c r="M5271">
        <v>0.1</v>
      </c>
      <c r="N5271" t="s">
        <v>28</v>
      </c>
      <c r="O5271" t="s">
        <v>28</v>
      </c>
      <c r="P5271" t="s">
        <v>28</v>
      </c>
      <c r="Q5271" t="s">
        <v>28</v>
      </c>
      <c r="R5271" t="s">
        <v>28</v>
      </c>
      <c r="S5271" t="s">
        <v>28</v>
      </c>
      <c r="T5271">
        <v>1.14942528735632</v>
      </c>
      <c r="U5271" t="s">
        <v>28</v>
      </c>
      <c r="V5271" t="s">
        <v>28</v>
      </c>
      <c r="W5271" t="s">
        <v>28</v>
      </c>
    </row>
    <row r="5272" spans="1:23" ht="14.25" hidden="1" x14ac:dyDescent="0.25">
      <c r="A5272" t="s">
        <v>838</v>
      </c>
      <c r="B5272" t="s">
        <v>452</v>
      </c>
      <c r="C5272" t="s">
        <v>453</v>
      </c>
      <c r="D5272" t="s">
        <v>199</v>
      </c>
      <c r="E5272">
        <v>1999</v>
      </c>
      <c r="F5272">
        <v>5</v>
      </c>
      <c r="G5272">
        <v>2002</v>
      </c>
      <c r="H5272" t="s">
        <v>121</v>
      </c>
      <c r="I5272">
        <v>13</v>
      </c>
      <c r="J5272">
        <v>0.1</v>
      </c>
      <c r="K5272" t="s">
        <v>28</v>
      </c>
      <c r="L5272" t="s">
        <v>28</v>
      </c>
      <c r="M5272">
        <v>0.1</v>
      </c>
      <c r="N5272" t="s">
        <v>28</v>
      </c>
      <c r="O5272" t="s">
        <v>28</v>
      </c>
      <c r="P5272" t="s">
        <v>28</v>
      </c>
      <c r="Q5272" t="s">
        <v>28</v>
      </c>
      <c r="R5272" t="s">
        <v>28</v>
      </c>
      <c r="S5272" t="s">
        <v>28</v>
      </c>
      <c r="T5272">
        <v>7.6923076923076898</v>
      </c>
      <c r="U5272" t="s">
        <v>28</v>
      </c>
      <c r="V5272" t="s">
        <v>28</v>
      </c>
      <c r="W5272" t="s">
        <v>28</v>
      </c>
    </row>
    <row r="5273" spans="1:23" ht="14.25" hidden="1" x14ac:dyDescent="0.25">
      <c r="A5273" t="s">
        <v>838</v>
      </c>
      <c r="B5273" t="s">
        <v>452</v>
      </c>
      <c r="C5273" t="s">
        <v>453</v>
      </c>
      <c r="D5273" t="s">
        <v>199</v>
      </c>
      <c r="E5273">
        <v>1999</v>
      </c>
      <c r="F5273">
        <v>5</v>
      </c>
      <c r="G5273">
        <v>2002</v>
      </c>
      <c r="H5273" t="s">
        <v>293</v>
      </c>
      <c r="I5273">
        <v>48.1</v>
      </c>
      <c r="J5273">
        <v>0.7</v>
      </c>
      <c r="K5273" t="s">
        <v>28</v>
      </c>
      <c r="L5273" t="s">
        <v>28</v>
      </c>
      <c r="M5273">
        <v>0.7</v>
      </c>
      <c r="N5273" t="s">
        <v>28</v>
      </c>
      <c r="O5273" t="s">
        <v>28</v>
      </c>
      <c r="P5273" t="s">
        <v>28</v>
      </c>
      <c r="Q5273" t="s">
        <v>28</v>
      </c>
      <c r="R5273" t="s">
        <v>28</v>
      </c>
      <c r="S5273" t="s">
        <v>28</v>
      </c>
      <c r="T5273">
        <v>14.5530145530146</v>
      </c>
      <c r="U5273" t="s">
        <v>28</v>
      </c>
      <c r="V5273" t="s">
        <v>28</v>
      </c>
      <c r="W5273" t="s">
        <v>28</v>
      </c>
    </row>
    <row r="5274" spans="1:23" ht="14.25" hidden="1" x14ac:dyDescent="0.25">
      <c r="A5274" t="s">
        <v>838</v>
      </c>
      <c r="B5274" t="s">
        <v>452</v>
      </c>
      <c r="C5274" t="s">
        <v>453</v>
      </c>
      <c r="D5274" t="s">
        <v>199</v>
      </c>
      <c r="E5274">
        <v>1999</v>
      </c>
      <c r="F5274">
        <v>5</v>
      </c>
      <c r="G5274">
        <v>2002</v>
      </c>
      <c r="H5274" t="s">
        <v>60</v>
      </c>
      <c r="I5274">
        <v>14.6</v>
      </c>
      <c r="J5274">
        <v>0.1</v>
      </c>
      <c r="K5274" t="s">
        <v>28</v>
      </c>
      <c r="L5274" t="s">
        <v>28</v>
      </c>
      <c r="M5274">
        <v>0.1</v>
      </c>
      <c r="N5274" t="s">
        <v>28</v>
      </c>
      <c r="O5274" t="s">
        <v>28</v>
      </c>
      <c r="P5274" t="s">
        <v>28</v>
      </c>
      <c r="Q5274" t="s">
        <v>28</v>
      </c>
      <c r="R5274" t="s">
        <v>28</v>
      </c>
      <c r="S5274" t="s">
        <v>28</v>
      </c>
      <c r="T5274">
        <v>6.8493150684931496</v>
      </c>
      <c r="U5274" t="s">
        <v>28</v>
      </c>
      <c r="V5274" t="s">
        <v>28</v>
      </c>
      <c r="W5274" t="s">
        <v>28</v>
      </c>
    </row>
    <row r="5275" spans="1:23" ht="14.25" hidden="1" x14ac:dyDescent="0.25">
      <c r="A5275" t="s">
        <v>838</v>
      </c>
      <c r="B5275" t="s">
        <v>452</v>
      </c>
      <c r="C5275" t="s">
        <v>453</v>
      </c>
      <c r="D5275" t="s">
        <v>199</v>
      </c>
      <c r="E5275">
        <v>1999</v>
      </c>
      <c r="F5275">
        <v>5</v>
      </c>
      <c r="G5275">
        <v>2002</v>
      </c>
      <c r="H5275" t="s">
        <v>51</v>
      </c>
      <c r="I5275">
        <v>14.2</v>
      </c>
      <c r="J5275">
        <v>0.1</v>
      </c>
      <c r="K5275" t="s">
        <v>28</v>
      </c>
      <c r="L5275" t="s">
        <v>28</v>
      </c>
      <c r="M5275">
        <v>0.1</v>
      </c>
      <c r="N5275" t="s">
        <v>28</v>
      </c>
      <c r="O5275" t="s">
        <v>28</v>
      </c>
      <c r="P5275" t="s">
        <v>28</v>
      </c>
      <c r="Q5275" t="s">
        <v>28</v>
      </c>
      <c r="R5275" t="s">
        <v>28</v>
      </c>
      <c r="S5275" t="s">
        <v>28</v>
      </c>
      <c r="T5275">
        <v>7.0422535211267601</v>
      </c>
      <c r="U5275" t="s">
        <v>28</v>
      </c>
      <c r="V5275" t="s">
        <v>28</v>
      </c>
      <c r="W5275" t="s">
        <v>28</v>
      </c>
    </row>
    <row r="5276" spans="1:23" ht="14.25" hidden="1" x14ac:dyDescent="0.25">
      <c r="A5276" t="s">
        <v>838</v>
      </c>
      <c r="B5276" t="s">
        <v>452</v>
      </c>
      <c r="C5276" t="s">
        <v>453</v>
      </c>
      <c r="D5276" t="s">
        <v>199</v>
      </c>
      <c r="E5276">
        <v>1999</v>
      </c>
      <c r="F5276">
        <v>5</v>
      </c>
      <c r="G5276">
        <v>2002</v>
      </c>
      <c r="H5276" t="s">
        <v>44</v>
      </c>
      <c r="I5276">
        <v>241.2</v>
      </c>
      <c r="J5276">
        <v>1.8</v>
      </c>
      <c r="K5276">
        <v>0.1</v>
      </c>
      <c r="L5276" t="s">
        <v>28</v>
      </c>
      <c r="M5276">
        <v>1.9</v>
      </c>
      <c r="N5276" t="s">
        <v>28</v>
      </c>
      <c r="O5276" t="s">
        <v>28</v>
      </c>
      <c r="P5276" t="s">
        <v>28</v>
      </c>
      <c r="Q5276" t="s">
        <v>28</v>
      </c>
      <c r="R5276" t="s">
        <v>28</v>
      </c>
      <c r="S5276" t="s">
        <v>28</v>
      </c>
      <c r="T5276">
        <v>7.4626865671641802</v>
      </c>
      <c r="U5276">
        <v>0.41459369817578801</v>
      </c>
      <c r="V5276" t="s">
        <v>28</v>
      </c>
      <c r="W5276" t="s">
        <v>28</v>
      </c>
    </row>
    <row r="5277" spans="1:23" x14ac:dyDescent="0.25">
      <c r="A5277" t="s">
        <v>345</v>
      </c>
      <c r="B5277" t="s">
        <v>345</v>
      </c>
      <c r="C5277" t="s">
        <v>346</v>
      </c>
      <c r="D5277" t="s">
        <v>77</v>
      </c>
      <c r="E5277">
        <v>1996</v>
      </c>
      <c r="F5277">
        <v>5</v>
      </c>
      <c r="G5277">
        <v>2002</v>
      </c>
      <c r="H5277" t="s">
        <v>27</v>
      </c>
      <c r="I5277">
        <v>78</v>
      </c>
      <c r="J5277">
        <v>15</v>
      </c>
      <c r="K5277">
        <v>23.4</v>
      </c>
      <c r="L5277">
        <v>2</v>
      </c>
      <c r="M5277">
        <v>40.4</v>
      </c>
      <c r="N5277" t="s">
        <v>28</v>
      </c>
      <c r="O5277" t="s">
        <v>28</v>
      </c>
      <c r="P5277" t="s">
        <v>28</v>
      </c>
      <c r="Q5277" t="s">
        <v>28</v>
      </c>
      <c r="R5277" t="s">
        <v>28</v>
      </c>
      <c r="S5277" t="s">
        <v>28</v>
      </c>
      <c r="T5277">
        <v>330</v>
      </c>
      <c r="U5277">
        <v>300</v>
      </c>
      <c r="V5277">
        <v>25</v>
      </c>
      <c r="W5277" t="s">
        <v>28</v>
      </c>
    </row>
    <row r="5278" spans="1:23" ht="14.25" hidden="1" x14ac:dyDescent="0.25">
      <c r="A5278" t="s">
        <v>345</v>
      </c>
      <c r="B5278" t="s">
        <v>345</v>
      </c>
      <c r="C5278" t="s">
        <v>346</v>
      </c>
      <c r="D5278" t="s">
        <v>77</v>
      </c>
      <c r="E5278">
        <v>1996</v>
      </c>
      <c r="F5278">
        <v>5</v>
      </c>
      <c r="G5278">
        <v>2002</v>
      </c>
      <c r="H5278" t="s">
        <v>479</v>
      </c>
      <c r="I5278">
        <v>270</v>
      </c>
      <c r="J5278">
        <v>64</v>
      </c>
      <c r="K5278">
        <v>60</v>
      </c>
      <c r="L5278">
        <v>8</v>
      </c>
      <c r="M5278">
        <v>132</v>
      </c>
      <c r="N5278" t="s">
        <v>28</v>
      </c>
      <c r="O5278" t="s">
        <v>28</v>
      </c>
      <c r="P5278" t="s">
        <v>28</v>
      </c>
      <c r="Q5278" t="s">
        <v>28</v>
      </c>
      <c r="R5278" t="s">
        <v>28</v>
      </c>
      <c r="S5278" t="s">
        <v>28</v>
      </c>
      <c r="T5278">
        <v>275</v>
      </c>
      <c r="U5278">
        <v>240</v>
      </c>
      <c r="V5278">
        <v>60</v>
      </c>
      <c r="W5278" t="s">
        <v>28</v>
      </c>
    </row>
    <row r="5279" spans="1:23" ht="14.25" hidden="1" x14ac:dyDescent="0.25">
      <c r="A5279" t="s">
        <v>345</v>
      </c>
      <c r="B5279" t="s">
        <v>345</v>
      </c>
      <c r="C5279" t="s">
        <v>346</v>
      </c>
      <c r="D5279" t="s">
        <v>77</v>
      </c>
      <c r="E5279">
        <v>1996</v>
      </c>
      <c r="F5279">
        <v>5</v>
      </c>
      <c r="G5279">
        <v>2002</v>
      </c>
      <c r="H5279" t="s">
        <v>133</v>
      </c>
      <c r="I5279">
        <v>130</v>
      </c>
      <c r="J5279">
        <v>21</v>
      </c>
      <c r="K5279">
        <v>23</v>
      </c>
      <c r="L5279">
        <v>10</v>
      </c>
      <c r="M5279">
        <v>54</v>
      </c>
      <c r="N5279" t="s">
        <v>28</v>
      </c>
      <c r="O5279" t="s">
        <v>28</v>
      </c>
      <c r="P5279" t="s">
        <v>28</v>
      </c>
      <c r="Q5279" t="s">
        <v>28</v>
      </c>
      <c r="R5279" t="s">
        <v>28</v>
      </c>
      <c r="S5279" t="s">
        <v>28</v>
      </c>
      <c r="T5279">
        <v>200</v>
      </c>
      <c r="U5279">
        <v>200</v>
      </c>
      <c r="V5279">
        <v>230</v>
      </c>
      <c r="W5279" t="s">
        <v>28</v>
      </c>
    </row>
    <row r="5280" spans="1:23" ht="14.25" hidden="1" x14ac:dyDescent="0.25">
      <c r="A5280" t="s">
        <v>345</v>
      </c>
      <c r="B5280" t="s">
        <v>345</v>
      </c>
      <c r="C5280" t="s">
        <v>346</v>
      </c>
      <c r="D5280" t="s">
        <v>77</v>
      </c>
      <c r="E5280">
        <v>1996</v>
      </c>
      <c r="F5280">
        <v>5</v>
      </c>
      <c r="G5280">
        <v>2002</v>
      </c>
      <c r="H5280" t="s">
        <v>40</v>
      </c>
      <c r="I5280">
        <v>21</v>
      </c>
      <c r="J5280">
        <v>4</v>
      </c>
      <c r="K5280">
        <v>2.9</v>
      </c>
      <c r="L5280">
        <v>1.9</v>
      </c>
      <c r="M5280">
        <v>8.8000000000000007</v>
      </c>
      <c r="N5280" t="s">
        <v>28</v>
      </c>
      <c r="O5280" t="s">
        <v>28</v>
      </c>
      <c r="P5280" t="s">
        <v>28</v>
      </c>
      <c r="Q5280" t="s">
        <v>28</v>
      </c>
      <c r="R5280" t="s">
        <v>28</v>
      </c>
      <c r="S5280" t="s">
        <v>28</v>
      </c>
      <c r="T5280">
        <v>190</v>
      </c>
      <c r="U5280">
        <v>140</v>
      </c>
      <c r="V5280">
        <v>90</v>
      </c>
      <c r="W5280" t="s">
        <v>28</v>
      </c>
    </row>
    <row r="5281" spans="1:23" ht="14.25" hidden="1" x14ac:dyDescent="0.25">
      <c r="A5281" t="s">
        <v>345</v>
      </c>
      <c r="B5281" t="s">
        <v>345</v>
      </c>
      <c r="C5281" t="s">
        <v>346</v>
      </c>
      <c r="D5281" t="s">
        <v>77</v>
      </c>
      <c r="E5281">
        <v>1996</v>
      </c>
      <c r="F5281">
        <v>5</v>
      </c>
      <c r="G5281">
        <v>2002</v>
      </c>
      <c r="H5281" t="s">
        <v>51</v>
      </c>
      <c r="I5281">
        <v>115</v>
      </c>
      <c r="J5281">
        <v>20</v>
      </c>
      <c r="K5281">
        <v>18.399999999999999</v>
      </c>
      <c r="L5281">
        <v>17</v>
      </c>
      <c r="M5281">
        <v>55.4</v>
      </c>
      <c r="N5281" t="s">
        <v>28</v>
      </c>
      <c r="O5281" t="s">
        <v>28</v>
      </c>
      <c r="P5281" t="s">
        <v>28</v>
      </c>
      <c r="Q5281" t="s">
        <v>28</v>
      </c>
      <c r="R5281" t="s">
        <v>28</v>
      </c>
      <c r="S5281" t="s">
        <v>28</v>
      </c>
      <c r="T5281">
        <v>260</v>
      </c>
      <c r="U5281">
        <v>160</v>
      </c>
      <c r="V5281">
        <v>330</v>
      </c>
      <c r="W5281" t="s">
        <v>28</v>
      </c>
    </row>
    <row r="5282" spans="1:23" ht="14.25" hidden="1" x14ac:dyDescent="0.25">
      <c r="A5282" t="s">
        <v>345</v>
      </c>
      <c r="B5282" t="s">
        <v>345</v>
      </c>
      <c r="C5282" t="s">
        <v>346</v>
      </c>
      <c r="D5282" t="s">
        <v>77</v>
      </c>
      <c r="E5282">
        <v>1996</v>
      </c>
      <c r="F5282">
        <v>5</v>
      </c>
      <c r="G5282">
        <v>2002</v>
      </c>
      <c r="H5282" t="s">
        <v>44</v>
      </c>
      <c r="I5282">
        <v>573</v>
      </c>
      <c r="J5282">
        <v>40</v>
      </c>
      <c r="K5282">
        <v>30</v>
      </c>
      <c r="L5282">
        <v>1.9</v>
      </c>
      <c r="M5282">
        <v>71.900000000000006</v>
      </c>
      <c r="N5282" t="s">
        <v>28</v>
      </c>
      <c r="O5282" t="s">
        <v>28</v>
      </c>
      <c r="P5282" t="s">
        <v>28</v>
      </c>
      <c r="Q5282" t="s">
        <v>28</v>
      </c>
      <c r="R5282" t="s">
        <v>28</v>
      </c>
      <c r="S5282" t="s">
        <v>28</v>
      </c>
      <c r="T5282">
        <v>96</v>
      </c>
      <c r="U5282">
        <v>105</v>
      </c>
      <c r="V5282">
        <v>5</v>
      </c>
      <c r="W5282" t="s">
        <v>28</v>
      </c>
    </row>
    <row r="5283" spans="1:23" ht="14.25" hidden="1" x14ac:dyDescent="0.25">
      <c r="A5283" t="s">
        <v>839</v>
      </c>
      <c r="B5283" t="s">
        <v>839</v>
      </c>
      <c r="C5283" t="s">
        <v>840</v>
      </c>
      <c r="D5283" t="s">
        <v>64</v>
      </c>
      <c r="E5283" t="s">
        <v>731</v>
      </c>
      <c r="F5283">
        <v>5</v>
      </c>
      <c r="G5283">
        <v>2002</v>
      </c>
      <c r="H5283" t="s">
        <v>785</v>
      </c>
      <c r="I5283">
        <v>124.194</v>
      </c>
      <c r="J5283">
        <v>5.0919540000000003</v>
      </c>
      <c r="K5283">
        <v>1.8380711999999999</v>
      </c>
      <c r="L5283">
        <v>1.6890384000000001</v>
      </c>
      <c r="M5283">
        <v>8.6190636000000005</v>
      </c>
      <c r="N5283" t="s">
        <v>28</v>
      </c>
      <c r="O5283" t="s">
        <v>28</v>
      </c>
      <c r="P5283" t="s">
        <v>28</v>
      </c>
      <c r="Q5283" t="s">
        <v>28</v>
      </c>
      <c r="R5283" t="s">
        <v>28</v>
      </c>
      <c r="S5283" t="s">
        <v>28</v>
      </c>
      <c r="T5283">
        <v>41</v>
      </c>
      <c r="U5283">
        <v>14.8</v>
      </c>
      <c r="V5283">
        <v>13.6</v>
      </c>
      <c r="W5283" t="s">
        <v>28</v>
      </c>
    </row>
    <row r="5284" spans="1:23" ht="14.25" hidden="1" x14ac:dyDescent="0.25">
      <c r="A5284" t="s">
        <v>839</v>
      </c>
      <c r="B5284" t="s">
        <v>839</v>
      </c>
      <c r="C5284" t="s">
        <v>840</v>
      </c>
      <c r="D5284" t="s">
        <v>64</v>
      </c>
      <c r="E5284" t="s">
        <v>731</v>
      </c>
      <c r="F5284">
        <v>5</v>
      </c>
      <c r="G5284">
        <v>2002</v>
      </c>
      <c r="H5284" t="s">
        <v>759</v>
      </c>
      <c r="I5284">
        <v>10.058999999999999</v>
      </c>
      <c r="J5284">
        <v>0.66087629999999997</v>
      </c>
      <c r="K5284">
        <v>0.14283779999999999</v>
      </c>
      <c r="L5284">
        <v>9.3548699999999999E-2</v>
      </c>
      <c r="M5284">
        <v>0.89726280000000003</v>
      </c>
      <c r="N5284" t="s">
        <v>28</v>
      </c>
      <c r="O5284" t="s">
        <v>28</v>
      </c>
      <c r="P5284" t="s">
        <v>28</v>
      </c>
      <c r="Q5284" t="s">
        <v>28</v>
      </c>
      <c r="R5284" t="s">
        <v>28</v>
      </c>
      <c r="S5284" t="s">
        <v>28</v>
      </c>
      <c r="T5284">
        <v>65.7</v>
      </c>
      <c r="U5284">
        <v>14.2</v>
      </c>
      <c r="V5284">
        <v>9.3000000000000007</v>
      </c>
      <c r="W5284" t="s">
        <v>28</v>
      </c>
    </row>
    <row r="5285" spans="1:23" ht="14.25" hidden="1" x14ac:dyDescent="0.25">
      <c r="A5285" t="s">
        <v>839</v>
      </c>
      <c r="B5285" t="s">
        <v>839</v>
      </c>
      <c r="C5285" t="s">
        <v>840</v>
      </c>
      <c r="D5285" t="s">
        <v>64</v>
      </c>
      <c r="E5285" t="s">
        <v>731</v>
      </c>
      <c r="F5285">
        <v>5</v>
      </c>
      <c r="G5285">
        <v>2002</v>
      </c>
      <c r="H5285" t="s">
        <v>142</v>
      </c>
      <c r="I5285">
        <v>2.621</v>
      </c>
      <c r="J5285">
        <v>9.1997099999999998E-2</v>
      </c>
      <c r="K5285">
        <v>4.4032799999999997E-2</v>
      </c>
      <c r="L5285">
        <v>3.0927799999999998E-2</v>
      </c>
      <c r="M5285">
        <v>0.16695769999999999</v>
      </c>
      <c r="N5285" t="s">
        <v>28</v>
      </c>
      <c r="O5285" t="s">
        <v>28</v>
      </c>
      <c r="P5285" t="s">
        <v>28</v>
      </c>
      <c r="Q5285" t="s">
        <v>28</v>
      </c>
      <c r="R5285" t="s">
        <v>28</v>
      </c>
      <c r="S5285" t="s">
        <v>28</v>
      </c>
      <c r="T5285">
        <v>35.1</v>
      </c>
      <c r="U5285">
        <v>16.8</v>
      </c>
      <c r="V5285">
        <v>11.8</v>
      </c>
      <c r="W5285" t="s">
        <v>28</v>
      </c>
    </row>
    <row r="5286" spans="1:23" ht="14.25" hidden="1" x14ac:dyDescent="0.25">
      <c r="A5286" t="s">
        <v>839</v>
      </c>
      <c r="B5286" t="s">
        <v>839</v>
      </c>
      <c r="C5286" t="s">
        <v>840</v>
      </c>
      <c r="D5286" t="s">
        <v>64</v>
      </c>
      <c r="E5286" t="s">
        <v>731</v>
      </c>
      <c r="F5286">
        <v>5</v>
      </c>
      <c r="G5286">
        <v>2002</v>
      </c>
      <c r="H5286" t="s">
        <v>133</v>
      </c>
      <c r="I5286">
        <v>4.47</v>
      </c>
      <c r="J5286">
        <v>0.130524</v>
      </c>
      <c r="K5286">
        <v>4.0230000000000002E-2</v>
      </c>
      <c r="L5286">
        <v>4.5594000000000003E-2</v>
      </c>
      <c r="M5286">
        <v>0.21634800000000001</v>
      </c>
      <c r="N5286" t="s">
        <v>28</v>
      </c>
      <c r="O5286" t="s">
        <v>28</v>
      </c>
      <c r="P5286" t="s">
        <v>28</v>
      </c>
      <c r="Q5286" t="s">
        <v>28</v>
      </c>
      <c r="R5286" t="s">
        <v>28</v>
      </c>
      <c r="S5286" t="s">
        <v>28</v>
      </c>
      <c r="T5286">
        <v>29.2</v>
      </c>
      <c r="U5286">
        <v>9</v>
      </c>
      <c r="V5286">
        <v>10.199999999999999</v>
      </c>
      <c r="W5286" t="s">
        <v>28</v>
      </c>
    </row>
    <row r="5287" spans="1:23" ht="14.25" hidden="1" x14ac:dyDescent="0.25">
      <c r="A5287" t="s">
        <v>839</v>
      </c>
      <c r="B5287" t="s">
        <v>839</v>
      </c>
      <c r="C5287" t="s">
        <v>840</v>
      </c>
      <c r="D5287" t="s">
        <v>64</v>
      </c>
      <c r="E5287" t="s">
        <v>731</v>
      </c>
      <c r="F5287">
        <v>5</v>
      </c>
      <c r="G5287">
        <v>2002</v>
      </c>
      <c r="H5287" t="s">
        <v>476</v>
      </c>
      <c r="I5287">
        <v>105.08</v>
      </c>
      <c r="J5287">
        <v>9.0158640000000005</v>
      </c>
      <c r="K5287">
        <v>1.029784</v>
      </c>
      <c r="L5287">
        <v>0.92470399999999997</v>
      </c>
      <c r="M5287">
        <v>10.970352</v>
      </c>
      <c r="N5287" t="s">
        <v>28</v>
      </c>
      <c r="O5287" t="s">
        <v>28</v>
      </c>
      <c r="P5287" t="s">
        <v>28</v>
      </c>
      <c r="Q5287" t="s">
        <v>28</v>
      </c>
      <c r="R5287" t="s">
        <v>28</v>
      </c>
      <c r="S5287" t="s">
        <v>28</v>
      </c>
      <c r="T5287">
        <v>85.8</v>
      </c>
      <c r="U5287">
        <v>9.8000000000000007</v>
      </c>
      <c r="V5287">
        <v>8.8000000000000007</v>
      </c>
      <c r="W5287" t="s">
        <v>28</v>
      </c>
    </row>
    <row r="5288" spans="1:23" ht="14.25" hidden="1" x14ac:dyDescent="0.25">
      <c r="A5288" t="s">
        <v>839</v>
      </c>
      <c r="B5288" t="s">
        <v>839</v>
      </c>
      <c r="C5288" t="s">
        <v>840</v>
      </c>
      <c r="D5288" t="s">
        <v>64</v>
      </c>
      <c r="E5288" t="s">
        <v>731</v>
      </c>
      <c r="F5288">
        <v>5</v>
      </c>
      <c r="G5288">
        <v>2002</v>
      </c>
      <c r="H5288" t="s">
        <v>421</v>
      </c>
      <c r="I5288">
        <v>291.827</v>
      </c>
      <c r="J5288">
        <v>5.9240880999999996</v>
      </c>
      <c r="K5288">
        <v>0.64201940000000002</v>
      </c>
      <c r="L5288">
        <v>0.49610589999999999</v>
      </c>
      <c r="M5288">
        <v>7.0622134000000001</v>
      </c>
      <c r="N5288" t="s">
        <v>28</v>
      </c>
      <c r="O5288" t="s">
        <v>28</v>
      </c>
      <c r="P5288" t="s">
        <v>28</v>
      </c>
      <c r="Q5288" t="s">
        <v>28</v>
      </c>
      <c r="R5288" t="s">
        <v>28</v>
      </c>
      <c r="S5288" t="s">
        <v>28</v>
      </c>
      <c r="T5288">
        <v>20.3</v>
      </c>
      <c r="U5288">
        <v>2.2000000000000002</v>
      </c>
      <c r="V5288">
        <v>1.7</v>
      </c>
      <c r="W5288" t="s">
        <v>28</v>
      </c>
    </row>
    <row r="5289" spans="1:23" ht="14.25" hidden="1" x14ac:dyDescent="0.25">
      <c r="A5289" t="s">
        <v>839</v>
      </c>
      <c r="B5289" t="s">
        <v>839</v>
      </c>
      <c r="C5289" t="s">
        <v>840</v>
      </c>
      <c r="D5289" t="s">
        <v>64</v>
      </c>
      <c r="E5289" t="s">
        <v>731</v>
      </c>
      <c r="F5289">
        <v>5</v>
      </c>
      <c r="G5289">
        <v>2002</v>
      </c>
      <c r="H5289" t="s">
        <v>735</v>
      </c>
      <c r="I5289">
        <v>83.56</v>
      </c>
      <c r="J5289">
        <v>5.7739960000000004</v>
      </c>
      <c r="K5289">
        <v>0.50971599999999995</v>
      </c>
      <c r="L5289">
        <v>0.50971599999999995</v>
      </c>
      <c r="M5289">
        <v>6.7934279999999996</v>
      </c>
      <c r="N5289" t="s">
        <v>28</v>
      </c>
      <c r="O5289" t="s">
        <v>28</v>
      </c>
      <c r="P5289" t="s">
        <v>28</v>
      </c>
      <c r="Q5289" t="s">
        <v>28</v>
      </c>
      <c r="R5289" t="s">
        <v>28</v>
      </c>
      <c r="S5289" t="s">
        <v>28</v>
      </c>
      <c r="T5289">
        <v>69.099999999999994</v>
      </c>
      <c r="U5289">
        <v>6.1</v>
      </c>
      <c r="V5289">
        <v>6.1</v>
      </c>
      <c r="W5289" t="s">
        <v>28</v>
      </c>
    </row>
    <row r="5290" spans="1:23" ht="14.25" hidden="1" x14ac:dyDescent="0.25">
      <c r="A5290" t="s">
        <v>839</v>
      </c>
      <c r="B5290" t="s">
        <v>839</v>
      </c>
      <c r="C5290" t="s">
        <v>840</v>
      </c>
      <c r="D5290" t="s">
        <v>64</v>
      </c>
      <c r="E5290" t="s">
        <v>731</v>
      </c>
      <c r="F5290">
        <v>5</v>
      </c>
      <c r="G5290">
        <v>2002</v>
      </c>
      <c r="H5290" t="s">
        <v>69</v>
      </c>
      <c r="I5290">
        <v>13.855</v>
      </c>
      <c r="J5290">
        <v>0.49739450000000002</v>
      </c>
      <c r="K5290">
        <v>0.121924</v>
      </c>
      <c r="L5290">
        <v>0.10252699999999999</v>
      </c>
      <c r="M5290">
        <v>0.72184550000000003</v>
      </c>
      <c r="N5290" t="s">
        <v>28</v>
      </c>
      <c r="O5290" t="s">
        <v>28</v>
      </c>
      <c r="P5290" t="s">
        <v>28</v>
      </c>
      <c r="Q5290" t="s">
        <v>28</v>
      </c>
      <c r="R5290" t="s">
        <v>28</v>
      </c>
      <c r="S5290" t="s">
        <v>28</v>
      </c>
      <c r="T5290">
        <v>35.9</v>
      </c>
      <c r="U5290">
        <v>8.8000000000000007</v>
      </c>
      <c r="V5290">
        <v>7.4</v>
      </c>
      <c r="W5290" t="s">
        <v>28</v>
      </c>
    </row>
    <row r="5291" spans="1:23" ht="14.25" hidden="1" x14ac:dyDescent="0.25">
      <c r="A5291" t="s">
        <v>839</v>
      </c>
      <c r="B5291" t="s">
        <v>839</v>
      </c>
      <c r="C5291" t="s">
        <v>840</v>
      </c>
      <c r="D5291" t="s">
        <v>64</v>
      </c>
      <c r="E5291" t="s">
        <v>731</v>
      </c>
      <c r="F5291">
        <v>5</v>
      </c>
      <c r="G5291">
        <v>2002</v>
      </c>
      <c r="H5291" t="s">
        <v>40</v>
      </c>
      <c r="I5291">
        <v>11.49</v>
      </c>
      <c r="J5291">
        <v>0.97550099999999995</v>
      </c>
      <c r="K5291">
        <v>0.355041</v>
      </c>
      <c r="L5291">
        <v>0.52739100000000005</v>
      </c>
      <c r="M5291">
        <v>1.8579330000000001</v>
      </c>
      <c r="N5291" t="s">
        <v>28</v>
      </c>
      <c r="O5291" t="s">
        <v>28</v>
      </c>
      <c r="P5291" t="s">
        <v>28</v>
      </c>
      <c r="Q5291" t="s">
        <v>28</v>
      </c>
      <c r="R5291" t="s">
        <v>28</v>
      </c>
      <c r="S5291" t="s">
        <v>28</v>
      </c>
      <c r="T5291">
        <v>84.9</v>
      </c>
      <c r="U5291">
        <v>30.9</v>
      </c>
      <c r="V5291">
        <v>45.9</v>
      </c>
      <c r="W5291" t="s">
        <v>28</v>
      </c>
    </row>
    <row r="5292" spans="1:23" ht="14.25" hidden="1" x14ac:dyDescent="0.25">
      <c r="A5292" t="s">
        <v>839</v>
      </c>
      <c r="B5292" t="s">
        <v>839</v>
      </c>
      <c r="C5292" t="s">
        <v>840</v>
      </c>
      <c r="D5292" t="s">
        <v>64</v>
      </c>
      <c r="E5292" t="s">
        <v>731</v>
      </c>
      <c r="F5292">
        <v>5</v>
      </c>
      <c r="G5292">
        <v>2002</v>
      </c>
      <c r="H5292" t="s">
        <v>41</v>
      </c>
      <c r="I5292">
        <v>7.9530000000000003</v>
      </c>
      <c r="J5292">
        <v>0.20916390000000001</v>
      </c>
      <c r="K5292">
        <v>0.143154</v>
      </c>
      <c r="L5292">
        <v>0.13122449999999999</v>
      </c>
      <c r="M5292">
        <v>0.48354239999999998</v>
      </c>
      <c r="N5292" t="s">
        <v>28</v>
      </c>
      <c r="O5292" t="s">
        <v>28</v>
      </c>
      <c r="P5292" t="s">
        <v>28</v>
      </c>
      <c r="Q5292" t="s">
        <v>28</v>
      </c>
      <c r="R5292" t="s">
        <v>28</v>
      </c>
      <c r="S5292" t="s">
        <v>28</v>
      </c>
      <c r="T5292">
        <v>26.3</v>
      </c>
      <c r="U5292">
        <v>18</v>
      </c>
      <c r="V5292">
        <v>16.5</v>
      </c>
      <c r="W5292" t="s">
        <v>28</v>
      </c>
    </row>
    <row r="5293" spans="1:23" ht="14.25" hidden="1" x14ac:dyDescent="0.25">
      <c r="A5293" t="s">
        <v>839</v>
      </c>
      <c r="B5293" t="s">
        <v>839</v>
      </c>
      <c r="C5293" t="s">
        <v>840</v>
      </c>
      <c r="D5293" t="s">
        <v>64</v>
      </c>
      <c r="E5293" t="s">
        <v>731</v>
      </c>
      <c r="F5293">
        <v>5</v>
      </c>
      <c r="G5293">
        <v>2002</v>
      </c>
      <c r="H5293" t="s">
        <v>841</v>
      </c>
      <c r="I5293">
        <v>84.757000000000005</v>
      </c>
      <c r="J5293">
        <v>8.2807589000000004</v>
      </c>
      <c r="K5293">
        <v>1.4323933</v>
      </c>
      <c r="L5293">
        <v>0.9747055</v>
      </c>
      <c r="M5293">
        <v>10.6878577</v>
      </c>
      <c r="N5293" t="s">
        <v>28</v>
      </c>
      <c r="O5293" t="s">
        <v>28</v>
      </c>
      <c r="P5293" t="s">
        <v>28</v>
      </c>
      <c r="Q5293" t="s">
        <v>28</v>
      </c>
      <c r="R5293" t="s">
        <v>28</v>
      </c>
      <c r="S5293" t="s">
        <v>28</v>
      </c>
      <c r="T5293">
        <v>97.7</v>
      </c>
      <c r="U5293">
        <v>16.899999999999999</v>
      </c>
      <c r="V5293">
        <v>11.5</v>
      </c>
      <c r="W5293" t="s">
        <v>28</v>
      </c>
    </row>
    <row r="5294" spans="1:23" ht="14.25" hidden="1" x14ac:dyDescent="0.25">
      <c r="A5294" t="s">
        <v>839</v>
      </c>
      <c r="B5294" t="s">
        <v>839</v>
      </c>
      <c r="C5294" t="s">
        <v>840</v>
      </c>
      <c r="D5294" t="s">
        <v>64</v>
      </c>
      <c r="E5294" t="s">
        <v>731</v>
      </c>
      <c r="F5294">
        <v>5</v>
      </c>
      <c r="G5294">
        <v>2002</v>
      </c>
      <c r="H5294" t="s">
        <v>778</v>
      </c>
      <c r="I5294">
        <v>23.727</v>
      </c>
      <c r="J5294">
        <v>1.3263393000000001</v>
      </c>
      <c r="K5294">
        <v>0.28472399999999998</v>
      </c>
      <c r="L5294">
        <v>0.21828839999999999</v>
      </c>
      <c r="M5294">
        <v>1.8293516999999999</v>
      </c>
      <c r="N5294" t="s">
        <v>28</v>
      </c>
      <c r="O5294" t="s">
        <v>28</v>
      </c>
      <c r="P5294" t="s">
        <v>28</v>
      </c>
      <c r="Q5294" t="s">
        <v>28</v>
      </c>
      <c r="R5294" t="s">
        <v>28</v>
      </c>
      <c r="S5294" t="s">
        <v>28</v>
      </c>
      <c r="T5294">
        <v>55.9</v>
      </c>
      <c r="U5294">
        <v>12</v>
      </c>
      <c r="V5294">
        <v>9.1999999999999993</v>
      </c>
      <c r="W5294" t="s">
        <v>28</v>
      </c>
    </row>
    <row r="5295" spans="1:23" ht="14.25" hidden="1" x14ac:dyDescent="0.25">
      <c r="A5295" t="s">
        <v>839</v>
      </c>
      <c r="B5295" t="s">
        <v>839</v>
      </c>
      <c r="C5295" t="s">
        <v>840</v>
      </c>
      <c r="D5295" t="s">
        <v>64</v>
      </c>
      <c r="E5295" t="s">
        <v>731</v>
      </c>
      <c r="F5295">
        <v>5</v>
      </c>
      <c r="G5295">
        <v>2002</v>
      </c>
      <c r="H5295" t="s">
        <v>293</v>
      </c>
      <c r="I5295">
        <v>28.919</v>
      </c>
      <c r="J5295">
        <v>1.6483829999999999</v>
      </c>
      <c r="K5295">
        <v>0.54946099999999998</v>
      </c>
      <c r="L5295">
        <v>0.63910990000000001</v>
      </c>
      <c r="M5295">
        <v>2.8369539000000001</v>
      </c>
      <c r="N5295" t="s">
        <v>28</v>
      </c>
      <c r="O5295" t="s">
        <v>28</v>
      </c>
      <c r="P5295" t="s">
        <v>28</v>
      </c>
      <c r="Q5295" t="s">
        <v>28</v>
      </c>
      <c r="R5295" t="s">
        <v>28</v>
      </c>
      <c r="S5295" t="s">
        <v>28</v>
      </c>
      <c r="T5295">
        <v>57</v>
      </c>
      <c r="U5295">
        <v>19</v>
      </c>
      <c r="V5295">
        <v>22.1</v>
      </c>
      <c r="W5295" t="s">
        <v>28</v>
      </c>
    </row>
    <row r="5296" spans="1:23" ht="14.25" hidden="1" x14ac:dyDescent="0.25">
      <c r="A5296" t="s">
        <v>839</v>
      </c>
      <c r="B5296" t="s">
        <v>839</v>
      </c>
      <c r="C5296" t="s">
        <v>840</v>
      </c>
      <c r="D5296" t="s">
        <v>64</v>
      </c>
      <c r="E5296" t="s">
        <v>731</v>
      </c>
      <c r="F5296">
        <v>5</v>
      </c>
      <c r="G5296">
        <v>2002</v>
      </c>
      <c r="H5296" t="s">
        <v>73</v>
      </c>
      <c r="I5296">
        <v>54.404000000000003</v>
      </c>
      <c r="J5296">
        <v>3.2152764</v>
      </c>
      <c r="K5296">
        <v>0.70725199999999999</v>
      </c>
      <c r="L5296">
        <v>0.51683800000000002</v>
      </c>
      <c r="M5296">
        <v>4.4393663999999999</v>
      </c>
      <c r="N5296" t="s">
        <v>28</v>
      </c>
      <c r="O5296" t="s">
        <v>28</v>
      </c>
      <c r="P5296" t="s">
        <v>28</v>
      </c>
      <c r="Q5296" t="s">
        <v>28</v>
      </c>
      <c r="R5296" t="s">
        <v>28</v>
      </c>
      <c r="S5296" t="s">
        <v>28</v>
      </c>
      <c r="T5296">
        <v>59.1</v>
      </c>
      <c r="U5296">
        <v>13</v>
      </c>
      <c r="V5296">
        <v>9.5</v>
      </c>
      <c r="W5296" t="s">
        <v>28</v>
      </c>
    </row>
    <row r="5297" spans="1:23" ht="14.25" hidden="1" x14ac:dyDescent="0.25">
      <c r="A5297" t="s">
        <v>839</v>
      </c>
      <c r="B5297" t="s">
        <v>839</v>
      </c>
      <c r="C5297" t="s">
        <v>840</v>
      </c>
      <c r="D5297" t="s">
        <v>64</v>
      </c>
      <c r="E5297" t="s">
        <v>731</v>
      </c>
      <c r="F5297">
        <v>5</v>
      </c>
      <c r="G5297">
        <v>2002</v>
      </c>
      <c r="H5297" t="s">
        <v>60</v>
      </c>
      <c r="I5297">
        <v>1.06</v>
      </c>
      <c r="J5297">
        <v>3.1057999999999999E-2</v>
      </c>
      <c r="K5297">
        <v>3.5721999999999997E-2</v>
      </c>
      <c r="L5297">
        <v>0.127306</v>
      </c>
      <c r="M5297">
        <v>0.19408600000000001</v>
      </c>
      <c r="N5297" t="s">
        <v>28</v>
      </c>
      <c r="O5297" t="s">
        <v>28</v>
      </c>
      <c r="P5297" t="s">
        <v>28</v>
      </c>
      <c r="Q5297" t="s">
        <v>28</v>
      </c>
      <c r="R5297" t="s">
        <v>28</v>
      </c>
      <c r="S5297" t="s">
        <v>28</v>
      </c>
      <c r="T5297">
        <v>29.3</v>
      </c>
      <c r="U5297">
        <v>33.700000000000003</v>
      </c>
      <c r="V5297">
        <v>120.1</v>
      </c>
      <c r="W5297" t="s">
        <v>28</v>
      </c>
    </row>
    <row r="5298" spans="1:23" ht="14.25" hidden="1" x14ac:dyDescent="0.25">
      <c r="A5298" t="s">
        <v>839</v>
      </c>
      <c r="B5298" t="s">
        <v>839</v>
      </c>
      <c r="C5298" t="s">
        <v>840</v>
      </c>
      <c r="D5298" t="s">
        <v>64</v>
      </c>
      <c r="E5298" t="s">
        <v>731</v>
      </c>
      <c r="F5298">
        <v>5</v>
      </c>
      <c r="G5298">
        <v>2002</v>
      </c>
      <c r="H5298" t="s">
        <v>449</v>
      </c>
      <c r="I5298">
        <v>7.05</v>
      </c>
      <c r="J5298">
        <v>0.43991999999999998</v>
      </c>
      <c r="K5298">
        <v>9.7994999999999999E-2</v>
      </c>
      <c r="L5298">
        <v>7.1205000000000004E-2</v>
      </c>
      <c r="M5298">
        <v>0.60911999999999999</v>
      </c>
      <c r="N5298" t="s">
        <v>28</v>
      </c>
      <c r="O5298" t="s">
        <v>28</v>
      </c>
      <c r="P5298" t="s">
        <v>28</v>
      </c>
      <c r="Q5298" t="s">
        <v>28</v>
      </c>
      <c r="R5298" t="s">
        <v>28</v>
      </c>
      <c r="S5298" t="s">
        <v>28</v>
      </c>
      <c r="T5298">
        <v>62.4</v>
      </c>
      <c r="U5298">
        <v>13.9</v>
      </c>
      <c r="V5298">
        <v>10.1</v>
      </c>
      <c r="W5298" t="s">
        <v>28</v>
      </c>
    </row>
    <row r="5299" spans="1:23" ht="14.25" hidden="1" x14ac:dyDescent="0.25">
      <c r="A5299" t="s">
        <v>839</v>
      </c>
      <c r="B5299" t="s">
        <v>839</v>
      </c>
      <c r="C5299" t="s">
        <v>840</v>
      </c>
      <c r="D5299" t="s">
        <v>64</v>
      </c>
      <c r="E5299" t="s">
        <v>731</v>
      </c>
      <c r="F5299">
        <v>5</v>
      </c>
      <c r="G5299">
        <v>2002</v>
      </c>
      <c r="H5299" t="s">
        <v>51</v>
      </c>
      <c r="I5299">
        <v>10.512</v>
      </c>
      <c r="J5299">
        <v>0.79470719999999995</v>
      </c>
      <c r="K5299">
        <v>0.42258240000000002</v>
      </c>
      <c r="L5299">
        <v>0.54977759999999998</v>
      </c>
      <c r="M5299">
        <v>1.7670672000000001</v>
      </c>
      <c r="N5299" t="s">
        <v>28</v>
      </c>
      <c r="O5299" t="s">
        <v>28</v>
      </c>
      <c r="P5299" t="s">
        <v>28</v>
      </c>
      <c r="Q5299" t="s">
        <v>28</v>
      </c>
      <c r="R5299" t="s">
        <v>28</v>
      </c>
      <c r="S5299" t="s">
        <v>28</v>
      </c>
      <c r="T5299">
        <v>75.599999999999994</v>
      </c>
      <c r="U5299">
        <v>40.200000000000003</v>
      </c>
      <c r="V5299">
        <v>52.3</v>
      </c>
      <c r="W5299" t="s">
        <v>28</v>
      </c>
    </row>
    <row r="5300" spans="1:23" ht="14.25" hidden="1" x14ac:dyDescent="0.25">
      <c r="A5300" t="s">
        <v>839</v>
      </c>
      <c r="B5300" t="s">
        <v>839</v>
      </c>
      <c r="C5300" t="s">
        <v>840</v>
      </c>
      <c r="D5300" t="s">
        <v>64</v>
      </c>
      <c r="E5300" t="s">
        <v>731</v>
      </c>
      <c r="F5300">
        <v>5</v>
      </c>
      <c r="G5300">
        <v>2002</v>
      </c>
      <c r="H5300" t="s">
        <v>842</v>
      </c>
      <c r="I5300">
        <v>11.539</v>
      </c>
      <c r="J5300">
        <v>0.69233999999999996</v>
      </c>
      <c r="K5300">
        <v>0.11769780000000001</v>
      </c>
      <c r="L5300">
        <v>9.8081500000000002E-2</v>
      </c>
      <c r="M5300">
        <v>0.90811929999999996</v>
      </c>
      <c r="N5300" t="s">
        <v>28</v>
      </c>
      <c r="O5300" t="s">
        <v>28</v>
      </c>
      <c r="P5300" t="s">
        <v>28</v>
      </c>
      <c r="Q5300" t="s">
        <v>28</v>
      </c>
      <c r="R5300" t="s">
        <v>28</v>
      </c>
      <c r="S5300" t="s">
        <v>28</v>
      </c>
      <c r="T5300">
        <v>60</v>
      </c>
      <c r="U5300">
        <v>10.199999999999999</v>
      </c>
      <c r="V5300">
        <v>8.5</v>
      </c>
      <c r="W5300" t="s">
        <v>28</v>
      </c>
    </row>
    <row r="5301" spans="1:23" ht="14.25" hidden="1" x14ac:dyDescent="0.25">
      <c r="A5301" t="s">
        <v>839</v>
      </c>
      <c r="B5301" t="s">
        <v>839</v>
      </c>
      <c r="C5301" t="s">
        <v>840</v>
      </c>
      <c r="D5301" t="s">
        <v>64</v>
      </c>
      <c r="E5301" t="s">
        <v>731</v>
      </c>
      <c r="F5301">
        <v>5</v>
      </c>
      <c r="G5301">
        <v>2002</v>
      </c>
      <c r="H5301" t="s">
        <v>773</v>
      </c>
      <c r="I5301">
        <v>326.71600000000001</v>
      </c>
      <c r="J5301">
        <v>25.1244604</v>
      </c>
      <c r="K5301">
        <v>4.8353967999999998</v>
      </c>
      <c r="L5301">
        <v>3.8552488</v>
      </c>
      <c r="M5301">
        <v>33.815106</v>
      </c>
      <c r="N5301" t="s">
        <v>28</v>
      </c>
      <c r="O5301" t="s">
        <v>28</v>
      </c>
      <c r="P5301" t="s">
        <v>28</v>
      </c>
      <c r="Q5301" t="s">
        <v>28</v>
      </c>
      <c r="R5301" t="s">
        <v>28</v>
      </c>
      <c r="S5301" t="s">
        <v>28</v>
      </c>
      <c r="T5301">
        <v>76.900000000000006</v>
      </c>
      <c r="U5301">
        <v>14.8</v>
      </c>
      <c r="V5301">
        <v>11.8</v>
      </c>
      <c r="W5301" t="s">
        <v>28</v>
      </c>
    </row>
    <row r="5302" spans="1:23" x14ac:dyDescent="0.25">
      <c r="A5302" t="s">
        <v>352</v>
      </c>
      <c r="B5302" t="s">
        <v>352</v>
      </c>
      <c r="C5302" t="s">
        <v>353</v>
      </c>
      <c r="D5302" t="s">
        <v>26</v>
      </c>
      <c r="E5302">
        <v>1999</v>
      </c>
      <c r="F5302">
        <v>5</v>
      </c>
      <c r="G5302">
        <v>2002</v>
      </c>
      <c r="H5302" t="s">
        <v>27</v>
      </c>
      <c r="I5302">
        <v>110</v>
      </c>
      <c r="J5302">
        <v>2.2989999999999999</v>
      </c>
      <c r="K5302">
        <v>1.573</v>
      </c>
      <c r="L5302">
        <v>0.35199999999999998</v>
      </c>
      <c r="M5302">
        <v>4.2240000000000002</v>
      </c>
      <c r="N5302" t="s">
        <v>28</v>
      </c>
      <c r="O5302" t="s">
        <v>28</v>
      </c>
      <c r="P5302" t="s">
        <v>28</v>
      </c>
      <c r="Q5302" t="s">
        <v>28</v>
      </c>
      <c r="R5302" t="s">
        <v>28</v>
      </c>
      <c r="S5302" t="s">
        <v>28</v>
      </c>
      <c r="T5302">
        <v>20.9</v>
      </c>
      <c r="U5302">
        <v>14.3</v>
      </c>
      <c r="V5302">
        <v>3.2</v>
      </c>
      <c r="W5302" t="s">
        <v>28</v>
      </c>
    </row>
    <row r="5303" spans="1:23" ht="14.25" hidden="1" x14ac:dyDescent="0.25">
      <c r="A5303" t="s">
        <v>352</v>
      </c>
      <c r="B5303" t="s">
        <v>352</v>
      </c>
      <c r="C5303" t="s">
        <v>353</v>
      </c>
      <c r="D5303" t="s">
        <v>26</v>
      </c>
      <c r="E5303">
        <v>1999</v>
      </c>
      <c r="F5303">
        <v>5</v>
      </c>
      <c r="G5303">
        <v>2002</v>
      </c>
      <c r="H5303" t="s">
        <v>471</v>
      </c>
      <c r="I5303">
        <v>46</v>
      </c>
      <c r="J5303">
        <v>3.6983999999999999</v>
      </c>
      <c r="K5303">
        <v>1.5593999999999999</v>
      </c>
      <c r="L5303">
        <v>2.76</v>
      </c>
      <c r="M5303">
        <v>8.0177999999999994</v>
      </c>
      <c r="N5303" t="s">
        <v>28</v>
      </c>
      <c r="O5303" t="s">
        <v>28</v>
      </c>
      <c r="P5303" t="s">
        <v>28</v>
      </c>
      <c r="Q5303" t="s">
        <v>28</v>
      </c>
      <c r="R5303" t="s">
        <v>28</v>
      </c>
      <c r="S5303" t="s">
        <v>28</v>
      </c>
      <c r="T5303">
        <v>80.400000000000006</v>
      </c>
      <c r="U5303">
        <v>33.9</v>
      </c>
      <c r="V5303">
        <v>60</v>
      </c>
      <c r="W5303" t="s">
        <v>28</v>
      </c>
    </row>
    <row r="5304" spans="1:23" ht="14.25" hidden="1" x14ac:dyDescent="0.25">
      <c r="A5304" t="s">
        <v>352</v>
      </c>
      <c r="B5304" t="s">
        <v>352</v>
      </c>
      <c r="C5304" t="s">
        <v>353</v>
      </c>
      <c r="D5304" t="s">
        <v>26</v>
      </c>
      <c r="E5304">
        <v>1999</v>
      </c>
      <c r="F5304">
        <v>5</v>
      </c>
      <c r="G5304">
        <v>2002</v>
      </c>
      <c r="H5304" t="s">
        <v>57</v>
      </c>
      <c r="I5304">
        <v>85</v>
      </c>
      <c r="J5304">
        <v>1.0965</v>
      </c>
      <c r="K5304">
        <v>0.89249999999999996</v>
      </c>
      <c r="L5304">
        <v>0.11899999999999999</v>
      </c>
      <c r="M5304">
        <v>2.1080000000000001</v>
      </c>
      <c r="N5304" t="s">
        <v>28</v>
      </c>
      <c r="O5304" t="s">
        <v>28</v>
      </c>
      <c r="P5304" t="s">
        <v>28</v>
      </c>
      <c r="Q5304" t="s">
        <v>28</v>
      </c>
      <c r="R5304" t="s">
        <v>28</v>
      </c>
      <c r="S5304" t="s">
        <v>28</v>
      </c>
      <c r="T5304">
        <v>12.9</v>
      </c>
      <c r="U5304">
        <v>10.5</v>
      </c>
      <c r="V5304">
        <v>1.4</v>
      </c>
      <c r="W5304" t="s">
        <v>28</v>
      </c>
    </row>
    <row r="5305" spans="1:23" ht="14.25" hidden="1" x14ac:dyDescent="0.25">
      <c r="A5305" t="s">
        <v>352</v>
      </c>
      <c r="B5305" t="s">
        <v>352</v>
      </c>
      <c r="C5305" t="s">
        <v>353</v>
      </c>
      <c r="D5305" t="s">
        <v>26</v>
      </c>
      <c r="E5305">
        <v>1999</v>
      </c>
      <c r="F5305">
        <v>5</v>
      </c>
      <c r="G5305">
        <v>2002</v>
      </c>
      <c r="H5305" t="s">
        <v>843</v>
      </c>
      <c r="I5305">
        <v>52</v>
      </c>
      <c r="J5305">
        <v>5.6992000000000003</v>
      </c>
      <c r="K5305">
        <v>1.5651999999999999</v>
      </c>
      <c r="L5305">
        <v>4.3159999999999998</v>
      </c>
      <c r="M5305">
        <v>11.580399999999999</v>
      </c>
      <c r="N5305" t="s">
        <v>28</v>
      </c>
      <c r="O5305" t="s">
        <v>28</v>
      </c>
      <c r="P5305" t="s">
        <v>28</v>
      </c>
      <c r="Q5305" t="s">
        <v>28</v>
      </c>
      <c r="R5305" t="s">
        <v>28</v>
      </c>
      <c r="S5305" t="s">
        <v>28</v>
      </c>
      <c r="T5305">
        <v>109.6</v>
      </c>
      <c r="U5305">
        <v>30.1</v>
      </c>
      <c r="V5305">
        <v>83</v>
      </c>
      <c r="W5305" t="s">
        <v>28</v>
      </c>
    </row>
    <row r="5306" spans="1:23" ht="14.25" hidden="1" x14ac:dyDescent="0.25">
      <c r="A5306" t="s">
        <v>352</v>
      </c>
      <c r="B5306" t="s">
        <v>352</v>
      </c>
      <c r="C5306" t="s">
        <v>353</v>
      </c>
      <c r="D5306" t="s">
        <v>26</v>
      </c>
      <c r="E5306">
        <v>1999</v>
      </c>
      <c r="F5306">
        <v>5</v>
      </c>
      <c r="G5306">
        <v>2002</v>
      </c>
      <c r="H5306" t="s">
        <v>751</v>
      </c>
      <c r="I5306">
        <v>75</v>
      </c>
      <c r="J5306">
        <v>1.1025</v>
      </c>
      <c r="K5306">
        <v>1.5525</v>
      </c>
      <c r="L5306">
        <v>0.48</v>
      </c>
      <c r="M5306">
        <v>3.1349999999999998</v>
      </c>
      <c r="N5306" t="s">
        <v>28</v>
      </c>
      <c r="O5306" t="s">
        <v>28</v>
      </c>
      <c r="P5306" t="s">
        <v>28</v>
      </c>
      <c r="Q5306" t="s">
        <v>28</v>
      </c>
      <c r="R5306" t="s">
        <v>28</v>
      </c>
      <c r="S5306" t="s">
        <v>28</v>
      </c>
      <c r="T5306">
        <v>14.7</v>
      </c>
      <c r="U5306">
        <v>20.7</v>
      </c>
      <c r="V5306">
        <v>6.4</v>
      </c>
      <c r="W5306" t="s">
        <v>28</v>
      </c>
    </row>
    <row r="5307" spans="1:23" ht="14.25" hidden="1" x14ac:dyDescent="0.25">
      <c r="A5307" t="s">
        <v>352</v>
      </c>
      <c r="B5307" t="s">
        <v>352</v>
      </c>
      <c r="C5307" t="s">
        <v>353</v>
      </c>
      <c r="D5307" t="s">
        <v>26</v>
      </c>
      <c r="E5307">
        <v>1999</v>
      </c>
      <c r="F5307">
        <v>5</v>
      </c>
      <c r="G5307">
        <v>2002</v>
      </c>
      <c r="H5307" t="s">
        <v>844</v>
      </c>
      <c r="I5307">
        <v>200</v>
      </c>
      <c r="J5307">
        <v>7.2</v>
      </c>
      <c r="K5307">
        <v>3.34</v>
      </c>
      <c r="L5307">
        <v>0.72</v>
      </c>
      <c r="M5307">
        <v>11.26</v>
      </c>
      <c r="N5307" t="s">
        <v>28</v>
      </c>
      <c r="O5307" t="s">
        <v>28</v>
      </c>
      <c r="P5307" t="s">
        <v>28</v>
      </c>
      <c r="Q5307" t="s">
        <v>28</v>
      </c>
      <c r="R5307" t="s">
        <v>28</v>
      </c>
      <c r="S5307" t="s">
        <v>28</v>
      </c>
      <c r="T5307">
        <v>36</v>
      </c>
      <c r="U5307">
        <v>16.7</v>
      </c>
      <c r="V5307">
        <v>3.6</v>
      </c>
      <c r="W5307" t="s">
        <v>28</v>
      </c>
    </row>
    <row r="5308" spans="1:23" ht="14.25" hidden="1" x14ac:dyDescent="0.25">
      <c r="A5308" t="s">
        <v>352</v>
      </c>
      <c r="B5308" t="s">
        <v>352</v>
      </c>
      <c r="C5308" t="s">
        <v>353</v>
      </c>
      <c r="D5308" t="s">
        <v>26</v>
      </c>
      <c r="E5308">
        <v>1999</v>
      </c>
      <c r="F5308">
        <v>5</v>
      </c>
      <c r="G5308">
        <v>2002</v>
      </c>
      <c r="H5308" t="s">
        <v>469</v>
      </c>
      <c r="I5308">
        <v>1750</v>
      </c>
      <c r="J5308">
        <v>26.25</v>
      </c>
      <c r="K5308">
        <v>22.225000000000001</v>
      </c>
      <c r="L5308">
        <v>3.85</v>
      </c>
      <c r="M5308">
        <v>52.325000000000003</v>
      </c>
      <c r="N5308" t="s">
        <v>28</v>
      </c>
      <c r="O5308" t="s">
        <v>28</v>
      </c>
      <c r="P5308" t="s">
        <v>28</v>
      </c>
      <c r="Q5308" t="s">
        <v>28</v>
      </c>
      <c r="R5308" t="s">
        <v>28</v>
      </c>
      <c r="S5308" t="s">
        <v>28</v>
      </c>
      <c r="T5308">
        <v>15</v>
      </c>
      <c r="U5308">
        <v>12.7</v>
      </c>
      <c r="V5308">
        <v>2.2000000000000002</v>
      </c>
      <c r="W5308" t="s">
        <v>28</v>
      </c>
    </row>
    <row r="5309" spans="1:23" ht="14.25" hidden="1" x14ac:dyDescent="0.25">
      <c r="A5309" t="s">
        <v>352</v>
      </c>
      <c r="B5309" t="s">
        <v>352</v>
      </c>
      <c r="C5309" t="s">
        <v>353</v>
      </c>
      <c r="D5309" t="s">
        <v>26</v>
      </c>
      <c r="E5309">
        <v>1999</v>
      </c>
      <c r="F5309">
        <v>5</v>
      </c>
      <c r="G5309">
        <v>2002</v>
      </c>
      <c r="H5309" t="s">
        <v>96</v>
      </c>
      <c r="I5309">
        <v>135</v>
      </c>
      <c r="J5309">
        <v>0.70199999999999996</v>
      </c>
      <c r="K5309">
        <v>1.323</v>
      </c>
      <c r="L5309">
        <v>0.24299999999999999</v>
      </c>
      <c r="M5309">
        <v>2.2679999999999998</v>
      </c>
      <c r="N5309" t="s">
        <v>28</v>
      </c>
      <c r="O5309" t="s">
        <v>28</v>
      </c>
      <c r="P5309" t="s">
        <v>28</v>
      </c>
      <c r="Q5309" t="s">
        <v>28</v>
      </c>
      <c r="R5309" t="s">
        <v>28</v>
      </c>
      <c r="S5309" t="s">
        <v>28</v>
      </c>
      <c r="T5309">
        <v>5.2</v>
      </c>
      <c r="U5309">
        <v>9.8000000000000007</v>
      </c>
      <c r="V5309">
        <v>1.8</v>
      </c>
      <c r="W5309" t="s">
        <v>28</v>
      </c>
    </row>
    <row r="5310" spans="1:23" ht="14.25" hidden="1" x14ac:dyDescent="0.25">
      <c r="A5310" t="s">
        <v>352</v>
      </c>
      <c r="B5310" t="s">
        <v>352</v>
      </c>
      <c r="C5310" t="s">
        <v>353</v>
      </c>
      <c r="D5310" t="s">
        <v>26</v>
      </c>
      <c r="E5310">
        <v>1999</v>
      </c>
      <c r="F5310">
        <v>5</v>
      </c>
      <c r="G5310">
        <v>2002</v>
      </c>
      <c r="H5310" t="s">
        <v>845</v>
      </c>
      <c r="I5310">
        <v>214</v>
      </c>
      <c r="J5310">
        <v>2.9104000000000001</v>
      </c>
      <c r="K5310">
        <v>11.1708</v>
      </c>
      <c r="L5310">
        <v>4.5796000000000001</v>
      </c>
      <c r="M5310">
        <v>18.660799999999998</v>
      </c>
      <c r="N5310" t="s">
        <v>28</v>
      </c>
      <c r="O5310" t="s">
        <v>28</v>
      </c>
      <c r="P5310" t="s">
        <v>28</v>
      </c>
      <c r="Q5310" t="s">
        <v>28</v>
      </c>
      <c r="R5310" t="s">
        <v>28</v>
      </c>
      <c r="S5310" t="s">
        <v>28</v>
      </c>
      <c r="T5310">
        <v>13.6</v>
      </c>
      <c r="U5310">
        <v>52.2</v>
      </c>
      <c r="V5310">
        <v>21.4</v>
      </c>
      <c r="W5310" t="s">
        <v>28</v>
      </c>
    </row>
    <row r="5311" spans="1:23" ht="14.25" hidden="1" x14ac:dyDescent="0.25">
      <c r="A5311" t="s">
        <v>352</v>
      </c>
      <c r="B5311" t="s">
        <v>352</v>
      </c>
      <c r="C5311" t="s">
        <v>353</v>
      </c>
      <c r="D5311" t="s">
        <v>26</v>
      </c>
      <c r="E5311">
        <v>1999</v>
      </c>
      <c r="F5311">
        <v>5</v>
      </c>
      <c r="G5311">
        <v>2002</v>
      </c>
      <c r="H5311" t="s">
        <v>50</v>
      </c>
      <c r="I5311">
        <v>3650</v>
      </c>
      <c r="J5311">
        <v>190.53</v>
      </c>
      <c r="K5311">
        <v>77.38</v>
      </c>
      <c r="L5311">
        <v>18.98</v>
      </c>
      <c r="M5311">
        <v>286.89</v>
      </c>
      <c r="N5311" t="s">
        <v>28</v>
      </c>
      <c r="O5311" t="s">
        <v>28</v>
      </c>
      <c r="P5311" t="s">
        <v>28</v>
      </c>
      <c r="Q5311" t="s">
        <v>28</v>
      </c>
      <c r="R5311" t="s">
        <v>28</v>
      </c>
      <c r="S5311" t="s">
        <v>28</v>
      </c>
      <c r="T5311">
        <v>52.2</v>
      </c>
      <c r="U5311">
        <v>21.2</v>
      </c>
      <c r="V5311">
        <v>5.2</v>
      </c>
      <c r="W5311" t="s">
        <v>28</v>
      </c>
    </row>
    <row r="5312" spans="1:23" ht="14.25" hidden="1" x14ac:dyDescent="0.25">
      <c r="A5312" t="s">
        <v>352</v>
      </c>
      <c r="B5312" t="s">
        <v>352</v>
      </c>
      <c r="C5312" t="s">
        <v>353</v>
      </c>
      <c r="D5312" t="s">
        <v>26</v>
      </c>
      <c r="E5312">
        <v>1999</v>
      </c>
      <c r="F5312">
        <v>5</v>
      </c>
      <c r="G5312">
        <v>2002</v>
      </c>
      <c r="H5312" t="s">
        <v>69</v>
      </c>
      <c r="I5312">
        <v>600</v>
      </c>
      <c r="J5312">
        <v>6.48</v>
      </c>
      <c r="K5312">
        <v>5.64</v>
      </c>
      <c r="L5312">
        <v>1.68</v>
      </c>
      <c r="M5312">
        <v>13.8</v>
      </c>
      <c r="N5312" t="s">
        <v>28</v>
      </c>
      <c r="O5312" t="s">
        <v>28</v>
      </c>
      <c r="P5312" t="s">
        <v>28</v>
      </c>
      <c r="Q5312" t="s">
        <v>28</v>
      </c>
      <c r="R5312" t="s">
        <v>28</v>
      </c>
      <c r="S5312" t="s">
        <v>28</v>
      </c>
      <c r="T5312">
        <v>10.8</v>
      </c>
      <c r="U5312">
        <v>9.4</v>
      </c>
      <c r="V5312">
        <v>2.8</v>
      </c>
      <c r="W5312" t="s">
        <v>28</v>
      </c>
    </row>
    <row r="5313" spans="1:23" ht="14.25" hidden="1" x14ac:dyDescent="0.25">
      <c r="A5313" t="s">
        <v>352</v>
      </c>
      <c r="B5313" t="s">
        <v>352</v>
      </c>
      <c r="C5313" t="s">
        <v>353</v>
      </c>
      <c r="D5313" t="s">
        <v>26</v>
      </c>
      <c r="E5313">
        <v>1999</v>
      </c>
      <c r="F5313">
        <v>5</v>
      </c>
      <c r="G5313">
        <v>2002</v>
      </c>
      <c r="H5313" t="s">
        <v>846</v>
      </c>
      <c r="I5313">
        <v>16</v>
      </c>
      <c r="J5313">
        <v>0.6</v>
      </c>
      <c r="K5313">
        <v>2.2303999999999999</v>
      </c>
      <c r="L5313">
        <v>1.5616000000000001</v>
      </c>
      <c r="M5313">
        <v>4.3920000000000003</v>
      </c>
      <c r="N5313" t="s">
        <v>28</v>
      </c>
      <c r="O5313" t="s">
        <v>28</v>
      </c>
      <c r="P5313" t="s">
        <v>28</v>
      </c>
      <c r="Q5313" t="s">
        <v>28</v>
      </c>
      <c r="R5313" t="s">
        <v>28</v>
      </c>
      <c r="S5313" t="s">
        <v>28</v>
      </c>
      <c r="T5313">
        <v>37.5</v>
      </c>
      <c r="U5313">
        <v>139.4</v>
      </c>
      <c r="V5313">
        <v>97.6</v>
      </c>
      <c r="W5313" t="s">
        <v>28</v>
      </c>
    </row>
    <row r="5314" spans="1:23" ht="14.25" hidden="1" x14ac:dyDescent="0.25">
      <c r="A5314" t="s">
        <v>352</v>
      </c>
      <c r="B5314" t="s">
        <v>352</v>
      </c>
      <c r="C5314" t="s">
        <v>353</v>
      </c>
      <c r="D5314" t="s">
        <v>26</v>
      </c>
      <c r="E5314">
        <v>1999</v>
      </c>
      <c r="F5314">
        <v>5</v>
      </c>
      <c r="G5314">
        <v>2002</v>
      </c>
      <c r="H5314" t="s">
        <v>40</v>
      </c>
      <c r="I5314">
        <v>60</v>
      </c>
      <c r="J5314">
        <v>10.199999999999999</v>
      </c>
      <c r="K5314">
        <v>9.3659999999999997</v>
      </c>
      <c r="L5314">
        <v>7.2</v>
      </c>
      <c r="M5314">
        <v>26.765999999999998</v>
      </c>
      <c r="N5314" t="s">
        <v>28</v>
      </c>
      <c r="O5314" t="s">
        <v>28</v>
      </c>
      <c r="P5314" t="s">
        <v>28</v>
      </c>
      <c r="Q5314" t="s">
        <v>28</v>
      </c>
      <c r="R5314" t="s">
        <v>28</v>
      </c>
      <c r="S5314" t="s">
        <v>28</v>
      </c>
      <c r="T5314">
        <v>170</v>
      </c>
      <c r="U5314">
        <v>156.1</v>
      </c>
      <c r="V5314">
        <v>120</v>
      </c>
      <c r="W5314" t="s">
        <v>28</v>
      </c>
    </row>
    <row r="5315" spans="1:23" ht="14.25" hidden="1" x14ac:dyDescent="0.25">
      <c r="A5315" t="s">
        <v>352</v>
      </c>
      <c r="B5315" t="s">
        <v>352</v>
      </c>
      <c r="C5315" t="s">
        <v>353</v>
      </c>
      <c r="D5315" t="s">
        <v>26</v>
      </c>
      <c r="E5315">
        <v>1999</v>
      </c>
      <c r="F5315">
        <v>5</v>
      </c>
      <c r="G5315">
        <v>2002</v>
      </c>
      <c r="H5315" t="s">
        <v>71</v>
      </c>
      <c r="I5315">
        <v>45</v>
      </c>
      <c r="J5315">
        <v>0.59850000000000003</v>
      </c>
      <c r="K5315">
        <v>0.67049999999999998</v>
      </c>
      <c r="L5315">
        <v>0.11700000000000001</v>
      </c>
      <c r="M5315">
        <v>1.3859999999999999</v>
      </c>
      <c r="N5315" t="s">
        <v>28</v>
      </c>
      <c r="O5315" t="s">
        <v>28</v>
      </c>
      <c r="P5315" t="s">
        <v>28</v>
      </c>
      <c r="Q5315" t="s">
        <v>28</v>
      </c>
      <c r="R5315" t="s">
        <v>28</v>
      </c>
      <c r="S5315" t="s">
        <v>28</v>
      </c>
      <c r="T5315">
        <v>13.3</v>
      </c>
      <c r="U5315">
        <v>14.9</v>
      </c>
      <c r="V5315">
        <v>2.6</v>
      </c>
      <c r="W5315" t="s">
        <v>28</v>
      </c>
    </row>
    <row r="5316" spans="1:23" ht="14.25" hidden="1" x14ac:dyDescent="0.25">
      <c r="A5316" t="s">
        <v>352</v>
      </c>
      <c r="B5316" t="s">
        <v>352</v>
      </c>
      <c r="C5316" t="s">
        <v>353</v>
      </c>
      <c r="D5316" t="s">
        <v>26</v>
      </c>
      <c r="E5316">
        <v>1999</v>
      </c>
      <c r="F5316">
        <v>5</v>
      </c>
      <c r="G5316">
        <v>2002</v>
      </c>
      <c r="H5316" t="s">
        <v>121</v>
      </c>
      <c r="I5316">
        <v>68</v>
      </c>
      <c r="J5316">
        <v>0.19719999999999999</v>
      </c>
      <c r="K5316">
        <v>0.66639999999999999</v>
      </c>
      <c r="L5316">
        <v>0.23799999999999999</v>
      </c>
      <c r="M5316">
        <v>1.1015999999999999</v>
      </c>
      <c r="N5316" t="s">
        <v>28</v>
      </c>
      <c r="O5316" t="s">
        <v>28</v>
      </c>
      <c r="P5316" t="s">
        <v>28</v>
      </c>
      <c r="Q5316" t="s">
        <v>28</v>
      </c>
      <c r="R5316" t="s">
        <v>28</v>
      </c>
      <c r="S5316" t="s">
        <v>28</v>
      </c>
      <c r="T5316">
        <v>2.9</v>
      </c>
      <c r="U5316">
        <v>9.8000000000000007</v>
      </c>
      <c r="V5316">
        <v>3.5</v>
      </c>
      <c r="W5316" t="s">
        <v>28</v>
      </c>
    </row>
    <row r="5317" spans="1:23" ht="14.25" hidden="1" x14ac:dyDescent="0.25">
      <c r="A5317" t="s">
        <v>352</v>
      </c>
      <c r="B5317" t="s">
        <v>352</v>
      </c>
      <c r="C5317" t="s">
        <v>353</v>
      </c>
      <c r="D5317" t="s">
        <v>26</v>
      </c>
      <c r="E5317">
        <v>1999</v>
      </c>
      <c r="F5317">
        <v>5</v>
      </c>
      <c r="G5317">
        <v>2002</v>
      </c>
      <c r="H5317" t="s">
        <v>847</v>
      </c>
      <c r="I5317">
        <v>20</v>
      </c>
      <c r="J5317">
        <v>3.6</v>
      </c>
      <c r="K5317">
        <v>1.1160000000000001</v>
      </c>
      <c r="L5317">
        <v>4.8</v>
      </c>
      <c r="M5317">
        <v>9.516</v>
      </c>
      <c r="N5317" t="s">
        <v>28</v>
      </c>
      <c r="O5317" t="s">
        <v>28</v>
      </c>
      <c r="P5317" t="s">
        <v>28</v>
      </c>
      <c r="Q5317" t="s">
        <v>28</v>
      </c>
      <c r="R5317" t="s">
        <v>28</v>
      </c>
      <c r="S5317" t="s">
        <v>28</v>
      </c>
      <c r="T5317">
        <v>180</v>
      </c>
      <c r="U5317">
        <v>55.8</v>
      </c>
      <c r="V5317">
        <v>240</v>
      </c>
      <c r="W5317" t="s">
        <v>28</v>
      </c>
    </row>
    <row r="5318" spans="1:23" ht="14.25" hidden="1" x14ac:dyDescent="0.25">
      <c r="A5318" t="s">
        <v>352</v>
      </c>
      <c r="B5318" t="s">
        <v>352</v>
      </c>
      <c r="C5318" t="s">
        <v>353</v>
      </c>
      <c r="D5318" t="s">
        <v>26</v>
      </c>
      <c r="E5318">
        <v>1999</v>
      </c>
      <c r="F5318">
        <v>5</v>
      </c>
      <c r="G5318">
        <v>2002</v>
      </c>
      <c r="H5318" t="s">
        <v>122</v>
      </c>
      <c r="I5318">
        <v>400</v>
      </c>
      <c r="J5318">
        <v>34.799999999999997</v>
      </c>
      <c r="K5318">
        <v>21.24</v>
      </c>
      <c r="L5318">
        <v>50.16</v>
      </c>
      <c r="M5318">
        <v>106.2</v>
      </c>
      <c r="N5318" t="s">
        <v>28</v>
      </c>
      <c r="O5318" t="s">
        <v>28</v>
      </c>
      <c r="P5318" t="s">
        <v>28</v>
      </c>
      <c r="Q5318" t="s">
        <v>28</v>
      </c>
      <c r="R5318" t="s">
        <v>28</v>
      </c>
      <c r="S5318" t="s">
        <v>28</v>
      </c>
      <c r="T5318">
        <v>87</v>
      </c>
      <c r="U5318">
        <v>53.1</v>
      </c>
      <c r="V5318">
        <v>125.4</v>
      </c>
      <c r="W5318" t="s">
        <v>28</v>
      </c>
    </row>
    <row r="5319" spans="1:23" ht="14.25" hidden="1" x14ac:dyDescent="0.25">
      <c r="A5319" t="s">
        <v>352</v>
      </c>
      <c r="B5319" t="s">
        <v>352</v>
      </c>
      <c r="C5319" t="s">
        <v>353</v>
      </c>
      <c r="D5319" t="s">
        <v>26</v>
      </c>
      <c r="E5319">
        <v>1999</v>
      </c>
      <c r="F5319">
        <v>5</v>
      </c>
      <c r="G5319">
        <v>2002</v>
      </c>
      <c r="H5319" t="s">
        <v>73</v>
      </c>
      <c r="I5319">
        <v>580</v>
      </c>
      <c r="J5319">
        <v>7.4240000000000004</v>
      </c>
      <c r="K5319">
        <v>9.3379999999999992</v>
      </c>
      <c r="L5319">
        <v>1.1599999999999999</v>
      </c>
      <c r="M5319">
        <v>17.922000000000001</v>
      </c>
      <c r="N5319" t="s">
        <v>28</v>
      </c>
      <c r="O5319" t="s">
        <v>28</v>
      </c>
      <c r="P5319" t="s">
        <v>28</v>
      </c>
      <c r="Q5319" t="s">
        <v>28</v>
      </c>
      <c r="R5319" t="s">
        <v>28</v>
      </c>
      <c r="S5319" t="s">
        <v>28</v>
      </c>
      <c r="T5319">
        <v>12.8</v>
      </c>
      <c r="U5319">
        <v>16.100000000000001</v>
      </c>
      <c r="V5319">
        <v>2</v>
      </c>
      <c r="W5319" t="s">
        <v>28</v>
      </c>
    </row>
    <row r="5320" spans="1:23" ht="14.25" hidden="1" x14ac:dyDescent="0.25">
      <c r="A5320" t="s">
        <v>352</v>
      </c>
      <c r="B5320" t="s">
        <v>352</v>
      </c>
      <c r="C5320" t="s">
        <v>353</v>
      </c>
      <c r="D5320" t="s">
        <v>26</v>
      </c>
      <c r="E5320">
        <v>1999</v>
      </c>
      <c r="F5320">
        <v>5</v>
      </c>
      <c r="G5320">
        <v>2002</v>
      </c>
      <c r="H5320" t="s">
        <v>51</v>
      </c>
      <c r="I5320">
        <v>95</v>
      </c>
      <c r="J5320">
        <v>16.102499999999999</v>
      </c>
      <c r="K5320">
        <v>14.725</v>
      </c>
      <c r="L5320">
        <v>11.4</v>
      </c>
      <c r="M5320">
        <v>42.227499999999999</v>
      </c>
      <c r="N5320" t="s">
        <v>28</v>
      </c>
      <c r="O5320" t="s">
        <v>28</v>
      </c>
      <c r="P5320" t="s">
        <v>28</v>
      </c>
      <c r="Q5320" t="s">
        <v>28</v>
      </c>
      <c r="R5320" t="s">
        <v>28</v>
      </c>
      <c r="S5320" t="s">
        <v>28</v>
      </c>
      <c r="T5320">
        <v>169.5</v>
      </c>
      <c r="U5320">
        <v>155</v>
      </c>
      <c r="V5320">
        <v>120</v>
      </c>
      <c r="W5320" t="s">
        <v>28</v>
      </c>
    </row>
    <row r="5321" spans="1:23" ht="14.25" hidden="1" x14ac:dyDescent="0.25">
      <c r="A5321" t="s">
        <v>352</v>
      </c>
      <c r="B5321" t="s">
        <v>352</v>
      </c>
      <c r="C5321" t="s">
        <v>353</v>
      </c>
      <c r="D5321" t="s">
        <v>26</v>
      </c>
      <c r="E5321">
        <v>1999</v>
      </c>
      <c r="F5321">
        <v>5</v>
      </c>
      <c r="G5321">
        <v>2002</v>
      </c>
      <c r="H5321" t="s">
        <v>848</v>
      </c>
      <c r="I5321">
        <v>120</v>
      </c>
      <c r="J5321">
        <v>6</v>
      </c>
      <c r="K5321">
        <v>4.2240000000000002</v>
      </c>
      <c r="L5321">
        <v>2.88</v>
      </c>
      <c r="M5321">
        <v>13.103999999999999</v>
      </c>
      <c r="N5321" t="s">
        <v>28</v>
      </c>
      <c r="O5321" t="s">
        <v>28</v>
      </c>
      <c r="P5321" t="s">
        <v>28</v>
      </c>
      <c r="Q5321" t="s">
        <v>28</v>
      </c>
      <c r="R5321" t="s">
        <v>28</v>
      </c>
      <c r="S5321" t="s">
        <v>28</v>
      </c>
      <c r="T5321">
        <v>50</v>
      </c>
      <c r="U5321">
        <v>35.200000000000003</v>
      </c>
      <c r="V5321">
        <v>24</v>
      </c>
      <c r="W5321" t="s">
        <v>28</v>
      </c>
    </row>
    <row r="5322" spans="1:23" ht="14.25" hidden="1" x14ac:dyDescent="0.25">
      <c r="A5322" t="s">
        <v>352</v>
      </c>
      <c r="B5322" t="s">
        <v>352</v>
      </c>
      <c r="C5322" t="s">
        <v>353</v>
      </c>
      <c r="D5322" t="s">
        <v>26</v>
      </c>
      <c r="E5322">
        <v>1999</v>
      </c>
      <c r="F5322">
        <v>5</v>
      </c>
      <c r="G5322">
        <v>2002</v>
      </c>
      <c r="H5322" t="s">
        <v>44</v>
      </c>
      <c r="I5322">
        <v>1400</v>
      </c>
      <c r="J5322">
        <v>42</v>
      </c>
      <c r="K5322">
        <v>29.68</v>
      </c>
      <c r="L5322">
        <v>5.04</v>
      </c>
      <c r="M5322">
        <v>76.72</v>
      </c>
      <c r="N5322" t="s">
        <v>28</v>
      </c>
      <c r="O5322" t="s">
        <v>28</v>
      </c>
      <c r="P5322" t="s">
        <v>28</v>
      </c>
      <c r="Q5322" t="s">
        <v>28</v>
      </c>
      <c r="R5322" t="s">
        <v>28</v>
      </c>
      <c r="S5322" t="s">
        <v>28</v>
      </c>
      <c r="T5322">
        <v>30</v>
      </c>
      <c r="U5322">
        <v>21.2</v>
      </c>
      <c r="V5322">
        <v>3.6</v>
      </c>
      <c r="W5322" t="s">
        <v>28</v>
      </c>
    </row>
    <row r="5323" spans="1:23" x14ac:dyDescent="0.25">
      <c r="A5323" t="s">
        <v>355</v>
      </c>
      <c r="B5323" t="s">
        <v>355</v>
      </c>
      <c r="C5323" t="s">
        <v>356</v>
      </c>
      <c r="D5323" t="s">
        <v>64</v>
      </c>
      <c r="E5323" t="s">
        <v>731</v>
      </c>
      <c r="F5323">
        <v>5</v>
      </c>
      <c r="G5323">
        <v>2002</v>
      </c>
      <c r="H5323" t="s">
        <v>27</v>
      </c>
      <c r="I5323">
        <v>3204</v>
      </c>
      <c r="J5323">
        <v>288</v>
      </c>
      <c r="K5323">
        <v>163</v>
      </c>
      <c r="L5323">
        <v>93</v>
      </c>
      <c r="M5323">
        <v>544</v>
      </c>
      <c r="N5323" t="s">
        <v>28</v>
      </c>
      <c r="O5323" t="s">
        <v>28</v>
      </c>
      <c r="P5323" t="s">
        <v>28</v>
      </c>
      <c r="Q5323" t="s">
        <v>28</v>
      </c>
      <c r="R5323" t="s">
        <v>28</v>
      </c>
      <c r="S5323" t="s">
        <v>28</v>
      </c>
      <c r="T5323">
        <v>90</v>
      </c>
      <c r="U5323">
        <v>51</v>
      </c>
      <c r="V5323">
        <v>29</v>
      </c>
      <c r="W5323" t="s">
        <v>28</v>
      </c>
    </row>
    <row r="5324" spans="1:23" ht="14.25" hidden="1" x14ac:dyDescent="0.25">
      <c r="A5324" t="s">
        <v>355</v>
      </c>
      <c r="B5324" t="s">
        <v>355</v>
      </c>
      <c r="C5324" t="s">
        <v>356</v>
      </c>
      <c r="D5324" t="s">
        <v>64</v>
      </c>
      <c r="E5324" t="s">
        <v>731</v>
      </c>
      <c r="F5324">
        <v>5</v>
      </c>
      <c r="G5324">
        <v>2002</v>
      </c>
      <c r="H5324" t="s">
        <v>595</v>
      </c>
      <c r="I5324">
        <v>310</v>
      </c>
      <c r="J5324">
        <v>6</v>
      </c>
      <c r="K5324">
        <v>14</v>
      </c>
      <c r="L5324">
        <v>14</v>
      </c>
      <c r="M5324">
        <v>34</v>
      </c>
      <c r="N5324" t="s">
        <v>28</v>
      </c>
      <c r="O5324" t="s">
        <v>28</v>
      </c>
      <c r="P5324" t="s">
        <v>28</v>
      </c>
      <c r="Q5324" t="s">
        <v>28</v>
      </c>
      <c r="R5324" t="s">
        <v>28</v>
      </c>
      <c r="S5324" t="s">
        <v>28</v>
      </c>
      <c r="T5324">
        <v>19</v>
      </c>
      <c r="U5324">
        <v>46</v>
      </c>
      <c r="V5324">
        <v>45</v>
      </c>
      <c r="W5324" t="s">
        <v>28</v>
      </c>
    </row>
    <row r="5325" spans="1:23" ht="14.25" hidden="1" x14ac:dyDescent="0.25">
      <c r="A5325" t="s">
        <v>355</v>
      </c>
      <c r="B5325" t="s">
        <v>355</v>
      </c>
      <c r="C5325" t="s">
        <v>356</v>
      </c>
      <c r="D5325" t="s">
        <v>64</v>
      </c>
      <c r="E5325" t="s">
        <v>731</v>
      </c>
      <c r="F5325">
        <v>5</v>
      </c>
      <c r="G5325">
        <v>2002</v>
      </c>
      <c r="H5325" t="s">
        <v>732</v>
      </c>
      <c r="I5325">
        <v>430</v>
      </c>
      <c r="J5325">
        <v>14</v>
      </c>
      <c r="K5325">
        <v>9</v>
      </c>
      <c r="L5325">
        <v>9</v>
      </c>
      <c r="M5325">
        <v>32</v>
      </c>
      <c r="N5325" t="s">
        <v>28</v>
      </c>
      <c r="O5325" t="s">
        <v>28</v>
      </c>
      <c r="P5325" t="s">
        <v>28</v>
      </c>
      <c r="Q5325" t="s">
        <v>28</v>
      </c>
      <c r="R5325" t="s">
        <v>28</v>
      </c>
      <c r="S5325" t="s">
        <v>28</v>
      </c>
      <c r="T5325">
        <v>32</v>
      </c>
      <c r="U5325">
        <v>20</v>
      </c>
      <c r="V5325">
        <v>20</v>
      </c>
      <c r="W5325" t="s">
        <v>28</v>
      </c>
    </row>
    <row r="5326" spans="1:23" ht="14.25" hidden="1" x14ac:dyDescent="0.25">
      <c r="A5326" t="s">
        <v>355</v>
      </c>
      <c r="B5326" t="s">
        <v>355</v>
      </c>
      <c r="C5326" t="s">
        <v>356</v>
      </c>
      <c r="D5326" t="s">
        <v>64</v>
      </c>
      <c r="E5326" t="s">
        <v>731</v>
      </c>
      <c r="F5326">
        <v>5</v>
      </c>
      <c r="G5326">
        <v>2002</v>
      </c>
      <c r="H5326" t="s">
        <v>784</v>
      </c>
      <c r="I5326">
        <v>430</v>
      </c>
      <c r="J5326">
        <v>97</v>
      </c>
      <c r="K5326">
        <v>47</v>
      </c>
      <c r="L5326">
        <v>44</v>
      </c>
      <c r="M5326">
        <v>188</v>
      </c>
      <c r="N5326" t="s">
        <v>28</v>
      </c>
      <c r="O5326" t="s">
        <v>28</v>
      </c>
      <c r="P5326" t="s">
        <v>28</v>
      </c>
      <c r="Q5326" t="s">
        <v>28</v>
      </c>
      <c r="R5326" t="s">
        <v>28</v>
      </c>
      <c r="S5326" t="s">
        <v>28</v>
      </c>
      <c r="T5326">
        <v>225</v>
      </c>
      <c r="U5326">
        <v>110</v>
      </c>
      <c r="V5326">
        <v>103</v>
      </c>
      <c r="W5326" t="s">
        <v>28</v>
      </c>
    </row>
    <row r="5327" spans="1:23" ht="14.25" hidden="1" x14ac:dyDescent="0.25">
      <c r="A5327" t="s">
        <v>355</v>
      </c>
      <c r="B5327" t="s">
        <v>355</v>
      </c>
      <c r="C5327" t="s">
        <v>356</v>
      </c>
      <c r="D5327" t="s">
        <v>64</v>
      </c>
      <c r="E5327" t="s">
        <v>731</v>
      </c>
      <c r="F5327">
        <v>5</v>
      </c>
      <c r="G5327">
        <v>2002</v>
      </c>
      <c r="H5327" t="s">
        <v>734</v>
      </c>
      <c r="I5327">
        <v>210</v>
      </c>
      <c r="J5327">
        <v>8</v>
      </c>
      <c r="K5327">
        <v>7</v>
      </c>
      <c r="L5327">
        <v>6</v>
      </c>
      <c r="M5327">
        <v>21</v>
      </c>
      <c r="N5327" t="s">
        <v>28</v>
      </c>
      <c r="O5327" t="s">
        <v>28</v>
      </c>
      <c r="P5327" t="s">
        <v>28</v>
      </c>
      <c r="Q5327" t="s">
        <v>28</v>
      </c>
      <c r="R5327" t="s">
        <v>28</v>
      </c>
      <c r="S5327" t="s">
        <v>28</v>
      </c>
      <c r="T5327">
        <v>39</v>
      </c>
      <c r="U5327">
        <v>32</v>
      </c>
      <c r="V5327">
        <v>29</v>
      </c>
      <c r="W5327" t="s">
        <v>28</v>
      </c>
    </row>
    <row r="5328" spans="1:23" ht="14.25" hidden="1" x14ac:dyDescent="0.25">
      <c r="A5328" t="s">
        <v>355</v>
      </c>
      <c r="B5328" t="s">
        <v>355</v>
      </c>
      <c r="C5328" t="s">
        <v>356</v>
      </c>
      <c r="D5328" t="s">
        <v>64</v>
      </c>
      <c r="E5328" t="s">
        <v>731</v>
      </c>
      <c r="F5328">
        <v>5</v>
      </c>
      <c r="G5328">
        <v>2002</v>
      </c>
      <c r="H5328" t="s">
        <v>735</v>
      </c>
      <c r="I5328">
        <v>90</v>
      </c>
      <c r="J5328">
        <v>7</v>
      </c>
      <c r="K5328">
        <v>5</v>
      </c>
      <c r="L5328">
        <v>5</v>
      </c>
      <c r="M5328">
        <v>17</v>
      </c>
      <c r="N5328" t="s">
        <v>28</v>
      </c>
      <c r="O5328" t="s">
        <v>28</v>
      </c>
      <c r="P5328" t="s">
        <v>28</v>
      </c>
      <c r="Q5328" t="s">
        <v>28</v>
      </c>
      <c r="R5328" t="s">
        <v>28</v>
      </c>
      <c r="S5328" t="s">
        <v>28</v>
      </c>
      <c r="T5328">
        <v>80</v>
      </c>
      <c r="U5328">
        <v>52</v>
      </c>
      <c r="V5328">
        <v>50</v>
      </c>
      <c r="W5328" t="s">
        <v>28</v>
      </c>
    </row>
    <row r="5329" spans="1:23" ht="14.25" hidden="1" x14ac:dyDescent="0.25">
      <c r="A5329" t="s">
        <v>355</v>
      </c>
      <c r="B5329" t="s">
        <v>355</v>
      </c>
      <c r="C5329" t="s">
        <v>356</v>
      </c>
      <c r="D5329" t="s">
        <v>64</v>
      </c>
      <c r="E5329" t="s">
        <v>731</v>
      </c>
      <c r="F5329">
        <v>5</v>
      </c>
      <c r="G5329">
        <v>2002</v>
      </c>
      <c r="H5329" t="s">
        <v>598</v>
      </c>
      <c r="I5329">
        <v>50</v>
      </c>
      <c r="J5329">
        <v>5</v>
      </c>
      <c r="K5329">
        <v>4</v>
      </c>
      <c r="L5329">
        <v>4</v>
      </c>
      <c r="M5329">
        <v>13</v>
      </c>
      <c r="N5329" t="s">
        <v>28</v>
      </c>
      <c r="O5329" t="s">
        <v>28</v>
      </c>
      <c r="P5329" t="s">
        <v>28</v>
      </c>
      <c r="Q5329" t="s">
        <v>28</v>
      </c>
      <c r="R5329" t="s">
        <v>28</v>
      </c>
      <c r="S5329" t="s">
        <v>28</v>
      </c>
      <c r="T5329">
        <v>109</v>
      </c>
      <c r="U5329">
        <v>72</v>
      </c>
      <c r="V5329">
        <v>75</v>
      </c>
      <c r="W5329" t="s">
        <v>28</v>
      </c>
    </row>
    <row r="5330" spans="1:23" ht="14.25" hidden="1" x14ac:dyDescent="0.25">
      <c r="A5330" t="s">
        <v>355</v>
      </c>
      <c r="B5330" t="s">
        <v>355</v>
      </c>
      <c r="C5330" t="s">
        <v>356</v>
      </c>
      <c r="D5330" t="s">
        <v>64</v>
      </c>
      <c r="E5330" t="s">
        <v>731</v>
      </c>
      <c r="F5330">
        <v>5</v>
      </c>
      <c r="G5330">
        <v>2002</v>
      </c>
      <c r="H5330" t="s">
        <v>742</v>
      </c>
      <c r="I5330">
        <v>160</v>
      </c>
      <c r="J5330">
        <v>25</v>
      </c>
      <c r="K5330">
        <v>16</v>
      </c>
      <c r="L5330">
        <v>16</v>
      </c>
      <c r="M5330">
        <v>57</v>
      </c>
      <c r="N5330" t="s">
        <v>28</v>
      </c>
      <c r="O5330" t="s">
        <v>28</v>
      </c>
      <c r="P5330" t="s">
        <v>28</v>
      </c>
      <c r="Q5330" t="s">
        <v>28</v>
      </c>
      <c r="R5330" t="s">
        <v>28</v>
      </c>
      <c r="S5330" t="s">
        <v>28</v>
      </c>
      <c r="T5330">
        <v>158</v>
      </c>
      <c r="U5330">
        <v>102</v>
      </c>
      <c r="V5330">
        <v>100</v>
      </c>
      <c r="W5330" t="s">
        <v>28</v>
      </c>
    </row>
    <row r="5331" spans="1:23" ht="14.25" hidden="1" x14ac:dyDescent="0.25">
      <c r="A5331" t="s">
        <v>355</v>
      </c>
      <c r="B5331" t="s">
        <v>355</v>
      </c>
      <c r="C5331" t="s">
        <v>356</v>
      </c>
      <c r="D5331" t="s">
        <v>64</v>
      </c>
      <c r="E5331" t="s">
        <v>731</v>
      </c>
      <c r="F5331">
        <v>5</v>
      </c>
      <c r="G5331">
        <v>2002</v>
      </c>
      <c r="H5331" t="s">
        <v>737</v>
      </c>
      <c r="I5331">
        <v>4975</v>
      </c>
      <c r="J5331">
        <v>282</v>
      </c>
      <c r="K5331">
        <v>119</v>
      </c>
      <c r="L5331">
        <v>129</v>
      </c>
      <c r="M5331">
        <v>530</v>
      </c>
      <c r="N5331" t="s">
        <v>28</v>
      </c>
      <c r="O5331" t="s">
        <v>28</v>
      </c>
      <c r="P5331" t="s">
        <v>28</v>
      </c>
      <c r="Q5331" t="s">
        <v>28</v>
      </c>
      <c r="R5331" t="s">
        <v>28</v>
      </c>
      <c r="S5331" t="s">
        <v>28</v>
      </c>
      <c r="T5331">
        <v>57</v>
      </c>
      <c r="U5331">
        <v>24</v>
      </c>
      <c r="V5331">
        <v>26</v>
      </c>
      <c r="W5331" t="s">
        <v>28</v>
      </c>
    </row>
    <row r="5332" spans="1:23" ht="14.25" hidden="1" x14ac:dyDescent="0.25">
      <c r="A5332" t="s">
        <v>355</v>
      </c>
      <c r="B5332" t="s">
        <v>355</v>
      </c>
      <c r="C5332" t="s">
        <v>356</v>
      </c>
      <c r="D5332" t="s">
        <v>64</v>
      </c>
      <c r="E5332" t="s">
        <v>731</v>
      </c>
      <c r="F5332">
        <v>5</v>
      </c>
      <c r="G5332">
        <v>2002</v>
      </c>
      <c r="H5332" t="s">
        <v>40</v>
      </c>
      <c r="I5332">
        <v>132</v>
      </c>
      <c r="J5332">
        <v>19</v>
      </c>
      <c r="K5332">
        <v>11</v>
      </c>
      <c r="L5332">
        <v>13</v>
      </c>
      <c r="M5332">
        <v>43</v>
      </c>
      <c r="N5332" t="s">
        <v>28</v>
      </c>
      <c r="O5332" t="s">
        <v>28</v>
      </c>
      <c r="P5332" t="s">
        <v>28</v>
      </c>
      <c r="Q5332" t="s">
        <v>28</v>
      </c>
      <c r="R5332" t="s">
        <v>28</v>
      </c>
      <c r="S5332" t="s">
        <v>28</v>
      </c>
      <c r="T5332">
        <v>142</v>
      </c>
      <c r="U5332">
        <v>81</v>
      </c>
      <c r="V5332">
        <v>95</v>
      </c>
      <c r="W5332" t="s">
        <v>28</v>
      </c>
    </row>
    <row r="5333" spans="1:23" ht="14.25" hidden="1" x14ac:dyDescent="0.25">
      <c r="A5333" t="s">
        <v>355</v>
      </c>
      <c r="B5333" t="s">
        <v>355</v>
      </c>
      <c r="C5333" t="s">
        <v>356</v>
      </c>
      <c r="D5333" t="s">
        <v>64</v>
      </c>
      <c r="E5333" t="s">
        <v>731</v>
      </c>
      <c r="F5333">
        <v>5</v>
      </c>
      <c r="G5333">
        <v>2002</v>
      </c>
      <c r="H5333" t="s">
        <v>738</v>
      </c>
      <c r="I5333">
        <v>505</v>
      </c>
      <c r="J5333">
        <v>5</v>
      </c>
      <c r="K5333">
        <v>6</v>
      </c>
      <c r="L5333">
        <v>4</v>
      </c>
      <c r="M5333">
        <v>15</v>
      </c>
      <c r="N5333" t="s">
        <v>28</v>
      </c>
      <c r="O5333" t="s">
        <v>28</v>
      </c>
      <c r="P5333" t="s">
        <v>28</v>
      </c>
      <c r="Q5333" t="s">
        <v>28</v>
      </c>
      <c r="R5333" t="s">
        <v>28</v>
      </c>
      <c r="S5333" t="s">
        <v>28</v>
      </c>
      <c r="T5333">
        <v>9</v>
      </c>
      <c r="U5333">
        <v>11</v>
      </c>
      <c r="V5333">
        <v>8</v>
      </c>
      <c r="W5333" t="s">
        <v>28</v>
      </c>
    </row>
    <row r="5334" spans="1:23" ht="14.25" hidden="1" x14ac:dyDescent="0.25">
      <c r="A5334" t="s">
        <v>355</v>
      </c>
      <c r="B5334" t="s">
        <v>355</v>
      </c>
      <c r="C5334" t="s">
        <v>356</v>
      </c>
      <c r="D5334" t="s">
        <v>64</v>
      </c>
      <c r="E5334" t="s">
        <v>731</v>
      </c>
      <c r="F5334">
        <v>5</v>
      </c>
      <c r="G5334">
        <v>2002</v>
      </c>
      <c r="H5334" t="s">
        <v>601</v>
      </c>
      <c r="I5334">
        <v>641</v>
      </c>
      <c r="J5334">
        <v>51</v>
      </c>
      <c r="K5334">
        <v>22</v>
      </c>
      <c r="L5334">
        <v>16</v>
      </c>
      <c r="M5334">
        <v>89</v>
      </c>
      <c r="N5334" t="s">
        <v>28</v>
      </c>
      <c r="O5334" t="s">
        <v>28</v>
      </c>
      <c r="P5334" t="s">
        <v>28</v>
      </c>
      <c r="Q5334" t="s">
        <v>28</v>
      </c>
      <c r="R5334" t="s">
        <v>28</v>
      </c>
      <c r="S5334" t="s">
        <v>28</v>
      </c>
      <c r="T5334">
        <v>80</v>
      </c>
      <c r="U5334">
        <v>34</v>
      </c>
      <c r="V5334">
        <v>24</v>
      </c>
      <c r="W5334" t="s">
        <v>28</v>
      </c>
    </row>
    <row r="5335" spans="1:23" ht="14.25" hidden="1" x14ac:dyDescent="0.25">
      <c r="A5335" t="s">
        <v>355</v>
      </c>
      <c r="B5335" t="s">
        <v>355</v>
      </c>
      <c r="C5335" t="s">
        <v>356</v>
      </c>
      <c r="D5335" t="s">
        <v>64</v>
      </c>
      <c r="E5335" t="s">
        <v>731</v>
      </c>
      <c r="F5335">
        <v>5</v>
      </c>
      <c r="G5335">
        <v>2002</v>
      </c>
      <c r="H5335" t="s">
        <v>602</v>
      </c>
      <c r="I5335">
        <v>50</v>
      </c>
      <c r="J5335">
        <v>2</v>
      </c>
      <c r="K5335">
        <v>1</v>
      </c>
      <c r="L5335">
        <v>1</v>
      </c>
      <c r="M5335">
        <v>4</v>
      </c>
      <c r="N5335" t="s">
        <v>28</v>
      </c>
      <c r="O5335" t="s">
        <v>28</v>
      </c>
      <c r="P5335" t="s">
        <v>28</v>
      </c>
      <c r="Q5335" t="s">
        <v>28</v>
      </c>
      <c r="R5335" t="s">
        <v>28</v>
      </c>
      <c r="S5335" t="s">
        <v>28</v>
      </c>
      <c r="T5335">
        <v>30</v>
      </c>
      <c r="U5335">
        <v>20</v>
      </c>
      <c r="V5335">
        <v>20</v>
      </c>
      <c r="W5335" t="s">
        <v>28</v>
      </c>
    </row>
    <row r="5336" spans="1:23" ht="14.25" hidden="1" x14ac:dyDescent="0.25">
      <c r="A5336" t="s">
        <v>355</v>
      </c>
      <c r="B5336" t="s">
        <v>355</v>
      </c>
      <c r="C5336" t="s">
        <v>356</v>
      </c>
      <c r="D5336" t="s">
        <v>64</v>
      </c>
      <c r="E5336" t="s">
        <v>731</v>
      </c>
      <c r="F5336">
        <v>5</v>
      </c>
      <c r="G5336">
        <v>2002</v>
      </c>
      <c r="H5336" t="s">
        <v>293</v>
      </c>
      <c r="I5336">
        <v>130</v>
      </c>
      <c r="J5336">
        <v>23</v>
      </c>
      <c r="K5336">
        <v>13</v>
      </c>
      <c r="L5336">
        <v>14</v>
      </c>
      <c r="M5336">
        <v>50</v>
      </c>
      <c r="N5336" t="s">
        <v>28</v>
      </c>
      <c r="O5336" t="s">
        <v>28</v>
      </c>
      <c r="P5336" t="s">
        <v>28</v>
      </c>
      <c r="Q5336" t="s">
        <v>28</v>
      </c>
      <c r="R5336" t="s">
        <v>28</v>
      </c>
      <c r="S5336" t="s">
        <v>28</v>
      </c>
      <c r="T5336">
        <v>178</v>
      </c>
      <c r="U5336">
        <v>100</v>
      </c>
      <c r="V5336">
        <v>108</v>
      </c>
      <c r="W5336" t="s">
        <v>28</v>
      </c>
    </row>
    <row r="5337" spans="1:23" ht="14.25" hidden="1" x14ac:dyDescent="0.25">
      <c r="A5337" t="s">
        <v>355</v>
      </c>
      <c r="B5337" t="s">
        <v>355</v>
      </c>
      <c r="C5337" t="s">
        <v>356</v>
      </c>
      <c r="D5337" t="s">
        <v>64</v>
      </c>
      <c r="E5337" t="s">
        <v>731</v>
      </c>
      <c r="F5337">
        <v>5</v>
      </c>
      <c r="G5337">
        <v>2002</v>
      </c>
      <c r="H5337" t="s">
        <v>604</v>
      </c>
      <c r="I5337">
        <v>900</v>
      </c>
      <c r="J5337">
        <v>12</v>
      </c>
      <c r="K5337">
        <v>5</v>
      </c>
      <c r="L5337">
        <v>5</v>
      </c>
      <c r="M5337">
        <v>22</v>
      </c>
      <c r="N5337" t="s">
        <v>28</v>
      </c>
      <c r="O5337" t="s">
        <v>28</v>
      </c>
      <c r="P5337" t="s">
        <v>28</v>
      </c>
      <c r="Q5337" t="s">
        <v>28</v>
      </c>
      <c r="R5337" t="s">
        <v>28</v>
      </c>
      <c r="S5337" t="s">
        <v>28</v>
      </c>
      <c r="T5337">
        <v>14</v>
      </c>
      <c r="U5337">
        <v>6</v>
      </c>
      <c r="V5337">
        <v>6</v>
      </c>
      <c r="W5337" t="s">
        <v>28</v>
      </c>
    </row>
    <row r="5338" spans="1:23" ht="14.25" hidden="1" x14ac:dyDescent="0.25">
      <c r="A5338" t="s">
        <v>355</v>
      </c>
      <c r="B5338" t="s">
        <v>355</v>
      </c>
      <c r="C5338" t="s">
        <v>356</v>
      </c>
      <c r="D5338" t="s">
        <v>64</v>
      </c>
      <c r="E5338" t="s">
        <v>731</v>
      </c>
      <c r="F5338">
        <v>5</v>
      </c>
      <c r="G5338">
        <v>2002</v>
      </c>
      <c r="H5338" t="s">
        <v>51</v>
      </c>
      <c r="I5338">
        <v>440</v>
      </c>
      <c r="J5338">
        <v>90</v>
      </c>
      <c r="K5338">
        <v>42</v>
      </c>
      <c r="L5338">
        <v>45</v>
      </c>
      <c r="M5338">
        <v>177</v>
      </c>
      <c r="N5338" t="s">
        <v>28</v>
      </c>
      <c r="O5338" t="s">
        <v>28</v>
      </c>
      <c r="P5338" t="s">
        <v>28</v>
      </c>
      <c r="Q5338" t="s">
        <v>28</v>
      </c>
      <c r="R5338" t="s">
        <v>28</v>
      </c>
      <c r="S5338" t="s">
        <v>28</v>
      </c>
      <c r="T5338">
        <v>205</v>
      </c>
      <c r="U5338">
        <v>95</v>
      </c>
      <c r="V5338">
        <v>103</v>
      </c>
      <c r="W5338" t="s">
        <v>28</v>
      </c>
    </row>
    <row r="5339" spans="1:23" ht="14.25" hidden="1" x14ac:dyDescent="0.25">
      <c r="A5339" t="s">
        <v>355</v>
      </c>
      <c r="B5339" t="s">
        <v>355</v>
      </c>
      <c r="C5339" t="s">
        <v>356</v>
      </c>
      <c r="D5339" t="s">
        <v>64</v>
      </c>
      <c r="E5339" t="s">
        <v>731</v>
      </c>
      <c r="F5339">
        <v>5</v>
      </c>
      <c r="G5339">
        <v>2002</v>
      </c>
      <c r="H5339" t="s">
        <v>44</v>
      </c>
      <c r="I5339">
        <v>2392</v>
      </c>
      <c r="J5339">
        <v>227</v>
      </c>
      <c r="K5339">
        <v>127</v>
      </c>
      <c r="L5339">
        <v>74</v>
      </c>
      <c r="M5339">
        <v>428</v>
      </c>
      <c r="N5339" t="s">
        <v>28</v>
      </c>
      <c r="O5339" t="s">
        <v>28</v>
      </c>
      <c r="P5339" t="s">
        <v>28</v>
      </c>
      <c r="Q5339" t="s">
        <v>28</v>
      </c>
      <c r="R5339" t="s">
        <v>28</v>
      </c>
      <c r="S5339" t="s">
        <v>28</v>
      </c>
      <c r="T5339">
        <v>95</v>
      </c>
      <c r="U5339">
        <v>53</v>
      </c>
      <c r="V5339">
        <v>31</v>
      </c>
      <c r="W5339" t="s">
        <v>28</v>
      </c>
    </row>
    <row r="5340" spans="1:23" ht="14.25" hidden="1" x14ac:dyDescent="0.25">
      <c r="A5340" t="s">
        <v>359</v>
      </c>
      <c r="B5340" t="s">
        <v>359</v>
      </c>
      <c r="C5340" t="s">
        <v>360</v>
      </c>
      <c r="D5340" t="s">
        <v>81</v>
      </c>
      <c r="E5340">
        <v>1998</v>
      </c>
      <c r="F5340">
        <v>5</v>
      </c>
      <c r="G5340">
        <v>2002</v>
      </c>
      <c r="H5340" t="s">
        <v>113</v>
      </c>
      <c r="I5340">
        <v>441.9</v>
      </c>
      <c r="J5340">
        <v>4.3</v>
      </c>
      <c r="K5340">
        <v>2.5</v>
      </c>
      <c r="L5340">
        <v>8.1</v>
      </c>
      <c r="M5340">
        <v>14.9</v>
      </c>
      <c r="N5340" t="s">
        <v>28</v>
      </c>
      <c r="O5340" t="s">
        <v>28</v>
      </c>
      <c r="P5340" t="s">
        <v>28</v>
      </c>
      <c r="Q5340" t="s">
        <v>28</v>
      </c>
      <c r="R5340" t="s">
        <v>28</v>
      </c>
      <c r="S5340" t="s">
        <v>28</v>
      </c>
      <c r="T5340">
        <v>9.7307083050463898</v>
      </c>
      <c r="U5340">
        <v>5.6573885494455798</v>
      </c>
      <c r="V5340">
        <v>18.3299389002037</v>
      </c>
      <c r="W5340" t="s">
        <v>28</v>
      </c>
    </row>
    <row r="5341" spans="1:23" ht="14.25" hidden="1" x14ac:dyDescent="0.25">
      <c r="A5341" t="s">
        <v>359</v>
      </c>
      <c r="B5341" t="s">
        <v>359</v>
      </c>
      <c r="C5341" t="s">
        <v>360</v>
      </c>
      <c r="D5341" t="s">
        <v>81</v>
      </c>
      <c r="E5341">
        <v>1998</v>
      </c>
      <c r="F5341">
        <v>5</v>
      </c>
      <c r="G5341">
        <v>2002</v>
      </c>
      <c r="H5341" t="s">
        <v>849</v>
      </c>
      <c r="I5341">
        <v>234.7</v>
      </c>
      <c r="J5341">
        <v>7.8</v>
      </c>
      <c r="K5341">
        <v>7.3</v>
      </c>
      <c r="L5341">
        <v>4.5</v>
      </c>
      <c r="M5341">
        <v>19.600000000000001</v>
      </c>
      <c r="N5341" t="s">
        <v>28</v>
      </c>
      <c r="O5341" t="s">
        <v>28</v>
      </c>
      <c r="P5341" t="s">
        <v>28</v>
      </c>
      <c r="Q5341" t="s">
        <v>28</v>
      </c>
      <c r="R5341" t="s">
        <v>28</v>
      </c>
      <c r="S5341" t="s">
        <v>28</v>
      </c>
      <c r="T5341">
        <v>33.233915636983397</v>
      </c>
      <c r="U5341">
        <v>31.1035364294844</v>
      </c>
      <c r="V5341">
        <v>19.173412867490399</v>
      </c>
      <c r="W5341" t="s">
        <v>28</v>
      </c>
    </row>
    <row r="5342" spans="1:23" ht="14.25" hidden="1" x14ac:dyDescent="0.25">
      <c r="A5342" t="s">
        <v>359</v>
      </c>
      <c r="B5342" t="s">
        <v>359</v>
      </c>
      <c r="C5342" t="s">
        <v>360</v>
      </c>
      <c r="D5342" t="s">
        <v>81</v>
      </c>
      <c r="E5342">
        <v>1998</v>
      </c>
      <c r="F5342">
        <v>5</v>
      </c>
      <c r="G5342">
        <v>2002</v>
      </c>
      <c r="H5342" t="s">
        <v>850</v>
      </c>
      <c r="I5342">
        <v>234.7</v>
      </c>
      <c r="J5342">
        <v>1.8</v>
      </c>
      <c r="K5342">
        <v>1</v>
      </c>
      <c r="L5342">
        <v>1.6</v>
      </c>
      <c r="M5342">
        <v>4.4000000000000004</v>
      </c>
      <c r="N5342" t="s">
        <v>28</v>
      </c>
      <c r="O5342" t="s">
        <v>28</v>
      </c>
      <c r="P5342" t="s">
        <v>28</v>
      </c>
      <c r="Q5342" t="s">
        <v>28</v>
      </c>
      <c r="R5342" t="s">
        <v>28</v>
      </c>
      <c r="S5342" t="s">
        <v>28</v>
      </c>
      <c r="T5342">
        <v>7.6693651469961699</v>
      </c>
      <c r="U5342">
        <v>4.2607584149978699</v>
      </c>
      <c r="V5342">
        <v>6.8172134639965902</v>
      </c>
      <c r="W5342" t="s">
        <v>28</v>
      </c>
    </row>
    <row r="5343" spans="1:23" ht="14.25" hidden="1" x14ac:dyDescent="0.25">
      <c r="A5343" t="s">
        <v>359</v>
      </c>
      <c r="B5343" t="s">
        <v>359</v>
      </c>
      <c r="C5343" t="s">
        <v>360</v>
      </c>
      <c r="D5343" t="s">
        <v>81</v>
      </c>
      <c r="E5343">
        <v>1998</v>
      </c>
      <c r="F5343">
        <v>5</v>
      </c>
      <c r="G5343">
        <v>2002</v>
      </c>
      <c r="H5343" t="s">
        <v>106</v>
      </c>
      <c r="I5343">
        <v>820.1</v>
      </c>
      <c r="J5343">
        <v>85.2</v>
      </c>
      <c r="K5343">
        <v>11.4</v>
      </c>
      <c r="L5343">
        <v>20.8</v>
      </c>
      <c r="M5343">
        <v>117.4</v>
      </c>
      <c r="N5343" t="s">
        <v>28</v>
      </c>
      <c r="O5343" t="s">
        <v>28</v>
      </c>
      <c r="P5343" t="s">
        <v>28</v>
      </c>
      <c r="Q5343" t="s">
        <v>28</v>
      </c>
      <c r="R5343" t="s">
        <v>28</v>
      </c>
      <c r="S5343" t="s">
        <v>28</v>
      </c>
      <c r="T5343">
        <v>103.88976954029999</v>
      </c>
      <c r="U5343">
        <v>13.900743811730299</v>
      </c>
      <c r="V5343">
        <v>25.362760638946501</v>
      </c>
      <c r="W5343" t="s">
        <v>28</v>
      </c>
    </row>
    <row r="5344" spans="1:23" ht="14.25" hidden="1" x14ac:dyDescent="0.25">
      <c r="A5344" t="s">
        <v>359</v>
      </c>
      <c r="B5344" t="s">
        <v>359</v>
      </c>
      <c r="C5344" t="s">
        <v>360</v>
      </c>
      <c r="D5344" t="s">
        <v>81</v>
      </c>
      <c r="E5344">
        <v>1998</v>
      </c>
      <c r="F5344">
        <v>5</v>
      </c>
      <c r="G5344">
        <v>2002</v>
      </c>
      <c r="H5344" t="s">
        <v>161</v>
      </c>
      <c r="I5344">
        <v>158.69999999999999</v>
      </c>
      <c r="J5344">
        <v>2</v>
      </c>
      <c r="K5344">
        <v>1.9</v>
      </c>
      <c r="L5344">
        <v>2</v>
      </c>
      <c r="M5344">
        <v>5.9</v>
      </c>
      <c r="N5344" t="s">
        <v>28</v>
      </c>
      <c r="O5344" t="s">
        <v>28</v>
      </c>
      <c r="P5344" t="s">
        <v>28</v>
      </c>
      <c r="Q5344" t="s">
        <v>28</v>
      </c>
      <c r="R5344" t="s">
        <v>28</v>
      </c>
      <c r="S5344" t="s">
        <v>28</v>
      </c>
      <c r="T5344">
        <v>12.602394454946401</v>
      </c>
      <c r="U5344">
        <v>11.9722747321991</v>
      </c>
      <c r="V5344">
        <v>12.602394454946401</v>
      </c>
      <c r="W5344" t="s">
        <v>28</v>
      </c>
    </row>
    <row r="5345" spans="1:23" ht="14.25" hidden="1" x14ac:dyDescent="0.25">
      <c r="A5345" t="s">
        <v>359</v>
      </c>
      <c r="B5345" t="s">
        <v>359</v>
      </c>
      <c r="C5345" t="s">
        <v>360</v>
      </c>
      <c r="D5345" t="s">
        <v>81</v>
      </c>
      <c r="E5345">
        <v>1998</v>
      </c>
      <c r="F5345">
        <v>5</v>
      </c>
      <c r="G5345">
        <v>2002</v>
      </c>
      <c r="H5345" t="s">
        <v>149</v>
      </c>
      <c r="I5345">
        <v>189</v>
      </c>
      <c r="J5345">
        <v>39.799999999999997</v>
      </c>
      <c r="K5345">
        <v>6.9</v>
      </c>
      <c r="L5345">
        <v>23.2</v>
      </c>
      <c r="M5345">
        <v>69.900000000000006</v>
      </c>
      <c r="N5345" t="s">
        <v>28</v>
      </c>
      <c r="O5345" t="s">
        <v>28</v>
      </c>
      <c r="P5345" t="s">
        <v>28</v>
      </c>
      <c r="Q5345" t="s">
        <v>28</v>
      </c>
      <c r="R5345" t="s">
        <v>28</v>
      </c>
      <c r="S5345" t="s">
        <v>28</v>
      </c>
      <c r="T5345">
        <v>210.58201058201101</v>
      </c>
      <c r="U5345">
        <v>36.507936507936499</v>
      </c>
      <c r="V5345">
        <v>122.751322751323</v>
      </c>
      <c r="W5345" t="s">
        <v>28</v>
      </c>
    </row>
    <row r="5346" spans="1:23" ht="14.25" hidden="1" x14ac:dyDescent="0.25">
      <c r="A5346" t="s">
        <v>359</v>
      </c>
      <c r="B5346" t="s">
        <v>359</v>
      </c>
      <c r="C5346" t="s">
        <v>360</v>
      </c>
      <c r="D5346" t="s">
        <v>81</v>
      </c>
      <c r="E5346">
        <v>1998</v>
      </c>
      <c r="F5346">
        <v>5</v>
      </c>
      <c r="G5346">
        <v>2002</v>
      </c>
      <c r="H5346" t="s">
        <v>60</v>
      </c>
      <c r="I5346">
        <v>6.7</v>
      </c>
      <c r="J5346">
        <v>0.3</v>
      </c>
      <c r="K5346">
        <v>0.5</v>
      </c>
      <c r="L5346">
        <v>0.5</v>
      </c>
      <c r="M5346">
        <v>1.3</v>
      </c>
      <c r="N5346" t="s">
        <v>28</v>
      </c>
      <c r="O5346" t="s">
        <v>28</v>
      </c>
      <c r="P5346" t="s">
        <v>28</v>
      </c>
      <c r="Q5346" t="s">
        <v>28</v>
      </c>
      <c r="R5346" t="s">
        <v>28</v>
      </c>
      <c r="S5346" t="s">
        <v>28</v>
      </c>
      <c r="T5346">
        <v>44.776119402985103</v>
      </c>
      <c r="U5346">
        <v>74.626865671641795</v>
      </c>
      <c r="V5346">
        <v>74.626865671641795</v>
      </c>
      <c r="W5346" t="s">
        <v>28</v>
      </c>
    </row>
    <row r="5347" spans="1:23" x14ac:dyDescent="0.25">
      <c r="A5347" t="s">
        <v>365</v>
      </c>
      <c r="B5347" t="s">
        <v>365</v>
      </c>
      <c r="C5347" t="s">
        <v>366</v>
      </c>
      <c r="D5347" t="s">
        <v>64</v>
      </c>
      <c r="E5347" t="s">
        <v>731</v>
      </c>
      <c r="F5347">
        <v>5</v>
      </c>
      <c r="G5347">
        <v>2002</v>
      </c>
      <c r="H5347" t="s">
        <v>27</v>
      </c>
      <c r="I5347">
        <v>459</v>
      </c>
      <c r="J5347">
        <v>36</v>
      </c>
      <c r="K5347">
        <v>9</v>
      </c>
      <c r="L5347">
        <v>5</v>
      </c>
      <c r="M5347">
        <v>50</v>
      </c>
      <c r="N5347" t="s">
        <v>28</v>
      </c>
      <c r="O5347" t="s">
        <v>28</v>
      </c>
      <c r="P5347" t="s">
        <v>28</v>
      </c>
      <c r="Q5347" t="s">
        <v>28</v>
      </c>
      <c r="R5347" t="s">
        <v>28</v>
      </c>
      <c r="S5347" t="s">
        <v>28</v>
      </c>
      <c r="T5347">
        <v>78</v>
      </c>
      <c r="U5347">
        <v>19</v>
      </c>
      <c r="V5347">
        <v>10</v>
      </c>
      <c r="W5347" t="s">
        <v>28</v>
      </c>
    </row>
    <row r="5348" spans="1:23" ht="14.25" hidden="1" x14ac:dyDescent="0.25">
      <c r="A5348" t="s">
        <v>365</v>
      </c>
      <c r="B5348" t="s">
        <v>365</v>
      </c>
      <c r="C5348" t="s">
        <v>366</v>
      </c>
      <c r="D5348" t="s">
        <v>64</v>
      </c>
      <c r="E5348" t="s">
        <v>731</v>
      </c>
      <c r="F5348">
        <v>5</v>
      </c>
      <c r="G5348">
        <v>2002</v>
      </c>
      <c r="H5348" t="s">
        <v>595</v>
      </c>
      <c r="I5348">
        <v>27</v>
      </c>
      <c r="J5348" t="s">
        <v>28</v>
      </c>
      <c r="K5348">
        <v>0</v>
      </c>
      <c r="L5348">
        <v>0</v>
      </c>
      <c r="M5348">
        <v>0</v>
      </c>
      <c r="N5348" t="s">
        <v>28</v>
      </c>
      <c r="O5348" t="s">
        <v>28</v>
      </c>
      <c r="P5348" t="s">
        <v>28</v>
      </c>
      <c r="Q5348" t="s">
        <v>28</v>
      </c>
      <c r="R5348" t="s">
        <v>28</v>
      </c>
      <c r="S5348" t="s">
        <v>28</v>
      </c>
      <c r="T5348" t="s">
        <v>28</v>
      </c>
      <c r="U5348">
        <v>10</v>
      </c>
      <c r="V5348">
        <v>10</v>
      </c>
      <c r="W5348" t="s">
        <v>28</v>
      </c>
    </row>
    <row r="5349" spans="1:23" ht="14.25" hidden="1" x14ac:dyDescent="0.25">
      <c r="A5349" t="s">
        <v>365</v>
      </c>
      <c r="B5349" t="s">
        <v>365</v>
      </c>
      <c r="C5349" t="s">
        <v>366</v>
      </c>
      <c r="D5349" t="s">
        <v>64</v>
      </c>
      <c r="E5349" t="s">
        <v>731</v>
      </c>
      <c r="F5349">
        <v>5</v>
      </c>
      <c r="G5349">
        <v>2002</v>
      </c>
      <c r="H5349" t="s">
        <v>732</v>
      </c>
      <c r="I5349">
        <v>683</v>
      </c>
      <c r="J5349">
        <v>58</v>
      </c>
      <c r="K5349">
        <v>12</v>
      </c>
      <c r="L5349">
        <v>24</v>
      </c>
      <c r="M5349">
        <v>94</v>
      </c>
      <c r="N5349" t="s">
        <v>28</v>
      </c>
      <c r="O5349" t="s">
        <v>28</v>
      </c>
      <c r="P5349" t="s">
        <v>28</v>
      </c>
      <c r="Q5349" t="s">
        <v>28</v>
      </c>
      <c r="R5349" t="s">
        <v>28</v>
      </c>
      <c r="S5349" t="s">
        <v>28</v>
      </c>
      <c r="T5349">
        <v>85</v>
      </c>
      <c r="U5349">
        <v>17</v>
      </c>
      <c r="V5349">
        <v>35</v>
      </c>
      <c r="W5349" t="s">
        <v>28</v>
      </c>
    </row>
    <row r="5350" spans="1:23" ht="14.25" hidden="1" x14ac:dyDescent="0.25">
      <c r="A5350" t="s">
        <v>365</v>
      </c>
      <c r="B5350" t="s">
        <v>365</v>
      </c>
      <c r="C5350" t="s">
        <v>366</v>
      </c>
      <c r="D5350" t="s">
        <v>64</v>
      </c>
      <c r="E5350" t="s">
        <v>731</v>
      </c>
      <c r="F5350">
        <v>5</v>
      </c>
      <c r="G5350">
        <v>2002</v>
      </c>
      <c r="H5350" t="s">
        <v>734</v>
      </c>
      <c r="I5350">
        <v>150</v>
      </c>
      <c r="J5350">
        <v>9</v>
      </c>
      <c r="K5350">
        <v>2</v>
      </c>
      <c r="L5350">
        <v>2</v>
      </c>
      <c r="M5350">
        <v>13</v>
      </c>
      <c r="N5350" t="s">
        <v>28</v>
      </c>
      <c r="O5350" t="s">
        <v>28</v>
      </c>
      <c r="P5350" t="s">
        <v>28</v>
      </c>
      <c r="Q5350" t="s">
        <v>28</v>
      </c>
      <c r="R5350" t="s">
        <v>28</v>
      </c>
      <c r="S5350" t="s">
        <v>28</v>
      </c>
      <c r="T5350">
        <v>60</v>
      </c>
      <c r="U5350">
        <v>14</v>
      </c>
      <c r="V5350">
        <v>10</v>
      </c>
      <c r="W5350" t="s">
        <v>28</v>
      </c>
    </row>
    <row r="5351" spans="1:23" ht="14.25" hidden="1" x14ac:dyDescent="0.25">
      <c r="A5351" t="s">
        <v>365</v>
      </c>
      <c r="B5351" t="s">
        <v>365</v>
      </c>
      <c r="C5351" t="s">
        <v>366</v>
      </c>
      <c r="D5351" t="s">
        <v>64</v>
      </c>
      <c r="E5351" t="s">
        <v>731</v>
      </c>
      <c r="F5351">
        <v>5</v>
      </c>
      <c r="G5351">
        <v>2002</v>
      </c>
      <c r="H5351" t="s">
        <v>598</v>
      </c>
      <c r="I5351">
        <v>50</v>
      </c>
      <c r="J5351">
        <v>6</v>
      </c>
      <c r="K5351">
        <v>2</v>
      </c>
      <c r="L5351">
        <v>2</v>
      </c>
      <c r="M5351">
        <v>10</v>
      </c>
      <c r="N5351" t="s">
        <v>28</v>
      </c>
      <c r="O5351" t="s">
        <v>28</v>
      </c>
      <c r="P5351" t="s">
        <v>28</v>
      </c>
      <c r="Q5351" t="s">
        <v>28</v>
      </c>
      <c r="R5351" t="s">
        <v>28</v>
      </c>
      <c r="S5351" t="s">
        <v>28</v>
      </c>
      <c r="T5351">
        <v>110</v>
      </c>
      <c r="U5351">
        <v>36</v>
      </c>
      <c r="V5351">
        <v>30</v>
      </c>
      <c r="W5351" t="s">
        <v>28</v>
      </c>
    </row>
    <row r="5352" spans="1:23" ht="14.25" hidden="1" x14ac:dyDescent="0.25">
      <c r="A5352" t="s">
        <v>365</v>
      </c>
      <c r="B5352" t="s">
        <v>365</v>
      </c>
      <c r="C5352" t="s">
        <v>366</v>
      </c>
      <c r="D5352" t="s">
        <v>64</v>
      </c>
      <c r="E5352" t="s">
        <v>731</v>
      </c>
      <c r="F5352">
        <v>5</v>
      </c>
      <c r="G5352">
        <v>2002</v>
      </c>
      <c r="H5352" t="s">
        <v>40</v>
      </c>
      <c r="I5352">
        <v>35</v>
      </c>
      <c r="J5352">
        <v>3</v>
      </c>
      <c r="K5352">
        <v>3</v>
      </c>
      <c r="L5352">
        <v>4</v>
      </c>
      <c r="M5352">
        <v>10</v>
      </c>
      <c r="N5352" t="s">
        <v>28</v>
      </c>
      <c r="O5352" t="s">
        <v>28</v>
      </c>
      <c r="P5352" t="s">
        <v>28</v>
      </c>
      <c r="Q5352" t="s">
        <v>28</v>
      </c>
      <c r="R5352" t="s">
        <v>28</v>
      </c>
      <c r="S5352" t="s">
        <v>28</v>
      </c>
      <c r="T5352">
        <v>83</v>
      </c>
      <c r="U5352">
        <v>75</v>
      </c>
      <c r="V5352">
        <v>120</v>
      </c>
      <c r="W5352" t="s">
        <v>28</v>
      </c>
    </row>
    <row r="5353" spans="1:23" ht="14.25" hidden="1" x14ac:dyDescent="0.25">
      <c r="A5353" t="s">
        <v>365</v>
      </c>
      <c r="B5353" t="s">
        <v>365</v>
      </c>
      <c r="C5353" t="s">
        <v>366</v>
      </c>
      <c r="D5353" t="s">
        <v>64</v>
      </c>
      <c r="E5353" t="s">
        <v>731</v>
      </c>
      <c r="F5353">
        <v>5</v>
      </c>
      <c r="G5353">
        <v>2002</v>
      </c>
      <c r="H5353" t="s">
        <v>738</v>
      </c>
      <c r="I5353">
        <v>38</v>
      </c>
      <c r="J5353" t="s">
        <v>28</v>
      </c>
      <c r="K5353">
        <v>2</v>
      </c>
      <c r="L5353">
        <v>0</v>
      </c>
      <c r="M5353">
        <v>2</v>
      </c>
      <c r="N5353" t="s">
        <v>28</v>
      </c>
      <c r="O5353" t="s">
        <v>28</v>
      </c>
      <c r="P5353" t="s">
        <v>28</v>
      </c>
      <c r="Q5353" t="s">
        <v>28</v>
      </c>
      <c r="R5353" t="s">
        <v>28</v>
      </c>
      <c r="S5353" t="s">
        <v>28</v>
      </c>
      <c r="T5353" t="s">
        <v>28</v>
      </c>
      <c r="U5353">
        <v>40</v>
      </c>
      <c r="V5353">
        <v>10</v>
      </c>
      <c r="W5353" t="s">
        <v>28</v>
      </c>
    </row>
    <row r="5354" spans="1:23" ht="14.25" hidden="1" x14ac:dyDescent="0.25">
      <c r="A5354" t="s">
        <v>365</v>
      </c>
      <c r="B5354" t="s">
        <v>365</v>
      </c>
      <c r="C5354" t="s">
        <v>366</v>
      </c>
      <c r="D5354" t="s">
        <v>64</v>
      </c>
      <c r="E5354" t="s">
        <v>731</v>
      </c>
      <c r="F5354">
        <v>5</v>
      </c>
      <c r="G5354">
        <v>2002</v>
      </c>
      <c r="H5354" t="s">
        <v>851</v>
      </c>
      <c r="I5354">
        <v>408</v>
      </c>
      <c r="J5354">
        <v>28</v>
      </c>
      <c r="K5354">
        <v>6</v>
      </c>
      <c r="L5354">
        <v>4</v>
      </c>
      <c r="M5354">
        <v>38</v>
      </c>
      <c r="N5354" t="s">
        <v>28</v>
      </c>
      <c r="O5354" t="s">
        <v>28</v>
      </c>
      <c r="P5354" t="s">
        <v>28</v>
      </c>
      <c r="Q5354" t="s">
        <v>28</v>
      </c>
      <c r="R5354" t="s">
        <v>28</v>
      </c>
      <c r="S5354" t="s">
        <v>28</v>
      </c>
      <c r="T5354">
        <v>68</v>
      </c>
      <c r="U5354">
        <v>15</v>
      </c>
      <c r="V5354">
        <v>10</v>
      </c>
      <c r="W5354" t="s">
        <v>28</v>
      </c>
    </row>
    <row r="5355" spans="1:23" ht="14.25" hidden="1" x14ac:dyDescent="0.25">
      <c r="A5355" t="s">
        <v>365</v>
      </c>
      <c r="B5355" t="s">
        <v>365</v>
      </c>
      <c r="C5355" t="s">
        <v>366</v>
      </c>
      <c r="D5355" t="s">
        <v>64</v>
      </c>
      <c r="E5355" t="s">
        <v>731</v>
      </c>
      <c r="F5355">
        <v>5</v>
      </c>
      <c r="G5355">
        <v>2002</v>
      </c>
      <c r="H5355" t="s">
        <v>293</v>
      </c>
      <c r="I5355">
        <v>55</v>
      </c>
      <c r="J5355">
        <v>6</v>
      </c>
      <c r="K5355">
        <v>2</v>
      </c>
      <c r="L5355">
        <v>4</v>
      </c>
      <c r="M5355">
        <v>12</v>
      </c>
      <c r="N5355" t="s">
        <v>28</v>
      </c>
      <c r="O5355" t="s">
        <v>28</v>
      </c>
      <c r="P5355" t="s">
        <v>28</v>
      </c>
      <c r="Q5355" t="s">
        <v>28</v>
      </c>
      <c r="R5355" t="s">
        <v>28</v>
      </c>
      <c r="S5355" t="s">
        <v>28</v>
      </c>
      <c r="T5355">
        <v>100</v>
      </c>
      <c r="U5355">
        <v>40</v>
      </c>
      <c r="V5355">
        <v>70</v>
      </c>
      <c r="W5355" t="s">
        <v>28</v>
      </c>
    </row>
    <row r="5356" spans="1:23" ht="14.25" hidden="1" x14ac:dyDescent="0.25">
      <c r="A5356" t="s">
        <v>365</v>
      </c>
      <c r="B5356" t="s">
        <v>365</v>
      </c>
      <c r="C5356" t="s">
        <v>366</v>
      </c>
      <c r="D5356" t="s">
        <v>64</v>
      </c>
      <c r="E5356" t="s">
        <v>731</v>
      </c>
      <c r="F5356">
        <v>5</v>
      </c>
      <c r="G5356">
        <v>2002</v>
      </c>
      <c r="H5356" t="s">
        <v>604</v>
      </c>
      <c r="I5356">
        <v>13</v>
      </c>
      <c r="J5356">
        <v>1</v>
      </c>
      <c r="K5356">
        <v>0</v>
      </c>
      <c r="L5356">
        <v>0</v>
      </c>
      <c r="M5356">
        <v>1</v>
      </c>
      <c r="N5356" t="s">
        <v>28</v>
      </c>
      <c r="O5356" t="s">
        <v>28</v>
      </c>
      <c r="P5356" t="s">
        <v>28</v>
      </c>
      <c r="Q5356" t="s">
        <v>28</v>
      </c>
      <c r="R5356" t="s">
        <v>28</v>
      </c>
      <c r="S5356" t="s">
        <v>28</v>
      </c>
      <c r="T5356">
        <v>60</v>
      </c>
      <c r="U5356">
        <v>20</v>
      </c>
      <c r="V5356">
        <v>10</v>
      </c>
      <c r="W5356" t="s">
        <v>28</v>
      </c>
    </row>
    <row r="5357" spans="1:23" ht="14.25" hidden="1" x14ac:dyDescent="0.25">
      <c r="A5357" t="s">
        <v>365</v>
      </c>
      <c r="B5357" t="s">
        <v>365</v>
      </c>
      <c r="C5357" t="s">
        <v>366</v>
      </c>
      <c r="D5357" t="s">
        <v>64</v>
      </c>
      <c r="E5357" t="s">
        <v>731</v>
      </c>
      <c r="F5357">
        <v>5</v>
      </c>
      <c r="G5357">
        <v>2002</v>
      </c>
      <c r="H5357" t="s">
        <v>51</v>
      </c>
      <c r="I5357">
        <v>13</v>
      </c>
      <c r="J5357">
        <v>1</v>
      </c>
      <c r="K5357">
        <v>1</v>
      </c>
      <c r="L5357">
        <v>1</v>
      </c>
      <c r="M5357">
        <v>3</v>
      </c>
      <c r="N5357" t="s">
        <v>28</v>
      </c>
      <c r="O5357" t="s">
        <v>28</v>
      </c>
      <c r="P5357" t="s">
        <v>28</v>
      </c>
      <c r="Q5357" t="s">
        <v>28</v>
      </c>
      <c r="R5357" t="s">
        <v>28</v>
      </c>
      <c r="S5357" t="s">
        <v>28</v>
      </c>
      <c r="T5357">
        <v>100</v>
      </c>
      <c r="U5357">
        <v>70</v>
      </c>
      <c r="V5357">
        <v>110</v>
      </c>
      <c r="W5357" t="s">
        <v>28</v>
      </c>
    </row>
    <row r="5358" spans="1:23" ht="14.25" hidden="1" x14ac:dyDescent="0.25">
      <c r="A5358" t="s">
        <v>365</v>
      </c>
      <c r="B5358" t="s">
        <v>365</v>
      </c>
      <c r="C5358" t="s">
        <v>366</v>
      </c>
      <c r="D5358" t="s">
        <v>64</v>
      </c>
      <c r="E5358" t="s">
        <v>731</v>
      </c>
      <c r="F5358">
        <v>5</v>
      </c>
      <c r="G5358">
        <v>2002</v>
      </c>
      <c r="H5358" t="s">
        <v>44</v>
      </c>
      <c r="I5358">
        <v>388</v>
      </c>
      <c r="J5358">
        <v>47</v>
      </c>
      <c r="K5358">
        <v>8</v>
      </c>
      <c r="L5358">
        <v>4</v>
      </c>
      <c r="M5358">
        <v>59</v>
      </c>
      <c r="N5358" t="s">
        <v>28</v>
      </c>
      <c r="O5358" t="s">
        <v>28</v>
      </c>
      <c r="P5358" t="s">
        <v>28</v>
      </c>
      <c r="Q5358" t="s">
        <v>28</v>
      </c>
      <c r="R5358" t="s">
        <v>28</v>
      </c>
      <c r="S5358" t="s">
        <v>28</v>
      </c>
      <c r="T5358">
        <v>120</v>
      </c>
      <c r="U5358">
        <v>20</v>
      </c>
      <c r="V5358">
        <v>10</v>
      </c>
      <c r="W5358" t="s">
        <v>28</v>
      </c>
    </row>
    <row r="5359" spans="1:23" x14ac:dyDescent="0.25">
      <c r="A5359" t="s">
        <v>368</v>
      </c>
      <c r="B5359" t="s">
        <v>368</v>
      </c>
      <c r="C5359" t="s">
        <v>369</v>
      </c>
      <c r="D5359" t="s">
        <v>64</v>
      </c>
      <c r="E5359" t="s">
        <v>731</v>
      </c>
      <c r="F5359">
        <v>5</v>
      </c>
      <c r="G5359">
        <v>2002</v>
      </c>
      <c r="H5359" t="s">
        <v>27</v>
      </c>
      <c r="I5359">
        <v>47</v>
      </c>
      <c r="J5359">
        <v>6</v>
      </c>
      <c r="K5359">
        <v>2</v>
      </c>
      <c r="L5359">
        <v>2</v>
      </c>
      <c r="M5359">
        <v>10</v>
      </c>
      <c r="N5359" t="s">
        <v>28</v>
      </c>
      <c r="O5359" t="s">
        <v>28</v>
      </c>
      <c r="P5359" t="s">
        <v>28</v>
      </c>
      <c r="Q5359" t="s">
        <v>28</v>
      </c>
      <c r="R5359" t="s">
        <v>28</v>
      </c>
      <c r="S5359" t="s">
        <v>28</v>
      </c>
      <c r="T5359">
        <v>123</v>
      </c>
      <c r="U5359">
        <v>39</v>
      </c>
      <c r="V5359">
        <v>52</v>
      </c>
      <c r="W5359" t="s">
        <v>28</v>
      </c>
    </row>
    <row r="5360" spans="1:23" ht="14.25" hidden="1" x14ac:dyDescent="0.25">
      <c r="A5360" t="s">
        <v>368</v>
      </c>
      <c r="B5360" t="s">
        <v>368</v>
      </c>
      <c r="C5360" t="s">
        <v>369</v>
      </c>
      <c r="D5360" t="s">
        <v>64</v>
      </c>
      <c r="E5360" t="s">
        <v>731</v>
      </c>
      <c r="F5360">
        <v>5</v>
      </c>
      <c r="G5360">
        <v>2002</v>
      </c>
      <c r="H5360" t="s">
        <v>595</v>
      </c>
      <c r="I5360">
        <v>2</v>
      </c>
      <c r="J5360" t="s">
        <v>28</v>
      </c>
      <c r="K5360">
        <v>0</v>
      </c>
      <c r="L5360">
        <v>0</v>
      </c>
      <c r="M5360">
        <v>0</v>
      </c>
      <c r="N5360" t="s">
        <v>28</v>
      </c>
      <c r="O5360" t="s">
        <v>28</v>
      </c>
      <c r="P5360" t="s">
        <v>28</v>
      </c>
      <c r="Q5360" t="s">
        <v>28</v>
      </c>
      <c r="R5360" t="s">
        <v>28</v>
      </c>
      <c r="S5360" t="s">
        <v>28</v>
      </c>
      <c r="T5360" t="s">
        <v>28</v>
      </c>
      <c r="U5360">
        <v>45</v>
      </c>
      <c r="V5360">
        <v>33</v>
      </c>
      <c r="W5360" t="s">
        <v>28</v>
      </c>
    </row>
    <row r="5361" spans="1:23" ht="14.25" hidden="1" x14ac:dyDescent="0.25">
      <c r="A5361" t="s">
        <v>368</v>
      </c>
      <c r="B5361" t="s">
        <v>368</v>
      </c>
      <c r="C5361" t="s">
        <v>369</v>
      </c>
      <c r="D5361" t="s">
        <v>64</v>
      </c>
      <c r="E5361" t="s">
        <v>731</v>
      </c>
      <c r="F5361">
        <v>5</v>
      </c>
      <c r="G5361">
        <v>2002</v>
      </c>
      <c r="H5361" t="s">
        <v>732</v>
      </c>
      <c r="I5361">
        <v>4</v>
      </c>
      <c r="J5361">
        <v>0</v>
      </c>
      <c r="K5361">
        <v>0</v>
      </c>
      <c r="L5361">
        <v>0</v>
      </c>
      <c r="M5361">
        <v>0</v>
      </c>
      <c r="N5361" t="s">
        <v>28</v>
      </c>
      <c r="O5361" t="s">
        <v>28</v>
      </c>
      <c r="P5361" t="s">
        <v>28</v>
      </c>
      <c r="Q5361" t="s">
        <v>28</v>
      </c>
      <c r="R5361" t="s">
        <v>28</v>
      </c>
      <c r="S5361" t="s">
        <v>28</v>
      </c>
      <c r="T5361">
        <v>62</v>
      </c>
      <c r="U5361">
        <v>43</v>
      </c>
      <c r="V5361">
        <v>55</v>
      </c>
      <c r="W5361" t="s">
        <v>28</v>
      </c>
    </row>
    <row r="5362" spans="1:23" ht="14.25" hidden="1" x14ac:dyDescent="0.25">
      <c r="A5362" t="s">
        <v>368</v>
      </c>
      <c r="B5362" t="s">
        <v>368</v>
      </c>
      <c r="C5362" t="s">
        <v>369</v>
      </c>
      <c r="D5362" t="s">
        <v>64</v>
      </c>
      <c r="E5362" t="s">
        <v>731</v>
      </c>
      <c r="F5362">
        <v>5</v>
      </c>
      <c r="G5362">
        <v>2002</v>
      </c>
      <c r="H5362" t="s">
        <v>784</v>
      </c>
      <c r="I5362">
        <v>29</v>
      </c>
      <c r="J5362">
        <v>5</v>
      </c>
      <c r="K5362">
        <v>2</v>
      </c>
      <c r="L5362">
        <v>3</v>
      </c>
      <c r="M5362">
        <v>10</v>
      </c>
      <c r="N5362" t="s">
        <v>28</v>
      </c>
      <c r="O5362" t="s">
        <v>28</v>
      </c>
      <c r="P5362" t="s">
        <v>28</v>
      </c>
      <c r="Q5362" t="s">
        <v>28</v>
      </c>
      <c r="R5362" t="s">
        <v>28</v>
      </c>
      <c r="S5362" t="s">
        <v>28</v>
      </c>
      <c r="T5362">
        <v>160</v>
      </c>
      <c r="U5362">
        <v>80</v>
      </c>
      <c r="V5362">
        <v>119</v>
      </c>
      <c r="W5362" t="s">
        <v>28</v>
      </c>
    </row>
    <row r="5363" spans="1:23" ht="14.25" hidden="1" x14ac:dyDescent="0.25">
      <c r="A5363" t="s">
        <v>368</v>
      </c>
      <c r="B5363" t="s">
        <v>368</v>
      </c>
      <c r="C5363" t="s">
        <v>369</v>
      </c>
      <c r="D5363" t="s">
        <v>64</v>
      </c>
      <c r="E5363" t="s">
        <v>731</v>
      </c>
      <c r="F5363">
        <v>5</v>
      </c>
      <c r="G5363">
        <v>2002</v>
      </c>
      <c r="H5363" t="s">
        <v>734</v>
      </c>
      <c r="I5363">
        <v>360</v>
      </c>
      <c r="J5363">
        <v>16</v>
      </c>
      <c r="K5363">
        <v>6</v>
      </c>
      <c r="L5363">
        <v>7</v>
      </c>
      <c r="M5363">
        <v>29</v>
      </c>
      <c r="N5363" t="s">
        <v>28</v>
      </c>
      <c r="O5363" t="s">
        <v>28</v>
      </c>
      <c r="P5363" t="s">
        <v>28</v>
      </c>
      <c r="Q5363" t="s">
        <v>28</v>
      </c>
      <c r="R5363" t="s">
        <v>28</v>
      </c>
      <c r="S5363" t="s">
        <v>28</v>
      </c>
      <c r="T5363">
        <v>45</v>
      </c>
      <c r="U5363">
        <v>18</v>
      </c>
      <c r="V5363">
        <v>20</v>
      </c>
      <c r="W5363" t="s">
        <v>28</v>
      </c>
    </row>
    <row r="5364" spans="1:23" ht="14.25" hidden="1" x14ac:dyDescent="0.25">
      <c r="A5364" t="s">
        <v>368</v>
      </c>
      <c r="B5364" t="s">
        <v>368</v>
      </c>
      <c r="C5364" t="s">
        <v>369</v>
      </c>
      <c r="D5364" t="s">
        <v>64</v>
      </c>
      <c r="E5364" t="s">
        <v>731</v>
      </c>
      <c r="F5364">
        <v>5</v>
      </c>
      <c r="G5364">
        <v>2002</v>
      </c>
      <c r="H5364" t="s">
        <v>735</v>
      </c>
      <c r="I5364">
        <v>43</v>
      </c>
      <c r="J5364">
        <v>3</v>
      </c>
      <c r="K5364">
        <v>2</v>
      </c>
      <c r="L5364">
        <v>3</v>
      </c>
      <c r="M5364">
        <v>8</v>
      </c>
      <c r="N5364" t="s">
        <v>28</v>
      </c>
      <c r="O5364" t="s">
        <v>28</v>
      </c>
      <c r="P5364" t="s">
        <v>28</v>
      </c>
      <c r="Q5364" t="s">
        <v>28</v>
      </c>
      <c r="R5364" t="s">
        <v>28</v>
      </c>
      <c r="S5364" t="s">
        <v>28</v>
      </c>
      <c r="T5364">
        <v>72</v>
      </c>
      <c r="U5364">
        <v>47</v>
      </c>
      <c r="V5364">
        <v>62</v>
      </c>
      <c r="W5364" t="s">
        <v>28</v>
      </c>
    </row>
    <row r="5365" spans="1:23" ht="14.25" hidden="1" x14ac:dyDescent="0.25">
      <c r="A5365" t="s">
        <v>368</v>
      </c>
      <c r="B5365" t="s">
        <v>368</v>
      </c>
      <c r="C5365" t="s">
        <v>369</v>
      </c>
      <c r="D5365" t="s">
        <v>64</v>
      </c>
      <c r="E5365" t="s">
        <v>731</v>
      </c>
      <c r="F5365">
        <v>5</v>
      </c>
      <c r="G5365">
        <v>2002</v>
      </c>
      <c r="H5365" t="s">
        <v>598</v>
      </c>
      <c r="I5365">
        <v>16</v>
      </c>
      <c r="J5365">
        <v>3</v>
      </c>
      <c r="K5365">
        <v>1</v>
      </c>
      <c r="L5365">
        <v>2</v>
      </c>
      <c r="M5365">
        <v>6</v>
      </c>
      <c r="N5365" t="s">
        <v>28</v>
      </c>
      <c r="O5365" t="s">
        <v>28</v>
      </c>
      <c r="P5365" t="s">
        <v>28</v>
      </c>
      <c r="Q5365" t="s">
        <v>28</v>
      </c>
      <c r="R5365" t="s">
        <v>28</v>
      </c>
      <c r="S5365" t="s">
        <v>28</v>
      </c>
      <c r="T5365">
        <v>172</v>
      </c>
      <c r="U5365">
        <v>72</v>
      </c>
      <c r="V5365">
        <v>113</v>
      </c>
      <c r="W5365" t="s">
        <v>28</v>
      </c>
    </row>
    <row r="5366" spans="1:23" ht="14.25" hidden="1" x14ac:dyDescent="0.25">
      <c r="A5366" t="s">
        <v>368</v>
      </c>
      <c r="B5366" t="s">
        <v>368</v>
      </c>
      <c r="C5366" t="s">
        <v>369</v>
      </c>
      <c r="D5366" t="s">
        <v>64</v>
      </c>
      <c r="E5366" t="s">
        <v>731</v>
      </c>
      <c r="F5366">
        <v>5</v>
      </c>
      <c r="G5366">
        <v>2002</v>
      </c>
      <c r="H5366" t="s">
        <v>742</v>
      </c>
      <c r="I5366">
        <v>3</v>
      </c>
      <c r="J5366">
        <v>0</v>
      </c>
      <c r="K5366">
        <v>0</v>
      </c>
      <c r="L5366">
        <v>0</v>
      </c>
      <c r="M5366">
        <v>0</v>
      </c>
      <c r="N5366" t="s">
        <v>28</v>
      </c>
      <c r="O5366" t="s">
        <v>28</v>
      </c>
      <c r="P5366" t="s">
        <v>28</v>
      </c>
      <c r="Q5366" t="s">
        <v>28</v>
      </c>
      <c r="R5366" t="s">
        <v>28</v>
      </c>
      <c r="S5366" t="s">
        <v>28</v>
      </c>
      <c r="T5366">
        <v>53</v>
      </c>
      <c r="U5366">
        <v>43</v>
      </c>
      <c r="V5366">
        <v>131</v>
      </c>
      <c r="W5366" t="s">
        <v>28</v>
      </c>
    </row>
    <row r="5367" spans="1:23" ht="14.25" hidden="1" x14ac:dyDescent="0.25">
      <c r="A5367" t="s">
        <v>368</v>
      </c>
      <c r="B5367" t="s">
        <v>368</v>
      </c>
      <c r="C5367" t="s">
        <v>369</v>
      </c>
      <c r="D5367" t="s">
        <v>64</v>
      </c>
      <c r="E5367" t="s">
        <v>731</v>
      </c>
      <c r="F5367">
        <v>5</v>
      </c>
      <c r="G5367">
        <v>2002</v>
      </c>
      <c r="H5367" t="s">
        <v>737</v>
      </c>
      <c r="I5367">
        <v>21</v>
      </c>
      <c r="J5367">
        <v>1</v>
      </c>
      <c r="K5367">
        <v>1</v>
      </c>
      <c r="L5367">
        <v>2</v>
      </c>
      <c r="M5367">
        <v>4</v>
      </c>
      <c r="N5367" t="s">
        <v>28</v>
      </c>
      <c r="O5367" t="s">
        <v>28</v>
      </c>
      <c r="P5367" t="s">
        <v>28</v>
      </c>
      <c r="Q5367" t="s">
        <v>28</v>
      </c>
      <c r="R5367" t="s">
        <v>28</v>
      </c>
      <c r="S5367" t="s">
        <v>28</v>
      </c>
      <c r="T5367">
        <v>71</v>
      </c>
      <c r="U5367">
        <v>51</v>
      </c>
      <c r="V5367">
        <v>78</v>
      </c>
      <c r="W5367" t="s">
        <v>28</v>
      </c>
    </row>
    <row r="5368" spans="1:23" ht="14.25" hidden="1" x14ac:dyDescent="0.25">
      <c r="A5368" t="s">
        <v>368</v>
      </c>
      <c r="B5368" t="s">
        <v>368</v>
      </c>
      <c r="C5368" t="s">
        <v>369</v>
      </c>
      <c r="D5368" t="s">
        <v>64</v>
      </c>
      <c r="E5368" t="s">
        <v>731</v>
      </c>
      <c r="F5368">
        <v>5</v>
      </c>
      <c r="G5368">
        <v>2002</v>
      </c>
      <c r="H5368" t="s">
        <v>40</v>
      </c>
      <c r="I5368">
        <v>16</v>
      </c>
      <c r="J5368">
        <v>3</v>
      </c>
      <c r="K5368">
        <v>1</v>
      </c>
      <c r="L5368">
        <v>3</v>
      </c>
      <c r="M5368">
        <v>7</v>
      </c>
      <c r="N5368" t="s">
        <v>28</v>
      </c>
      <c r="O5368" t="s">
        <v>28</v>
      </c>
      <c r="P5368" t="s">
        <v>28</v>
      </c>
      <c r="Q5368" t="s">
        <v>28</v>
      </c>
      <c r="R5368" t="s">
        <v>28</v>
      </c>
      <c r="S5368" t="s">
        <v>28</v>
      </c>
      <c r="T5368">
        <v>161</v>
      </c>
      <c r="U5368">
        <v>77</v>
      </c>
      <c r="V5368">
        <v>218</v>
      </c>
      <c r="W5368" t="s">
        <v>28</v>
      </c>
    </row>
    <row r="5369" spans="1:23" ht="14.25" hidden="1" x14ac:dyDescent="0.25">
      <c r="A5369" t="s">
        <v>368</v>
      </c>
      <c r="B5369" t="s">
        <v>368</v>
      </c>
      <c r="C5369" t="s">
        <v>369</v>
      </c>
      <c r="D5369" t="s">
        <v>64</v>
      </c>
      <c r="E5369" t="s">
        <v>731</v>
      </c>
      <c r="F5369">
        <v>5</v>
      </c>
      <c r="G5369">
        <v>2002</v>
      </c>
      <c r="H5369" t="s">
        <v>738</v>
      </c>
      <c r="I5369">
        <v>3</v>
      </c>
      <c r="J5369">
        <v>0</v>
      </c>
      <c r="K5369">
        <v>0</v>
      </c>
      <c r="L5369">
        <v>0</v>
      </c>
      <c r="M5369">
        <v>0</v>
      </c>
      <c r="N5369" t="s">
        <v>28</v>
      </c>
      <c r="O5369" t="s">
        <v>28</v>
      </c>
      <c r="P5369" t="s">
        <v>28</v>
      </c>
      <c r="Q5369" t="s">
        <v>28</v>
      </c>
      <c r="R5369" t="s">
        <v>28</v>
      </c>
      <c r="S5369" t="s">
        <v>28</v>
      </c>
      <c r="T5369">
        <v>23</v>
      </c>
      <c r="U5369">
        <v>61</v>
      </c>
      <c r="V5369">
        <v>48</v>
      </c>
      <c r="W5369" t="s">
        <v>28</v>
      </c>
    </row>
    <row r="5370" spans="1:23" ht="14.25" hidden="1" x14ac:dyDescent="0.25">
      <c r="A5370" t="s">
        <v>368</v>
      </c>
      <c r="B5370" t="s">
        <v>368</v>
      </c>
      <c r="C5370" t="s">
        <v>369</v>
      </c>
      <c r="D5370" t="s">
        <v>64</v>
      </c>
      <c r="E5370" t="s">
        <v>731</v>
      </c>
      <c r="F5370">
        <v>5</v>
      </c>
      <c r="G5370">
        <v>2002</v>
      </c>
      <c r="H5370" t="s">
        <v>852</v>
      </c>
      <c r="I5370">
        <v>14</v>
      </c>
      <c r="J5370">
        <v>2</v>
      </c>
      <c r="K5370">
        <v>1</v>
      </c>
      <c r="L5370">
        <v>1</v>
      </c>
      <c r="M5370">
        <v>4</v>
      </c>
      <c r="N5370" t="s">
        <v>28</v>
      </c>
      <c r="O5370" t="s">
        <v>28</v>
      </c>
      <c r="P5370" t="s">
        <v>28</v>
      </c>
      <c r="Q5370" t="s">
        <v>28</v>
      </c>
      <c r="R5370" t="s">
        <v>28</v>
      </c>
      <c r="S5370" t="s">
        <v>28</v>
      </c>
      <c r="T5370">
        <v>111</v>
      </c>
      <c r="U5370">
        <v>38</v>
      </c>
      <c r="V5370">
        <v>50</v>
      </c>
      <c r="W5370" t="s">
        <v>28</v>
      </c>
    </row>
    <row r="5371" spans="1:23" ht="14.25" hidden="1" x14ac:dyDescent="0.25">
      <c r="A5371" t="s">
        <v>368</v>
      </c>
      <c r="B5371" t="s">
        <v>368</v>
      </c>
      <c r="C5371" t="s">
        <v>369</v>
      </c>
      <c r="D5371" t="s">
        <v>64</v>
      </c>
      <c r="E5371" t="s">
        <v>731</v>
      </c>
      <c r="F5371">
        <v>5</v>
      </c>
      <c r="G5371">
        <v>2002</v>
      </c>
      <c r="H5371" t="s">
        <v>602</v>
      </c>
      <c r="I5371">
        <v>16</v>
      </c>
      <c r="J5371">
        <v>1</v>
      </c>
      <c r="K5371">
        <v>0</v>
      </c>
      <c r="L5371">
        <v>0</v>
      </c>
      <c r="M5371">
        <v>1</v>
      </c>
      <c r="N5371" t="s">
        <v>28</v>
      </c>
      <c r="O5371" t="s">
        <v>28</v>
      </c>
      <c r="P5371" t="s">
        <v>28</v>
      </c>
      <c r="Q5371" t="s">
        <v>28</v>
      </c>
      <c r="R5371" t="s">
        <v>28</v>
      </c>
      <c r="S5371" t="s">
        <v>28</v>
      </c>
      <c r="T5371">
        <v>70</v>
      </c>
      <c r="U5371">
        <v>20</v>
      </c>
      <c r="V5371">
        <v>20</v>
      </c>
      <c r="W5371" t="s">
        <v>28</v>
      </c>
    </row>
    <row r="5372" spans="1:23" ht="14.25" hidden="1" x14ac:dyDescent="0.25">
      <c r="A5372" t="s">
        <v>368</v>
      </c>
      <c r="B5372" t="s">
        <v>368</v>
      </c>
      <c r="C5372" t="s">
        <v>369</v>
      </c>
      <c r="D5372" t="s">
        <v>64</v>
      </c>
      <c r="E5372" t="s">
        <v>731</v>
      </c>
      <c r="F5372">
        <v>5</v>
      </c>
      <c r="G5372">
        <v>2002</v>
      </c>
      <c r="H5372" t="s">
        <v>293</v>
      </c>
      <c r="I5372">
        <v>18</v>
      </c>
      <c r="J5372">
        <v>3</v>
      </c>
      <c r="K5372">
        <v>1</v>
      </c>
      <c r="L5372">
        <v>4</v>
      </c>
      <c r="M5372">
        <v>8</v>
      </c>
      <c r="N5372" t="s">
        <v>28</v>
      </c>
      <c r="O5372" t="s">
        <v>28</v>
      </c>
      <c r="P5372" t="s">
        <v>28</v>
      </c>
      <c r="Q5372" t="s">
        <v>28</v>
      </c>
      <c r="R5372" t="s">
        <v>28</v>
      </c>
      <c r="S5372" t="s">
        <v>28</v>
      </c>
      <c r="T5372">
        <v>143</v>
      </c>
      <c r="U5372">
        <v>75</v>
      </c>
      <c r="V5372">
        <v>204</v>
      </c>
      <c r="W5372" t="s">
        <v>28</v>
      </c>
    </row>
    <row r="5373" spans="1:23" ht="14.25" hidden="1" x14ac:dyDescent="0.25">
      <c r="A5373" t="s">
        <v>368</v>
      </c>
      <c r="B5373" t="s">
        <v>368</v>
      </c>
      <c r="C5373" t="s">
        <v>369</v>
      </c>
      <c r="D5373" t="s">
        <v>64</v>
      </c>
      <c r="E5373" t="s">
        <v>731</v>
      </c>
      <c r="F5373">
        <v>5</v>
      </c>
      <c r="G5373">
        <v>2002</v>
      </c>
      <c r="H5373" t="s">
        <v>604</v>
      </c>
      <c r="I5373">
        <v>4</v>
      </c>
      <c r="J5373">
        <v>0</v>
      </c>
      <c r="K5373">
        <v>0</v>
      </c>
      <c r="L5373">
        <v>0</v>
      </c>
      <c r="M5373">
        <v>0</v>
      </c>
      <c r="N5373" t="s">
        <v>28</v>
      </c>
      <c r="O5373" t="s">
        <v>28</v>
      </c>
      <c r="P5373" t="s">
        <v>28</v>
      </c>
      <c r="Q5373" t="s">
        <v>28</v>
      </c>
      <c r="R5373" t="s">
        <v>28</v>
      </c>
      <c r="S5373" t="s">
        <v>28</v>
      </c>
      <c r="T5373">
        <v>41</v>
      </c>
      <c r="U5373">
        <v>47</v>
      </c>
      <c r="V5373">
        <v>58</v>
      </c>
      <c r="W5373" t="s">
        <v>28</v>
      </c>
    </row>
    <row r="5374" spans="1:23" ht="14.25" hidden="1" x14ac:dyDescent="0.25">
      <c r="A5374" t="s">
        <v>368</v>
      </c>
      <c r="B5374" t="s">
        <v>368</v>
      </c>
      <c r="C5374" t="s">
        <v>369</v>
      </c>
      <c r="D5374" t="s">
        <v>64</v>
      </c>
      <c r="E5374" t="s">
        <v>731</v>
      </c>
      <c r="F5374">
        <v>5</v>
      </c>
      <c r="G5374">
        <v>2002</v>
      </c>
      <c r="H5374" t="s">
        <v>51</v>
      </c>
      <c r="I5374">
        <v>9</v>
      </c>
      <c r="J5374">
        <v>1</v>
      </c>
      <c r="K5374">
        <v>1</v>
      </c>
      <c r="L5374">
        <v>2</v>
      </c>
      <c r="M5374">
        <v>4</v>
      </c>
      <c r="N5374" t="s">
        <v>28</v>
      </c>
      <c r="O5374" t="s">
        <v>28</v>
      </c>
      <c r="P5374" t="s">
        <v>28</v>
      </c>
      <c r="Q5374" t="s">
        <v>28</v>
      </c>
      <c r="R5374" t="s">
        <v>28</v>
      </c>
      <c r="S5374" t="s">
        <v>28</v>
      </c>
      <c r="T5374">
        <v>164</v>
      </c>
      <c r="U5374">
        <v>145</v>
      </c>
      <c r="V5374">
        <v>169</v>
      </c>
      <c r="W5374" t="s">
        <v>28</v>
      </c>
    </row>
    <row r="5375" spans="1:23" ht="14.25" hidden="1" x14ac:dyDescent="0.25">
      <c r="A5375" t="s">
        <v>368</v>
      </c>
      <c r="B5375" t="s">
        <v>368</v>
      </c>
      <c r="C5375" t="s">
        <v>369</v>
      </c>
      <c r="D5375" t="s">
        <v>64</v>
      </c>
      <c r="E5375" t="s">
        <v>731</v>
      </c>
      <c r="F5375">
        <v>5</v>
      </c>
      <c r="G5375">
        <v>2002</v>
      </c>
      <c r="H5375" t="s">
        <v>853</v>
      </c>
      <c r="I5375">
        <v>91</v>
      </c>
      <c r="J5375">
        <v>14</v>
      </c>
      <c r="K5375">
        <v>4</v>
      </c>
      <c r="L5375">
        <v>5</v>
      </c>
      <c r="M5375">
        <v>23</v>
      </c>
      <c r="N5375" t="s">
        <v>28</v>
      </c>
      <c r="O5375" t="s">
        <v>28</v>
      </c>
      <c r="P5375" t="s">
        <v>28</v>
      </c>
      <c r="Q5375" t="s">
        <v>28</v>
      </c>
      <c r="R5375" t="s">
        <v>28</v>
      </c>
      <c r="S5375" t="s">
        <v>28</v>
      </c>
      <c r="T5375">
        <v>155</v>
      </c>
      <c r="U5375">
        <v>41</v>
      </c>
      <c r="V5375">
        <v>59</v>
      </c>
      <c r="W5375" t="s">
        <v>28</v>
      </c>
    </row>
    <row r="5376" spans="1:23" x14ac:dyDescent="0.25">
      <c r="A5376" t="s">
        <v>679</v>
      </c>
      <c r="B5376" t="s">
        <v>680</v>
      </c>
      <c r="C5376" t="s">
        <v>681</v>
      </c>
      <c r="D5376" t="s">
        <v>77</v>
      </c>
      <c r="E5376">
        <v>1995</v>
      </c>
      <c r="F5376">
        <v>5</v>
      </c>
      <c r="G5376">
        <v>2002</v>
      </c>
      <c r="H5376" t="s">
        <v>27</v>
      </c>
      <c r="I5376">
        <v>1963</v>
      </c>
      <c r="J5376">
        <v>58.9</v>
      </c>
      <c r="K5376">
        <v>58.9</v>
      </c>
      <c r="L5376">
        <v>0</v>
      </c>
      <c r="M5376">
        <v>117.8</v>
      </c>
      <c r="N5376" t="s">
        <v>28</v>
      </c>
      <c r="O5376" t="s">
        <v>28</v>
      </c>
      <c r="P5376" t="s">
        <v>28</v>
      </c>
      <c r="Q5376" t="s">
        <v>28</v>
      </c>
      <c r="R5376" t="s">
        <v>28</v>
      </c>
      <c r="S5376" t="s">
        <v>28</v>
      </c>
      <c r="T5376">
        <v>30</v>
      </c>
      <c r="U5376">
        <v>30</v>
      </c>
      <c r="V5376">
        <v>0</v>
      </c>
      <c r="W5376" t="s">
        <v>28</v>
      </c>
    </row>
    <row r="5377" spans="1:23" ht="14.25" hidden="1" x14ac:dyDescent="0.25">
      <c r="A5377" t="s">
        <v>679</v>
      </c>
      <c r="B5377" t="s">
        <v>680</v>
      </c>
      <c r="C5377" t="s">
        <v>681</v>
      </c>
      <c r="D5377" t="s">
        <v>77</v>
      </c>
      <c r="E5377">
        <v>1995</v>
      </c>
      <c r="F5377">
        <v>5</v>
      </c>
      <c r="G5377">
        <v>2002</v>
      </c>
      <c r="H5377" t="s">
        <v>57</v>
      </c>
      <c r="I5377">
        <v>204</v>
      </c>
      <c r="J5377">
        <v>10.199999999999999</v>
      </c>
      <c r="K5377">
        <v>10.199999999999999</v>
      </c>
      <c r="L5377">
        <v>0</v>
      </c>
      <c r="M5377">
        <v>20.399999999999999</v>
      </c>
      <c r="N5377" t="s">
        <v>28</v>
      </c>
      <c r="O5377" t="s">
        <v>28</v>
      </c>
      <c r="P5377" t="s">
        <v>28</v>
      </c>
      <c r="Q5377" t="s">
        <v>28</v>
      </c>
      <c r="R5377" t="s">
        <v>28</v>
      </c>
      <c r="S5377" t="s">
        <v>28</v>
      </c>
      <c r="T5377">
        <v>50</v>
      </c>
      <c r="U5377">
        <v>50</v>
      </c>
      <c r="V5377">
        <v>0</v>
      </c>
      <c r="W5377" t="s">
        <v>28</v>
      </c>
    </row>
    <row r="5378" spans="1:23" ht="14.25" hidden="1" x14ac:dyDescent="0.25">
      <c r="A5378" t="s">
        <v>679</v>
      </c>
      <c r="B5378" t="s">
        <v>680</v>
      </c>
      <c r="C5378" t="s">
        <v>681</v>
      </c>
      <c r="D5378" t="s">
        <v>77</v>
      </c>
      <c r="E5378">
        <v>1995</v>
      </c>
      <c r="F5378">
        <v>5</v>
      </c>
      <c r="G5378">
        <v>2002</v>
      </c>
      <c r="H5378" t="s">
        <v>34</v>
      </c>
      <c r="I5378">
        <v>67</v>
      </c>
      <c r="J5378">
        <v>2.2999999999999998</v>
      </c>
      <c r="K5378">
        <v>2</v>
      </c>
      <c r="L5378">
        <v>0</v>
      </c>
      <c r="M5378">
        <v>4.3</v>
      </c>
      <c r="N5378" t="s">
        <v>28</v>
      </c>
      <c r="O5378" t="s">
        <v>28</v>
      </c>
      <c r="P5378" t="s">
        <v>28</v>
      </c>
      <c r="Q5378" t="s">
        <v>28</v>
      </c>
      <c r="R5378" t="s">
        <v>28</v>
      </c>
      <c r="S5378" t="s">
        <v>28</v>
      </c>
      <c r="T5378">
        <v>35</v>
      </c>
      <c r="U5378">
        <v>30</v>
      </c>
      <c r="V5378">
        <v>0</v>
      </c>
      <c r="W5378" t="s">
        <v>28</v>
      </c>
    </row>
    <row r="5379" spans="1:23" ht="14.25" hidden="1" x14ac:dyDescent="0.25">
      <c r="A5379" t="s">
        <v>679</v>
      </c>
      <c r="B5379" t="s">
        <v>680</v>
      </c>
      <c r="C5379" t="s">
        <v>681</v>
      </c>
      <c r="D5379" t="s">
        <v>77</v>
      </c>
      <c r="E5379">
        <v>1995</v>
      </c>
      <c r="F5379">
        <v>5</v>
      </c>
      <c r="G5379">
        <v>2002</v>
      </c>
      <c r="H5379" t="s">
        <v>50</v>
      </c>
      <c r="I5379">
        <v>69</v>
      </c>
      <c r="J5379">
        <v>2.4</v>
      </c>
      <c r="K5379">
        <v>2.1</v>
      </c>
      <c r="L5379">
        <v>0</v>
      </c>
      <c r="M5379">
        <v>4.5</v>
      </c>
      <c r="N5379" t="s">
        <v>28</v>
      </c>
      <c r="O5379" t="s">
        <v>28</v>
      </c>
      <c r="P5379" t="s">
        <v>28</v>
      </c>
      <c r="Q5379" t="s">
        <v>28</v>
      </c>
      <c r="R5379" t="s">
        <v>28</v>
      </c>
      <c r="S5379" t="s">
        <v>28</v>
      </c>
      <c r="T5379">
        <v>35</v>
      </c>
      <c r="U5379">
        <v>30</v>
      </c>
      <c r="V5379">
        <v>0</v>
      </c>
      <c r="W5379" t="s">
        <v>28</v>
      </c>
    </row>
    <row r="5380" spans="1:23" ht="14.25" hidden="1" x14ac:dyDescent="0.25">
      <c r="A5380" t="s">
        <v>679</v>
      </c>
      <c r="B5380" t="s">
        <v>680</v>
      </c>
      <c r="C5380" t="s">
        <v>681</v>
      </c>
      <c r="D5380" t="s">
        <v>77</v>
      </c>
      <c r="E5380">
        <v>1995</v>
      </c>
      <c r="F5380">
        <v>5</v>
      </c>
      <c r="G5380">
        <v>2002</v>
      </c>
      <c r="H5380" t="s">
        <v>35</v>
      </c>
      <c r="I5380">
        <v>422</v>
      </c>
      <c r="J5380">
        <v>14.8</v>
      </c>
      <c r="K5380">
        <v>12.7</v>
      </c>
      <c r="L5380">
        <v>0</v>
      </c>
      <c r="M5380">
        <v>27.5</v>
      </c>
      <c r="N5380" t="s">
        <v>28</v>
      </c>
      <c r="O5380" t="s">
        <v>28</v>
      </c>
      <c r="P5380" t="s">
        <v>28</v>
      </c>
      <c r="Q5380" t="s">
        <v>28</v>
      </c>
      <c r="R5380" t="s">
        <v>28</v>
      </c>
      <c r="S5380" t="s">
        <v>28</v>
      </c>
      <c r="T5380">
        <v>35</v>
      </c>
      <c r="U5380">
        <v>30</v>
      </c>
      <c r="V5380">
        <v>0</v>
      </c>
      <c r="W5380" t="s">
        <v>28</v>
      </c>
    </row>
    <row r="5381" spans="1:23" ht="14.25" hidden="1" x14ac:dyDescent="0.25">
      <c r="A5381" t="s">
        <v>679</v>
      </c>
      <c r="B5381" t="s">
        <v>680</v>
      </c>
      <c r="C5381" t="s">
        <v>681</v>
      </c>
      <c r="D5381" t="s">
        <v>77</v>
      </c>
      <c r="E5381">
        <v>1995</v>
      </c>
      <c r="F5381">
        <v>5</v>
      </c>
      <c r="G5381">
        <v>2002</v>
      </c>
      <c r="H5381" t="s">
        <v>40</v>
      </c>
      <c r="I5381">
        <v>23</v>
      </c>
      <c r="J5381">
        <v>0.8</v>
      </c>
      <c r="K5381">
        <v>0.7</v>
      </c>
      <c r="L5381">
        <v>0.1</v>
      </c>
      <c r="M5381">
        <v>1.6</v>
      </c>
      <c r="N5381" t="s">
        <v>28</v>
      </c>
      <c r="O5381" t="s">
        <v>28</v>
      </c>
      <c r="P5381" t="s">
        <v>28</v>
      </c>
      <c r="Q5381" t="s">
        <v>28</v>
      </c>
      <c r="R5381" t="s">
        <v>28</v>
      </c>
      <c r="S5381" t="s">
        <v>28</v>
      </c>
      <c r="T5381">
        <v>35</v>
      </c>
      <c r="U5381">
        <v>30</v>
      </c>
      <c r="V5381">
        <v>5</v>
      </c>
      <c r="W5381" t="s">
        <v>28</v>
      </c>
    </row>
    <row r="5382" spans="1:23" ht="14.25" hidden="1" x14ac:dyDescent="0.25">
      <c r="A5382" t="s">
        <v>679</v>
      </c>
      <c r="B5382" t="s">
        <v>680</v>
      </c>
      <c r="C5382" t="s">
        <v>681</v>
      </c>
      <c r="D5382" t="s">
        <v>77</v>
      </c>
      <c r="E5382">
        <v>1995</v>
      </c>
      <c r="F5382">
        <v>5</v>
      </c>
      <c r="G5382">
        <v>2002</v>
      </c>
      <c r="H5382" t="s">
        <v>293</v>
      </c>
      <c r="I5382">
        <v>31</v>
      </c>
      <c r="J5382">
        <v>1.9</v>
      </c>
      <c r="K5382">
        <v>1.9</v>
      </c>
      <c r="L5382">
        <v>0</v>
      </c>
      <c r="M5382">
        <v>3.8</v>
      </c>
      <c r="N5382" t="s">
        <v>28</v>
      </c>
      <c r="O5382" t="s">
        <v>28</v>
      </c>
      <c r="P5382" t="s">
        <v>28</v>
      </c>
      <c r="Q5382" t="s">
        <v>28</v>
      </c>
      <c r="R5382" t="s">
        <v>28</v>
      </c>
      <c r="S5382" t="s">
        <v>28</v>
      </c>
      <c r="T5382">
        <v>60</v>
      </c>
      <c r="U5382">
        <v>60</v>
      </c>
      <c r="V5382">
        <v>0</v>
      </c>
      <c r="W5382" t="s">
        <v>28</v>
      </c>
    </row>
    <row r="5383" spans="1:23" ht="14.25" hidden="1" x14ac:dyDescent="0.25">
      <c r="A5383" t="s">
        <v>679</v>
      </c>
      <c r="B5383" t="s">
        <v>680</v>
      </c>
      <c r="C5383" t="s">
        <v>681</v>
      </c>
      <c r="D5383" t="s">
        <v>77</v>
      </c>
      <c r="E5383">
        <v>1995</v>
      </c>
      <c r="F5383">
        <v>5</v>
      </c>
      <c r="G5383">
        <v>2002</v>
      </c>
      <c r="H5383" t="s">
        <v>107</v>
      </c>
      <c r="I5383">
        <v>20</v>
      </c>
      <c r="J5383">
        <v>1</v>
      </c>
      <c r="K5383">
        <v>0.6</v>
      </c>
      <c r="L5383">
        <v>0</v>
      </c>
      <c r="M5383">
        <v>1.6</v>
      </c>
      <c r="N5383" t="s">
        <v>28</v>
      </c>
      <c r="O5383" t="s">
        <v>28</v>
      </c>
      <c r="P5383" t="s">
        <v>28</v>
      </c>
      <c r="Q5383" t="s">
        <v>28</v>
      </c>
      <c r="R5383" t="s">
        <v>28</v>
      </c>
      <c r="S5383" t="s">
        <v>28</v>
      </c>
      <c r="T5383">
        <v>50</v>
      </c>
      <c r="U5383">
        <v>30</v>
      </c>
      <c r="V5383">
        <v>0</v>
      </c>
      <c r="W5383" t="s">
        <v>28</v>
      </c>
    </row>
    <row r="5384" spans="1:23" ht="14.25" hidden="1" x14ac:dyDescent="0.25">
      <c r="A5384" t="s">
        <v>679</v>
      </c>
      <c r="B5384" t="s">
        <v>680</v>
      </c>
      <c r="C5384" t="s">
        <v>681</v>
      </c>
      <c r="D5384" t="s">
        <v>77</v>
      </c>
      <c r="E5384">
        <v>1995</v>
      </c>
      <c r="F5384">
        <v>5</v>
      </c>
      <c r="G5384">
        <v>2002</v>
      </c>
      <c r="H5384" t="s">
        <v>44</v>
      </c>
      <c r="I5384">
        <v>1644</v>
      </c>
      <c r="J5384">
        <v>49.3</v>
      </c>
      <c r="K5384">
        <v>49.3</v>
      </c>
      <c r="L5384">
        <v>0</v>
      </c>
      <c r="M5384">
        <v>98.6</v>
      </c>
      <c r="N5384" t="s">
        <v>28</v>
      </c>
      <c r="O5384" t="s">
        <v>28</v>
      </c>
      <c r="P5384" t="s">
        <v>28</v>
      </c>
      <c r="Q5384" t="s">
        <v>28</v>
      </c>
      <c r="R5384" t="s">
        <v>28</v>
      </c>
      <c r="S5384" t="s">
        <v>28</v>
      </c>
      <c r="T5384">
        <v>30</v>
      </c>
      <c r="U5384">
        <v>30</v>
      </c>
      <c r="V5384">
        <v>0</v>
      </c>
      <c r="W5384" t="s">
        <v>28</v>
      </c>
    </row>
    <row r="5385" spans="1:23" ht="14.25" hidden="1" x14ac:dyDescent="0.25">
      <c r="A5385" t="s">
        <v>371</v>
      </c>
      <c r="B5385" t="s">
        <v>371</v>
      </c>
      <c r="C5385" t="s">
        <v>372</v>
      </c>
      <c r="D5385" t="s">
        <v>137</v>
      </c>
      <c r="E5385">
        <v>2001</v>
      </c>
      <c r="F5385">
        <v>5</v>
      </c>
      <c r="G5385">
        <v>2002</v>
      </c>
      <c r="H5385" t="s">
        <v>95</v>
      </c>
      <c r="I5385">
        <v>1135</v>
      </c>
      <c r="J5385">
        <v>18.7</v>
      </c>
      <c r="K5385">
        <v>9.1</v>
      </c>
      <c r="L5385">
        <v>5.7</v>
      </c>
      <c r="M5385">
        <v>33.5</v>
      </c>
      <c r="N5385">
        <v>55</v>
      </c>
      <c r="O5385">
        <v>40</v>
      </c>
      <c r="P5385">
        <v>50</v>
      </c>
      <c r="Q5385">
        <v>30</v>
      </c>
      <c r="R5385">
        <v>30</v>
      </c>
      <c r="S5385">
        <v>30</v>
      </c>
      <c r="T5385" t="s">
        <v>28</v>
      </c>
      <c r="U5385" t="s">
        <v>28</v>
      </c>
      <c r="V5385" t="s">
        <v>28</v>
      </c>
      <c r="W5385" t="s">
        <v>28</v>
      </c>
    </row>
    <row r="5386" spans="1:23" ht="14.25" hidden="1" x14ac:dyDescent="0.25">
      <c r="A5386" t="s">
        <v>371</v>
      </c>
      <c r="B5386" t="s">
        <v>371</v>
      </c>
      <c r="C5386" t="s">
        <v>372</v>
      </c>
      <c r="D5386" t="s">
        <v>137</v>
      </c>
      <c r="E5386">
        <v>2001</v>
      </c>
      <c r="F5386">
        <v>5</v>
      </c>
      <c r="G5386">
        <v>2002</v>
      </c>
      <c r="H5386" t="s">
        <v>112</v>
      </c>
      <c r="I5386">
        <v>1</v>
      </c>
      <c r="J5386">
        <v>0.1</v>
      </c>
      <c r="K5386">
        <v>0</v>
      </c>
      <c r="L5386">
        <v>0</v>
      </c>
      <c r="M5386">
        <v>0.1</v>
      </c>
      <c r="N5386">
        <v>95</v>
      </c>
      <c r="O5386">
        <v>55</v>
      </c>
      <c r="P5386">
        <v>60</v>
      </c>
      <c r="Q5386">
        <v>60</v>
      </c>
      <c r="R5386">
        <v>60</v>
      </c>
      <c r="S5386">
        <v>60</v>
      </c>
      <c r="T5386" t="s">
        <v>28</v>
      </c>
      <c r="U5386" t="s">
        <v>28</v>
      </c>
      <c r="V5386" t="s">
        <v>28</v>
      </c>
      <c r="W5386" t="s">
        <v>28</v>
      </c>
    </row>
    <row r="5387" spans="1:23" ht="14.25" hidden="1" x14ac:dyDescent="0.25">
      <c r="A5387" t="s">
        <v>371</v>
      </c>
      <c r="B5387" t="s">
        <v>371</v>
      </c>
      <c r="C5387" t="s">
        <v>372</v>
      </c>
      <c r="D5387" t="s">
        <v>137</v>
      </c>
      <c r="E5387">
        <v>2001</v>
      </c>
      <c r="F5387">
        <v>5</v>
      </c>
      <c r="G5387">
        <v>2002</v>
      </c>
      <c r="H5387" t="s">
        <v>113</v>
      </c>
      <c r="I5387">
        <v>333</v>
      </c>
      <c r="J5387">
        <v>2.2000000000000002</v>
      </c>
      <c r="K5387">
        <v>0.8</v>
      </c>
      <c r="L5387">
        <v>0.6</v>
      </c>
      <c r="M5387">
        <v>3.6</v>
      </c>
      <c r="N5387">
        <v>55</v>
      </c>
      <c r="O5387">
        <v>35</v>
      </c>
      <c r="P5387">
        <v>25</v>
      </c>
      <c r="Q5387">
        <v>12</v>
      </c>
      <c r="R5387">
        <v>12</v>
      </c>
      <c r="S5387">
        <v>12</v>
      </c>
      <c r="T5387" t="s">
        <v>28</v>
      </c>
      <c r="U5387" t="s">
        <v>28</v>
      </c>
      <c r="V5387" t="s">
        <v>28</v>
      </c>
      <c r="W5387" t="s">
        <v>28</v>
      </c>
    </row>
    <row r="5388" spans="1:23" ht="14.25" hidden="1" x14ac:dyDescent="0.25">
      <c r="A5388" t="s">
        <v>371</v>
      </c>
      <c r="B5388" t="s">
        <v>371</v>
      </c>
      <c r="C5388" t="s">
        <v>372</v>
      </c>
      <c r="D5388" t="s">
        <v>137</v>
      </c>
      <c r="E5388">
        <v>2001</v>
      </c>
      <c r="F5388">
        <v>5</v>
      </c>
      <c r="G5388">
        <v>2002</v>
      </c>
      <c r="H5388" t="s">
        <v>114</v>
      </c>
      <c r="I5388">
        <v>65</v>
      </c>
      <c r="J5388">
        <v>2.4</v>
      </c>
      <c r="K5388">
        <v>1.2</v>
      </c>
      <c r="L5388">
        <v>1.6</v>
      </c>
      <c r="M5388">
        <v>5.2</v>
      </c>
      <c r="N5388">
        <v>75</v>
      </c>
      <c r="O5388">
        <v>45</v>
      </c>
      <c r="P5388">
        <v>60</v>
      </c>
      <c r="Q5388">
        <v>50</v>
      </c>
      <c r="R5388">
        <v>50</v>
      </c>
      <c r="S5388">
        <v>50</v>
      </c>
      <c r="T5388" t="s">
        <v>28</v>
      </c>
      <c r="U5388" t="s">
        <v>28</v>
      </c>
      <c r="V5388" t="s">
        <v>28</v>
      </c>
      <c r="W5388" t="s">
        <v>28</v>
      </c>
    </row>
    <row r="5389" spans="1:23" ht="14.25" hidden="1" x14ac:dyDescent="0.25">
      <c r="A5389" t="s">
        <v>371</v>
      </c>
      <c r="B5389" t="s">
        <v>371</v>
      </c>
      <c r="C5389" t="s">
        <v>372</v>
      </c>
      <c r="D5389" t="s">
        <v>137</v>
      </c>
      <c r="E5389">
        <v>2001</v>
      </c>
      <c r="F5389">
        <v>5</v>
      </c>
      <c r="G5389">
        <v>2002</v>
      </c>
      <c r="H5389" t="s">
        <v>133</v>
      </c>
      <c r="I5389">
        <v>662</v>
      </c>
      <c r="J5389">
        <v>51</v>
      </c>
      <c r="K5389">
        <v>27.8</v>
      </c>
      <c r="L5389">
        <v>39.700000000000003</v>
      </c>
      <c r="M5389">
        <v>118.5</v>
      </c>
      <c r="N5389">
        <v>110</v>
      </c>
      <c r="O5389">
        <v>70</v>
      </c>
      <c r="P5389">
        <v>100</v>
      </c>
      <c r="Q5389">
        <v>70</v>
      </c>
      <c r="R5389">
        <v>70</v>
      </c>
      <c r="S5389">
        <v>70</v>
      </c>
      <c r="T5389" t="s">
        <v>28</v>
      </c>
      <c r="U5389" t="s">
        <v>28</v>
      </c>
      <c r="V5389" t="s">
        <v>28</v>
      </c>
      <c r="W5389" t="s">
        <v>28</v>
      </c>
    </row>
    <row r="5390" spans="1:23" ht="14.25" hidden="1" x14ac:dyDescent="0.25">
      <c r="A5390" t="s">
        <v>371</v>
      </c>
      <c r="B5390" t="s">
        <v>371</v>
      </c>
      <c r="C5390" t="s">
        <v>372</v>
      </c>
      <c r="D5390" t="s">
        <v>137</v>
      </c>
      <c r="E5390">
        <v>2001</v>
      </c>
      <c r="F5390">
        <v>5</v>
      </c>
      <c r="G5390">
        <v>2002</v>
      </c>
      <c r="H5390" t="s">
        <v>96</v>
      </c>
      <c r="I5390">
        <v>95</v>
      </c>
      <c r="J5390">
        <v>1</v>
      </c>
      <c r="K5390">
        <v>1.9</v>
      </c>
      <c r="L5390">
        <v>4.3</v>
      </c>
      <c r="M5390">
        <v>7.2</v>
      </c>
      <c r="N5390">
        <v>15</v>
      </c>
      <c r="O5390">
        <v>30</v>
      </c>
      <c r="P5390">
        <v>20</v>
      </c>
      <c r="Q5390">
        <v>70</v>
      </c>
      <c r="R5390">
        <v>70</v>
      </c>
      <c r="S5390">
        <v>70</v>
      </c>
      <c r="T5390" t="s">
        <v>28</v>
      </c>
      <c r="U5390" t="s">
        <v>28</v>
      </c>
      <c r="V5390" t="s">
        <v>28</v>
      </c>
      <c r="W5390" t="s">
        <v>28</v>
      </c>
    </row>
    <row r="5391" spans="1:23" ht="14.25" hidden="1" x14ac:dyDescent="0.25">
      <c r="A5391" t="s">
        <v>371</v>
      </c>
      <c r="B5391" t="s">
        <v>371</v>
      </c>
      <c r="C5391" t="s">
        <v>372</v>
      </c>
      <c r="D5391" t="s">
        <v>137</v>
      </c>
      <c r="E5391">
        <v>2001</v>
      </c>
      <c r="F5391">
        <v>5</v>
      </c>
      <c r="G5391">
        <v>2002</v>
      </c>
      <c r="H5391" t="s">
        <v>50</v>
      </c>
      <c r="I5391">
        <v>1300</v>
      </c>
      <c r="J5391">
        <v>58.2</v>
      </c>
      <c r="K5391">
        <v>33.299999999999997</v>
      </c>
      <c r="L5391">
        <v>43.7</v>
      </c>
      <c r="M5391">
        <v>135.19999999999999</v>
      </c>
      <c r="N5391">
        <v>56</v>
      </c>
      <c r="O5391">
        <v>32</v>
      </c>
      <c r="P5391">
        <v>48</v>
      </c>
      <c r="Q5391">
        <v>80</v>
      </c>
      <c r="R5391">
        <v>80</v>
      </c>
      <c r="S5391">
        <v>80</v>
      </c>
      <c r="T5391" t="s">
        <v>28</v>
      </c>
      <c r="U5391" t="s">
        <v>28</v>
      </c>
      <c r="V5391" t="s">
        <v>28</v>
      </c>
      <c r="W5391" t="s">
        <v>28</v>
      </c>
    </row>
    <row r="5392" spans="1:23" ht="14.25" hidden="1" x14ac:dyDescent="0.25">
      <c r="A5392" t="s">
        <v>371</v>
      </c>
      <c r="B5392" t="s">
        <v>371</v>
      </c>
      <c r="C5392" t="s">
        <v>372</v>
      </c>
      <c r="D5392" t="s">
        <v>137</v>
      </c>
      <c r="E5392">
        <v>2001</v>
      </c>
      <c r="F5392">
        <v>5</v>
      </c>
      <c r="G5392">
        <v>2002</v>
      </c>
      <c r="H5392" t="s">
        <v>623</v>
      </c>
      <c r="I5392">
        <v>204</v>
      </c>
      <c r="J5392">
        <v>21</v>
      </c>
      <c r="K5392">
        <v>7</v>
      </c>
      <c r="L5392">
        <v>34</v>
      </c>
      <c r="M5392">
        <v>62</v>
      </c>
      <c r="N5392">
        <v>105</v>
      </c>
      <c r="O5392">
        <v>35</v>
      </c>
      <c r="P5392">
        <v>170</v>
      </c>
      <c r="Q5392">
        <v>98</v>
      </c>
      <c r="R5392">
        <v>98</v>
      </c>
      <c r="S5392">
        <v>98</v>
      </c>
      <c r="T5392" t="s">
        <v>28</v>
      </c>
      <c r="U5392" t="s">
        <v>28</v>
      </c>
      <c r="V5392" t="s">
        <v>28</v>
      </c>
      <c r="W5392" t="s">
        <v>28</v>
      </c>
    </row>
    <row r="5393" spans="1:23" ht="14.25" hidden="1" x14ac:dyDescent="0.25">
      <c r="A5393" t="s">
        <v>371</v>
      </c>
      <c r="B5393" t="s">
        <v>371</v>
      </c>
      <c r="C5393" t="s">
        <v>372</v>
      </c>
      <c r="D5393" t="s">
        <v>137</v>
      </c>
      <c r="E5393">
        <v>2001</v>
      </c>
      <c r="F5393">
        <v>5</v>
      </c>
      <c r="G5393">
        <v>2002</v>
      </c>
      <c r="H5393" t="s">
        <v>622</v>
      </c>
      <c r="I5393">
        <v>3</v>
      </c>
      <c r="J5393">
        <v>0.2</v>
      </c>
      <c r="K5393">
        <v>0.1</v>
      </c>
      <c r="L5393">
        <v>0.1</v>
      </c>
      <c r="M5393">
        <v>0.4</v>
      </c>
      <c r="N5393">
        <v>70</v>
      </c>
      <c r="O5393">
        <v>40</v>
      </c>
      <c r="P5393">
        <v>50</v>
      </c>
      <c r="Q5393">
        <v>80</v>
      </c>
      <c r="R5393">
        <v>80</v>
      </c>
      <c r="S5393">
        <v>80</v>
      </c>
      <c r="T5393" t="s">
        <v>28</v>
      </c>
      <c r="U5393" t="s">
        <v>28</v>
      </c>
      <c r="V5393" t="s">
        <v>28</v>
      </c>
      <c r="W5393" t="s">
        <v>28</v>
      </c>
    </row>
    <row r="5394" spans="1:23" ht="14.25" hidden="1" x14ac:dyDescent="0.25">
      <c r="A5394" t="s">
        <v>371</v>
      </c>
      <c r="B5394" t="s">
        <v>371</v>
      </c>
      <c r="C5394" t="s">
        <v>372</v>
      </c>
      <c r="D5394" t="s">
        <v>137</v>
      </c>
      <c r="E5394">
        <v>2001</v>
      </c>
      <c r="F5394">
        <v>5</v>
      </c>
      <c r="G5394">
        <v>2002</v>
      </c>
      <c r="H5394" t="s">
        <v>106</v>
      </c>
      <c r="I5394">
        <v>10048</v>
      </c>
      <c r="J5394">
        <v>560.70000000000005</v>
      </c>
      <c r="K5394">
        <v>298</v>
      </c>
      <c r="L5394">
        <v>102.5</v>
      </c>
      <c r="M5394">
        <v>961.6</v>
      </c>
      <c r="N5394">
        <v>62</v>
      </c>
      <c r="O5394">
        <v>33</v>
      </c>
      <c r="P5394">
        <v>17</v>
      </c>
      <c r="Q5394">
        <v>90</v>
      </c>
      <c r="R5394">
        <v>90</v>
      </c>
      <c r="S5394">
        <v>90</v>
      </c>
      <c r="T5394" t="s">
        <v>28</v>
      </c>
      <c r="U5394" t="s">
        <v>28</v>
      </c>
      <c r="V5394" t="s">
        <v>28</v>
      </c>
      <c r="W5394" t="s">
        <v>28</v>
      </c>
    </row>
    <row r="5395" spans="1:23" ht="14.25" hidden="1" x14ac:dyDescent="0.25">
      <c r="A5395" t="s">
        <v>371</v>
      </c>
      <c r="B5395" t="s">
        <v>371</v>
      </c>
      <c r="C5395" t="s">
        <v>372</v>
      </c>
      <c r="D5395" t="s">
        <v>137</v>
      </c>
      <c r="E5395">
        <v>2001</v>
      </c>
      <c r="F5395">
        <v>5</v>
      </c>
      <c r="G5395">
        <v>2002</v>
      </c>
      <c r="H5395" t="s">
        <v>161</v>
      </c>
      <c r="I5395">
        <v>1520</v>
      </c>
      <c r="J5395">
        <v>34.200000000000003</v>
      </c>
      <c r="K5395">
        <v>17.100000000000001</v>
      </c>
      <c r="L5395">
        <v>28.5</v>
      </c>
      <c r="M5395">
        <v>79.8</v>
      </c>
      <c r="N5395">
        <v>30</v>
      </c>
      <c r="O5395">
        <v>15</v>
      </c>
      <c r="P5395">
        <v>25</v>
      </c>
      <c r="Q5395">
        <v>75</v>
      </c>
      <c r="R5395">
        <v>75</v>
      </c>
      <c r="S5395">
        <v>75</v>
      </c>
      <c r="T5395" t="s">
        <v>28</v>
      </c>
      <c r="U5395" t="s">
        <v>28</v>
      </c>
      <c r="V5395" t="s">
        <v>28</v>
      </c>
      <c r="W5395" t="s">
        <v>28</v>
      </c>
    </row>
    <row r="5396" spans="1:23" ht="14.25" hidden="1" x14ac:dyDescent="0.25">
      <c r="A5396" t="s">
        <v>371</v>
      </c>
      <c r="B5396" t="s">
        <v>371</v>
      </c>
      <c r="C5396" t="s">
        <v>372</v>
      </c>
      <c r="D5396" t="s">
        <v>137</v>
      </c>
      <c r="E5396">
        <v>2001</v>
      </c>
      <c r="F5396">
        <v>5</v>
      </c>
      <c r="G5396">
        <v>2002</v>
      </c>
      <c r="H5396" t="s">
        <v>121</v>
      </c>
      <c r="I5396">
        <v>241</v>
      </c>
      <c r="J5396">
        <v>1.7</v>
      </c>
      <c r="K5396">
        <v>3.6</v>
      </c>
      <c r="L5396">
        <v>0.3</v>
      </c>
      <c r="M5396">
        <v>5.6</v>
      </c>
      <c r="N5396">
        <v>12</v>
      </c>
      <c r="O5396">
        <v>25</v>
      </c>
      <c r="P5396">
        <v>15</v>
      </c>
      <c r="Q5396">
        <v>60</v>
      </c>
      <c r="R5396">
        <v>60</v>
      </c>
      <c r="S5396">
        <v>60</v>
      </c>
      <c r="T5396" t="s">
        <v>28</v>
      </c>
      <c r="U5396" t="s">
        <v>28</v>
      </c>
      <c r="V5396" t="s">
        <v>28</v>
      </c>
      <c r="W5396" t="s">
        <v>28</v>
      </c>
    </row>
    <row r="5397" spans="1:23" ht="14.25" hidden="1" x14ac:dyDescent="0.25">
      <c r="A5397" t="s">
        <v>371</v>
      </c>
      <c r="B5397" t="s">
        <v>371</v>
      </c>
      <c r="C5397" t="s">
        <v>372</v>
      </c>
      <c r="D5397" t="s">
        <v>137</v>
      </c>
      <c r="E5397">
        <v>2001</v>
      </c>
      <c r="F5397">
        <v>5</v>
      </c>
      <c r="G5397">
        <v>2002</v>
      </c>
      <c r="H5397" t="s">
        <v>122</v>
      </c>
      <c r="I5397">
        <v>923</v>
      </c>
      <c r="J5397">
        <v>61.4</v>
      </c>
      <c r="K5397">
        <v>20.3</v>
      </c>
      <c r="L5397">
        <v>18</v>
      </c>
      <c r="M5397">
        <v>99.7</v>
      </c>
      <c r="N5397">
        <v>70</v>
      </c>
      <c r="O5397">
        <v>55</v>
      </c>
      <c r="P5397">
        <v>65</v>
      </c>
      <c r="Q5397">
        <v>95</v>
      </c>
      <c r="R5397">
        <v>95</v>
      </c>
      <c r="S5397">
        <v>95</v>
      </c>
      <c r="T5397" t="s">
        <v>28</v>
      </c>
      <c r="U5397" t="s">
        <v>28</v>
      </c>
      <c r="V5397" t="s">
        <v>28</v>
      </c>
      <c r="W5397" t="s">
        <v>28</v>
      </c>
    </row>
    <row r="5398" spans="1:23" ht="14.25" hidden="1" x14ac:dyDescent="0.25">
      <c r="A5398" t="s">
        <v>371</v>
      </c>
      <c r="B5398" t="s">
        <v>371</v>
      </c>
      <c r="C5398" t="s">
        <v>372</v>
      </c>
      <c r="D5398" t="s">
        <v>137</v>
      </c>
      <c r="E5398">
        <v>2001</v>
      </c>
      <c r="F5398">
        <v>5</v>
      </c>
      <c r="G5398">
        <v>2002</v>
      </c>
      <c r="H5398" t="s">
        <v>149</v>
      </c>
      <c r="I5398">
        <v>19</v>
      </c>
      <c r="J5398">
        <v>1.1000000000000001</v>
      </c>
      <c r="K5398">
        <v>0.5</v>
      </c>
      <c r="L5398">
        <v>0.4</v>
      </c>
      <c r="M5398">
        <v>2</v>
      </c>
      <c r="N5398">
        <v>75</v>
      </c>
      <c r="O5398">
        <v>30</v>
      </c>
      <c r="P5398">
        <v>40</v>
      </c>
      <c r="Q5398">
        <v>80</v>
      </c>
      <c r="R5398">
        <v>80</v>
      </c>
      <c r="S5398">
        <v>80</v>
      </c>
      <c r="T5398" t="s">
        <v>28</v>
      </c>
      <c r="U5398" t="s">
        <v>28</v>
      </c>
      <c r="V5398" t="s">
        <v>28</v>
      </c>
      <c r="W5398" t="s">
        <v>28</v>
      </c>
    </row>
    <row r="5399" spans="1:23" ht="14.25" hidden="1" x14ac:dyDescent="0.25">
      <c r="A5399" t="s">
        <v>371</v>
      </c>
      <c r="B5399" t="s">
        <v>371</v>
      </c>
      <c r="C5399" t="s">
        <v>372</v>
      </c>
      <c r="D5399" t="s">
        <v>137</v>
      </c>
      <c r="E5399">
        <v>2001</v>
      </c>
      <c r="F5399">
        <v>5</v>
      </c>
      <c r="G5399">
        <v>2002</v>
      </c>
      <c r="H5399" t="s">
        <v>60</v>
      </c>
      <c r="I5399">
        <v>52</v>
      </c>
      <c r="J5399">
        <v>3.3</v>
      </c>
      <c r="K5399">
        <v>1.2</v>
      </c>
      <c r="L5399">
        <v>1</v>
      </c>
      <c r="M5399">
        <v>5.5</v>
      </c>
      <c r="N5399">
        <v>75</v>
      </c>
      <c r="O5399">
        <v>30</v>
      </c>
      <c r="P5399">
        <v>40</v>
      </c>
      <c r="Q5399">
        <v>85</v>
      </c>
      <c r="R5399">
        <v>85</v>
      </c>
      <c r="S5399">
        <v>85</v>
      </c>
      <c r="T5399" t="s">
        <v>28</v>
      </c>
      <c r="U5399" t="s">
        <v>28</v>
      </c>
      <c r="V5399" t="s">
        <v>28</v>
      </c>
      <c r="W5399" t="s">
        <v>28</v>
      </c>
    </row>
    <row r="5400" spans="1:23" ht="14.25" hidden="1" x14ac:dyDescent="0.25">
      <c r="A5400" t="s">
        <v>371</v>
      </c>
      <c r="B5400" t="s">
        <v>371</v>
      </c>
      <c r="C5400" t="s">
        <v>372</v>
      </c>
      <c r="D5400" t="s">
        <v>137</v>
      </c>
      <c r="E5400">
        <v>2001</v>
      </c>
      <c r="F5400">
        <v>5</v>
      </c>
      <c r="G5400">
        <v>2002</v>
      </c>
      <c r="H5400" t="s">
        <v>51</v>
      </c>
      <c r="I5400">
        <v>331</v>
      </c>
      <c r="J5400">
        <v>33.1</v>
      </c>
      <c r="K5400">
        <v>10.6</v>
      </c>
      <c r="L5400">
        <v>24.3</v>
      </c>
      <c r="M5400">
        <v>68</v>
      </c>
      <c r="N5400">
        <v>125</v>
      </c>
      <c r="O5400">
        <v>40</v>
      </c>
      <c r="P5400">
        <v>105</v>
      </c>
      <c r="Q5400">
        <v>80</v>
      </c>
      <c r="R5400">
        <v>80</v>
      </c>
      <c r="S5400">
        <v>80</v>
      </c>
      <c r="T5400" t="s">
        <v>28</v>
      </c>
      <c r="U5400" t="s">
        <v>28</v>
      </c>
      <c r="V5400" t="s">
        <v>28</v>
      </c>
      <c r="W5400" t="s">
        <v>28</v>
      </c>
    </row>
    <row r="5401" spans="1:23" ht="14.25" hidden="1" x14ac:dyDescent="0.25">
      <c r="A5401" t="s">
        <v>375</v>
      </c>
      <c r="B5401" t="s">
        <v>375</v>
      </c>
      <c r="C5401" t="s">
        <v>376</v>
      </c>
      <c r="D5401" t="s">
        <v>26</v>
      </c>
      <c r="E5401">
        <v>1997</v>
      </c>
      <c r="F5401">
        <v>5</v>
      </c>
      <c r="G5401">
        <v>2002</v>
      </c>
      <c r="H5401" t="s">
        <v>95</v>
      </c>
      <c r="I5401">
        <v>98.7</v>
      </c>
      <c r="J5401">
        <v>0.1</v>
      </c>
      <c r="K5401">
        <v>0</v>
      </c>
      <c r="L5401">
        <v>0</v>
      </c>
      <c r="M5401">
        <v>0.1</v>
      </c>
      <c r="N5401">
        <v>10</v>
      </c>
      <c r="O5401">
        <v>10</v>
      </c>
      <c r="P5401" t="s">
        <v>28</v>
      </c>
      <c r="Q5401">
        <v>10</v>
      </c>
      <c r="R5401">
        <v>10</v>
      </c>
      <c r="S5401">
        <v>10</v>
      </c>
      <c r="T5401" t="s">
        <v>28</v>
      </c>
      <c r="U5401" t="s">
        <v>28</v>
      </c>
      <c r="V5401" t="s">
        <v>28</v>
      </c>
      <c r="W5401" t="s">
        <v>28</v>
      </c>
    </row>
    <row r="5402" spans="1:23" ht="14.25" hidden="1" x14ac:dyDescent="0.25">
      <c r="A5402" t="s">
        <v>375</v>
      </c>
      <c r="B5402" t="s">
        <v>375</v>
      </c>
      <c r="C5402" t="s">
        <v>376</v>
      </c>
      <c r="D5402" t="s">
        <v>26</v>
      </c>
      <c r="E5402">
        <v>1997</v>
      </c>
      <c r="F5402">
        <v>5</v>
      </c>
      <c r="G5402">
        <v>2002</v>
      </c>
      <c r="H5402" t="s">
        <v>114</v>
      </c>
      <c r="I5402">
        <v>15</v>
      </c>
      <c r="J5402">
        <v>0.3</v>
      </c>
      <c r="K5402">
        <v>0.2</v>
      </c>
      <c r="L5402">
        <v>0.1</v>
      </c>
      <c r="M5402">
        <v>0.6</v>
      </c>
      <c r="N5402">
        <v>30</v>
      </c>
      <c r="O5402">
        <v>20</v>
      </c>
      <c r="P5402">
        <v>10</v>
      </c>
      <c r="Q5402">
        <v>60</v>
      </c>
      <c r="R5402">
        <v>60</v>
      </c>
      <c r="S5402">
        <v>60</v>
      </c>
      <c r="T5402" t="s">
        <v>28</v>
      </c>
      <c r="U5402" t="s">
        <v>28</v>
      </c>
      <c r="V5402" t="s">
        <v>28</v>
      </c>
      <c r="W5402" t="s">
        <v>28</v>
      </c>
    </row>
    <row r="5403" spans="1:23" ht="14.25" hidden="1" x14ac:dyDescent="0.25">
      <c r="A5403" t="s">
        <v>375</v>
      </c>
      <c r="B5403" t="s">
        <v>375</v>
      </c>
      <c r="C5403" t="s">
        <v>376</v>
      </c>
      <c r="D5403" t="s">
        <v>26</v>
      </c>
      <c r="E5403">
        <v>1997</v>
      </c>
      <c r="F5403">
        <v>5</v>
      </c>
      <c r="G5403">
        <v>2002</v>
      </c>
      <c r="H5403" t="s">
        <v>57</v>
      </c>
      <c r="I5403">
        <v>181.1</v>
      </c>
      <c r="J5403">
        <v>5.8</v>
      </c>
      <c r="K5403">
        <v>5.2</v>
      </c>
      <c r="L5403">
        <v>3.1</v>
      </c>
      <c r="M5403">
        <v>14.1</v>
      </c>
      <c r="N5403">
        <v>40</v>
      </c>
      <c r="O5403">
        <v>30</v>
      </c>
      <c r="P5403">
        <v>20</v>
      </c>
      <c r="Q5403">
        <v>80</v>
      </c>
      <c r="R5403">
        <v>80</v>
      </c>
      <c r="S5403">
        <v>80</v>
      </c>
      <c r="T5403" t="s">
        <v>28</v>
      </c>
      <c r="U5403" t="s">
        <v>28</v>
      </c>
      <c r="V5403" t="s">
        <v>28</v>
      </c>
      <c r="W5403" t="s">
        <v>28</v>
      </c>
    </row>
    <row r="5404" spans="1:23" ht="14.25" hidden="1" x14ac:dyDescent="0.25">
      <c r="A5404" t="s">
        <v>375</v>
      </c>
      <c r="B5404" t="s">
        <v>375</v>
      </c>
      <c r="C5404" t="s">
        <v>376</v>
      </c>
      <c r="D5404" t="s">
        <v>26</v>
      </c>
      <c r="E5404">
        <v>1997</v>
      </c>
      <c r="F5404">
        <v>5</v>
      </c>
      <c r="G5404">
        <v>2002</v>
      </c>
      <c r="H5404" t="s">
        <v>96</v>
      </c>
      <c r="I5404">
        <v>58.3</v>
      </c>
      <c r="J5404">
        <v>0.1</v>
      </c>
      <c r="K5404">
        <v>0.5</v>
      </c>
      <c r="L5404">
        <v>0</v>
      </c>
      <c r="M5404">
        <v>0.6</v>
      </c>
      <c r="N5404">
        <v>10</v>
      </c>
      <c r="O5404">
        <v>40</v>
      </c>
      <c r="P5404" t="s">
        <v>28</v>
      </c>
      <c r="Q5404">
        <v>20</v>
      </c>
      <c r="R5404">
        <v>20</v>
      </c>
      <c r="S5404">
        <v>20</v>
      </c>
      <c r="T5404" t="s">
        <v>28</v>
      </c>
      <c r="U5404" t="s">
        <v>28</v>
      </c>
      <c r="V5404" t="s">
        <v>28</v>
      </c>
      <c r="W5404" t="s">
        <v>28</v>
      </c>
    </row>
    <row r="5405" spans="1:23" ht="14.25" hidden="1" x14ac:dyDescent="0.25">
      <c r="A5405" t="s">
        <v>375</v>
      </c>
      <c r="B5405" t="s">
        <v>375</v>
      </c>
      <c r="C5405" t="s">
        <v>376</v>
      </c>
      <c r="D5405" t="s">
        <v>26</v>
      </c>
      <c r="E5405">
        <v>1997</v>
      </c>
      <c r="F5405">
        <v>5</v>
      </c>
      <c r="G5405">
        <v>2002</v>
      </c>
      <c r="H5405" t="s">
        <v>50</v>
      </c>
      <c r="I5405">
        <v>422.8</v>
      </c>
      <c r="J5405">
        <v>3</v>
      </c>
      <c r="K5405">
        <v>1.3</v>
      </c>
      <c r="L5405">
        <v>0.8</v>
      </c>
      <c r="M5405">
        <v>5.0999999999999996</v>
      </c>
      <c r="N5405">
        <v>35</v>
      </c>
      <c r="O5405">
        <v>15</v>
      </c>
      <c r="P5405">
        <v>10</v>
      </c>
      <c r="Q5405">
        <v>20</v>
      </c>
      <c r="R5405">
        <v>20</v>
      </c>
      <c r="S5405">
        <v>20</v>
      </c>
      <c r="T5405" t="s">
        <v>28</v>
      </c>
      <c r="U5405" t="s">
        <v>28</v>
      </c>
      <c r="V5405" t="s">
        <v>28</v>
      </c>
      <c r="W5405" t="s">
        <v>28</v>
      </c>
    </row>
    <row r="5406" spans="1:23" ht="14.25" hidden="1" x14ac:dyDescent="0.25">
      <c r="A5406" t="s">
        <v>375</v>
      </c>
      <c r="B5406" t="s">
        <v>375</v>
      </c>
      <c r="C5406" t="s">
        <v>376</v>
      </c>
      <c r="D5406" t="s">
        <v>26</v>
      </c>
      <c r="E5406">
        <v>1997</v>
      </c>
      <c r="F5406">
        <v>5</v>
      </c>
      <c r="G5406">
        <v>2002</v>
      </c>
      <c r="H5406" t="s">
        <v>97</v>
      </c>
      <c r="I5406">
        <v>93.6</v>
      </c>
      <c r="J5406">
        <v>0.2</v>
      </c>
      <c r="K5406">
        <v>0.7</v>
      </c>
      <c r="L5406">
        <v>0</v>
      </c>
      <c r="M5406">
        <v>0.9</v>
      </c>
      <c r="N5406">
        <v>20</v>
      </c>
      <c r="O5406">
        <v>20</v>
      </c>
      <c r="P5406" t="s">
        <v>28</v>
      </c>
      <c r="Q5406">
        <v>10</v>
      </c>
      <c r="R5406">
        <v>10</v>
      </c>
      <c r="S5406">
        <v>10</v>
      </c>
      <c r="T5406" t="s">
        <v>28</v>
      </c>
      <c r="U5406" t="s">
        <v>28</v>
      </c>
      <c r="V5406" t="s">
        <v>28</v>
      </c>
      <c r="W5406" t="s">
        <v>28</v>
      </c>
    </row>
    <row r="5407" spans="1:23" ht="14.25" hidden="1" x14ac:dyDescent="0.25">
      <c r="A5407" t="s">
        <v>375</v>
      </c>
      <c r="B5407" t="s">
        <v>375</v>
      </c>
      <c r="C5407" t="s">
        <v>376</v>
      </c>
      <c r="D5407" t="s">
        <v>26</v>
      </c>
      <c r="E5407">
        <v>1997</v>
      </c>
      <c r="F5407">
        <v>5</v>
      </c>
      <c r="G5407">
        <v>2002</v>
      </c>
      <c r="H5407" t="s">
        <v>623</v>
      </c>
      <c r="I5407">
        <v>1.5</v>
      </c>
      <c r="J5407">
        <v>0</v>
      </c>
      <c r="K5407">
        <v>0</v>
      </c>
      <c r="L5407">
        <v>0</v>
      </c>
      <c r="M5407">
        <v>0</v>
      </c>
      <c r="N5407">
        <v>30</v>
      </c>
      <c r="O5407">
        <v>30</v>
      </c>
      <c r="P5407" t="s">
        <v>28</v>
      </c>
      <c r="Q5407">
        <v>20</v>
      </c>
      <c r="R5407">
        <v>20</v>
      </c>
      <c r="S5407">
        <v>20</v>
      </c>
      <c r="T5407" t="s">
        <v>28</v>
      </c>
      <c r="U5407" t="s">
        <v>28</v>
      </c>
      <c r="V5407" t="s">
        <v>28</v>
      </c>
      <c r="W5407" t="s">
        <v>28</v>
      </c>
    </row>
    <row r="5408" spans="1:23" ht="14.25" hidden="1" x14ac:dyDescent="0.25">
      <c r="A5408" t="s">
        <v>375</v>
      </c>
      <c r="B5408" t="s">
        <v>375</v>
      </c>
      <c r="C5408" t="s">
        <v>376</v>
      </c>
      <c r="D5408" t="s">
        <v>26</v>
      </c>
      <c r="E5408">
        <v>1997</v>
      </c>
      <c r="F5408">
        <v>5</v>
      </c>
      <c r="G5408">
        <v>2002</v>
      </c>
      <c r="H5408" t="s">
        <v>106</v>
      </c>
      <c r="I5408">
        <v>51.7</v>
      </c>
      <c r="J5408">
        <v>0.5</v>
      </c>
      <c r="K5408">
        <v>0.8</v>
      </c>
      <c r="L5408">
        <v>0.2</v>
      </c>
      <c r="M5408">
        <v>1.5</v>
      </c>
      <c r="N5408">
        <v>50</v>
      </c>
      <c r="O5408">
        <v>20</v>
      </c>
      <c r="P5408">
        <v>20</v>
      </c>
      <c r="Q5408">
        <v>20</v>
      </c>
      <c r="R5408">
        <v>20</v>
      </c>
      <c r="S5408">
        <v>20</v>
      </c>
      <c r="T5408" t="s">
        <v>28</v>
      </c>
      <c r="U5408" t="s">
        <v>28</v>
      </c>
      <c r="V5408" t="s">
        <v>28</v>
      </c>
      <c r="W5408" t="s">
        <v>28</v>
      </c>
    </row>
    <row r="5409" spans="1:23" ht="14.25" hidden="1" x14ac:dyDescent="0.25">
      <c r="A5409" t="s">
        <v>375</v>
      </c>
      <c r="B5409" t="s">
        <v>375</v>
      </c>
      <c r="C5409" t="s">
        <v>376</v>
      </c>
      <c r="D5409" t="s">
        <v>26</v>
      </c>
      <c r="E5409">
        <v>1997</v>
      </c>
      <c r="F5409">
        <v>5</v>
      </c>
      <c r="G5409">
        <v>2002</v>
      </c>
      <c r="H5409" t="s">
        <v>99</v>
      </c>
      <c r="I5409">
        <v>206.4</v>
      </c>
      <c r="J5409">
        <v>0.8</v>
      </c>
      <c r="K5409">
        <v>0.6</v>
      </c>
      <c r="L5409">
        <v>0.2</v>
      </c>
      <c r="M5409">
        <v>1.6</v>
      </c>
      <c r="N5409">
        <v>20</v>
      </c>
      <c r="O5409">
        <v>15</v>
      </c>
      <c r="P5409">
        <v>5</v>
      </c>
      <c r="Q5409">
        <v>20</v>
      </c>
      <c r="R5409">
        <v>20</v>
      </c>
      <c r="S5409">
        <v>20</v>
      </c>
      <c r="T5409" t="s">
        <v>28</v>
      </c>
      <c r="U5409" t="s">
        <v>28</v>
      </c>
      <c r="V5409" t="s">
        <v>28</v>
      </c>
      <c r="W5409" t="s">
        <v>28</v>
      </c>
    </row>
    <row r="5410" spans="1:23" ht="14.25" hidden="1" x14ac:dyDescent="0.25">
      <c r="A5410" t="s">
        <v>375</v>
      </c>
      <c r="B5410" t="s">
        <v>375</v>
      </c>
      <c r="C5410" t="s">
        <v>376</v>
      </c>
      <c r="D5410" t="s">
        <v>26</v>
      </c>
      <c r="E5410">
        <v>1997</v>
      </c>
      <c r="F5410">
        <v>5</v>
      </c>
      <c r="G5410">
        <v>2002</v>
      </c>
      <c r="H5410" t="s">
        <v>60</v>
      </c>
      <c r="I5410">
        <v>4</v>
      </c>
      <c r="J5410">
        <v>0</v>
      </c>
      <c r="K5410">
        <v>0</v>
      </c>
      <c r="L5410">
        <v>0</v>
      </c>
      <c r="M5410">
        <v>0</v>
      </c>
      <c r="N5410">
        <v>30</v>
      </c>
      <c r="O5410">
        <v>10</v>
      </c>
      <c r="P5410">
        <v>15</v>
      </c>
      <c r="Q5410">
        <v>20</v>
      </c>
      <c r="R5410">
        <v>20</v>
      </c>
      <c r="S5410">
        <v>20</v>
      </c>
      <c r="T5410" t="s">
        <v>28</v>
      </c>
      <c r="U5410" t="s">
        <v>28</v>
      </c>
      <c r="V5410" t="s">
        <v>28</v>
      </c>
      <c r="W5410" t="s">
        <v>28</v>
      </c>
    </row>
    <row r="5411" spans="1:23" ht="14.25" hidden="1" x14ac:dyDescent="0.25">
      <c r="A5411" t="s">
        <v>375</v>
      </c>
      <c r="B5411" t="s">
        <v>375</v>
      </c>
      <c r="C5411" t="s">
        <v>376</v>
      </c>
      <c r="D5411" t="s">
        <v>26</v>
      </c>
      <c r="E5411">
        <v>1997</v>
      </c>
      <c r="F5411">
        <v>5</v>
      </c>
      <c r="G5411">
        <v>2002</v>
      </c>
      <c r="H5411" t="s">
        <v>51</v>
      </c>
      <c r="I5411">
        <v>26.2</v>
      </c>
      <c r="J5411">
        <v>1.6</v>
      </c>
      <c r="K5411">
        <v>1</v>
      </c>
      <c r="L5411">
        <v>0.8</v>
      </c>
      <c r="M5411">
        <v>3.4</v>
      </c>
      <c r="N5411">
        <v>60</v>
      </c>
      <c r="O5411">
        <v>40</v>
      </c>
      <c r="P5411">
        <v>30</v>
      </c>
      <c r="Q5411" t="s">
        <v>28</v>
      </c>
      <c r="R5411" t="s">
        <v>28</v>
      </c>
      <c r="S5411" t="s">
        <v>28</v>
      </c>
      <c r="T5411" t="s">
        <v>28</v>
      </c>
      <c r="U5411" t="s">
        <v>28</v>
      </c>
      <c r="V5411" t="s">
        <v>28</v>
      </c>
      <c r="W5411" t="s">
        <v>28</v>
      </c>
    </row>
    <row r="5412" spans="1:23" x14ac:dyDescent="0.25">
      <c r="A5412" t="s">
        <v>378</v>
      </c>
      <c r="B5412" t="s">
        <v>378</v>
      </c>
      <c r="C5412" t="s">
        <v>379</v>
      </c>
      <c r="D5412" t="s">
        <v>77</v>
      </c>
      <c r="E5412">
        <v>1999</v>
      </c>
      <c r="F5412">
        <v>5</v>
      </c>
      <c r="G5412">
        <v>2002</v>
      </c>
      <c r="H5412" t="s">
        <v>27</v>
      </c>
      <c r="I5412">
        <v>3306</v>
      </c>
      <c r="J5412">
        <v>177.4</v>
      </c>
      <c r="K5412">
        <v>93.2</v>
      </c>
      <c r="L5412">
        <v>0.1</v>
      </c>
      <c r="M5412">
        <v>270.7</v>
      </c>
      <c r="N5412">
        <v>53.7</v>
      </c>
      <c r="O5412">
        <v>28.2</v>
      </c>
      <c r="P5412" t="s">
        <v>28</v>
      </c>
      <c r="Q5412">
        <v>85.3</v>
      </c>
      <c r="R5412">
        <v>85.3</v>
      </c>
      <c r="S5412">
        <v>85.3</v>
      </c>
      <c r="T5412" t="s">
        <v>28</v>
      </c>
      <c r="U5412" t="s">
        <v>28</v>
      </c>
      <c r="V5412" t="s">
        <v>28</v>
      </c>
      <c r="W5412" t="s">
        <v>28</v>
      </c>
    </row>
    <row r="5413" spans="1:23" ht="14.25" hidden="1" x14ac:dyDescent="0.25">
      <c r="A5413" t="s">
        <v>378</v>
      </c>
      <c r="B5413" t="s">
        <v>378</v>
      </c>
      <c r="C5413" t="s">
        <v>379</v>
      </c>
      <c r="D5413" t="s">
        <v>77</v>
      </c>
      <c r="E5413">
        <v>1999</v>
      </c>
      <c r="F5413">
        <v>5</v>
      </c>
      <c r="G5413">
        <v>2002</v>
      </c>
      <c r="H5413" t="s">
        <v>56</v>
      </c>
      <c r="I5413">
        <v>380</v>
      </c>
      <c r="J5413">
        <v>25</v>
      </c>
      <c r="K5413">
        <v>10</v>
      </c>
      <c r="L5413">
        <v>1.3</v>
      </c>
      <c r="M5413">
        <v>36.299999999999997</v>
      </c>
      <c r="N5413">
        <v>65.8</v>
      </c>
      <c r="O5413">
        <v>26.3</v>
      </c>
      <c r="P5413">
        <v>3.4</v>
      </c>
      <c r="Q5413">
        <v>71.2</v>
      </c>
      <c r="R5413">
        <v>71.2</v>
      </c>
      <c r="S5413">
        <v>71.2</v>
      </c>
      <c r="T5413" t="s">
        <v>28</v>
      </c>
      <c r="U5413" t="s">
        <v>28</v>
      </c>
      <c r="V5413" t="s">
        <v>28</v>
      </c>
      <c r="W5413" t="s">
        <v>28</v>
      </c>
    </row>
    <row r="5414" spans="1:23" ht="14.25" hidden="1" x14ac:dyDescent="0.25">
      <c r="A5414" t="s">
        <v>378</v>
      </c>
      <c r="B5414" t="s">
        <v>378</v>
      </c>
      <c r="C5414" t="s">
        <v>379</v>
      </c>
      <c r="D5414" t="s">
        <v>77</v>
      </c>
      <c r="E5414">
        <v>1999</v>
      </c>
      <c r="F5414">
        <v>5</v>
      </c>
      <c r="G5414">
        <v>2002</v>
      </c>
      <c r="H5414" t="s">
        <v>471</v>
      </c>
      <c r="I5414">
        <v>100</v>
      </c>
      <c r="J5414">
        <v>20.100000000000001</v>
      </c>
      <c r="K5414">
        <v>5.6</v>
      </c>
      <c r="L5414">
        <v>3.4</v>
      </c>
      <c r="M5414">
        <v>29.1</v>
      </c>
      <c r="N5414">
        <v>201</v>
      </c>
      <c r="O5414">
        <v>56</v>
      </c>
      <c r="P5414">
        <v>34</v>
      </c>
      <c r="Q5414">
        <v>98</v>
      </c>
      <c r="R5414">
        <v>98</v>
      </c>
      <c r="S5414">
        <v>98</v>
      </c>
      <c r="T5414" t="s">
        <v>28</v>
      </c>
      <c r="U5414" t="s">
        <v>28</v>
      </c>
      <c r="V5414" t="s">
        <v>28</v>
      </c>
      <c r="W5414" t="s">
        <v>28</v>
      </c>
    </row>
    <row r="5415" spans="1:23" ht="14.25" hidden="1" x14ac:dyDescent="0.25">
      <c r="A5415" t="s">
        <v>378</v>
      </c>
      <c r="B5415" t="s">
        <v>378</v>
      </c>
      <c r="C5415" t="s">
        <v>379</v>
      </c>
      <c r="D5415" t="s">
        <v>77</v>
      </c>
      <c r="E5415">
        <v>1999</v>
      </c>
      <c r="F5415">
        <v>5</v>
      </c>
      <c r="G5415">
        <v>2002</v>
      </c>
      <c r="H5415" t="s">
        <v>57</v>
      </c>
      <c r="I5415">
        <v>718</v>
      </c>
      <c r="J5415">
        <v>91.1</v>
      </c>
      <c r="K5415">
        <v>27.9</v>
      </c>
      <c r="L5415">
        <v>2.5</v>
      </c>
      <c r="M5415">
        <v>121.5</v>
      </c>
      <c r="N5415">
        <v>126.9</v>
      </c>
      <c r="O5415">
        <v>38.9</v>
      </c>
      <c r="P5415">
        <v>3.5</v>
      </c>
      <c r="Q5415">
        <v>98.6</v>
      </c>
      <c r="R5415">
        <v>98.6</v>
      </c>
      <c r="S5415">
        <v>98.6</v>
      </c>
      <c r="T5415" t="s">
        <v>28</v>
      </c>
      <c r="U5415" t="s">
        <v>28</v>
      </c>
      <c r="V5415" t="s">
        <v>28</v>
      </c>
      <c r="W5415" t="s">
        <v>28</v>
      </c>
    </row>
    <row r="5416" spans="1:23" ht="14.25" hidden="1" x14ac:dyDescent="0.25">
      <c r="A5416" t="s">
        <v>378</v>
      </c>
      <c r="B5416" t="s">
        <v>378</v>
      </c>
      <c r="C5416" t="s">
        <v>379</v>
      </c>
      <c r="D5416" t="s">
        <v>77</v>
      </c>
      <c r="E5416">
        <v>1999</v>
      </c>
      <c r="F5416">
        <v>5</v>
      </c>
      <c r="G5416">
        <v>2002</v>
      </c>
      <c r="H5416" t="s">
        <v>854</v>
      </c>
      <c r="I5416">
        <v>526</v>
      </c>
      <c r="J5416">
        <v>18.600000000000001</v>
      </c>
      <c r="K5416">
        <v>8</v>
      </c>
      <c r="L5416">
        <v>0.3</v>
      </c>
      <c r="M5416">
        <v>26.9</v>
      </c>
      <c r="N5416">
        <v>35.299999999999997</v>
      </c>
      <c r="O5416">
        <v>15.2</v>
      </c>
      <c r="P5416">
        <v>0.6</v>
      </c>
      <c r="Q5416">
        <v>53.2</v>
      </c>
      <c r="R5416">
        <v>53.2</v>
      </c>
      <c r="S5416">
        <v>53.2</v>
      </c>
      <c r="T5416" t="s">
        <v>28</v>
      </c>
      <c r="U5416" t="s">
        <v>28</v>
      </c>
      <c r="V5416" t="s">
        <v>28</v>
      </c>
      <c r="W5416" t="s">
        <v>28</v>
      </c>
    </row>
    <row r="5417" spans="1:23" ht="14.25" hidden="1" x14ac:dyDescent="0.25">
      <c r="A5417" t="s">
        <v>378</v>
      </c>
      <c r="B5417" t="s">
        <v>378</v>
      </c>
      <c r="C5417" t="s">
        <v>379</v>
      </c>
      <c r="D5417" t="s">
        <v>77</v>
      </c>
      <c r="E5417">
        <v>1999</v>
      </c>
      <c r="F5417">
        <v>5</v>
      </c>
      <c r="G5417">
        <v>2002</v>
      </c>
      <c r="H5417" t="s">
        <v>34</v>
      </c>
      <c r="I5417">
        <v>705</v>
      </c>
      <c r="J5417">
        <v>29.9</v>
      </c>
      <c r="K5417">
        <v>14</v>
      </c>
      <c r="L5417">
        <v>7</v>
      </c>
      <c r="M5417">
        <v>50.9</v>
      </c>
      <c r="N5417">
        <v>42.4</v>
      </c>
      <c r="O5417">
        <v>19.899999999999999</v>
      </c>
      <c r="P5417">
        <v>9.9</v>
      </c>
      <c r="Q5417">
        <v>51.9</v>
      </c>
      <c r="R5417">
        <v>51.9</v>
      </c>
      <c r="S5417">
        <v>51.9</v>
      </c>
      <c r="T5417" t="s">
        <v>28</v>
      </c>
      <c r="U5417" t="s">
        <v>28</v>
      </c>
      <c r="V5417" t="s">
        <v>28</v>
      </c>
      <c r="W5417" t="s">
        <v>28</v>
      </c>
    </row>
    <row r="5418" spans="1:23" ht="14.25" hidden="1" x14ac:dyDescent="0.25">
      <c r="A5418" t="s">
        <v>378</v>
      </c>
      <c r="B5418" t="s">
        <v>378</v>
      </c>
      <c r="C5418" t="s">
        <v>379</v>
      </c>
      <c r="D5418" t="s">
        <v>77</v>
      </c>
      <c r="E5418">
        <v>1999</v>
      </c>
      <c r="F5418">
        <v>5</v>
      </c>
      <c r="G5418">
        <v>2002</v>
      </c>
      <c r="H5418" t="s">
        <v>382</v>
      </c>
      <c r="I5418">
        <v>535</v>
      </c>
      <c r="J5418">
        <v>49.5</v>
      </c>
      <c r="K5418">
        <v>10.4</v>
      </c>
      <c r="L5418">
        <v>1.5</v>
      </c>
      <c r="M5418">
        <v>61.4</v>
      </c>
      <c r="N5418">
        <v>92.5</v>
      </c>
      <c r="O5418">
        <v>19.399999999999999</v>
      </c>
      <c r="P5418">
        <v>2.8</v>
      </c>
      <c r="Q5418">
        <v>88.2</v>
      </c>
      <c r="R5418">
        <v>88.2</v>
      </c>
      <c r="S5418">
        <v>88.2</v>
      </c>
      <c r="T5418" t="s">
        <v>28</v>
      </c>
      <c r="U5418" t="s">
        <v>28</v>
      </c>
      <c r="V5418" t="s">
        <v>28</v>
      </c>
      <c r="W5418" t="s">
        <v>28</v>
      </c>
    </row>
    <row r="5419" spans="1:23" ht="14.25" hidden="1" x14ac:dyDescent="0.25">
      <c r="A5419" t="s">
        <v>378</v>
      </c>
      <c r="B5419" t="s">
        <v>378</v>
      </c>
      <c r="C5419" t="s">
        <v>379</v>
      </c>
      <c r="D5419" t="s">
        <v>77</v>
      </c>
      <c r="E5419">
        <v>1999</v>
      </c>
      <c r="F5419">
        <v>5</v>
      </c>
      <c r="G5419">
        <v>2002</v>
      </c>
      <c r="H5419" t="s">
        <v>50</v>
      </c>
      <c r="I5419">
        <v>676</v>
      </c>
      <c r="J5419">
        <v>87</v>
      </c>
      <c r="K5419">
        <v>21.9</v>
      </c>
      <c r="L5419">
        <v>3.4</v>
      </c>
      <c r="M5419">
        <v>112.3</v>
      </c>
      <c r="N5419">
        <v>128.69999999999999</v>
      </c>
      <c r="O5419">
        <v>32.4</v>
      </c>
      <c r="P5419">
        <v>5</v>
      </c>
      <c r="Q5419">
        <v>97</v>
      </c>
      <c r="R5419">
        <v>97</v>
      </c>
      <c r="S5419">
        <v>97</v>
      </c>
      <c r="T5419" t="s">
        <v>28</v>
      </c>
      <c r="U5419" t="s">
        <v>28</v>
      </c>
      <c r="V5419" t="s">
        <v>28</v>
      </c>
      <c r="W5419" t="s">
        <v>28</v>
      </c>
    </row>
    <row r="5420" spans="1:23" ht="14.25" hidden="1" x14ac:dyDescent="0.25">
      <c r="A5420" t="s">
        <v>378</v>
      </c>
      <c r="B5420" t="s">
        <v>378</v>
      </c>
      <c r="C5420" t="s">
        <v>379</v>
      </c>
      <c r="D5420" t="s">
        <v>77</v>
      </c>
      <c r="E5420">
        <v>1999</v>
      </c>
      <c r="F5420">
        <v>5</v>
      </c>
      <c r="G5420">
        <v>2002</v>
      </c>
      <c r="H5420" t="s">
        <v>35</v>
      </c>
      <c r="I5420">
        <v>623</v>
      </c>
      <c r="J5420">
        <v>24.9</v>
      </c>
      <c r="K5420">
        <v>8.1999999999999993</v>
      </c>
      <c r="L5420">
        <v>3.3</v>
      </c>
      <c r="M5420">
        <v>36.4</v>
      </c>
      <c r="N5420">
        <v>46.5</v>
      </c>
      <c r="O5420">
        <v>15.3</v>
      </c>
      <c r="P5420">
        <v>6.2</v>
      </c>
      <c r="Q5420">
        <v>53.9</v>
      </c>
      <c r="R5420">
        <v>53.9</v>
      </c>
      <c r="S5420">
        <v>53.9</v>
      </c>
      <c r="T5420" t="s">
        <v>28</v>
      </c>
      <c r="U5420" t="s">
        <v>28</v>
      </c>
      <c r="V5420" t="s">
        <v>28</v>
      </c>
      <c r="W5420" t="s">
        <v>28</v>
      </c>
    </row>
    <row r="5421" spans="1:23" ht="14.25" hidden="1" x14ac:dyDescent="0.25">
      <c r="A5421" t="s">
        <v>378</v>
      </c>
      <c r="B5421" t="s">
        <v>378</v>
      </c>
      <c r="C5421" t="s">
        <v>379</v>
      </c>
      <c r="D5421" t="s">
        <v>77</v>
      </c>
      <c r="E5421">
        <v>1999</v>
      </c>
      <c r="F5421">
        <v>5</v>
      </c>
      <c r="G5421">
        <v>2002</v>
      </c>
      <c r="H5421" t="s">
        <v>472</v>
      </c>
      <c r="I5421">
        <v>1277</v>
      </c>
      <c r="J5421">
        <v>63.6</v>
      </c>
      <c r="K5421">
        <v>24.3</v>
      </c>
      <c r="L5421">
        <v>6.9</v>
      </c>
      <c r="M5421">
        <v>94.8</v>
      </c>
      <c r="N5421">
        <v>49.8</v>
      </c>
      <c r="O5421">
        <v>19</v>
      </c>
      <c r="P5421">
        <v>5.4</v>
      </c>
      <c r="Q5421">
        <v>75.3</v>
      </c>
      <c r="R5421">
        <v>75.3</v>
      </c>
      <c r="S5421">
        <v>75.3</v>
      </c>
      <c r="T5421" t="s">
        <v>28</v>
      </c>
      <c r="U5421" t="s">
        <v>28</v>
      </c>
      <c r="V5421" t="s">
        <v>28</v>
      </c>
      <c r="W5421" t="s">
        <v>28</v>
      </c>
    </row>
    <row r="5422" spans="1:23" ht="14.25" hidden="1" x14ac:dyDescent="0.25">
      <c r="A5422" t="s">
        <v>378</v>
      </c>
      <c r="B5422" t="s">
        <v>378</v>
      </c>
      <c r="C5422" t="s">
        <v>379</v>
      </c>
      <c r="D5422" t="s">
        <v>77</v>
      </c>
      <c r="E5422">
        <v>1999</v>
      </c>
      <c r="F5422">
        <v>5</v>
      </c>
      <c r="G5422">
        <v>2002</v>
      </c>
      <c r="H5422" t="s">
        <v>40</v>
      </c>
      <c r="I5422">
        <v>211</v>
      </c>
      <c r="J5422">
        <v>50.4</v>
      </c>
      <c r="K5422">
        <v>15.1</v>
      </c>
      <c r="L5422">
        <v>5.9</v>
      </c>
      <c r="M5422">
        <v>71.400000000000006</v>
      </c>
      <c r="N5422">
        <v>238.9</v>
      </c>
      <c r="O5422">
        <v>71.599999999999994</v>
      </c>
      <c r="P5422">
        <v>27.5</v>
      </c>
      <c r="Q5422">
        <v>90.5</v>
      </c>
      <c r="R5422">
        <v>90.5</v>
      </c>
      <c r="S5422">
        <v>90.5</v>
      </c>
      <c r="T5422" t="s">
        <v>28</v>
      </c>
      <c r="U5422" t="s">
        <v>28</v>
      </c>
      <c r="V5422" t="s">
        <v>28</v>
      </c>
      <c r="W5422" t="s">
        <v>28</v>
      </c>
    </row>
    <row r="5423" spans="1:23" ht="14.25" hidden="1" x14ac:dyDescent="0.25">
      <c r="A5423" t="s">
        <v>378</v>
      </c>
      <c r="B5423" t="s">
        <v>378</v>
      </c>
      <c r="C5423" t="s">
        <v>379</v>
      </c>
      <c r="D5423" t="s">
        <v>77</v>
      </c>
      <c r="E5423">
        <v>1999</v>
      </c>
      <c r="F5423">
        <v>5</v>
      </c>
      <c r="G5423">
        <v>2002</v>
      </c>
      <c r="H5423" t="s">
        <v>41</v>
      </c>
      <c r="I5423">
        <v>1301</v>
      </c>
      <c r="J5423">
        <v>34.1</v>
      </c>
      <c r="K5423">
        <v>23.8</v>
      </c>
      <c r="L5423">
        <v>4.0999999999999996</v>
      </c>
      <c r="M5423">
        <v>62</v>
      </c>
      <c r="N5423">
        <v>26.2</v>
      </c>
      <c r="O5423">
        <v>18.3</v>
      </c>
      <c r="P5423">
        <v>3.2</v>
      </c>
      <c r="Q5423">
        <v>71.5</v>
      </c>
      <c r="R5423">
        <v>71.5</v>
      </c>
      <c r="S5423">
        <v>71.5</v>
      </c>
      <c r="T5423" t="s">
        <v>28</v>
      </c>
      <c r="U5423" t="s">
        <v>28</v>
      </c>
      <c r="V5423" t="s">
        <v>28</v>
      </c>
      <c r="W5423" t="s">
        <v>28</v>
      </c>
    </row>
    <row r="5424" spans="1:23" ht="14.25" hidden="1" x14ac:dyDescent="0.25">
      <c r="A5424" t="s">
        <v>378</v>
      </c>
      <c r="B5424" t="s">
        <v>378</v>
      </c>
      <c r="C5424" t="s">
        <v>379</v>
      </c>
      <c r="D5424" t="s">
        <v>77</v>
      </c>
      <c r="E5424">
        <v>1999</v>
      </c>
      <c r="F5424">
        <v>5</v>
      </c>
      <c r="G5424">
        <v>2002</v>
      </c>
      <c r="H5424" t="s">
        <v>121</v>
      </c>
      <c r="I5424">
        <v>23</v>
      </c>
      <c r="J5424">
        <v>0.7</v>
      </c>
      <c r="K5424">
        <v>0.2</v>
      </c>
      <c r="L5424" t="s">
        <v>28</v>
      </c>
      <c r="M5424">
        <v>0.9</v>
      </c>
      <c r="N5424">
        <v>30.4</v>
      </c>
      <c r="O5424">
        <v>8.6999999999999993</v>
      </c>
      <c r="P5424" t="s">
        <v>28</v>
      </c>
      <c r="Q5424">
        <v>98.1</v>
      </c>
      <c r="R5424">
        <v>98.1</v>
      </c>
      <c r="S5424">
        <v>98.1</v>
      </c>
      <c r="T5424" t="s">
        <v>28</v>
      </c>
      <c r="U5424" t="s">
        <v>28</v>
      </c>
      <c r="V5424" t="s">
        <v>28</v>
      </c>
      <c r="W5424" t="s">
        <v>28</v>
      </c>
    </row>
    <row r="5425" spans="1:23" ht="14.25" hidden="1" x14ac:dyDescent="0.25">
      <c r="A5425" t="s">
        <v>378</v>
      </c>
      <c r="B5425" t="s">
        <v>378</v>
      </c>
      <c r="C5425" t="s">
        <v>379</v>
      </c>
      <c r="D5425" t="s">
        <v>77</v>
      </c>
      <c r="E5425">
        <v>1999</v>
      </c>
      <c r="F5425">
        <v>5</v>
      </c>
      <c r="G5425">
        <v>2002</v>
      </c>
      <c r="H5425" t="s">
        <v>293</v>
      </c>
      <c r="I5425">
        <v>424</v>
      </c>
      <c r="J5425">
        <v>46.4</v>
      </c>
      <c r="K5425">
        <v>27.2</v>
      </c>
      <c r="L5425">
        <v>14.9</v>
      </c>
      <c r="M5425">
        <v>88.5</v>
      </c>
      <c r="N5425">
        <v>109.4</v>
      </c>
      <c r="O5425">
        <v>64.2</v>
      </c>
      <c r="P5425">
        <v>35.1</v>
      </c>
      <c r="Q5425">
        <v>96.1</v>
      </c>
      <c r="R5425">
        <v>96.1</v>
      </c>
      <c r="S5425">
        <v>96.1</v>
      </c>
      <c r="T5425" t="s">
        <v>28</v>
      </c>
      <c r="U5425" t="s">
        <v>28</v>
      </c>
      <c r="V5425" t="s">
        <v>28</v>
      </c>
      <c r="W5425" t="s">
        <v>28</v>
      </c>
    </row>
    <row r="5426" spans="1:23" ht="14.25" hidden="1" x14ac:dyDescent="0.25">
      <c r="A5426" t="s">
        <v>378</v>
      </c>
      <c r="B5426" t="s">
        <v>378</v>
      </c>
      <c r="C5426" t="s">
        <v>379</v>
      </c>
      <c r="D5426" t="s">
        <v>77</v>
      </c>
      <c r="E5426">
        <v>1999</v>
      </c>
      <c r="F5426">
        <v>5</v>
      </c>
      <c r="G5426">
        <v>2002</v>
      </c>
      <c r="H5426" t="s">
        <v>73</v>
      </c>
      <c r="I5426">
        <v>591</v>
      </c>
      <c r="J5426">
        <v>54.6</v>
      </c>
      <c r="K5426">
        <v>22.2</v>
      </c>
      <c r="L5426">
        <v>2.8</v>
      </c>
      <c r="M5426">
        <v>79.599999999999994</v>
      </c>
      <c r="N5426">
        <v>92.4</v>
      </c>
      <c r="O5426">
        <v>37.6</v>
      </c>
      <c r="P5426">
        <v>4.7</v>
      </c>
      <c r="Q5426">
        <v>97.9</v>
      </c>
      <c r="R5426">
        <v>97.9</v>
      </c>
      <c r="S5426">
        <v>97.9</v>
      </c>
      <c r="T5426" t="s">
        <v>28</v>
      </c>
      <c r="U5426" t="s">
        <v>28</v>
      </c>
      <c r="V5426" t="s">
        <v>28</v>
      </c>
      <c r="W5426" t="s">
        <v>28</v>
      </c>
    </row>
    <row r="5427" spans="1:23" ht="14.25" hidden="1" x14ac:dyDescent="0.25">
      <c r="A5427" t="s">
        <v>378</v>
      </c>
      <c r="B5427" t="s">
        <v>378</v>
      </c>
      <c r="C5427" t="s">
        <v>379</v>
      </c>
      <c r="D5427" t="s">
        <v>77</v>
      </c>
      <c r="E5427">
        <v>1999</v>
      </c>
      <c r="F5427">
        <v>5</v>
      </c>
      <c r="G5427">
        <v>2002</v>
      </c>
      <c r="H5427" t="s">
        <v>149</v>
      </c>
      <c r="I5427">
        <v>77</v>
      </c>
      <c r="J5427">
        <v>16.5</v>
      </c>
      <c r="K5427">
        <v>3</v>
      </c>
      <c r="L5427">
        <v>5.5</v>
      </c>
      <c r="M5427">
        <v>25</v>
      </c>
      <c r="N5427">
        <v>214.2</v>
      </c>
      <c r="O5427">
        <v>39</v>
      </c>
      <c r="P5427">
        <v>71.400000000000006</v>
      </c>
      <c r="Q5427">
        <v>94.2</v>
      </c>
      <c r="R5427">
        <v>94.2</v>
      </c>
      <c r="S5427">
        <v>94.2</v>
      </c>
      <c r="T5427" t="s">
        <v>28</v>
      </c>
      <c r="U5427" t="s">
        <v>28</v>
      </c>
      <c r="V5427" t="s">
        <v>28</v>
      </c>
      <c r="W5427" t="s">
        <v>28</v>
      </c>
    </row>
    <row r="5428" spans="1:23" ht="14.25" hidden="1" x14ac:dyDescent="0.25">
      <c r="A5428" t="s">
        <v>378</v>
      </c>
      <c r="B5428" t="s">
        <v>378</v>
      </c>
      <c r="C5428" t="s">
        <v>379</v>
      </c>
      <c r="D5428" t="s">
        <v>77</v>
      </c>
      <c r="E5428">
        <v>1999</v>
      </c>
      <c r="F5428">
        <v>5</v>
      </c>
      <c r="G5428">
        <v>2002</v>
      </c>
      <c r="H5428" t="s">
        <v>60</v>
      </c>
      <c r="I5428">
        <v>289</v>
      </c>
      <c r="J5428">
        <v>0.9</v>
      </c>
      <c r="K5428">
        <v>0.4</v>
      </c>
      <c r="L5428">
        <v>1.6</v>
      </c>
      <c r="M5428">
        <v>2.9</v>
      </c>
      <c r="N5428">
        <v>3.1</v>
      </c>
      <c r="O5428">
        <v>1.4</v>
      </c>
      <c r="P5428">
        <v>5.5</v>
      </c>
      <c r="Q5428">
        <v>67.7</v>
      </c>
      <c r="R5428">
        <v>67.7</v>
      </c>
      <c r="S5428">
        <v>67.7</v>
      </c>
      <c r="T5428" t="s">
        <v>28</v>
      </c>
      <c r="U5428" t="s">
        <v>28</v>
      </c>
      <c r="V5428" t="s">
        <v>28</v>
      </c>
      <c r="W5428" t="s">
        <v>28</v>
      </c>
    </row>
    <row r="5429" spans="1:23" ht="14.25" hidden="1" x14ac:dyDescent="0.25">
      <c r="A5429" t="s">
        <v>378</v>
      </c>
      <c r="B5429" t="s">
        <v>378</v>
      </c>
      <c r="C5429" t="s">
        <v>379</v>
      </c>
      <c r="D5429" t="s">
        <v>77</v>
      </c>
      <c r="E5429">
        <v>1999</v>
      </c>
      <c r="F5429">
        <v>5</v>
      </c>
      <c r="G5429">
        <v>2002</v>
      </c>
      <c r="H5429" t="s">
        <v>51</v>
      </c>
      <c r="I5429">
        <v>824</v>
      </c>
      <c r="J5429">
        <v>94.1</v>
      </c>
      <c r="K5429">
        <v>41.1</v>
      </c>
      <c r="L5429">
        <v>11.1</v>
      </c>
      <c r="M5429">
        <v>146.30000000000001</v>
      </c>
      <c r="N5429">
        <v>102.1</v>
      </c>
      <c r="O5429">
        <v>49.9</v>
      </c>
      <c r="P5429">
        <v>13.5</v>
      </c>
      <c r="Q5429">
        <v>87.3</v>
      </c>
      <c r="R5429">
        <v>87.3</v>
      </c>
      <c r="S5429">
        <v>87.3</v>
      </c>
      <c r="T5429" t="s">
        <v>28</v>
      </c>
      <c r="U5429" t="s">
        <v>28</v>
      </c>
      <c r="V5429" t="s">
        <v>28</v>
      </c>
      <c r="W5429" t="s">
        <v>28</v>
      </c>
    </row>
    <row r="5430" spans="1:23" ht="14.25" hidden="1" x14ac:dyDescent="0.25">
      <c r="A5430" t="s">
        <v>378</v>
      </c>
      <c r="B5430" t="s">
        <v>378</v>
      </c>
      <c r="C5430" t="s">
        <v>379</v>
      </c>
      <c r="D5430" t="s">
        <v>77</v>
      </c>
      <c r="E5430">
        <v>1999</v>
      </c>
      <c r="F5430">
        <v>5</v>
      </c>
      <c r="G5430">
        <v>2002</v>
      </c>
      <c r="H5430" t="s">
        <v>44</v>
      </c>
      <c r="I5430">
        <v>9457</v>
      </c>
      <c r="J5430">
        <v>610.79999999999995</v>
      </c>
      <c r="K5430">
        <v>281.39999999999998</v>
      </c>
      <c r="L5430">
        <v>5.0999999999999996</v>
      </c>
      <c r="M5430">
        <v>897.3</v>
      </c>
      <c r="N5430">
        <v>64.599999999999994</v>
      </c>
      <c r="O5430">
        <v>29.8</v>
      </c>
      <c r="P5430">
        <v>0.5</v>
      </c>
      <c r="Q5430">
        <v>88.3</v>
      </c>
      <c r="R5430">
        <v>88.3</v>
      </c>
      <c r="S5430">
        <v>88.3</v>
      </c>
      <c r="T5430" t="s">
        <v>28</v>
      </c>
      <c r="U5430" t="s">
        <v>28</v>
      </c>
      <c r="V5430" t="s">
        <v>28</v>
      </c>
      <c r="W5430" t="s">
        <v>28</v>
      </c>
    </row>
    <row r="5431" spans="1:23" x14ac:dyDescent="0.25">
      <c r="A5431" t="s">
        <v>547</v>
      </c>
      <c r="B5431" t="s">
        <v>389</v>
      </c>
      <c r="C5431" t="s">
        <v>390</v>
      </c>
      <c r="D5431" t="s">
        <v>64</v>
      </c>
      <c r="E5431" t="s">
        <v>731</v>
      </c>
      <c r="F5431">
        <v>5</v>
      </c>
      <c r="G5431">
        <v>2002</v>
      </c>
      <c r="H5431" t="s">
        <v>27</v>
      </c>
      <c r="I5431">
        <v>1065</v>
      </c>
      <c r="J5431">
        <v>126</v>
      </c>
      <c r="K5431">
        <v>47</v>
      </c>
      <c r="L5431">
        <v>59</v>
      </c>
      <c r="M5431">
        <v>232</v>
      </c>
      <c r="N5431" t="s">
        <v>28</v>
      </c>
      <c r="O5431" t="s">
        <v>28</v>
      </c>
      <c r="P5431" t="s">
        <v>28</v>
      </c>
      <c r="Q5431" t="s">
        <v>28</v>
      </c>
      <c r="R5431" t="s">
        <v>28</v>
      </c>
      <c r="S5431" t="s">
        <v>28</v>
      </c>
      <c r="T5431">
        <v>118</v>
      </c>
      <c r="U5431">
        <v>44</v>
      </c>
      <c r="V5431">
        <v>55</v>
      </c>
      <c r="W5431" t="s">
        <v>28</v>
      </c>
    </row>
    <row r="5432" spans="1:23" ht="14.25" hidden="1" x14ac:dyDescent="0.25">
      <c r="A5432" t="s">
        <v>547</v>
      </c>
      <c r="B5432" t="s">
        <v>389</v>
      </c>
      <c r="C5432" t="s">
        <v>390</v>
      </c>
      <c r="D5432" t="s">
        <v>64</v>
      </c>
      <c r="E5432" t="s">
        <v>731</v>
      </c>
      <c r="F5432">
        <v>5</v>
      </c>
      <c r="G5432">
        <v>2002</v>
      </c>
      <c r="H5432" t="s">
        <v>732</v>
      </c>
      <c r="I5432">
        <v>60</v>
      </c>
      <c r="J5432" t="s">
        <v>28</v>
      </c>
      <c r="K5432" t="s">
        <v>28</v>
      </c>
      <c r="L5432" t="s">
        <v>28</v>
      </c>
      <c r="M5432">
        <v>0</v>
      </c>
      <c r="N5432" t="s">
        <v>28</v>
      </c>
      <c r="O5432" t="s">
        <v>28</v>
      </c>
      <c r="P5432" t="s">
        <v>28</v>
      </c>
      <c r="Q5432" t="s">
        <v>28</v>
      </c>
      <c r="R5432" t="s">
        <v>28</v>
      </c>
      <c r="S5432" t="s">
        <v>28</v>
      </c>
      <c r="T5432">
        <v>75</v>
      </c>
      <c r="U5432">
        <v>55</v>
      </c>
      <c r="V5432">
        <v>60</v>
      </c>
      <c r="W5432" t="s">
        <v>28</v>
      </c>
    </row>
    <row r="5433" spans="1:23" ht="14.25" hidden="1" x14ac:dyDescent="0.25">
      <c r="A5433" t="s">
        <v>547</v>
      </c>
      <c r="B5433" t="s">
        <v>389</v>
      </c>
      <c r="C5433" t="s">
        <v>390</v>
      </c>
      <c r="D5433" t="s">
        <v>64</v>
      </c>
      <c r="E5433" t="s">
        <v>731</v>
      </c>
      <c r="F5433">
        <v>5</v>
      </c>
      <c r="G5433">
        <v>2002</v>
      </c>
      <c r="H5433" t="s">
        <v>734</v>
      </c>
      <c r="I5433">
        <v>5500</v>
      </c>
      <c r="J5433">
        <v>578</v>
      </c>
      <c r="K5433">
        <v>99</v>
      </c>
      <c r="L5433">
        <v>143</v>
      </c>
      <c r="M5433">
        <v>820</v>
      </c>
      <c r="N5433" t="s">
        <v>28</v>
      </c>
      <c r="O5433" t="s">
        <v>28</v>
      </c>
      <c r="P5433" t="s">
        <v>28</v>
      </c>
      <c r="Q5433" t="s">
        <v>28</v>
      </c>
      <c r="R5433" t="s">
        <v>28</v>
      </c>
      <c r="S5433" t="s">
        <v>28</v>
      </c>
      <c r="T5433">
        <v>105</v>
      </c>
      <c r="U5433">
        <v>18</v>
      </c>
      <c r="V5433">
        <v>26</v>
      </c>
      <c r="W5433" t="s">
        <v>28</v>
      </c>
    </row>
    <row r="5434" spans="1:23" ht="14.25" hidden="1" x14ac:dyDescent="0.25">
      <c r="A5434" t="s">
        <v>547</v>
      </c>
      <c r="B5434" t="s">
        <v>389</v>
      </c>
      <c r="C5434" t="s">
        <v>390</v>
      </c>
      <c r="D5434" t="s">
        <v>64</v>
      </c>
      <c r="E5434" t="s">
        <v>731</v>
      </c>
      <c r="F5434">
        <v>5</v>
      </c>
      <c r="G5434">
        <v>2002</v>
      </c>
      <c r="H5434" t="s">
        <v>735</v>
      </c>
      <c r="I5434">
        <v>110</v>
      </c>
      <c r="J5434">
        <v>6</v>
      </c>
      <c r="K5434">
        <v>5</v>
      </c>
      <c r="L5434">
        <v>5</v>
      </c>
      <c r="M5434">
        <v>16</v>
      </c>
      <c r="N5434" t="s">
        <v>28</v>
      </c>
      <c r="O5434" t="s">
        <v>28</v>
      </c>
      <c r="P5434" t="s">
        <v>28</v>
      </c>
      <c r="Q5434" t="s">
        <v>28</v>
      </c>
      <c r="R5434" t="s">
        <v>28</v>
      </c>
      <c r="S5434" t="s">
        <v>28</v>
      </c>
      <c r="T5434">
        <v>52</v>
      </c>
      <c r="U5434">
        <v>48</v>
      </c>
      <c r="V5434">
        <v>42</v>
      </c>
      <c r="W5434" t="s">
        <v>28</v>
      </c>
    </row>
    <row r="5435" spans="1:23" ht="14.25" hidden="1" x14ac:dyDescent="0.25">
      <c r="A5435" t="s">
        <v>547</v>
      </c>
      <c r="B5435" t="s">
        <v>389</v>
      </c>
      <c r="C5435" t="s">
        <v>390</v>
      </c>
      <c r="D5435" t="s">
        <v>64</v>
      </c>
      <c r="E5435" t="s">
        <v>731</v>
      </c>
      <c r="F5435">
        <v>5</v>
      </c>
      <c r="G5435">
        <v>2002</v>
      </c>
      <c r="H5435" t="s">
        <v>598</v>
      </c>
      <c r="I5435">
        <v>400</v>
      </c>
      <c r="J5435">
        <v>74</v>
      </c>
      <c r="K5435">
        <v>18</v>
      </c>
      <c r="L5435">
        <v>19</v>
      </c>
      <c r="M5435">
        <v>111</v>
      </c>
      <c r="N5435" t="s">
        <v>28</v>
      </c>
      <c r="O5435" t="s">
        <v>28</v>
      </c>
      <c r="P5435" t="s">
        <v>28</v>
      </c>
      <c r="Q5435" t="s">
        <v>28</v>
      </c>
      <c r="R5435" t="s">
        <v>28</v>
      </c>
      <c r="S5435" t="s">
        <v>28</v>
      </c>
      <c r="T5435">
        <v>185</v>
      </c>
      <c r="U5435">
        <v>45</v>
      </c>
      <c r="V5435">
        <v>48</v>
      </c>
      <c r="W5435" t="s">
        <v>28</v>
      </c>
    </row>
    <row r="5436" spans="1:23" ht="14.25" hidden="1" x14ac:dyDescent="0.25">
      <c r="A5436" t="s">
        <v>547</v>
      </c>
      <c r="B5436" t="s">
        <v>389</v>
      </c>
      <c r="C5436" t="s">
        <v>390</v>
      </c>
      <c r="D5436" t="s">
        <v>64</v>
      </c>
      <c r="E5436" t="s">
        <v>731</v>
      </c>
      <c r="F5436">
        <v>5</v>
      </c>
      <c r="G5436">
        <v>2002</v>
      </c>
      <c r="H5436" t="s">
        <v>742</v>
      </c>
      <c r="I5436">
        <v>50</v>
      </c>
      <c r="J5436">
        <v>2</v>
      </c>
      <c r="K5436">
        <v>1</v>
      </c>
      <c r="L5436">
        <v>2</v>
      </c>
      <c r="M5436">
        <v>5</v>
      </c>
      <c r="N5436" t="s">
        <v>28</v>
      </c>
      <c r="O5436" t="s">
        <v>28</v>
      </c>
      <c r="P5436" t="s">
        <v>28</v>
      </c>
      <c r="Q5436" t="s">
        <v>28</v>
      </c>
      <c r="R5436" t="s">
        <v>28</v>
      </c>
      <c r="S5436" t="s">
        <v>28</v>
      </c>
      <c r="T5436">
        <v>45</v>
      </c>
      <c r="U5436">
        <v>20</v>
      </c>
      <c r="V5436">
        <v>30</v>
      </c>
      <c r="W5436" t="s">
        <v>28</v>
      </c>
    </row>
    <row r="5437" spans="1:23" ht="14.25" hidden="1" x14ac:dyDescent="0.25">
      <c r="A5437" t="s">
        <v>547</v>
      </c>
      <c r="B5437" t="s">
        <v>389</v>
      </c>
      <c r="C5437" t="s">
        <v>390</v>
      </c>
      <c r="D5437" t="s">
        <v>64</v>
      </c>
      <c r="E5437" t="s">
        <v>731</v>
      </c>
      <c r="F5437">
        <v>5</v>
      </c>
      <c r="G5437">
        <v>2002</v>
      </c>
      <c r="H5437" t="s">
        <v>737</v>
      </c>
      <c r="I5437">
        <v>38</v>
      </c>
      <c r="J5437">
        <v>2</v>
      </c>
      <c r="K5437">
        <v>1</v>
      </c>
      <c r="L5437">
        <v>2</v>
      </c>
      <c r="M5437">
        <v>5</v>
      </c>
      <c r="N5437" t="s">
        <v>28</v>
      </c>
      <c r="O5437" t="s">
        <v>28</v>
      </c>
      <c r="P5437" t="s">
        <v>28</v>
      </c>
      <c r="Q5437" t="s">
        <v>28</v>
      </c>
      <c r="R5437" t="s">
        <v>28</v>
      </c>
      <c r="S5437" t="s">
        <v>28</v>
      </c>
      <c r="T5437">
        <v>50</v>
      </c>
      <c r="U5437">
        <v>25</v>
      </c>
      <c r="V5437">
        <v>40</v>
      </c>
      <c r="W5437" t="s">
        <v>28</v>
      </c>
    </row>
    <row r="5438" spans="1:23" ht="14.25" hidden="1" x14ac:dyDescent="0.25">
      <c r="A5438" t="s">
        <v>547</v>
      </c>
      <c r="B5438" t="s">
        <v>389</v>
      </c>
      <c r="C5438" t="s">
        <v>390</v>
      </c>
      <c r="D5438" t="s">
        <v>64</v>
      </c>
      <c r="E5438" t="s">
        <v>731</v>
      </c>
      <c r="F5438">
        <v>5</v>
      </c>
      <c r="G5438">
        <v>2002</v>
      </c>
      <c r="H5438" t="s">
        <v>40</v>
      </c>
      <c r="I5438">
        <v>170</v>
      </c>
      <c r="J5438">
        <v>26</v>
      </c>
      <c r="K5438">
        <v>28</v>
      </c>
      <c r="L5438">
        <v>41</v>
      </c>
      <c r="M5438">
        <v>95</v>
      </c>
      <c r="N5438" t="s">
        <v>28</v>
      </c>
      <c r="O5438" t="s">
        <v>28</v>
      </c>
      <c r="P5438" t="s">
        <v>28</v>
      </c>
      <c r="Q5438" t="s">
        <v>28</v>
      </c>
      <c r="R5438" t="s">
        <v>28</v>
      </c>
      <c r="S5438" t="s">
        <v>28</v>
      </c>
      <c r="T5438">
        <v>155</v>
      </c>
      <c r="U5438">
        <v>163</v>
      </c>
      <c r="V5438">
        <v>240</v>
      </c>
      <c r="W5438" t="s">
        <v>28</v>
      </c>
    </row>
    <row r="5439" spans="1:23" ht="14.25" hidden="1" x14ac:dyDescent="0.25">
      <c r="A5439" t="s">
        <v>547</v>
      </c>
      <c r="B5439" t="s">
        <v>389</v>
      </c>
      <c r="C5439" t="s">
        <v>390</v>
      </c>
      <c r="D5439" t="s">
        <v>64</v>
      </c>
      <c r="E5439" t="s">
        <v>731</v>
      </c>
      <c r="F5439">
        <v>5</v>
      </c>
      <c r="G5439">
        <v>2002</v>
      </c>
      <c r="H5439" t="s">
        <v>738</v>
      </c>
      <c r="I5439">
        <v>205</v>
      </c>
      <c r="J5439">
        <v>1</v>
      </c>
      <c r="K5439">
        <v>6</v>
      </c>
      <c r="L5439">
        <v>7</v>
      </c>
      <c r="M5439">
        <v>14</v>
      </c>
      <c r="N5439" t="s">
        <v>28</v>
      </c>
      <c r="O5439" t="s">
        <v>28</v>
      </c>
      <c r="P5439" t="s">
        <v>28</v>
      </c>
      <c r="Q5439" t="s">
        <v>28</v>
      </c>
      <c r="R5439" t="s">
        <v>28</v>
      </c>
      <c r="S5439" t="s">
        <v>28</v>
      </c>
      <c r="T5439">
        <v>5</v>
      </c>
      <c r="U5439">
        <v>30</v>
      </c>
      <c r="V5439">
        <v>35</v>
      </c>
      <c r="W5439" t="s">
        <v>28</v>
      </c>
    </row>
    <row r="5440" spans="1:23" ht="14.25" hidden="1" x14ac:dyDescent="0.25">
      <c r="A5440" t="s">
        <v>547</v>
      </c>
      <c r="B5440" t="s">
        <v>389</v>
      </c>
      <c r="C5440" t="s">
        <v>390</v>
      </c>
      <c r="D5440" t="s">
        <v>64</v>
      </c>
      <c r="E5440" t="s">
        <v>731</v>
      </c>
      <c r="F5440">
        <v>5</v>
      </c>
      <c r="G5440">
        <v>2002</v>
      </c>
      <c r="H5440" t="s">
        <v>601</v>
      </c>
      <c r="I5440">
        <v>120</v>
      </c>
      <c r="J5440">
        <v>12</v>
      </c>
      <c r="K5440">
        <v>6</v>
      </c>
      <c r="L5440">
        <v>7</v>
      </c>
      <c r="M5440">
        <v>25</v>
      </c>
      <c r="N5440" t="s">
        <v>28</v>
      </c>
      <c r="O5440" t="s">
        <v>28</v>
      </c>
      <c r="P5440" t="s">
        <v>28</v>
      </c>
      <c r="Q5440" t="s">
        <v>28</v>
      </c>
      <c r="R5440" t="s">
        <v>28</v>
      </c>
      <c r="S5440" t="s">
        <v>28</v>
      </c>
      <c r="T5440">
        <v>100</v>
      </c>
      <c r="U5440">
        <v>47</v>
      </c>
      <c r="V5440">
        <v>55</v>
      </c>
      <c r="W5440" t="s">
        <v>28</v>
      </c>
    </row>
    <row r="5441" spans="1:23" ht="14.25" hidden="1" x14ac:dyDescent="0.25">
      <c r="A5441" t="s">
        <v>547</v>
      </c>
      <c r="B5441" t="s">
        <v>389</v>
      </c>
      <c r="C5441" t="s">
        <v>390</v>
      </c>
      <c r="D5441" t="s">
        <v>64</v>
      </c>
      <c r="E5441" t="s">
        <v>731</v>
      </c>
      <c r="F5441">
        <v>5</v>
      </c>
      <c r="G5441">
        <v>2002</v>
      </c>
      <c r="H5441" t="s">
        <v>602</v>
      </c>
      <c r="I5441">
        <v>72</v>
      </c>
      <c r="J5441">
        <v>12</v>
      </c>
      <c r="K5441">
        <v>3</v>
      </c>
      <c r="L5441">
        <v>3</v>
      </c>
      <c r="M5441">
        <v>18</v>
      </c>
      <c r="N5441" t="s">
        <v>28</v>
      </c>
      <c r="O5441" t="s">
        <v>28</v>
      </c>
      <c r="P5441" t="s">
        <v>28</v>
      </c>
      <c r="Q5441" t="s">
        <v>28</v>
      </c>
      <c r="R5441" t="s">
        <v>28</v>
      </c>
      <c r="S5441" t="s">
        <v>28</v>
      </c>
      <c r="T5441">
        <v>170</v>
      </c>
      <c r="U5441">
        <v>40</v>
      </c>
      <c r="V5441">
        <v>43</v>
      </c>
      <c r="W5441" t="s">
        <v>28</v>
      </c>
    </row>
    <row r="5442" spans="1:23" ht="14.25" hidden="1" x14ac:dyDescent="0.25">
      <c r="A5442" t="s">
        <v>547</v>
      </c>
      <c r="B5442" t="s">
        <v>389</v>
      </c>
      <c r="C5442" t="s">
        <v>390</v>
      </c>
      <c r="D5442" t="s">
        <v>64</v>
      </c>
      <c r="E5442" t="s">
        <v>731</v>
      </c>
      <c r="F5442">
        <v>5</v>
      </c>
      <c r="G5442">
        <v>2002</v>
      </c>
      <c r="H5442" t="s">
        <v>293</v>
      </c>
      <c r="I5442">
        <v>173</v>
      </c>
      <c r="J5442">
        <v>17</v>
      </c>
      <c r="K5442">
        <v>9</v>
      </c>
      <c r="L5442">
        <v>21</v>
      </c>
      <c r="M5442">
        <v>47</v>
      </c>
      <c r="N5442" t="s">
        <v>28</v>
      </c>
      <c r="O5442" t="s">
        <v>28</v>
      </c>
      <c r="P5442" t="s">
        <v>28</v>
      </c>
      <c r="Q5442" t="s">
        <v>28</v>
      </c>
      <c r="R5442" t="s">
        <v>28</v>
      </c>
      <c r="S5442" t="s">
        <v>28</v>
      </c>
      <c r="T5442">
        <v>100</v>
      </c>
      <c r="U5442">
        <v>50</v>
      </c>
      <c r="V5442">
        <v>120</v>
      </c>
      <c r="W5442" t="s">
        <v>28</v>
      </c>
    </row>
    <row r="5443" spans="1:23" ht="14.25" hidden="1" x14ac:dyDescent="0.25">
      <c r="A5443" t="s">
        <v>547</v>
      </c>
      <c r="B5443" t="s">
        <v>389</v>
      </c>
      <c r="C5443" t="s">
        <v>390</v>
      </c>
      <c r="D5443" t="s">
        <v>64</v>
      </c>
      <c r="E5443" t="s">
        <v>731</v>
      </c>
      <c r="F5443">
        <v>5</v>
      </c>
      <c r="G5443">
        <v>2002</v>
      </c>
      <c r="H5443" t="s">
        <v>604</v>
      </c>
      <c r="I5443">
        <v>90</v>
      </c>
      <c r="J5443">
        <v>5</v>
      </c>
      <c r="K5443">
        <v>2</v>
      </c>
      <c r="L5443">
        <v>2</v>
      </c>
      <c r="M5443">
        <v>9</v>
      </c>
      <c r="N5443" t="s">
        <v>28</v>
      </c>
      <c r="O5443" t="s">
        <v>28</v>
      </c>
      <c r="P5443" t="s">
        <v>28</v>
      </c>
      <c r="Q5443" t="s">
        <v>28</v>
      </c>
      <c r="R5443" t="s">
        <v>28</v>
      </c>
      <c r="S5443" t="s">
        <v>28</v>
      </c>
      <c r="T5443">
        <v>50</v>
      </c>
      <c r="U5443">
        <v>20</v>
      </c>
      <c r="V5443">
        <v>25</v>
      </c>
      <c r="W5443" t="s">
        <v>28</v>
      </c>
    </row>
    <row r="5444" spans="1:23" ht="14.25" hidden="1" x14ac:dyDescent="0.25">
      <c r="A5444" t="s">
        <v>547</v>
      </c>
      <c r="B5444" t="s">
        <v>389</v>
      </c>
      <c r="C5444" t="s">
        <v>390</v>
      </c>
      <c r="D5444" t="s">
        <v>64</v>
      </c>
      <c r="E5444" t="s">
        <v>731</v>
      </c>
      <c r="F5444">
        <v>5</v>
      </c>
      <c r="G5444">
        <v>2002</v>
      </c>
      <c r="H5444" t="s">
        <v>51</v>
      </c>
      <c r="I5444">
        <v>125</v>
      </c>
      <c r="J5444">
        <v>16</v>
      </c>
      <c r="K5444">
        <v>8</v>
      </c>
      <c r="L5444">
        <v>14</v>
      </c>
      <c r="M5444">
        <v>38</v>
      </c>
      <c r="N5444" t="s">
        <v>28</v>
      </c>
      <c r="O5444" t="s">
        <v>28</v>
      </c>
      <c r="P5444" t="s">
        <v>28</v>
      </c>
      <c r="Q5444" t="s">
        <v>28</v>
      </c>
      <c r="R5444" t="s">
        <v>28</v>
      </c>
      <c r="S5444" t="s">
        <v>28</v>
      </c>
      <c r="T5444">
        <v>125</v>
      </c>
      <c r="U5444">
        <v>65</v>
      </c>
      <c r="V5444">
        <v>115</v>
      </c>
      <c r="W5444" t="s">
        <v>28</v>
      </c>
    </row>
    <row r="5445" spans="1:23" ht="14.25" hidden="1" x14ac:dyDescent="0.25">
      <c r="A5445" t="s">
        <v>547</v>
      </c>
      <c r="B5445" t="s">
        <v>389</v>
      </c>
      <c r="C5445" t="s">
        <v>390</v>
      </c>
      <c r="D5445" t="s">
        <v>64</v>
      </c>
      <c r="E5445" t="s">
        <v>731</v>
      </c>
      <c r="F5445">
        <v>5</v>
      </c>
      <c r="G5445">
        <v>2002</v>
      </c>
      <c r="H5445" t="s">
        <v>853</v>
      </c>
      <c r="I5445">
        <v>2100</v>
      </c>
      <c r="J5445">
        <v>384</v>
      </c>
      <c r="K5445">
        <v>84</v>
      </c>
      <c r="L5445">
        <v>95</v>
      </c>
      <c r="M5445">
        <v>563</v>
      </c>
      <c r="N5445" t="s">
        <v>28</v>
      </c>
      <c r="O5445" t="s">
        <v>28</v>
      </c>
      <c r="P5445" t="s">
        <v>28</v>
      </c>
      <c r="Q5445" t="s">
        <v>28</v>
      </c>
      <c r="R5445" t="s">
        <v>28</v>
      </c>
      <c r="S5445" t="s">
        <v>28</v>
      </c>
      <c r="T5445">
        <v>183</v>
      </c>
      <c r="U5445">
        <v>40</v>
      </c>
      <c r="V5445">
        <v>45</v>
      </c>
      <c r="W5445" t="s">
        <v>28</v>
      </c>
    </row>
    <row r="5446" spans="1:23" ht="14.25" hidden="1" x14ac:dyDescent="0.25">
      <c r="A5446" t="s">
        <v>548</v>
      </c>
      <c r="B5446" t="s">
        <v>400</v>
      </c>
      <c r="C5446" t="s">
        <v>401</v>
      </c>
      <c r="D5446" t="s">
        <v>26</v>
      </c>
      <c r="E5446">
        <v>1997</v>
      </c>
      <c r="F5446">
        <v>5</v>
      </c>
      <c r="G5446">
        <v>2002</v>
      </c>
      <c r="H5446" t="s">
        <v>95</v>
      </c>
      <c r="I5446">
        <v>98.7</v>
      </c>
      <c r="J5446">
        <v>0.1</v>
      </c>
      <c r="K5446">
        <v>0</v>
      </c>
      <c r="L5446">
        <v>0</v>
      </c>
      <c r="M5446">
        <v>0.1</v>
      </c>
      <c r="N5446">
        <v>10</v>
      </c>
      <c r="O5446">
        <v>10</v>
      </c>
      <c r="P5446" t="s">
        <v>28</v>
      </c>
      <c r="Q5446">
        <v>10</v>
      </c>
      <c r="R5446">
        <v>10</v>
      </c>
      <c r="S5446">
        <v>10</v>
      </c>
      <c r="T5446" t="s">
        <v>28</v>
      </c>
      <c r="U5446" t="s">
        <v>28</v>
      </c>
      <c r="V5446" t="s">
        <v>28</v>
      </c>
      <c r="W5446" t="s">
        <v>28</v>
      </c>
    </row>
    <row r="5447" spans="1:23" ht="14.25" hidden="1" x14ac:dyDescent="0.25">
      <c r="A5447" t="s">
        <v>548</v>
      </c>
      <c r="B5447" t="s">
        <v>400</v>
      </c>
      <c r="C5447" t="s">
        <v>401</v>
      </c>
      <c r="D5447" t="s">
        <v>26</v>
      </c>
      <c r="E5447">
        <v>1997</v>
      </c>
      <c r="F5447">
        <v>5</v>
      </c>
      <c r="G5447">
        <v>2002</v>
      </c>
      <c r="H5447" t="s">
        <v>114</v>
      </c>
      <c r="I5447">
        <v>110</v>
      </c>
      <c r="J5447">
        <v>0.2</v>
      </c>
      <c r="K5447">
        <v>0.1</v>
      </c>
      <c r="L5447">
        <v>0.1</v>
      </c>
      <c r="M5447">
        <v>0.4</v>
      </c>
      <c r="N5447">
        <v>10</v>
      </c>
      <c r="O5447">
        <v>10</v>
      </c>
      <c r="P5447">
        <v>10</v>
      </c>
      <c r="Q5447">
        <v>20</v>
      </c>
      <c r="R5447">
        <v>20</v>
      </c>
      <c r="S5447">
        <v>20</v>
      </c>
      <c r="T5447" t="s">
        <v>28</v>
      </c>
      <c r="U5447" t="s">
        <v>28</v>
      </c>
      <c r="V5447" t="s">
        <v>28</v>
      </c>
      <c r="W5447" t="s">
        <v>28</v>
      </c>
    </row>
    <row r="5448" spans="1:23" ht="14.25" hidden="1" x14ac:dyDescent="0.25">
      <c r="A5448" t="s">
        <v>548</v>
      </c>
      <c r="B5448" t="s">
        <v>400</v>
      </c>
      <c r="C5448" t="s">
        <v>401</v>
      </c>
      <c r="D5448" t="s">
        <v>26</v>
      </c>
      <c r="E5448">
        <v>1997</v>
      </c>
      <c r="F5448">
        <v>5</v>
      </c>
      <c r="G5448">
        <v>2002</v>
      </c>
      <c r="H5448" t="s">
        <v>57</v>
      </c>
      <c r="I5448">
        <v>181.1</v>
      </c>
      <c r="J5448">
        <v>1.6</v>
      </c>
      <c r="K5448">
        <v>0.4</v>
      </c>
      <c r="L5448">
        <v>0.4</v>
      </c>
      <c r="M5448">
        <v>2.4</v>
      </c>
      <c r="N5448">
        <v>30</v>
      </c>
      <c r="O5448">
        <v>20</v>
      </c>
      <c r="P5448">
        <v>10</v>
      </c>
      <c r="Q5448">
        <v>30</v>
      </c>
      <c r="R5448">
        <v>30</v>
      </c>
      <c r="S5448">
        <v>30</v>
      </c>
      <c r="T5448" t="s">
        <v>28</v>
      </c>
      <c r="U5448" t="s">
        <v>28</v>
      </c>
      <c r="V5448" t="s">
        <v>28</v>
      </c>
      <c r="W5448" t="s">
        <v>28</v>
      </c>
    </row>
    <row r="5449" spans="1:23" ht="14.25" hidden="1" x14ac:dyDescent="0.25">
      <c r="A5449" t="s">
        <v>548</v>
      </c>
      <c r="B5449" t="s">
        <v>400</v>
      </c>
      <c r="C5449" t="s">
        <v>401</v>
      </c>
      <c r="D5449" t="s">
        <v>26</v>
      </c>
      <c r="E5449">
        <v>1997</v>
      </c>
      <c r="F5449">
        <v>5</v>
      </c>
      <c r="G5449">
        <v>2002</v>
      </c>
      <c r="H5449" t="s">
        <v>50</v>
      </c>
      <c r="I5449">
        <v>1564</v>
      </c>
      <c r="J5449">
        <v>12.5</v>
      </c>
      <c r="K5449">
        <v>6.3</v>
      </c>
      <c r="L5449">
        <v>0.8</v>
      </c>
      <c r="M5449">
        <v>19.600000000000001</v>
      </c>
      <c r="N5449">
        <v>80</v>
      </c>
      <c r="O5449">
        <v>40</v>
      </c>
      <c r="P5449">
        <v>5</v>
      </c>
      <c r="Q5449">
        <v>10</v>
      </c>
      <c r="R5449">
        <v>10</v>
      </c>
      <c r="S5449">
        <v>10</v>
      </c>
      <c r="T5449" t="s">
        <v>28</v>
      </c>
      <c r="U5449" t="s">
        <v>28</v>
      </c>
      <c r="V5449" t="s">
        <v>28</v>
      </c>
      <c r="W5449" t="s">
        <v>28</v>
      </c>
    </row>
    <row r="5450" spans="1:23" ht="14.25" hidden="1" x14ac:dyDescent="0.25">
      <c r="A5450" t="s">
        <v>548</v>
      </c>
      <c r="B5450" t="s">
        <v>400</v>
      </c>
      <c r="C5450" t="s">
        <v>401</v>
      </c>
      <c r="D5450" t="s">
        <v>26</v>
      </c>
      <c r="E5450">
        <v>1997</v>
      </c>
      <c r="F5450">
        <v>5</v>
      </c>
      <c r="G5450">
        <v>2002</v>
      </c>
      <c r="H5450" t="s">
        <v>97</v>
      </c>
      <c r="I5450">
        <v>353.7</v>
      </c>
      <c r="J5450">
        <v>0.7</v>
      </c>
      <c r="K5450">
        <v>0.2</v>
      </c>
      <c r="L5450">
        <v>0</v>
      </c>
      <c r="M5450">
        <v>0.9</v>
      </c>
      <c r="N5450">
        <v>20</v>
      </c>
      <c r="O5450">
        <v>10</v>
      </c>
      <c r="P5450" t="s">
        <v>28</v>
      </c>
      <c r="Q5450">
        <v>10</v>
      </c>
      <c r="R5450">
        <v>10</v>
      </c>
      <c r="S5450">
        <v>10</v>
      </c>
      <c r="T5450" t="s">
        <v>28</v>
      </c>
      <c r="U5450" t="s">
        <v>28</v>
      </c>
      <c r="V5450" t="s">
        <v>28</v>
      </c>
      <c r="W5450" t="s">
        <v>28</v>
      </c>
    </row>
    <row r="5451" spans="1:23" ht="14.25" hidden="1" x14ac:dyDescent="0.25">
      <c r="A5451" t="s">
        <v>548</v>
      </c>
      <c r="B5451" t="s">
        <v>400</v>
      </c>
      <c r="C5451" t="s">
        <v>401</v>
      </c>
      <c r="D5451" t="s">
        <v>26</v>
      </c>
      <c r="E5451">
        <v>1997</v>
      </c>
      <c r="F5451">
        <v>5</v>
      </c>
      <c r="G5451">
        <v>2002</v>
      </c>
      <c r="H5451" t="s">
        <v>747</v>
      </c>
      <c r="I5451">
        <v>310</v>
      </c>
      <c r="J5451">
        <v>0.2</v>
      </c>
      <c r="K5451">
        <v>0.3</v>
      </c>
      <c r="L5451">
        <v>0</v>
      </c>
      <c r="M5451">
        <v>0.5</v>
      </c>
      <c r="N5451">
        <v>10</v>
      </c>
      <c r="O5451">
        <v>20</v>
      </c>
      <c r="P5451" t="s">
        <v>28</v>
      </c>
      <c r="Q5451">
        <v>5</v>
      </c>
      <c r="R5451">
        <v>5</v>
      </c>
      <c r="S5451">
        <v>5</v>
      </c>
      <c r="T5451" t="s">
        <v>28</v>
      </c>
      <c r="U5451" t="s">
        <v>28</v>
      </c>
      <c r="V5451" t="s">
        <v>28</v>
      </c>
      <c r="W5451" t="s">
        <v>28</v>
      </c>
    </row>
    <row r="5452" spans="1:23" ht="14.25" hidden="1" x14ac:dyDescent="0.25">
      <c r="A5452" t="s">
        <v>548</v>
      </c>
      <c r="B5452" t="s">
        <v>400</v>
      </c>
      <c r="C5452" t="s">
        <v>401</v>
      </c>
      <c r="D5452" t="s">
        <v>26</v>
      </c>
      <c r="E5452">
        <v>1997</v>
      </c>
      <c r="F5452">
        <v>5</v>
      </c>
      <c r="G5452">
        <v>2002</v>
      </c>
      <c r="H5452" t="s">
        <v>41</v>
      </c>
      <c r="I5452">
        <v>712</v>
      </c>
      <c r="J5452">
        <v>0.7</v>
      </c>
      <c r="K5452">
        <v>0.7</v>
      </c>
      <c r="L5452">
        <v>0</v>
      </c>
      <c r="M5452">
        <v>1.4</v>
      </c>
      <c r="N5452">
        <v>10</v>
      </c>
      <c r="O5452">
        <v>10</v>
      </c>
      <c r="P5452" t="s">
        <v>28</v>
      </c>
      <c r="Q5452">
        <v>10</v>
      </c>
      <c r="R5452">
        <v>10</v>
      </c>
      <c r="S5452">
        <v>10</v>
      </c>
      <c r="T5452" t="s">
        <v>28</v>
      </c>
      <c r="U5452" t="s">
        <v>28</v>
      </c>
      <c r="V5452" t="s">
        <v>28</v>
      </c>
      <c r="W5452" t="s">
        <v>28</v>
      </c>
    </row>
    <row r="5453" spans="1:23" ht="14.25" hidden="1" x14ac:dyDescent="0.25">
      <c r="A5453" t="s">
        <v>548</v>
      </c>
      <c r="B5453" t="s">
        <v>400</v>
      </c>
      <c r="C5453" t="s">
        <v>401</v>
      </c>
      <c r="D5453" t="s">
        <v>26</v>
      </c>
      <c r="E5453">
        <v>1997</v>
      </c>
      <c r="F5453">
        <v>5</v>
      </c>
      <c r="G5453">
        <v>2002</v>
      </c>
      <c r="H5453" t="s">
        <v>106</v>
      </c>
      <c r="I5453">
        <v>439.2</v>
      </c>
      <c r="J5453">
        <v>3.5</v>
      </c>
      <c r="K5453">
        <v>1.8</v>
      </c>
      <c r="L5453">
        <v>0</v>
      </c>
      <c r="M5453">
        <v>5.3</v>
      </c>
      <c r="N5453">
        <v>40</v>
      </c>
      <c r="O5453">
        <v>20</v>
      </c>
      <c r="P5453" t="s">
        <v>28</v>
      </c>
      <c r="Q5453">
        <v>20</v>
      </c>
      <c r="R5453">
        <v>20</v>
      </c>
      <c r="S5453">
        <v>20</v>
      </c>
      <c r="T5453" t="s">
        <v>28</v>
      </c>
      <c r="U5453" t="s">
        <v>28</v>
      </c>
      <c r="V5453" t="s">
        <v>28</v>
      </c>
      <c r="W5453" t="s">
        <v>28</v>
      </c>
    </row>
    <row r="5454" spans="1:23" ht="14.25" hidden="1" x14ac:dyDescent="0.25">
      <c r="A5454" t="s">
        <v>548</v>
      </c>
      <c r="B5454" t="s">
        <v>400</v>
      </c>
      <c r="C5454" t="s">
        <v>401</v>
      </c>
      <c r="D5454" t="s">
        <v>26</v>
      </c>
      <c r="E5454">
        <v>1997</v>
      </c>
      <c r="F5454">
        <v>5</v>
      </c>
      <c r="G5454">
        <v>2002</v>
      </c>
      <c r="H5454" t="s">
        <v>99</v>
      </c>
      <c r="I5454">
        <v>622.5</v>
      </c>
      <c r="J5454">
        <v>1.2</v>
      </c>
      <c r="K5454">
        <v>0.9</v>
      </c>
      <c r="L5454">
        <v>0.6</v>
      </c>
      <c r="M5454">
        <v>2.7</v>
      </c>
      <c r="N5454">
        <v>20</v>
      </c>
      <c r="O5454">
        <v>15</v>
      </c>
      <c r="P5454">
        <v>5</v>
      </c>
      <c r="Q5454">
        <v>10</v>
      </c>
      <c r="R5454">
        <v>10</v>
      </c>
      <c r="S5454">
        <v>10</v>
      </c>
      <c r="T5454" t="s">
        <v>28</v>
      </c>
      <c r="U5454" t="s">
        <v>28</v>
      </c>
      <c r="V5454" t="s">
        <v>28</v>
      </c>
      <c r="W5454" t="s">
        <v>28</v>
      </c>
    </row>
    <row r="5455" spans="1:23" ht="14.25" hidden="1" x14ac:dyDescent="0.25">
      <c r="A5455" t="s">
        <v>548</v>
      </c>
      <c r="B5455" t="s">
        <v>400</v>
      </c>
      <c r="C5455" t="s">
        <v>401</v>
      </c>
      <c r="D5455" t="s">
        <v>26</v>
      </c>
      <c r="E5455">
        <v>1997</v>
      </c>
      <c r="F5455">
        <v>5</v>
      </c>
      <c r="G5455">
        <v>2002</v>
      </c>
      <c r="H5455" t="s">
        <v>149</v>
      </c>
      <c r="I5455">
        <v>19</v>
      </c>
      <c r="J5455">
        <v>0.4</v>
      </c>
      <c r="K5455">
        <v>0.3</v>
      </c>
      <c r="L5455">
        <v>0.3</v>
      </c>
      <c r="M5455">
        <v>1</v>
      </c>
      <c r="N5455">
        <v>20</v>
      </c>
      <c r="O5455">
        <v>20</v>
      </c>
      <c r="P5455">
        <v>20</v>
      </c>
      <c r="Q5455">
        <v>95</v>
      </c>
      <c r="R5455">
        <v>95</v>
      </c>
      <c r="S5455">
        <v>95</v>
      </c>
      <c r="T5455" t="s">
        <v>28</v>
      </c>
      <c r="U5455" t="s">
        <v>28</v>
      </c>
      <c r="V5455" t="s">
        <v>28</v>
      </c>
      <c r="W5455" t="s">
        <v>28</v>
      </c>
    </row>
    <row r="5456" spans="1:23" ht="14.25" hidden="1" x14ac:dyDescent="0.25">
      <c r="A5456" t="s">
        <v>548</v>
      </c>
      <c r="B5456" t="s">
        <v>400</v>
      </c>
      <c r="C5456" t="s">
        <v>401</v>
      </c>
      <c r="D5456" t="s">
        <v>26</v>
      </c>
      <c r="E5456">
        <v>1997</v>
      </c>
      <c r="F5456">
        <v>5</v>
      </c>
      <c r="G5456">
        <v>2002</v>
      </c>
      <c r="H5456" t="s">
        <v>60</v>
      </c>
      <c r="I5456">
        <v>64</v>
      </c>
      <c r="J5456">
        <v>1.8</v>
      </c>
      <c r="K5456">
        <v>4.0999999999999996</v>
      </c>
      <c r="L5456">
        <v>4.5999999999999996</v>
      </c>
      <c r="M5456">
        <v>10.5</v>
      </c>
      <c r="N5456">
        <v>30</v>
      </c>
      <c r="O5456">
        <v>80</v>
      </c>
      <c r="P5456">
        <v>80</v>
      </c>
      <c r="Q5456">
        <v>95</v>
      </c>
      <c r="R5456">
        <v>95</v>
      </c>
      <c r="S5456">
        <v>95</v>
      </c>
      <c r="T5456" t="s">
        <v>28</v>
      </c>
      <c r="U5456" t="s">
        <v>28</v>
      </c>
      <c r="V5456" t="s">
        <v>28</v>
      </c>
      <c r="W5456" t="s">
        <v>28</v>
      </c>
    </row>
    <row r="5457" spans="1:23" ht="14.25" hidden="1" x14ac:dyDescent="0.25">
      <c r="A5457" t="s">
        <v>548</v>
      </c>
      <c r="B5457" t="s">
        <v>400</v>
      </c>
      <c r="C5457" t="s">
        <v>401</v>
      </c>
      <c r="D5457" t="s">
        <v>26</v>
      </c>
      <c r="E5457">
        <v>1997</v>
      </c>
      <c r="F5457">
        <v>5</v>
      </c>
      <c r="G5457">
        <v>2002</v>
      </c>
      <c r="H5457" t="s">
        <v>51</v>
      </c>
      <c r="I5457">
        <v>176.6</v>
      </c>
      <c r="J5457">
        <v>1.8</v>
      </c>
      <c r="K5457">
        <v>1.8</v>
      </c>
      <c r="L5457">
        <v>1.8</v>
      </c>
      <c r="M5457">
        <v>5.4</v>
      </c>
      <c r="N5457">
        <v>10</v>
      </c>
      <c r="O5457">
        <v>10</v>
      </c>
      <c r="P5457">
        <v>10</v>
      </c>
      <c r="Q5457" t="s">
        <v>28</v>
      </c>
      <c r="R5457" t="s">
        <v>28</v>
      </c>
      <c r="S5457" t="s">
        <v>28</v>
      </c>
      <c r="T5457" t="s">
        <v>28</v>
      </c>
      <c r="U5457" t="s">
        <v>28</v>
      </c>
      <c r="V5457" t="s">
        <v>28</v>
      </c>
      <c r="W5457" t="s">
        <v>28</v>
      </c>
    </row>
    <row r="5458" spans="1:23" ht="14.25" hidden="1" x14ac:dyDescent="0.25">
      <c r="A5458" t="s">
        <v>549</v>
      </c>
      <c r="B5458" t="s">
        <v>465</v>
      </c>
      <c r="C5458" t="s">
        <v>466</v>
      </c>
      <c r="D5458" t="s">
        <v>129</v>
      </c>
      <c r="E5458">
        <v>1998</v>
      </c>
      <c r="F5458">
        <v>5</v>
      </c>
      <c r="G5458">
        <v>2002</v>
      </c>
      <c r="H5458" t="s">
        <v>814</v>
      </c>
      <c r="I5458">
        <v>189.2</v>
      </c>
      <c r="J5458">
        <v>9.1</v>
      </c>
      <c r="K5458">
        <v>3</v>
      </c>
      <c r="L5458">
        <v>5.7</v>
      </c>
      <c r="M5458">
        <v>17.8</v>
      </c>
      <c r="N5458">
        <v>60</v>
      </c>
      <c r="O5458">
        <v>40</v>
      </c>
      <c r="P5458">
        <v>60</v>
      </c>
      <c r="Q5458">
        <v>80</v>
      </c>
      <c r="R5458">
        <v>80</v>
      </c>
      <c r="S5458">
        <v>80</v>
      </c>
      <c r="T5458" t="s">
        <v>28</v>
      </c>
      <c r="U5458" t="s">
        <v>28</v>
      </c>
      <c r="V5458" t="s">
        <v>28</v>
      </c>
      <c r="W5458" t="s">
        <v>28</v>
      </c>
    </row>
    <row r="5459" spans="1:23" ht="14.25" hidden="1" x14ac:dyDescent="0.25">
      <c r="A5459" t="s">
        <v>549</v>
      </c>
      <c r="B5459" t="s">
        <v>465</v>
      </c>
      <c r="C5459" t="s">
        <v>466</v>
      </c>
      <c r="D5459" t="s">
        <v>129</v>
      </c>
      <c r="E5459">
        <v>1998</v>
      </c>
      <c r="F5459">
        <v>5</v>
      </c>
      <c r="G5459">
        <v>2002</v>
      </c>
      <c r="H5459" t="s">
        <v>550</v>
      </c>
      <c r="I5459">
        <v>8.6999999999999993</v>
      </c>
      <c r="J5459">
        <v>0.7</v>
      </c>
      <c r="K5459">
        <v>0.3</v>
      </c>
      <c r="L5459">
        <v>0.3</v>
      </c>
      <c r="M5459">
        <v>1.3</v>
      </c>
      <c r="N5459">
        <v>110</v>
      </c>
      <c r="O5459">
        <v>100</v>
      </c>
      <c r="P5459">
        <v>100</v>
      </c>
      <c r="Q5459">
        <v>70</v>
      </c>
      <c r="R5459">
        <v>70</v>
      </c>
      <c r="S5459">
        <v>70</v>
      </c>
      <c r="T5459" t="s">
        <v>28</v>
      </c>
      <c r="U5459" t="s">
        <v>28</v>
      </c>
      <c r="V5459" t="s">
        <v>28</v>
      </c>
      <c r="W5459" t="s">
        <v>28</v>
      </c>
    </row>
    <row r="5460" spans="1:23" ht="14.25" hidden="1" x14ac:dyDescent="0.25">
      <c r="A5460" t="s">
        <v>549</v>
      </c>
      <c r="B5460" t="s">
        <v>465</v>
      </c>
      <c r="C5460" t="s">
        <v>466</v>
      </c>
      <c r="D5460" t="s">
        <v>129</v>
      </c>
      <c r="E5460">
        <v>1998</v>
      </c>
      <c r="F5460">
        <v>5</v>
      </c>
      <c r="G5460">
        <v>2002</v>
      </c>
      <c r="H5460" t="s">
        <v>855</v>
      </c>
      <c r="I5460">
        <v>3.9</v>
      </c>
      <c r="J5460">
        <v>0.3</v>
      </c>
      <c r="K5460">
        <v>0</v>
      </c>
      <c r="L5460">
        <v>0.1</v>
      </c>
      <c r="M5460">
        <v>0.4</v>
      </c>
      <c r="N5460">
        <v>90</v>
      </c>
      <c r="O5460">
        <v>55</v>
      </c>
      <c r="P5460">
        <v>80</v>
      </c>
      <c r="Q5460">
        <v>85</v>
      </c>
      <c r="R5460">
        <v>85</v>
      </c>
      <c r="S5460">
        <v>85</v>
      </c>
      <c r="T5460" t="s">
        <v>28</v>
      </c>
      <c r="U5460" t="s">
        <v>28</v>
      </c>
      <c r="V5460" t="s">
        <v>28</v>
      </c>
      <c r="W5460" t="s">
        <v>28</v>
      </c>
    </row>
    <row r="5461" spans="1:23" ht="14.25" hidden="1" x14ac:dyDescent="0.25">
      <c r="A5461" t="s">
        <v>549</v>
      </c>
      <c r="B5461" t="s">
        <v>465</v>
      </c>
      <c r="C5461" t="s">
        <v>466</v>
      </c>
      <c r="D5461" t="s">
        <v>129</v>
      </c>
      <c r="E5461">
        <v>1998</v>
      </c>
      <c r="F5461">
        <v>5</v>
      </c>
      <c r="G5461">
        <v>2002</v>
      </c>
      <c r="H5461" t="s">
        <v>551</v>
      </c>
      <c r="I5461">
        <v>30.1</v>
      </c>
      <c r="J5461">
        <v>2.6</v>
      </c>
      <c r="K5461">
        <v>0.6</v>
      </c>
      <c r="L5461">
        <v>1.8</v>
      </c>
      <c r="M5461">
        <v>5</v>
      </c>
      <c r="N5461">
        <v>110</v>
      </c>
      <c r="O5461">
        <v>65</v>
      </c>
      <c r="P5461">
        <v>120</v>
      </c>
      <c r="Q5461">
        <v>80</v>
      </c>
      <c r="R5461">
        <v>80</v>
      </c>
      <c r="S5461">
        <v>80</v>
      </c>
      <c r="T5461" t="s">
        <v>28</v>
      </c>
      <c r="U5461" t="s">
        <v>28</v>
      </c>
      <c r="V5461" t="s">
        <v>28</v>
      </c>
      <c r="W5461" t="s">
        <v>28</v>
      </c>
    </row>
    <row r="5462" spans="1:23" ht="14.25" hidden="1" x14ac:dyDescent="0.25">
      <c r="A5462" t="s">
        <v>549</v>
      </c>
      <c r="B5462" t="s">
        <v>465</v>
      </c>
      <c r="C5462" t="s">
        <v>466</v>
      </c>
      <c r="D5462" t="s">
        <v>129</v>
      </c>
      <c r="E5462">
        <v>1998</v>
      </c>
      <c r="F5462">
        <v>5</v>
      </c>
      <c r="G5462">
        <v>2002</v>
      </c>
      <c r="H5462" t="s">
        <v>166</v>
      </c>
      <c r="I5462">
        <v>26.6</v>
      </c>
      <c r="J5462">
        <v>3.5</v>
      </c>
      <c r="K5462">
        <v>1</v>
      </c>
      <c r="L5462">
        <v>1.1000000000000001</v>
      </c>
      <c r="M5462">
        <v>5.6</v>
      </c>
      <c r="N5462">
        <v>140</v>
      </c>
      <c r="O5462">
        <v>80</v>
      </c>
      <c r="P5462">
        <v>85</v>
      </c>
      <c r="Q5462">
        <v>95</v>
      </c>
      <c r="R5462">
        <v>95</v>
      </c>
      <c r="S5462">
        <v>95</v>
      </c>
      <c r="T5462" t="s">
        <v>28</v>
      </c>
      <c r="U5462" t="s">
        <v>28</v>
      </c>
      <c r="V5462" t="s">
        <v>28</v>
      </c>
      <c r="W5462" t="s">
        <v>28</v>
      </c>
    </row>
    <row r="5463" spans="1:23" x14ac:dyDescent="0.25">
      <c r="A5463" t="s">
        <v>549</v>
      </c>
      <c r="B5463" t="s">
        <v>465</v>
      </c>
      <c r="C5463" t="s">
        <v>466</v>
      </c>
      <c r="D5463" t="s">
        <v>129</v>
      </c>
      <c r="E5463">
        <v>1998</v>
      </c>
      <c r="F5463">
        <v>5</v>
      </c>
      <c r="G5463">
        <v>2002</v>
      </c>
      <c r="H5463" t="s">
        <v>27</v>
      </c>
      <c r="I5463">
        <v>2373</v>
      </c>
      <c r="J5463">
        <v>142.4</v>
      </c>
      <c r="K5463">
        <v>59.3</v>
      </c>
      <c r="L5463">
        <v>23.7</v>
      </c>
      <c r="M5463">
        <v>225.4</v>
      </c>
      <c r="N5463">
        <v>60</v>
      </c>
      <c r="O5463">
        <v>25</v>
      </c>
      <c r="P5463">
        <v>10</v>
      </c>
      <c r="Q5463">
        <v>100</v>
      </c>
      <c r="R5463">
        <v>100</v>
      </c>
      <c r="S5463">
        <v>100</v>
      </c>
      <c r="T5463" t="s">
        <v>28</v>
      </c>
      <c r="U5463" t="s">
        <v>28</v>
      </c>
      <c r="V5463" t="s">
        <v>28</v>
      </c>
      <c r="W5463" t="s">
        <v>28</v>
      </c>
    </row>
    <row r="5464" spans="1:23" ht="14.25" hidden="1" x14ac:dyDescent="0.25">
      <c r="A5464" t="s">
        <v>549</v>
      </c>
      <c r="B5464" t="s">
        <v>465</v>
      </c>
      <c r="C5464" t="s">
        <v>466</v>
      </c>
      <c r="D5464" t="s">
        <v>129</v>
      </c>
      <c r="E5464">
        <v>1998</v>
      </c>
      <c r="F5464">
        <v>5</v>
      </c>
      <c r="G5464">
        <v>2002</v>
      </c>
      <c r="H5464" t="s">
        <v>138</v>
      </c>
      <c r="I5464">
        <v>89.4</v>
      </c>
      <c r="J5464">
        <v>13.4</v>
      </c>
      <c r="K5464">
        <v>8.9</v>
      </c>
      <c r="L5464">
        <v>17.899999999999999</v>
      </c>
      <c r="M5464">
        <v>40.200000000000003</v>
      </c>
      <c r="N5464">
        <v>150</v>
      </c>
      <c r="O5464">
        <v>100</v>
      </c>
      <c r="P5464">
        <v>200</v>
      </c>
      <c r="Q5464">
        <v>100</v>
      </c>
      <c r="R5464">
        <v>100</v>
      </c>
      <c r="S5464">
        <v>100</v>
      </c>
      <c r="T5464" t="s">
        <v>28</v>
      </c>
      <c r="U5464" t="s">
        <v>28</v>
      </c>
      <c r="V5464" t="s">
        <v>28</v>
      </c>
      <c r="W5464" t="s">
        <v>28</v>
      </c>
    </row>
    <row r="5465" spans="1:23" ht="14.25" hidden="1" x14ac:dyDescent="0.25">
      <c r="A5465" t="s">
        <v>549</v>
      </c>
      <c r="B5465" t="s">
        <v>465</v>
      </c>
      <c r="C5465" t="s">
        <v>466</v>
      </c>
      <c r="D5465" t="s">
        <v>129</v>
      </c>
      <c r="E5465">
        <v>1998</v>
      </c>
      <c r="F5465">
        <v>5</v>
      </c>
      <c r="G5465">
        <v>2002</v>
      </c>
      <c r="H5465" t="s">
        <v>104</v>
      </c>
      <c r="I5465">
        <v>54.5</v>
      </c>
      <c r="J5465">
        <v>10.9</v>
      </c>
      <c r="K5465">
        <v>7.4</v>
      </c>
      <c r="L5465">
        <v>5.7</v>
      </c>
      <c r="M5465">
        <v>24</v>
      </c>
      <c r="N5465">
        <v>200</v>
      </c>
      <c r="O5465">
        <v>135</v>
      </c>
      <c r="P5465">
        <v>130</v>
      </c>
      <c r="Q5465">
        <v>100</v>
      </c>
      <c r="R5465">
        <v>100</v>
      </c>
      <c r="S5465">
        <v>100</v>
      </c>
      <c r="T5465" t="s">
        <v>28</v>
      </c>
      <c r="U5465" t="s">
        <v>28</v>
      </c>
      <c r="V5465" t="s">
        <v>28</v>
      </c>
      <c r="W5465" t="s">
        <v>28</v>
      </c>
    </row>
    <row r="5466" spans="1:23" ht="14.25" hidden="1" x14ac:dyDescent="0.25">
      <c r="A5466" t="s">
        <v>549</v>
      </c>
      <c r="B5466" t="s">
        <v>465</v>
      </c>
      <c r="C5466" t="s">
        <v>466</v>
      </c>
      <c r="D5466" t="s">
        <v>129</v>
      </c>
      <c r="E5466">
        <v>1998</v>
      </c>
      <c r="F5466">
        <v>5</v>
      </c>
      <c r="G5466">
        <v>2002</v>
      </c>
      <c r="H5466" t="s">
        <v>281</v>
      </c>
      <c r="I5466">
        <v>17.899999999999999</v>
      </c>
      <c r="J5466">
        <v>4.3</v>
      </c>
      <c r="K5466">
        <v>2.2999999999999998</v>
      </c>
      <c r="L5466">
        <v>1</v>
      </c>
      <c r="M5466">
        <v>7.6</v>
      </c>
      <c r="N5466">
        <v>250</v>
      </c>
      <c r="O5466">
        <v>140</v>
      </c>
      <c r="P5466">
        <v>80</v>
      </c>
      <c r="Q5466">
        <v>95</v>
      </c>
      <c r="R5466">
        <v>95</v>
      </c>
      <c r="S5466">
        <v>95</v>
      </c>
      <c r="T5466" t="s">
        <v>28</v>
      </c>
      <c r="U5466" t="s">
        <v>28</v>
      </c>
      <c r="V5466" t="s">
        <v>28</v>
      </c>
      <c r="W5466" t="s">
        <v>28</v>
      </c>
    </row>
    <row r="5467" spans="1:23" ht="14.25" hidden="1" x14ac:dyDescent="0.25">
      <c r="A5467" t="s">
        <v>549</v>
      </c>
      <c r="B5467" t="s">
        <v>465</v>
      </c>
      <c r="C5467" t="s">
        <v>466</v>
      </c>
      <c r="D5467" t="s">
        <v>129</v>
      </c>
      <c r="E5467">
        <v>1998</v>
      </c>
      <c r="F5467">
        <v>5</v>
      </c>
      <c r="G5467">
        <v>2002</v>
      </c>
      <c r="H5467" t="s">
        <v>856</v>
      </c>
      <c r="I5467">
        <v>23.2</v>
      </c>
      <c r="J5467">
        <v>2</v>
      </c>
      <c r="K5467">
        <v>0.4</v>
      </c>
      <c r="L5467">
        <v>0.7</v>
      </c>
      <c r="M5467">
        <v>3.1</v>
      </c>
      <c r="N5467">
        <v>100</v>
      </c>
      <c r="O5467">
        <v>40</v>
      </c>
      <c r="P5467">
        <v>80</v>
      </c>
      <c r="Q5467">
        <v>85</v>
      </c>
      <c r="R5467">
        <v>85</v>
      </c>
      <c r="S5467">
        <v>85</v>
      </c>
      <c r="T5467" t="s">
        <v>28</v>
      </c>
      <c r="U5467" t="s">
        <v>28</v>
      </c>
      <c r="V5467" t="s">
        <v>28</v>
      </c>
      <c r="W5467" t="s">
        <v>28</v>
      </c>
    </row>
    <row r="5468" spans="1:23" ht="14.25" hidden="1" x14ac:dyDescent="0.25">
      <c r="A5468" t="s">
        <v>549</v>
      </c>
      <c r="B5468" t="s">
        <v>465</v>
      </c>
      <c r="C5468" t="s">
        <v>466</v>
      </c>
      <c r="D5468" t="s">
        <v>129</v>
      </c>
      <c r="E5468">
        <v>1998</v>
      </c>
      <c r="F5468">
        <v>5</v>
      </c>
      <c r="G5468">
        <v>2002</v>
      </c>
      <c r="H5468" t="s">
        <v>57</v>
      </c>
      <c r="I5468">
        <v>4323.6000000000004</v>
      </c>
      <c r="J5468">
        <v>466.9</v>
      </c>
      <c r="K5468">
        <v>155.6</v>
      </c>
      <c r="L5468">
        <v>147</v>
      </c>
      <c r="M5468">
        <v>769.5</v>
      </c>
      <c r="N5468">
        <v>120</v>
      </c>
      <c r="O5468">
        <v>60</v>
      </c>
      <c r="P5468">
        <v>85</v>
      </c>
      <c r="Q5468">
        <v>90</v>
      </c>
      <c r="R5468">
        <v>90</v>
      </c>
      <c r="S5468">
        <v>90</v>
      </c>
      <c r="T5468" t="s">
        <v>28</v>
      </c>
      <c r="U5468" t="s">
        <v>28</v>
      </c>
      <c r="V5468" t="s">
        <v>28</v>
      </c>
      <c r="W5468" t="s">
        <v>28</v>
      </c>
    </row>
    <row r="5469" spans="1:23" ht="14.25" hidden="1" x14ac:dyDescent="0.25">
      <c r="A5469" t="s">
        <v>549</v>
      </c>
      <c r="B5469" t="s">
        <v>465</v>
      </c>
      <c r="C5469" t="s">
        <v>466</v>
      </c>
      <c r="D5469" t="s">
        <v>129</v>
      </c>
      <c r="E5469">
        <v>1998</v>
      </c>
      <c r="F5469">
        <v>5</v>
      </c>
      <c r="G5469">
        <v>2002</v>
      </c>
      <c r="H5469" t="s">
        <v>857</v>
      </c>
      <c r="I5469">
        <v>14.8</v>
      </c>
      <c r="J5469">
        <v>1.2</v>
      </c>
      <c r="K5469">
        <v>1</v>
      </c>
      <c r="L5469">
        <v>1.1000000000000001</v>
      </c>
      <c r="M5469">
        <v>3.3</v>
      </c>
      <c r="N5469">
        <v>85</v>
      </c>
      <c r="O5469">
        <v>80</v>
      </c>
      <c r="P5469">
        <v>80</v>
      </c>
      <c r="Q5469">
        <v>95</v>
      </c>
      <c r="R5469">
        <v>95</v>
      </c>
      <c r="S5469">
        <v>95</v>
      </c>
      <c r="T5469" t="s">
        <v>28</v>
      </c>
      <c r="U5469" t="s">
        <v>28</v>
      </c>
      <c r="V5469" t="s">
        <v>28</v>
      </c>
      <c r="W5469" t="s">
        <v>28</v>
      </c>
    </row>
    <row r="5470" spans="1:23" ht="14.25" hidden="1" x14ac:dyDescent="0.25">
      <c r="A5470" t="s">
        <v>549</v>
      </c>
      <c r="B5470" t="s">
        <v>465</v>
      </c>
      <c r="C5470" t="s">
        <v>466</v>
      </c>
      <c r="D5470" t="s">
        <v>129</v>
      </c>
      <c r="E5470">
        <v>1998</v>
      </c>
      <c r="F5470">
        <v>5</v>
      </c>
      <c r="G5470">
        <v>2002</v>
      </c>
      <c r="H5470" t="s">
        <v>259</v>
      </c>
      <c r="I5470">
        <v>64.8</v>
      </c>
      <c r="J5470">
        <v>8</v>
      </c>
      <c r="K5470">
        <v>5.5</v>
      </c>
      <c r="L5470">
        <v>8</v>
      </c>
      <c r="M5470">
        <v>21.5</v>
      </c>
      <c r="N5470">
        <v>130</v>
      </c>
      <c r="O5470">
        <v>100</v>
      </c>
      <c r="P5470">
        <v>130</v>
      </c>
      <c r="Q5470">
        <v>95</v>
      </c>
      <c r="R5470">
        <v>95</v>
      </c>
      <c r="S5470">
        <v>95</v>
      </c>
      <c r="T5470" t="s">
        <v>28</v>
      </c>
      <c r="U5470" t="s">
        <v>28</v>
      </c>
      <c r="V5470" t="s">
        <v>28</v>
      </c>
      <c r="W5470" t="s">
        <v>28</v>
      </c>
    </row>
    <row r="5471" spans="1:23" ht="14.25" hidden="1" x14ac:dyDescent="0.25">
      <c r="A5471" t="s">
        <v>549</v>
      </c>
      <c r="B5471" t="s">
        <v>465</v>
      </c>
      <c r="C5471" t="s">
        <v>466</v>
      </c>
      <c r="D5471" t="s">
        <v>129</v>
      </c>
      <c r="E5471">
        <v>1998</v>
      </c>
      <c r="F5471">
        <v>5</v>
      </c>
      <c r="G5471">
        <v>2002</v>
      </c>
      <c r="H5471" t="s">
        <v>347</v>
      </c>
      <c r="I5471">
        <v>2</v>
      </c>
      <c r="J5471">
        <v>0.2</v>
      </c>
      <c r="K5471">
        <v>0.1</v>
      </c>
      <c r="L5471">
        <v>0</v>
      </c>
      <c r="M5471">
        <v>0.3</v>
      </c>
      <c r="N5471">
        <v>110</v>
      </c>
      <c r="O5471">
        <v>100</v>
      </c>
      <c r="P5471" t="s">
        <v>28</v>
      </c>
      <c r="Q5471">
        <v>75</v>
      </c>
      <c r="R5471">
        <v>75</v>
      </c>
      <c r="S5471">
        <v>75</v>
      </c>
      <c r="T5471" t="s">
        <v>28</v>
      </c>
      <c r="U5471" t="s">
        <v>28</v>
      </c>
      <c r="V5471" t="s">
        <v>28</v>
      </c>
      <c r="W5471" t="s">
        <v>28</v>
      </c>
    </row>
    <row r="5472" spans="1:23" ht="14.25" hidden="1" x14ac:dyDescent="0.25">
      <c r="A5472" t="s">
        <v>549</v>
      </c>
      <c r="B5472" t="s">
        <v>465</v>
      </c>
      <c r="C5472" t="s">
        <v>466</v>
      </c>
      <c r="D5472" t="s">
        <v>129</v>
      </c>
      <c r="E5472">
        <v>1998</v>
      </c>
      <c r="F5472">
        <v>5</v>
      </c>
      <c r="G5472">
        <v>2002</v>
      </c>
      <c r="H5472" t="s">
        <v>751</v>
      </c>
      <c r="I5472">
        <v>776.1</v>
      </c>
      <c r="J5472">
        <v>60.8</v>
      </c>
      <c r="K5472">
        <v>12.4</v>
      </c>
      <c r="L5472">
        <v>14</v>
      </c>
      <c r="M5472">
        <v>87.2</v>
      </c>
      <c r="N5472">
        <v>80</v>
      </c>
      <c r="O5472">
        <v>40</v>
      </c>
      <c r="P5472">
        <v>60</v>
      </c>
      <c r="Q5472">
        <v>98</v>
      </c>
      <c r="R5472">
        <v>98</v>
      </c>
      <c r="S5472">
        <v>98</v>
      </c>
      <c r="T5472" t="s">
        <v>28</v>
      </c>
      <c r="U5472" t="s">
        <v>28</v>
      </c>
      <c r="V5472" t="s">
        <v>28</v>
      </c>
      <c r="W5472" t="s">
        <v>28</v>
      </c>
    </row>
    <row r="5473" spans="1:23" ht="14.25" hidden="1" x14ac:dyDescent="0.25">
      <c r="A5473" t="s">
        <v>549</v>
      </c>
      <c r="B5473" t="s">
        <v>465</v>
      </c>
      <c r="C5473" t="s">
        <v>466</v>
      </c>
      <c r="D5473" t="s">
        <v>129</v>
      </c>
      <c r="E5473">
        <v>1998</v>
      </c>
      <c r="F5473">
        <v>5</v>
      </c>
      <c r="G5473">
        <v>2002</v>
      </c>
      <c r="H5473" t="s">
        <v>141</v>
      </c>
      <c r="I5473">
        <v>1.3</v>
      </c>
      <c r="J5473">
        <v>0.2</v>
      </c>
      <c r="K5473">
        <v>0.2</v>
      </c>
      <c r="L5473">
        <v>0.2</v>
      </c>
      <c r="M5473">
        <v>0.6</v>
      </c>
      <c r="N5473">
        <v>150</v>
      </c>
      <c r="O5473">
        <v>150</v>
      </c>
      <c r="P5473">
        <v>180</v>
      </c>
      <c r="Q5473">
        <v>95</v>
      </c>
      <c r="R5473">
        <v>95</v>
      </c>
      <c r="S5473">
        <v>95</v>
      </c>
      <c r="T5473" t="s">
        <v>28</v>
      </c>
      <c r="U5473" t="s">
        <v>28</v>
      </c>
      <c r="V5473" t="s">
        <v>28</v>
      </c>
      <c r="W5473" t="s">
        <v>28</v>
      </c>
    </row>
    <row r="5474" spans="1:23" ht="14.25" hidden="1" x14ac:dyDescent="0.25">
      <c r="A5474" t="s">
        <v>549</v>
      </c>
      <c r="B5474" t="s">
        <v>465</v>
      </c>
      <c r="C5474" t="s">
        <v>466</v>
      </c>
      <c r="D5474" t="s">
        <v>129</v>
      </c>
      <c r="E5474">
        <v>1998</v>
      </c>
      <c r="F5474">
        <v>5</v>
      </c>
      <c r="G5474">
        <v>2002</v>
      </c>
      <c r="H5474" t="s">
        <v>697</v>
      </c>
      <c r="I5474">
        <v>6.6</v>
      </c>
      <c r="J5474">
        <v>0.4</v>
      </c>
      <c r="K5474">
        <v>0.1</v>
      </c>
      <c r="L5474">
        <v>0.1</v>
      </c>
      <c r="M5474">
        <v>0.6</v>
      </c>
      <c r="N5474">
        <v>95</v>
      </c>
      <c r="O5474">
        <v>50</v>
      </c>
      <c r="P5474">
        <v>65</v>
      </c>
      <c r="Q5474">
        <v>65</v>
      </c>
      <c r="R5474">
        <v>65</v>
      </c>
      <c r="S5474">
        <v>65</v>
      </c>
      <c r="T5474" t="s">
        <v>28</v>
      </c>
      <c r="U5474" t="s">
        <v>28</v>
      </c>
      <c r="V5474" t="s">
        <v>28</v>
      </c>
      <c r="W5474" t="s">
        <v>28</v>
      </c>
    </row>
    <row r="5475" spans="1:23" ht="14.25" hidden="1" x14ac:dyDescent="0.25">
      <c r="A5475" t="s">
        <v>549</v>
      </c>
      <c r="B5475" t="s">
        <v>465</v>
      </c>
      <c r="C5475" t="s">
        <v>466</v>
      </c>
      <c r="D5475" t="s">
        <v>129</v>
      </c>
      <c r="E5475">
        <v>1998</v>
      </c>
      <c r="F5475">
        <v>5</v>
      </c>
      <c r="G5475">
        <v>2002</v>
      </c>
      <c r="H5475" t="s">
        <v>33</v>
      </c>
      <c r="I5475">
        <v>15.4</v>
      </c>
      <c r="J5475">
        <v>1.2</v>
      </c>
      <c r="K5475">
        <v>1.2</v>
      </c>
      <c r="L5475">
        <v>1.8</v>
      </c>
      <c r="M5475">
        <v>4.2</v>
      </c>
      <c r="N5475">
        <v>80</v>
      </c>
      <c r="O5475">
        <v>80</v>
      </c>
      <c r="P5475">
        <v>120</v>
      </c>
      <c r="Q5475">
        <v>95</v>
      </c>
      <c r="R5475">
        <v>95</v>
      </c>
      <c r="S5475">
        <v>95</v>
      </c>
      <c r="T5475" t="s">
        <v>28</v>
      </c>
      <c r="U5475" t="s">
        <v>28</v>
      </c>
      <c r="V5475" t="s">
        <v>28</v>
      </c>
      <c r="W5475" t="s">
        <v>28</v>
      </c>
    </row>
    <row r="5476" spans="1:23" ht="14.25" hidden="1" x14ac:dyDescent="0.25">
      <c r="A5476" t="s">
        <v>549</v>
      </c>
      <c r="B5476" t="s">
        <v>465</v>
      </c>
      <c r="C5476" t="s">
        <v>466</v>
      </c>
      <c r="D5476" t="s">
        <v>129</v>
      </c>
      <c r="E5476">
        <v>1998</v>
      </c>
      <c r="F5476">
        <v>5</v>
      </c>
      <c r="G5476">
        <v>2002</v>
      </c>
      <c r="H5476" t="s">
        <v>34</v>
      </c>
      <c r="I5476">
        <v>346.5</v>
      </c>
      <c r="J5476">
        <v>22.1</v>
      </c>
      <c r="K5476">
        <v>6.8</v>
      </c>
      <c r="L5476">
        <v>16.600000000000001</v>
      </c>
      <c r="M5476">
        <v>45.5</v>
      </c>
      <c r="N5476">
        <v>75</v>
      </c>
      <c r="O5476">
        <v>65</v>
      </c>
      <c r="P5476">
        <v>120</v>
      </c>
      <c r="Q5476">
        <v>85</v>
      </c>
      <c r="R5476">
        <v>85</v>
      </c>
      <c r="S5476">
        <v>85</v>
      </c>
      <c r="T5476" t="s">
        <v>28</v>
      </c>
      <c r="U5476" t="s">
        <v>28</v>
      </c>
      <c r="V5476" t="s">
        <v>28</v>
      </c>
      <c r="W5476" t="s">
        <v>28</v>
      </c>
    </row>
    <row r="5477" spans="1:23" ht="14.25" hidden="1" x14ac:dyDescent="0.25">
      <c r="A5477" t="s">
        <v>549</v>
      </c>
      <c r="B5477" t="s">
        <v>465</v>
      </c>
      <c r="C5477" t="s">
        <v>466</v>
      </c>
      <c r="D5477" t="s">
        <v>129</v>
      </c>
      <c r="E5477">
        <v>1998</v>
      </c>
      <c r="F5477">
        <v>5</v>
      </c>
      <c r="G5477">
        <v>2002</v>
      </c>
      <c r="H5477" t="s">
        <v>698</v>
      </c>
      <c r="I5477">
        <v>69.5</v>
      </c>
      <c r="J5477">
        <v>9.1999999999999993</v>
      </c>
      <c r="K5477">
        <v>3.4</v>
      </c>
      <c r="L5477">
        <v>11.3</v>
      </c>
      <c r="M5477">
        <v>23.9</v>
      </c>
      <c r="N5477">
        <v>140</v>
      </c>
      <c r="O5477">
        <v>65</v>
      </c>
      <c r="P5477">
        <v>180</v>
      </c>
      <c r="Q5477">
        <v>95</v>
      </c>
      <c r="R5477">
        <v>95</v>
      </c>
      <c r="S5477">
        <v>95</v>
      </c>
      <c r="T5477" t="s">
        <v>28</v>
      </c>
      <c r="U5477" t="s">
        <v>28</v>
      </c>
      <c r="V5477" t="s">
        <v>28</v>
      </c>
      <c r="W5477" t="s">
        <v>28</v>
      </c>
    </row>
    <row r="5478" spans="1:23" ht="14.25" hidden="1" x14ac:dyDescent="0.25">
      <c r="A5478" t="s">
        <v>549</v>
      </c>
      <c r="B5478" t="s">
        <v>465</v>
      </c>
      <c r="C5478" t="s">
        <v>466</v>
      </c>
      <c r="D5478" t="s">
        <v>129</v>
      </c>
      <c r="E5478">
        <v>1998</v>
      </c>
      <c r="F5478">
        <v>5</v>
      </c>
      <c r="G5478">
        <v>2002</v>
      </c>
      <c r="H5478" t="s">
        <v>858</v>
      </c>
      <c r="I5478">
        <v>21.3</v>
      </c>
      <c r="J5478">
        <v>0.8</v>
      </c>
      <c r="K5478">
        <v>0.2</v>
      </c>
      <c r="L5478">
        <v>0.4</v>
      </c>
      <c r="M5478">
        <v>1.4</v>
      </c>
      <c r="N5478">
        <v>60</v>
      </c>
      <c r="O5478">
        <v>30</v>
      </c>
      <c r="P5478">
        <v>60</v>
      </c>
      <c r="Q5478">
        <v>65</v>
      </c>
      <c r="R5478">
        <v>65</v>
      </c>
      <c r="S5478">
        <v>65</v>
      </c>
      <c r="T5478" t="s">
        <v>28</v>
      </c>
      <c r="U5478" t="s">
        <v>28</v>
      </c>
      <c r="V5478" t="s">
        <v>28</v>
      </c>
      <c r="W5478" t="s">
        <v>28</v>
      </c>
    </row>
    <row r="5479" spans="1:23" ht="14.25" hidden="1" x14ac:dyDescent="0.25">
      <c r="A5479" t="s">
        <v>549</v>
      </c>
      <c r="B5479" t="s">
        <v>465</v>
      </c>
      <c r="C5479" t="s">
        <v>466</v>
      </c>
      <c r="D5479" t="s">
        <v>129</v>
      </c>
      <c r="E5479">
        <v>1998</v>
      </c>
      <c r="F5479">
        <v>5</v>
      </c>
      <c r="G5479">
        <v>2002</v>
      </c>
      <c r="H5479" t="s">
        <v>96</v>
      </c>
      <c r="I5479">
        <v>593.70000000000005</v>
      </c>
      <c r="J5479">
        <v>14.2</v>
      </c>
      <c r="K5479">
        <v>23.7</v>
      </c>
      <c r="L5479">
        <v>38</v>
      </c>
      <c r="M5479">
        <v>75.900000000000006</v>
      </c>
      <c r="N5479">
        <v>30</v>
      </c>
      <c r="O5479">
        <v>50</v>
      </c>
      <c r="P5479">
        <v>80</v>
      </c>
      <c r="Q5479">
        <v>80</v>
      </c>
      <c r="R5479">
        <v>80</v>
      </c>
      <c r="S5479">
        <v>80</v>
      </c>
      <c r="T5479" t="s">
        <v>28</v>
      </c>
      <c r="U5479" t="s">
        <v>28</v>
      </c>
      <c r="V5479" t="s">
        <v>28</v>
      </c>
      <c r="W5479" t="s">
        <v>28</v>
      </c>
    </row>
    <row r="5480" spans="1:23" ht="14.25" hidden="1" x14ac:dyDescent="0.25">
      <c r="A5480" t="s">
        <v>549</v>
      </c>
      <c r="B5480" t="s">
        <v>465</v>
      </c>
      <c r="C5480" t="s">
        <v>466</v>
      </c>
      <c r="D5480" t="s">
        <v>129</v>
      </c>
      <c r="E5480">
        <v>1998</v>
      </c>
      <c r="F5480">
        <v>5</v>
      </c>
      <c r="G5480">
        <v>2002</v>
      </c>
      <c r="H5480" t="s">
        <v>563</v>
      </c>
      <c r="I5480">
        <v>2.1</v>
      </c>
      <c r="J5480">
        <v>0.2</v>
      </c>
      <c r="K5480">
        <v>0</v>
      </c>
      <c r="L5480">
        <v>0</v>
      </c>
      <c r="M5480">
        <v>0.2</v>
      </c>
      <c r="N5480">
        <v>90</v>
      </c>
      <c r="O5480">
        <v>65</v>
      </c>
      <c r="P5480">
        <v>115</v>
      </c>
      <c r="Q5480">
        <v>85</v>
      </c>
      <c r="R5480">
        <v>85</v>
      </c>
      <c r="S5480">
        <v>85</v>
      </c>
      <c r="T5480" t="s">
        <v>28</v>
      </c>
      <c r="U5480" t="s">
        <v>28</v>
      </c>
      <c r="V5480" t="s">
        <v>28</v>
      </c>
      <c r="W5480" t="s">
        <v>28</v>
      </c>
    </row>
    <row r="5481" spans="1:23" ht="14.25" hidden="1" x14ac:dyDescent="0.25">
      <c r="A5481" t="s">
        <v>549</v>
      </c>
      <c r="B5481" t="s">
        <v>465</v>
      </c>
      <c r="C5481" t="s">
        <v>466</v>
      </c>
      <c r="D5481" t="s">
        <v>129</v>
      </c>
      <c r="E5481">
        <v>1998</v>
      </c>
      <c r="F5481">
        <v>5</v>
      </c>
      <c r="G5481">
        <v>2002</v>
      </c>
      <c r="H5481" t="s">
        <v>820</v>
      </c>
      <c r="I5481">
        <v>26.5</v>
      </c>
      <c r="J5481">
        <v>3.5</v>
      </c>
      <c r="K5481">
        <v>0.4</v>
      </c>
      <c r="L5481">
        <v>0.2</v>
      </c>
      <c r="M5481">
        <v>4.0999999999999996</v>
      </c>
      <c r="N5481">
        <v>140</v>
      </c>
      <c r="O5481">
        <v>50</v>
      </c>
      <c r="P5481">
        <v>30</v>
      </c>
      <c r="Q5481">
        <v>95</v>
      </c>
      <c r="R5481">
        <v>95</v>
      </c>
      <c r="S5481">
        <v>95</v>
      </c>
      <c r="T5481" t="s">
        <v>28</v>
      </c>
      <c r="U5481" t="s">
        <v>28</v>
      </c>
      <c r="V5481" t="s">
        <v>28</v>
      </c>
      <c r="W5481" t="s">
        <v>28</v>
      </c>
    </row>
    <row r="5482" spans="1:23" ht="14.25" hidden="1" x14ac:dyDescent="0.25">
      <c r="A5482" t="s">
        <v>549</v>
      </c>
      <c r="B5482" t="s">
        <v>465</v>
      </c>
      <c r="C5482" t="s">
        <v>466</v>
      </c>
      <c r="D5482" t="s">
        <v>129</v>
      </c>
      <c r="E5482">
        <v>1998</v>
      </c>
      <c r="F5482">
        <v>5</v>
      </c>
      <c r="G5482">
        <v>2002</v>
      </c>
      <c r="H5482" t="s">
        <v>523</v>
      </c>
      <c r="I5482">
        <v>64.099999999999994</v>
      </c>
      <c r="J5482">
        <v>4.5999999999999996</v>
      </c>
      <c r="K5482">
        <v>3.5</v>
      </c>
      <c r="L5482">
        <v>3.1</v>
      </c>
      <c r="M5482">
        <v>11.2</v>
      </c>
      <c r="N5482">
        <v>90</v>
      </c>
      <c r="O5482">
        <v>60</v>
      </c>
      <c r="P5482">
        <v>60</v>
      </c>
      <c r="Q5482">
        <v>80</v>
      </c>
      <c r="R5482">
        <v>80</v>
      </c>
      <c r="S5482">
        <v>80</v>
      </c>
      <c r="T5482" t="s">
        <v>28</v>
      </c>
      <c r="U5482" t="s">
        <v>28</v>
      </c>
      <c r="V5482" t="s">
        <v>28</v>
      </c>
      <c r="W5482" t="s">
        <v>28</v>
      </c>
    </row>
    <row r="5483" spans="1:23" ht="14.25" hidden="1" x14ac:dyDescent="0.25">
      <c r="A5483" t="s">
        <v>549</v>
      </c>
      <c r="B5483" t="s">
        <v>465</v>
      </c>
      <c r="C5483" t="s">
        <v>466</v>
      </c>
      <c r="D5483" t="s">
        <v>129</v>
      </c>
      <c r="E5483">
        <v>1998</v>
      </c>
      <c r="F5483">
        <v>5</v>
      </c>
      <c r="G5483">
        <v>2002</v>
      </c>
      <c r="H5483" t="s">
        <v>859</v>
      </c>
      <c r="I5483">
        <v>115.3</v>
      </c>
      <c r="J5483">
        <v>22.8</v>
      </c>
      <c r="K5483">
        <v>14.7</v>
      </c>
      <c r="L5483">
        <v>5.7</v>
      </c>
      <c r="M5483">
        <v>43.2</v>
      </c>
      <c r="N5483">
        <v>220</v>
      </c>
      <c r="O5483">
        <v>150</v>
      </c>
      <c r="P5483">
        <v>90</v>
      </c>
      <c r="Q5483">
        <v>90</v>
      </c>
      <c r="R5483">
        <v>90</v>
      </c>
      <c r="S5483">
        <v>90</v>
      </c>
      <c r="T5483" t="s">
        <v>28</v>
      </c>
      <c r="U5483" t="s">
        <v>28</v>
      </c>
      <c r="V5483" t="s">
        <v>28</v>
      </c>
      <c r="W5483" t="s">
        <v>28</v>
      </c>
    </row>
    <row r="5484" spans="1:23" ht="14.25" hidden="1" x14ac:dyDescent="0.25">
      <c r="A5484" t="s">
        <v>549</v>
      </c>
      <c r="B5484" t="s">
        <v>465</v>
      </c>
      <c r="C5484" t="s">
        <v>466</v>
      </c>
      <c r="D5484" t="s">
        <v>129</v>
      </c>
      <c r="E5484">
        <v>1998</v>
      </c>
      <c r="F5484">
        <v>5</v>
      </c>
      <c r="G5484">
        <v>2002</v>
      </c>
      <c r="H5484" t="s">
        <v>50</v>
      </c>
      <c r="I5484">
        <v>31205</v>
      </c>
      <c r="J5484">
        <v>4680.8</v>
      </c>
      <c r="K5484">
        <v>1965.9</v>
      </c>
      <c r="L5484">
        <v>2246.8000000000002</v>
      </c>
      <c r="M5484">
        <v>8893.5</v>
      </c>
      <c r="N5484">
        <v>150</v>
      </c>
      <c r="O5484">
        <v>70</v>
      </c>
      <c r="P5484">
        <v>90</v>
      </c>
      <c r="Q5484">
        <v>100</v>
      </c>
      <c r="R5484">
        <v>100</v>
      </c>
      <c r="S5484">
        <v>100</v>
      </c>
      <c r="T5484" t="s">
        <v>28</v>
      </c>
      <c r="U5484" t="s">
        <v>28</v>
      </c>
      <c r="V5484" t="s">
        <v>28</v>
      </c>
      <c r="W5484" t="s">
        <v>28</v>
      </c>
    </row>
    <row r="5485" spans="1:23" ht="14.25" hidden="1" x14ac:dyDescent="0.25">
      <c r="A5485" t="s">
        <v>549</v>
      </c>
      <c r="B5485" t="s">
        <v>465</v>
      </c>
      <c r="C5485" t="s">
        <v>466</v>
      </c>
      <c r="D5485" t="s">
        <v>129</v>
      </c>
      <c r="E5485">
        <v>1998</v>
      </c>
      <c r="F5485">
        <v>5</v>
      </c>
      <c r="G5485">
        <v>2002</v>
      </c>
      <c r="H5485" t="s">
        <v>860</v>
      </c>
      <c r="I5485">
        <v>79.2</v>
      </c>
      <c r="J5485">
        <v>8.6</v>
      </c>
      <c r="K5485">
        <v>1.4</v>
      </c>
      <c r="L5485">
        <v>4.3</v>
      </c>
      <c r="M5485">
        <v>14.3</v>
      </c>
      <c r="N5485">
        <v>120</v>
      </c>
      <c r="O5485">
        <v>45</v>
      </c>
      <c r="P5485">
        <v>90</v>
      </c>
      <c r="Q5485">
        <v>90</v>
      </c>
      <c r="R5485">
        <v>90</v>
      </c>
      <c r="S5485">
        <v>90</v>
      </c>
      <c r="T5485" t="s">
        <v>28</v>
      </c>
      <c r="U5485" t="s">
        <v>28</v>
      </c>
      <c r="V5485" t="s">
        <v>28</v>
      </c>
      <c r="W5485" t="s">
        <v>28</v>
      </c>
    </row>
    <row r="5486" spans="1:23" ht="14.25" hidden="1" x14ac:dyDescent="0.25">
      <c r="A5486" t="s">
        <v>549</v>
      </c>
      <c r="B5486" t="s">
        <v>465</v>
      </c>
      <c r="C5486" t="s">
        <v>466</v>
      </c>
      <c r="D5486" t="s">
        <v>129</v>
      </c>
      <c r="E5486">
        <v>1998</v>
      </c>
      <c r="F5486">
        <v>5</v>
      </c>
      <c r="G5486">
        <v>2002</v>
      </c>
      <c r="H5486" t="s">
        <v>69</v>
      </c>
      <c r="I5486">
        <v>1115</v>
      </c>
      <c r="J5486">
        <v>55.8</v>
      </c>
      <c r="K5486">
        <v>22.3</v>
      </c>
      <c r="L5486">
        <v>11.2</v>
      </c>
      <c r="M5486">
        <v>89.3</v>
      </c>
      <c r="N5486">
        <v>50</v>
      </c>
      <c r="O5486">
        <v>20</v>
      </c>
      <c r="P5486">
        <v>10</v>
      </c>
      <c r="Q5486">
        <v>100</v>
      </c>
      <c r="R5486">
        <v>100</v>
      </c>
      <c r="S5486">
        <v>100</v>
      </c>
      <c r="T5486" t="s">
        <v>28</v>
      </c>
      <c r="U5486" t="s">
        <v>28</v>
      </c>
      <c r="V5486" t="s">
        <v>28</v>
      </c>
      <c r="W5486" t="s">
        <v>28</v>
      </c>
    </row>
    <row r="5487" spans="1:23" ht="14.25" hidden="1" x14ac:dyDescent="0.25">
      <c r="A5487" t="s">
        <v>549</v>
      </c>
      <c r="B5487" t="s">
        <v>465</v>
      </c>
      <c r="C5487" t="s">
        <v>466</v>
      </c>
      <c r="D5487" t="s">
        <v>129</v>
      </c>
      <c r="E5487">
        <v>1998</v>
      </c>
      <c r="F5487">
        <v>5</v>
      </c>
      <c r="G5487">
        <v>2002</v>
      </c>
      <c r="H5487" t="s">
        <v>35</v>
      </c>
      <c r="I5487">
        <v>14.3</v>
      </c>
      <c r="J5487">
        <v>0.9</v>
      </c>
      <c r="K5487">
        <v>0.1</v>
      </c>
      <c r="L5487">
        <v>0.1</v>
      </c>
      <c r="M5487">
        <v>1.1000000000000001</v>
      </c>
      <c r="N5487">
        <v>80</v>
      </c>
      <c r="O5487">
        <v>50</v>
      </c>
      <c r="P5487">
        <v>60</v>
      </c>
      <c r="Q5487">
        <v>80</v>
      </c>
      <c r="R5487">
        <v>80</v>
      </c>
      <c r="S5487">
        <v>80</v>
      </c>
      <c r="T5487" t="s">
        <v>28</v>
      </c>
      <c r="U5487" t="s">
        <v>28</v>
      </c>
      <c r="V5487" t="s">
        <v>28</v>
      </c>
      <c r="W5487" t="s">
        <v>28</v>
      </c>
    </row>
    <row r="5488" spans="1:23" ht="14.25" hidden="1" x14ac:dyDescent="0.25">
      <c r="A5488" t="s">
        <v>549</v>
      </c>
      <c r="B5488" t="s">
        <v>465</v>
      </c>
      <c r="C5488" t="s">
        <v>466</v>
      </c>
      <c r="D5488" t="s">
        <v>129</v>
      </c>
      <c r="E5488">
        <v>1998</v>
      </c>
      <c r="F5488">
        <v>5</v>
      </c>
      <c r="G5488">
        <v>2002</v>
      </c>
      <c r="H5488" t="s">
        <v>36</v>
      </c>
      <c r="I5488">
        <v>69.3</v>
      </c>
      <c r="J5488">
        <v>13.8</v>
      </c>
      <c r="K5488">
        <v>9.9</v>
      </c>
      <c r="L5488">
        <v>7.3</v>
      </c>
      <c r="M5488">
        <v>31</v>
      </c>
      <c r="N5488">
        <v>210</v>
      </c>
      <c r="O5488">
        <v>150</v>
      </c>
      <c r="P5488">
        <v>150</v>
      </c>
      <c r="Q5488">
        <v>95</v>
      </c>
      <c r="R5488">
        <v>95</v>
      </c>
      <c r="S5488">
        <v>95</v>
      </c>
      <c r="T5488" t="s">
        <v>28</v>
      </c>
      <c r="U5488" t="s">
        <v>28</v>
      </c>
      <c r="V5488" t="s">
        <v>28</v>
      </c>
      <c r="W5488" t="s">
        <v>28</v>
      </c>
    </row>
    <row r="5489" spans="1:23" ht="14.25" hidden="1" x14ac:dyDescent="0.25">
      <c r="A5489" t="s">
        <v>549</v>
      </c>
      <c r="B5489" t="s">
        <v>465</v>
      </c>
      <c r="C5489" t="s">
        <v>466</v>
      </c>
      <c r="D5489" t="s">
        <v>129</v>
      </c>
      <c r="E5489">
        <v>1998</v>
      </c>
      <c r="F5489">
        <v>5</v>
      </c>
      <c r="G5489">
        <v>2002</v>
      </c>
      <c r="H5489" t="s">
        <v>116</v>
      </c>
      <c r="I5489">
        <v>335.1</v>
      </c>
      <c r="J5489">
        <v>57.3</v>
      </c>
      <c r="K5489">
        <v>8.4</v>
      </c>
      <c r="L5489">
        <v>53.6</v>
      </c>
      <c r="M5489">
        <v>119.3</v>
      </c>
      <c r="N5489">
        <v>180</v>
      </c>
      <c r="O5489">
        <v>50</v>
      </c>
      <c r="P5489">
        <v>200</v>
      </c>
      <c r="Q5489">
        <v>95</v>
      </c>
      <c r="R5489">
        <v>95</v>
      </c>
      <c r="S5489">
        <v>95</v>
      </c>
      <c r="T5489" t="s">
        <v>28</v>
      </c>
      <c r="U5489" t="s">
        <v>28</v>
      </c>
      <c r="V5489" t="s">
        <v>28</v>
      </c>
      <c r="W5489" t="s">
        <v>28</v>
      </c>
    </row>
    <row r="5490" spans="1:23" ht="14.25" hidden="1" x14ac:dyDescent="0.25">
      <c r="A5490" t="s">
        <v>549</v>
      </c>
      <c r="B5490" t="s">
        <v>465</v>
      </c>
      <c r="C5490" t="s">
        <v>466</v>
      </c>
      <c r="D5490" t="s">
        <v>129</v>
      </c>
      <c r="E5490">
        <v>1998</v>
      </c>
      <c r="F5490">
        <v>5</v>
      </c>
      <c r="G5490">
        <v>2002</v>
      </c>
      <c r="H5490" t="s">
        <v>105</v>
      </c>
      <c r="I5490">
        <v>70.5</v>
      </c>
      <c r="J5490">
        <v>6.3</v>
      </c>
      <c r="K5490">
        <v>1.4</v>
      </c>
      <c r="L5490">
        <v>3.8</v>
      </c>
      <c r="M5490">
        <v>11.5</v>
      </c>
      <c r="N5490">
        <v>100</v>
      </c>
      <c r="O5490">
        <v>50</v>
      </c>
      <c r="P5490">
        <v>90</v>
      </c>
      <c r="Q5490">
        <v>90</v>
      </c>
      <c r="R5490">
        <v>90</v>
      </c>
      <c r="S5490">
        <v>90</v>
      </c>
      <c r="T5490" t="s">
        <v>28</v>
      </c>
      <c r="U5490" t="s">
        <v>28</v>
      </c>
      <c r="V5490" t="s">
        <v>28</v>
      </c>
      <c r="W5490" t="s">
        <v>28</v>
      </c>
    </row>
    <row r="5491" spans="1:23" ht="14.25" hidden="1" x14ac:dyDescent="0.25">
      <c r="A5491" t="s">
        <v>549</v>
      </c>
      <c r="B5491" t="s">
        <v>465</v>
      </c>
      <c r="C5491" t="s">
        <v>466</v>
      </c>
      <c r="D5491" t="s">
        <v>129</v>
      </c>
      <c r="E5491">
        <v>1998</v>
      </c>
      <c r="F5491">
        <v>5</v>
      </c>
      <c r="G5491">
        <v>2002</v>
      </c>
      <c r="H5491" t="s">
        <v>861</v>
      </c>
      <c r="I5491">
        <v>26.8</v>
      </c>
      <c r="J5491">
        <v>2.9</v>
      </c>
      <c r="K5491">
        <v>0.4</v>
      </c>
      <c r="L5491">
        <v>0.5</v>
      </c>
      <c r="M5491">
        <v>3.8</v>
      </c>
      <c r="N5491">
        <v>120</v>
      </c>
      <c r="O5491">
        <v>50</v>
      </c>
      <c r="P5491">
        <v>65</v>
      </c>
      <c r="Q5491">
        <v>90</v>
      </c>
      <c r="R5491">
        <v>90</v>
      </c>
      <c r="S5491">
        <v>90</v>
      </c>
      <c r="T5491" t="s">
        <v>28</v>
      </c>
      <c r="U5491" t="s">
        <v>28</v>
      </c>
      <c r="V5491" t="s">
        <v>28</v>
      </c>
      <c r="W5491" t="s">
        <v>28</v>
      </c>
    </row>
    <row r="5492" spans="1:23" ht="14.25" hidden="1" x14ac:dyDescent="0.25">
      <c r="A5492" t="s">
        <v>549</v>
      </c>
      <c r="B5492" t="s">
        <v>465</v>
      </c>
      <c r="C5492" t="s">
        <v>466</v>
      </c>
      <c r="D5492" t="s">
        <v>129</v>
      </c>
      <c r="E5492">
        <v>1998</v>
      </c>
      <c r="F5492">
        <v>5</v>
      </c>
      <c r="G5492">
        <v>2002</v>
      </c>
      <c r="H5492" t="s">
        <v>119</v>
      </c>
      <c r="I5492">
        <v>8.5</v>
      </c>
      <c r="J5492">
        <v>0.7</v>
      </c>
      <c r="K5492">
        <v>0.6</v>
      </c>
      <c r="L5492">
        <v>0.9</v>
      </c>
      <c r="M5492">
        <v>2.2000000000000002</v>
      </c>
      <c r="N5492">
        <v>100</v>
      </c>
      <c r="O5492">
        <v>80</v>
      </c>
      <c r="P5492">
        <v>120</v>
      </c>
      <c r="Q5492">
        <v>80</v>
      </c>
      <c r="R5492">
        <v>80</v>
      </c>
      <c r="S5492">
        <v>80</v>
      </c>
      <c r="T5492" t="s">
        <v>28</v>
      </c>
      <c r="U5492" t="s">
        <v>28</v>
      </c>
      <c r="V5492" t="s">
        <v>28</v>
      </c>
      <c r="W5492" t="s">
        <v>28</v>
      </c>
    </row>
    <row r="5493" spans="1:23" ht="14.25" hidden="1" x14ac:dyDescent="0.25">
      <c r="A5493" t="s">
        <v>549</v>
      </c>
      <c r="B5493" t="s">
        <v>465</v>
      </c>
      <c r="C5493" t="s">
        <v>466</v>
      </c>
      <c r="D5493" t="s">
        <v>129</v>
      </c>
      <c r="E5493">
        <v>1998</v>
      </c>
      <c r="F5493">
        <v>5</v>
      </c>
      <c r="G5493">
        <v>2002</v>
      </c>
      <c r="H5493" t="s">
        <v>383</v>
      </c>
      <c r="I5493">
        <v>27.9</v>
      </c>
      <c r="J5493">
        <v>2.8</v>
      </c>
      <c r="K5493">
        <v>2.4</v>
      </c>
      <c r="L5493">
        <v>2.5</v>
      </c>
      <c r="M5493">
        <v>7.7</v>
      </c>
      <c r="N5493">
        <v>100</v>
      </c>
      <c r="O5493">
        <v>90</v>
      </c>
      <c r="P5493">
        <v>90</v>
      </c>
      <c r="Q5493">
        <v>100</v>
      </c>
      <c r="R5493">
        <v>100</v>
      </c>
      <c r="S5493">
        <v>100</v>
      </c>
      <c r="T5493" t="s">
        <v>28</v>
      </c>
      <c r="U5493" t="s">
        <v>28</v>
      </c>
      <c r="V5493" t="s">
        <v>28</v>
      </c>
      <c r="W5493" t="s">
        <v>28</v>
      </c>
    </row>
    <row r="5494" spans="1:23" ht="14.25" hidden="1" x14ac:dyDescent="0.25">
      <c r="A5494" t="s">
        <v>549</v>
      </c>
      <c r="B5494" t="s">
        <v>465</v>
      </c>
      <c r="C5494" t="s">
        <v>466</v>
      </c>
      <c r="D5494" t="s">
        <v>129</v>
      </c>
      <c r="E5494">
        <v>1998</v>
      </c>
      <c r="F5494">
        <v>5</v>
      </c>
      <c r="G5494">
        <v>2002</v>
      </c>
      <c r="H5494" t="s">
        <v>570</v>
      </c>
      <c r="I5494">
        <v>52.4</v>
      </c>
      <c r="J5494">
        <v>4.3</v>
      </c>
      <c r="K5494">
        <v>0.4</v>
      </c>
      <c r="L5494">
        <v>0.9</v>
      </c>
      <c r="M5494">
        <v>5.6</v>
      </c>
      <c r="N5494">
        <v>110</v>
      </c>
      <c r="O5494">
        <v>35</v>
      </c>
      <c r="P5494">
        <v>65</v>
      </c>
      <c r="Q5494">
        <v>75</v>
      </c>
      <c r="R5494">
        <v>75</v>
      </c>
      <c r="S5494">
        <v>75</v>
      </c>
      <c r="T5494" t="s">
        <v>28</v>
      </c>
      <c r="U5494" t="s">
        <v>28</v>
      </c>
      <c r="V5494" t="s">
        <v>28</v>
      </c>
      <c r="W5494" t="s">
        <v>28</v>
      </c>
    </row>
    <row r="5495" spans="1:23" ht="14.25" hidden="1" x14ac:dyDescent="0.25">
      <c r="A5495" t="s">
        <v>549</v>
      </c>
      <c r="B5495" t="s">
        <v>465</v>
      </c>
      <c r="C5495" t="s">
        <v>466</v>
      </c>
      <c r="D5495" t="s">
        <v>129</v>
      </c>
      <c r="E5495">
        <v>1998</v>
      </c>
      <c r="F5495">
        <v>5</v>
      </c>
      <c r="G5495">
        <v>2002</v>
      </c>
      <c r="H5495" t="s">
        <v>40</v>
      </c>
      <c r="I5495">
        <v>561.6</v>
      </c>
      <c r="J5495">
        <v>117.4</v>
      </c>
      <c r="K5495">
        <v>112.3</v>
      </c>
      <c r="L5495">
        <v>75.8</v>
      </c>
      <c r="M5495">
        <v>305.5</v>
      </c>
      <c r="N5495">
        <v>220</v>
      </c>
      <c r="O5495">
        <v>200</v>
      </c>
      <c r="P5495">
        <v>150</v>
      </c>
      <c r="Q5495">
        <v>95</v>
      </c>
      <c r="R5495">
        <v>95</v>
      </c>
      <c r="S5495">
        <v>95</v>
      </c>
      <c r="T5495" t="s">
        <v>28</v>
      </c>
      <c r="U5495" t="s">
        <v>28</v>
      </c>
      <c r="V5495" t="s">
        <v>28</v>
      </c>
      <c r="W5495" t="s">
        <v>28</v>
      </c>
    </row>
    <row r="5496" spans="1:23" ht="14.25" hidden="1" x14ac:dyDescent="0.25">
      <c r="A5496" t="s">
        <v>549</v>
      </c>
      <c r="B5496" t="s">
        <v>465</v>
      </c>
      <c r="C5496" t="s">
        <v>466</v>
      </c>
      <c r="D5496" t="s">
        <v>129</v>
      </c>
      <c r="E5496">
        <v>1998</v>
      </c>
      <c r="F5496">
        <v>5</v>
      </c>
      <c r="G5496">
        <v>2002</v>
      </c>
      <c r="H5496" t="s">
        <v>747</v>
      </c>
      <c r="I5496">
        <v>33.9</v>
      </c>
      <c r="J5496">
        <v>5.0999999999999996</v>
      </c>
      <c r="K5496">
        <v>6.1</v>
      </c>
      <c r="L5496">
        <v>3.7</v>
      </c>
      <c r="M5496">
        <v>14.9</v>
      </c>
      <c r="N5496">
        <v>150</v>
      </c>
      <c r="O5496">
        <v>180</v>
      </c>
      <c r="P5496">
        <v>120</v>
      </c>
      <c r="Q5496">
        <v>100</v>
      </c>
      <c r="R5496">
        <v>100</v>
      </c>
      <c r="S5496">
        <v>100</v>
      </c>
      <c r="T5496" t="s">
        <v>28</v>
      </c>
      <c r="U5496" t="s">
        <v>28</v>
      </c>
      <c r="V5496" t="s">
        <v>28</v>
      </c>
      <c r="W5496" t="s">
        <v>28</v>
      </c>
    </row>
    <row r="5497" spans="1:23" ht="14.25" hidden="1" x14ac:dyDescent="0.25">
      <c r="A5497" t="s">
        <v>549</v>
      </c>
      <c r="B5497" t="s">
        <v>465</v>
      </c>
      <c r="C5497" t="s">
        <v>466</v>
      </c>
      <c r="D5497" t="s">
        <v>129</v>
      </c>
      <c r="E5497">
        <v>1998</v>
      </c>
      <c r="F5497">
        <v>5</v>
      </c>
      <c r="G5497">
        <v>2002</v>
      </c>
      <c r="H5497" t="s">
        <v>70</v>
      </c>
      <c r="I5497">
        <v>437.4</v>
      </c>
      <c r="J5497">
        <v>62.3</v>
      </c>
      <c r="K5497">
        <v>49.9</v>
      </c>
      <c r="L5497">
        <v>35</v>
      </c>
      <c r="M5497">
        <v>147.19999999999999</v>
      </c>
      <c r="N5497">
        <v>150</v>
      </c>
      <c r="O5497">
        <v>120</v>
      </c>
      <c r="P5497">
        <v>80</v>
      </c>
      <c r="Q5497">
        <v>95</v>
      </c>
      <c r="R5497">
        <v>95</v>
      </c>
      <c r="S5497">
        <v>95</v>
      </c>
      <c r="T5497" t="s">
        <v>28</v>
      </c>
      <c r="U5497" t="s">
        <v>28</v>
      </c>
      <c r="V5497" t="s">
        <v>28</v>
      </c>
      <c r="W5497" t="s">
        <v>28</v>
      </c>
    </row>
    <row r="5498" spans="1:23" ht="14.25" hidden="1" x14ac:dyDescent="0.25">
      <c r="A5498" t="s">
        <v>549</v>
      </c>
      <c r="B5498" t="s">
        <v>465</v>
      </c>
      <c r="C5498" t="s">
        <v>466</v>
      </c>
      <c r="D5498" t="s">
        <v>129</v>
      </c>
      <c r="E5498">
        <v>1998</v>
      </c>
      <c r="F5498">
        <v>5</v>
      </c>
      <c r="G5498">
        <v>2002</v>
      </c>
      <c r="H5498" t="s">
        <v>862</v>
      </c>
      <c r="I5498">
        <v>5.4</v>
      </c>
      <c r="J5498">
        <v>0.5</v>
      </c>
      <c r="K5498">
        <v>0.4</v>
      </c>
      <c r="L5498">
        <v>0.4</v>
      </c>
      <c r="M5498">
        <v>1.3</v>
      </c>
      <c r="N5498">
        <v>90</v>
      </c>
      <c r="O5498">
        <v>80</v>
      </c>
      <c r="P5498">
        <v>85</v>
      </c>
      <c r="Q5498">
        <v>95</v>
      </c>
      <c r="R5498">
        <v>95</v>
      </c>
      <c r="S5498">
        <v>95</v>
      </c>
      <c r="T5498" t="s">
        <v>28</v>
      </c>
      <c r="U5498" t="s">
        <v>28</v>
      </c>
      <c r="V5498" t="s">
        <v>28</v>
      </c>
      <c r="W5498" t="s">
        <v>28</v>
      </c>
    </row>
    <row r="5499" spans="1:23" ht="14.25" hidden="1" x14ac:dyDescent="0.25">
      <c r="A5499" t="s">
        <v>549</v>
      </c>
      <c r="B5499" t="s">
        <v>465</v>
      </c>
      <c r="C5499" t="s">
        <v>466</v>
      </c>
      <c r="D5499" t="s">
        <v>129</v>
      </c>
      <c r="E5499">
        <v>1998</v>
      </c>
      <c r="F5499">
        <v>5</v>
      </c>
      <c r="G5499">
        <v>2002</v>
      </c>
      <c r="H5499" t="s">
        <v>729</v>
      </c>
      <c r="I5499">
        <v>1318</v>
      </c>
      <c r="J5499">
        <v>187.8</v>
      </c>
      <c r="K5499">
        <v>31.6</v>
      </c>
      <c r="L5499">
        <v>31.6</v>
      </c>
      <c r="M5499">
        <v>251</v>
      </c>
      <c r="N5499">
        <v>150</v>
      </c>
      <c r="O5499">
        <v>60</v>
      </c>
      <c r="P5499">
        <v>60</v>
      </c>
      <c r="Q5499">
        <v>95</v>
      </c>
      <c r="R5499">
        <v>95</v>
      </c>
      <c r="S5499">
        <v>95</v>
      </c>
      <c r="T5499" t="s">
        <v>28</v>
      </c>
      <c r="U5499" t="s">
        <v>28</v>
      </c>
      <c r="V5499" t="s">
        <v>28</v>
      </c>
      <c r="W5499" t="s">
        <v>28</v>
      </c>
    </row>
    <row r="5500" spans="1:23" ht="14.25" hidden="1" x14ac:dyDescent="0.25">
      <c r="A5500" t="s">
        <v>549</v>
      </c>
      <c r="B5500" t="s">
        <v>465</v>
      </c>
      <c r="C5500" t="s">
        <v>466</v>
      </c>
      <c r="D5500" t="s">
        <v>129</v>
      </c>
      <c r="E5500">
        <v>1998</v>
      </c>
      <c r="F5500">
        <v>5</v>
      </c>
      <c r="G5500">
        <v>2002</v>
      </c>
      <c r="H5500" t="s">
        <v>71</v>
      </c>
      <c r="I5500">
        <v>169.2</v>
      </c>
      <c r="J5500">
        <v>6.8</v>
      </c>
      <c r="K5500">
        <v>1.7</v>
      </c>
      <c r="L5500">
        <v>1.7</v>
      </c>
      <c r="M5500">
        <v>10.199999999999999</v>
      </c>
      <c r="N5500">
        <v>40</v>
      </c>
      <c r="O5500">
        <v>10</v>
      </c>
      <c r="P5500">
        <v>10</v>
      </c>
      <c r="Q5500">
        <v>100</v>
      </c>
      <c r="R5500">
        <v>100</v>
      </c>
      <c r="S5500">
        <v>100</v>
      </c>
      <c r="T5500" t="s">
        <v>28</v>
      </c>
      <c r="U5500" t="s">
        <v>28</v>
      </c>
      <c r="V5500" t="s">
        <v>28</v>
      </c>
      <c r="W5500" t="s">
        <v>28</v>
      </c>
    </row>
    <row r="5501" spans="1:23" ht="14.25" hidden="1" x14ac:dyDescent="0.25">
      <c r="A5501" t="s">
        <v>549</v>
      </c>
      <c r="B5501" t="s">
        <v>465</v>
      </c>
      <c r="C5501" t="s">
        <v>466</v>
      </c>
      <c r="D5501" t="s">
        <v>129</v>
      </c>
      <c r="E5501">
        <v>1998</v>
      </c>
      <c r="F5501">
        <v>5</v>
      </c>
      <c r="G5501">
        <v>2002</v>
      </c>
      <c r="H5501" t="s">
        <v>863</v>
      </c>
      <c r="I5501">
        <v>115.3</v>
      </c>
      <c r="J5501">
        <v>11</v>
      </c>
      <c r="K5501">
        <v>8.8000000000000007</v>
      </c>
      <c r="L5501">
        <v>7.4</v>
      </c>
      <c r="M5501">
        <v>27.2</v>
      </c>
      <c r="N5501">
        <v>100</v>
      </c>
      <c r="O5501">
        <v>80</v>
      </c>
      <c r="P5501">
        <v>80</v>
      </c>
      <c r="Q5501">
        <v>95</v>
      </c>
      <c r="R5501">
        <v>95</v>
      </c>
      <c r="S5501">
        <v>95</v>
      </c>
      <c r="T5501" t="s">
        <v>28</v>
      </c>
      <c r="U5501" t="s">
        <v>28</v>
      </c>
      <c r="V5501" t="s">
        <v>28</v>
      </c>
      <c r="W5501" t="s">
        <v>28</v>
      </c>
    </row>
    <row r="5502" spans="1:23" ht="14.25" hidden="1" x14ac:dyDescent="0.25">
      <c r="A5502" t="s">
        <v>549</v>
      </c>
      <c r="B5502" t="s">
        <v>465</v>
      </c>
      <c r="C5502" t="s">
        <v>466</v>
      </c>
      <c r="D5502" t="s">
        <v>129</v>
      </c>
      <c r="E5502">
        <v>1998</v>
      </c>
      <c r="F5502">
        <v>5</v>
      </c>
      <c r="G5502">
        <v>2002</v>
      </c>
      <c r="H5502" t="s">
        <v>99</v>
      </c>
      <c r="I5502">
        <v>3125</v>
      </c>
      <c r="J5502">
        <v>281.3</v>
      </c>
      <c r="K5502">
        <v>75</v>
      </c>
      <c r="L5502">
        <v>25</v>
      </c>
      <c r="M5502">
        <v>381.3</v>
      </c>
      <c r="N5502">
        <v>100</v>
      </c>
      <c r="O5502">
        <v>40</v>
      </c>
      <c r="P5502">
        <v>40</v>
      </c>
      <c r="Q5502">
        <v>90</v>
      </c>
      <c r="R5502">
        <v>90</v>
      </c>
      <c r="S5502">
        <v>90</v>
      </c>
      <c r="T5502" t="s">
        <v>28</v>
      </c>
      <c r="U5502" t="s">
        <v>28</v>
      </c>
      <c r="V5502" t="s">
        <v>28</v>
      </c>
      <c r="W5502" t="s">
        <v>28</v>
      </c>
    </row>
    <row r="5503" spans="1:23" ht="14.25" hidden="1" x14ac:dyDescent="0.25">
      <c r="A5503" t="s">
        <v>549</v>
      </c>
      <c r="B5503" t="s">
        <v>465</v>
      </c>
      <c r="C5503" t="s">
        <v>466</v>
      </c>
      <c r="D5503" t="s">
        <v>129</v>
      </c>
      <c r="E5503">
        <v>1998</v>
      </c>
      <c r="F5503">
        <v>5</v>
      </c>
      <c r="G5503">
        <v>2002</v>
      </c>
      <c r="H5503" t="s">
        <v>121</v>
      </c>
      <c r="I5503">
        <v>28506.799999999999</v>
      </c>
      <c r="J5503">
        <v>598.6</v>
      </c>
      <c r="K5503">
        <v>513.1</v>
      </c>
      <c r="L5503">
        <v>947.9</v>
      </c>
      <c r="M5503">
        <v>2059.6</v>
      </c>
      <c r="N5503">
        <v>30</v>
      </c>
      <c r="O5503">
        <v>60</v>
      </c>
      <c r="P5503">
        <v>95</v>
      </c>
      <c r="Q5503">
        <v>70</v>
      </c>
      <c r="R5503">
        <v>70</v>
      </c>
      <c r="S5503">
        <v>70</v>
      </c>
      <c r="T5503" t="s">
        <v>28</v>
      </c>
      <c r="U5503" t="s">
        <v>28</v>
      </c>
      <c r="V5503" t="s">
        <v>28</v>
      </c>
      <c r="W5503" t="s">
        <v>28</v>
      </c>
    </row>
    <row r="5504" spans="1:23" ht="14.25" hidden="1" x14ac:dyDescent="0.25">
      <c r="A5504" t="s">
        <v>549</v>
      </c>
      <c r="B5504" t="s">
        <v>465</v>
      </c>
      <c r="C5504" t="s">
        <v>466</v>
      </c>
      <c r="D5504" t="s">
        <v>129</v>
      </c>
      <c r="E5504">
        <v>1998</v>
      </c>
      <c r="F5504">
        <v>5</v>
      </c>
      <c r="G5504">
        <v>2002</v>
      </c>
      <c r="H5504" t="s">
        <v>864</v>
      </c>
      <c r="I5504">
        <v>14.4</v>
      </c>
      <c r="J5504">
        <v>1.7</v>
      </c>
      <c r="K5504">
        <v>1.2</v>
      </c>
      <c r="L5504">
        <v>0.8</v>
      </c>
      <c r="M5504">
        <v>3.7</v>
      </c>
      <c r="N5504">
        <v>120</v>
      </c>
      <c r="O5504">
        <v>100</v>
      </c>
      <c r="P5504">
        <v>90</v>
      </c>
      <c r="Q5504">
        <v>100</v>
      </c>
      <c r="R5504">
        <v>100</v>
      </c>
      <c r="S5504">
        <v>100</v>
      </c>
      <c r="T5504" t="s">
        <v>28</v>
      </c>
      <c r="U5504" t="s">
        <v>28</v>
      </c>
      <c r="V5504" t="s">
        <v>28</v>
      </c>
      <c r="W5504" t="s">
        <v>28</v>
      </c>
    </row>
    <row r="5505" spans="1:23" ht="14.25" hidden="1" x14ac:dyDescent="0.25">
      <c r="A5505" t="s">
        <v>549</v>
      </c>
      <c r="B5505" t="s">
        <v>465</v>
      </c>
      <c r="C5505" t="s">
        <v>466</v>
      </c>
      <c r="D5505" t="s">
        <v>129</v>
      </c>
      <c r="E5505">
        <v>1998</v>
      </c>
      <c r="F5505">
        <v>5</v>
      </c>
      <c r="G5505">
        <v>2002</v>
      </c>
      <c r="H5505" t="s">
        <v>147</v>
      </c>
      <c r="I5505">
        <v>18.3</v>
      </c>
      <c r="J5505">
        <v>3.1</v>
      </c>
      <c r="K5505">
        <v>2</v>
      </c>
      <c r="L5505">
        <v>2</v>
      </c>
      <c r="M5505">
        <v>7.1</v>
      </c>
      <c r="N5505">
        <v>180</v>
      </c>
      <c r="O5505">
        <v>120</v>
      </c>
      <c r="P5505">
        <v>120</v>
      </c>
      <c r="Q5505">
        <v>95</v>
      </c>
      <c r="R5505">
        <v>95</v>
      </c>
      <c r="S5505">
        <v>95</v>
      </c>
      <c r="T5505" t="s">
        <v>28</v>
      </c>
      <c r="U5505" t="s">
        <v>28</v>
      </c>
      <c r="V5505" t="s">
        <v>28</v>
      </c>
      <c r="W5505" t="s">
        <v>28</v>
      </c>
    </row>
    <row r="5506" spans="1:23" ht="14.25" hidden="1" x14ac:dyDescent="0.25">
      <c r="A5506" t="s">
        <v>549</v>
      </c>
      <c r="B5506" t="s">
        <v>465</v>
      </c>
      <c r="C5506" t="s">
        <v>466</v>
      </c>
      <c r="D5506" t="s">
        <v>129</v>
      </c>
      <c r="E5506">
        <v>1998</v>
      </c>
      <c r="F5506">
        <v>5</v>
      </c>
      <c r="G5506">
        <v>2002</v>
      </c>
      <c r="H5506" t="s">
        <v>293</v>
      </c>
      <c r="I5506">
        <v>587.1</v>
      </c>
      <c r="J5506">
        <v>70.5</v>
      </c>
      <c r="K5506">
        <v>23.5</v>
      </c>
      <c r="L5506">
        <v>35.200000000000003</v>
      </c>
      <c r="M5506">
        <v>129.19999999999999</v>
      </c>
      <c r="N5506">
        <v>120</v>
      </c>
      <c r="O5506">
        <v>40</v>
      </c>
      <c r="P5506">
        <v>60</v>
      </c>
      <c r="Q5506">
        <v>100</v>
      </c>
      <c r="R5506">
        <v>100</v>
      </c>
      <c r="S5506">
        <v>100</v>
      </c>
      <c r="T5506" t="s">
        <v>28</v>
      </c>
      <c r="U5506" t="s">
        <v>28</v>
      </c>
      <c r="V5506" t="s">
        <v>28</v>
      </c>
      <c r="W5506" t="s">
        <v>28</v>
      </c>
    </row>
    <row r="5507" spans="1:23" ht="14.25" hidden="1" x14ac:dyDescent="0.25">
      <c r="A5507" t="s">
        <v>549</v>
      </c>
      <c r="B5507" t="s">
        <v>465</v>
      </c>
      <c r="C5507" t="s">
        <v>466</v>
      </c>
      <c r="D5507" t="s">
        <v>129</v>
      </c>
      <c r="E5507">
        <v>1998</v>
      </c>
      <c r="F5507">
        <v>5</v>
      </c>
      <c r="G5507">
        <v>2002</v>
      </c>
      <c r="H5507" t="s">
        <v>122</v>
      </c>
      <c r="I5507">
        <v>383.3</v>
      </c>
      <c r="J5507">
        <v>38.299999999999997</v>
      </c>
      <c r="K5507">
        <v>15.3</v>
      </c>
      <c r="L5507">
        <v>84.3</v>
      </c>
      <c r="M5507">
        <v>137.9</v>
      </c>
      <c r="N5507">
        <v>100</v>
      </c>
      <c r="O5507">
        <v>40</v>
      </c>
      <c r="P5507">
        <v>220</v>
      </c>
      <c r="Q5507">
        <v>100</v>
      </c>
      <c r="R5507">
        <v>100</v>
      </c>
      <c r="S5507">
        <v>100</v>
      </c>
      <c r="T5507" t="s">
        <v>28</v>
      </c>
      <c r="U5507" t="s">
        <v>28</v>
      </c>
      <c r="V5507" t="s">
        <v>28</v>
      </c>
      <c r="W5507" t="s">
        <v>28</v>
      </c>
    </row>
    <row r="5508" spans="1:23" ht="14.25" hidden="1" x14ac:dyDescent="0.25">
      <c r="A5508" t="s">
        <v>549</v>
      </c>
      <c r="B5508" t="s">
        <v>465</v>
      </c>
      <c r="C5508" t="s">
        <v>466</v>
      </c>
      <c r="D5508" t="s">
        <v>129</v>
      </c>
      <c r="E5508">
        <v>1998</v>
      </c>
      <c r="F5508">
        <v>5</v>
      </c>
      <c r="G5508">
        <v>2002</v>
      </c>
      <c r="H5508" t="s">
        <v>73</v>
      </c>
      <c r="I5508">
        <v>1413.2</v>
      </c>
      <c r="J5508">
        <v>35.299999999999997</v>
      </c>
      <c r="K5508">
        <v>14.1</v>
      </c>
      <c r="L5508">
        <v>14.1</v>
      </c>
      <c r="M5508">
        <v>63.5</v>
      </c>
      <c r="N5508">
        <v>25</v>
      </c>
      <c r="O5508">
        <v>10</v>
      </c>
      <c r="P5508">
        <v>10</v>
      </c>
      <c r="Q5508">
        <v>100</v>
      </c>
      <c r="R5508">
        <v>100</v>
      </c>
      <c r="S5508">
        <v>100</v>
      </c>
      <c r="T5508" t="s">
        <v>28</v>
      </c>
      <c r="U5508" t="s">
        <v>28</v>
      </c>
      <c r="V5508" t="s">
        <v>28</v>
      </c>
      <c r="W5508" t="s">
        <v>28</v>
      </c>
    </row>
    <row r="5509" spans="1:23" ht="14.25" hidden="1" x14ac:dyDescent="0.25">
      <c r="A5509" t="s">
        <v>549</v>
      </c>
      <c r="B5509" t="s">
        <v>465</v>
      </c>
      <c r="C5509" t="s">
        <v>466</v>
      </c>
      <c r="D5509" t="s">
        <v>129</v>
      </c>
      <c r="E5509">
        <v>1998</v>
      </c>
      <c r="F5509">
        <v>5</v>
      </c>
      <c r="G5509">
        <v>2002</v>
      </c>
      <c r="H5509" t="s">
        <v>714</v>
      </c>
      <c r="I5509">
        <v>24.2</v>
      </c>
      <c r="J5509">
        <v>3.6</v>
      </c>
      <c r="K5509">
        <v>0.6</v>
      </c>
      <c r="L5509">
        <v>3.9</v>
      </c>
      <c r="M5509">
        <v>8.1</v>
      </c>
      <c r="N5509">
        <v>150</v>
      </c>
      <c r="O5509">
        <v>40</v>
      </c>
      <c r="P5509">
        <v>200</v>
      </c>
      <c r="Q5509">
        <v>100</v>
      </c>
      <c r="R5509">
        <v>100</v>
      </c>
      <c r="S5509">
        <v>100</v>
      </c>
      <c r="T5509" t="s">
        <v>28</v>
      </c>
      <c r="U5509" t="s">
        <v>28</v>
      </c>
      <c r="V5509" t="s">
        <v>28</v>
      </c>
      <c r="W5509" t="s">
        <v>28</v>
      </c>
    </row>
    <row r="5510" spans="1:23" ht="14.25" hidden="1" x14ac:dyDescent="0.25">
      <c r="A5510" t="s">
        <v>549</v>
      </c>
      <c r="B5510" t="s">
        <v>465</v>
      </c>
      <c r="C5510" t="s">
        <v>466</v>
      </c>
      <c r="D5510" t="s">
        <v>129</v>
      </c>
      <c r="E5510">
        <v>1998</v>
      </c>
      <c r="F5510">
        <v>5</v>
      </c>
      <c r="G5510">
        <v>2002</v>
      </c>
      <c r="H5510" t="s">
        <v>60</v>
      </c>
      <c r="I5510">
        <v>290.39999999999998</v>
      </c>
      <c r="J5510">
        <v>29</v>
      </c>
      <c r="K5510">
        <v>33.1</v>
      </c>
      <c r="L5510">
        <v>60.7</v>
      </c>
      <c r="M5510">
        <v>122.8</v>
      </c>
      <c r="N5510">
        <v>100</v>
      </c>
      <c r="O5510">
        <v>120</v>
      </c>
      <c r="P5510">
        <v>220</v>
      </c>
      <c r="Q5510">
        <v>100</v>
      </c>
      <c r="R5510">
        <v>100</v>
      </c>
      <c r="S5510">
        <v>100</v>
      </c>
      <c r="T5510" t="s">
        <v>28</v>
      </c>
      <c r="U5510" t="s">
        <v>28</v>
      </c>
      <c r="V5510" t="s">
        <v>28</v>
      </c>
      <c r="W5510" t="s">
        <v>28</v>
      </c>
    </row>
    <row r="5511" spans="1:23" ht="14.25" hidden="1" x14ac:dyDescent="0.25">
      <c r="A5511" t="s">
        <v>549</v>
      </c>
      <c r="B5511" t="s">
        <v>465</v>
      </c>
      <c r="C5511" t="s">
        <v>466</v>
      </c>
      <c r="D5511" t="s">
        <v>129</v>
      </c>
      <c r="E5511">
        <v>1998</v>
      </c>
      <c r="F5511">
        <v>5</v>
      </c>
      <c r="G5511">
        <v>2002</v>
      </c>
      <c r="H5511" t="s">
        <v>107</v>
      </c>
      <c r="I5511">
        <v>170.6</v>
      </c>
      <c r="J5511">
        <v>42.7</v>
      </c>
      <c r="K5511">
        <v>29.9</v>
      </c>
      <c r="L5511">
        <v>46.1</v>
      </c>
      <c r="M5511">
        <v>118.7</v>
      </c>
      <c r="N5511">
        <v>250</v>
      </c>
      <c r="O5511">
        <v>195</v>
      </c>
      <c r="P5511">
        <v>300</v>
      </c>
      <c r="Q5511">
        <v>100</v>
      </c>
      <c r="R5511">
        <v>100</v>
      </c>
      <c r="S5511">
        <v>100</v>
      </c>
      <c r="T5511" t="s">
        <v>28</v>
      </c>
      <c r="U5511" t="s">
        <v>28</v>
      </c>
      <c r="V5511" t="s">
        <v>28</v>
      </c>
      <c r="W5511" t="s">
        <v>28</v>
      </c>
    </row>
    <row r="5512" spans="1:23" ht="14.25" hidden="1" x14ac:dyDescent="0.25">
      <c r="A5512" t="s">
        <v>549</v>
      </c>
      <c r="B5512" t="s">
        <v>465</v>
      </c>
      <c r="C5512" t="s">
        <v>466</v>
      </c>
      <c r="D5512" t="s">
        <v>129</v>
      </c>
      <c r="E5512">
        <v>1998</v>
      </c>
      <c r="F5512">
        <v>5</v>
      </c>
      <c r="G5512">
        <v>2002</v>
      </c>
      <c r="H5512" t="s">
        <v>613</v>
      </c>
      <c r="I5512">
        <v>68.599999999999994</v>
      </c>
      <c r="J5512">
        <v>9.1</v>
      </c>
      <c r="K5512">
        <v>12</v>
      </c>
      <c r="L5512">
        <v>7.7</v>
      </c>
      <c r="M5512">
        <v>28.8</v>
      </c>
      <c r="N5512">
        <v>140</v>
      </c>
      <c r="O5512">
        <v>195</v>
      </c>
      <c r="P5512">
        <v>140</v>
      </c>
      <c r="Q5512">
        <v>95</v>
      </c>
      <c r="R5512">
        <v>95</v>
      </c>
      <c r="S5512">
        <v>95</v>
      </c>
      <c r="T5512" t="s">
        <v>28</v>
      </c>
      <c r="U5512" t="s">
        <v>28</v>
      </c>
      <c r="V5512" t="s">
        <v>28</v>
      </c>
      <c r="W5512" t="s">
        <v>28</v>
      </c>
    </row>
    <row r="5513" spans="1:23" ht="14.25" hidden="1" x14ac:dyDescent="0.25">
      <c r="A5513" t="s">
        <v>549</v>
      </c>
      <c r="B5513" t="s">
        <v>465</v>
      </c>
      <c r="C5513" t="s">
        <v>466</v>
      </c>
      <c r="D5513" t="s">
        <v>129</v>
      </c>
      <c r="E5513">
        <v>1998</v>
      </c>
      <c r="F5513">
        <v>5</v>
      </c>
      <c r="G5513">
        <v>2002</v>
      </c>
      <c r="H5513" t="s">
        <v>772</v>
      </c>
      <c r="I5513">
        <v>8100</v>
      </c>
      <c r="J5513">
        <v>583.20000000000005</v>
      </c>
      <c r="K5513">
        <v>259.2</v>
      </c>
      <c r="L5513">
        <v>72.900000000000006</v>
      </c>
      <c r="M5513">
        <v>915.3</v>
      </c>
      <c r="N5513">
        <v>80</v>
      </c>
      <c r="O5513">
        <v>40</v>
      </c>
      <c r="P5513">
        <v>30</v>
      </c>
      <c r="Q5513">
        <v>90</v>
      </c>
      <c r="R5513">
        <v>90</v>
      </c>
      <c r="S5513">
        <v>90</v>
      </c>
      <c r="T5513" t="s">
        <v>28</v>
      </c>
      <c r="U5513" t="s">
        <v>28</v>
      </c>
      <c r="V5513" t="s">
        <v>28</v>
      </c>
      <c r="W5513" t="s">
        <v>28</v>
      </c>
    </row>
    <row r="5514" spans="1:23" ht="14.25" hidden="1" x14ac:dyDescent="0.25">
      <c r="A5514" t="s">
        <v>549</v>
      </c>
      <c r="B5514" t="s">
        <v>465</v>
      </c>
      <c r="C5514" t="s">
        <v>466</v>
      </c>
      <c r="D5514" t="s">
        <v>129</v>
      </c>
      <c r="E5514">
        <v>1998</v>
      </c>
      <c r="F5514">
        <v>5</v>
      </c>
      <c r="G5514">
        <v>2002</v>
      </c>
      <c r="H5514" t="s">
        <v>773</v>
      </c>
      <c r="I5514">
        <v>23878</v>
      </c>
      <c r="J5514">
        <v>1504.3</v>
      </c>
      <c r="K5514">
        <v>573.1</v>
      </c>
      <c r="L5514">
        <v>95.5</v>
      </c>
      <c r="M5514">
        <v>2172.9</v>
      </c>
      <c r="N5514">
        <v>70</v>
      </c>
      <c r="O5514">
        <v>40</v>
      </c>
      <c r="P5514">
        <v>40</v>
      </c>
      <c r="Q5514">
        <v>90</v>
      </c>
      <c r="R5514">
        <v>90</v>
      </c>
      <c r="S5514">
        <v>90</v>
      </c>
      <c r="T5514" t="s">
        <v>28</v>
      </c>
      <c r="U5514" t="s">
        <v>28</v>
      </c>
      <c r="V5514" t="s">
        <v>28</v>
      </c>
      <c r="W5514" t="s">
        <v>28</v>
      </c>
    </row>
    <row r="5515" spans="1:23" x14ac:dyDescent="0.25">
      <c r="A5515" t="s">
        <v>403</v>
      </c>
      <c r="B5515" t="s">
        <v>403</v>
      </c>
      <c r="C5515" t="s">
        <v>404</v>
      </c>
      <c r="D5515" t="s">
        <v>103</v>
      </c>
      <c r="E5515">
        <v>1998</v>
      </c>
      <c r="F5515">
        <v>5</v>
      </c>
      <c r="G5515">
        <v>2002</v>
      </c>
      <c r="H5515" t="s">
        <v>27</v>
      </c>
      <c r="I5515">
        <v>72.8</v>
      </c>
      <c r="J5515">
        <v>4.4000000000000004</v>
      </c>
      <c r="K5515">
        <v>5.0999999999999996</v>
      </c>
      <c r="L5515" t="s">
        <v>28</v>
      </c>
      <c r="M5515" t="s">
        <v>28</v>
      </c>
      <c r="N5515">
        <v>60</v>
      </c>
      <c r="O5515">
        <v>70</v>
      </c>
      <c r="P5515" t="s">
        <v>28</v>
      </c>
      <c r="Q5515">
        <v>100</v>
      </c>
      <c r="R5515">
        <v>100</v>
      </c>
      <c r="S5515">
        <v>100</v>
      </c>
      <c r="T5515" t="s">
        <v>28</v>
      </c>
      <c r="U5515" t="s">
        <v>28</v>
      </c>
      <c r="V5515" t="s">
        <v>28</v>
      </c>
      <c r="W5515" t="s">
        <v>28</v>
      </c>
    </row>
    <row r="5516" spans="1:23" ht="14.25" hidden="1" x14ac:dyDescent="0.25">
      <c r="A5516" t="s">
        <v>403</v>
      </c>
      <c r="B5516" t="s">
        <v>403</v>
      </c>
      <c r="C5516" t="s">
        <v>404</v>
      </c>
      <c r="D5516" t="s">
        <v>103</v>
      </c>
      <c r="E5516">
        <v>1998</v>
      </c>
      <c r="F5516">
        <v>5</v>
      </c>
      <c r="G5516">
        <v>2002</v>
      </c>
      <c r="H5516" t="s">
        <v>471</v>
      </c>
      <c r="I5516">
        <v>29.9</v>
      </c>
      <c r="J5516">
        <v>1.9</v>
      </c>
      <c r="K5516">
        <v>2.4</v>
      </c>
      <c r="L5516">
        <v>0.2</v>
      </c>
      <c r="M5516">
        <v>4.5</v>
      </c>
      <c r="N5516">
        <v>80</v>
      </c>
      <c r="O5516">
        <v>80</v>
      </c>
      <c r="P5516">
        <v>40</v>
      </c>
      <c r="Q5516">
        <v>80</v>
      </c>
      <c r="R5516">
        <v>80</v>
      </c>
      <c r="S5516">
        <v>80</v>
      </c>
      <c r="T5516" t="s">
        <v>28</v>
      </c>
      <c r="U5516" t="s">
        <v>28</v>
      </c>
      <c r="V5516" t="s">
        <v>28</v>
      </c>
      <c r="W5516" t="s">
        <v>28</v>
      </c>
    </row>
    <row r="5517" spans="1:23" ht="14.25" hidden="1" x14ac:dyDescent="0.25">
      <c r="A5517" t="s">
        <v>403</v>
      </c>
      <c r="B5517" t="s">
        <v>403</v>
      </c>
      <c r="C5517" t="s">
        <v>404</v>
      </c>
      <c r="D5517" t="s">
        <v>103</v>
      </c>
      <c r="E5517">
        <v>1998</v>
      </c>
      <c r="F5517">
        <v>5</v>
      </c>
      <c r="G5517">
        <v>2002</v>
      </c>
      <c r="H5517" t="s">
        <v>751</v>
      </c>
      <c r="I5517">
        <v>5.0999999999999996</v>
      </c>
      <c r="J5517">
        <v>0.1</v>
      </c>
      <c r="K5517">
        <v>0.2</v>
      </c>
      <c r="L5517">
        <v>0</v>
      </c>
      <c r="M5517">
        <v>0.3</v>
      </c>
      <c r="N5517">
        <v>30</v>
      </c>
      <c r="O5517">
        <v>50</v>
      </c>
      <c r="P5517">
        <v>20</v>
      </c>
      <c r="Q5517">
        <v>60</v>
      </c>
      <c r="R5517">
        <v>60</v>
      </c>
      <c r="S5517">
        <v>60</v>
      </c>
      <c r="T5517" t="s">
        <v>28</v>
      </c>
      <c r="U5517" t="s">
        <v>28</v>
      </c>
      <c r="V5517" t="s">
        <v>28</v>
      </c>
      <c r="W5517" t="s">
        <v>28</v>
      </c>
    </row>
    <row r="5518" spans="1:23" ht="14.25" hidden="1" x14ac:dyDescent="0.25">
      <c r="A5518" t="s">
        <v>403</v>
      </c>
      <c r="B5518" t="s">
        <v>403</v>
      </c>
      <c r="C5518" t="s">
        <v>404</v>
      </c>
      <c r="D5518" t="s">
        <v>103</v>
      </c>
      <c r="E5518">
        <v>1998</v>
      </c>
      <c r="F5518">
        <v>5</v>
      </c>
      <c r="G5518">
        <v>2002</v>
      </c>
      <c r="H5518" t="s">
        <v>468</v>
      </c>
      <c r="I5518">
        <v>21</v>
      </c>
      <c r="J5518">
        <v>1.3</v>
      </c>
      <c r="K5518">
        <v>1.3</v>
      </c>
      <c r="L5518">
        <v>0.1</v>
      </c>
      <c r="M5518">
        <v>2.7</v>
      </c>
      <c r="N5518">
        <v>80</v>
      </c>
      <c r="O5518">
        <v>80</v>
      </c>
      <c r="P5518">
        <v>30</v>
      </c>
      <c r="Q5518">
        <v>80</v>
      </c>
      <c r="R5518">
        <v>80</v>
      </c>
      <c r="S5518">
        <v>80</v>
      </c>
      <c r="T5518" t="s">
        <v>28</v>
      </c>
      <c r="U5518" t="s">
        <v>28</v>
      </c>
      <c r="V5518" t="s">
        <v>28</v>
      </c>
      <c r="W5518" t="s">
        <v>28</v>
      </c>
    </row>
    <row r="5519" spans="1:23" ht="14.25" hidden="1" x14ac:dyDescent="0.25">
      <c r="A5519" t="s">
        <v>403</v>
      </c>
      <c r="B5519" t="s">
        <v>403</v>
      </c>
      <c r="C5519" t="s">
        <v>404</v>
      </c>
      <c r="D5519" t="s">
        <v>103</v>
      </c>
      <c r="E5519">
        <v>1998</v>
      </c>
      <c r="F5519">
        <v>5</v>
      </c>
      <c r="G5519">
        <v>2002</v>
      </c>
      <c r="H5519" t="s">
        <v>34</v>
      </c>
      <c r="I5519">
        <v>10</v>
      </c>
      <c r="J5519">
        <v>0.5</v>
      </c>
      <c r="K5519">
        <v>0.4</v>
      </c>
      <c r="L5519">
        <v>0.1</v>
      </c>
      <c r="M5519">
        <v>1</v>
      </c>
      <c r="N5519">
        <v>80</v>
      </c>
      <c r="O5519">
        <v>60</v>
      </c>
      <c r="P5519">
        <v>20</v>
      </c>
      <c r="Q5519">
        <v>80</v>
      </c>
      <c r="R5519">
        <v>80</v>
      </c>
      <c r="S5519">
        <v>80</v>
      </c>
      <c r="T5519" t="s">
        <v>28</v>
      </c>
      <c r="U5519" t="s">
        <v>28</v>
      </c>
      <c r="V5519" t="s">
        <v>28</v>
      </c>
      <c r="W5519" t="s">
        <v>28</v>
      </c>
    </row>
    <row r="5520" spans="1:23" ht="14.25" hidden="1" x14ac:dyDescent="0.25">
      <c r="A5520" t="s">
        <v>403</v>
      </c>
      <c r="B5520" t="s">
        <v>403</v>
      </c>
      <c r="C5520" t="s">
        <v>404</v>
      </c>
      <c r="D5520" t="s">
        <v>103</v>
      </c>
      <c r="E5520">
        <v>1998</v>
      </c>
      <c r="F5520">
        <v>5</v>
      </c>
      <c r="G5520">
        <v>2002</v>
      </c>
      <c r="H5520" t="s">
        <v>469</v>
      </c>
      <c r="I5520">
        <v>650</v>
      </c>
      <c r="J5520">
        <v>6.5</v>
      </c>
      <c r="K5520">
        <v>29.3</v>
      </c>
      <c r="L5520">
        <v>0</v>
      </c>
      <c r="M5520">
        <v>35.799999999999997</v>
      </c>
      <c r="N5520">
        <v>10</v>
      </c>
      <c r="O5520">
        <v>45</v>
      </c>
      <c r="P5520" t="s">
        <v>28</v>
      </c>
      <c r="Q5520">
        <v>100</v>
      </c>
      <c r="R5520">
        <v>100</v>
      </c>
      <c r="S5520">
        <v>100</v>
      </c>
      <c r="T5520" t="s">
        <v>28</v>
      </c>
      <c r="U5520" t="s">
        <v>28</v>
      </c>
      <c r="V5520" t="s">
        <v>28</v>
      </c>
      <c r="W5520" t="s">
        <v>28</v>
      </c>
    </row>
    <row r="5521" spans="1:23" ht="14.25" hidden="1" x14ac:dyDescent="0.25">
      <c r="A5521" t="s">
        <v>403</v>
      </c>
      <c r="B5521" t="s">
        <v>403</v>
      </c>
      <c r="C5521" t="s">
        <v>404</v>
      </c>
      <c r="D5521" t="s">
        <v>103</v>
      </c>
      <c r="E5521">
        <v>1998</v>
      </c>
      <c r="F5521">
        <v>5</v>
      </c>
      <c r="G5521">
        <v>2002</v>
      </c>
      <c r="H5521" t="s">
        <v>50</v>
      </c>
      <c r="I5521">
        <v>60.3</v>
      </c>
      <c r="J5521">
        <v>1.2</v>
      </c>
      <c r="K5521">
        <v>2.2000000000000002</v>
      </c>
      <c r="L5521">
        <v>0.2</v>
      </c>
      <c r="M5521">
        <v>3.6</v>
      </c>
      <c r="N5521">
        <v>40</v>
      </c>
      <c r="O5521">
        <v>60</v>
      </c>
      <c r="P5521">
        <v>10</v>
      </c>
      <c r="Q5521">
        <v>50</v>
      </c>
      <c r="R5521">
        <v>50</v>
      </c>
      <c r="S5521">
        <v>50</v>
      </c>
      <c r="T5521" t="s">
        <v>28</v>
      </c>
      <c r="U5521" t="s">
        <v>28</v>
      </c>
      <c r="V5521" t="s">
        <v>28</v>
      </c>
      <c r="W5521" t="s">
        <v>28</v>
      </c>
    </row>
    <row r="5522" spans="1:23" ht="14.25" hidden="1" x14ac:dyDescent="0.25">
      <c r="A5522" t="s">
        <v>403</v>
      </c>
      <c r="B5522" t="s">
        <v>403</v>
      </c>
      <c r="C5522" t="s">
        <v>404</v>
      </c>
      <c r="D5522" t="s">
        <v>103</v>
      </c>
      <c r="E5522">
        <v>1998</v>
      </c>
      <c r="F5522">
        <v>5</v>
      </c>
      <c r="G5522">
        <v>2002</v>
      </c>
      <c r="H5522" t="s">
        <v>69</v>
      </c>
      <c r="I5522">
        <v>45</v>
      </c>
      <c r="J5522">
        <v>2.2000000000000002</v>
      </c>
      <c r="K5522">
        <v>1.1000000000000001</v>
      </c>
      <c r="L5522">
        <v>0.4</v>
      </c>
      <c r="M5522">
        <v>3.7</v>
      </c>
      <c r="N5522">
        <v>60</v>
      </c>
      <c r="O5522">
        <v>40</v>
      </c>
      <c r="P5522">
        <v>10</v>
      </c>
      <c r="Q5522">
        <v>80</v>
      </c>
      <c r="R5522">
        <v>80</v>
      </c>
      <c r="S5522">
        <v>80</v>
      </c>
      <c r="T5522" t="s">
        <v>28</v>
      </c>
      <c r="U5522" t="s">
        <v>28</v>
      </c>
      <c r="V5522" t="s">
        <v>28</v>
      </c>
      <c r="W5522" t="s">
        <v>28</v>
      </c>
    </row>
    <row r="5523" spans="1:23" ht="14.25" hidden="1" x14ac:dyDescent="0.25">
      <c r="A5523" t="s">
        <v>403</v>
      </c>
      <c r="B5523" t="s">
        <v>403</v>
      </c>
      <c r="C5523" t="s">
        <v>404</v>
      </c>
      <c r="D5523" t="s">
        <v>103</v>
      </c>
      <c r="E5523">
        <v>1998</v>
      </c>
      <c r="F5523">
        <v>5</v>
      </c>
      <c r="G5523">
        <v>2002</v>
      </c>
      <c r="H5523" t="s">
        <v>40</v>
      </c>
      <c r="I5523">
        <v>9.1999999999999993</v>
      </c>
      <c r="J5523">
        <v>0.6</v>
      </c>
      <c r="K5523">
        <v>0.7</v>
      </c>
      <c r="L5523">
        <v>0.2</v>
      </c>
      <c r="M5523">
        <v>1.5</v>
      </c>
      <c r="N5523">
        <v>60</v>
      </c>
      <c r="O5523">
        <v>80</v>
      </c>
      <c r="P5523">
        <v>20</v>
      </c>
      <c r="Q5523">
        <v>100</v>
      </c>
      <c r="R5523">
        <v>100</v>
      </c>
      <c r="S5523">
        <v>100</v>
      </c>
      <c r="T5523" t="s">
        <v>28</v>
      </c>
      <c r="U5523" t="s">
        <v>28</v>
      </c>
      <c r="V5523" t="s">
        <v>28</v>
      </c>
      <c r="W5523" t="s">
        <v>28</v>
      </c>
    </row>
    <row r="5524" spans="1:23" ht="14.25" hidden="1" x14ac:dyDescent="0.25">
      <c r="A5524" t="s">
        <v>403</v>
      </c>
      <c r="B5524" t="s">
        <v>403</v>
      </c>
      <c r="C5524" t="s">
        <v>404</v>
      </c>
      <c r="D5524" t="s">
        <v>103</v>
      </c>
      <c r="E5524">
        <v>1998</v>
      </c>
      <c r="F5524">
        <v>5</v>
      </c>
      <c r="G5524">
        <v>2002</v>
      </c>
      <c r="H5524" t="s">
        <v>41</v>
      </c>
      <c r="I5524">
        <v>6.4</v>
      </c>
      <c r="J5524">
        <v>0.1</v>
      </c>
      <c r="K5524">
        <v>0.3</v>
      </c>
      <c r="L5524">
        <v>0.1</v>
      </c>
      <c r="M5524">
        <v>0.5</v>
      </c>
      <c r="N5524">
        <v>20</v>
      </c>
      <c r="O5524">
        <v>80</v>
      </c>
      <c r="P5524">
        <v>20</v>
      </c>
      <c r="Q5524">
        <v>60</v>
      </c>
      <c r="R5524">
        <v>60</v>
      </c>
      <c r="S5524">
        <v>60</v>
      </c>
      <c r="T5524" t="s">
        <v>28</v>
      </c>
      <c r="U5524" t="s">
        <v>28</v>
      </c>
      <c r="V5524" t="s">
        <v>28</v>
      </c>
      <c r="W5524" t="s">
        <v>28</v>
      </c>
    </row>
    <row r="5525" spans="1:23" ht="14.25" hidden="1" x14ac:dyDescent="0.25">
      <c r="A5525" t="s">
        <v>403</v>
      </c>
      <c r="B5525" t="s">
        <v>403</v>
      </c>
      <c r="C5525" t="s">
        <v>404</v>
      </c>
      <c r="D5525" t="s">
        <v>103</v>
      </c>
      <c r="E5525">
        <v>1998</v>
      </c>
      <c r="F5525">
        <v>5</v>
      </c>
      <c r="G5525">
        <v>2002</v>
      </c>
      <c r="H5525" t="s">
        <v>729</v>
      </c>
      <c r="I5525">
        <v>180.2</v>
      </c>
      <c r="J5525">
        <v>14.4</v>
      </c>
      <c r="K5525">
        <v>14.4</v>
      </c>
      <c r="L5525">
        <v>3.6</v>
      </c>
      <c r="M5525">
        <v>32.4</v>
      </c>
      <c r="N5525">
        <v>80</v>
      </c>
      <c r="O5525">
        <v>80</v>
      </c>
      <c r="P5525">
        <v>20</v>
      </c>
      <c r="Q5525">
        <v>100</v>
      </c>
      <c r="R5525">
        <v>100</v>
      </c>
      <c r="S5525">
        <v>100</v>
      </c>
      <c r="T5525" t="s">
        <v>28</v>
      </c>
      <c r="U5525" t="s">
        <v>28</v>
      </c>
      <c r="V5525" t="s">
        <v>28</v>
      </c>
      <c r="W5525" t="s">
        <v>28</v>
      </c>
    </row>
    <row r="5526" spans="1:23" ht="14.25" hidden="1" x14ac:dyDescent="0.25">
      <c r="A5526" t="s">
        <v>403</v>
      </c>
      <c r="B5526" t="s">
        <v>403</v>
      </c>
      <c r="C5526" t="s">
        <v>404</v>
      </c>
      <c r="D5526" t="s">
        <v>103</v>
      </c>
      <c r="E5526">
        <v>1998</v>
      </c>
      <c r="F5526">
        <v>5</v>
      </c>
      <c r="G5526">
        <v>2002</v>
      </c>
      <c r="H5526" t="s">
        <v>99</v>
      </c>
      <c r="I5526">
        <v>27.1</v>
      </c>
      <c r="J5526">
        <v>1.6</v>
      </c>
      <c r="K5526">
        <v>1.6</v>
      </c>
      <c r="L5526">
        <v>0.3</v>
      </c>
      <c r="M5526">
        <v>3.5</v>
      </c>
      <c r="N5526">
        <v>60</v>
      </c>
      <c r="O5526">
        <v>60</v>
      </c>
      <c r="P5526">
        <v>10</v>
      </c>
      <c r="Q5526">
        <v>100</v>
      </c>
      <c r="R5526">
        <v>100</v>
      </c>
      <c r="S5526">
        <v>100</v>
      </c>
      <c r="T5526" t="s">
        <v>28</v>
      </c>
      <c r="U5526" t="s">
        <v>28</v>
      </c>
      <c r="V5526" t="s">
        <v>28</v>
      </c>
      <c r="W5526" t="s">
        <v>28</v>
      </c>
    </row>
    <row r="5527" spans="1:23" ht="14.25" hidden="1" x14ac:dyDescent="0.25">
      <c r="A5527" t="s">
        <v>403</v>
      </c>
      <c r="B5527" t="s">
        <v>403</v>
      </c>
      <c r="C5527" t="s">
        <v>404</v>
      </c>
      <c r="D5527" t="s">
        <v>103</v>
      </c>
      <c r="E5527">
        <v>1998</v>
      </c>
      <c r="F5527">
        <v>5</v>
      </c>
      <c r="G5527">
        <v>2002</v>
      </c>
      <c r="H5527" t="s">
        <v>121</v>
      </c>
      <c r="I5527">
        <v>9</v>
      </c>
      <c r="J5527">
        <v>0</v>
      </c>
      <c r="K5527">
        <v>0.2</v>
      </c>
      <c r="L5527">
        <v>0.1</v>
      </c>
      <c r="M5527">
        <v>0.3</v>
      </c>
      <c r="N5527">
        <v>10</v>
      </c>
      <c r="O5527">
        <v>60</v>
      </c>
      <c r="P5527">
        <v>30</v>
      </c>
      <c r="Q5527">
        <v>50</v>
      </c>
      <c r="R5527">
        <v>50</v>
      </c>
      <c r="S5527">
        <v>50</v>
      </c>
      <c r="T5527" t="s">
        <v>28</v>
      </c>
      <c r="U5527" t="s">
        <v>28</v>
      </c>
      <c r="V5527" t="s">
        <v>28</v>
      </c>
      <c r="W5527" t="s">
        <v>28</v>
      </c>
    </row>
    <row r="5528" spans="1:23" ht="14.25" hidden="1" x14ac:dyDescent="0.25">
      <c r="A5528" t="s">
        <v>403</v>
      </c>
      <c r="B5528" t="s">
        <v>403</v>
      </c>
      <c r="C5528" t="s">
        <v>404</v>
      </c>
      <c r="D5528" t="s">
        <v>103</v>
      </c>
      <c r="E5528">
        <v>1998</v>
      </c>
      <c r="F5528">
        <v>5</v>
      </c>
      <c r="G5528">
        <v>2002</v>
      </c>
      <c r="H5528" t="s">
        <v>122</v>
      </c>
      <c r="I5528">
        <v>3.1</v>
      </c>
      <c r="J5528">
        <v>0.5</v>
      </c>
      <c r="K5528">
        <v>0.2</v>
      </c>
      <c r="L5528">
        <v>0.4</v>
      </c>
      <c r="M5528">
        <v>1.1000000000000001</v>
      </c>
      <c r="N5528">
        <v>150</v>
      </c>
      <c r="O5528">
        <v>80</v>
      </c>
      <c r="P5528">
        <v>120</v>
      </c>
      <c r="Q5528">
        <v>100</v>
      </c>
      <c r="R5528">
        <v>100</v>
      </c>
      <c r="S5528">
        <v>100</v>
      </c>
      <c r="T5528" t="s">
        <v>28</v>
      </c>
      <c r="U5528" t="s">
        <v>28</v>
      </c>
      <c r="V5528" t="s">
        <v>28</v>
      </c>
      <c r="W5528" t="s">
        <v>28</v>
      </c>
    </row>
    <row r="5529" spans="1:23" ht="14.25" hidden="1" x14ac:dyDescent="0.25">
      <c r="A5529" t="s">
        <v>403</v>
      </c>
      <c r="B5529" t="s">
        <v>403</v>
      </c>
      <c r="C5529" t="s">
        <v>404</v>
      </c>
      <c r="D5529" t="s">
        <v>103</v>
      </c>
      <c r="E5529">
        <v>1998</v>
      </c>
      <c r="F5529">
        <v>5</v>
      </c>
      <c r="G5529">
        <v>2002</v>
      </c>
      <c r="H5529" t="s">
        <v>73</v>
      </c>
      <c r="I5529">
        <v>81</v>
      </c>
      <c r="J5529">
        <v>3.9</v>
      </c>
      <c r="K5529">
        <v>3.9</v>
      </c>
      <c r="L5529">
        <v>1.3</v>
      </c>
      <c r="M5529">
        <v>9.1</v>
      </c>
      <c r="N5529">
        <v>60</v>
      </c>
      <c r="O5529">
        <v>60</v>
      </c>
      <c r="P5529">
        <v>40</v>
      </c>
      <c r="Q5529">
        <v>80</v>
      </c>
      <c r="R5529">
        <v>80</v>
      </c>
      <c r="S5529">
        <v>80</v>
      </c>
      <c r="T5529" t="s">
        <v>28</v>
      </c>
      <c r="U5529" t="s">
        <v>28</v>
      </c>
      <c r="V5529" t="s">
        <v>28</v>
      </c>
      <c r="W5529" t="s">
        <v>28</v>
      </c>
    </row>
    <row r="5530" spans="1:23" ht="14.25" hidden="1" x14ac:dyDescent="0.25">
      <c r="A5530" t="s">
        <v>403</v>
      </c>
      <c r="B5530" t="s">
        <v>403</v>
      </c>
      <c r="C5530" t="s">
        <v>404</v>
      </c>
      <c r="D5530" t="s">
        <v>103</v>
      </c>
      <c r="E5530">
        <v>1998</v>
      </c>
      <c r="F5530">
        <v>5</v>
      </c>
      <c r="G5530">
        <v>2002</v>
      </c>
      <c r="H5530" t="s">
        <v>51</v>
      </c>
      <c r="I5530">
        <v>22.3</v>
      </c>
      <c r="J5530">
        <v>1.8</v>
      </c>
      <c r="K5530">
        <v>1.8</v>
      </c>
      <c r="L5530">
        <v>0.4</v>
      </c>
      <c r="M5530">
        <v>4</v>
      </c>
      <c r="N5530">
        <v>80</v>
      </c>
      <c r="O5530">
        <v>80</v>
      </c>
      <c r="P5530">
        <v>20</v>
      </c>
      <c r="Q5530" t="s">
        <v>28</v>
      </c>
      <c r="R5530" t="s">
        <v>28</v>
      </c>
      <c r="S5530" t="s">
        <v>28</v>
      </c>
      <c r="T5530" t="s">
        <v>28</v>
      </c>
      <c r="U5530" t="s">
        <v>28</v>
      </c>
      <c r="V5530" t="s">
        <v>28</v>
      </c>
      <c r="W5530" t="s">
        <v>28</v>
      </c>
    </row>
    <row r="5531" spans="1:23" ht="14.25" hidden="1" x14ac:dyDescent="0.25">
      <c r="A5531" t="s">
        <v>403</v>
      </c>
      <c r="B5531" t="s">
        <v>403</v>
      </c>
      <c r="C5531" t="s">
        <v>404</v>
      </c>
      <c r="D5531" t="s">
        <v>103</v>
      </c>
      <c r="E5531">
        <v>1998</v>
      </c>
      <c r="F5531">
        <v>5</v>
      </c>
      <c r="G5531">
        <v>2002</v>
      </c>
      <c r="H5531" t="s">
        <v>44</v>
      </c>
      <c r="I5531">
        <v>193.3</v>
      </c>
      <c r="J5531">
        <v>11.6</v>
      </c>
      <c r="K5531">
        <v>15.5</v>
      </c>
      <c r="L5531">
        <v>3.5</v>
      </c>
      <c r="M5531">
        <v>30.6</v>
      </c>
      <c r="N5531">
        <v>60</v>
      </c>
      <c r="O5531">
        <v>80</v>
      </c>
      <c r="P5531">
        <v>20</v>
      </c>
      <c r="Q5531">
        <v>100</v>
      </c>
      <c r="R5531">
        <v>100</v>
      </c>
      <c r="S5531">
        <v>100</v>
      </c>
      <c r="T5531" t="s">
        <v>28</v>
      </c>
      <c r="U5531" t="s">
        <v>28</v>
      </c>
      <c r="V5531" t="s">
        <v>28</v>
      </c>
      <c r="W5531" t="s">
        <v>28</v>
      </c>
    </row>
    <row r="5532" spans="1:23" ht="14.25" hidden="1" x14ac:dyDescent="0.25">
      <c r="A5532" t="s">
        <v>581</v>
      </c>
      <c r="B5532" t="s">
        <v>406</v>
      </c>
      <c r="C5532" t="s">
        <v>407</v>
      </c>
      <c r="D5532" t="s">
        <v>103</v>
      </c>
      <c r="E5532">
        <v>1997</v>
      </c>
      <c r="F5532">
        <v>5</v>
      </c>
      <c r="G5532">
        <v>2002</v>
      </c>
      <c r="H5532" t="s">
        <v>49</v>
      </c>
      <c r="I5532">
        <v>51.9</v>
      </c>
      <c r="J5532">
        <v>2.5</v>
      </c>
      <c r="K5532">
        <v>1.6</v>
      </c>
      <c r="L5532">
        <v>6.2</v>
      </c>
      <c r="M5532">
        <v>10.3</v>
      </c>
      <c r="N5532">
        <v>120</v>
      </c>
      <c r="O5532">
        <v>50</v>
      </c>
      <c r="P5532">
        <v>120</v>
      </c>
      <c r="Q5532">
        <v>40</v>
      </c>
      <c r="R5532">
        <v>40</v>
      </c>
      <c r="S5532">
        <v>40</v>
      </c>
      <c r="T5532" t="s">
        <v>28</v>
      </c>
      <c r="U5532" t="s">
        <v>28</v>
      </c>
      <c r="V5532" t="s">
        <v>28</v>
      </c>
      <c r="W5532" t="s">
        <v>28</v>
      </c>
    </row>
    <row r="5533" spans="1:23" ht="14.25" hidden="1" x14ac:dyDescent="0.25">
      <c r="A5533" t="s">
        <v>581</v>
      </c>
      <c r="B5533" t="s">
        <v>406</v>
      </c>
      <c r="C5533" t="s">
        <v>407</v>
      </c>
      <c r="D5533" t="s">
        <v>103</v>
      </c>
      <c r="E5533">
        <v>1997</v>
      </c>
      <c r="F5533">
        <v>5</v>
      </c>
      <c r="G5533">
        <v>2002</v>
      </c>
      <c r="H5533" t="s">
        <v>471</v>
      </c>
      <c r="I5533">
        <v>35.5</v>
      </c>
      <c r="J5533">
        <v>3</v>
      </c>
      <c r="K5533">
        <v>1.1000000000000001</v>
      </c>
      <c r="L5533">
        <v>1.3</v>
      </c>
      <c r="M5533">
        <v>5.4</v>
      </c>
      <c r="N5533">
        <v>120</v>
      </c>
      <c r="O5533">
        <v>80</v>
      </c>
      <c r="P5533">
        <v>60</v>
      </c>
      <c r="Q5533">
        <v>70</v>
      </c>
      <c r="R5533">
        <v>70</v>
      </c>
      <c r="S5533">
        <v>70</v>
      </c>
      <c r="T5533" t="s">
        <v>28</v>
      </c>
      <c r="U5533" t="s">
        <v>28</v>
      </c>
      <c r="V5533" t="s">
        <v>28</v>
      </c>
      <c r="W5533" t="s">
        <v>28</v>
      </c>
    </row>
    <row r="5534" spans="1:23" ht="14.25" hidden="1" x14ac:dyDescent="0.25">
      <c r="A5534" t="s">
        <v>581</v>
      </c>
      <c r="B5534" t="s">
        <v>406</v>
      </c>
      <c r="C5534" t="s">
        <v>407</v>
      </c>
      <c r="D5534" t="s">
        <v>103</v>
      </c>
      <c r="E5534">
        <v>1997</v>
      </c>
      <c r="F5534">
        <v>5</v>
      </c>
      <c r="G5534">
        <v>2002</v>
      </c>
      <c r="H5534" t="s">
        <v>112</v>
      </c>
      <c r="I5534">
        <v>62.1</v>
      </c>
      <c r="J5534">
        <v>1.5</v>
      </c>
      <c r="K5534">
        <v>1</v>
      </c>
      <c r="L5534">
        <v>0.2</v>
      </c>
      <c r="M5534">
        <v>2.7</v>
      </c>
      <c r="N5534">
        <v>120</v>
      </c>
      <c r="O5534">
        <v>40</v>
      </c>
      <c r="P5534">
        <v>20</v>
      </c>
      <c r="Q5534">
        <v>20</v>
      </c>
      <c r="R5534">
        <v>20</v>
      </c>
      <c r="S5534">
        <v>20</v>
      </c>
      <c r="T5534" t="s">
        <v>28</v>
      </c>
      <c r="U5534" t="s">
        <v>28</v>
      </c>
      <c r="V5534" t="s">
        <v>28</v>
      </c>
      <c r="W5534" t="s">
        <v>28</v>
      </c>
    </row>
    <row r="5535" spans="1:23" ht="14.25" hidden="1" x14ac:dyDescent="0.25">
      <c r="A5535" t="s">
        <v>581</v>
      </c>
      <c r="B5535" t="s">
        <v>406</v>
      </c>
      <c r="C5535" t="s">
        <v>407</v>
      </c>
      <c r="D5535" t="s">
        <v>103</v>
      </c>
      <c r="E5535">
        <v>1997</v>
      </c>
      <c r="F5535">
        <v>5</v>
      </c>
      <c r="G5535">
        <v>2002</v>
      </c>
      <c r="H5535" t="s">
        <v>114</v>
      </c>
      <c r="I5535">
        <v>179.4</v>
      </c>
      <c r="J5535">
        <v>21.5</v>
      </c>
      <c r="K5535">
        <v>4.3</v>
      </c>
      <c r="L5535">
        <v>2.9</v>
      </c>
      <c r="M5535">
        <v>28.7</v>
      </c>
      <c r="N5535">
        <v>200</v>
      </c>
      <c r="O5535">
        <v>60</v>
      </c>
      <c r="P5535">
        <v>80</v>
      </c>
      <c r="Q5535">
        <v>60</v>
      </c>
      <c r="R5535">
        <v>60</v>
      </c>
      <c r="S5535">
        <v>60</v>
      </c>
      <c r="T5535" t="s">
        <v>28</v>
      </c>
      <c r="U5535" t="s">
        <v>28</v>
      </c>
      <c r="V5535" t="s">
        <v>28</v>
      </c>
      <c r="W5535" t="s">
        <v>28</v>
      </c>
    </row>
    <row r="5536" spans="1:23" ht="14.25" hidden="1" x14ac:dyDescent="0.25">
      <c r="A5536" t="s">
        <v>581</v>
      </c>
      <c r="B5536" t="s">
        <v>406</v>
      </c>
      <c r="C5536" t="s">
        <v>407</v>
      </c>
      <c r="D5536" t="s">
        <v>103</v>
      </c>
      <c r="E5536">
        <v>1997</v>
      </c>
      <c r="F5536">
        <v>5</v>
      </c>
      <c r="G5536">
        <v>2002</v>
      </c>
      <c r="H5536" t="s">
        <v>57</v>
      </c>
      <c r="I5536">
        <v>48.1</v>
      </c>
      <c r="J5536">
        <v>2.9</v>
      </c>
      <c r="K5536">
        <v>2.2999999999999998</v>
      </c>
      <c r="L5536">
        <v>1.2</v>
      </c>
      <c r="M5536">
        <v>6.4</v>
      </c>
      <c r="N5536">
        <v>100</v>
      </c>
      <c r="O5536">
        <v>60</v>
      </c>
      <c r="P5536">
        <v>60</v>
      </c>
      <c r="Q5536">
        <v>60</v>
      </c>
      <c r="R5536">
        <v>60</v>
      </c>
      <c r="S5536">
        <v>60</v>
      </c>
      <c r="T5536" t="s">
        <v>28</v>
      </c>
      <c r="U5536" t="s">
        <v>28</v>
      </c>
      <c r="V5536" t="s">
        <v>28</v>
      </c>
      <c r="W5536" t="s">
        <v>28</v>
      </c>
    </row>
    <row r="5537" spans="1:23" ht="14.25" hidden="1" x14ac:dyDescent="0.25">
      <c r="A5537" t="s">
        <v>581</v>
      </c>
      <c r="B5537" t="s">
        <v>406</v>
      </c>
      <c r="C5537" t="s">
        <v>407</v>
      </c>
      <c r="D5537" t="s">
        <v>103</v>
      </c>
      <c r="E5537">
        <v>1997</v>
      </c>
      <c r="F5537">
        <v>5</v>
      </c>
      <c r="G5537">
        <v>2002</v>
      </c>
      <c r="H5537" t="s">
        <v>751</v>
      </c>
      <c r="I5537">
        <v>41.8</v>
      </c>
      <c r="J5537">
        <v>1.5</v>
      </c>
      <c r="K5537">
        <v>1</v>
      </c>
      <c r="L5537">
        <v>0.3</v>
      </c>
      <c r="M5537">
        <v>2.8</v>
      </c>
      <c r="N5537">
        <v>60</v>
      </c>
      <c r="O5537">
        <v>60</v>
      </c>
      <c r="P5537">
        <v>20</v>
      </c>
      <c r="Q5537">
        <v>60</v>
      </c>
      <c r="R5537">
        <v>60</v>
      </c>
      <c r="S5537">
        <v>60</v>
      </c>
      <c r="T5537" t="s">
        <v>28</v>
      </c>
      <c r="U5537" t="s">
        <v>28</v>
      </c>
      <c r="V5537" t="s">
        <v>28</v>
      </c>
      <c r="W5537" t="s">
        <v>28</v>
      </c>
    </row>
    <row r="5538" spans="1:23" ht="14.25" hidden="1" x14ac:dyDescent="0.25">
      <c r="A5538" t="s">
        <v>581</v>
      </c>
      <c r="B5538" t="s">
        <v>406</v>
      </c>
      <c r="C5538" t="s">
        <v>407</v>
      </c>
      <c r="D5538" t="s">
        <v>103</v>
      </c>
      <c r="E5538">
        <v>1997</v>
      </c>
      <c r="F5538">
        <v>5</v>
      </c>
      <c r="G5538">
        <v>2002</v>
      </c>
      <c r="H5538" t="s">
        <v>50</v>
      </c>
      <c r="I5538">
        <v>423.6</v>
      </c>
      <c r="J5538">
        <v>33.9</v>
      </c>
      <c r="K5538">
        <v>10.199999999999999</v>
      </c>
      <c r="L5538">
        <v>7.6</v>
      </c>
      <c r="M5538">
        <v>51.7</v>
      </c>
      <c r="N5538">
        <v>100</v>
      </c>
      <c r="O5538">
        <v>40</v>
      </c>
      <c r="P5538">
        <v>30</v>
      </c>
      <c r="Q5538">
        <v>80</v>
      </c>
      <c r="R5538">
        <v>80</v>
      </c>
      <c r="S5538">
        <v>80</v>
      </c>
      <c r="T5538" t="s">
        <v>28</v>
      </c>
      <c r="U5538" t="s">
        <v>28</v>
      </c>
      <c r="V5538" t="s">
        <v>28</v>
      </c>
      <c r="W5538" t="s">
        <v>28</v>
      </c>
    </row>
    <row r="5539" spans="1:23" ht="14.25" hidden="1" x14ac:dyDescent="0.25">
      <c r="A5539" t="s">
        <v>581</v>
      </c>
      <c r="B5539" t="s">
        <v>406</v>
      </c>
      <c r="C5539" t="s">
        <v>407</v>
      </c>
      <c r="D5539" t="s">
        <v>103</v>
      </c>
      <c r="E5539">
        <v>1997</v>
      </c>
      <c r="F5539">
        <v>5</v>
      </c>
      <c r="G5539">
        <v>2002</v>
      </c>
      <c r="H5539" t="s">
        <v>623</v>
      </c>
      <c r="I5539">
        <v>28.1</v>
      </c>
      <c r="J5539">
        <v>1.4</v>
      </c>
      <c r="K5539">
        <v>0.9</v>
      </c>
      <c r="L5539">
        <v>2.2000000000000002</v>
      </c>
      <c r="M5539">
        <v>4.5</v>
      </c>
      <c r="N5539">
        <v>60</v>
      </c>
      <c r="O5539">
        <v>40</v>
      </c>
      <c r="P5539">
        <v>100</v>
      </c>
      <c r="Q5539">
        <v>85</v>
      </c>
      <c r="R5539">
        <v>85</v>
      </c>
      <c r="S5539">
        <v>85</v>
      </c>
      <c r="T5539" t="s">
        <v>28</v>
      </c>
      <c r="U5539" t="s">
        <v>28</v>
      </c>
      <c r="V5539" t="s">
        <v>28</v>
      </c>
      <c r="W5539" t="s">
        <v>28</v>
      </c>
    </row>
    <row r="5540" spans="1:23" ht="14.25" hidden="1" x14ac:dyDescent="0.25">
      <c r="A5540" t="s">
        <v>581</v>
      </c>
      <c r="B5540" t="s">
        <v>406</v>
      </c>
      <c r="C5540" t="s">
        <v>407</v>
      </c>
      <c r="D5540" t="s">
        <v>103</v>
      </c>
      <c r="E5540">
        <v>1997</v>
      </c>
      <c r="F5540">
        <v>5</v>
      </c>
      <c r="G5540">
        <v>2002</v>
      </c>
      <c r="H5540" t="s">
        <v>474</v>
      </c>
      <c r="I5540">
        <v>12000</v>
      </c>
      <c r="J5540">
        <v>30</v>
      </c>
      <c r="K5540">
        <v>4.8</v>
      </c>
      <c r="L5540">
        <v>9.6</v>
      </c>
      <c r="M5540">
        <v>44.4</v>
      </c>
      <c r="N5540">
        <v>50</v>
      </c>
      <c r="O5540">
        <v>20</v>
      </c>
      <c r="P5540">
        <v>40</v>
      </c>
      <c r="Q5540">
        <v>5</v>
      </c>
      <c r="R5540">
        <v>5</v>
      </c>
      <c r="S5540">
        <v>5</v>
      </c>
      <c r="T5540" t="s">
        <v>28</v>
      </c>
      <c r="U5540" t="s">
        <v>28</v>
      </c>
      <c r="V5540" t="s">
        <v>28</v>
      </c>
      <c r="W5540" t="s">
        <v>28</v>
      </c>
    </row>
    <row r="5541" spans="1:23" ht="14.25" hidden="1" x14ac:dyDescent="0.25">
      <c r="A5541" t="s">
        <v>581</v>
      </c>
      <c r="B5541" t="s">
        <v>406</v>
      </c>
      <c r="C5541" t="s">
        <v>407</v>
      </c>
      <c r="D5541" t="s">
        <v>103</v>
      </c>
      <c r="E5541">
        <v>1997</v>
      </c>
      <c r="F5541">
        <v>5</v>
      </c>
      <c r="G5541">
        <v>2002</v>
      </c>
      <c r="H5541" t="s">
        <v>225</v>
      </c>
      <c r="I5541">
        <v>61.3</v>
      </c>
      <c r="J5541">
        <v>2</v>
      </c>
      <c r="K5541">
        <v>0.9</v>
      </c>
      <c r="L5541">
        <v>1</v>
      </c>
      <c r="M5541">
        <v>3.9</v>
      </c>
      <c r="N5541">
        <v>80</v>
      </c>
      <c r="O5541">
        <v>30</v>
      </c>
      <c r="P5541">
        <v>80</v>
      </c>
      <c r="Q5541">
        <v>40</v>
      </c>
      <c r="R5541">
        <v>40</v>
      </c>
      <c r="S5541">
        <v>40</v>
      </c>
      <c r="T5541" t="s">
        <v>28</v>
      </c>
      <c r="U5541" t="s">
        <v>28</v>
      </c>
      <c r="V5541" t="s">
        <v>28</v>
      </c>
      <c r="W5541" t="s">
        <v>28</v>
      </c>
    </row>
    <row r="5542" spans="1:23" ht="14.25" hidden="1" x14ac:dyDescent="0.25">
      <c r="A5542" t="s">
        <v>581</v>
      </c>
      <c r="B5542" t="s">
        <v>406</v>
      </c>
      <c r="C5542" t="s">
        <v>407</v>
      </c>
      <c r="D5542" t="s">
        <v>103</v>
      </c>
      <c r="E5542">
        <v>1997</v>
      </c>
      <c r="F5542">
        <v>5</v>
      </c>
      <c r="G5542">
        <v>2002</v>
      </c>
      <c r="H5542" t="s">
        <v>40</v>
      </c>
      <c r="I5542">
        <v>17.899999999999999</v>
      </c>
      <c r="J5542">
        <v>1.1000000000000001</v>
      </c>
      <c r="K5542">
        <v>1.1000000000000001</v>
      </c>
      <c r="L5542">
        <v>0.4</v>
      </c>
      <c r="M5542">
        <v>2.6</v>
      </c>
      <c r="N5542">
        <v>100</v>
      </c>
      <c r="O5542">
        <v>80</v>
      </c>
      <c r="P5542">
        <v>40</v>
      </c>
      <c r="Q5542">
        <v>60</v>
      </c>
      <c r="R5542">
        <v>60</v>
      </c>
      <c r="S5542">
        <v>60</v>
      </c>
      <c r="T5542" t="s">
        <v>28</v>
      </c>
      <c r="U5542" t="s">
        <v>28</v>
      </c>
      <c r="V5542" t="s">
        <v>28</v>
      </c>
      <c r="W5542" t="s">
        <v>28</v>
      </c>
    </row>
    <row r="5543" spans="1:23" ht="14.25" hidden="1" x14ac:dyDescent="0.25">
      <c r="A5543" t="s">
        <v>581</v>
      </c>
      <c r="B5543" t="s">
        <v>406</v>
      </c>
      <c r="C5543" t="s">
        <v>407</v>
      </c>
      <c r="D5543" t="s">
        <v>103</v>
      </c>
      <c r="E5543">
        <v>1997</v>
      </c>
      <c r="F5543">
        <v>5</v>
      </c>
      <c r="G5543">
        <v>2002</v>
      </c>
      <c r="H5543" t="s">
        <v>41</v>
      </c>
      <c r="I5543">
        <v>47.8</v>
      </c>
      <c r="J5543">
        <v>1.1000000000000001</v>
      </c>
      <c r="K5543">
        <v>2.7</v>
      </c>
      <c r="L5543">
        <v>1.1000000000000001</v>
      </c>
      <c r="M5543">
        <v>4.9000000000000004</v>
      </c>
      <c r="N5543">
        <v>60</v>
      </c>
      <c r="O5543">
        <v>80</v>
      </c>
      <c r="P5543">
        <v>60</v>
      </c>
      <c r="Q5543">
        <v>40</v>
      </c>
      <c r="R5543">
        <v>40</v>
      </c>
      <c r="S5543">
        <v>40</v>
      </c>
      <c r="T5543" t="s">
        <v>28</v>
      </c>
      <c r="U5543" t="s">
        <v>28</v>
      </c>
      <c r="V5543" t="s">
        <v>28</v>
      </c>
      <c r="W5543" t="s">
        <v>28</v>
      </c>
    </row>
    <row r="5544" spans="1:23" ht="14.25" hidden="1" x14ac:dyDescent="0.25">
      <c r="A5544" t="s">
        <v>581</v>
      </c>
      <c r="B5544" t="s">
        <v>406</v>
      </c>
      <c r="C5544" t="s">
        <v>407</v>
      </c>
      <c r="D5544" t="s">
        <v>103</v>
      </c>
      <c r="E5544">
        <v>1997</v>
      </c>
      <c r="F5544">
        <v>5</v>
      </c>
      <c r="G5544">
        <v>2002</v>
      </c>
      <c r="H5544" t="s">
        <v>729</v>
      </c>
      <c r="I5544">
        <v>172.9</v>
      </c>
      <c r="J5544">
        <v>23.3</v>
      </c>
      <c r="K5544">
        <v>8.3000000000000007</v>
      </c>
      <c r="L5544">
        <v>6.2</v>
      </c>
      <c r="M5544">
        <v>37.799999999999997</v>
      </c>
      <c r="N5544">
        <v>150</v>
      </c>
      <c r="O5544">
        <v>60</v>
      </c>
      <c r="P5544">
        <v>40</v>
      </c>
      <c r="Q5544">
        <v>90</v>
      </c>
      <c r="R5544">
        <v>90</v>
      </c>
      <c r="S5544">
        <v>90</v>
      </c>
      <c r="T5544" t="s">
        <v>28</v>
      </c>
      <c r="U5544" t="s">
        <v>28</v>
      </c>
      <c r="V5544" t="s">
        <v>28</v>
      </c>
      <c r="W5544" t="s">
        <v>28</v>
      </c>
    </row>
    <row r="5545" spans="1:23" ht="14.25" hidden="1" x14ac:dyDescent="0.25">
      <c r="A5545" t="s">
        <v>581</v>
      </c>
      <c r="B5545" t="s">
        <v>406</v>
      </c>
      <c r="C5545" t="s">
        <v>407</v>
      </c>
      <c r="D5545" t="s">
        <v>103</v>
      </c>
      <c r="E5545">
        <v>1997</v>
      </c>
      <c r="F5545">
        <v>5</v>
      </c>
      <c r="G5545">
        <v>2002</v>
      </c>
      <c r="H5545" t="s">
        <v>145</v>
      </c>
      <c r="I5545">
        <v>44.5</v>
      </c>
      <c r="J5545">
        <v>2.1</v>
      </c>
      <c r="K5545">
        <v>2.8</v>
      </c>
      <c r="L5545">
        <v>2.1</v>
      </c>
      <c r="M5545">
        <v>7</v>
      </c>
      <c r="N5545">
        <v>60</v>
      </c>
      <c r="O5545">
        <v>80</v>
      </c>
      <c r="P5545">
        <v>60</v>
      </c>
      <c r="Q5545">
        <v>80</v>
      </c>
      <c r="R5545">
        <v>80</v>
      </c>
      <c r="S5545">
        <v>80</v>
      </c>
      <c r="T5545" t="s">
        <v>28</v>
      </c>
      <c r="U5545" t="s">
        <v>28</v>
      </c>
      <c r="V5545" t="s">
        <v>28</v>
      </c>
      <c r="W5545" t="s">
        <v>28</v>
      </c>
    </row>
    <row r="5546" spans="1:23" ht="14.25" hidden="1" x14ac:dyDescent="0.25">
      <c r="A5546" t="s">
        <v>581</v>
      </c>
      <c r="B5546" t="s">
        <v>406</v>
      </c>
      <c r="C5546" t="s">
        <v>407</v>
      </c>
      <c r="D5546" t="s">
        <v>103</v>
      </c>
      <c r="E5546">
        <v>1997</v>
      </c>
      <c r="F5546">
        <v>5</v>
      </c>
      <c r="G5546">
        <v>2002</v>
      </c>
      <c r="H5546" t="s">
        <v>99</v>
      </c>
      <c r="I5546">
        <v>232</v>
      </c>
      <c r="J5546">
        <v>18.600000000000001</v>
      </c>
      <c r="K5546">
        <v>5.6</v>
      </c>
      <c r="L5546">
        <v>7.4</v>
      </c>
      <c r="M5546">
        <v>31.6</v>
      </c>
      <c r="N5546">
        <v>100</v>
      </c>
      <c r="O5546">
        <v>40</v>
      </c>
      <c r="P5546">
        <v>40</v>
      </c>
      <c r="Q5546">
        <v>80</v>
      </c>
      <c r="R5546">
        <v>80</v>
      </c>
      <c r="S5546">
        <v>80</v>
      </c>
      <c r="T5546" t="s">
        <v>28</v>
      </c>
      <c r="U5546" t="s">
        <v>28</v>
      </c>
      <c r="V5546" t="s">
        <v>28</v>
      </c>
      <c r="W5546" t="s">
        <v>28</v>
      </c>
    </row>
    <row r="5547" spans="1:23" ht="14.25" hidden="1" x14ac:dyDescent="0.25">
      <c r="A5547" t="s">
        <v>581</v>
      </c>
      <c r="B5547" t="s">
        <v>406</v>
      </c>
      <c r="C5547" t="s">
        <v>407</v>
      </c>
      <c r="D5547" t="s">
        <v>103</v>
      </c>
      <c r="E5547">
        <v>1997</v>
      </c>
      <c r="F5547">
        <v>5</v>
      </c>
      <c r="G5547">
        <v>2002</v>
      </c>
      <c r="H5547" t="s">
        <v>121</v>
      </c>
      <c r="I5547">
        <v>2.2000000000000002</v>
      </c>
      <c r="J5547">
        <v>0</v>
      </c>
      <c r="K5547">
        <v>0</v>
      </c>
      <c r="L5547">
        <v>0.1</v>
      </c>
      <c r="M5547">
        <v>0.1</v>
      </c>
      <c r="N5547">
        <v>20</v>
      </c>
      <c r="O5547">
        <v>40</v>
      </c>
      <c r="P5547">
        <v>60</v>
      </c>
      <c r="Q5547">
        <v>60</v>
      </c>
      <c r="R5547">
        <v>60</v>
      </c>
      <c r="S5547">
        <v>60</v>
      </c>
      <c r="T5547" t="s">
        <v>28</v>
      </c>
      <c r="U5547" t="s">
        <v>28</v>
      </c>
      <c r="V5547" t="s">
        <v>28</v>
      </c>
      <c r="W5547" t="s">
        <v>28</v>
      </c>
    </row>
    <row r="5548" spans="1:23" ht="14.25" hidden="1" x14ac:dyDescent="0.25">
      <c r="A5548" t="s">
        <v>581</v>
      </c>
      <c r="B5548" t="s">
        <v>406</v>
      </c>
      <c r="C5548" t="s">
        <v>407</v>
      </c>
      <c r="D5548" t="s">
        <v>103</v>
      </c>
      <c r="E5548">
        <v>1997</v>
      </c>
      <c r="F5548">
        <v>5</v>
      </c>
      <c r="G5548">
        <v>2002</v>
      </c>
      <c r="H5548" t="s">
        <v>122</v>
      </c>
      <c r="I5548">
        <v>104.2</v>
      </c>
      <c r="J5548">
        <v>10.9</v>
      </c>
      <c r="K5548">
        <v>8.3000000000000007</v>
      </c>
      <c r="L5548">
        <v>7.3</v>
      </c>
      <c r="M5548">
        <v>26.5</v>
      </c>
      <c r="N5548">
        <v>150</v>
      </c>
      <c r="O5548">
        <v>100</v>
      </c>
      <c r="P5548">
        <v>100</v>
      </c>
      <c r="Q5548">
        <v>70</v>
      </c>
      <c r="R5548">
        <v>70</v>
      </c>
      <c r="S5548">
        <v>70</v>
      </c>
      <c r="T5548" t="s">
        <v>28</v>
      </c>
      <c r="U5548" t="s">
        <v>28</v>
      </c>
      <c r="V5548" t="s">
        <v>28</v>
      </c>
      <c r="W5548" t="s">
        <v>28</v>
      </c>
    </row>
    <row r="5549" spans="1:23" ht="14.25" hidden="1" x14ac:dyDescent="0.25">
      <c r="A5549" t="s">
        <v>581</v>
      </c>
      <c r="B5549" t="s">
        <v>406</v>
      </c>
      <c r="C5549" t="s">
        <v>407</v>
      </c>
      <c r="D5549" t="s">
        <v>103</v>
      </c>
      <c r="E5549">
        <v>1997</v>
      </c>
      <c r="F5549">
        <v>5</v>
      </c>
      <c r="G5549">
        <v>2002</v>
      </c>
      <c r="H5549" t="s">
        <v>73</v>
      </c>
      <c r="I5549">
        <v>7.9</v>
      </c>
      <c r="J5549">
        <v>0.3</v>
      </c>
      <c r="K5549">
        <v>0.3</v>
      </c>
      <c r="L5549">
        <v>0.1</v>
      </c>
      <c r="M5549">
        <v>0.7</v>
      </c>
      <c r="N5549">
        <v>60</v>
      </c>
      <c r="O5549">
        <v>60</v>
      </c>
      <c r="P5549">
        <v>40</v>
      </c>
      <c r="Q5549">
        <v>60</v>
      </c>
      <c r="R5549">
        <v>60</v>
      </c>
      <c r="S5549">
        <v>60</v>
      </c>
      <c r="T5549" t="s">
        <v>28</v>
      </c>
      <c r="U5549" t="s">
        <v>28</v>
      </c>
      <c r="V5549" t="s">
        <v>28</v>
      </c>
      <c r="W5549" t="s">
        <v>28</v>
      </c>
    </row>
    <row r="5550" spans="1:23" ht="14.25" hidden="1" x14ac:dyDescent="0.25">
      <c r="A5550" t="s">
        <v>581</v>
      </c>
      <c r="B5550" t="s">
        <v>406</v>
      </c>
      <c r="C5550" t="s">
        <v>407</v>
      </c>
      <c r="D5550" t="s">
        <v>103</v>
      </c>
      <c r="E5550">
        <v>1997</v>
      </c>
      <c r="F5550">
        <v>5</v>
      </c>
      <c r="G5550">
        <v>2002</v>
      </c>
      <c r="H5550" t="s">
        <v>60</v>
      </c>
      <c r="I5550">
        <v>8.6</v>
      </c>
      <c r="J5550">
        <v>1</v>
      </c>
      <c r="K5550">
        <v>0.2</v>
      </c>
      <c r="L5550">
        <v>0.1</v>
      </c>
      <c r="M5550">
        <v>1.3</v>
      </c>
      <c r="N5550">
        <v>120</v>
      </c>
      <c r="O5550">
        <v>40</v>
      </c>
      <c r="P5550">
        <v>30</v>
      </c>
      <c r="Q5550">
        <v>100</v>
      </c>
      <c r="R5550">
        <v>100</v>
      </c>
      <c r="S5550">
        <v>100</v>
      </c>
      <c r="T5550" t="s">
        <v>28</v>
      </c>
      <c r="U5550" t="s">
        <v>28</v>
      </c>
      <c r="V5550" t="s">
        <v>28</v>
      </c>
      <c r="W5550" t="s">
        <v>28</v>
      </c>
    </row>
    <row r="5551" spans="1:23" ht="14.25" hidden="1" x14ac:dyDescent="0.25">
      <c r="A5551" t="s">
        <v>581</v>
      </c>
      <c r="B5551" t="s">
        <v>406</v>
      </c>
      <c r="C5551" t="s">
        <v>407</v>
      </c>
      <c r="D5551" t="s">
        <v>103</v>
      </c>
      <c r="E5551">
        <v>1997</v>
      </c>
      <c r="F5551">
        <v>5</v>
      </c>
      <c r="G5551">
        <v>2002</v>
      </c>
      <c r="H5551" t="s">
        <v>107</v>
      </c>
      <c r="I5551">
        <v>12.5</v>
      </c>
      <c r="J5551">
        <v>1.9</v>
      </c>
      <c r="K5551">
        <v>0.7</v>
      </c>
      <c r="L5551">
        <v>0.4</v>
      </c>
      <c r="M5551">
        <v>3</v>
      </c>
      <c r="N5551">
        <v>150</v>
      </c>
      <c r="O5551">
        <v>80</v>
      </c>
      <c r="P5551">
        <v>40</v>
      </c>
      <c r="Q5551">
        <v>100</v>
      </c>
      <c r="R5551">
        <v>100</v>
      </c>
      <c r="S5551">
        <v>100</v>
      </c>
      <c r="T5551" t="s">
        <v>28</v>
      </c>
      <c r="U5551" t="s">
        <v>28</v>
      </c>
      <c r="V5551" t="s">
        <v>28</v>
      </c>
      <c r="W5551" t="s">
        <v>28</v>
      </c>
    </row>
    <row r="5552" spans="1:23" ht="14.25" hidden="1" x14ac:dyDescent="0.25">
      <c r="A5552" t="s">
        <v>581</v>
      </c>
      <c r="B5552" t="s">
        <v>406</v>
      </c>
      <c r="C5552" t="s">
        <v>407</v>
      </c>
      <c r="D5552" t="s">
        <v>103</v>
      </c>
      <c r="E5552">
        <v>1997</v>
      </c>
      <c r="F5552">
        <v>5</v>
      </c>
      <c r="G5552">
        <v>2002</v>
      </c>
      <c r="H5552" t="s">
        <v>51</v>
      </c>
      <c r="I5552">
        <v>64.400000000000006</v>
      </c>
      <c r="J5552">
        <v>5.2</v>
      </c>
      <c r="K5552">
        <v>3.9</v>
      </c>
      <c r="L5552">
        <v>2.6</v>
      </c>
      <c r="M5552">
        <v>11.7</v>
      </c>
      <c r="N5552">
        <v>80</v>
      </c>
      <c r="O5552">
        <v>60</v>
      </c>
      <c r="P5552">
        <v>40</v>
      </c>
      <c r="Q5552" t="s">
        <v>28</v>
      </c>
      <c r="R5552" t="s">
        <v>28</v>
      </c>
      <c r="S5552" t="s">
        <v>28</v>
      </c>
      <c r="T5552" t="s">
        <v>28</v>
      </c>
      <c r="U5552" t="s">
        <v>28</v>
      </c>
      <c r="V5552" t="s">
        <v>28</v>
      </c>
      <c r="W5552" t="s">
        <v>28</v>
      </c>
    </row>
    <row r="5553" spans="1:23" ht="14.25" hidden="1" x14ac:dyDescent="0.25">
      <c r="A5553" t="s">
        <v>581</v>
      </c>
      <c r="B5553" t="s">
        <v>406</v>
      </c>
      <c r="C5553" t="s">
        <v>407</v>
      </c>
      <c r="D5553" t="s">
        <v>103</v>
      </c>
      <c r="E5553">
        <v>1997</v>
      </c>
      <c r="F5553">
        <v>5</v>
      </c>
      <c r="G5553">
        <v>2002</v>
      </c>
      <c r="H5553" t="s">
        <v>44</v>
      </c>
      <c r="I5553">
        <v>1.3</v>
      </c>
      <c r="J5553">
        <v>0.1</v>
      </c>
      <c r="K5553">
        <v>0</v>
      </c>
      <c r="L5553">
        <v>0</v>
      </c>
      <c r="M5553">
        <v>0.1</v>
      </c>
      <c r="N5553">
        <v>80</v>
      </c>
      <c r="O5553">
        <v>40</v>
      </c>
      <c r="P5553">
        <v>20</v>
      </c>
      <c r="Q5553">
        <v>60</v>
      </c>
      <c r="R5553">
        <v>60</v>
      </c>
      <c r="S5553">
        <v>60</v>
      </c>
      <c r="T5553" t="s">
        <v>28</v>
      </c>
      <c r="U5553" t="s">
        <v>28</v>
      </c>
      <c r="V5553" t="s">
        <v>28</v>
      </c>
      <c r="W5553" t="s">
        <v>28</v>
      </c>
    </row>
    <row r="5554" spans="1:23" ht="14.25" hidden="1" x14ac:dyDescent="0.25">
      <c r="A5554" t="s">
        <v>865</v>
      </c>
      <c r="B5554" t="s">
        <v>409</v>
      </c>
      <c r="C5554" t="s">
        <v>410</v>
      </c>
      <c r="D5554" t="s">
        <v>137</v>
      </c>
      <c r="E5554">
        <v>1999</v>
      </c>
      <c r="F5554">
        <v>5</v>
      </c>
      <c r="G5554">
        <v>2002</v>
      </c>
      <c r="H5554" t="s">
        <v>95</v>
      </c>
      <c r="I5554">
        <v>227</v>
      </c>
      <c r="J5554">
        <v>9.9</v>
      </c>
      <c r="K5554">
        <v>6.9</v>
      </c>
      <c r="L5554">
        <v>0.5</v>
      </c>
      <c r="M5554">
        <v>17.3</v>
      </c>
      <c r="N5554">
        <v>60</v>
      </c>
      <c r="O5554">
        <v>45</v>
      </c>
      <c r="P5554">
        <v>10</v>
      </c>
      <c r="Q5554">
        <v>70</v>
      </c>
      <c r="R5554">
        <v>70</v>
      </c>
      <c r="S5554">
        <v>70</v>
      </c>
      <c r="T5554" t="s">
        <v>28</v>
      </c>
      <c r="U5554" t="s">
        <v>28</v>
      </c>
      <c r="V5554" t="s">
        <v>28</v>
      </c>
      <c r="W5554" t="s">
        <v>28</v>
      </c>
    </row>
    <row r="5555" spans="1:23" ht="14.25" hidden="1" x14ac:dyDescent="0.25">
      <c r="A5555" t="s">
        <v>865</v>
      </c>
      <c r="B5555" t="s">
        <v>409</v>
      </c>
      <c r="C5555" t="s">
        <v>410</v>
      </c>
      <c r="D5555" t="s">
        <v>137</v>
      </c>
      <c r="E5555">
        <v>1999</v>
      </c>
      <c r="F5555">
        <v>5</v>
      </c>
      <c r="G5555">
        <v>2002</v>
      </c>
      <c r="H5555" t="s">
        <v>113</v>
      </c>
      <c r="I5555">
        <v>164</v>
      </c>
      <c r="J5555">
        <v>1.8</v>
      </c>
      <c r="K5555">
        <v>1</v>
      </c>
      <c r="L5555">
        <v>0</v>
      </c>
      <c r="M5555">
        <v>2.8</v>
      </c>
      <c r="N5555">
        <v>75</v>
      </c>
      <c r="O5555">
        <v>60</v>
      </c>
      <c r="P5555">
        <v>0</v>
      </c>
      <c r="Q5555">
        <v>15</v>
      </c>
      <c r="R5555">
        <v>15</v>
      </c>
      <c r="S5555">
        <v>15</v>
      </c>
      <c r="T5555" t="s">
        <v>28</v>
      </c>
      <c r="U5555" t="s">
        <v>28</v>
      </c>
      <c r="V5555" t="s">
        <v>28</v>
      </c>
      <c r="W5555" t="s">
        <v>28</v>
      </c>
    </row>
    <row r="5556" spans="1:23" ht="14.25" hidden="1" x14ac:dyDescent="0.25">
      <c r="A5556" t="s">
        <v>865</v>
      </c>
      <c r="B5556" t="s">
        <v>409</v>
      </c>
      <c r="C5556" t="s">
        <v>410</v>
      </c>
      <c r="D5556" t="s">
        <v>137</v>
      </c>
      <c r="E5556">
        <v>1999</v>
      </c>
      <c r="F5556">
        <v>5</v>
      </c>
      <c r="G5556">
        <v>2002</v>
      </c>
      <c r="H5556" t="s">
        <v>114</v>
      </c>
      <c r="I5556">
        <v>360</v>
      </c>
      <c r="J5556">
        <v>59.9</v>
      </c>
      <c r="K5556">
        <v>25.9</v>
      </c>
      <c r="L5556">
        <v>53.5</v>
      </c>
      <c r="M5556">
        <v>139.30000000000001</v>
      </c>
      <c r="N5556">
        <v>175</v>
      </c>
      <c r="O5556">
        <v>80</v>
      </c>
      <c r="P5556">
        <v>165</v>
      </c>
      <c r="Q5556">
        <v>90</v>
      </c>
      <c r="R5556">
        <v>90</v>
      </c>
      <c r="S5556">
        <v>90</v>
      </c>
      <c r="T5556" t="s">
        <v>28</v>
      </c>
      <c r="U5556" t="s">
        <v>28</v>
      </c>
      <c r="V5556" t="s">
        <v>28</v>
      </c>
      <c r="W5556" t="s">
        <v>28</v>
      </c>
    </row>
    <row r="5557" spans="1:23" ht="14.25" hidden="1" x14ac:dyDescent="0.25">
      <c r="A5557" t="s">
        <v>865</v>
      </c>
      <c r="B5557" t="s">
        <v>409</v>
      </c>
      <c r="C5557" t="s">
        <v>410</v>
      </c>
      <c r="D5557" t="s">
        <v>137</v>
      </c>
      <c r="E5557">
        <v>1999</v>
      </c>
      <c r="F5557">
        <v>5</v>
      </c>
      <c r="G5557">
        <v>2002</v>
      </c>
      <c r="H5557" t="s">
        <v>133</v>
      </c>
      <c r="I5557">
        <v>402</v>
      </c>
      <c r="J5557">
        <v>30.7</v>
      </c>
      <c r="K5557">
        <v>11.1</v>
      </c>
      <c r="L5557">
        <v>9.1</v>
      </c>
      <c r="M5557">
        <v>50.9</v>
      </c>
      <c r="N5557">
        <v>85</v>
      </c>
      <c r="O5557">
        <v>55</v>
      </c>
      <c r="P5557">
        <v>45</v>
      </c>
      <c r="Q5557">
        <v>90</v>
      </c>
      <c r="R5557">
        <v>90</v>
      </c>
      <c r="S5557">
        <v>90</v>
      </c>
      <c r="T5557" t="s">
        <v>28</v>
      </c>
      <c r="U5557" t="s">
        <v>28</v>
      </c>
      <c r="V5557" t="s">
        <v>28</v>
      </c>
      <c r="W5557" t="s">
        <v>28</v>
      </c>
    </row>
    <row r="5558" spans="1:23" ht="14.25" hidden="1" x14ac:dyDescent="0.25">
      <c r="A5558" t="s">
        <v>865</v>
      </c>
      <c r="B5558" t="s">
        <v>409</v>
      </c>
      <c r="C5558" t="s">
        <v>410</v>
      </c>
      <c r="D5558" t="s">
        <v>137</v>
      </c>
      <c r="E5558">
        <v>1999</v>
      </c>
      <c r="F5558">
        <v>5</v>
      </c>
      <c r="G5558">
        <v>2002</v>
      </c>
      <c r="H5558" t="s">
        <v>96</v>
      </c>
      <c r="I5558">
        <v>248</v>
      </c>
      <c r="J5558">
        <v>8.9</v>
      </c>
      <c r="K5558">
        <v>7.9</v>
      </c>
      <c r="L5558">
        <v>3</v>
      </c>
      <c r="M5558">
        <v>19.8</v>
      </c>
      <c r="N5558">
        <v>45</v>
      </c>
      <c r="O5558">
        <v>40</v>
      </c>
      <c r="P5558">
        <v>30</v>
      </c>
      <c r="Q5558">
        <v>80</v>
      </c>
      <c r="R5558">
        <v>80</v>
      </c>
      <c r="S5558">
        <v>80</v>
      </c>
      <c r="T5558" t="s">
        <v>28</v>
      </c>
      <c r="U5558" t="s">
        <v>28</v>
      </c>
      <c r="V5558" t="s">
        <v>28</v>
      </c>
      <c r="W5558" t="s">
        <v>28</v>
      </c>
    </row>
    <row r="5559" spans="1:23" ht="14.25" hidden="1" x14ac:dyDescent="0.25">
      <c r="A5559" t="s">
        <v>865</v>
      </c>
      <c r="B5559" t="s">
        <v>409</v>
      </c>
      <c r="C5559" t="s">
        <v>410</v>
      </c>
      <c r="D5559" t="s">
        <v>137</v>
      </c>
      <c r="E5559">
        <v>1999</v>
      </c>
      <c r="F5559">
        <v>5</v>
      </c>
      <c r="G5559">
        <v>2002</v>
      </c>
      <c r="H5559" t="s">
        <v>50</v>
      </c>
      <c r="I5559">
        <v>687</v>
      </c>
      <c r="J5559">
        <v>64.900000000000006</v>
      </c>
      <c r="K5559">
        <v>35</v>
      </c>
      <c r="L5559">
        <v>26.5</v>
      </c>
      <c r="M5559">
        <v>126.4</v>
      </c>
      <c r="N5559">
        <v>105</v>
      </c>
      <c r="O5559">
        <v>60</v>
      </c>
      <c r="P5559">
        <v>55</v>
      </c>
      <c r="Q5559">
        <v>90</v>
      </c>
      <c r="R5559">
        <v>90</v>
      </c>
      <c r="S5559">
        <v>90</v>
      </c>
      <c r="T5559" t="s">
        <v>28</v>
      </c>
      <c r="U5559" t="s">
        <v>28</v>
      </c>
      <c r="V5559" t="s">
        <v>28</v>
      </c>
      <c r="W5559" t="s">
        <v>28</v>
      </c>
    </row>
    <row r="5560" spans="1:23" ht="14.25" hidden="1" x14ac:dyDescent="0.25">
      <c r="A5560" t="s">
        <v>865</v>
      </c>
      <c r="B5560" t="s">
        <v>409</v>
      </c>
      <c r="C5560" t="s">
        <v>410</v>
      </c>
      <c r="D5560" t="s">
        <v>137</v>
      </c>
      <c r="E5560">
        <v>1999</v>
      </c>
      <c r="F5560">
        <v>5</v>
      </c>
      <c r="G5560">
        <v>2002</v>
      </c>
      <c r="H5560" t="s">
        <v>36</v>
      </c>
      <c r="I5560">
        <v>62</v>
      </c>
      <c r="J5560">
        <v>3.5</v>
      </c>
      <c r="K5560">
        <v>2.1</v>
      </c>
      <c r="L5560">
        <v>0.4</v>
      </c>
      <c r="M5560">
        <v>6</v>
      </c>
      <c r="N5560">
        <v>70</v>
      </c>
      <c r="O5560">
        <v>45</v>
      </c>
      <c r="P5560">
        <v>35</v>
      </c>
      <c r="Q5560">
        <v>80</v>
      </c>
      <c r="R5560">
        <v>80</v>
      </c>
      <c r="S5560">
        <v>80</v>
      </c>
      <c r="T5560" t="s">
        <v>28</v>
      </c>
      <c r="U5560" t="s">
        <v>28</v>
      </c>
      <c r="V5560" t="s">
        <v>28</v>
      </c>
      <c r="W5560" t="s">
        <v>28</v>
      </c>
    </row>
    <row r="5561" spans="1:23" ht="14.25" hidden="1" x14ac:dyDescent="0.25">
      <c r="A5561" t="s">
        <v>865</v>
      </c>
      <c r="B5561" t="s">
        <v>409</v>
      </c>
      <c r="C5561" t="s">
        <v>410</v>
      </c>
      <c r="D5561" t="s">
        <v>137</v>
      </c>
      <c r="E5561">
        <v>1999</v>
      </c>
      <c r="F5561">
        <v>5</v>
      </c>
      <c r="G5561">
        <v>2002</v>
      </c>
      <c r="H5561" t="s">
        <v>622</v>
      </c>
      <c r="I5561">
        <v>18</v>
      </c>
      <c r="J5561">
        <v>3.3</v>
      </c>
      <c r="K5561">
        <v>1.2</v>
      </c>
      <c r="L5561">
        <v>2.1</v>
      </c>
      <c r="M5561">
        <v>6.6</v>
      </c>
      <c r="N5561">
        <v>190</v>
      </c>
      <c r="O5561">
        <v>75</v>
      </c>
      <c r="P5561">
        <v>145</v>
      </c>
      <c r="Q5561">
        <v>95</v>
      </c>
      <c r="R5561">
        <v>95</v>
      </c>
      <c r="S5561">
        <v>95</v>
      </c>
      <c r="T5561" t="s">
        <v>28</v>
      </c>
      <c r="U5561" t="s">
        <v>28</v>
      </c>
      <c r="V5561" t="s">
        <v>28</v>
      </c>
      <c r="W5561" t="s">
        <v>28</v>
      </c>
    </row>
    <row r="5562" spans="1:23" ht="14.25" hidden="1" x14ac:dyDescent="0.25">
      <c r="A5562" t="s">
        <v>865</v>
      </c>
      <c r="B5562" t="s">
        <v>409</v>
      </c>
      <c r="C5562" t="s">
        <v>410</v>
      </c>
      <c r="D5562" t="s">
        <v>137</v>
      </c>
      <c r="E5562">
        <v>1999</v>
      </c>
      <c r="F5562">
        <v>5</v>
      </c>
      <c r="G5562">
        <v>2002</v>
      </c>
      <c r="H5562" t="s">
        <v>40</v>
      </c>
      <c r="I5562">
        <v>28</v>
      </c>
      <c r="J5562">
        <v>2.2999999999999998</v>
      </c>
      <c r="K5562">
        <v>1.4</v>
      </c>
      <c r="L5562">
        <v>0.7</v>
      </c>
      <c r="M5562">
        <v>4.4000000000000004</v>
      </c>
      <c r="N5562">
        <v>95</v>
      </c>
      <c r="O5562">
        <v>65</v>
      </c>
      <c r="P5562">
        <v>55</v>
      </c>
      <c r="Q5562">
        <v>85</v>
      </c>
      <c r="R5562">
        <v>85</v>
      </c>
      <c r="S5562">
        <v>85</v>
      </c>
      <c r="T5562" t="s">
        <v>28</v>
      </c>
      <c r="U5562" t="s">
        <v>28</v>
      </c>
      <c r="V5562" t="s">
        <v>28</v>
      </c>
      <c r="W5562" t="s">
        <v>28</v>
      </c>
    </row>
    <row r="5563" spans="1:23" ht="14.25" hidden="1" x14ac:dyDescent="0.25">
      <c r="A5563" t="s">
        <v>865</v>
      </c>
      <c r="B5563" t="s">
        <v>409</v>
      </c>
      <c r="C5563" t="s">
        <v>410</v>
      </c>
      <c r="D5563" t="s">
        <v>137</v>
      </c>
      <c r="E5563">
        <v>1999</v>
      </c>
      <c r="F5563">
        <v>5</v>
      </c>
      <c r="G5563">
        <v>2002</v>
      </c>
      <c r="H5563" t="s">
        <v>106</v>
      </c>
      <c r="I5563">
        <v>7648</v>
      </c>
      <c r="J5563">
        <v>792.3</v>
      </c>
      <c r="K5563">
        <v>275.60000000000002</v>
      </c>
      <c r="L5563">
        <v>224.9</v>
      </c>
      <c r="M5563">
        <v>1292.8</v>
      </c>
      <c r="N5563">
        <v>115</v>
      </c>
      <c r="O5563">
        <v>45</v>
      </c>
      <c r="P5563">
        <v>42</v>
      </c>
      <c r="Q5563">
        <v>90</v>
      </c>
      <c r="R5563">
        <v>90</v>
      </c>
      <c r="S5563">
        <v>90</v>
      </c>
      <c r="T5563" t="s">
        <v>28</v>
      </c>
      <c r="U5563" t="s">
        <v>28</v>
      </c>
      <c r="V5563" t="s">
        <v>28</v>
      </c>
      <c r="W5563" t="s">
        <v>28</v>
      </c>
    </row>
    <row r="5564" spans="1:23" ht="14.25" hidden="1" x14ac:dyDescent="0.25">
      <c r="A5564" t="s">
        <v>865</v>
      </c>
      <c r="B5564" t="s">
        <v>409</v>
      </c>
      <c r="C5564" t="s">
        <v>410</v>
      </c>
      <c r="D5564" t="s">
        <v>137</v>
      </c>
      <c r="E5564">
        <v>1999</v>
      </c>
      <c r="F5564">
        <v>5</v>
      </c>
      <c r="G5564">
        <v>2002</v>
      </c>
      <c r="H5564" t="s">
        <v>161</v>
      </c>
      <c r="I5564">
        <v>395</v>
      </c>
      <c r="J5564">
        <v>14.2</v>
      </c>
      <c r="K5564">
        <v>16.8</v>
      </c>
      <c r="L5564">
        <v>7.9</v>
      </c>
      <c r="M5564">
        <v>38.9</v>
      </c>
      <c r="N5564">
        <v>40</v>
      </c>
      <c r="O5564">
        <v>50</v>
      </c>
      <c r="P5564">
        <v>40</v>
      </c>
      <c r="Q5564">
        <v>90</v>
      </c>
      <c r="R5564">
        <v>90</v>
      </c>
      <c r="S5564">
        <v>90</v>
      </c>
      <c r="T5564" t="s">
        <v>28</v>
      </c>
      <c r="U5564" t="s">
        <v>28</v>
      </c>
      <c r="V5564" t="s">
        <v>28</v>
      </c>
      <c r="W5564" t="s">
        <v>28</v>
      </c>
    </row>
    <row r="5565" spans="1:23" ht="14.25" hidden="1" x14ac:dyDescent="0.25">
      <c r="A5565" t="s">
        <v>865</v>
      </c>
      <c r="B5565" t="s">
        <v>409</v>
      </c>
      <c r="C5565" t="s">
        <v>410</v>
      </c>
      <c r="D5565" t="s">
        <v>137</v>
      </c>
      <c r="E5565">
        <v>1999</v>
      </c>
      <c r="F5565">
        <v>5</v>
      </c>
      <c r="G5565">
        <v>2002</v>
      </c>
      <c r="H5565" t="s">
        <v>121</v>
      </c>
      <c r="I5565">
        <v>129</v>
      </c>
      <c r="J5565">
        <v>4.5999999999999996</v>
      </c>
      <c r="K5565">
        <v>4.0999999999999996</v>
      </c>
      <c r="L5565">
        <v>1.3</v>
      </c>
      <c r="M5565">
        <v>10</v>
      </c>
      <c r="N5565">
        <v>45</v>
      </c>
      <c r="O5565">
        <v>40</v>
      </c>
      <c r="P5565">
        <v>25</v>
      </c>
      <c r="Q5565">
        <v>80</v>
      </c>
      <c r="R5565">
        <v>80</v>
      </c>
      <c r="S5565">
        <v>80</v>
      </c>
      <c r="T5565" t="s">
        <v>28</v>
      </c>
      <c r="U5565" t="s">
        <v>28</v>
      </c>
      <c r="V5565" t="s">
        <v>28</v>
      </c>
      <c r="W5565" t="s">
        <v>28</v>
      </c>
    </row>
    <row r="5566" spans="1:23" ht="14.25" hidden="1" x14ac:dyDescent="0.25">
      <c r="A5566" t="s">
        <v>865</v>
      </c>
      <c r="B5566" t="s">
        <v>409</v>
      </c>
      <c r="C5566" t="s">
        <v>410</v>
      </c>
      <c r="D5566" t="s">
        <v>137</v>
      </c>
      <c r="E5566">
        <v>1999</v>
      </c>
      <c r="F5566">
        <v>5</v>
      </c>
      <c r="G5566">
        <v>2002</v>
      </c>
      <c r="H5566" t="s">
        <v>122</v>
      </c>
      <c r="I5566">
        <v>351</v>
      </c>
      <c r="J5566">
        <v>31.3</v>
      </c>
      <c r="K5566">
        <v>13.2</v>
      </c>
      <c r="L5566">
        <v>11.6</v>
      </c>
      <c r="M5566">
        <v>56.1</v>
      </c>
      <c r="N5566">
        <v>105</v>
      </c>
      <c r="O5566">
        <v>50</v>
      </c>
      <c r="P5566">
        <v>55</v>
      </c>
      <c r="Q5566">
        <v>85</v>
      </c>
      <c r="R5566">
        <v>85</v>
      </c>
      <c r="S5566">
        <v>85</v>
      </c>
      <c r="T5566" t="s">
        <v>28</v>
      </c>
      <c r="U5566" t="s">
        <v>28</v>
      </c>
      <c r="V5566" t="s">
        <v>28</v>
      </c>
      <c r="W5566" t="s">
        <v>28</v>
      </c>
    </row>
    <row r="5567" spans="1:23" ht="14.25" hidden="1" x14ac:dyDescent="0.25">
      <c r="A5567" t="s">
        <v>865</v>
      </c>
      <c r="B5567" t="s">
        <v>409</v>
      </c>
      <c r="C5567" t="s">
        <v>410</v>
      </c>
      <c r="D5567" t="s">
        <v>137</v>
      </c>
      <c r="E5567">
        <v>1999</v>
      </c>
      <c r="F5567">
        <v>5</v>
      </c>
      <c r="G5567">
        <v>2002</v>
      </c>
      <c r="H5567" t="s">
        <v>149</v>
      </c>
      <c r="I5567">
        <v>69</v>
      </c>
      <c r="J5567">
        <v>4.4000000000000004</v>
      </c>
      <c r="K5567">
        <v>1.9</v>
      </c>
      <c r="L5567">
        <v>0.2</v>
      </c>
      <c r="M5567">
        <v>6.5</v>
      </c>
      <c r="N5567">
        <v>90</v>
      </c>
      <c r="O5567">
        <v>55</v>
      </c>
      <c r="P5567">
        <v>15</v>
      </c>
      <c r="Q5567">
        <v>70</v>
      </c>
      <c r="R5567">
        <v>70</v>
      </c>
      <c r="S5567">
        <v>70</v>
      </c>
      <c r="T5567" t="s">
        <v>28</v>
      </c>
      <c r="U5567" t="s">
        <v>28</v>
      </c>
      <c r="V5567" t="s">
        <v>28</v>
      </c>
      <c r="W5567" t="s">
        <v>28</v>
      </c>
    </row>
    <row r="5568" spans="1:23" ht="14.25" hidden="1" x14ac:dyDescent="0.25">
      <c r="A5568" t="s">
        <v>865</v>
      </c>
      <c r="B5568" t="s">
        <v>409</v>
      </c>
      <c r="C5568" t="s">
        <v>410</v>
      </c>
      <c r="D5568" t="s">
        <v>137</v>
      </c>
      <c r="E5568">
        <v>1999</v>
      </c>
      <c r="F5568">
        <v>5</v>
      </c>
      <c r="G5568">
        <v>2002</v>
      </c>
      <c r="H5568" t="s">
        <v>60</v>
      </c>
      <c r="I5568">
        <v>33</v>
      </c>
      <c r="J5568">
        <v>3.4</v>
      </c>
      <c r="K5568">
        <v>1.9</v>
      </c>
      <c r="L5568">
        <v>0.8</v>
      </c>
      <c r="M5568">
        <v>6.1</v>
      </c>
      <c r="N5568">
        <v>110</v>
      </c>
      <c r="O5568">
        <v>60</v>
      </c>
      <c r="P5568">
        <v>40</v>
      </c>
      <c r="Q5568">
        <v>95</v>
      </c>
      <c r="R5568">
        <v>95</v>
      </c>
      <c r="S5568">
        <v>95</v>
      </c>
      <c r="T5568" t="s">
        <v>28</v>
      </c>
      <c r="U5568" t="s">
        <v>28</v>
      </c>
      <c r="V5568" t="s">
        <v>28</v>
      </c>
      <c r="W5568" t="s">
        <v>28</v>
      </c>
    </row>
    <row r="5569" spans="1:23" ht="14.25" hidden="1" x14ac:dyDescent="0.25">
      <c r="A5569" t="s">
        <v>865</v>
      </c>
      <c r="B5569" t="s">
        <v>409</v>
      </c>
      <c r="C5569" t="s">
        <v>410</v>
      </c>
      <c r="D5569" t="s">
        <v>137</v>
      </c>
      <c r="E5569">
        <v>1999</v>
      </c>
      <c r="F5569">
        <v>5</v>
      </c>
      <c r="G5569">
        <v>2002</v>
      </c>
      <c r="H5569" t="s">
        <v>51</v>
      </c>
      <c r="I5569">
        <v>420</v>
      </c>
      <c r="J5569">
        <v>52.9</v>
      </c>
      <c r="K5569">
        <v>22.7</v>
      </c>
      <c r="L5569">
        <v>25</v>
      </c>
      <c r="M5569">
        <v>100.6</v>
      </c>
      <c r="N5569">
        <v>140</v>
      </c>
      <c r="O5569">
        <v>60</v>
      </c>
      <c r="P5569">
        <v>85</v>
      </c>
      <c r="Q5569">
        <v>90</v>
      </c>
      <c r="R5569">
        <v>90</v>
      </c>
      <c r="S5569">
        <v>90</v>
      </c>
      <c r="T5569" t="s">
        <v>28</v>
      </c>
      <c r="U5569" t="s">
        <v>28</v>
      </c>
      <c r="V5569" t="s">
        <v>28</v>
      </c>
      <c r="W5569" t="s">
        <v>28</v>
      </c>
    </row>
    <row r="5570" spans="1:23" ht="14.25" hidden="1" x14ac:dyDescent="0.25">
      <c r="A5570" t="s">
        <v>724</v>
      </c>
      <c r="B5570" t="s">
        <v>724</v>
      </c>
      <c r="C5570" t="s">
        <v>725</v>
      </c>
      <c r="D5570" t="s">
        <v>26</v>
      </c>
      <c r="E5570">
        <v>1996</v>
      </c>
      <c r="F5570">
        <v>5</v>
      </c>
      <c r="G5570">
        <v>2002</v>
      </c>
      <c r="H5570" t="s">
        <v>50</v>
      </c>
      <c r="I5570">
        <v>649</v>
      </c>
      <c r="J5570">
        <v>10.199999999999999</v>
      </c>
      <c r="K5570">
        <v>3.4</v>
      </c>
      <c r="L5570">
        <v>1.7</v>
      </c>
      <c r="M5570">
        <v>15.3</v>
      </c>
      <c r="N5570" t="s">
        <v>28</v>
      </c>
      <c r="O5570" t="s">
        <v>28</v>
      </c>
      <c r="P5570" t="s">
        <v>28</v>
      </c>
      <c r="Q5570" t="s">
        <v>28</v>
      </c>
      <c r="R5570" t="s">
        <v>28</v>
      </c>
      <c r="S5570" t="s">
        <v>28</v>
      </c>
      <c r="T5570">
        <v>15.7</v>
      </c>
      <c r="U5570">
        <v>5.3</v>
      </c>
      <c r="V5570">
        <v>2.7</v>
      </c>
      <c r="W5570" t="s">
        <v>28</v>
      </c>
    </row>
    <row r="5571" spans="1:23" ht="14.25" hidden="1" x14ac:dyDescent="0.25">
      <c r="A5571" t="s">
        <v>724</v>
      </c>
      <c r="B5571" t="s">
        <v>724</v>
      </c>
      <c r="C5571" t="s">
        <v>725</v>
      </c>
      <c r="D5571" t="s">
        <v>26</v>
      </c>
      <c r="E5571">
        <v>1996</v>
      </c>
      <c r="F5571">
        <v>5</v>
      </c>
      <c r="G5571">
        <v>2002</v>
      </c>
      <c r="H5571" t="s">
        <v>97</v>
      </c>
      <c r="I5571">
        <v>79</v>
      </c>
      <c r="J5571">
        <v>0.5</v>
      </c>
      <c r="K5571">
        <v>0</v>
      </c>
      <c r="L5571">
        <v>0</v>
      </c>
      <c r="M5571">
        <v>0.5</v>
      </c>
      <c r="N5571" t="s">
        <v>28</v>
      </c>
      <c r="O5571" t="s">
        <v>28</v>
      </c>
      <c r="P5571" t="s">
        <v>28</v>
      </c>
      <c r="Q5571" t="s">
        <v>28</v>
      </c>
      <c r="R5571" t="s">
        <v>28</v>
      </c>
      <c r="S5571" t="s">
        <v>28</v>
      </c>
      <c r="T5571">
        <v>6.3</v>
      </c>
      <c r="U5571">
        <v>0.1</v>
      </c>
      <c r="V5571">
        <v>0</v>
      </c>
      <c r="W5571" t="s">
        <v>28</v>
      </c>
    </row>
    <row r="5572" spans="1:23" ht="14.25" hidden="1" x14ac:dyDescent="0.25">
      <c r="A5572" t="s">
        <v>724</v>
      </c>
      <c r="B5572" t="s">
        <v>724</v>
      </c>
      <c r="C5572" t="s">
        <v>725</v>
      </c>
      <c r="D5572" t="s">
        <v>26</v>
      </c>
      <c r="E5572">
        <v>1996</v>
      </c>
      <c r="F5572">
        <v>5</v>
      </c>
      <c r="G5572">
        <v>2002</v>
      </c>
      <c r="H5572" t="s">
        <v>121</v>
      </c>
      <c r="I5572">
        <v>17</v>
      </c>
      <c r="J5572">
        <v>0.1</v>
      </c>
      <c r="K5572">
        <v>0.1</v>
      </c>
      <c r="L5572">
        <v>0.1</v>
      </c>
      <c r="M5572">
        <v>0.3</v>
      </c>
      <c r="N5572" t="s">
        <v>28</v>
      </c>
      <c r="O5572" t="s">
        <v>28</v>
      </c>
      <c r="P5572" t="s">
        <v>28</v>
      </c>
      <c r="Q5572" t="s">
        <v>28</v>
      </c>
      <c r="R5572" t="s">
        <v>28</v>
      </c>
      <c r="S5572" t="s">
        <v>28</v>
      </c>
      <c r="T5572">
        <v>6.6</v>
      </c>
      <c r="U5572">
        <v>7.9</v>
      </c>
      <c r="V5572">
        <v>4</v>
      </c>
      <c r="W5572" t="s">
        <v>28</v>
      </c>
    </row>
    <row r="5573" spans="1:23" ht="14.25" hidden="1" x14ac:dyDescent="0.25">
      <c r="A5573" t="s">
        <v>413</v>
      </c>
      <c r="B5573" t="s">
        <v>413</v>
      </c>
      <c r="C5573" t="s">
        <v>414</v>
      </c>
      <c r="D5573" t="s">
        <v>26</v>
      </c>
      <c r="E5573">
        <v>1998</v>
      </c>
      <c r="F5573">
        <v>5</v>
      </c>
      <c r="G5573">
        <v>2002</v>
      </c>
      <c r="H5573" t="s">
        <v>57</v>
      </c>
      <c r="I5573">
        <v>313.3</v>
      </c>
      <c r="J5573">
        <v>7.2</v>
      </c>
      <c r="K5573">
        <v>1.3</v>
      </c>
      <c r="L5573">
        <v>1.3</v>
      </c>
      <c r="M5573">
        <v>9.8000000000000007</v>
      </c>
      <c r="N5573">
        <v>33</v>
      </c>
      <c r="O5573">
        <v>6</v>
      </c>
      <c r="P5573">
        <v>6</v>
      </c>
      <c r="Q5573">
        <v>70</v>
      </c>
      <c r="R5573">
        <v>70</v>
      </c>
      <c r="S5573">
        <v>70</v>
      </c>
      <c r="T5573" t="s">
        <v>28</v>
      </c>
      <c r="U5573" t="s">
        <v>28</v>
      </c>
      <c r="V5573" t="s">
        <v>28</v>
      </c>
      <c r="W5573" t="s">
        <v>28</v>
      </c>
    </row>
    <row r="5574" spans="1:23" ht="14.25" hidden="1" x14ac:dyDescent="0.25">
      <c r="A5574" t="s">
        <v>413</v>
      </c>
      <c r="B5574" t="s">
        <v>413</v>
      </c>
      <c r="C5574" t="s">
        <v>414</v>
      </c>
      <c r="D5574" t="s">
        <v>26</v>
      </c>
      <c r="E5574">
        <v>1998</v>
      </c>
      <c r="F5574">
        <v>5</v>
      </c>
      <c r="G5574">
        <v>2002</v>
      </c>
      <c r="H5574" t="s">
        <v>50</v>
      </c>
      <c r="I5574">
        <v>1223.8</v>
      </c>
      <c r="J5574">
        <v>114.2</v>
      </c>
      <c r="K5574">
        <v>16.399999999999999</v>
      </c>
      <c r="L5574">
        <v>15.7</v>
      </c>
      <c r="M5574">
        <v>146.30000000000001</v>
      </c>
      <c r="N5574">
        <v>153</v>
      </c>
      <c r="O5574">
        <v>22</v>
      </c>
      <c r="P5574">
        <v>21</v>
      </c>
      <c r="Q5574">
        <v>61</v>
      </c>
      <c r="R5574">
        <v>61</v>
      </c>
      <c r="S5574">
        <v>61</v>
      </c>
      <c r="T5574" t="s">
        <v>28</v>
      </c>
      <c r="U5574" t="s">
        <v>28</v>
      </c>
      <c r="V5574" t="s">
        <v>28</v>
      </c>
      <c r="W5574" t="s">
        <v>28</v>
      </c>
    </row>
    <row r="5575" spans="1:23" ht="14.25" hidden="1" x14ac:dyDescent="0.25">
      <c r="A5575" t="s">
        <v>413</v>
      </c>
      <c r="B5575" t="s">
        <v>413</v>
      </c>
      <c r="C5575" t="s">
        <v>414</v>
      </c>
      <c r="D5575" t="s">
        <v>26</v>
      </c>
      <c r="E5575">
        <v>1998</v>
      </c>
      <c r="F5575">
        <v>5</v>
      </c>
      <c r="G5575">
        <v>2002</v>
      </c>
      <c r="H5575" t="s">
        <v>122</v>
      </c>
      <c r="I5575">
        <v>60.5</v>
      </c>
      <c r="J5575">
        <v>0.4</v>
      </c>
      <c r="K5575">
        <v>0.1</v>
      </c>
      <c r="L5575">
        <v>0.1</v>
      </c>
      <c r="M5575">
        <v>0.6</v>
      </c>
      <c r="N5575">
        <v>6</v>
      </c>
      <c r="O5575">
        <v>1</v>
      </c>
      <c r="P5575">
        <v>2</v>
      </c>
      <c r="Q5575">
        <v>100</v>
      </c>
      <c r="R5575">
        <v>100</v>
      </c>
      <c r="S5575">
        <v>100</v>
      </c>
      <c r="T5575" t="s">
        <v>28</v>
      </c>
      <c r="U5575" t="s">
        <v>28</v>
      </c>
      <c r="V5575" t="s">
        <v>28</v>
      </c>
      <c r="W5575" t="s">
        <v>28</v>
      </c>
    </row>
    <row r="5576" spans="1:23" ht="14.25" hidden="1" x14ac:dyDescent="0.25">
      <c r="A5576" t="s">
        <v>413</v>
      </c>
      <c r="B5576" t="s">
        <v>413</v>
      </c>
      <c r="C5576" t="s">
        <v>414</v>
      </c>
      <c r="D5576" t="s">
        <v>26</v>
      </c>
      <c r="E5576">
        <v>1998</v>
      </c>
      <c r="F5576">
        <v>5</v>
      </c>
      <c r="G5576">
        <v>2002</v>
      </c>
      <c r="H5576" t="s">
        <v>60</v>
      </c>
      <c r="I5576">
        <v>91.9</v>
      </c>
      <c r="J5576">
        <v>3.2</v>
      </c>
      <c r="K5576">
        <v>3</v>
      </c>
      <c r="L5576">
        <v>5.0999999999999996</v>
      </c>
      <c r="M5576">
        <v>11.3</v>
      </c>
      <c r="N5576">
        <v>35</v>
      </c>
      <c r="O5576">
        <v>33</v>
      </c>
      <c r="P5576">
        <v>55</v>
      </c>
      <c r="Q5576">
        <v>100</v>
      </c>
      <c r="R5576">
        <v>100</v>
      </c>
      <c r="S5576">
        <v>100</v>
      </c>
      <c r="T5576" t="s">
        <v>28</v>
      </c>
      <c r="U5576" t="s">
        <v>28</v>
      </c>
      <c r="V5576" t="s">
        <v>28</v>
      </c>
      <c r="W5576" t="s">
        <v>28</v>
      </c>
    </row>
    <row r="5577" spans="1:23" ht="14.25" hidden="1" x14ac:dyDescent="0.25">
      <c r="A5577" t="s">
        <v>413</v>
      </c>
      <c r="B5577" t="s">
        <v>413</v>
      </c>
      <c r="C5577" t="s">
        <v>414</v>
      </c>
      <c r="D5577" t="s">
        <v>26</v>
      </c>
      <c r="E5577">
        <v>1998</v>
      </c>
      <c r="F5577">
        <v>5</v>
      </c>
      <c r="G5577">
        <v>2002</v>
      </c>
      <c r="H5577" t="s">
        <v>44</v>
      </c>
      <c r="I5577">
        <v>58</v>
      </c>
      <c r="J5577">
        <v>10.6</v>
      </c>
      <c r="K5577">
        <v>2.2999999999999998</v>
      </c>
      <c r="L5577">
        <v>2.1</v>
      </c>
      <c r="M5577">
        <v>15</v>
      </c>
      <c r="N5577">
        <v>203</v>
      </c>
      <c r="O5577">
        <v>44</v>
      </c>
      <c r="P5577">
        <v>41</v>
      </c>
      <c r="Q5577">
        <v>90</v>
      </c>
      <c r="R5577">
        <v>90</v>
      </c>
      <c r="S5577">
        <v>90</v>
      </c>
      <c r="T5577" t="s">
        <v>28</v>
      </c>
      <c r="U5577" t="s">
        <v>28</v>
      </c>
      <c r="V5577" t="s">
        <v>28</v>
      </c>
      <c r="W5577" t="s">
        <v>28</v>
      </c>
    </row>
    <row r="5578" spans="1:23" ht="14.25" hidden="1" x14ac:dyDescent="0.25">
      <c r="A5578" t="s">
        <v>417</v>
      </c>
      <c r="B5578" t="s">
        <v>417</v>
      </c>
      <c r="C5578" t="s">
        <v>418</v>
      </c>
      <c r="D5578" t="s">
        <v>103</v>
      </c>
      <c r="E5578">
        <v>2006</v>
      </c>
      <c r="F5578">
        <v>6</v>
      </c>
      <c r="G5578">
        <v>2009</v>
      </c>
      <c r="H5578" t="s">
        <v>866</v>
      </c>
      <c r="I5578" t="s">
        <v>28</v>
      </c>
      <c r="J5578">
        <v>5.3129999999999997</v>
      </c>
      <c r="K5578">
        <v>1.278</v>
      </c>
      <c r="L5578">
        <v>0.11</v>
      </c>
      <c r="M5578">
        <v>6.7009999999999996</v>
      </c>
      <c r="N5578" t="s">
        <v>28</v>
      </c>
      <c r="O5578" t="s">
        <v>28</v>
      </c>
      <c r="P5578" t="s">
        <v>28</v>
      </c>
      <c r="Q5578" t="s">
        <v>28</v>
      </c>
      <c r="R5578" t="s">
        <v>28</v>
      </c>
      <c r="S5578" t="s">
        <v>28</v>
      </c>
      <c r="T5578" t="s">
        <v>28</v>
      </c>
      <c r="U5578" t="s">
        <v>28</v>
      </c>
      <c r="V5578" t="s">
        <v>28</v>
      </c>
      <c r="W5578" t="s">
        <v>28</v>
      </c>
    </row>
    <row r="5579" spans="1:23" ht="14.25" hidden="1" x14ac:dyDescent="0.25">
      <c r="A5579" t="s">
        <v>417</v>
      </c>
      <c r="B5579" t="s">
        <v>417</v>
      </c>
      <c r="C5579" t="s">
        <v>418</v>
      </c>
      <c r="D5579" t="s">
        <v>103</v>
      </c>
      <c r="E5579">
        <v>2007</v>
      </c>
      <c r="F5579">
        <v>6</v>
      </c>
      <c r="G5579">
        <v>2009</v>
      </c>
      <c r="H5579" t="s">
        <v>866</v>
      </c>
      <c r="I5579" t="s">
        <v>28</v>
      </c>
      <c r="J5579">
        <v>5.4180000000000001</v>
      </c>
      <c r="K5579">
        <v>0.69499999999999995</v>
      </c>
      <c r="L5579">
        <v>0.13</v>
      </c>
      <c r="M5579">
        <v>6.2430000000000003</v>
      </c>
      <c r="N5579" t="s">
        <v>28</v>
      </c>
      <c r="O5579" t="s">
        <v>28</v>
      </c>
      <c r="P5579" t="s">
        <v>28</v>
      </c>
      <c r="Q5579" t="s">
        <v>28</v>
      </c>
      <c r="R5579" t="s">
        <v>28</v>
      </c>
      <c r="S5579" t="s">
        <v>28</v>
      </c>
      <c r="T5579" t="s">
        <v>28</v>
      </c>
      <c r="U5579" t="s">
        <v>28</v>
      </c>
      <c r="V5579" t="s">
        <v>28</v>
      </c>
      <c r="W5579" t="s">
        <v>28</v>
      </c>
    </row>
    <row r="5580" spans="1:23" ht="14.25" hidden="1" x14ac:dyDescent="0.25">
      <c r="A5580" t="s">
        <v>417</v>
      </c>
      <c r="B5580" t="s">
        <v>417</v>
      </c>
      <c r="C5580" t="s">
        <v>418</v>
      </c>
      <c r="D5580" t="s">
        <v>103</v>
      </c>
      <c r="E5580">
        <v>2007</v>
      </c>
      <c r="F5580">
        <v>6</v>
      </c>
      <c r="G5580">
        <v>2009</v>
      </c>
      <c r="H5580" t="s">
        <v>867</v>
      </c>
      <c r="I5580" t="s">
        <v>28</v>
      </c>
      <c r="J5580">
        <v>59.597999999999999</v>
      </c>
      <c r="K5580">
        <v>50.04</v>
      </c>
      <c r="L5580">
        <v>34.97</v>
      </c>
      <c r="M5580">
        <v>144.608</v>
      </c>
      <c r="N5580" t="s">
        <v>28</v>
      </c>
      <c r="O5580" t="s">
        <v>28</v>
      </c>
      <c r="P5580" t="s">
        <v>28</v>
      </c>
      <c r="Q5580" t="s">
        <v>28</v>
      </c>
      <c r="R5580" t="s">
        <v>28</v>
      </c>
      <c r="S5580" t="s">
        <v>28</v>
      </c>
      <c r="T5580" t="s">
        <v>28</v>
      </c>
      <c r="U5580" t="s">
        <v>28</v>
      </c>
      <c r="V5580" t="s">
        <v>28</v>
      </c>
      <c r="W5580" t="s">
        <v>28</v>
      </c>
    </row>
    <row r="5581" spans="1:23" ht="14.25" hidden="1" x14ac:dyDescent="0.25">
      <c r="A5581" t="s">
        <v>417</v>
      </c>
      <c r="B5581" t="s">
        <v>417</v>
      </c>
      <c r="C5581" t="s">
        <v>418</v>
      </c>
      <c r="D5581" t="s">
        <v>103</v>
      </c>
      <c r="E5581">
        <v>2006</v>
      </c>
      <c r="F5581">
        <v>6</v>
      </c>
      <c r="G5581">
        <v>2009</v>
      </c>
      <c r="H5581" t="s">
        <v>867</v>
      </c>
      <c r="I5581" t="s">
        <v>28</v>
      </c>
      <c r="J5581">
        <v>54.648000000000003</v>
      </c>
      <c r="K5581">
        <v>40.256999999999998</v>
      </c>
      <c r="L5581">
        <v>29.975000000000001</v>
      </c>
      <c r="M5581">
        <v>124.88</v>
      </c>
      <c r="N5581" t="s">
        <v>28</v>
      </c>
      <c r="O5581" t="s">
        <v>28</v>
      </c>
      <c r="P5581" t="s">
        <v>28</v>
      </c>
      <c r="Q5581" t="s">
        <v>28</v>
      </c>
      <c r="R5581" t="s">
        <v>28</v>
      </c>
      <c r="S5581" t="s">
        <v>28</v>
      </c>
      <c r="T5581" t="s">
        <v>28</v>
      </c>
      <c r="U5581" t="s">
        <v>28</v>
      </c>
      <c r="V5581" t="s">
        <v>28</v>
      </c>
      <c r="W5581" t="s">
        <v>28</v>
      </c>
    </row>
    <row r="5582" spans="1:23" ht="14.25" hidden="1" x14ac:dyDescent="0.25">
      <c r="A5582" t="s">
        <v>417</v>
      </c>
      <c r="B5582" t="s">
        <v>417</v>
      </c>
      <c r="C5582" t="s">
        <v>418</v>
      </c>
      <c r="D5582" t="s">
        <v>103</v>
      </c>
      <c r="E5582">
        <v>2007</v>
      </c>
      <c r="F5582">
        <v>6</v>
      </c>
      <c r="G5582">
        <v>2009</v>
      </c>
      <c r="H5582" t="s">
        <v>50</v>
      </c>
      <c r="I5582" t="s">
        <v>28</v>
      </c>
      <c r="J5582">
        <v>269.99700000000001</v>
      </c>
      <c r="K5582">
        <v>120.235</v>
      </c>
      <c r="L5582">
        <v>0.97499999999999998</v>
      </c>
      <c r="M5582">
        <v>391.20699999999999</v>
      </c>
      <c r="N5582" t="s">
        <v>28</v>
      </c>
      <c r="O5582" t="s">
        <v>28</v>
      </c>
      <c r="P5582" t="s">
        <v>28</v>
      </c>
      <c r="Q5582" t="s">
        <v>28</v>
      </c>
      <c r="R5582" t="s">
        <v>28</v>
      </c>
      <c r="S5582" t="s">
        <v>28</v>
      </c>
      <c r="T5582" t="s">
        <v>28</v>
      </c>
      <c r="U5582" t="s">
        <v>28</v>
      </c>
      <c r="V5582" t="s">
        <v>28</v>
      </c>
      <c r="W5582" t="s">
        <v>28</v>
      </c>
    </row>
    <row r="5583" spans="1:23" ht="14.25" hidden="1" x14ac:dyDescent="0.25">
      <c r="A5583" t="s">
        <v>417</v>
      </c>
      <c r="B5583" t="s">
        <v>417</v>
      </c>
      <c r="C5583" t="s">
        <v>418</v>
      </c>
      <c r="D5583" t="s">
        <v>103</v>
      </c>
      <c r="E5583">
        <v>2006</v>
      </c>
      <c r="F5583">
        <v>6</v>
      </c>
      <c r="G5583">
        <v>2009</v>
      </c>
      <c r="H5583" t="s">
        <v>50</v>
      </c>
      <c r="I5583" t="s">
        <v>28</v>
      </c>
      <c r="J5583">
        <v>220.11</v>
      </c>
      <c r="K5583">
        <v>109.908</v>
      </c>
      <c r="L5583">
        <v>1.21</v>
      </c>
      <c r="M5583">
        <v>331.22800000000001</v>
      </c>
      <c r="N5583" t="s">
        <v>28</v>
      </c>
      <c r="O5583" t="s">
        <v>28</v>
      </c>
      <c r="P5583" t="s">
        <v>28</v>
      </c>
      <c r="Q5583" t="s">
        <v>28</v>
      </c>
      <c r="R5583" t="s">
        <v>28</v>
      </c>
      <c r="S5583" t="s">
        <v>28</v>
      </c>
      <c r="T5583" t="s">
        <v>28</v>
      </c>
      <c r="U5583" t="s">
        <v>28</v>
      </c>
      <c r="V5583" t="s">
        <v>28</v>
      </c>
      <c r="W5583" t="s">
        <v>28</v>
      </c>
    </row>
    <row r="5584" spans="1:23" ht="14.25" hidden="1" x14ac:dyDescent="0.25">
      <c r="A5584" t="s">
        <v>417</v>
      </c>
      <c r="B5584" t="s">
        <v>417</v>
      </c>
      <c r="C5584" t="s">
        <v>418</v>
      </c>
      <c r="D5584" t="s">
        <v>103</v>
      </c>
      <c r="E5584">
        <v>2006</v>
      </c>
      <c r="F5584">
        <v>6</v>
      </c>
      <c r="G5584">
        <v>2009</v>
      </c>
      <c r="H5584" t="s">
        <v>614</v>
      </c>
      <c r="I5584" t="s">
        <v>28</v>
      </c>
      <c r="J5584">
        <v>0</v>
      </c>
      <c r="K5584">
        <v>0</v>
      </c>
      <c r="L5584">
        <v>0</v>
      </c>
      <c r="M5584">
        <v>0</v>
      </c>
      <c r="N5584" t="s">
        <v>28</v>
      </c>
      <c r="O5584" t="s">
        <v>28</v>
      </c>
      <c r="P5584" t="s">
        <v>28</v>
      </c>
      <c r="Q5584" t="s">
        <v>28</v>
      </c>
      <c r="R5584" t="s">
        <v>28</v>
      </c>
      <c r="S5584" t="s">
        <v>28</v>
      </c>
      <c r="T5584" t="s">
        <v>28</v>
      </c>
      <c r="U5584" t="s">
        <v>28</v>
      </c>
      <c r="V5584" t="s">
        <v>28</v>
      </c>
      <c r="W5584" t="s">
        <v>28</v>
      </c>
    </row>
    <row r="5585" spans="1:23" ht="14.25" hidden="1" x14ac:dyDescent="0.25">
      <c r="A5585" t="s">
        <v>417</v>
      </c>
      <c r="B5585" t="s">
        <v>417</v>
      </c>
      <c r="C5585" t="s">
        <v>418</v>
      </c>
      <c r="D5585" t="s">
        <v>103</v>
      </c>
      <c r="E5585">
        <v>2007</v>
      </c>
      <c r="F5585">
        <v>6</v>
      </c>
      <c r="G5585">
        <v>2009</v>
      </c>
      <c r="H5585" t="s">
        <v>614</v>
      </c>
      <c r="I5585" t="s">
        <v>28</v>
      </c>
      <c r="J5585">
        <v>0</v>
      </c>
      <c r="K5585">
        <v>0</v>
      </c>
      <c r="L5585">
        <v>0</v>
      </c>
      <c r="M5585">
        <v>0</v>
      </c>
      <c r="N5585" t="s">
        <v>28</v>
      </c>
      <c r="O5585" t="s">
        <v>28</v>
      </c>
      <c r="P5585" t="s">
        <v>28</v>
      </c>
      <c r="Q5585" t="s">
        <v>28</v>
      </c>
      <c r="R5585" t="s">
        <v>28</v>
      </c>
      <c r="S5585" t="s">
        <v>28</v>
      </c>
      <c r="T5585" t="s">
        <v>28</v>
      </c>
      <c r="U5585" t="s">
        <v>28</v>
      </c>
      <c r="V5585" t="s">
        <v>28</v>
      </c>
      <c r="W5585" t="s">
        <v>28</v>
      </c>
    </row>
    <row r="5586" spans="1:23" ht="14.25" hidden="1" x14ac:dyDescent="0.25">
      <c r="A5586" t="s">
        <v>417</v>
      </c>
      <c r="B5586" t="s">
        <v>417</v>
      </c>
      <c r="C5586" t="s">
        <v>418</v>
      </c>
      <c r="D5586" t="s">
        <v>103</v>
      </c>
      <c r="E5586">
        <v>2007</v>
      </c>
      <c r="F5586">
        <v>6</v>
      </c>
      <c r="G5586">
        <v>2009</v>
      </c>
      <c r="H5586" t="s">
        <v>868</v>
      </c>
      <c r="I5586" t="s">
        <v>28</v>
      </c>
      <c r="J5586">
        <v>49.664999999999999</v>
      </c>
      <c r="K5586">
        <v>45.174999999999997</v>
      </c>
      <c r="L5586">
        <v>0.32500000000000001</v>
      </c>
      <c r="M5586">
        <v>95.165000000000006</v>
      </c>
      <c r="N5586" t="s">
        <v>28</v>
      </c>
      <c r="O5586" t="s">
        <v>28</v>
      </c>
      <c r="P5586" t="s">
        <v>28</v>
      </c>
      <c r="Q5586" t="s">
        <v>28</v>
      </c>
      <c r="R5586" t="s">
        <v>28</v>
      </c>
      <c r="S5586" t="s">
        <v>28</v>
      </c>
      <c r="T5586" t="s">
        <v>28</v>
      </c>
      <c r="U5586" t="s">
        <v>28</v>
      </c>
      <c r="V5586" t="s">
        <v>28</v>
      </c>
      <c r="W5586" t="s">
        <v>28</v>
      </c>
    </row>
    <row r="5587" spans="1:23" ht="14.25" hidden="1" x14ac:dyDescent="0.25">
      <c r="A5587" t="s">
        <v>417</v>
      </c>
      <c r="B5587" t="s">
        <v>417</v>
      </c>
      <c r="C5587" t="s">
        <v>418</v>
      </c>
      <c r="D5587" t="s">
        <v>103</v>
      </c>
      <c r="E5587">
        <v>2006</v>
      </c>
      <c r="F5587">
        <v>6</v>
      </c>
      <c r="G5587">
        <v>2009</v>
      </c>
      <c r="H5587" t="s">
        <v>868</v>
      </c>
      <c r="I5587" t="s">
        <v>28</v>
      </c>
      <c r="J5587">
        <v>40.226999999999997</v>
      </c>
      <c r="K5587">
        <v>40.256999999999998</v>
      </c>
      <c r="L5587">
        <v>0.27500000000000002</v>
      </c>
      <c r="M5587">
        <v>80.759</v>
      </c>
      <c r="N5587" t="s">
        <v>28</v>
      </c>
      <c r="O5587" t="s">
        <v>28</v>
      </c>
      <c r="P5587" t="s">
        <v>28</v>
      </c>
      <c r="Q5587" t="s">
        <v>28</v>
      </c>
      <c r="R5587" t="s">
        <v>28</v>
      </c>
      <c r="S5587" t="s">
        <v>28</v>
      </c>
      <c r="T5587" t="s">
        <v>28</v>
      </c>
      <c r="U5587" t="s">
        <v>28</v>
      </c>
      <c r="V5587" t="s">
        <v>28</v>
      </c>
      <c r="W5587" t="s">
        <v>28</v>
      </c>
    </row>
    <row r="5588" spans="1:23" ht="14.25" hidden="1" x14ac:dyDescent="0.25">
      <c r="A5588" t="s">
        <v>417</v>
      </c>
      <c r="B5588" t="s">
        <v>417</v>
      </c>
      <c r="C5588" t="s">
        <v>418</v>
      </c>
      <c r="D5588" t="s">
        <v>103</v>
      </c>
      <c r="E5588">
        <v>2006</v>
      </c>
      <c r="F5588">
        <v>6</v>
      </c>
      <c r="G5588">
        <v>2009</v>
      </c>
      <c r="H5588" t="s">
        <v>767</v>
      </c>
      <c r="I5588" t="s">
        <v>28</v>
      </c>
      <c r="J5588">
        <v>53.13</v>
      </c>
      <c r="K5588">
        <v>38.979000000000099</v>
      </c>
      <c r="L5588">
        <v>12.815</v>
      </c>
      <c r="M5588">
        <v>104.92400000000001</v>
      </c>
      <c r="N5588" t="s">
        <v>28</v>
      </c>
      <c r="O5588" t="s">
        <v>28</v>
      </c>
      <c r="P5588" t="s">
        <v>28</v>
      </c>
      <c r="Q5588" t="s">
        <v>28</v>
      </c>
      <c r="R5588" t="s">
        <v>28</v>
      </c>
      <c r="S5588" t="s">
        <v>28</v>
      </c>
      <c r="T5588" t="s">
        <v>28</v>
      </c>
      <c r="U5588" t="s">
        <v>28</v>
      </c>
      <c r="V5588" t="s">
        <v>28</v>
      </c>
      <c r="W5588" t="s">
        <v>28</v>
      </c>
    </row>
    <row r="5589" spans="1:23" ht="14.25" hidden="1" x14ac:dyDescent="0.25">
      <c r="A5589" t="s">
        <v>417</v>
      </c>
      <c r="B5589" t="s">
        <v>417</v>
      </c>
      <c r="C5589" t="s">
        <v>418</v>
      </c>
      <c r="D5589" t="s">
        <v>103</v>
      </c>
      <c r="E5589">
        <v>2007</v>
      </c>
      <c r="F5589">
        <v>6</v>
      </c>
      <c r="G5589">
        <v>2009</v>
      </c>
      <c r="H5589" t="s">
        <v>767</v>
      </c>
      <c r="I5589" t="s">
        <v>28</v>
      </c>
      <c r="J5589">
        <v>57.792000000000002</v>
      </c>
      <c r="K5589">
        <v>35.4450000000001</v>
      </c>
      <c r="L5589">
        <v>15.73</v>
      </c>
      <c r="M5589">
        <v>108.967</v>
      </c>
      <c r="N5589" t="s">
        <v>28</v>
      </c>
      <c r="O5589" t="s">
        <v>28</v>
      </c>
      <c r="P5589" t="s">
        <v>28</v>
      </c>
      <c r="Q5589" t="s">
        <v>28</v>
      </c>
      <c r="R5589" t="s">
        <v>28</v>
      </c>
      <c r="S5589" t="s">
        <v>28</v>
      </c>
      <c r="T5589" t="s">
        <v>28</v>
      </c>
      <c r="U5589" t="s">
        <v>28</v>
      </c>
      <c r="V5589" t="s">
        <v>28</v>
      </c>
      <c r="W5589" t="s">
        <v>28</v>
      </c>
    </row>
    <row r="5590" spans="1:23" ht="14.25" hidden="1" x14ac:dyDescent="0.25">
      <c r="A5590" t="s">
        <v>417</v>
      </c>
      <c r="B5590" t="s">
        <v>417</v>
      </c>
      <c r="C5590" t="s">
        <v>418</v>
      </c>
      <c r="D5590" t="s">
        <v>103</v>
      </c>
      <c r="E5590">
        <v>2006</v>
      </c>
      <c r="F5590">
        <v>6</v>
      </c>
      <c r="G5590">
        <v>2009</v>
      </c>
      <c r="H5590" t="s">
        <v>869</v>
      </c>
      <c r="I5590" t="s">
        <v>28</v>
      </c>
      <c r="J5590">
        <v>25.047000000000001</v>
      </c>
      <c r="K5590">
        <v>19.809000000000001</v>
      </c>
      <c r="L5590">
        <v>0.495</v>
      </c>
      <c r="M5590">
        <v>45.350999999999999</v>
      </c>
      <c r="N5590" t="s">
        <v>28</v>
      </c>
      <c r="O5590" t="s">
        <v>28</v>
      </c>
      <c r="P5590" t="s">
        <v>28</v>
      </c>
      <c r="Q5590" t="s">
        <v>28</v>
      </c>
      <c r="R5590" t="s">
        <v>28</v>
      </c>
      <c r="S5590" t="s">
        <v>28</v>
      </c>
      <c r="T5590" t="s">
        <v>28</v>
      </c>
      <c r="U5590" t="s">
        <v>28</v>
      </c>
      <c r="V5590" t="s">
        <v>28</v>
      </c>
      <c r="W5590" t="s">
        <v>28</v>
      </c>
    </row>
    <row r="5591" spans="1:23" ht="14.25" hidden="1" x14ac:dyDescent="0.25">
      <c r="A5591" t="s">
        <v>417</v>
      </c>
      <c r="B5591" t="s">
        <v>417</v>
      </c>
      <c r="C5591" t="s">
        <v>418</v>
      </c>
      <c r="D5591" t="s">
        <v>103</v>
      </c>
      <c r="E5591">
        <v>2007</v>
      </c>
      <c r="F5591">
        <v>6</v>
      </c>
      <c r="G5591">
        <v>2009</v>
      </c>
      <c r="H5591" t="s">
        <v>869</v>
      </c>
      <c r="I5591" t="s">
        <v>28</v>
      </c>
      <c r="J5591">
        <v>29.798999999999999</v>
      </c>
      <c r="K5591">
        <v>20.155000000000001</v>
      </c>
      <c r="L5591">
        <v>0.58499999999999996</v>
      </c>
      <c r="M5591">
        <v>50.539000000000001</v>
      </c>
      <c r="N5591" t="s">
        <v>28</v>
      </c>
      <c r="O5591" t="s">
        <v>28</v>
      </c>
      <c r="P5591" t="s">
        <v>28</v>
      </c>
      <c r="Q5591" t="s">
        <v>28</v>
      </c>
      <c r="R5591" t="s">
        <v>28</v>
      </c>
      <c r="S5591" t="s">
        <v>28</v>
      </c>
      <c r="T5591" t="s">
        <v>28</v>
      </c>
      <c r="U5591" t="s">
        <v>28</v>
      </c>
      <c r="V5591" t="s">
        <v>28</v>
      </c>
      <c r="W5591" t="s">
        <v>28</v>
      </c>
    </row>
    <row r="5592" spans="1:23" ht="14.25" hidden="1" x14ac:dyDescent="0.25">
      <c r="A5592" t="s">
        <v>417</v>
      </c>
      <c r="B5592" t="s">
        <v>417</v>
      </c>
      <c r="C5592" t="s">
        <v>418</v>
      </c>
      <c r="D5592" t="s">
        <v>103</v>
      </c>
      <c r="E5592">
        <v>2006</v>
      </c>
      <c r="F5592">
        <v>6</v>
      </c>
      <c r="G5592">
        <v>2009</v>
      </c>
      <c r="H5592" t="s">
        <v>106</v>
      </c>
      <c r="I5592" t="s">
        <v>28</v>
      </c>
      <c r="J5592">
        <v>5.3129999999999997</v>
      </c>
      <c r="K5592">
        <v>2.556</v>
      </c>
      <c r="L5592">
        <v>2.31</v>
      </c>
      <c r="M5592">
        <v>10.179</v>
      </c>
      <c r="N5592" t="s">
        <v>28</v>
      </c>
      <c r="O5592" t="s">
        <v>28</v>
      </c>
      <c r="P5592" t="s">
        <v>28</v>
      </c>
      <c r="Q5592" t="s">
        <v>28</v>
      </c>
      <c r="R5592" t="s">
        <v>28</v>
      </c>
      <c r="S5592" t="s">
        <v>28</v>
      </c>
      <c r="T5592" t="s">
        <v>28</v>
      </c>
      <c r="U5592" t="s">
        <v>28</v>
      </c>
      <c r="V5592" t="s">
        <v>28</v>
      </c>
      <c r="W5592" t="s">
        <v>28</v>
      </c>
    </row>
    <row r="5593" spans="1:23" ht="14.25" hidden="1" x14ac:dyDescent="0.25">
      <c r="A5593" t="s">
        <v>417</v>
      </c>
      <c r="B5593" t="s">
        <v>417</v>
      </c>
      <c r="C5593" t="s">
        <v>418</v>
      </c>
      <c r="D5593" t="s">
        <v>103</v>
      </c>
      <c r="E5593">
        <v>2007</v>
      </c>
      <c r="F5593">
        <v>6</v>
      </c>
      <c r="G5593">
        <v>2009</v>
      </c>
      <c r="H5593" t="s">
        <v>106</v>
      </c>
      <c r="I5593" t="s">
        <v>28</v>
      </c>
      <c r="J5593">
        <v>5.4180000000000001</v>
      </c>
      <c r="K5593">
        <v>2.78</v>
      </c>
      <c r="L5593">
        <v>2.4700000000000002</v>
      </c>
      <c r="M5593">
        <v>10.667999999999999</v>
      </c>
      <c r="N5593" t="s">
        <v>28</v>
      </c>
      <c r="O5593" t="s">
        <v>28</v>
      </c>
      <c r="P5593" t="s">
        <v>28</v>
      </c>
      <c r="Q5593" t="s">
        <v>28</v>
      </c>
      <c r="R5593" t="s">
        <v>28</v>
      </c>
      <c r="S5593" t="s">
        <v>28</v>
      </c>
      <c r="T5593" t="s">
        <v>28</v>
      </c>
      <c r="U5593" t="s">
        <v>28</v>
      </c>
      <c r="V5593" t="s">
        <v>28</v>
      </c>
      <c r="W5593" t="s">
        <v>28</v>
      </c>
    </row>
    <row r="5594" spans="1:23" ht="14.25" hidden="1" x14ac:dyDescent="0.25">
      <c r="A5594" t="s">
        <v>417</v>
      </c>
      <c r="B5594" t="s">
        <v>417</v>
      </c>
      <c r="C5594" t="s">
        <v>418</v>
      </c>
      <c r="D5594" t="s">
        <v>103</v>
      </c>
      <c r="E5594">
        <v>2007</v>
      </c>
      <c r="F5594">
        <v>6</v>
      </c>
      <c r="G5594">
        <v>2009</v>
      </c>
      <c r="H5594" t="s">
        <v>870</v>
      </c>
      <c r="I5594" t="s">
        <v>28</v>
      </c>
      <c r="J5594">
        <v>59.597999999999999</v>
      </c>
      <c r="K5594">
        <v>239.77500000000001</v>
      </c>
      <c r="L5594">
        <v>1.3</v>
      </c>
      <c r="M5594">
        <v>300.673</v>
      </c>
      <c r="N5594" t="s">
        <v>28</v>
      </c>
      <c r="O5594" t="s">
        <v>28</v>
      </c>
      <c r="P5594" t="s">
        <v>28</v>
      </c>
      <c r="Q5594" t="s">
        <v>28</v>
      </c>
      <c r="R5594" t="s">
        <v>28</v>
      </c>
      <c r="S5594" t="s">
        <v>28</v>
      </c>
      <c r="T5594" t="s">
        <v>28</v>
      </c>
      <c r="U5594" t="s">
        <v>28</v>
      </c>
      <c r="V5594" t="s">
        <v>28</v>
      </c>
      <c r="W5594" t="s">
        <v>28</v>
      </c>
    </row>
    <row r="5595" spans="1:23" ht="14.25" hidden="1" x14ac:dyDescent="0.25">
      <c r="A5595" t="s">
        <v>417</v>
      </c>
      <c r="B5595" t="s">
        <v>417</v>
      </c>
      <c r="C5595" t="s">
        <v>418</v>
      </c>
      <c r="D5595" t="s">
        <v>103</v>
      </c>
      <c r="E5595">
        <v>2006</v>
      </c>
      <c r="F5595">
        <v>6</v>
      </c>
      <c r="G5595">
        <v>2009</v>
      </c>
      <c r="H5595" t="s">
        <v>870</v>
      </c>
      <c r="I5595" t="s">
        <v>28</v>
      </c>
      <c r="J5595">
        <v>50.094000000000001</v>
      </c>
      <c r="K5595">
        <v>219.816</v>
      </c>
      <c r="L5595">
        <v>1.1000000000000001</v>
      </c>
      <c r="M5595">
        <v>271.01</v>
      </c>
      <c r="N5595" t="s">
        <v>28</v>
      </c>
      <c r="O5595" t="s">
        <v>28</v>
      </c>
      <c r="P5595" t="s">
        <v>28</v>
      </c>
      <c r="Q5595" t="s">
        <v>28</v>
      </c>
      <c r="R5595" t="s">
        <v>28</v>
      </c>
      <c r="S5595" t="s">
        <v>28</v>
      </c>
      <c r="T5595" t="s">
        <v>28</v>
      </c>
      <c r="U5595" t="s">
        <v>28</v>
      </c>
      <c r="V5595" t="s">
        <v>28</v>
      </c>
      <c r="W5595" t="s">
        <v>28</v>
      </c>
    </row>
    <row r="5596" spans="1:23" ht="14.25" hidden="1" x14ac:dyDescent="0.25">
      <c r="A5596" t="s">
        <v>417</v>
      </c>
      <c r="B5596" t="s">
        <v>417</v>
      </c>
      <c r="C5596" t="s">
        <v>418</v>
      </c>
      <c r="D5596" t="s">
        <v>103</v>
      </c>
      <c r="E5596">
        <v>2006</v>
      </c>
      <c r="F5596">
        <v>6</v>
      </c>
      <c r="G5596">
        <v>2009</v>
      </c>
      <c r="H5596" t="s">
        <v>871</v>
      </c>
      <c r="I5596" t="s">
        <v>28</v>
      </c>
      <c r="J5596">
        <v>25.047000000000001</v>
      </c>
      <c r="K5596">
        <v>1.278</v>
      </c>
      <c r="L5596">
        <v>5.5</v>
      </c>
      <c r="M5596">
        <v>31.824999999999999</v>
      </c>
      <c r="N5596" t="s">
        <v>28</v>
      </c>
      <c r="O5596" t="s">
        <v>28</v>
      </c>
      <c r="P5596" t="s">
        <v>28</v>
      </c>
      <c r="Q5596" t="s">
        <v>28</v>
      </c>
      <c r="R5596" t="s">
        <v>28</v>
      </c>
      <c r="S5596" t="s">
        <v>28</v>
      </c>
      <c r="T5596" t="s">
        <v>28</v>
      </c>
      <c r="U5596" t="s">
        <v>28</v>
      </c>
      <c r="V5596" t="s">
        <v>28</v>
      </c>
      <c r="W5596" t="s">
        <v>28</v>
      </c>
    </row>
    <row r="5597" spans="1:23" ht="14.25" hidden="1" x14ac:dyDescent="0.25">
      <c r="A5597" t="s">
        <v>417</v>
      </c>
      <c r="B5597" t="s">
        <v>417</v>
      </c>
      <c r="C5597" t="s">
        <v>418</v>
      </c>
      <c r="D5597" t="s">
        <v>103</v>
      </c>
      <c r="E5597">
        <v>2007</v>
      </c>
      <c r="F5597">
        <v>6</v>
      </c>
      <c r="G5597">
        <v>2009</v>
      </c>
      <c r="H5597" t="s">
        <v>871</v>
      </c>
      <c r="I5597" t="s">
        <v>28</v>
      </c>
      <c r="J5597">
        <v>25.283999999999999</v>
      </c>
      <c r="K5597">
        <v>0.69499999999999995</v>
      </c>
      <c r="L5597">
        <v>7.02</v>
      </c>
      <c r="M5597">
        <v>32.999000000000002</v>
      </c>
      <c r="N5597" t="s">
        <v>28</v>
      </c>
      <c r="O5597" t="s">
        <v>28</v>
      </c>
      <c r="P5597" t="s">
        <v>28</v>
      </c>
      <c r="Q5597" t="s">
        <v>28</v>
      </c>
      <c r="R5597" t="s">
        <v>28</v>
      </c>
      <c r="S5597" t="s">
        <v>28</v>
      </c>
      <c r="T5597" t="s">
        <v>28</v>
      </c>
      <c r="U5597" t="s">
        <v>28</v>
      </c>
      <c r="V5597" t="s">
        <v>28</v>
      </c>
      <c r="W5597" t="s">
        <v>28</v>
      </c>
    </row>
    <row r="5598" spans="1:23" ht="14.25" hidden="1" x14ac:dyDescent="0.25">
      <c r="A5598" t="s">
        <v>417</v>
      </c>
      <c r="B5598" t="s">
        <v>417</v>
      </c>
      <c r="C5598" t="s">
        <v>418</v>
      </c>
      <c r="D5598" t="s">
        <v>103</v>
      </c>
      <c r="E5598">
        <v>2006</v>
      </c>
      <c r="F5598">
        <v>6</v>
      </c>
      <c r="G5598">
        <v>2009</v>
      </c>
      <c r="H5598" t="s">
        <v>44</v>
      </c>
      <c r="I5598" t="s">
        <v>28</v>
      </c>
      <c r="J5598">
        <v>280.07100000000003</v>
      </c>
      <c r="K5598">
        <v>164.86199999999999</v>
      </c>
      <c r="L5598">
        <v>1.21</v>
      </c>
      <c r="M5598">
        <v>446.14299999999997</v>
      </c>
      <c r="N5598" t="s">
        <v>28</v>
      </c>
      <c r="O5598" t="s">
        <v>28</v>
      </c>
      <c r="P5598" t="s">
        <v>28</v>
      </c>
      <c r="Q5598" t="s">
        <v>28</v>
      </c>
      <c r="R5598" t="s">
        <v>28</v>
      </c>
      <c r="S5598" t="s">
        <v>28</v>
      </c>
      <c r="T5598" t="s">
        <v>28</v>
      </c>
      <c r="U5598" t="s">
        <v>28</v>
      </c>
      <c r="V5598" t="s">
        <v>28</v>
      </c>
      <c r="W5598" t="s">
        <v>28</v>
      </c>
    </row>
    <row r="5599" spans="1:23" ht="14.25" hidden="1" x14ac:dyDescent="0.25">
      <c r="A5599" t="s">
        <v>417</v>
      </c>
      <c r="B5599" t="s">
        <v>417</v>
      </c>
      <c r="C5599" t="s">
        <v>418</v>
      </c>
      <c r="D5599" t="s">
        <v>103</v>
      </c>
      <c r="E5599">
        <v>2007</v>
      </c>
      <c r="F5599">
        <v>6</v>
      </c>
      <c r="G5599">
        <v>2009</v>
      </c>
      <c r="H5599" t="s">
        <v>44</v>
      </c>
      <c r="I5599" t="s">
        <v>28</v>
      </c>
      <c r="J5599">
        <v>340.43099999999998</v>
      </c>
      <c r="K5599">
        <v>180.005</v>
      </c>
      <c r="L5599">
        <v>1.4950000000000001</v>
      </c>
      <c r="M5599">
        <v>521.93100000000004</v>
      </c>
      <c r="N5599" t="s">
        <v>28</v>
      </c>
      <c r="O5599" t="s">
        <v>28</v>
      </c>
      <c r="P5599" t="s">
        <v>28</v>
      </c>
      <c r="Q5599" t="s">
        <v>28</v>
      </c>
      <c r="R5599" t="s">
        <v>28</v>
      </c>
      <c r="S5599" t="s">
        <v>28</v>
      </c>
      <c r="T5599" t="s">
        <v>28</v>
      </c>
      <c r="U5599" t="s">
        <v>28</v>
      </c>
      <c r="V5599" t="s">
        <v>28</v>
      </c>
      <c r="W5599" t="s">
        <v>28</v>
      </c>
    </row>
    <row r="5600" spans="1:23" ht="14.25" hidden="1" x14ac:dyDescent="0.25">
      <c r="A5600" t="s">
        <v>53</v>
      </c>
      <c r="B5600" t="s">
        <v>53</v>
      </c>
      <c r="C5600" t="s">
        <v>54</v>
      </c>
      <c r="D5600" t="s">
        <v>55</v>
      </c>
      <c r="E5600">
        <v>2006</v>
      </c>
      <c r="F5600">
        <v>6</v>
      </c>
      <c r="G5600">
        <v>2009</v>
      </c>
      <c r="H5600" t="s">
        <v>866</v>
      </c>
      <c r="I5600" t="s">
        <v>28</v>
      </c>
      <c r="J5600">
        <v>6.0060000000000002</v>
      </c>
      <c r="K5600">
        <v>2.952</v>
      </c>
      <c r="L5600">
        <v>0.89600000000000002</v>
      </c>
      <c r="M5600">
        <v>9.8539999999999992</v>
      </c>
      <c r="N5600" t="s">
        <v>28</v>
      </c>
      <c r="O5600" t="s">
        <v>28</v>
      </c>
      <c r="P5600" t="s">
        <v>28</v>
      </c>
      <c r="Q5600" t="s">
        <v>28</v>
      </c>
      <c r="R5600" t="s">
        <v>28</v>
      </c>
      <c r="S5600" t="s">
        <v>28</v>
      </c>
      <c r="T5600" t="s">
        <v>28</v>
      </c>
      <c r="U5600" t="s">
        <v>28</v>
      </c>
      <c r="V5600" t="s">
        <v>28</v>
      </c>
      <c r="W5600" t="s">
        <v>28</v>
      </c>
    </row>
    <row r="5601" spans="1:23" ht="14.25" hidden="1" x14ac:dyDescent="0.25">
      <c r="A5601" t="s">
        <v>53</v>
      </c>
      <c r="B5601" t="s">
        <v>53</v>
      </c>
      <c r="C5601" t="s">
        <v>54</v>
      </c>
      <c r="D5601" t="s">
        <v>55</v>
      </c>
      <c r="E5601">
        <v>2007</v>
      </c>
      <c r="F5601">
        <v>6</v>
      </c>
      <c r="G5601">
        <v>2009</v>
      </c>
      <c r="H5601" t="s">
        <v>866</v>
      </c>
      <c r="I5601" t="s">
        <v>28</v>
      </c>
      <c r="J5601">
        <v>5.9359999999999999</v>
      </c>
      <c r="K5601">
        <v>2.9460000000000002</v>
      </c>
      <c r="L5601">
        <v>0.90800000000000003</v>
      </c>
      <c r="M5601">
        <v>9.7899999999999991</v>
      </c>
      <c r="N5601" t="s">
        <v>28</v>
      </c>
      <c r="O5601" t="s">
        <v>28</v>
      </c>
      <c r="P5601" t="s">
        <v>28</v>
      </c>
      <c r="Q5601" t="s">
        <v>28</v>
      </c>
      <c r="R5601" t="s">
        <v>28</v>
      </c>
      <c r="S5601" t="s">
        <v>28</v>
      </c>
      <c r="T5601" t="s">
        <v>28</v>
      </c>
      <c r="U5601" t="s">
        <v>28</v>
      </c>
      <c r="V5601" t="s">
        <v>28</v>
      </c>
      <c r="W5601" t="s">
        <v>28</v>
      </c>
    </row>
    <row r="5602" spans="1:23" ht="14.25" hidden="1" x14ac:dyDescent="0.25">
      <c r="A5602" t="s">
        <v>53</v>
      </c>
      <c r="B5602" t="s">
        <v>53</v>
      </c>
      <c r="C5602" t="s">
        <v>54</v>
      </c>
      <c r="D5602" t="s">
        <v>55</v>
      </c>
      <c r="E5602">
        <v>2006</v>
      </c>
      <c r="F5602">
        <v>6</v>
      </c>
      <c r="G5602">
        <v>2009</v>
      </c>
      <c r="H5602" t="s">
        <v>867</v>
      </c>
      <c r="I5602" t="s">
        <v>28</v>
      </c>
      <c r="J5602">
        <v>72.072000000000003</v>
      </c>
      <c r="K5602">
        <v>48.216000000000001</v>
      </c>
      <c r="L5602">
        <v>53.76</v>
      </c>
      <c r="M5602">
        <v>174.048</v>
      </c>
      <c r="N5602" t="s">
        <v>28</v>
      </c>
      <c r="O5602" t="s">
        <v>28</v>
      </c>
      <c r="P5602" t="s">
        <v>28</v>
      </c>
      <c r="Q5602" t="s">
        <v>28</v>
      </c>
      <c r="R5602" t="s">
        <v>28</v>
      </c>
      <c r="S5602" t="s">
        <v>28</v>
      </c>
      <c r="T5602" t="s">
        <v>28</v>
      </c>
      <c r="U5602" t="s">
        <v>28</v>
      </c>
      <c r="V5602" t="s">
        <v>28</v>
      </c>
      <c r="W5602" t="s">
        <v>28</v>
      </c>
    </row>
    <row r="5603" spans="1:23" ht="14.25" hidden="1" x14ac:dyDescent="0.25">
      <c r="A5603" t="s">
        <v>53</v>
      </c>
      <c r="B5603" t="s">
        <v>53</v>
      </c>
      <c r="C5603" t="s">
        <v>54</v>
      </c>
      <c r="D5603" t="s">
        <v>55</v>
      </c>
      <c r="E5603">
        <v>2007</v>
      </c>
      <c r="F5603">
        <v>6</v>
      </c>
      <c r="G5603">
        <v>2009</v>
      </c>
      <c r="H5603" t="s">
        <v>867</v>
      </c>
      <c r="I5603" t="s">
        <v>28</v>
      </c>
      <c r="J5603">
        <v>71.231999999999999</v>
      </c>
      <c r="K5603">
        <v>48.118000000000002</v>
      </c>
      <c r="L5603">
        <v>54.48</v>
      </c>
      <c r="M5603">
        <v>173.83</v>
      </c>
      <c r="N5603" t="s">
        <v>28</v>
      </c>
      <c r="O5603" t="s">
        <v>28</v>
      </c>
      <c r="P5603" t="s">
        <v>28</v>
      </c>
      <c r="Q5603" t="s">
        <v>28</v>
      </c>
      <c r="R5603" t="s">
        <v>28</v>
      </c>
      <c r="S5603" t="s">
        <v>28</v>
      </c>
      <c r="T5603" t="s">
        <v>28</v>
      </c>
      <c r="U5603" t="s">
        <v>28</v>
      </c>
      <c r="V5603" t="s">
        <v>28</v>
      </c>
      <c r="W5603" t="s">
        <v>28</v>
      </c>
    </row>
    <row r="5604" spans="1:23" ht="14.25" hidden="1" x14ac:dyDescent="0.25">
      <c r="A5604" t="s">
        <v>53</v>
      </c>
      <c r="B5604" t="s">
        <v>53</v>
      </c>
      <c r="C5604" t="s">
        <v>54</v>
      </c>
      <c r="D5604" t="s">
        <v>55</v>
      </c>
      <c r="E5604">
        <v>2007</v>
      </c>
      <c r="F5604">
        <v>6</v>
      </c>
      <c r="G5604">
        <v>2009</v>
      </c>
      <c r="H5604" t="s">
        <v>50</v>
      </c>
      <c r="I5604" t="s">
        <v>28</v>
      </c>
      <c r="J5604">
        <v>5.9359999999999999</v>
      </c>
      <c r="K5604">
        <v>3.9279999999999999</v>
      </c>
      <c r="L5604">
        <v>0.45400000000000001</v>
      </c>
      <c r="M5604">
        <v>10.318</v>
      </c>
      <c r="N5604" t="s">
        <v>28</v>
      </c>
      <c r="O5604" t="s">
        <v>28</v>
      </c>
      <c r="P5604" t="s">
        <v>28</v>
      </c>
      <c r="Q5604" t="s">
        <v>28</v>
      </c>
      <c r="R5604" t="s">
        <v>28</v>
      </c>
      <c r="S5604" t="s">
        <v>28</v>
      </c>
      <c r="T5604" t="s">
        <v>28</v>
      </c>
      <c r="U5604" t="s">
        <v>28</v>
      </c>
      <c r="V5604" t="s">
        <v>28</v>
      </c>
      <c r="W5604" t="s">
        <v>28</v>
      </c>
    </row>
    <row r="5605" spans="1:23" ht="14.25" hidden="1" x14ac:dyDescent="0.25">
      <c r="A5605" t="s">
        <v>53</v>
      </c>
      <c r="B5605" t="s">
        <v>53</v>
      </c>
      <c r="C5605" t="s">
        <v>54</v>
      </c>
      <c r="D5605" t="s">
        <v>55</v>
      </c>
      <c r="E5605">
        <v>2006</v>
      </c>
      <c r="F5605">
        <v>6</v>
      </c>
      <c r="G5605">
        <v>2009</v>
      </c>
      <c r="H5605" t="s">
        <v>50</v>
      </c>
      <c r="I5605" t="s">
        <v>28</v>
      </c>
      <c r="J5605">
        <v>6.0060000000000002</v>
      </c>
      <c r="K5605">
        <v>3.9359999999999999</v>
      </c>
      <c r="L5605">
        <v>0.44800000000000001</v>
      </c>
      <c r="M5605">
        <v>10.39</v>
      </c>
      <c r="N5605" t="s">
        <v>28</v>
      </c>
      <c r="O5605" t="s">
        <v>28</v>
      </c>
      <c r="P5605" t="s">
        <v>28</v>
      </c>
      <c r="Q5605" t="s">
        <v>28</v>
      </c>
      <c r="R5605" t="s">
        <v>28</v>
      </c>
      <c r="S5605" t="s">
        <v>28</v>
      </c>
      <c r="T5605" t="s">
        <v>28</v>
      </c>
      <c r="U5605" t="s">
        <v>28</v>
      </c>
      <c r="V5605" t="s">
        <v>28</v>
      </c>
      <c r="W5605" t="s">
        <v>28</v>
      </c>
    </row>
    <row r="5606" spans="1:23" ht="14.25" hidden="1" x14ac:dyDescent="0.25">
      <c r="A5606" t="s">
        <v>53</v>
      </c>
      <c r="B5606" t="s">
        <v>53</v>
      </c>
      <c r="C5606" t="s">
        <v>54</v>
      </c>
      <c r="D5606" t="s">
        <v>55</v>
      </c>
      <c r="E5606">
        <v>2006</v>
      </c>
      <c r="F5606">
        <v>6</v>
      </c>
      <c r="G5606">
        <v>2009</v>
      </c>
      <c r="H5606" t="s">
        <v>614</v>
      </c>
      <c r="I5606" t="s">
        <v>28</v>
      </c>
      <c r="J5606">
        <v>0</v>
      </c>
      <c r="K5606">
        <v>0</v>
      </c>
      <c r="L5606">
        <v>0</v>
      </c>
      <c r="M5606">
        <v>0</v>
      </c>
      <c r="N5606" t="s">
        <v>28</v>
      </c>
      <c r="O5606" t="s">
        <v>28</v>
      </c>
      <c r="P5606" t="s">
        <v>28</v>
      </c>
      <c r="Q5606" t="s">
        <v>28</v>
      </c>
      <c r="R5606" t="s">
        <v>28</v>
      </c>
      <c r="S5606" t="s">
        <v>28</v>
      </c>
      <c r="T5606" t="s">
        <v>28</v>
      </c>
      <c r="U5606" t="s">
        <v>28</v>
      </c>
      <c r="V5606" t="s">
        <v>28</v>
      </c>
      <c r="W5606" t="s">
        <v>28</v>
      </c>
    </row>
    <row r="5607" spans="1:23" ht="14.25" hidden="1" x14ac:dyDescent="0.25">
      <c r="A5607" t="s">
        <v>53</v>
      </c>
      <c r="B5607" t="s">
        <v>53</v>
      </c>
      <c r="C5607" t="s">
        <v>54</v>
      </c>
      <c r="D5607" t="s">
        <v>55</v>
      </c>
      <c r="E5607">
        <v>2007</v>
      </c>
      <c r="F5607">
        <v>6</v>
      </c>
      <c r="G5607">
        <v>2009</v>
      </c>
      <c r="H5607" t="s">
        <v>614</v>
      </c>
      <c r="I5607" t="s">
        <v>28</v>
      </c>
      <c r="J5607">
        <v>0</v>
      </c>
      <c r="K5607">
        <v>0</v>
      </c>
      <c r="L5607">
        <v>0</v>
      </c>
      <c r="M5607">
        <v>0</v>
      </c>
      <c r="N5607" t="s">
        <v>28</v>
      </c>
      <c r="O5607" t="s">
        <v>28</v>
      </c>
      <c r="P5607" t="s">
        <v>28</v>
      </c>
      <c r="Q5607" t="s">
        <v>28</v>
      </c>
      <c r="R5607" t="s">
        <v>28</v>
      </c>
      <c r="S5607" t="s">
        <v>28</v>
      </c>
      <c r="T5607" t="s">
        <v>28</v>
      </c>
      <c r="U5607" t="s">
        <v>28</v>
      </c>
      <c r="V5607" t="s">
        <v>28</v>
      </c>
      <c r="W5607" t="s">
        <v>28</v>
      </c>
    </row>
    <row r="5608" spans="1:23" ht="14.25" hidden="1" x14ac:dyDescent="0.25">
      <c r="A5608" t="s">
        <v>53</v>
      </c>
      <c r="B5608" t="s">
        <v>53</v>
      </c>
      <c r="C5608" t="s">
        <v>54</v>
      </c>
      <c r="D5608" t="s">
        <v>55</v>
      </c>
      <c r="E5608">
        <v>2006</v>
      </c>
      <c r="F5608">
        <v>6</v>
      </c>
      <c r="G5608">
        <v>2009</v>
      </c>
      <c r="H5608" t="s">
        <v>868</v>
      </c>
      <c r="I5608" t="s">
        <v>28</v>
      </c>
      <c r="J5608">
        <v>206.77799999999999</v>
      </c>
      <c r="K5608">
        <v>236.16</v>
      </c>
      <c r="L5608">
        <v>12.768000000000001</v>
      </c>
      <c r="M5608">
        <v>455.70600000000002</v>
      </c>
      <c r="N5608" t="s">
        <v>28</v>
      </c>
      <c r="O5608" t="s">
        <v>28</v>
      </c>
      <c r="P5608" t="s">
        <v>28</v>
      </c>
      <c r="Q5608" t="s">
        <v>28</v>
      </c>
      <c r="R5608" t="s">
        <v>28</v>
      </c>
      <c r="S5608" t="s">
        <v>28</v>
      </c>
      <c r="T5608" t="s">
        <v>28</v>
      </c>
      <c r="U5608" t="s">
        <v>28</v>
      </c>
      <c r="V5608" t="s">
        <v>28</v>
      </c>
      <c r="W5608" t="s">
        <v>28</v>
      </c>
    </row>
    <row r="5609" spans="1:23" ht="14.25" hidden="1" x14ac:dyDescent="0.25">
      <c r="A5609" t="s">
        <v>53</v>
      </c>
      <c r="B5609" t="s">
        <v>53</v>
      </c>
      <c r="C5609" t="s">
        <v>54</v>
      </c>
      <c r="D5609" t="s">
        <v>55</v>
      </c>
      <c r="E5609">
        <v>2007</v>
      </c>
      <c r="F5609">
        <v>6</v>
      </c>
      <c r="G5609">
        <v>2009</v>
      </c>
      <c r="H5609" t="s">
        <v>868</v>
      </c>
      <c r="I5609" t="s">
        <v>28</v>
      </c>
      <c r="J5609">
        <v>204.36799999999999</v>
      </c>
      <c r="K5609">
        <v>235.68</v>
      </c>
      <c r="L5609">
        <v>12.939</v>
      </c>
      <c r="M5609">
        <v>452.98700000000002</v>
      </c>
      <c r="N5609" t="s">
        <v>28</v>
      </c>
      <c r="O5609" t="s">
        <v>28</v>
      </c>
      <c r="P5609" t="s">
        <v>28</v>
      </c>
      <c r="Q5609" t="s">
        <v>28</v>
      </c>
      <c r="R5609" t="s">
        <v>28</v>
      </c>
      <c r="S5609" t="s">
        <v>28</v>
      </c>
      <c r="T5609" t="s">
        <v>28</v>
      </c>
      <c r="U5609" t="s">
        <v>28</v>
      </c>
      <c r="V5609" t="s">
        <v>28</v>
      </c>
      <c r="W5609" t="s">
        <v>28</v>
      </c>
    </row>
    <row r="5610" spans="1:23" ht="14.25" hidden="1" x14ac:dyDescent="0.25">
      <c r="A5610" t="s">
        <v>53</v>
      </c>
      <c r="B5610" t="s">
        <v>53</v>
      </c>
      <c r="C5610" t="s">
        <v>54</v>
      </c>
      <c r="D5610" t="s">
        <v>55</v>
      </c>
      <c r="E5610">
        <v>2006</v>
      </c>
      <c r="F5610">
        <v>6</v>
      </c>
      <c r="G5610">
        <v>2009</v>
      </c>
      <c r="H5610" t="s">
        <v>767</v>
      </c>
      <c r="I5610" t="s">
        <v>28</v>
      </c>
      <c r="J5610">
        <v>145.00200000000001</v>
      </c>
      <c r="K5610">
        <v>302.08800000000002</v>
      </c>
      <c r="L5610">
        <v>75.936000000000007</v>
      </c>
      <c r="M5610">
        <v>523.02599999999995</v>
      </c>
      <c r="N5610" t="s">
        <v>28</v>
      </c>
      <c r="O5610" t="s">
        <v>28</v>
      </c>
      <c r="P5610" t="s">
        <v>28</v>
      </c>
      <c r="Q5610" t="s">
        <v>28</v>
      </c>
      <c r="R5610" t="s">
        <v>28</v>
      </c>
      <c r="S5610" t="s">
        <v>28</v>
      </c>
      <c r="T5610" t="s">
        <v>28</v>
      </c>
      <c r="U5610" t="s">
        <v>28</v>
      </c>
      <c r="V5610" t="s">
        <v>28</v>
      </c>
      <c r="W5610" t="s">
        <v>28</v>
      </c>
    </row>
    <row r="5611" spans="1:23" ht="14.25" hidden="1" x14ac:dyDescent="0.25">
      <c r="A5611" t="s">
        <v>53</v>
      </c>
      <c r="B5611" t="s">
        <v>53</v>
      </c>
      <c r="C5611" t="s">
        <v>54</v>
      </c>
      <c r="D5611" t="s">
        <v>55</v>
      </c>
      <c r="E5611">
        <v>2007</v>
      </c>
      <c r="F5611">
        <v>6</v>
      </c>
      <c r="G5611">
        <v>2009</v>
      </c>
      <c r="H5611" t="s">
        <v>767</v>
      </c>
      <c r="I5611" t="s">
        <v>28</v>
      </c>
      <c r="J5611">
        <v>143.31200000000001</v>
      </c>
      <c r="K5611">
        <v>301.47399999999999</v>
      </c>
      <c r="L5611">
        <v>76.953000000000003</v>
      </c>
      <c r="M5611">
        <v>521.73900000000003</v>
      </c>
      <c r="N5611" t="s">
        <v>28</v>
      </c>
      <c r="O5611" t="s">
        <v>28</v>
      </c>
      <c r="P5611" t="s">
        <v>28</v>
      </c>
      <c r="Q5611" t="s">
        <v>28</v>
      </c>
      <c r="R5611" t="s">
        <v>28</v>
      </c>
      <c r="S5611" t="s">
        <v>28</v>
      </c>
      <c r="T5611" t="s">
        <v>28</v>
      </c>
      <c r="U5611" t="s">
        <v>28</v>
      </c>
      <c r="V5611" t="s">
        <v>28</v>
      </c>
      <c r="W5611" t="s">
        <v>28</v>
      </c>
    </row>
    <row r="5612" spans="1:23" ht="14.25" hidden="1" x14ac:dyDescent="0.25">
      <c r="A5612" t="s">
        <v>53</v>
      </c>
      <c r="B5612" t="s">
        <v>53</v>
      </c>
      <c r="C5612" t="s">
        <v>54</v>
      </c>
      <c r="D5612" t="s">
        <v>55</v>
      </c>
      <c r="E5612">
        <v>2007</v>
      </c>
      <c r="F5612">
        <v>6</v>
      </c>
      <c r="G5612">
        <v>2009</v>
      </c>
      <c r="H5612" t="s">
        <v>869</v>
      </c>
      <c r="I5612" t="s">
        <v>28</v>
      </c>
      <c r="J5612">
        <v>87.343999999999994</v>
      </c>
      <c r="K5612">
        <v>75.614000000000004</v>
      </c>
      <c r="L5612">
        <v>7.718</v>
      </c>
      <c r="M5612">
        <v>170.67599999999999</v>
      </c>
      <c r="N5612" t="s">
        <v>28</v>
      </c>
      <c r="O5612" t="s">
        <v>28</v>
      </c>
      <c r="P5612" t="s">
        <v>28</v>
      </c>
      <c r="Q5612" t="s">
        <v>28</v>
      </c>
      <c r="R5612" t="s">
        <v>28</v>
      </c>
      <c r="S5612" t="s">
        <v>28</v>
      </c>
      <c r="T5612" t="s">
        <v>28</v>
      </c>
      <c r="U5612" t="s">
        <v>28</v>
      </c>
      <c r="V5612" t="s">
        <v>28</v>
      </c>
      <c r="W5612" t="s">
        <v>28</v>
      </c>
    </row>
    <row r="5613" spans="1:23" ht="14.25" hidden="1" x14ac:dyDescent="0.25">
      <c r="A5613" t="s">
        <v>53</v>
      </c>
      <c r="B5613" t="s">
        <v>53</v>
      </c>
      <c r="C5613" t="s">
        <v>54</v>
      </c>
      <c r="D5613" t="s">
        <v>55</v>
      </c>
      <c r="E5613">
        <v>2006</v>
      </c>
      <c r="F5613">
        <v>6</v>
      </c>
      <c r="G5613">
        <v>2009</v>
      </c>
      <c r="H5613" t="s">
        <v>869</v>
      </c>
      <c r="I5613" t="s">
        <v>28</v>
      </c>
      <c r="J5613">
        <v>88.373999999999995</v>
      </c>
      <c r="K5613">
        <v>75.768000000000001</v>
      </c>
      <c r="L5613">
        <v>7.6159999999999997</v>
      </c>
      <c r="M5613">
        <v>171.75800000000001</v>
      </c>
      <c r="N5613" t="s">
        <v>28</v>
      </c>
      <c r="O5613" t="s">
        <v>28</v>
      </c>
      <c r="P5613" t="s">
        <v>28</v>
      </c>
      <c r="Q5613" t="s">
        <v>28</v>
      </c>
      <c r="R5613" t="s">
        <v>28</v>
      </c>
      <c r="S5613" t="s">
        <v>28</v>
      </c>
      <c r="T5613" t="s">
        <v>28</v>
      </c>
      <c r="U5613" t="s">
        <v>28</v>
      </c>
      <c r="V5613" t="s">
        <v>28</v>
      </c>
      <c r="W5613" t="s">
        <v>28</v>
      </c>
    </row>
    <row r="5614" spans="1:23" ht="14.25" hidden="1" x14ac:dyDescent="0.25">
      <c r="A5614" t="s">
        <v>53</v>
      </c>
      <c r="B5614" t="s">
        <v>53</v>
      </c>
      <c r="C5614" t="s">
        <v>54</v>
      </c>
      <c r="D5614" t="s">
        <v>55</v>
      </c>
      <c r="E5614">
        <v>2006</v>
      </c>
      <c r="F5614">
        <v>6</v>
      </c>
      <c r="G5614">
        <v>2009</v>
      </c>
      <c r="H5614" t="s">
        <v>106</v>
      </c>
      <c r="I5614" t="s">
        <v>28</v>
      </c>
      <c r="J5614">
        <v>0</v>
      </c>
      <c r="K5614">
        <v>0</v>
      </c>
      <c r="L5614">
        <v>0</v>
      </c>
      <c r="M5614">
        <v>0</v>
      </c>
      <c r="N5614" t="s">
        <v>28</v>
      </c>
      <c r="O5614" t="s">
        <v>28</v>
      </c>
      <c r="P5614" t="s">
        <v>28</v>
      </c>
      <c r="Q5614" t="s">
        <v>28</v>
      </c>
      <c r="R5614" t="s">
        <v>28</v>
      </c>
      <c r="S5614" t="s">
        <v>28</v>
      </c>
      <c r="T5614" t="s">
        <v>28</v>
      </c>
      <c r="U5614" t="s">
        <v>28</v>
      </c>
      <c r="V5614" t="s">
        <v>28</v>
      </c>
      <c r="W5614" t="s">
        <v>28</v>
      </c>
    </row>
    <row r="5615" spans="1:23" ht="14.25" hidden="1" x14ac:dyDescent="0.25">
      <c r="A5615" t="s">
        <v>53</v>
      </c>
      <c r="B5615" t="s">
        <v>53</v>
      </c>
      <c r="C5615" t="s">
        <v>54</v>
      </c>
      <c r="D5615" t="s">
        <v>55</v>
      </c>
      <c r="E5615">
        <v>2007</v>
      </c>
      <c r="F5615">
        <v>6</v>
      </c>
      <c r="G5615">
        <v>2009</v>
      </c>
      <c r="H5615" t="s">
        <v>106</v>
      </c>
      <c r="I5615" t="s">
        <v>28</v>
      </c>
      <c r="J5615">
        <v>0</v>
      </c>
      <c r="K5615">
        <v>0</v>
      </c>
      <c r="L5615">
        <v>0</v>
      </c>
      <c r="M5615">
        <v>0</v>
      </c>
      <c r="N5615" t="s">
        <v>28</v>
      </c>
      <c r="O5615" t="s">
        <v>28</v>
      </c>
      <c r="P5615" t="s">
        <v>28</v>
      </c>
      <c r="Q5615" t="s">
        <v>28</v>
      </c>
      <c r="R5615" t="s">
        <v>28</v>
      </c>
      <c r="S5615" t="s">
        <v>28</v>
      </c>
      <c r="T5615" t="s">
        <v>28</v>
      </c>
      <c r="U5615" t="s">
        <v>28</v>
      </c>
      <c r="V5615" t="s">
        <v>28</v>
      </c>
      <c r="W5615" t="s">
        <v>28</v>
      </c>
    </row>
    <row r="5616" spans="1:23" ht="14.25" hidden="1" x14ac:dyDescent="0.25">
      <c r="A5616" t="s">
        <v>53</v>
      </c>
      <c r="B5616" t="s">
        <v>53</v>
      </c>
      <c r="C5616" t="s">
        <v>54</v>
      </c>
      <c r="D5616" t="s">
        <v>55</v>
      </c>
      <c r="E5616">
        <v>2006</v>
      </c>
      <c r="F5616">
        <v>6</v>
      </c>
      <c r="G5616">
        <v>2009</v>
      </c>
      <c r="H5616" t="s">
        <v>870</v>
      </c>
      <c r="I5616" t="s">
        <v>28</v>
      </c>
      <c r="J5616">
        <v>0</v>
      </c>
      <c r="K5616">
        <v>0</v>
      </c>
      <c r="L5616">
        <v>0</v>
      </c>
      <c r="M5616">
        <v>0</v>
      </c>
      <c r="N5616" t="s">
        <v>28</v>
      </c>
      <c r="O5616" t="s">
        <v>28</v>
      </c>
      <c r="P5616" t="s">
        <v>28</v>
      </c>
      <c r="Q5616" t="s">
        <v>28</v>
      </c>
      <c r="R5616" t="s">
        <v>28</v>
      </c>
      <c r="S5616" t="s">
        <v>28</v>
      </c>
      <c r="T5616" t="s">
        <v>28</v>
      </c>
      <c r="U5616" t="s">
        <v>28</v>
      </c>
      <c r="V5616" t="s">
        <v>28</v>
      </c>
      <c r="W5616" t="s">
        <v>28</v>
      </c>
    </row>
    <row r="5617" spans="1:23" ht="14.25" hidden="1" x14ac:dyDescent="0.25">
      <c r="A5617" t="s">
        <v>53</v>
      </c>
      <c r="B5617" t="s">
        <v>53</v>
      </c>
      <c r="C5617" t="s">
        <v>54</v>
      </c>
      <c r="D5617" t="s">
        <v>55</v>
      </c>
      <c r="E5617">
        <v>2007</v>
      </c>
      <c r="F5617">
        <v>6</v>
      </c>
      <c r="G5617">
        <v>2009</v>
      </c>
      <c r="H5617" t="s">
        <v>870</v>
      </c>
      <c r="I5617" t="s">
        <v>28</v>
      </c>
      <c r="J5617">
        <v>0</v>
      </c>
      <c r="K5617">
        <v>0</v>
      </c>
      <c r="L5617">
        <v>0</v>
      </c>
      <c r="M5617">
        <v>0</v>
      </c>
      <c r="N5617" t="s">
        <v>28</v>
      </c>
      <c r="O5617" t="s">
        <v>28</v>
      </c>
      <c r="P5617" t="s">
        <v>28</v>
      </c>
      <c r="Q5617" t="s">
        <v>28</v>
      </c>
      <c r="R5617" t="s">
        <v>28</v>
      </c>
      <c r="S5617" t="s">
        <v>28</v>
      </c>
      <c r="T5617" t="s">
        <v>28</v>
      </c>
      <c r="U5617" t="s">
        <v>28</v>
      </c>
      <c r="V5617" t="s">
        <v>28</v>
      </c>
      <c r="W5617" t="s">
        <v>28</v>
      </c>
    </row>
    <row r="5618" spans="1:23" ht="14.25" hidden="1" x14ac:dyDescent="0.25">
      <c r="A5618" t="s">
        <v>53</v>
      </c>
      <c r="B5618" t="s">
        <v>53</v>
      </c>
      <c r="C5618" t="s">
        <v>54</v>
      </c>
      <c r="D5618" t="s">
        <v>55</v>
      </c>
      <c r="E5618">
        <v>2007</v>
      </c>
      <c r="F5618">
        <v>6</v>
      </c>
      <c r="G5618">
        <v>2009</v>
      </c>
      <c r="H5618" t="s">
        <v>871</v>
      </c>
      <c r="I5618" t="s">
        <v>28</v>
      </c>
      <c r="J5618">
        <v>69.536000000000001</v>
      </c>
      <c r="K5618">
        <v>30.442</v>
      </c>
      <c r="L5618">
        <v>44.945999999999998</v>
      </c>
      <c r="M5618">
        <v>144.92400000000001</v>
      </c>
      <c r="N5618" t="s">
        <v>28</v>
      </c>
      <c r="O5618" t="s">
        <v>28</v>
      </c>
      <c r="P5618" t="s">
        <v>28</v>
      </c>
      <c r="Q5618" t="s">
        <v>28</v>
      </c>
      <c r="R5618" t="s">
        <v>28</v>
      </c>
      <c r="S5618" t="s">
        <v>28</v>
      </c>
      <c r="T5618" t="s">
        <v>28</v>
      </c>
      <c r="U5618" t="s">
        <v>28</v>
      </c>
      <c r="V5618" t="s">
        <v>28</v>
      </c>
      <c r="W5618" t="s">
        <v>28</v>
      </c>
    </row>
    <row r="5619" spans="1:23" ht="14.25" hidden="1" x14ac:dyDescent="0.25">
      <c r="A5619" t="s">
        <v>53</v>
      </c>
      <c r="B5619" t="s">
        <v>53</v>
      </c>
      <c r="C5619" t="s">
        <v>54</v>
      </c>
      <c r="D5619" t="s">
        <v>55</v>
      </c>
      <c r="E5619">
        <v>2006</v>
      </c>
      <c r="F5619">
        <v>6</v>
      </c>
      <c r="G5619">
        <v>2009</v>
      </c>
      <c r="H5619" t="s">
        <v>871</v>
      </c>
      <c r="I5619" t="s">
        <v>28</v>
      </c>
      <c r="J5619">
        <v>70.355999999999995</v>
      </c>
      <c r="K5619">
        <v>30.504000000000001</v>
      </c>
      <c r="L5619">
        <v>44.351999999999997</v>
      </c>
      <c r="M5619">
        <v>145.21199999999999</v>
      </c>
      <c r="N5619" t="s">
        <v>28</v>
      </c>
      <c r="O5619" t="s">
        <v>28</v>
      </c>
      <c r="P5619" t="s">
        <v>28</v>
      </c>
      <c r="Q5619" t="s">
        <v>28</v>
      </c>
      <c r="R5619" t="s">
        <v>28</v>
      </c>
      <c r="S5619" t="s">
        <v>28</v>
      </c>
      <c r="T5619" t="s">
        <v>28</v>
      </c>
      <c r="U5619" t="s">
        <v>28</v>
      </c>
      <c r="V5619" t="s">
        <v>28</v>
      </c>
      <c r="W5619" t="s">
        <v>28</v>
      </c>
    </row>
    <row r="5620" spans="1:23" ht="14.25" hidden="1" x14ac:dyDescent="0.25">
      <c r="A5620" t="s">
        <v>53</v>
      </c>
      <c r="B5620" t="s">
        <v>53</v>
      </c>
      <c r="C5620" t="s">
        <v>54</v>
      </c>
      <c r="D5620" t="s">
        <v>55</v>
      </c>
      <c r="E5620">
        <v>2007</v>
      </c>
      <c r="F5620">
        <v>6</v>
      </c>
      <c r="G5620">
        <v>2009</v>
      </c>
      <c r="H5620" t="s">
        <v>44</v>
      </c>
      <c r="I5620" t="s">
        <v>28</v>
      </c>
      <c r="J5620">
        <v>260.33600000000001</v>
      </c>
      <c r="K5620">
        <v>283.798</v>
      </c>
      <c r="L5620">
        <v>28.602</v>
      </c>
      <c r="M5620">
        <v>572.73599999999999</v>
      </c>
      <c r="N5620" t="s">
        <v>28</v>
      </c>
      <c r="O5620" t="s">
        <v>28</v>
      </c>
      <c r="P5620" t="s">
        <v>28</v>
      </c>
      <c r="Q5620" t="s">
        <v>28</v>
      </c>
      <c r="R5620" t="s">
        <v>28</v>
      </c>
      <c r="S5620" t="s">
        <v>28</v>
      </c>
      <c r="T5620" t="s">
        <v>28</v>
      </c>
      <c r="U5620" t="s">
        <v>28</v>
      </c>
      <c r="V5620" t="s">
        <v>28</v>
      </c>
      <c r="W5620" t="s">
        <v>28</v>
      </c>
    </row>
    <row r="5621" spans="1:23" ht="14.25" hidden="1" x14ac:dyDescent="0.25">
      <c r="A5621" t="s">
        <v>53</v>
      </c>
      <c r="B5621" t="s">
        <v>53</v>
      </c>
      <c r="C5621" t="s">
        <v>54</v>
      </c>
      <c r="D5621" t="s">
        <v>55</v>
      </c>
      <c r="E5621">
        <v>2006</v>
      </c>
      <c r="F5621">
        <v>6</v>
      </c>
      <c r="G5621">
        <v>2009</v>
      </c>
      <c r="H5621" t="s">
        <v>44</v>
      </c>
      <c r="I5621" t="s">
        <v>28</v>
      </c>
      <c r="J5621">
        <v>263.40600000000001</v>
      </c>
      <c r="K5621">
        <v>284.37599999999998</v>
      </c>
      <c r="L5621">
        <v>28.224</v>
      </c>
      <c r="M5621">
        <v>576.00599999999997</v>
      </c>
      <c r="N5621" t="s">
        <v>28</v>
      </c>
      <c r="O5621" t="s">
        <v>28</v>
      </c>
      <c r="P5621" t="s">
        <v>28</v>
      </c>
      <c r="Q5621" t="s">
        <v>28</v>
      </c>
      <c r="R5621" t="s">
        <v>28</v>
      </c>
      <c r="S5621" t="s">
        <v>28</v>
      </c>
      <c r="T5621" t="s">
        <v>28</v>
      </c>
      <c r="U5621" t="s">
        <v>28</v>
      </c>
      <c r="V5621" t="s">
        <v>28</v>
      </c>
      <c r="W5621" t="s">
        <v>28</v>
      </c>
    </row>
    <row r="5622" spans="1:23" ht="14.25" hidden="1" x14ac:dyDescent="0.25">
      <c r="A5622" t="s">
        <v>79</v>
      </c>
      <c r="B5622" t="s">
        <v>79</v>
      </c>
      <c r="C5622" t="s">
        <v>80</v>
      </c>
      <c r="D5622" t="s">
        <v>81</v>
      </c>
      <c r="E5622">
        <v>2007</v>
      </c>
      <c r="F5622">
        <v>6</v>
      </c>
      <c r="G5622">
        <v>2009</v>
      </c>
      <c r="H5622" t="s">
        <v>866</v>
      </c>
      <c r="I5622" t="s">
        <v>28</v>
      </c>
      <c r="J5622">
        <v>1.86</v>
      </c>
      <c r="K5622">
        <v>0.44</v>
      </c>
      <c r="L5622">
        <v>0.68</v>
      </c>
      <c r="M5622">
        <v>2.98</v>
      </c>
      <c r="N5622" t="s">
        <v>28</v>
      </c>
      <c r="O5622" t="s">
        <v>28</v>
      </c>
      <c r="P5622" t="s">
        <v>28</v>
      </c>
      <c r="Q5622" t="s">
        <v>28</v>
      </c>
      <c r="R5622" t="s">
        <v>28</v>
      </c>
      <c r="S5622" t="s">
        <v>28</v>
      </c>
      <c r="T5622" t="s">
        <v>28</v>
      </c>
      <c r="U5622" t="s">
        <v>28</v>
      </c>
      <c r="V5622" t="s">
        <v>28</v>
      </c>
      <c r="W5622" t="s">
        <v>28</v>
      </c>
    </row>
    <row r="5623" spans="1:23" ht="14.25" hidden="1" x14ac:dyDescent="0.25">
      <c r="A5623" t="s">
        <v>79</v>
      </c>
      <c r="B5623" t="s">
        <v>79</v>
      </c>
      <c r="C5623" t="s">
        <v>80</v>
      </c>
      <c r="D5623" t="s">
        <v>81</v>
      </c>
      <c r="E5623">
        <v>2006</v>
      </c>
      <c r="F5623">
        <v>6</v>
      </c>
      <c r="G5623">
        <v>2009</v>
      </c>
      <c r="H5623" t="s">
        <v>866</v>
      </c>
      <c r="I5623" t="s">
        <v>28</v>
      </c>
      <c r="J5623">
        <v>1.7895000000000001</v>
      </c>
      <c r="K5623">
        <v>0.56999999999999995</v>
      </c>
      <c r="L5623">
        <v>0.68</v>
      </c>
      <c r="M5623">
        <v>3.0394999999999999</v>
      </c>
      <c r="N5623" t="s">
        <v>28</v>
      </c>
      <c r="O5623" t="s">
        <v>28</v>
      </c>
      <c r="P5623" t="s">
        <v>28</v>
      </c>
      <c r="Q5623" t="s">
        <v>28</v>
      </c>
      <c r="R5623" t="s">
        <v>28</v>
      </c>
      <c r="S5623" t="s">
        <v>28</v>
      </c>
      <c r="T5623" t="s">
        <v>28</v>
      </c>
      <c r="U5623" t="s">
        <v>28</v>
      </c>
      <c r="V5623" t="s">
        <v>28</v>
      </c>
      <c r="W5623" t="s">
        <v>28</v>
      </c>
    </row>
    <row r="5624" spans="1:23" ht="14.25" hidden="1" x14ac:dyDescent="0.25">
      <c r="A5624" t="s">
        <v>79</v>
      </c>
      <c r="B5624" t="s">
        <v>79</v>
      </c>
      <c r="C5624" t="s">
        <v>80</v>
      </c>
      <c r="D5624" t="s">
        <v>81</v>
      </c>
      <c r="E5624">
        <v>2006</v>
      </c>
      <c r="F5624">
        <v>6</v>
      </c>
      <c r="G5624">
        <v>2009</v>
      </c>
      <c r="H5624" t="s">
        <v>867</v>
      </c>
      <c r="I5624" t="s">
        <v>28</v>
      </c>
      <c r="J5624">
        <v>17.895</v>
      </c>
      <c r="K5624">
        <v>14.25</v>
      </c>
      <c r="L5624">
        <v>8.5</v>
      </c>
      <c r="M5624">
        <v>40.645000000000003</v>
      </c>
      <c r="N5624" t="s">
        <v>28</v>
      </c>
      <c r="O5624" t="s">
        <v>28</v>
      </c>
      <c r="P5624" t="s">
        <v>28</v>
      </c>
      <c r="Q5624" t="s">
        <v>28</v>
      </c>
      <c r="R5624" t="s">
        <v>28</v>
      </c>
      <c r="S5624" t="s">
        <v>28</v>
      </c>
      <c r="T5624" t="s">
        <v>28</v>
      </c>
      <c r="U5624" t="s">
        <v>28</v>
      </c>
      <c r="V5624" t="s">
        <v>28</v>
      </c>
      <c r="W5624" t="s">
        <v>28</v>
      </c>
    </row>
    <row r="5625" spans="1:23" ht="14.25" hidden="1" x14ac:dyDescent="0.25">
      <c r="A5625" t="s">
        <v>79</v>
      </c>
      <c r="B5625" t="s">
        <v>79</v>
      </c>
      <c r="C5625" t="s">
        <v>80</v>
      </c>
      <c r="D5625" t="s">
        <v>81</v>
      </c>
      <c r="E5625">
        <v>2007</v>
      </c>
      <c r="F5625">
        <v>6</v>
      </c>
      <c r="G5625">
        <v>2009</v>
      </c>
      <c r="H5625" t="s">
        <v>867</v>
      </c>
      <c r="I5625" t="s">
        <v>28</v>
      </c>
      <c r="J5625">
        <v>18.600000000000001</v>
      </c>
      <c r="K5625">
        <v>13.2</v>
      </c>
      <c r="L5625">
        <v>8.5</v>
      </c>
      <c r="M5625">
        <v>40.299999999999997</v>
      </c>
      <c r="N5625" t="s">
        <v>28</v>
      </c>
      <c r="O5625" t="s">
        <v>28</v>
      </c>
      <c r="P5625" t="s">
        <v>28</v>
      </c>
      <c r="Q5625" t="s">
        <v>28</v>
      </c>
      <c r="R5625" t="s">
        <v>28</v>
      </c>
      <c r="S5625" t="s">
        <v>28</v>
      </c>
      <c r="T5625" t="s">
        <v>28</v>
      </c>
      <c r="U5625" t="s">
        <v>28</v>
      </c>
      <c r="V5625" t="s">
        <v>28</v>
      </c>
      <c r="W5625" t="s">
        <v>28</v>
      </c>
    </row>
    <row r="5626" spans="1:23" ht="14.25" hidden="1" x14ac:dyDescent="0.25">
      <c r="A5626" t="s">
        <v>79</v>
      </c>
      <c r="B5626" t="s">
        <v>79</v>
      </c>
      <c r="C5626" t="s">
        <v>80</v>
      </c>
      <c r="D5626" t="s">
        <v>81</v>
      </c>
      <c r="E5626">
        <v>2007</v>
      </c>
      <c r="F5626">
        <v>6</v>
      </c>
      <c r="G5626">
        <v>2009</v>
      </c>
      <c r="H5626" t="s">
        <v>50</v>
      </c>
      <c r="I5626" t="s">
        <v>28</v>
      </c>
      <c r="J5626">
        <v>4.96</v>
      </c>
      <c r="K5626">
        <v>0.88</v>
      </c>
      <c r="L5626">
        <v>0.68</v>
      </c>
      <c r="M5626">
        <v>6.52</v>
      </c>
      <c r="N5626" t="s">
        <v>28</v>
      </c>
      <c r="O5626" t="s">
        <v>28</v>
      </c>
      <c r="P5626" t="s">
        <v>28</v>
      </c>
      <c r="Q5626" t="s">
        <v>28</v>
      </c>
      <c r="R5626" t="s">
        <v>28</v>
      </c>
      <c r="S5626" t="s">
        <v>28</v>
      </c>
      <c r="T5626" t="s">
        <v>28</v>
      </c>
      <c r="U5626" t="s">
        <v>28</v>
      </c>
      <c r="V5626" t="s">
        <v>28</v>
      </c>
      <c r="W5626" t="s">
        <v>28</v>
      </c>
    </row>
    <row r="5627" spans="1:23" ht="14.25" hidden="1" x14ac:dyDescent="0.25">
      <c r="A5627" t="s">
        <v>79</v>
      </c>
      <c r="B5627" t="s">
        <v>79</v>
      </c>
      <c r="C5627" t="s">
        <v>80</v>
      </c>
      <c r="D5627" t="s">
        <v>81</v>
      </c>
      <c r="E5627">
        <v>2006</v>
      </c>
      <c r="F5627">
        <v>6</v>
      </c>
      <c r="G5627">
        <v>2009</v>
      </c>
      <c r="H5627" t="s">
        <v>50</v>
      </c>
      <c r="I5627" t="s">
        <v>28</v>
      </c>
      <c r="J5627">
        <v>3.5790000000000002</v>
      </c>
      <c r="K5627">
        <v>0.85499999999999998</v>
      </c>
      <c r="L5627">
        <v>0.51</v>
      </c>
      <c r="M5627">
        <v>4.944</v>
      </c>
      <c r="N5627" t="s">
        <v>28</v>
      </c>
      <c r="O5627" t="s">
        <v>28</v>
      </c>
      <c r="P5627" t="s">
        <v>28</v>
      </c>
      <c r="Q5627" t="s">
        <v>28</v>
      </c>
      <c r="R5627" t="s">
        <v>28</v>
      </c>
      <c r="S5627" t="s">
        <v>28</v>
      </c>
      <c r="T5627" t="s">
        <v>28</v>
      </c>
      <c r="U5627" t="s">
        <v>28</v>
      </c>
      <c r="V5627" t="s">
        <v>28</v>
      </c>
      <c r="W5627" t="s">
        <v>28</v>
      </c>
    </row>
    <row r="5628" spans="1:23" ht="14.25" hidden="1" x14ac:dyDescent="0.25">
      <c r="A5628" t="s">
        <v>79</v>
      </c>
      <c r="B5628" t="s">
        <v>79</v>
      </c>
      <c r="C5628" t="s">
        <v>80</v>
      </c>
      <c r="D5628" t="s">
        <v>81</v>
      </c>
      <c r="E5628">
        <v>2006</v>
      </c>
      <c r="F5628">
        <v>6</v>
      </c>
      <c r="G5628">
        <v>2009</v>
      </c>
      <c r="H5628" t="s">
        <v>614</v>
      </c>
      <c r="I5628" t="s">
        <v>28</v>
      </c>
      <c r="J5628">
        <v>0</v>
      </c>
      <c r="K5628">
        <v>0</v>
      </c>
      <c r="L5628">
        <v>0</v>
      </c>
      <c r="M5628">
        <v>0</v>
      </c>
      <c r="N5628" t="s">
        <v>28</v>
      </c>
      <c r="O5628" t="s">
        <v>28</v>
      </c>
      <c r="P5628" t="s">
        <v>28</v>
      </c>
      <c r="Q5628" t="s">
        <v>28</v>
      </c>
      <c r="R5628" t="s">
        <v>28</v>
      </c>
      <c r="S5628" t="s">
        <v>28</v>
      </c>
      <c r="T5628" t="s">
        <v>28</v>
      </c>
      <c r="U5628" t="s">
        <v>28</v>
      </c>
      <c r="V5628" t="s">
        <v>28</v>
      </c>
      <c r="W5628" t="s">
        <v>28</v>
      </c>
    </row>
    <row r="5629" spans="1:23" ht="14.25" hidden="1" x14ac:dyDescent="0.25">
      <c r="A5629" t="s">
        <v>79</v>
      </c>
      <c r="B5629" t="s">
        <v>79</v>
      </c>
      <c r="C5629" t="s">
        <v>80</v>
      </c>
      <c r="D5629" t="s">
        <v>81</v>
      </c>
      <c r="E5629">
        <v>2007</v>
      </c>
      <c r="F5629">
        <v>6</v>
      </c>
      <c r="G5629">
        <v>2009</v>
      </c>
      <c r="H5629" t="s">
        <v>614</v>
      </c>
      <c r="I5629" t="s">
        <v>28</v>
      </c>
      <c r="J5629">
        <v>0</v>
      </c>
      <c r="K5629">
        <v>0</v>
      </c>
      <c r="L5629">
        <v>0</v>
      </c>
      <c r="M5629">
        <v>0</v>
      </c>
      <c r="N5629" t="s">
        <v>28</v>
      </c>
      <c r="O5629" t="s">
        <v>28</v>
      </c>
      <c r="P5629" t="s">
        <v>28</v>
      </c>
      <c r="Q5629" t="s">
        <v>28</v>
      </c>
      <c r="R5629" t="s">
        <v>28</v>
      </c>
      <c r="S5629" t="s">
        <v>28</v>
      </c>
      <c r="T5629" t="s">
        <v>28</v>
      </c>
      <c r="U5629" t="s">
        <v>28</v>
      </c>
      <c r="V5629" t="s">
        <v>28</v>
      </c>
      <c r="W5629" t="s">
        <v>28</v>
      </c>
    </row>
    <row r="5630" spans="1:23" ht="14.25" hidden="1" x14ac:dyDescent="0.25">
      <c r="A5630" t="s">
        <v>79</v>
      </c>
      <c r="B5630" t="s">
        <v>79</v>
      </c>
      <c r="C5630" t="s">
        <v>80</v>
      </c>
      <c r="D5630" t="s">
        <v>81</v>
      </c>
      <c r="E5630">
        <v>2006</v>
      </c>
      <c r="F5630">
        <v>6</v>
      </c>
      <c r="G5630">
        <v>2009</v>
      </c>
      <c r="H5630" t="s">
        <v>868</v>
      </c>
      <c r="I5630" t="s">
        <v>28</v>
      </c>
      <c r="J5630">
        <v>0</v>
      </c>
      <c r="K5630">
        <v>0</v>
      </c>
      <c r="L5630">
        <v>0</v>
      </c>
      <c r="M5630">
        <v>0</v>
      </c>
      <c r="N5630" t="s">
        <v>28</v>
      </c>
      <c r="O5630" t="s">
        <v>28</v>
      </c>
      <c r="P5630" t="s">
        <v>28</v>
      </c>
      <c r="Q5630" t="s">
        <v>28</v>
      </c>
      <c r="R5630" t="s">
        <v>28</v>
      </c>
      <c r="S5630" t="s">
        <v>28</v>
      </c>
      <c r="T5630" t="s">
        <v>28</v>
      </c>
      <c r="U5630" t="s">
        <v>28</v>
      </c>
      <c r="V5630" t="s">
        <v>28</v>
      </c>
      <c r="W5630" t="s">
        <v>28</v>
      </c>
    </row>
    <row r="5631" spans="1:23" ht="14.25" hidden="1" x14ac:dyDescent="0.25">
      <c r="A5631" t="s">
        <v>79</v>
      </c>
      <c r="B5631" t="s">
        <v>79</v>
      </c>
      <c r="C5631" t="s">
        <v>80</v>
      </c>
      <c r="D5631" t="s">
        <v>81</v>
      </c>
      <c r="E5631">
        <v>2007</v>
      </c>
      <c r="F5631">
        <v>6</v>
      </c>
      <c r="G5631">
        <v>2009</v>
      </c>
      <c r="H5631" t="s">
        <v>868</v>
      </c>
      <c r="I5631" t="s">
        <v>28</v>
      </c>
      <c r="J5631">
        <v>0</v>
      </c>
      <c r="K5631">
        <v>0</v>
      </c>
      <c r="L5631">
        <v>0</v>
      </c>
      <c r="M5631">
        <v>0</v>
      </c>
      <c r="N5631" t="s">
        <v>28</v>
      </c>
      <c r="O5631" t="s">
        <v>28</v>
      </c>
      <c r="P5631" t="s">
        <v>28</v>
      </c>
      <c r="Q5631" t="s">
        <v>28</v>
      </c>
      <c r="R5631" t="s">
        <v>28</v>
      </c>
      <c r="S5631" t="s">
        <v>28</v>
      </c>
      <c r="T5631" t="s">
        <v>28</v>
      </c>
      <c r="U5631" t="s">
        <v>28</v>
      </c>
      <c r="V5631" t="s">
        <v>28</v>
      </c>
      <c r="W5631" t="s">
        <v>28</v>
      </c>
    </row>
    <row r="5632" spans="1:23" ht="14.25" hidden="1" x14ac:dyDescent="0.25">
      <c r="A5632" t="s">
        <v>79</v>
      </c>
      <c r="B5632" t="s">
        <v>79</v>
      </c>
      <c r="C5632" t="s">
        <v>80</v>
      </c>
      <c r="D5632" t="s">
        <v>81</v>
      </c>
      <c r="E5632">
        <v>2007</v>
      </c>
      <c r="F5632">
        <v>6</v>
      </c>
      <c r="G5632">
        <v>2009</v>
      </c>
      <c r="H5632" t="s">
        <v>767</v>
      </c>
      <c r="I5632" t="s">
        <v>28</v>
      </c>
      <c r="J5632">
        <v>24.1799999999999</v>
      </c>
      <c r="K5632">
        <v>20.46</v>
      </c>
      <c r="L5632">
        <v>14.11</v>
      </c>
      <c r="M5632">
        <v>58.749999999999901</v>
      </c>
      <c r="N5632" t="s">
        <v>28</v>
      </c>
      <c r="O5632" t="s">
        <v>28</v>
      </c>
      <c r="P5632" t="s">
        <v>28</v>
      </c>
      <c r="Q5632" t="s">
        <v>28</v>
      </c>
      <c r="R5632" t="s">
        <v>28</v>
      </c>
      <c r="S5632" t="s">
        <v>28</v>
      </c>
      <c r="T5632" t="s">
        <v>28</v>
      </c>
      <c r="U5632" t="s">
        <v>28</v>
      </c>
      <c r="V5632" t="s">
        <v>28</v>
      </c>
      <c r="W5632" t="s">
        <v>28</v>
      </c>
    </row>
    <row r="5633" spans="1:23" ht="14.25" hidden="1" x14ac:dyDescent="0.25">
      <c r="A5633" t="s">
        <v>79</v>
      </c>
      <c r="B5633" t="s">
        <v>79</v>
      </c>
      <c r="C5633" t="s">
        <v>80</v>
      </c>
      <c r="D5633" t="s">
        <v>81</v>
      </c>
      <c r="E5633">
        <v>2006</v>
      </c>
      <c r="F5633">
        <v>6</v>
      </c>
      <c r="G5633">
        <v>2009</v>
      </c>
      <c r="H5633" t="s">
        <v>767</v>
      </c>
      <c r="I5633" t="s">
        <v>28</v>
      </c>
      <c r="J5633">
        <v>24.456499999999899</v>
      </c>
      <c r="K5633">
        <v>18.524999999999999</v>
      </c>
      <c r="L5633">
        <v>12.92</v>
      </c>
      <c r="M5633">
        <v>55.901499999999899</v>
      </c>
      <c r="N5633" t="s">
        <v>28</v>
      </c>
      <c r="O5633" t="s">
        <v>28</v>
      </c>
      <c r="P5633" t="s">
        <v>28</v>
      </c>
      <c r="Q5633" t="s">
        <v>28</v>
      </c>
      <c r="R5633" t="s">
        <v>28</v>
      </c>
      <c r="S5633" t="s">
        <v>28</v>
      </c>
      <c r="T5633" t="s">
        <v>28</v>
      </c>
      <c r="U5633" t="s">
        <v>28</v>
      </c>
      <c r="V5633" t="s">
        <v>28</v>
      </c>
      <c r="W5633" t="s">
        <v>28</v>
      </c>
    </row>
    <row r="5634" spans="1:23" ht="14.25" hidden="1" x14ac:dyDescent="0.25">
      <c r="A5634" t="s">
        <v>79</v>
      </c>
      <c r="B5634" t="s">
        <v>79</v>
      </c>
      <c r="C5634" t="s">
        <v>80</v>
      </c>
      <c r="D5634" t="s">
        <v>81</v>
      </c>
      <c r="E5634">
        <v>2007</v>
      </c>
      <c r="F5634">
        <v>6</v>
      </c>
      <c r="G5634">
        <v>2009</v>
      </c>
      <c r="H5634" t="s">
        <v>869</v>
      </c>
      <c r="I5634" t="s">
        <v>28</v>
      </c>
      <c r="J5634">
        <v>9.92</v>
      </c>
      <c r="K5634">
        <v>5.5</v>
      </c>
      <c r="L5634">
        <v>3.4</v>
      </c>
      <c r="M5634">
        <v>18.82</v>
      </c>
      <c r="N5634" t="s">
        <v>28</v>
      </c>
      <c r="O5634" t="s">
        <v>28</v>
      </c>
      <c r="P5634" t="s">
        <v>28</v>
      </c>
      <c r="Q5634" t="s">
        <v>28</v>
      </c>
      <c r="R5634" t="s">
        <v>28</v>
      </c>
      <c r="S5634" t="s">
        <v>28</v>
      </c>
      <c r="T5634" t="s">
        <v>28</v>
      </c>
      <c r="U5634" t="s">
        <v>28</v>
      </c>
      <c r="V5634" t="s">
        <v>28</v>
      </c>
      <c r="W5634" t="s">
        <v>28</v>
      </c>
    </row>
    <row r="5635" spans="1:23" ht="14.25" hidden="1" x14ac:dyDescent="0.25">
      <c r="A5635" t="s">
        <v>79</v>
      </c>
      <c r="B5635" t="s">
        <v>79</v>
      </c>
      <c r="C5635" t="s">
        <v>80</v>
      </c>
      <c r="D5635" t="s">
        <v>81</v>
      </c>
      <c r="E5635">
        <v>2006</v>
      </c>
      <c r="F5635">
        <v>6</v>
      </c>
      <c r="G5635">
        <v>2009</v>
      </c>
      <c r="H5635" t="s">
        <v>869</v>
      </c>
      <c r="I5635" t="s">
        <v>28</v>
      </c>
      <c r="J5635">
        <v>9.5440000000000005</v>
      </c>
      <c r="K5635">
        <v>5.7</v>
      </c>
      <c r="L5635">
        <v>3.4</v>
      </c>
      <c r="M5635">
        <v>18.643999999999998</v>
      </c>
      <c r="N5635" t="s">
        <v>28</v>
      </c>
      <c r="O5635" t="s">
        <v>28</v>
      </c>
      <c r="P5635" t="s">
        <v>28</v>
      </c>
      <c r="Q5635" t="s">
        <v>28</v>
      </c>
      <c r="R5635" t="s">
        <v>28</v>
      </c>
      <c r="S5635" t="s">
        <v>28</v>
      </c>
      <c r="T5635" t="s">
        <v>28</v>
      </c>
      <c r="U5635" t="s">
        <v>28</v>
      </c>
      <c r="V5635" t="s">
        <v>28</v>
      </c>
      <c r="W5635" t="s">
        <v>28</v>
      </c>
    </row>
    <row r="5636" spans="1:23" ht="14.25" hidden="1" x14ac:dyDescent="0.25">
      <c r="A5636" t="s">
        <v>79</v>
      </c>
      <c r="B5636" t="s">
        <v>79</v>
      </c>
      <c r="C5636" t="s">
        <v>80</v>
      </c>
      <c r="D5636" t="s">
        <v>81</v>
      </c>
      <c r="E5636">
        <v>2006</v>
      </c>
      <c r="F5636">
        <v>6</v>
      </c>
      <c r="G5636">
        <v>2009</v>
      </c>
      <c r="H5636" t="s">
        <v>106</v>
      </c>
      <c r="I5636" t="s">
        <v>28</v>
      </c>
      <c r="J5636">
        <v>1113.069</v>
      </c>
      <c r="K5636">
        <v>236.55</v>
      </c>
      <c r="L5636">
        <v>137.69999999999999</v>
      </c>
      <c r="M5636">
        <v>1487.319</v>
      </c>
      <c r="N5636" t="s">
        <v>28</v>
      </c>
      <c r="O5636" t="s">
        <v>28</v>
      </c>
      <c r="P5636" t="s">
        <v>28</v>
      </c>
      <c r="Q5636" t="s">
        <v>28</v>
      </c>
      <c r="R5636" t="s">
        <v>28</v>
      </c>
      <c r="S5636" t="s">
        <v>28</v>
      </c>
      <c r="T5636" t="s">
        <v>28</v>
      </c>
      <c r="U5636" t="s">
        <v>28</v>
      </c>
      <c r="V5636" t="s">
        <v>28</v>
      </c>
      <c r="W5636" t="s">
        <v>28</v>
      </c>
    </row>
    <row r="5637" spans="1:23" ht="14.25" hidden="1" x14ac:dyDescent="0.25">
      <c r="A5637" t="s">
        <v>79</v>
      </c>
      <c r="B5637" t="s">
        <v>79</v>
      </c>
      <c r="C5637" t="s">
        <v>80</v>
      </c>
      <c r="D5637" t="s">
        <v>81</v>
      </c>
      <c r="E5637">
        <v>2007</v>
      </c>
      <c r="F5637">
        <v>6</v>
      </c>
      <c r="G5637">
        <v>2009</v>
      </c>
      <c r="H5637" t="s">
        <v>106</v>
      </c>
      <c r="I5637" t="s">
        <v>28</v>
      </c>
      <c r="J5637">
        <v>1159.4000000000001</v>
      </c>
      <c r="K5637">
        <v>171.6</v>
      </c>
      <c r="L5637">
        <v>136.51</v>
      </c>
      <c r="M5637">
        <v>1467.51</v>
      </c>
      <c r="N5637" t="s">
        <v>28</v>
      </c>
      <c r="O5637" t="s">
        <v>28</v>
      </c>
      <c r="P5637" t="s">
        <v>28</v>
      </c>
      <c r="Q5637" t="s">
        <v>28</v>
      </c>
      <c r="R5637" t="s">
        <v>28</v>
      </c>
      <c r="S5637" t="s">
        <v>28</v>
      </c>
      <c r="T5637" t="s">
        <v>28</v>
      </c>
      <c r="U5637" t="s">
        <v>28</v>
      </c>
      <c r="V5637" t="s">
        <v>28</v>
      </c>
      <c r="W5637" t="s">
        <v>28</v>
      </c>
    </row>
    <row r="5638" spans="1:23" ht="14.25" hidden="1" x14ac:dyDescent="0.25">
      <c r="A5638" t="s">
        <v>79</v>
      </c>
      <c r="B5638" t="s">
        <v>79</v>
      </c>
      <c r="C5638" t="s">
        <v>80</v>
      </c>
      <c r="D5638" t="s">
        <v>81</v>
      </c>
      <c r="E5638">
        <v>2006</v>
      </c>
      <c r="F5638">
        <v>6</v>
      </c>
      <c r="G5638">
        <v>2009</v>
      </c>
      <c r="H5638" t="s">
        <v>870</v>
      </c>
      <c r="I5638" t="s">
        <v>28</v>
      </c>
      <c r="J5638">
        <v>0</v>
      </c>
      <c r="K5638">
        <v>0</v>
      </c>
      <c r="L5638">
        <v>0</v>
      </c>
      <c r="M5638">
        <v>0</v>
      </c>
      <c r="N5638" t="s">
        <v>28</v>
      </c>
      <c r="O5638" t="s">
        <v>28</v>
      </c>
      <c r="P5638" t="s">
        <v>28</v>
      </c>
      <c r="Q5638" t="s">
        <v>28</v>
      </c>
      <c r="R5638" t="s">
        <v>28</v>
      </c>
      <c r="S5638" t="s">
        <v>28</v>
      </c>
      <c r="T5638" t="s">
        <v>28</v>
      </c>
      <c r="U5638" t="s">
        <v>28</v>
      </c>
      <c r="V5638" t="s">
        <v>28</v>
      </c>
      <c r="W5638" t="s">
        <v>28</v>
      </c>
    </row>
    <row r="5639" spans="1:23" ht="14.25" hidden="1" x14ac:dyDescent="0.25">
      <c r="A5639" t="s">
        <v>79</v>
      </c>
      <c r="B5639" t="s">
        <v>79</v>
      </c>
      <c r="C5639" t="s">
        <v>80</v>
      </c>
      <c r="D5639" t="s">
        <v>81</v>
      </c>
      <c r="E5639">
        <v>2007</v>
      </c>
      <c r="F5639">
        <v>6</v>
      </c>
      <c r="G5639">
        <v>2009</v>
      </c>
      <c r="H5639" t="s">
        <v>870</v>
      </c>
      <c r="I5639" t="s">
        <v>28</v>
      </c>
      <c r="J5639">
        <v>0</v>
      </c>
      <c r="K5639">
        <v>0</v>
      </c>
      <c r="L5639">
        <v>0</v>
      </c>
      <c r="M5639">
        <v>0</v>
      </c>
      <c r="N5639" t="s">
        <v>28</v>
      </c>
      <c r="O5639" t="s">
        <v>28</v>
      </c>
      <c r="P5639" t="s">
        <v>28</v>
      </c>
      <c r="Q5639" t="s">
        <v>28</v>
      </c>
      <c r="R5639" t="s">
        <v>28</v>
      </c>
      <c r="S5639" t="s">
        <v>28</v>
      </c>
      <c r="T5639" t="s">
        <v>28</v>
      </c>
      <c r="U5639" t="s">
        <v>28</v>
      </c>
      <c r="V5639" t="s">
        <v>28</v>
      </c>
      <c r="W5639" t="s">
        <v>28</v>
      </c>
    </row>
    <row r="5640" spans="1:23" ht="14.25" hidden="1" x14ac:dyDescent="0.25">
      <c r="A5640" t="s">
        <v>79</v>
      </c>
      <c r="B5640" t="s">
        <v>79</v>
      </c>
      <c r="C5640" t="s">
        <v>80</v>
      </c>
      <c r="D5640" t="s">
        <v>81</v>
      </c>
      <c r="E5640">
        <v>2006</v>
      </c>
      <c r="F5640">
        <v>6</v>
      </c>
      <c r="G5640">
        <v>2009</v>
      </c>
      <c r="H5640" t="s">
        <v>871</v>
      </c>
      <c r="I5640" t="s">
        <v>28</v>
      </c>
      <c r="J5640">
        <v>8.3510000000000009</v>
      </c>
      <c r="K5640">
        <v>4.2750000000000004</v>
      </c>
      <c r="L5640">
        <v>3.4</v>
      </c>
      <c r="M5640">
        <v>16.026</v>
      </c>
      <c r="N5640" t="s">
        <v>28</v>
      </c>
      <c r="O5640" t="s">
        <v>28</v>
      </c>
      <c r="P5640" t="s">
        <v>28</v>
      </c>
      <c r="Q5640" t="s">
        <v>28</v>
      </c>
      <c r="R5640" t="s">
        <v>28</v>
      </c>
      <c r="S5640" t="s">
        <v>28</v>
      </c>
      <c r="T5640" t="s">
        <v>28</v>
      </c>
      <c r="U5640" t="s">
        <v>28</v>
      </c>
      <c r="V5640" t="s">
        <v>28</v>
      </c>
      <c r="W5640" t="s">
        <v>28</v>
      </c>
    </row>
    <row r="5641" spans="1:23" ht="14.25" hidden="1" x14ac:dyDescent="0.25">
      <c r="A5641" t="s">
        <v>79</v>
      </c>
      <c r="B5641" t="s">
        <v>79</v>
      </c>
      <c r="C5641" t="s">
        <v>80</v>
      </c>
      <c r="D5641" t="s">
        <v>81</v>
      </c>
      <c r="E5641">
        <v>2007</v>
      </c>
      <c r="F5641">
        <v>6</v>
      </c>
      <c r="G5641">
        <v>2009</v>
      </c>
      <c r="H5641" t="s">
        <v>871</v>
      </c>
      <c r="I5641" t="s">
        <v>28</v>
      </c>
      <c r="J5641">
        <v>7.44</v>
      </c>
      <c r="K5641">
        <v>3.3</v>
      </c>
      <c r="L5641">
        <v>3.4</v>
      </c>
      <c r="M5641">
        <v>14.14</v>
      </c>
      <c r="N5641" t="s">
        <v>28</v>
      </c>
      <c r="O5641" t="s">
        <v>28</v>
      </c>
      <c r="P5641" t="s">
        <v>28</v>
      </c>
      <c r="Q5641" t="s">
        <v>28</v>
      </c>
      <c r="R5641" t="s">
        <v>28</v>
      </c>
      <c r="S5641" t="s">
        <v>28</v>
      </c>
      <c r="T5641" t="s">
        <v>28</v>
      </c>
      <c r="U5641" t="s">
        <v>28</v>
      </c>
      <c r="V5641" t="s">
        <v>28</v>
      </c>
      <c r="W5641" t="s">
        <v>28</v>
      </c>
    </row>
    <row r="5642" spans="1:23" ht="14.25" hidden="1" x14ac:dyDescent="0.25">
      <c r="A5642" t="s">
        <v>79</v>
      </c>
      <c r="B5642" t="s">
        <v>79</v>
      </c>
      <c r="C5642" t="s">
        <v>80</v>
      </c>
      <c r="D5642" t="s">
        <v>81</v>
      </c>
      <c r="E5642">
        <v>2007</v>
      </c>
      <c r="F5642">
        <v>6</v>
      </c>
      <c r="G5642">
        <v>2009</v>
      </c>
      <c r="H5642" t="s">
        <v>44</v>
      </c>
      <c r="I5642" t="s">
        <v>28</v>
      </c>
      <c r="J5642">
        <v>13.64</v>
      </c>
      <c r="K5642">
        <v>4.62</v>
      </c>
      <c r="L5642">
        <v>2.72</v>
      </c>
      <c r="M5642">
        <v>20.98</v>
      </c>
      <c r="N5642" t="s">
        <v>28</v>
      </c>
      <c r="O5642" t="s">
        <v>28</v>
      </c>
      <c r="P5642" t="s">
        <v>28</v>
      </c>
      <c r="Q5642" t="s">
        <v>28</v>
      </c>
      <c r="R5642" t="s">
        <v>28</v>
      </c>
      <c r="S5642" t="s">
        <v>28</v>
      </c>
      <c r="T5642" t="s">
        <v>28</v>
      </c>
      <c r="U5642" t="s">
        <v>28</v>
      </c>
      <c r="V5642" t="s">
        <v>28</v>
      </c>
      <c r="W5642" t="s">
        <v>28</v>
      </c>
    </row>
    <row r="5643" spans="1:23" ht="14.25" hidden="1" x14ac:dyDescent="0.25">
      <c r="A5643" t="s">
        <v>79</v>
      </c>
      <c r="B5643" t="s">
        <v>79</v>
      </c>
      <c r="C5643" t="s">
        <v>80</v>
      </c>
      <c r="D5643" t="s">
        <v>81</v>
      </c>
      <c r="E5643">
        <v>2006</v>
      </c>
      <c r="F5643">
        <v>6</v>
      </c>
      <c r="G5643">
        <v>2009</v>
      </c>
      <c r="H5643" t="s">
        <v>44</v>
      </c>
      <c r="I5643" t="s">
        <v>28</v>
      </c>
      <c r="J5643">
        <v>14.316000000000001</v>
      </c>
      <c r="K5643">
        <v>4.2750000000000004</v>
      </c>
      <c r="L5643">
        <v>2.89</v>
      </c>
      <c r="M5643">
        <v>21.481000000000002</v>
      </c>
      <c r="N5643" t="s">
        <v>28</v>
      </c>
      <c r="O5643" t="s">
        <v>28</v>
      </c>
      <c r="P5643" t="s">
        <v>28</v>
      </c>
      <c r="Q5643" t="s">
        <v>28</v>
      </c>
      <c r="R5643" t="s">
        <v>28</v>
      </c>
      <c r="S5643" t="s">
        <v>28</v>
      </c>
      <c r="T5643" t="s">
        <v>28</v>
      </c>
      <c r="U5643" t="s">
        <v>28</v>
      </c>
      <c r="V5643" t="s">
        <v>28</v>
      </c>
      <c r="W5643" t="s">
        <v>28</v>
      </c>
    </row>
    <row r="5644" spans="1:23" ht="14.25" hidden="1" x14ac:dyDescent="0.25">
      <c r="A5644" t="s">
        <v>109</v>
      </c>
      <c r="B5644" t="s">
        <v>109</v>
      </c>
      <c r="C5644" t="s">
        <v>110</v>
      </c>
      <c r="D5644" t="s">
        <v>103</v>
      </c>
      <c r="E5644">
        <v>2006</v>
      </c>
      <c r="F5644">
        <v>6</v>
      </c>
      <c r="G5644">
        <v>2009</v>
      </c>
      <c r="H5644" t="s">
        <v>866</v>
      </c>
      <c r="I5644" t="s">
        <v>28</v>
      </c>
      <c r="J5644">
        <v>169.97800000000001</v>
      </c>
      <c r="K5644">
        <v>141.70500000000001</v>
      </c>
      <c r="L5644">
        <v>141.86000000000001</v>
      </c>
      <c r="M5644">
        <v>453.54300000000001</v>
      </c>
      <c r="N5644" t="s">
        <v>28</v>
      </c>
      <c r="O5644" t="s">
        <v>28</v>
      </c>
      <c r="P5644" t="s">
        <v>28</v>
      </c>
      <c r="Q5644" t="s">
        <v>28</v>
      </c>
      <c r="R5644" t="s">
        <v>28</v>
      </c>
      <c r="S5644" t="s">
        <v>28</v>
      </c>
      <c r="T5644" t="s">
        <v>28</v>
      </c>
      <c r="U5644" t="s">
        <v>28</v>
      </c>
      <c r="V5644" t="s">
        <v>28</v>
      </c>
      <c r="W5644" t="s">
        <v>28</v>
      </c>
    </row>
    <row r="5645" spans="1:23" ht="14.25" hidden="1" x14ac:dyDescent="0.25">
      <c r="A5645" t="s">
        <v>109</v>
      </c>
      <c r="B5645" t="s">
        <v>109</v>
      </c>
      <c r="C5645" t="s">
        <v>110</v>
      </c>
      <c r="D5645" t="s">
        <v>103</v>
      </c>
      <c r="E5645">
        <v>2007</v>
      </c>
      <c r="F5645">
        <v>6</v>
      </c>
      <c r="G5645">
        <v>2009</v>
      </c>
      <c r="H5645" t="s">
        <v>866</v>
      </c>
      <c r="I5645" t="s">
        <v>28</v>
      </c>
      <c r="J5645">
        <v>231.084</v>
      </c>
      <c r="K5645">
        <v>160.99600000000001</v>
      </c>
      <c r="L5645">
        <v>154.47499999999999</v>
      </c>
      <c r="M5645">
        <v>546.55499999999995</v>
      </c>
      <c r="N5645" t="s">
        <v>28</v>
      </c>
      <c r="O5645" t="s">
        <v>28</v>
      </c>
      <c r="P5645" t="s">
        <v>28</v>
      </c>
      <c r="Q5645" t="s">
        <v>28</v>
      </c>
      <c r="R5645" t="s">
        <v>28</v>
      </c>
      <c r="S5645" t="s">
        <v>28</v>
      </c>
      <c r="T5645" t="s">
        <v>28</v>
      </c>
      <c r="U5645" t="s">
        <v>28</v>
      </c>
      <c r="V5645" t="s">
        <v>28</v>
      </c>
      <c r="W5645" t="s">
        <v>28</v>
      </c>
    </row>
    <row r="5646" spans="1:23" ht="14.25" hidden="1" x14ac:dyDescent="0.25">
      <c r="A5646" t="s">
        <v>109</v>
      </c>
      <c r="B5646" t="s">
        <v>109</v>
      </c>
      <c r="C5646" t="s">
        <v>110</v>
      </c>
      <c r="D5646" t="s">
        <v>103</v>
      </c>
      <c r="E5646">
        <v>2007</v>
      </c>
      <c r="F5646">
        <v>6</v>
      </c>
      <c r="G5646">
        <v>2009</v>
      </c>
      <c r="H5646" t="s">
        <v>867</v>
      </c>
      <c r="I5646" t="s">
        <v>28</v>
      </c>
      <c r="J5646">
        <v>181.566</v>
      </c>
      <c r="K5646">
        <v>182.95</v>
      </c>
      <c r="L5646">
        <v>221.27500000000001</v>
      </c>
      <c r="M5646">
        <v>585.79100000000005</v>
      </c>
      <c r="N5646" t="s">
        <v>28</v>
      </c>
      <c r="O5646" t="s">
        <v>28</v>
      </c>
      <c r="P5646" t="s">
        <v>28</v>
      </c>
      <c r="Q5646" t="s">
        <v>28</v>
      </c>
      <c r="R5646" t="s">
        <v>28</v>
      </c>
      <c r="S5646" t="s">
        <v>28</v>
      </c>
      <c r="T5646" t="s">
        <v>28</v>
      </c>
      <c r="U5646" t="s">
        <v>28</v>
      </c>
      <c r="V5646" t="s">
        <v>28</v>
      </c>
      <c r="W5646" t="s">
        <v>28</v>
      </c>
    </row>
    <row r="5647" spans="1:23" ht="14.25" hidden="1" x14ac:dyDescent="0.25">
      <c r="A5647" t="s">
        <v>109</v>
      </c>
      <c r="B5647" t="s">
        <v>109</v>
      </c>
      <c r="C5647" t="s">
        <v>110</v>
      </c>
      <c r="D5647" t="s">
        <v>103</v>
      </c>
      <c r="E5647">
        <v>2006</v>
      </c>
      <c r="F5647">
        <v>6</v>
      </c>
      <c r="G5647">
        <v>2009</v>
      </c>
      <c r="H5647" t="s">
        <v>867</v>
      </c>
      <c r="I5647" t="s">
        <v>28</v>
      </c>
      <c r="J5647">
        <v>156.196</v>
      </c>
      <c r="K5647">
        <v>157.44999999999999</v>
      </c>
      <c r="L5647">
        <v>186.84</v>
      </c>
      <c r="M5647">
        <v>500.48599999999999</v>
      </c>
      <c r="N5647" t="s">
        <v>28</v>
      </c>
      <c r="O5647" t="s">
        <v>28</v>
      </c>
      <c r="P5647" t="s">
        <v>28</v>
      </c>
      <c r="Q5647" t="s">
        <v>28</v>
      </c>
      <c r="R5647" t="s">
        <v>28</v>
      </c>
      <c r="S5647" t="s">
        <v>28</v>
      </c>
      <c r="T5647" t="s">
        <v>28</v>
      </c>
      <c r="U5647" t="s">
        <v>28</v>
      </c>
      <c r="V5647" t="s">
        <v>28</v>
      </c>
      <c r="W5647" t="s">
        <v>28</v>
      </c>
    </row>
    <row r="5648" spans="1:23" ht="14.25" hidden="1" x14ac:dyDescent="0.25">
      <c r="A5648" t="s">
        <v>109</v>
      </c>
      <c r="B5648" t="s">
        <v>109</v>
      </c>
      <c r="C5648" t="s">
        <v>110</v>
      </c>
      <c r="D5648" t="s">
        <v>103</v>
      </c>
      <c r="E5648">
        <v>2006</v>
      </c>
      <c r="F5648">
        <v>6</v>
      </c>
      <c r="G5648">
        <v>2009</v>
      </c>
      <c r="H5648" t="s">
        <v>50</v>
      </c>
      <c r="I5648" t="s">
        <v>28</v>
      </c>
      <c r="J5648">
        <v>675.31799999999998</v>
      </c>
      <c r="K5648">
        <v>648.69399999999996</v>
      </c>
      <c r="L5648">
        <v>577.82000000000005</v>
      </c>
      <c r="M5648">
        <v>1901.8320000000001</v>
      </c>
      <c r="N5648" t="s">
        <v>28</v>
      </c>
      <c r="O5648" t="s">
        <v>28</v>
      </c>
      <c r="P5648" t="s">
        <v>28</v>
      </c>
      <c r="Q5648" t="s">
        <v>28</v>
      </c>
      <c r="R5648" t="s">
        <v>28</v>
      </c>
      <c r="S5648" t="s">
        <v>28</v>
      </c>
      <c r="T5648" t="s">
        <v>28</v>
      </c>
      <c r="U5648" t="s">
        <v>28</v>
      </c>
      <c r="V5648" t="s">
        <v>28</v>
      </c>
      <c r="W5648" t="s">
        <v>28</v>
      </c>
    </row>
    <row r="5649" spans="1:23" ht="14.25" hidden="1" x14ac:dyDescent="0.25">
      <c r="A5649" t="s">
        <v>109</v>
      </c>
      <c r="B5649" t="s">
        <v>109</v>
      </c>
      <c r="C5649" t="s">
        <v>110</v>
      </c>
      <c r="D5649" t="s">
        <v>103</v>
      </c>
      <c r="E5649">
        <v>2007</v>
      </c>
      <c r="F5649">
        <v>6</v>
      </c>
      <c r="G5649">
        <v>2009</v>
      </c>
      <c r="H5649" t="s">
        <v>50</v>
      </c>
      <c r="I5649" t="s">
        <v>28</v>
      </c>
      <c r="J5649">
        <v>855.56100000000004</v>
      </c>
      <c r="K5649">
        <v>731.8</v>
      </c>
      <c r="L5649">
        <v>772.375</v>
      </c>
      <c r="M5649">
        <v>2359.7359999999999</v>
      </c>
      <c r="N5649" t="s">
        <v>28</v>
      </c>
      <c r="O5649" t="s">
        <v>28</v>
      </c>
      <c r="P5649" t="s">
        <v>28</v>
      </c>
      <c r="Q5649" t="s">
        <v>28</v>
      </c>
      <c r="R5649" t="s">
        <v>28</v>
      </c>
      <c r="S5649" t="s">
        <v>28</v>
      </c>
      <c r="T5649" t="s">
        <v>28</v>
      </c>
      <c r="U5649" t="s">
        <v>28</v>
      </c>
      <c r="V5649" t="s">
        <v>28</v>
      </c>
      <c r="W5649" t="s">
        <v>28</v>
      </c>
    </row>
    <row r="5650" spans="1:23" ht="14.25" hidden="1" x14ac:dyDescent="0.25">
      <c r="A5650" t="s">
        <v>109</v>
      </c>
      <c r="B5650" t="s">
        <v>109</v>
      </c>
      <c r="C5650" t="s">
        <v>110</v>
      </c>
      <c r="D5650" t="s">
        <v>103</v>
      </c>
      <c r="E5650">
        <v>2007</v>
      </c>
      <c r="F5650">
        <v>6</v>
      </c>
      <c r="G5650">
        <v>2009</v>
      </c>
      <c r="H5650" t="s">
        <v>614</v>
      </c>
      <c r="I5650" t="s">
        <v>28</v>
      </c>
      <c r="J5650">
        <v>5.5019999999999998</v>
      </c>
      <c r="K5650">
        <v>3.6589999999999998</v>
      </c>
      <c r="L5650">
        <v>8.35</v>
      </c>
      <c r="M5650">
        <v>17.510999999999999</v>
      </c>
      <c r="N5650" t="s">
        <v>28</v>
      </c>
      <c r="O5650" t="s">
        <v>28</v>
      </c>
      <c r="P5650" t="s">
        <v>28</v>
      </c>
      <c r="Q5650" t="s">
        <v>28</v>
      </c>
      <c r="R5650" t="s">
        <v>28</v>
      </c>
      <c r="S5650" t="s">
        <v>28</v>
      </c>
      <c r="T5650" t="s">
        <v>28</v>
      </c>
      <c r="U5650" t="s">
        <v>28</v>
      </c>
      <c r="V5650" t="s">
        <v>28</v>
      </c>
      <c r="W5650" t="s">
        <v>28</v>
      </c>
    </row>
    <row r="5651" spans="1:23" ht="14.25" hidden="1" x14ac:dyDescent="0.25">
      <c r="A5651" t="s">
        <v>109</v>
      </c>
      <c r="B5651" t="s">
        <v>109</v>
      </c>
      <c r="C5651" t="s">
        <v>110</v>
      </c>
      <c r="D5651" t="s">
        <v>103</v>
      </c>
      <c r="E5651">
        <v>2006</v>
      </c>
      <c r="F5651">
        <v>6</v>
      </c>
      <c r="G5651">
        <v>2009</v>
      </c>
      <c r="H5651" t="s">
        <v>614</v>
      </c>
      <c r="I5651" t="s">
        <v>28</v>
      </c>
      <c r="J5651">
        <v>4.5940000000000003</v>
      </c>
      <c r="K5651">
        <v>3.149</v>
      </c>
      <c r="L5651">
        <v>6.92</v>
      </c>
      <c r="M5651">
        <v>14.663</v>
      </c>
      <c r="N5651" t="s">
        <v>28</v>
      </c>
      <c r="O5651" t="s">
        <v>28</v>
      </c>
      <c r="P5651" t="s">
        <v>28</v>
      </c>
      <c r="Q5651" t="s">
        <v>28</v>
      </c>
      <c r="R5651" t="s">
        <v>28</v>
      </c>
      <c r="S5651" t="s">
        <v>28</v>
      </c>
      <c r="T5651" t="s">
        <v>28</v>
      </c>
      <c r="U5651" t="s">
        <v>28</v>
      </c>
      <c r="V5651" t="s">
        <v>28</v>
      </c>
      <c r="W5651" t="s">
        <v>28</v>
      </c>
    </row>
    <row r="5652" spans="1:23" ht="14.25" hidden="1" x14ac:dyDescent="0.25">
      <c r="A5652" t="s">
        <v>109</v>
      </c>
      <c r="B5652" t="s">
        <v>109</v>
      </c>
      <c r="C5652" t="s">
        <v>110</v>
      </c>
      <c r="D5652" t="s">
        <v>103</v>
      </c>
      <c r="E5652">
        <v>2007</v>
      </c>
      <c r="F5652">
        <v>6</v>
      </c>
      <c r="G5652">
        <v>2009</v>
      </c>
      <c r="H5652" t="s">
        <v>868</v>
      </c>
      <c r="I5652" t="s">
        <v>28</v>
      </c>
      <c r="J5652">
        <v>110.04</v>
      </c>
      <c r="K5652">
        <v>69.521000000000001</v>
      </c>
      <c r="L5652">
        <v>41.75</v>
      </c>
      <c r="M5652">
        <v>221.31100000000001</v>
      </c>
      <c r="N5652" t="s">
        <v>28</v>
      </c>
      <c r="O5652" t="s">
        <v>28</v>
      </c>
      <c r="P5652" t="s">
        <v>28</v>
      </c>
      <c r="Q5652" t="s">
        <v>28</v>
      </c>
      <c r="R5652" t="s">
        <v>28</v>
      </c>
      <c r="S5652" t="s">
        <v>28</v>
      </c>
      <c r="T5652" t="s">
        <v>28</v>
      </c>
      <c r="U5652" t="s">
        <v>28</v>
      </c>
      <c r="V5652" t="s">
        <v>28</v>
      </c>
      <c r="W5652" t="s">
        <v>28</v>
      </c>
    </row>
    <row r="5653" spans="1:23" ht="14.25" hidden="1" x14ac:dyDescent="0.25">
      <c r="A5653" t="s">
        <v>109</v>
      </c>
      <c r="B5653" t="s">
        <v>109</v>
      </c>
      <c r="C5653" t="s">
        <v>110</v>
      </c>
      <c r="D5653" t="s">
        <v>103</v>
      </c>
      <c r="E5653">
        <v>2006</v>
      </c>
      <c r="F5653">
        <v>6</v>
      </c>
      <c r="G5653">
        <v>2009</v>
      </c>
      <c r="H5653" t="s">
        <v>868</v>
      </c>
      <c r="I5653" t="s">
        <v>28</v>
      </c>
      <c r="J5653">
        <v>94.177000000000007</v>
      </c>
      <c r="K5653">
        <v>62.98</v>
      </c>
      <c r="L5653">
        <v>31.14</v>
      </c>
      <c r="M5653">
        <v>188.297</v>
      </c>
      <c r="N5653" t="s">
        <v>28</v>
      </c>
      <c r="O5653" t="s">
        <v>28</v>
      </c>
      <c r="P5653" t="s">
        <v>28</v>
      </c>
      <c r="Q5653" t="s">
        <v>28</v>
      </c>
      <c r="R5653" t="s">
        <v>28</v>
      </c>
      <c r="S5653" t="s">
        <v>28</v>
      </c>
      <c r="T5653" t="s">
        <v>28</v>
      </c>
      <c r="U5653" t="s">
        <v>28</v>
      </c>
      <c r="V5653" t="s">
        <v>28</v>
      </c>
      <c r="W5653" t="s">
        <v>28</v>
      </c>
    </row>
    <row r="5654" spans="1:23" ht="14.25" hidden="1" x14ac:dyDescent="0.25">
      <c r="A5654" t="s">
        <v>109</v>
      </c>
      <c r="B5654" t="s">
        <v>109</v>
      </c>
      <c r="C5654" t="s">
        <v>110</v>
      </c>
      <c r="D5654" t="s">
        <v>103</v>
      </c>
      <c r="E5654">
        <v>2007</v>
      </c>
      <c r="F5654">
        <v>6</v>
      </c>
      <c r="G5654">
        <v>2009</v>
      </c>
      <c r="H5654" t="s">
        <v>767</v>
      </c>
      <c r="I5654" t="s">
        <v>28</v>
      </c>
      <c r="J5654">
        <v>418.15199999999999</v>
      </c>
      <c r="K5654">
        <v>420.78500000000003</v>
      </c>
      <c r="L5654">
        <v>467.6</v>
      </c>
      <c r="M5654">
        <v>1306.537</v>
      </c>
      <c r="N5654" t="s">
        <v>28</v>
      </c>
      <c r="O5654" t="s">
        <v>28</v>
      </c>
      <c r="P5654" t="s">
        <v>28</v>
      </c>
      <c r="Q5654" t="s">
        <v>28</v>
      </c>
      <c r="R5654" t="s">
        <v>28</v>
      </c>
      <c r="S5654" t="s">
        <v>28</v>
      </c>
      <c r="T5654" t="s">
        <v>28</v>
      </c>
      <c r="U5654" t="s">
        <v>28</v>
      </c>
      <c r="V5654" t="s">
        <v>28</v>
      </c>
      <c r="W5654" t="s">
        <v>28</v>
      </c>
    </row>
    <row r="5655" spans="1:23" ht="14.25" hidden="1" x14ac:dyDescent="0.25">
      <c r="A5655" t="s">
        <v>109</v>
      </c>
      <c r="B5655" t="s">
        <v>109</v>
      </c>
      <c r="C5655" t="s">
        <v>110</v>
      </c>
      <c r="D5655" t="s">
        <v>103</v>
      </c>
      <c r="E5655">
        <v>2006</v>
      </c>
      <c r="F5655">
        <v>6</v>
      </c>
      <c r="G5655">
        <v>2009</v>
      </c>
      <c r="H5655" t="s">
        <v>767</v>
      </c>
      <c r="I5655" t="s">
        <v>28</v>
      </c>
      <c r="J5655">
        <v>339.95600000000002</v>
      </c>
      <c r="K5655">
        <v>346.39</v>
      </c>
      <c r="L5655">
        <v>394.44</v>
      </c>
      <c r="M5655">
        <v>1080.7860000000001</v>
      </c>
      <c r="N5655" t="s">
        <v>28</v>
      </c>
      <c r="O5655" t="s">
        <v>28</v>
      </c>
      <c r="P5655" t="s">
        <v>28</v>
      </c>
      <c r="Q5655" t="s">
        <v>28</v>
      </c>
      <c r="R5655" t="s">
        <v>28</v>
      </c>
      <c r="S5655" t="s">
        <v>28</v>
      </c>
      <c r="T5655" t="s">
        <v>28</v>
      </c>
      <c r="U5655" t="s">
        <v>28</v>
      </c>
      <c r="V5655" t="s">
        <v>28</v>
      </c>
      <c r="W5655" t="s">
        <v>28</v>
      </c>
    </row>
    <row r="5656" spans="1:23" ht="14.25" hidden="1" x14ac:dyDescent="0.25">
      <c r="A5656" t="s">
        <v>109</v>
      </c>
      <c r="B5656" t="s">
        <v>109</v>
      </c>
      <c r="C5656" t="s">
        <v>110</v>
      </c>
      <c r="D5656" t="s">
        <v>103</v>
      </c>
      <c r="E5656">
        <v>2006</v>
      </c>
      <c r="F5656">
        <v>6</v>
      </c>
      <c r="G5656">
        <v>2009</v>
      </c>
      <c r="H5656" t="s">
        <v>869</v>
      </c>
      <c r="I5656" t="s">
        <v>28</v>
      </c>
      <c r="J5656">
        <v>2.2970000000000002</v>
      </c>
      <c r="K5656">
        <v>3.149</v>
      </c>
      <c r="L5656">
        <v>3.46</v>
      </c>
      <c r="M5656">
        <v>8.9060000000000006</v>
      </c>
      <c r="N5656" t="s">
        <v>28</v>
      </c>
      <c r="O5656" t="s">
        <v>28</v>
      </c>
      <c r="P5656" t="s">
        <v>28</v>
      </c>
      <c r="Q5656" t="s">
        <v>28</v>
      </c>
      <c r="R5656" t="s">
        <v>28</v>
      </c>
      <c r="S5656" t="s">
        <v>28</v>
      </c>
      <c r="T5656" t="s">
        <v>28</v>
      </c>
      <c r="U5656" t="s">
        <v>28</v>
      </c>
      <c r="V5656" t="s">
        <v>28</v>
      </c>
      <c r="W5656" t="s">
        <v>28</v>
      </c>
    </row>
    <row r="5657" spans="1:23" ht="14.25" hidden="1" x14ac:dyDescent="0.25">
      <c r="A5657" t="s">
        <v>109</v>
      </c>
      <c r="B5657" t="s">
        <v>109</v>
      </c>
      <c r="C5657" t="s">
        <v>110</v>
      </c>
      <c r="D5657" t="s">
        <v>103</v>
      </c>
      <c r="E5657">
        <v>2007</v>
      </c>
      <c r="F5657">
        <v>6</v>
      </c>
      <c r="G5657">
        <v>2009</v>
      </c>
      <c r="H5657" t="s">
        <v>869</v>
      </c>
      <c r="I5657" t="s">
        <v>28</v>
      </c>
      <c r="J5657">
        <v>2.7509999999999999</v>
      </c>
      <c r="K5657">
        <v>3.6589999999999998</v>
      </c>
      <c r="L5657">
        <v>4.1749999999999998</v>
      </c>
      <c r="M5657">
        <v>10.585000000000001</v>
      </c>
      <c r="N5657" t="s">
        <v>28</v>
      </c>
      <c r="O5657" t="s">
        <v>28</v>
      </c>
      <c r="P5657" t="s">
        <v>28</v>
      </c>
      <c r="Q5657" t="s">
        <v>28</v>
      </c>
      <c r="R5657" t="s">
        <v>28</v>
      </c>
      <c r="S5657" t="s">
        <v>28</v>
      </c>
      <c r="T5657" t="s">
        <v>28</v>
      </c>
      <c r="U5657" t="s">
        <v>28</v>
      </c>
      <c r="V5657" t="s">
        <v>28</v>
      </c>
      <c r="W5657" t="s">
        <v>28</v>
      </c>
    </row>
    <row r="5658" spans="1:23" ht="14.25" hidden="1" x14ac:dyDescent="0.25">
      <c r="A5658" t="s">
        <v>109</v>
      </c>
      <c r="B5658" t="s">
        <v>109</v>
      </c>
      <c r="C5658" t="s">
        <v>110</v>
      </c>
      <c r="D5658" t="s">
        <v>103</v>
      </c>
      <c r="E5658">
        <v>2006</v>
      </c>
      <c r="F5658">
        <v>6</v>
      </c>
      <c r="G5658">
        <v>2009</v>
      </c>
      <c r="H5658" t="s">
        <v>106</v>
      </c>
      <c r="I5658" t="s">
        <v>28</v>
      </c>
      <c r="J5658">
        <v>163.08699999999999</v>
      </c>
      <c r="K5658">
        <v>144.85400000000001</v>
      </c>
      <c r="L5658">
        <v>141.86000000000001</v>
      </c>
      <c r="M5658">
        <v>449.80099999999999</v>
      </c>
      <c r="N5658" t="s">
        <v>28</v>
      </c>
      <c r="O5658" t="s">
        <v>28</v>
      </c>
      <c r="P5658" t="s">
        <v>28</v>
      </c>
      <c r="Q5658" t="s">
        <v>28</v>
      </c>
      <c r="R5658" t="s">
        <v>28</v>
      </c>
      <c r="S5658" t="s">
        <v>28</v>
      </c>
      <c r="T5658" t="s">
        <v>28</v>
      </c>
      <c r="U5658" t="s">
        <v>28</v>
      </c>
      <c r="V5658" t="s">
        <v>28</v>
      </c>
      <c r="W5658" t="s">
        <v>28</v>
      </c>
    </row>
    <row r="5659" spans="1:23" ht="14.25" hidden="1" x14ac:dyDescent="0.25">
      <c r="A5659" t="s">
        <v>109</v>
      </c>
      <c r="B5659" t="s">
        <v>109</v>
      </c>
      <c r="C5659" t="s">
        <v>110</v>
      </c>
      <c r="D5659" t="s">
        <v>103</v>
      </c>
      <c r="E5659">
        <v>2007</v>
      </c>
      <c r="F5659">
        <v>6</v>
      </c>
      <c r="G5659">
        <v>2009</v>
      </c>
      <c r="H5659" t="s">
        <v>106</v>
      </c>
      <c r="I5659" t="s">
        <v>28</v>
      </c>
      <c r="J5659">
        <v>145.803</v>
      </c>
      <c r="K5659">
        <v>142.70099999999999</v>
      </c>
      <c r="L5659">
        <v>154.47499999999999</v>
      </c>
      <c r="M5659">
        <v>442.97899999999998</v>
      </c>
      <c r="N5659" t="s">
        <v>28</v>
      </c>
      <c r="O5659" t="s">
        <v>28</v>
      </c>
      <c r="P5659" t="s">
        <v>28</v>
      </c>
      <c r="Q5659" t="s">
        <v>28</v>
      </c>
      <c r="R5659" t="s">
        <v>28</v>
      </c>
      <c r="S5659" t="s">
        <v>28</v>
      </c>
      <c r="T5659" t="s">
        <v>28</v>
      </c>
      <c r="U5659" t="s">
        <v>28</v>
      </c>
      <c r="V5659" t="s">
        <v>28</v>
      </c>
      <c r="W5659" t="s">
        <v>28</v>
      </c>
    </row>
    <row r="5660" spans="1:23" ht="14.25" hidden="1" x14ac:dyDescent="0.25">
      <c r="A5660" t="s">
        <v>109</v>
      </c>
      <c r="B5660" t="s">
        <v>109</v>
      </c>
      <c r="C5660" t="s">
        <v>110</v>
      </c>
      <c r="D5660" t="s">
        <v>103</v>
      </c>
      <c r="E5660">
        <v>2007</v>
      </c>
      <c r="F5660">
        <v>6</v>
      </c>
      <c r="G5660">
        <v>2009</v>
      </c>
      <c r="H5660" t="s">
        <v>870</v>
      </c>
      <c r="I5660" t="s">
        <v>28</v>
      </c>
      <c r="J5660">
        <v>107.289</v>
      </c>
      <c r="K5660">
        <v>1551.4159999999999</v>
      </c>
      <c r="L5660">
        <v>1423.675</v>
      </c>
      <c r="M5660">
        <v>3082.38</v>
      </c>
      <c r="N5660" t="s">
        <v>28</v>
      </c>
      <c r="O5660" t="s">
        <v>28</v>
      </c>
      <c r="P5660" t="s">
        <v>28</v>
      </c>
      <c r="Q5660" t="s">
        <v>28</v>
      </c>
      <c r="R5660" t="s">
        <v>28</v>
      </c>
      <c r="S5660" t="s">
        <v>28</v>
      </c>
      <c r="T5660" t="s">
        <v>28</v>
      </c>
      <c r="U5660" t="s">
        <v>28</v>
      </c>
      <c r="V5660" t="s">
        <v>28</v>
      </c>
      <c r="W5660" t="s">
        <v>28</v>
      </c>
    </row>
    <row r="5661" spans="1:23" ht="14.25" hidden="1" x14ac:dyDescent="0.25">
      <c r="A5661" t="s">
        <v>109</v>
      </c>
      <c r="B5661" t="s">
        <v>109</v>
      </c>
      <c r="C5661" t="s">
        <v>110</v>
      </c>
      <c r="D5661" t="s">
        <v>103</v>
      </c>
      <c r="E5661">
        <v>2006</v>
      </c>
      <c r="F5661">
        <v>6</v>
      </c>
      <c r="G5661">
        <v>2009</v>
      </c>
      <c r="H5661" t="s">
        <v>870</v>
      </c>
      <c r="I5661" t="s">
        <v>28</v>
      </c>
      <c r="J5661">
        <v>87.286000000000001</v>
      </c>
      <c r="K5661">
        <v>1300.537</v>
      </c>
      <c r="L5661">
        <v>1200.6199999999999</v>
      </c>
      <c r="M5661">
        <v>2588.4430000000002</v>
      </c>
      <c r="N5661" t="s">
        <v>28</v>
      </c>
      <c r="O5661" t="s">
        <v>28</v>
      </c>
      <c r="P5661" t="s">
        <v>28</v>
      </c>
      <c r="Q5661" t="s">
        <v>28</v>
      </c>
      <c r="R5661" t="s">
        <v>28</v>
      </c>
      <c r="S5661" t="s">
        <v>28</v>
      </c>
      <c r="T5661" t="s">
        <v>28</v>
      </c>
      <c r="U5661" t="s">
        <v>28</v>
      </c>
      <c r="V5661" t="s">
        <v>28</v>
      </c>
      <c r="W5661" t="s">
        <v>28</v>
      </c>
    </row>
    <row r="5662" spans="1:23" ht="14.25" hidden="1" x14ac:dyDescent="0.25">
      <c r="A5662" t="s">
        <v>109</v>
      </c>
      <c r="B5662" t="s">
        <v>109</v>
      </c>
      <c r="C5662" t="s">
        <v>110</v>
      </c>
      <c r="D5662" t="s">
        <v>103</v>
      </c>
      <c r="E5662">
        <v>2007</v>
      </c>
      <c r="F5662">
        <v>6</v>
      </c>
      <c r="G5662">
        <v>2009</v>
      </c>
      <c r="H5662" t="s">
        <v>871</v>
      </c>
      <c r="I5662" t="s">
        <v>28</v>
      </c>
      <c r="J5662">
        <v>613.47299999999996</v>
      </c>
      <c r="K5662">
        <v>314.67399999999998</v>
      </c>
      <c r="L5662">
        <v>851.7</v>
      </c>
      <c r="M5662">
        <v>1779.847</v>
      </c>
      <c r="N5662" t="s">
        <v>28</v>
      </c>
      <c r="O5662" t="s">
        <v>28</v>
      </c>
      <c r="P5662" t="s">
        <v>28</v>
      </c>
      <c r="Q5662" t="s">
        <v>28</v>
      </c>
      <c r="R5662" t="s">
        <v>28</v>
      </c>
      <c r="S5662" t="s">
        <v>28</v>
      </c>
      <c r="T5662" t="s">
        <v>28</v>
      </c>
      <c r="U5662" t="s">
        <v>28</v>
      </c>
      <c r="V5662" t="s">
        <v>28</v>
      </c>
      <c r="W5662" t="s">
        <v>28</v>
      </c>
    </row>
    <row r="5663" spans="1:23" ht="14.25" hidden="1" x14ac:dyDescent="0.25">
      <c r="A5663" t="s">
        <v>109</v>
      </c>
      <c r="B5663" t="s">
        <v>109</v>
      </c>
      <c r="C5663" t="s">
        <v>110</v>
      </c>
      <c r="D5663" t="s">
        <v>103</v>
      </c>
      <c r="E5663">
        <v>2006</v>
      </c>
      <c r="F5663">
        <v>6</v>
      </c>
      <c r="G5663">
        <v>2009</v>
      </c>
      <c r="H5663" t="s">
        <v>871</v>
      </c>
      <c r="I5663" t="s">
        <v>28</v>
      </c>
      <c r="J5663">
        <v>535.20100000000002</v>
      </c>
      <c r="K5663">
        <v>273.96300000000002</v>
      </c>
      <c r="L5663">
        <v>712.76</v>
      </c>
      <c r="M5663">
        <v>1521.924</v>
      </c>
      <c r="N5663" t="s">
        <v>28</v>
      </c>
      <c r="O5663" t="s">
        <v>28</v>
      </c>
      <c r="P5663" t="s">
        <v>28</v>
      </c>
      <c r="Q5663" t="s">
        <v>28</v>
      </c>
      <c r="R5663" t="s">
        <v>28</v>
      </c>
      <c r="S5663" t="s">
        <v>28</v>
      </c>
      <c r="T5663" t="s">
        <v>28</v>
      </c>
      <c r="U5663" t="s">
        <v>28</v>
      </c>
      <c r="V5663" t="s">
        <v>28</v>
      </c>
      <c r="W5663" t="s">
        <v>28</v>
      </c>
    </row>
    <row r="5664" spans="1:23" ht="14.25" hidden="1" x14ac:dyDescent="0.25">
      <c r="A5664" t="s">
        <v>109</v>
      </c>
      <c r="B5664" t="s">
        <v>109</v>
      </c>
      <c r="C5664" t="s">
        <v>110</v>
      </c>
      <c r="D5664" t="s">
        <v>103</v>
      </c>
      <c r="E5664">
        <v>2007</v>
      </c>
      <c r="F5664">
        <v>6</v>
      </c>
      <c r="G5664">
        <v>2009</v>
      </c>
      <c r="H5664" t="s">
        <v>44</v>
      </c>
      <c r="I5664" t="s">
        <v>28</v>
      </c>
      <c r="J5664">
        <v>79.778999999999996</v>
      </c>
      <c r="K5664">
        <v>76.838999999999999</v>
      </c>
      <c r="L5664">
        <v>75.150000000000006</v>
      </c>
      <c r="M5664">
        <v>231.768</v>
      </c>
      <c r="N5664" t="s">
        <v>28</v>
      </c>
      <c r="O5664" t="s">
        <v>28</v>
      </c>
      <c r="P5664" t="s">
        <v>28</v>
      </c>
      <c r="Q5664" t="s">
        <v>28</v>
      </c>
      <c r="R5664" t="s">
        <v>28</v>
      </c>
      <c r="S5664" t="s">
        <v>28</v>
      </c>
      <c r="T5664" t="s">
        <v>28</v>
      </c>
      <c r="U5664" t="s">
        <v>28</v>
      </c>
      <c r="V5664" t="s">
        <v>28</v>
      </c>
      <c r="W5664" t="s">
        <v>28</v>
      </c>
    </row>
    <row r="5665" spans="1:23" ht="14.25" hidden="1" x14ac:dyDescent="0.25">
      <c r="A5665" t="s">
        <v>109</v>
      </c>
      <c r="B5665" t="s">
        <v>109</v>
      </c>
      <c r="C5665" t="s">
        <v>110</v>
      </c>
      <c r="D5665" t="s">
        <v>103</v>
      </c>
      <c r="E5665">
        <v>2006</v>
      </c>
      <c r="F5665">
        <v>6</v>
      </c>
      <c r="G5665">
        <v>2009</v>
      </c>
      <c r="H5665" t="s">
        <v>44</v>
      </c>
      <c r="I5665" t="s">
        <v>28</v>
      </c>
      <c r="J5665">
        <v>68.91</v>
      </c>
      <c r="K5665">
        <v>66.129000000000005</v>
      </c>
      <c r="L5665">
        <v>62.28</v>
      </c>
      <c r="M5665">
        <v>197.31899999999999</v>
      </c>
      <c r="N5665" t="s">
        <v>28</v>
      </c>
      <c r="O5665" t="s">
        <v>28</v>
      </c>
      <c r="P5665" t="s">
        <v>28</v>
      </c>
      <c r="Q5665" t="s">
        <v>28</v>
      </c>
      <c r="R5665" t="s">
        <v>28</v>
      </c>
      <c r="S5665" t="s">
        <v>28</v>
      </c>
      <c r="T5665" t="s">
        <v>28</v>
      </c>
      <c r="U5665" t="s">
        <v>28</v>
      </c>
      <c r="V5665" t="s">
        <v>28</v>
      </c>
      <c r="W5665" t="s">
        <v>28</v>
      </c>
    </row>
    <row r="5666" spans="1:23" ht="14.25" hidden="1" x14ac:dyDescent="0.25">
      <c r="A5666" t="s">
        <v>127</v>
      </c>
      <c r="B5666" t="s">
        <v>127</v>
      </c>
      <c r="C5666" t="s">
        <v>128</v>
      </c>
      <c r="D5666" t="s">
        <v>129</v>
      </c>
      <c r="E5666">
        <v>2006</v>
      </c>
      <c r="F5666">
        <v>6</v>
      </c>
      <c r="G5666">
        <v>2009</v>
      </c>
      <c r="H5666" t="s">
        <v>866</v>
      </c>
      <c r="I5666" t="s">
        <v>28</v>
      </c>
      <c r="J5666">
        <v>0</v>
      </c>
      <c r="K5666">
        <v>0</v>
      </c>
      <c r="L5666">
        <v>0</v>
      </c>
      <c r="M5666">
        <v>0</v>
      </c>
      <c r="N5666" t="s">
        <v>28</v>
      </c>
      <c r="O5666" t="s">
        <v>28</v>
      </c>
      <c r="P5666" t="s">
        <v>28</v>
      </c>
      <c r="Q5666" t="s">
        <v>28</v>
      </c>
      <c r="R5666" t="s">
        <v>28</v>
      </c>
      <c r="S5666" t="s">
        <v>28</v>
      </c>
      <c r="T5666" t="s">
        <v>28</v>
      </c>
      <c r="U5666" t="s">
        <v>28</v>
      </c>
      <c r="V5666" t="s">
        <v>28</v>
      </c>
      <c r="W5666" t="s">
        <v>28</v>
      </c>
    </row>
    <row r="5667" spans="1:23" ht="14.25" hidden="1" x14ac:dyDescent="0.25">
      <c r="A5667" t="s">
        <v>127</v>
      </c>
      <c r="B5667" t="s">
        <v>127</v>
      </c>
      <c r="C5667" t="s">
        <v>128</v>
      </c>
      <c r="D5667" t="s">
        <v>129</v>
      </c>
      <c r="E5667">
        <v>2007</v>
      </c>
      <c r="F5667">
        <v>6</v>
      </c>
      <c r="G5667">
        <v>2009</v>
      </c>
      <c r="H5667" t="s">
        <v>866</v>
      </c>
      <c r="I5667" t="s">
        <v>28</v>
      </c>
      <c r="J5667">
        <v>0</v>
      </c>
      <c r="K5667">
        <v>0</v>
      </c>
      <c r="L5667">
        <v>0</v>
      </c>
      <c r="M5667">
        <v>0</v>
      </c>
      <c r="N5667" t="s">
        <v>28</v>
      </c>
      <c r="O5667" t="s">
        <v>28</v>
      </c>
      <c r="P5667" t="s">
        <v>28</v>
      </c>
      <c r="Q5667" t="s">
        <v>28</v>
      </c>
      <c r="R5667" t="s">
        <v>28</v>
      </c>
      <c r="S5667" t="s">
        <v>28</v>
      </c>
      <c r="T5667" t="s">
        <v>28</v>
      </c>
      <c r="U5667" t="s">
        <v>28</v>
      </c>
      <c r="V5667" t="s">
        <v>28</v>
      </c>
      <c r="W5667" t="s">
        <v>28</v>
      </c>
    </row>
    <row r="5668" spans="1:23" ht="14.25" hidden="1" x14ac:dyDescent="0.25">
      <c r="A5668" t="s">
        <v>127</v>
      </c>
      <c r="B5668" t="s">
        <v>127</v>
      </c>
      <c r="C5668" t="s">
        <v>128</v>
      </c>
      <c r="D5668" t="s">
        <v>129</v>
      </c>
      <c r="E5668">
        <v>2006</v>
      </c>
      <c r="F5668">
        <v>6</v>
      </c>
      <c r="G5668">
        <v>2009</v>
      </c>
      <c r="H5668" t="s">
        <v>867</v>
      </c>
      <c r="I5668" t="s">
        <v>28</v>
      </c>
      <c r="J5668">
        <v>10.548</v>
      </c>
      <c r="K5668">
        <v>3.2829999999999999</v>
      </c>
      <c r="L5668">
        <v>7.258</v>
      </c>
      <c r="M5668">
        <v>21.088999999999999</v>
      </c>
      <c r="N5668" t="s">
        <v>28</v>
      </c>
      <c r="O5668" t="s">
        <v>28</v>
      </c>
      <c r="P5668" t="s">
        <v>28</v>
      </c>
      <c r="Q5668" t="s">
        <v>28</v>
      </c>
      <c r="R5668" t="s">
        <v>28</v>
      </c>
      <c r="S5668" t="s">
        <v>28</v>
      </c>
      <c r="T5668" t="s">
        <v>28</v>
      </c>
      <c r="U5668" t="s">
        <v>28</v>
      </c>
      <c r="V5668" t="s">
        <v>28</v>
      </c>
      <c r="W5668" t="s">
        <v>28</v>
      </c>
    </row>
    <row r="5669" spans="1:23" ht="14.25" hidden="1" x14ac:dyDescent="0.25">
      <c r="A5669" t="s">
        <v>127</v>
      </c>
      <c r="B5669" t="s">
        <v>127</v>
      </c>
      <c r="C5669" t="s">
        <v>128</v>
      </c>
      <c r="D5669" t="s">
        <v>129</v>
      </c>
      <c r="E5669">
        <v>2007</v>
      </c>
      <c r="F5669">
        <v>6</v>
      </c>
      <c r="G5669">
        <v>2009</v>
      </c>
      <c r="H5669" t="s">
        <v>867</v>
      </c>
      <c r="I5669" t="s">
        <v>28</v>
      </c>
      <c r="J5669">
        <v>11.634</v>
      </c>
      <c r="K5669">
        <v>3.048</v>
      </c>
      <c r="L5669">
        <v>6.3719999999999999</v>
      </c>
      <c r="M5669">
        <v>21.053999999999998</v>
      </c>
      <c r="N5669" t="s">
        <v>28</v>
      </c>
      <c r="O5669" t="s">
        <v>28</v>
      </c>
      <c r="P5669" t="s">
        <v>28</v>
      </c>
      <c r="Q5669" t="s">
        <v>28</v>
      </c>
      <c r="R5669" t="s">
        <v>28</v>
      </c>
      <c r="S5669" t="s">
        <v>28</v>
      </c>
      <c r="T5669" t="s">
        <v>28</v>
      </c>
      <c r="U5669" t="s">
        <v>28</v>
      </c>
      <c r="V5669" t="s">
        <v>28</v>
      </c>
      <c r="W5669" t="s">
        <v>28</v>
      </c>
    </row>
    <row r="5670" spans="1:23" ht="14.25" hidden="1" x14ac:dyDescent="0.25">
      <c r="A5670" t="s">
        <v>127</v>
      </c>
      <c r="B5670" t="s">
        <v>127</v>
      </c>
      <c r="C5670" t="s">
        <v>128</v>
      </c>
      <c r="D5670" t="s">
        <v>129</v>
      </c>
      <c r="E5670">
        <v>2007</v>
      </c>
      <c r="F5670">
        <v>6</v>
      </c>
      <c r="G5670">
        <v>2009</v>
      </c>
      <c r="H5670" t="s">
        <v>50</v>
      </c>
      <c r="I5670" t="s">
        <v>28</v>
      </c>
      <c r="J5670">
        <v>203.595</v>
      </c>
      <c r="K5670">
        <v>54.356000000000002</v>
      </c>
      <c r="L5670">
        <v>95.225999999999999</v>
      </c>
      <c r="M5670">
        <v>353.17700000000002</v>
      </c>
      <c r="N5670" t="s">
        <v>28</v>
      </c>
      <c r="O5670" t="s">
        <v>28</v>
      </c>
      <c r="P5670" t="s">
        <v>28</v>
      </c>
      <c r="Q5670" t="s">
        <v>28</v>
      </c>
      <c r="R5670" t="s">
        <v>28</v>
      </c>
      <c r="S5670" t="s">
        <v>28</v>
      </c>
      <c r="T5670" t="s">
        <v>28</v>
      </c>
      <c r="U5670" t="s">
        <v>28</v>
      </c>
      <c r="V5670" t="s">
        <v>28</v>
      </c>
      <c r="W5670" t="s">
        <v>28</v>
      </c>
    </row>
    <row r="5671" spans="1:23" ht="14.25" hidden="1" x14ac:dyDescent="0.25">
      <c r="A5671" t="s">
        <v>127</v>
      </c>
      <c r="B5671" t="s">
        <v>127</v>
      </c>
      <c r="C5671" t="s">
        <v>128</v>
      </c>
      <c r="D5671" t="s">
        <v>129</v>
      </c>
      <c r="E5671">
        <v>2006</v>
      </c>
      <c r="F5671">
        <v>6</v>
      </c>
      <c r="G5671">
        <v>2009</v>
      </c>
      <c r="H5671" t="s">
        <v>50</v>
      </c>
      <c r="I5671" t="s">
        <v>28</v>
      </c>
      <c r="J5671">
        <v>156.46199999999999</v>
      </c>
      <c r="K5671">
        <v>41.271999999999998</v>
      </c>
      <c r="L5671">
        <v>85.95</v>
      </c>
      <c r="M5671">
        <v>283.68400000000003</v>
      </c>
      <c r="N5671" t="s">
        <v>28</v>
      </c>
      <c r="O5671" t="s">
        <v>28</v>
      </c>
      <c r="P5671" t="s">
        <v>28</v>
      </c>
      <c r="Q5671" t="s">
        <v>28</v>
      </c>
      <c r="R5671" t="s">
        <v>28</v>
      </c>
      <c r="S5671" t="s">
        <v>28</v>
      </c>
      <c r="T5671" t="s">
        <v>28</v>
      </c>
      <c r="U5671" t="s">
        <v>28</v>
      </c>
      <c r="V5671" t="s">
        <v>28</v>
      </c>
      <c r="W5671" t="s">
        <v>28</v>
      </c>
    </row>
    <row r="5672" spans="1:23" ht="14.25" hidden="1" x14ac:dyDescent="0.25">
      <c r="A5672" t="s">
        <v>127</v>
      </c>
      <c r="B5672" t="s">
        <v>127</v>
      </c>
      <c r="C5672" t="s">
        <v>128</v>
      </c>
      <c r="D5672" t="s">
        <v>129</v>
      </c>
      <c r="E5672">
        <v>2007</v>
      </c>
      <c r="F5672">
        <v>6</v>
      </c>
      <c r="G5672">
        <v>2009</v>
      </c>
      <c r="H5672" t="s">
        <v>614</v>
      </c>
      <c r="I5672" t="s">
        <v>28</v>
      </c>
      <c r="J5672">
        <v>0</v>
      </c>
      <c r="K5672">
        <v>0</v>
      </c>
      <c r="L5672">
        <v>0</v>
      </c>
      <c r="M5672">
        <v>0</v>
      </c>
      <c r="N5672" t="s">
        <v>28</v>
      </c>
      <c r="O5672" t="s">
        <v>28</v>
      </c>
      <c r="P5672" t="s">
        <v>28</v>
      </c>
      <c r="Q5672" t="s">
        <v>28</v>
      </c>
      <c r="R5672" t="s">
        <v>28</v>
      </c>
      <c r="S5672" t="s">
        <v>28</v>
      </c>
      <c r="T5672" t="s">
        <v>28</v>
      </c>
      <c r="U5672" t="s">
        <v>28</v>
      </c>
      <c r="V5672" t="s">
        <v>28</v>
      </c>
      <c r="W5672" t="s">
        <v>28</v>
      </c>
    </row>
    <row r="5673" spans="1:23" ht="14.25" hidden="1" x14ac:dyDescent="0.25">
      <c r="A5673" t="s">
        <v>127</v>
      </c>
      <c r="B5673" t="s">
        <v>127</v>
      </c>
      <c r="C5673" t="s">
        <v>128</v>
      </c>
      <c r="D5673" t="s">
        <v>129</v>
      </c>
      <c r="E5673">
        <v>2006</v>
      </c>
      <c r="F5673">
        <v>6</v>
      </c>
      <c r="G5673">
        <v>2009</v>
      </c>
      <c r="H5673" t="s">
        <v>614</v>
      </c>
      <c r="I5673" t="s">
        <v>28</v>
      </c>
      <c r="J5673">
        <v>0</v>
      </c>
      <c r="K5673">
        <v>0</v>
      </c>
      <c r="L5673">
        <v>0</v>
      </c>
      <c r="M5673">
        <v>0</v>
      </c>
      <c r="N5673" t="s">
        <v>28</v>
      </c>
      <c r="O5673" t="s">
        <v>28</v>
      </c>
      <c r="P5673" t="s">
        <v>28</v>
      </c>
      <c r="Q5673" t="s">
        <v>28</v>
      </c>
      <c r="R5673" t="s">
        <v>28</v>
      </c>
      <c r="S5673" t="s">
        <v>28</v>
      </c>
      <c r="T5673" t="s">
        <v>28</v>
      </c>
      <c r="U5673" t="s">
        <v>28</v>
      </c>
      <c r="V5673" t="s">
        <v>28</v>
      </c>
      <c r="W5673" t="s">
        <v>28</v>
      </c>
    </row>
    <row r="5674" spans="1:23" ht="14.25" hidden="1" x14ac:dyDescent="0.25">
      <c r="A5674" t="s">
        <v>127</v>
      </c>
      <c r="B5674" t="s">
        <v>127</v>
      </c>
      <c r="C5674" t="s">
        <v>128</v>
      </c>
      <c r="D5674" t="s">
        <v>129</v>
      </c>
      <c r="E5674">
        <v>2007</v>
      </c>
      <c r="F5674">
        <v>6</v>
      </c>
      <c r="G5674">
        <v>2009</v>
      </c>
      <c r="H5674" t="s">
        <v>868</v>
      </c>
      <c r="I5674" t="s">
        <v>28</v>
      </c>
      <c r="J5674">
        <v>321.87400000000002</v>
      </c>
      <c r="K5674">
        <v>104.648</v>
      </c>
      <c r="L5674">
        <v>10.974</v>
      </c>
      <c r="M5674">
        <v>437.49599999999998</v>
      </c>
      <c r="N5674" t="s">
        <v>28</v>
      </c>
      <c r="O5674" t="s">
        <v>28</v>
      </c>
      <c r="P5674" t="s">
        <v>28</v>
      </c>
      <c r="Q5674" t="s">
        <v>28</v>
      </c>
      <c r="R5674" t="s">
        <v>28</v>
      </c>
      <c r="S5674" t="s">
        <v>28</v>
      </c>
      <c r="T5674" t="s">
        <v>28</v>
      </c>
      <c r="U5674" t="s">
        <v>28</v>
      </c>
      <c r="V5674" t="s">
        <v>28</v>
      </c>
      <c r="W5674" t="s">
        <v>28</v>
      </c>
    </row>
    <row r="5675" spans="1:23" ht="14.25" hidden="1" x14ac:dyDescent="0.25">
      <c r="A5675" t="s">
        <v>127</v>
      </c>
      <c r="B5675" t="s">
        <v>127</v>
      </c>
      <c r="C5675" t="s">
        <v>128</v>
      </c>
      <c r="D5675" t="s">
        <v>129</v>
      </c>
      <c r="E5675">
        <v>2006</v>
      </c>
      <c r="F5675">
        <v>6</v>
      </c>
      <c r="G5675">
        <v>2009</v>
      </c>
      <c r="H5675" t="s">
        <v>868</v>
      </c>
      <c r="I5675" t="s">
        <v>28</v>
      </c>
      <c r="J5675">
        <v>258.42599999999999</v>
      </c>
      <c r="K5675">
        <v>82.543999999999997</v>
      </c>
      <c r="L5675">
        <v>10.696</v>
      </c>
      <c r="M5675">
        <v>351.666</v>
      </c>
      <c r="N5675" t="s">
        <v>28</v>
      </c>
      <c r="O5675" t="s">
        <v>28</v>
      </c>
      <c r="P5675" t="s">
        <v>28</v>
      </c>
      <c r="Q5675" t="s">
        <v>28</v>
      </c>
      <c r="R5675" t="s">
        <v>28</v>
      </c>
      <c r="S5675" t="s">
        <v>28</v>
      </c>
      <c r="T5675" t="s">
        <v>28</v>
      </c>
      <c r="U5675" t="s">
        <v>28</v>
      </c>
      <c r="V5675" t="s">
        <v>28</v>
      </c>
      <c r="W5675" t="s">
        <v>28</v>
      </c>
    </row>
    <row r="5676" spans="1:23" ht="14.25" hidden="1" x14ac:dyDescent="0.25">
      <c r="A5676" t="s">
        <v>127</v>
      </c>
      <c r="B5676" t="s">
        <v>127</v>
      </c>
      <c r="C5676" t="s">
        <v>128</v>
      </c>
      <c r="D5676" t="s">
        <v>129</v>
      </c>
      <c r="E5676">
        <v>2007</v>
      </c>
      <c r="F5676">
        <v>6</v>
      </c>
      <c r="G5676">
        <v>2009</v>
      </c>
      <c r="H5676" t="s">
        <v>767</v>
      </c>
      <c r="I5676" t="s">
        <v>28</v>
      </c>
      <c r="J5676">
        <v>364.53199999999998</v>
      </c>
      <c r="K5676">
        <v>55.880000000000102</v>
      </c>
      <c r="L5676">
        <v>99.828000000000003</v>
      </c>
      <c r="M5676">
        <v>520.24</v>
      </c>
      <c r="N5676" t="s">
        <v>28</v>
      </c>
      <c r="O5676" t="s">
        <v>28</v>
      </c>
      <c r="P5676" t="s">
        <v>28</v>
      </c>
      <c r="Q5676" t="s">
        <v>28</v>
      </c>
      <c r="R5676" t="s">
        <v>28</v>
      </c>
      <c r="S5676" t="s">
        <v>28</v>
      </c>
      <c r="T5676" t="s">
        <v>28</v>
      </c>
      <c r="U5676" t="s">
        <v>28</v>
      </c>
      <c r="V5676" t="s">
        <v>28</v>
      </c>
      <c r="W5676" t="s">
        <v>28</v>
      </c>
    </row>
    <row r="5677" spans="1:23" ht="14.25" hidden="1" x14ac:dyDescent="0.25">
      <c r="A5677" t="s">
        <v>127</v>
      </c>
      <c r="B5677" t="s">
        <v>127</v>
      </c>
      <c r="C5677" t="s">
        <v>128</v>
      </c>
      <c r="D5677" t="s">
        <v>129</v>
      </c>
      <c r="E5677">
        <v>2006</v>
      </c>
      <c r="F5677">
        <v>6</v>
      </c>
      <c r="G5677">
        <v>2009</v>
      </c>
      <c r="H5677" t="s">
        <v>767</v>
      </c>
      <c r="I5677" t="s">
        <v>28</v>
      </c>
      <c r="J5677">
        <v>365.66399999999999</v>
      </c>
      <c r="K5677">
        <v>57.686999999999998</v>
      </c>
      <c r="L5677">
        <v>129.49799999999999</v>
      </c>
      <c r="M5677">
        <v>552.84900000000005</v>
      </c>
      <c r="N5677" t="s">
        <v>28</v>
      </c>
      <c r="O5677" t="s">
        <v>28</v>
      </c>
      <c r="P5677" t="s">
        <v>28</v>
      </c>
      <c r="Q5677" t="s">
        <v>28</v>
      </c>
      <c r="R5677" t="s">
        <v>28</v>
      </c>
      <c r="S5677" t="s">
        <v>28</v>
      </c>
      <c r="T5677" t="s">
        <v>28</v>
      </c>
      <c r="U5677" t="s">
        <v>28</v>
      </c>
      <c r="V5677" t="s">
        <v>28</v>
      </c>
      <c r="W5677" t="s">
        <v>28</v>
      </c>
    </row>
    <row r="5678" spans="1:23" ht="14.25" hidden="1" x14ac:dyDescent="0.25">
      <c r="A5678" t="s">
        <v>127</v>
      </c>
      <c r="B5678" t="s">
        <v>127</v>
      </c>
      <c r="C5678" t="s">
        <v>128</v>
      </c>
      <c r="D5678" t="s">
        <v>129</v>
      </c>
      <c r="E5678">
        <v>2007</v>
      </c>
      <c r="F5678">
        <v>6</v>
      </c>
      <c r="G5678">
        <v>2009</v>
      </c>
      <c r="H5678" t="s">
        <v>869</v>
      </c>
      <c r="I5678" t="s">
        <v>28</v>
      </c>
      <c r="J5678">
        <v>444.03100000000001</v>
      </c>
      <c r="K5678">
        <v>98.552000000000007</v>
      </c>
      <c r="L5678">
        <v>86.376000000000005</v>
      </c>
      <c r="M5678">
        <v>628.95899999999995</v>
      </c>
      <c r="N5678" t="s">
        <v>28</v>
      </c>
      <c r="O5678" t="s">
        <v>28</v>
      </c>
      <c r="P5678" t="s">
        <v>28</v>
      </c>
      <c r="Q5678" t="s">
        <v>28</v>
      </c>
      <c r="R5678" t="s">
        <v>28</v>
      </c>
      <c r="S5678" t="s">
        <v>28</v>
      </c>
      <c r="T5678" t="s">
        <v>28</v>
      </c>
      <c r="U5678" t="s">
        <v>28</v>
      </c>
      <c r="V5678" t="s">
        <v>28</v>
      </c>
      <c r="W5678" t="s">
        <v>28</v>
      </c>
    </row>
    <row r="5679" spans="1:23" ht="14.25" hidden="1" x14ac:dyDescent="0.25">
      <c r="A5679" t="s">
        <v>127</v>
      </c>
      <c r="B5679" t="s">
        <v>127</v>
      </c>
      <c r="C5679" t="s">
        <v>128</v>
      </c>
      <c r="D5679" t="s">
        <v>129</v>
      </c>
      <c r="E5679">
        <v>2006</v>
      </c>
      <c r="F5679">
        <v>6</v>
      </c>
      <c r="G5679">
        <v>2009</v>
      </c>
      <c r="H5679" t="s">
        <v>869</v>
      </c>
      <c r="I5679" t="s">
        <v>28</v>
      </c>
      <c r="J5679">
        <v>358.63200000000001</v>
      </c>
      <c r="K5679">
        <v>79.260999999999996</v>
      </c>
      <c r="L5679">
        <v>79.456000000000003</v>
      </c>
      <c r="M5679">
        <v>517.34900000000005</v>
      </c>
      <c r="N5679" t="s">
        <v>28</v>
      </c>
      <c r="O5679" t="s">
        <v>28</v>
      </c>
      <c r="P5679" t="s">
        <v>28</v>
      </c>
      <c r="Q5679" t="s">
        <v>28</v>
      </c>
      <c r="R5679" t="s">
        <v>28</v>
      </c>
      <c r="S5679" t="s">
        <v>28</v>
      </c>
      <c r="T5679" t="s">
        <v>28</v>
      </c>
      <c r="U5679" t="s">
        <v>28</v>
      </c>
      <c r="V5679" t="s">
        <v>28</v>
      </c>
      <c r="W5679" t="s">
        <v>28</v>
      </c>
    </row>
    <row r="5680" spans="1:23" ht="14.25" hidden="1" x14ac:dyDescent="0.25">
      <c r="A5680" t="s">
        <v>127</v>
      </c>
      <c r="B5680" t="s">
        <v>127</v>
      </c>
      <c r="C5680" t="s">
        <v>128</v>
      </c>
      <c r="D5680" t="s">
        <v>129</v>
      </c>
      <c r="E5680">
        <v>2006</v>
      </c>
      <c r="F5680">
        <v>6</v>
      </c>
      <c r="G5680">
        <v>2009</v>
      </c>
      <c r="H5680" t="s">
        <v>106</v>
      </c>
      <c r="I5680" t="s">
        <v>28</v>
      </c>
      <c r="J5680">
        <v>0</v>
      </c>
      <c r="K5680">
        <v>0</v>
      </c>
      <c r="L5680">
        <v>0</v>
      </c>
      <c r="M5680">
        <v>0</v>
      </c>
      <c r="N5680" t="s">
        <v>28</v>
      </c>
      <c r="O5680" t="s">
        <v>28</v>
      </c>
      <c r="P5680" t="s">
        <v>28</v>
      </c>
      <c r="Q5680" t="s">
        <v>28</v>
      </c>
      <c r="R5680" t="s">
        <v>28</v>
      </c>
      <c r="S5680" t="s">
        <v>28</v>
      </c>
      <c r="T5680" t="s">
        <v>28</v>
      </c>
      <c r="U5680" t="s">
        <v>28</v>
      </c>
      <c r="V5680" t="s">
        <v>28</v>
      </c>
      <c r="W5680" t="s">
        <v>28</v>
      </c>
    </row>
    <row r="5681" spans="1:23" ht="14.25" hidden="1" x14ac:dyDescent="0.25">
      <c r="A5681" t="s">
        <v>127</v>
      </c>
      <c r="B5681" t="s">
        <v>127</v>
      </c>
      <c r="C5681" t="s">
        <v>128</v>
      </c>
      <c r="D5681" t="s">
        <v>129</v>
      </c>
      <c r="E5681">
        <v>2007</v>
      </c>
      <c r="F5681">
        <v>6</v>
      </c>
      <c r="G5681">
        <v>2009</v>
      </c>
      <c r="H5681" t="s">
        <v>106</v>
      </c>
      <c r="I5681" t="s">
        <v>28</v>
      </c>
      <c r="J5681">
        <v>0</v>
      </c>
      <c r="K5681">
        <v>0</v>
      </c>
      <c r="L5681">
        <v>0</v>
      </c>
      <c r="M5681">
        <v>0</v>
      </c>
      <c r="N5681" t="s">
        <v>28</v>
      </c>
      <c r="O5681" t="s">
        <v>28</v>
      </c>
      <c r="P5681" t="s">
        <v>28</v>
      </c>
      <c r="Q5681" t="s">
        <v>28</v>
      </c>
      <c r="R5681" t="s">
        <v>28</v>
      </c>
      <c r="S5681" t="s">
        <v>28</v>
      </c>
      <c r="T5681" t="s">
        <v>28</v>
      </c>
      <c r="U5681" t="s">
        <v>28</v>
      </c>
      <c r="V5681" t="s">
        <v>28</v>
      </c>
      <c r="W5681" t="s">
        <v>28</v>
      </c>
    </row>
    <row r="5682" spans="1:23" ht="14.25" hidden="1" x14ac:dyDescent="0.25">
      <c r="A5682" t="s">
        <v>127</v>
      </c>
      <c r="B5682" t="s">
        <v>127</v>
      </c>
      <c r="C5682" t="s">
        <v>128</v>
      </c>
      <c r="D5682" t="s">
        <v>129</v>
      </c>
      <c r="E5682">
        <v>2007</v>
      </c>
      <c r="F5682">
        <v>6</v>
      </c>
      <c r="G5682">
        <v>2009</v>
      </c>
      <c r="H5682" t="s">
        <v>870</v>
      </c>
      <c r="I5682" t="s">
        <v>28</v>
      </c>
      <c r="J5682">
        <v>9.6950000000000003</v>
      </c>
      <c r="K5682">
        <v>26.923999999999999</v>
      </c>
      <c r="L5682">
        <v>26.196000000000002</v>
      </c>
      <c r="M5682">
        <v>62.814999999999998</v>
      </c>
      <c r="N5682" t="s">
        <v>28</v>
      </c>
      <c r="O5682" t="s">
        <v>28</v>
      </c>
      <c r="P5682" t="s">
        <v>28</v>
      </c>
      <c r="Q5682" t="s">
        <v>28</v>
      </c>
      <c r="R5682" t="s">
        <v>28</v>
      </c>
      <c r="S5682" t="s">
        <v>28</v>
      </c>
      <c r="T5682" t="s">
        <v>28</v>
      </c>
      <c r="U5682" t="s">
        <v>28</v>
      </c>
      <c r="V5682" t="s">
        <v>28</v>
      </c>
      <c r="W5682" t="s">
        <v>28</v>
      </c>
    </row>
    <row r="5683" spans="1:23" ht="14.25" hidden="1" x14ac:dyDescent="0.25">
      <c r="A5683" t="s">
        <v>127</v>
      </c>
      <c r="B5683" t="s">
        <v>127</v>
      </c>
      <c r="C5683" t="s">
        <v>128</v>
      </c>
      <c r="D5683" t="s">
        <v>129</v>
      </c>
      <c r="E5683">
        <v>2006</v>
      </c>
      <c r="F5683">
        <v>6</v>
      </c>
      <c r="G5683">
        <v>2009</v>
      </c>
      <c r="H5683" t="s">
        <v>870</v>
      </c>
      <c r="I5683" t="s">
        <v>28</v>
      </c>
      <c r="J5683">
        <v>8.7899999999999991</v>
      </c>
      <c r="K5683">
        <v>29.077999999999999</v>
      </c>
      <c r="L5683">
        <v>30.942</v>
      </c>
      <c r="M5683">
        <v>68.81</v>
      </c>
      <c r="N5683" t="s">
        <v>28</v>
      </c>
      <c r="O5683" t="s">
        <v>28</v>
      </c>
      <c r="P5683" t="s">
        <v>28</v>
      </c>
      <c r="Q5683" t="s">
        <v>28</v>
      </c>
      <c r="R5683" t="s">
        <v>28</v>
      </c>
      <c r="S5683" t="s">
        <v>28</v>
      </c>
      <c r="T5683" t="s">
        <v>28</v>
      </c>
      <c r="U5683" t="s">
        <v>28</v>
      </c>
      <c r="V5683" t="s">
        <v>28</v>
      </c>
      <c r="W5683" t="s">
        <v>28</v>
      </c>
    </row>
    <row r="5684" spans="1:23" ht="14.25" hidden="1" x14ac:dyDescent="0.25">
      <c r="A5684" t="s">
        <v>127</v>
      </c>
      <c r="B5684" t="s">
        <v>127</v>
      </c>
      <c r="C5684" t="s">
        <v>128</v>
      </c>
      <c r="D5684" t="s">
        <v>129</v>
      </c>
      <c r="E5684">
        <v>2007</v>
      </c>
      <c r="F5684">
        <v>6</v>
      </c>
      <c r="G5684">
        <v>2009</v>
      </c>
      <c r="H5684" t="s">
        <v>871</v>
      </c>
      <c r="I5684" t="s">
        <v>28</v>
      </c>
      <c r="J5684">
        <v>9.6950000000000003</v>
      </c>
      <c r="K5684">
        <v>2.54</v>
      </c>
      <c r="L5684">
        <v>1.77</v>
      </c>
      <c r="M5684">
        <v>14.005000000000001</v>
      </c>
      <c r="N5684" t="s">
        <v>28</v>
      </c>
      <c r="O5684" t="s">
        <v>28</v>
      </c>
      <c r="P5684" t="s">
        <v>28</v>
      </c>
      <c r="Q5684" t="s">
        <v>28</v>
      </c>
      <c r="R5684" t="s">
        <v>28</v>
      </c>
      <c r="S5684" t="s">
        <v>28</v>
      </c>
      <c r="T5684" t="s">
        <v>28</v>
      </c>
      <c r="U5684" t="s">
        <v>28</v>
      </c>
      <c r="V5684" t="s">
        <v>28</v>
      </c>
      <c r="W5684" t="s">
        <v>28</v>
      </c>
    </row>
    <row r="5685" spans="1:23" ht="14.25" hidden="1" x14ac:dyDescent="0.25">
      <c r="A5685" t="s">
        <v>127</v>
      </c>
      <c r="B5685" t="s">
        <v>127</v>
      </c>
      <c r="C5685" t="s">
        <v>128</v>
      </c>
      <c r="D5685" t="s">
        <v>129</v>
      </c>
      <c r="E5685">
        <v>2006</v>
      </c>
      <c r="F5685">
        <v>6</v>
      </c>
      <c r="G5685">
        <v>2009</v>
      </c>
      <c r="H5685" t="s">
        <v>871</v>
      </c>
      <c r="I5685" t="s">
        <v>28</v>
      </c>
      <c r="J5685">
        <v>8.7899999999999991</v>
      </c>
      <c r="K5685">
        <v>2.8140000000000001</v>
      </c>
      <c r="L5685">
        <v>2.2919999999999998</v>
      </c>
      <c r="M5685">
        <v>13.896000000000001</v>
      </c>
      <c r="N5685" t="s">
        <v>28</v>
      </c>
      <c r="O5685" t="s">
        <v>28</v>
      </c>
      <c r="P5685" t="s">
        <v>28</v>
      </c>
      <c r="Q5685" t="s">
        <v>28</v>
      </c>
      <c r="R5685" t="s">
        <v>28</v>
      </c>
      <c r="S5685" t="s">
        <v>28</v>
      </c>
      <c r="T5685" t="s">
        <v>28</v>
      </c>
      <c r="U5685" t="s">
        <v>28</v>
      </c>
      <c r="V5685" t="s">
        <v>28</v>
      </c>
      <c r="W5685" t="s">
        <v>28</v>
      </c>
    </row>
    <row r="5686" spans="1:23" ht="14.25" hidden="1" x14ac:dyDescent="0.25">
      <c r="A5686" t="s">
        <v>127</v>
      </c>
      <c r="B5686" t="s">
        <v>127</v>
      </c>
      <c r="C5686" t="s">
        <v>128</v>
      </c>
      <c r="D5686" t="s">
        <v>129</v>
      </c>
      <c r="E5686">
        <v>2007</v>
      </c>
      <c r="F5686">
        <v>6</v>
      </c>
      <c r="G5686">
        <v>2009</v>
      </c>
      <c r="H5686" t="s">
        <v>44</v>
      </c>
      <c r="I5686" t="s">
        <v>28</v>
      </c>
      <c r="J5686">
        <v>573.94399999999996</v>
      </c>
      <c r="K5686">
        <v>162.05199999999999</v>
      </c>
      <c r="L5686">
        <v>27.257999999999999</v>
      </c>
      <c r="M5686">
        <v>763.25400000000002</v>
      </c>
      <c r="N5686" t="s">
        <v>28</v>
      </c>
      <c r="O5686" t="s">
        <v>28</v>
      </c>
      <c r="P5686" t="s">
        <v>28</v>
      </c>
      <c r="Q5686" t="s">
        <v>28</v>
      </c>
      <c r="R5686" t="s">
        <v>28</v>
      </c>
      <c r="S5686" t="s">
        <v>28</v>
      </c>
      <c r="T5686" t="s">
        <v>28</v>
      </c>
      <c r="U5686" t="s">
        <v>28</v>
      </c>
      <c r="V5686" t="s">
        <v>28</v>
      </c>
      <c r="W5686" t="s">
        <v>28</v>
      </c>
    </row>
    <row r="5687" spans="1:23" ht="14.25" hidden="1" x14ac:dyDescent="0.25">
      <c r="A5687" t="s">
        <v>127</v>
      </c>
      <c r="B5687" t="s">
        <v>127</v>
      </c>
      <c r="C5687" t="s">
        <v>128</v>
      </c>
      <c r="D5687" t="s">
        <v>129</v>
      </c>
      <c r="E5687">
        <v>2006</v>
      </c>
      <c r="F5687">
        <v>6</v>
      </c>
      <c r="G5687">
        <v>2009</v>
      </c>
      <c r="H5687" t="s">
        <v>44</v>
      </c>
      <c r="I5687" t="s">
        <v>28</v>
      </c>
      <c r="J5687">
        <v>590.68799999999999</v>
      </c>
      <c r="K5687">
        <v>173.06100000000001</v>
      </c>
      <c r="L5687">
        <v>35.908000000000001</v>
      </c>
      <c r="M5687">
        <v>799.65700000000004</v>
      </c>
      <c r="N5687" t="s">
        <v>28</v>
      </c>
      <c r="O5687" t="s">
        <v>28</v>
      </c>
      <c r="P5687" t="s">
        <v>28</v>
      </c>
      <c r="Q5687" t="s">
        <v>28</v>
      </c>
      <c r="R5687" t="s">
        <v>28</v>
      </c>
      <c r="S5687" t="s">
        <v>28</v>
      </c>
      <c r="T5687" t="s">
        <v>28</v>
      </c>
      <c r="U5687" t="s">
        <v>28</v>
      </c>
      <c r="V5687" t="s">
        <v>28</v>
      </c>
      <c r="W5687" t="s">
        <v>28</v>
      </c>
    </row>
    <row r="5688" spans="1:23" ht="14.25" hidden="1" x14ac:dyDescent="0.25">
      <c r="A5688" t="s">
        <v>131</v>
      </c>
      <c r="B5688" t="s">
        <v>131</v>
      </c>
      <c r="C5688" t="s">
        <v>132</v>
      </c>
      <c r="D5688" t="s">
        <v>103</v>
      </c>
      <c r="E5688">
        <v>2006</v>
      </c>
      <c r="F5688">
        <v>6</v>
      </c>
      <c r="G5688">
        <v>2009</v>
      </c>
      <c r="H5688" t="s">
        <v>866</v>
      </c>
      <c r="I5688" t="s">
        <v>28</v>
      </c>
      <c r="J5688">
        <v>0</v>
      </c>
      <c r="K5688">
        <v>0</v>
      </c>
      <c r="L5688">
        <v>0</v>
      </c>
      <c r="M5688">
        <v>0</v>
      </c>
      <c r="N5688" t="s">
        <v>28</v>
      </c>
      <c r="O5688" t="s">
        <v>28</v>
      </c>
      <c r="P5688" t="s">
        <v>28</v>
      </c>
      <c r="Q5688" t="s">
        <v>28</v>
      </c>
      <c r="R5688" t="s">
        <v>28</v>
      </c>
      <c r="S5688" t="s">
        <v>28</v>
      </c>
      <c r="T5688" t="s">
        <v>28</v>
      </c>
      <c r="U5688" t="s">
        <v>28</v>
      </c>
      <c r="V5688" t="s">
        <v>28</v>
      </c>
      <c r="W5688" t="s">
        <v>28</v>
      </c>
    </row>
    <row r="5689" spans="1:23" ht="14.25" hidden="1" x14ac:dyDescent="0.25">
      <c r="A5689" t="s">
        <v>131</v>
      </c>
      <c r="B5689" t="s">
        <v>131</v>
      </c>
      <c r="C5689" t="s">
        <v>132</v>
      </c>
      <c r="D5689" t="s">
        <v>103</v>
      </c>
      <c r="E5689">
        <v>2007</v>
      </c>
      <c r="F5689">
        <v>6</v>
      </c>
      <c r="G5689">
        <v>2009</v>
      </c>
      <c r="H5689" t="s">
        <v>866</v>
      </c>
      <c r="I5689" t="s">
        <v>28</v>
      </c>
      <c r="J5689">
        <v>0</v>
      </c>
      <c r="K5689">
        <v>0</v>
      </c>
      <c r="L5689">
        <v>0</v>
      </c>
      <c r="M5689">
        <v>0</v>
      </c>
      <c r="N5689" t="s">
        <v>28</v>
      </c>
      <c r="O5689" t="s">
        <v>28</v>
      </c>
      <c r="P5689" t="s">
        <v>28</v>
      </c>
      <c r="Q5689" t="s">
        <v>28</v>
      </c>
      <c r="R5689" t="s">
        <v>28</v>
      </c>
      <c r="S5689" t="s">
        <v>28</v>
      </c>
      <c r="T5689" t="s">
        <v>28</v>
      </c>
      <c r="U5689" t="s">
        <v>28</v>
      </c>
      <c r="V5689" t="s">
        <v>28</v>
      </c>
      <c r="W5689" t="s">
        <v>28</v>
      </c>
    </row>
    <row r="5690" spans="1:23" ht="14.25" hidden="1" x14ac:dyDescent="0.25">
      <c r="A5690" t="s">
        <v>131</v>
      </c>
      <c r="B5690" t="s">
        <v>131</v>
      </c>
      <c r="C5690" t="s">
        <v>132</v>
      </c>
      <c r="D5690" t="s">
        <v>103</v>
      </c>
      <c r="E5690">
        <v>2006</v>
      </c>
      <c r="F5690">
        <v>6</v>
      </c>
      <c r="G5690">
        <v>2009</v>
      </c>
      <c r="H5690" t="s">
        <v>867</v>
      </c>
      <c r="I5690" t="s">
        <v>28</v>
      </c>
      <c r="J5690">
        <v>50.8</v>
      </c>
      <c r="K5690">
        <v>14.3</v>
      </c>
      <c r="L5690">
        <v>42.75</v>
      </c>
      <c r="M5690">
        <v>107.85</v>
      </c>
      <c r="N5690" t="s">
        <v>28</v>
      </c>
      <c r="O5690" t="s">
        <v>28</v>
      </c>
      <c r="P5690" t="s">
        <v>28</v>
      </c>
      <c r="Q5690" t="s">
        <v>28</v>
      </c>
      <c r="R5690" t="s">
        <v>28</v>
      </c>
      <c r="S5690" t="s">
        <v>28</v>
      </c>
      <c r="T5690" t="s">
        <v>28</v>
      </c>
      <c r="U5690" t="s">
        <v>28</v>
      </c>
      <c r="V5690" t="s">
        <v>28</v>
      </c>
      <c r="W5690" t="s">
        <v>28</v>
      </c>
    </row>
    <row r="5691" spans="1:23" ht="14.25" hidden="1" x14ac:dyDescent="0.25">
      <c r="A5691" t="s">
        <v>131</v>
      </c>
      <c r="B5691" t="s">
        <v>131</v>
      </c>
      <c r="C5691" t="s">
        <v>132</v>
      </c>
      <c r="D5691" t="s">
        <v>103</v>
      </c>
      <c r="E5691">
        <v>2007</v>
      </c>
      <c r="F5691">
        <v>6</v>
      </c>
      <c r="G5691">
        <v>2009</v>
      </c>
      <c r="H5691" t="s">
        <v>867</v>
      </c>
      <c r="I5691" t="s">
        <v>28</v>
      </c>
      <c r="J5691">
        <v>53.6</v>
      </c>
      <c r="K5691">
        <v>16.3</v>
      </c>
      <c r="L5691">
        <v>41.4</v>
      </c>
      <c r="M5691">
        <v>111.3</v>
      </c>
      <c r="N5691" t="s">
        <v>28</v>
      </c>
      <c r="O5691" t="s">
        <v>28</v>
      </c>
      <c r="P5691" t="s">
        <v>28</v>
      </c>
      <c r="Q5691" t="s">
        <v>28</v>
      </c>
      <c r="R5691" t="s">
        <v>28</v>
      </c>
      <c r="S5691" t="s">
        <v>28</v>
      </c>
      <c r="T5691" t="s">
        <v>28</v>
      </c>
      <c r="U5691" t="s">
        <v>28</v>
      </c>
      <c r="V5691" t="s">
        <v>28</v>
      </c>
      <c r="W5691" t="s">
        <v>28</v>
      </c>
    </row>
    <row r="5692" spans="1:23" ht="14.25" hidden="1" x14ac:dyDescent="0.25">
      <c r="A5692" t="s">
        <v>131</v>
      </c>
      <c r="B5692" t="s">
        <v>131</v>
      </c>
      <c r="C5692" t="s">
        <v>132</v>
      </c>
      <c r="D5692" t="s">
        <v>103</v>
      </c>
      <c r="E5692">
        <v>2006</v>
      </c>
      <c r="F5692">
        <v>6</v>
      </c>
      <c r="G5692">
        <v>2009</v>
      </c>
      <c r="H5692" t="s">
        <v>50</v>
      </c>
      <c r="I5692" t="s">
        <v>28</v>
      </c>
      <c r="J5692">
        <v>30.48</v>
      </c>
      <c r="K5692">
        <v>9.5809999999999995</v>
      </c>
      <c r="L5692">
        <v>8.5500000000000007</v>
      </c>
      <c r="M5692">
        <v>48.610999999999997</v>
      </c>
      <c r="N5692" t="s">
        <v>28</v>
      </c>
      <c r="O5692" t="s">
        <v>28</v>
      </c>
      <c r="P5692" t="s">
        <v>28</v>
      </c>
      <c r="Q5692" t="s">
        <v>28</v>
      </c>
      <c r="R5692" t="s">
        <v>28</v>
      </c>
      <c r="S5692" t="s">
        <v>28</v>
      </c>
      <c r="T5692" t="s">
        <v>28</v>
      </c>
      <c r="U5692" t="s">
        <v>28</v>
      </c>
      <c r="V5692" t="s">
        <v>28</v>
      </c>
      <c r="W5692" t="s">
        <v>28</v>
      </c>
    </row>
    <row r="5693" spans="1:23" ht="14.25" hidden="1" x14ac:dyDescent="0.25">
      <c r="A5693" t="s">
        <v>131</v>
      </c>
      <c r="B5693" t="s">
        <v>131</v>
      </c>
      <c r="C5693" t="s">
        <v>132</v>
      </c>
      <c r="D5693" t="s">
        <v>103</v>
      </c>
      <c r="E5693">
        <v>2007</v>
      </c>
      <c r="F5693">
        <v>6</v>
      </c>
      <c r="G5693">
        <v>2009</v>
      </c>
      <c r="H5693" t="s">
        <v>50</v>
      </c>
      <c r="I5693" t="s">
        <v>28</v>
      </c>
      <c r="J5693">
        <v>34.840000000000003</v>
      </c>
      <c r="K5693">
        <v>12.225</v>
      </c>
      <c r="L5693">
        <v>7.82</v>
      </c>
      <c r="M5693">
        <v>54.884999999999998</v>
      </c>
      <c r="N5693" t="s">
        <v>28</v>
      </c>
      <c r="O5693" t="s">
        <v>28</v>
      </c>
      <c r="P5693" t="s">
        <v>28</v>
      </c>
      <c r="Q5693" t="s">
        <v>28</v>
      </c>
      <c r="R5693" t="s">
        <v>28</v>
      </c>
      <c r="S5693" t="s">
        <v>28</v>
      </c>
      <c r="T5693" t="s">
        <v>28</v>
      </c>
      <c r="U5693" t="s">
        <v>28</v>
      </c>
      <c r="V5693" t="s">
        <v>28</v>
      </c>
      <c r="W5693" t="s">
        <v>28</v>
      </c>
    </row>
    <row r="5694" spans="1:23" ht="14.25" hidden="1" x14ac:dyDescent="0.25">
      <c r="A5694" t="s">
        <v>131</v>
      </c>
      <c r="B5694" t="s">
        <v>131</v>
      </c>
      <c r="C5694" t="s">
        <v>132</v>
      </c>
      <c r="D5694" t="s">
        <v>103</v>
      </c>
      <c r="E5694">
        <v>2006</v>
      </c>
      <c r="F5694">
        <v>6</v>
      </c>
      <c r="G5694">
        <v>2009</v>
      </c>
      <c r="H5694" t="s">
        <v>614</v>
      </c>
      <c r="I5694" t="s">
        <v>28</v>
      </c>
      <c r="J5694">
        <v>0</v>
      </c>
      <c r="K5694">
        <v>0</v>
      </c>
      <c r="L5694">
        <v>0</v>
      </c>
      <c r="M5694">
        <v>0</v>
      </c>
      <c r="N5694" t="s">
        <v>28</v>
      </c>
      <c r="O5694" t="s">
        <v>28</v>
      </c>
      <c r="P5694" t="s">
        <v>28</v>
      </c>
      <c r="Q5694" t="s">
        <v>28</v>
      </c>
      <c r="R5694" t="s">
        <v>28</v>
      </c>
      <c r="S5694" t="s">
        <v>28</v>
      </c>
      <c r="T5694" t="s">
        <v>28</v>
      </c>
      <c r="U5694" t="s">
        <v>28</v>
      </c>
      <c r="V5694" t="s">
        <v>28</v>
      </c>
      <c r="W5694" t="s">
        <v>28</v>
      </c>
    </row>
    <row r="5695" spans="1:23" ht="14.25" hidden="1" x14ac:dyDescent="0.25">
      <c r="A5695" t="s">
        <v>131</v>
      </c>
      <c r="B5695" t="s">
        <v>131</v>
      </c>
      <c r="C5695" t="s">
        <v>132</v>
      </c>
      <c r="D5695" t="s">
        <v>103</v>
      </c>
      <c r="E5695">
        <v>2007</v>
      </c>
      <c r="F5695">
        <v>6</v>
      </c>
      <c r="G5695">
        <v>2009</v>
      </c>
      <c r="H5695" t="s">
        <v>614</v>
      </c>
      <c r="I5695" t="s">
        <v>28</v>
      </c>
      <c r="J5695">
        <v>0</v>
      </c>
      <c r="K5695">
        <v>0</v>
      </c>
      <c r="L5695">
        <v>0</v>
      </c>
      <c r="M5695">
        <v>0</v>
      </c>
      <c r="N5695" t="s">
        <v>28</v>
      </c>
      <c r="O5695" t="s">
        <v>28</v>
      </c>
      <c r="P5695" t="s">
        <v>28</v>
      </c>
      <c r="Q5695" t="s">
        <v>28</v>
      </c>
      <c r="R5695" t="s">
        <v>28</v>
      </c>
      <c r="S5695" t="s">
        <v>28</v>
      </c>
      <c r="T5695" t="s">
        <v>28</v>
      </c>
      <c r="U5695" t="s">
        <v>28</v>
      </c>
      <c r="V5695" t="s">
        <v>28</v>
      </c>
      <c r="W5695" t="s">
        <v>28</v>
      </c>
    </row>
    <row r="5696" spans="1:23" ht="14.25" hidden="1" x14ac:dyDescent="0.25">
      <c r="A5696" t="s">
        <v>131</v>
      </c>
      <c r="B5696" t="s">
        <v>131</v>
      </c>
      <c r="C5696" t="s">
        <v>132</v>
      </c>
      <c r="D5696" t="s">
        <v>103</v>
      </c>
      <c r="E5696">
        <v>2007</v>
      </c>
      <c r="F5696">
        <v>6</v>
      </c>
      <c r="G5696">
        <v>2009</v>
      </c>
      <c r="H5696" t="s">
        <v>868</v>
      </c>
      <c r="I5696" t="s">
        <v>28</v>
      </c>
      <c r="J5696">
        <v>16.079999999999998</v>
      </c>
      <c r="K5696">
        <v>9.7799999999999994</v>
      </c>
      <c r="L5696">
        <v>1.84</v>
      </c>
      <c r="M5696">
        <v>27.7</v>
      </c>
      <c r="N5696" t="s">
        <v>28</v>
      </c>
      <c r="O5696" t="s">
        <v>28</v>
      </c>
      <c r="P5696" t="s">
        <v>28</v>
      </c>
      <c r="Q5696" t="s">
        <v>28</v>
      </c>
      <c r="R5696" t="s">
        <v>28</v>
      </c>
      <c r="S5696" t="s">
        <v>28</v>
      </c>
      <c r="T5696" t="s">
        <v>28</v>
      </c>
      <c r="U5696" t="s">
        <v>28</v>
      </c>
      <c r="V5696" t="s">
        <v>28</v>
      </c>
      <c r="W5696" t="s">
        <v>28</v>
      </c>
    </row>
    <row r="5697" spans="1:23" ht="14.25" hidden="1" x14ac:dyDescent="0.25">
      <c r="A5697" t="s">
        <v>131</v>
      </c>
      <c r="B5697" t="s">
        <v>131</v>
      </c>
      <c r="C5697" t="s">
        <v>132</v>
      </c>
      <c r="D5697" t="s">
        <v>103</v>
      </c>
      <c r="E5697">
        <v>2006</v>
      </c>
      <c r="F5697">
        <v>6</v>
      </c>
      <c r="G5697">
        <v>2009</v>
      </c>
      <c r="H5697" t="s">
        <v>868</v>
      </c>
      <c r="I5697" t="s">
        <v>28</v>
      </c>
      <c r="J5697">
        <v>15.24</v>
      </c>
      <c r="K5697">
        <v>8.58</v>
      </c>
      <c r="L5697">
        <v>1.9</v>
      </c>
      <c r="M5697">
        <v>25.72</v>
      </c>
      <c r="N5697" t="s">
        <v>28</v>
      </c>
      <c r="O5697" t="s">
        <v>28</v>
      </c>
      <c r="P5697" t="s">
        <v>28</v>
      </c>
      <c r="Q5697" t="s">
        <v>28</v>
      </c>
      <c r="R5697" t="s">
        <v>28</v>
      </c>
      <c r="S5697" t="s">
        <v>28</v>
      </c>
      <c r="T5697" t="s">
        <v>28</v>
      </c>
      <c r="U5697" t="s">
        <v>28</v>
      </c>
      <c r="V5697" t="s">
        <v>28</v>
      </c>
      <c r="W5697" t="s">
        <v>28</v>
      </c>
    </row>
    <row r="5698" spans="1:23" ht="14.25" hidden="1" x14ac:dyDescent="0.25">
      <c r="A5698" t="s">
        <v>131</v>
      </c>
      <c r="B5698" t="s">
        <v>131</v>
      </c>
      <c r="C5698" t="s">
        <v>132</v>
      </c>
      <c r="D5698" t="s">
        <v>103</v>
      </c>
      <c r="E5698">
        <v>2007</v>
      </c>
      <c r="F5698">
        <v>6</v>
      </c>
      <c r="G5698">
        <v>2009</v>
      </c>
      <c r="H5698" t="s">
        <v>767</v>
      </c>
      <c r="I5698" t="s">
        <v>28</v>
      </c>
      <c r="J5698">
        <v>106.932</v>
      </c>
      <c r="K5698">
        <v>89.65</v>
      </c>
      <c r="L5698">
        <v>28.335999999999999</v>
      </c>
      <c r="M5698">
        <v>224.91800000000001</v>
      </c>
      <c r="N5698" t="s">
        <v>28</v>
      </c>
      <c r="O5698" t="s">
        <v>28</v>
      </c>
      <c r="P5698" t="s">
        <v>28</v>
      </c>
      <c r="Q5698" t="s">
        <v>28</v>
      </c>
      <c r="R5698" t="s">
        <v>28</v>
      </c>
      <c r="S5698" t="s">
        <v>28</v>
      </c>
      <c r="T5698" t="s">
        <v>28</v>
      </c>
      <c r="U5698" t="s">
        <v>28</v>
      </c>
      <c r="V5698" t="s">
        <v>28</v>
      </c>
      <c r="W5698" t="s">
        <v>28</v>
      </c>
    </row>
    <row r="5699" spans="1:23" ht="14.25" hidden="1" x14ac:dyDescent="0.25">
      <c r="A5699" t="s">
        <v>131</v>
      </c>
      <c r="B5699" t="s">
        <v>131</v>
      </c>
      <c r="C5699" t="s">
        <v>132</v>
      </c>
      <c r="D5699" t="s">
        <v>103</v>
      </c>
      <c r="E5699">
        <v>2006</v>
      </c>
      <c r="F5699">
        <v>6</v>
      </c>
      <c r="G5699">
        <v>2009</v>
      </c>
      <c r="H5699" t="s">
        <v>767</v>
      </c>
      <c r="I5699" t="s">
        <v>28</v>
      </c>
      <c r="J5699">
        <v>103.63200000000001</v>
      </c>
      <c r="K5699">
        <v>80.366</v>
      </c>
      <c r="L5699">
        <v>28.024999999999999</v>
      </c>
      <c r="M5699">
        <v>212.023</v>
      </c>
      <c r="N5699" t="s">
        <v>28</v>
      </c>
      <c r="O5699" t="s">
        <v>28</v>
      </c>
      <c r="P5699" t="s">
        <v>28</v>
      </c>
      <c r="Q5699" t="s">
        <v>28</v>
      </c>
      <c r="R5699" t="s">
        <v>28</v>
      </c>
      <c r="S5699" t="s">
        <v>28</v>
      </c>
      <c r="T5699" t="s">
        <v>28</v>
      </c>
      <c r="U5699" t="s">
        <v>28</v>
      </c>
      <c r="V5699" t="s">
        <v>28</v>
      </c>
      <c r="W5699" t="s">
        <v>28</v>
      </c>
    </row>
    <row r="5700" spans="1:23" ht="14.25" hidden="1" x14ac:dyDescent="0.25">
      <c r="A5700" t="s">
        <v>131</v>
      </c>
      <c r="B5700" t="s">
        <v>131</v>
      </c>
      <c r="C5700" t="s">
        <v>132</v>
      </c>
      <c r="D5700" t="s">
        <v>103</v>
      </c>
      <c r="E5700">
        <v>2007</v>
      </c>
      <c r="F5700">
        <v>6</v>
      </c>
      <c r="G5700">
        <v>2009</v>
      </c>
      <c r="H5700" t="s">
        <v>869</v>
      </c>
      <c r="I5700" t="s">
        <v>28</v>
      </c>
      <c r="J5700">
        <v>2.1440000000000001</v>
      </c>
      <c r="K5700">
        <v>0.97799999999999998</v>
      </c>
      <c r="L5700">
        <v>0.46</v>
      </c>
      <c r="M5700">
        <v>3.5819999999999999</v>
      </c>
      <c r="N5700" t="s">
        <v>28</v>
      </c>
      <c r="O5700" t="s">
        <v>28</v>
      </c>
      <c r="P5700" t="s">
        <v>28</v>
      </c>
      <c r="Q5700" t="s">
        <v>28</v>
      </c>
      <c r="R5700" t="s">
        <v>28</v>
      </c>
      <c r="S5700" t="s">
        <v>28</v>
      </c>
      <c r="T5700" t="s">
        <v>28</v>
      </c>
      <c r="U5700" t="s">
        <v>28</v>
      </c>
      <c r="V5700" t="s">
        <v>28</v>
      </c>
      <c r="W5700" t="s">
        <v>28</v>
      </c>
    </row>
    <row r="5701" spans="1:23" ht="14.25" hidden="1" x14ac:dyDescent="0.25">
      <c r="A5701" t="s">
        <v>131</v>
      </c>
      <c r="B5701" t="s">
        <v>131</v>
      </c>
      <c r="C5701" t="s">
        <v>132</v>
      </c>
      <c r="D5701" t="s">
        <v>103</v>
      </c>
      <c r="E5701">
        <v>2006</v>
      </c>
      <c r="F5701">
        <v>6</v>
      </c>
      <c r="G5701">
        <v>2009</v>
      </c>
      <c r="H5701" t="s">
        <v>869</v>
      </c>
      <c r="I5701" t="s">
        <v>28</v>
      </c>
      <c r="J5701">
        <v>2.032</v>
      </c>
      <c r="K5701">
        <v>0.85799999999999998</v>
      </c>
      <c r="L5701">
        <v>0.47499999999999998</v>
      </c>
      <c r="M5701">
        <v>3.3650000000000002</v>
      </c>
      <c r="N5701" t="s">
        <v>28</v>
      </c>
      <c r="O5701" t="s">
        <v>28</v>
      </c>
      <c r="P5701" t="s">
        <v>28</v>
      </c>
      <c r="Q5701" t="s">
        <v>28</v>
      </c>
      <c r="R5701" t="s">
        <v>28</v>
      </c>
      <c r="S5701" t="s">
        <v>28</v>
      </c>
      <c r="T5701" t="s">
        <v>28</v>
      </c>
      <c r="U5701" t="s">
        <v>28</v>
      </c>
      <c r="V5701" t="s">
        <v>28</v>
      </c>
      <c r="W5701" t="s">
        <v>28</v>
      </c>
    </row>
    <row r="5702" spans="1:23" ht="14.25" hidden="1" x14ac:dyDescent="0.25">
      <c r="A5702" t="s">
        <v>131</v>
      </c>
      <c r="B5702" t="s">
        <v>131</v>
      </c>
      <c r="C5702" t="s">
        <v>132</v>
      </c>
      <c r="D5702" t="s">
        <v>103</v>
      </c>
      <c r="E5702">
        <v>2007</v>
      </c>
      <c r="F5702">
        <v>6</v>
      </c>
      <c r="G5702">
        <v>2009</v>
      </c>
      <c r="H5702" t="s">
        <v>106</v>
      </c>
      <c r="I5702" t="s">
        <v>28</v>
      </c>
      <c r="J5702">
        <v>1.8759999999999999</v>
      </c>
      <c r="K5702">
        <v>1.956</v>
      </c>
      <c r="L5702">
        <v>1.6559999999999999</v>
      </c>
      <c r="M5702">
        <v>5.4880000000000004</v>
      </c>
      <c r="N5702" t="s">
        <v>28</v>
      </c>
      <c r="O5702" t="s">
        <v>28</v>
      </c>
      <c r="P5702" t="s">
        <v>28</v>
      </c>
      <c r="Q5702" t="s">
        <v>28</v>
      </c>
      <c r="R5702" t="s">
        <v>28</v>
      </c>
      <c r="S5702" t="s">
        <v>28</v>
      </c>
      <c r="T5702" t="s">
        <v>28</v>
      </c>
      <c r="U5702" t="s">
        <v>28</v>
      </c>
      <c r="V5702" t="s">
        <v>28</v>
      </c>
      <c r="W5702" t="s">
        <v>28</v>
      </c>
    </row>
    <row r="5703" spans="1:23" ht="14.25" hidden="1" x14ac:dyDescent="0.25">
      <c r="A5703" t="s">
        <v>131</v>
      </c>
      <c r="B5703" t="s">
        <v>131</v>
      </c>
      <c r="C5703" t="s">
        <v>132</v>
      </c>
      <c r="D5703" t="s">
        <v>103</v>
      </c>
      <c r="E5703">
        <v>2006</v>
      </c>
      <c r="F5703">
        <v>6</v>
      </c>
      <c r="G5703">
        <v>2009</v>
      </c>
      <c r="H5703" t="s">
        <v>106</v>
      </c>
      <c r="I5703" t="s">
        <v>28</v>
      </c>
      <c r="J5703">
        <v>2.032</v>
      </c>
      <c r="K5703">
        <v>1.859</v>
      </c>
      <c r="L5703">
        <v>1.9</v>
      </c>
      <c r="M5703">
        <v>5.7910000000000004</v>
      </c>
      <c r="N5703" t="s">
        <v>28</v>
      </c>
      <c r="O5703" t="s">
        <v>28</v>
      </c>
      <c r="P5703" t="s">
        <v>28</v>
      </c>
      <c r="Q5703" t="s">
        <v>28</v>
      </c>
      <c r="R5703" t="s">
        <v>28</v>
      </c>
      <c r="S5703" t="s">
        <v>28</v>
      </c>
      <c r="T5703" t="s">
        <v>28</v>
      </c>
      <c r="U5703" t="s">
        <v>28</v>
      </c>
      <c r="V5703" t="s">
        <v>28</v>
      </c>
      <c r="W5703" t="s">
        <v>28</v>
      </c>
    </row>
    <row r="5704" spans="1:23" ht="14.25" hidden="1" x14ac:dyDescent="0.25">
      <c r="A5704" t="s">
        <v>131</v>
      </c>
      <c r="B5704" t="s">
        <v>131</v>
      </c>
      <c r="C5704" t="s">
        <v>132</v>
      </c>
      <c r="D5704" t="s">
        <v>103</v>
      </c>
      <c r="E5704">
        <v>2007</v>
      </c>
      <c r="F5704">
        <v>6</v>
      </c>
      <c r="G5704">
        <v>2009</v>
      </c>
      <c r="H5704" t="s">
        <v>870</v>
      </c>
      <c r="I5704" t="s">
        <v>28</v>
      </c>
      <c r="J5704">
        <v>0</v>
      </c>
      <c r="K5704">
        <v>0</v>
      </c>
      <c r="L5704">
        <v>0</v>
      </c>
      <c r="M5704">
        <v>0</v>
      </c>
      <c r="N5704" t="s">
        <v>28</v>
      </c>
      <c r="O5704" t="s">
        <v>28</v>
      </c>
      <c r="P5704" t="s">
        <v>28</v>
      </c>
      <c r="Q5704" t="s">
        <v>28</v>
      </c>
      <c r="R5704" t="s">
        <v>28</v>
      </c>
      <c r="S5704" t="s">
        <v>28</v>
      </c>
      <c r="T5704" t="s">
        <v>28</v>
      </c>
      <c r="U5704" t="s">
        <v>28</v>
      </c>
      <c r="V5704" t="s">
        <v>28</v>
      </c>
      <c r="W5704" t="s">
        <v>28</v>
      </c>
    </row>
    <row r="5705" spans="1:23" ht="14.25" hidden="1" x14ac:dyDescent="0.25">
      <c r="A5705" t="s">
        <v>131</v>
      </c>
      <c r="B5705" t="s">
        <v>131</v>
      </c>
      <c r="C5705" t="s">
        <v>132</v>
      </c>
      <c r="D5705" t="s">
        <v>103</v>
      </c>
      <c r="E5705">
        <v>2006</v>
      </c>
      <c r="F5705">
        <v>6</v>
      </c>
      <c r="G5705">
        <v>2009</v>
      </c>
      <c r="H5705" t="s">
        <v>870</v>
      </c>
      <c r="I5705" t="s">
        <v>28</v>
      </c>
      <c r="J5705">
        <v>0</v>
      </c>
      <c r="K5705">
        <v>0</v>
      </c>
      <c r="L5705">
        <v>0</v>
      </c>
      <c r="M5705">
        <v>0</v>
      </c>
      <c r="N5705" t="s">
        <v>28</v>
      </c>
      <c r="O5705" t="s">
        <v>28</v>
      </c>
      <c r="P5705" t="s">
        <v>28</v>
      </c>
      <c r="Q5705" t="s">
        <v>28</v>
      </c>
      <c r="R5705" t="s">
        <v>28</v>
      </c>
      <c r="S5705" t="s">
        <v>28</v>
      </c>
      <c r="T5705" t="s">
        <v>28</v>
      </c>
      <c r="U5705" t="s">
        <v>28</v>
      </c>
      <c r="V5705" t="s">
        <v>28</v>
      </c>
      <c r="W5705" t="s">
        <v>28</v>
      </c>
    </row>
    <row r="5706" spans="1:23" ht="14.25" hidden="1" x14ac:dyDescent="0.25">
      <c r="A5706" t="s">
        <v>131</v>
      </c>
      <c r="B5706" t="s">
        <v>131</v>
      </c>
      <c r="C5706" t="s">
        <v>132</v>
      </c>
      <c r="D5706" t="s">
        <v>103</v>
      </c>
      <c r="E5706">
        <v>2007</v>
      </c>
      <c r="F5706">
        <v>6</v>
      </c>
      <c r="G5706">
        <v>2009</v>
      </c>
      <c r="H5706" t="s">
        <v>871</v>
      </c>
      <c r="I5706" t="s">
        <v>28</v>
      </c>
      <c r="J5706">
        <v>4.2880000000000003</v>
      </c>
      <c r="K5706">
        <v>1.956</v>
      </c>
      <c r="L5706">
        <v>5.2439999999999998</v>
      </c>
      <c r="M5706">
        <v>11.488</v>
      </c>
      <c r="N5706" t="s">
        <v>28</v>
      </c>
      <c r="O5706" t="s">
        <v>28</v>
      </c>
      <c r="P5706" t="s">
        <v>28</v>
      </c>
      <c r="Q5706" t="s">
        <v>28</v>
      </c>
      <c r="R5706" t="s">
        <v>28</v>
      </c>
      <c r="S5706" t="s">
        <v>28</v>
      </c>
      <c r="T5706" t="s">
        <v>28</v>
      </c>
      <c r="U5706" t="s">
        <v>28</v>
      </c>
      <c r="V5706" t="s">
        <v>28</v>
      </c>
      <c r="W5706" t="s">
        <v>28</v>
      </c>
    </row>
    <row r="5707" spans="1:23" ht="14.25" hidden="1" x14ac:dyDescent="0.25">
      <c r="A5707" t="s">
        <v>131</v>
      </c>
      <c r="B5707" t="s">
        <v>131</v>
      </c>
      <c r="C5707" t="s">
        <v>132</v>
      </c>
      <c r="D5707" t="s">
        <v>103</v>
      </c>
      <c r="E5707">
        <v>2006</v>
      </c>
      <c r="F5707">
        <v>6</v>
      </c>
      <c r="G5707">
        <v>2009</v>
      </c>
      <c r="H5707" t="s">
        <v>871</v>
      </c>
      <c r="I5707" t="s">
        <v>28</v>
      </c>
      <c r="J5707">
        <v>4.0640000000000001</v>
      </c>
      <c r="K5707">
        <v>1.716</v>
      </c>
      <c r="L5707">
        <v>5.7</v>
      </c>
      <c r="M5707">
        <v>11.48</v>
      </c>
      <c r="N5707" t="s">
        <v>28</v>
      </c>
      <c r="O5707" t="s">
        <v>28</v>
      </c>
      <c r="P5707" t="s">
        <v>28</v>
      </c>
      <c r="Q5707" t="s">
        <v>28</v>
      </c>
      <c r="R5707" t="s">
        <v>28</v>
      </c>
      <c r="S5707" t="s">
        <v>28</v>
      </c>
      <c r="T5707" t="s">
        <v>28</v>
      </c>
      <c r="U5707" t="s">
        <v>28</v>
      </c>
      <c r="V5707" t="s">
        <v>28</v>
      </c>
      <c r="W5707" t="s">
        <v>28</v>
      </c>
    </row>
    <row r="5708" spans="1:23" ht="14.25" hidden="1" x14ac:dyDescent="0.25">
      <c r="A5708" t="s">
        <v>131</v>
      </c>
      <c r="B5708" t="s">
        <v>131</v>
      </c>
      <c r="C5708" t="s">
        <v>132</v>
      </c>
      <c r="D5708" t="s">
        <v>103</v>
      </c>
      <c r="E5708">
        <v>2007</v>
      </c>
      <c r="F5708">
        <v>6</v>
      </c>
      <c r="G5708">
        <v>2009</v>
      </c>
      <c r="H5708" t="s">
        <v>44</v>
      </c>
      <c r="I5708" t="s">
        <v>28</v>
      </c>
      <c r="J5708">
        <v>48.24</v>
      </c>
      <c r="K5708">
        <v>30.155000000000001</v>
      </c>
      <c r="L5708">
        <v>5.2439999999999998</v>
      </c>
      <c r="M5708">
        <v>83.638999999999996</v>
      </c>
      <c r="N5708" t="s">
        <v>28</v>
      </c>
      <c r="O5708" t="s">
        <v>28</v>
      </c>
      <c r="P5708" t="s">
        <v>28</v>
      </c>
      <c r="Q5708" t="s">
        <v>28</v>
      </c>
      <c r="R5708" t="s">
        <v>28</v>
      </c>
      <c r="S5708" t="s">
        <v>28</v>
      </c>
      <c r="T5708" t="s">
        <v>28</v>
      </c>
      <c r="U5708" t="s">
        <v>28</v>
      </c>
      <c r="V5708" t="s">
        <v>28</v>
      </c>
      <c r="W5708" t="s">
        <v>28</v>
      </c>
    </row>
    <row r="5709" spans="1:23" ht="14.25" hidden="1" x14ac:dyDescent="0.25">
      <c r="A5709" t="s">
        <v>131</v>
      </c>
      <c r="B5709" t="s">
        <v>131</v>
      </c>
      <c r="C5709" t="s">
        <v>132</v>
      </c>
      <c r="D5709" t="s">
        <v>103</v>
      </c>
      <c r="E5709">
        <v>2006</v>
      </c>
      <c r="F5709">
        <v>6</v>
      </c>
      <c r="G5709">
        <v>2009</v>
      </c>
      <c r="H5709" t="s">
        <v>44</v>
      </c>
      <c r="I5709" t="s">
        <v>28</v>
      </c>
      <c r="J5709">
        <v>45.72</v>
      </c>
      <c r="K5709">
        <v>25.74</v>
      </c>
      <c r="L5709">
        <v>5.7</v>
      </c>
      <c r="M5709">
        <v>77.16</v>
      </c>
      <c r="N5709" t="s">
        <v>28</v>
      </c>
      <c r="O5709" t="s">
        <v>28</v>
      </c>
      <c r="P5709" t="s">
        <v>28</v>
      </c>
      <c r="Q5709" t="s">
        <v>28</v>
      </c>
      <c r="R5709" t="s">
        <v>28</v>
      </c>
      <c r="S5709" t="s">
        <v>28</v>
      </c>
      <c r="T5709" t="s">
        <v>28</v>
      </c>
      <c r="U5709" t="s">
        <v>28</v>
      </c>
      <c r="V5709" t="s">
        <v>28</v>
      </c>
      <c r="W5709" t="s">
        <v>28</v>
      </c>
    </row>
    <row r="5710" spans="1:23" ht="14.25" hidden="1" x14ac:dyDescent="0.25">
      <c r="A5710" t="s">
        <v>135</v>
      </c>
      <c r="B5710" t="s">
        <v>135</v>
      </c>
      <c r="C5710" t="s">
        <v>136</v>
      </c>
      <c r="D5710" t="s">
        <v>137</v>
      </c>
      <c r="E5710">
        <v>2007</v>
      </c>
      <c r="F5710">
        <v>6</v>
      </c>
      <c r="G5710">
        <v>2009</v>
      </c>
      <c r="H5710" t="s">
        <v>866</v>
      </c>
      <c r="I5710" t="s">
        <v>28</v>
      </c>
      <c r="J5710">
        <v>1376</v>
      </c>
      <c r="K5710">
        <v>492</v>
      </c>
      <c r="L5710">
        <v>80.599999999999994</v>
      </c>
      <c r="M5710">
        <v>1948.6</v>
      </c>
      <c r="N5710" t="s">
        <v>28</v>
      </c>
      <c r="O5710" t="s">
        <v>28</v>
      </c>
      <c r="P5710" t="s">
        <v>28</v>
      </c>
      <c r="Q5710" t="s">
        <v>28</v>
      </c>
      <c r="R5710" t="s">
        <v>28</v>
      </c>
      <c r="S5710" t="s">
        <v>28</v>
      </c>
      <c r="T5710" t="s">
        <v>28</v>
      </c>
      <c r="U5710" t="s">
        <v>28</v>
      </c>
      <c r="V5710" t="s">
        <v>28</v>
      </c>
      <c r="W5710" t="s">
        <v>28</v>
      </c>
    </row>
    <row r="5711" spans="1:23" ht="14.25" hidden="1" x14ac:dyDescent="0.25">
      <c r="A5711" t="s">
        <v>135</v>
      </c>
      <c r="B5711" t="s">
        <v>135</v>
      </c>
      <c r="C5711" t="s">
        <v>136</v>
      </c>
      <c r="D5711" t="s">
        <v>137</v>
      </c>
      <c r="E5711">
        <v>2006</v>
      </c>
      <c r="F5711">
        <v>6</v>
      </c>
      <c r="G5711">
        <v>2009</v>
      </c>
      <c r="H5711" t="s">
        <v>866</v>
      </c>
      <c r="I5711" t="s">
        <v>28</v>
      </c>
      <c r="J5711">
        <v>1238.2</v>
      </c>
      <c r="K5711">
        <v>452.4</v>
      </c>
      <c r="L5711">
        <v>69.599999999999994</v>
      </c>
      <c r="M5711">
        <v>1760.2</v>
      </c>
      <c r="N5711" t="s">
        <v>28</v>
      </c>
      <c r="O5711" t="s">
        <v>28</v>
      </c>
      <c r="P5711" t="s">
        <v>28</v>
      </c>
      <c r="Q5711" t="s">
        <v>28</v>
      </c>
      <c r="R5711" t="s">
        <v>28</v>
      </c>
      <c r="S5711" t="s">
        <v>28</v>
      </c>
      <c r="T5711" t="s">
        <v>28</v>
      </c>
      <c r="U5711" t="s">
        <v>28</v>
      </c>
      <c r="V5711" t="s">
        <v>28</v>
      </c>
      <c r="W5711" t="s">
        <v>28</v>
      </c>
    </row>
    <row r="5712" spans="1:23" ht="14.25" hidden="1" x14ac:dyDescent="0.25">
      <c r="A5712" t="s">
        <v>135</v>
      </c>
      <c r="B5712" t="s">
        <v>135</v>
      </c>
      <c r="C5712" t="s">
        <v>136</v>
      </c>
      <c r="D5712" t="s">
        <v>137</v>
      </c>
      <c r="E5712">
        <v>2007</v>
      </c>
      <c r="F5712">
        <v>6</v>
      </c>
      <c r="G5712">
        <v>2009</v>
      </c>
      <c r="H5712" t="s">
        <v>867</v>
      </c>
      <c r="I5712" t="s">
        <v>28</v>
      </c>
      <c r="J5712">
        <v>9920</v>
      </c>
      <c r="K5712">
        <v>4080</v>
      </c>
      <c r="L5712">
        <v>3100</v>
      </c>
      <c r="M5712">
        <v>17100</v>
      </c>
      <c r="N5712" t="s">
        <v>28</v>
      </c>
      <c r="O5712" t="s">
        <v>28</v>
      </c>
      <c r="P5712" t="s">
        <v>28</v>
      </c>
      <c r="Q5712" t="s">
        <v>28</v>
      </c>
      <c r="R5712" t="s">
        <v>28</v>
      </c>
      <c r="S5712" t="s">
        <v>28</v>
      </c>
      <c r="T5712" t="s">
        <v>28</v>
      </c>
      <c r="U5712" t="s">
        <v>28</v>
      </c>
      <c r="V5712" t="s">
        <v>28</v>
      </c>
      <c r="W5712" t="s">
        <v>28</v>
      </c>
    </row>
    <row r="5713" spans="1:23" ht="14.25" hidden="1" x14ac:dyDescent="0.25">
      <c r="A5713" t="s">
        <v>135</v>
      </c>
      <c r="B5713" t="s">
        <v>135</v>
      </c>
      <c r="C5713" t="s">
        <v>136</v>
      </c>
      <c r="D5713" t="s">
        <v>137</v>
      </c>
      <c r="E5713">
        <v>2006</v>
      </c>
      <c r="F5713">
        <v>6</v>
      </c>
      <c r="G5713">
        <v>2009</v>
      </c>
      <c r="H5713" t="s">
        <v>867</v>
      </c>
      <c r="I5713" t="s">
        <v>28</v>
      </c>
      <c r="J5713">
        <v>9060</v>
      </c>
      <c r="K5713">
        <v>3944</v>
      </c>
      <c r="L5713">
        <v>2900</v>
      </c>
      <c r="M5713">
        <v>15904</v>
      </c>
      <c r="N5713" t="s">
        <v>28</v>
      </c>
      <c r="O5713" t="s">
        <v>28</v>
      </c>
      <c r="P5713" t="s">
        <v>28</v>
      </c>
      <c r="Q5713" t="s">
        <v>28</v>
      </c>
      <c r="R5713" t="s">
        <v>28</v>
      </c>
      <c r="S5713" t="s">
        <v>28</v>
      </c>
      <c r="T5713" t="s">
        <v>28</v>
      </c>
      <c r="U5713" t="s">
        <v>28</v>
      </c>
      <c r="V5713" t="s">
        <v>28</v>
      </c>
      <c r="W5713" t="s">
        <v>28</v>
      </c>
    </row>
    <row r="5714" spans="1:23" ht="14.25" hidden="1" x14ac:dyDescent="0.25">
      <c r="A5714" t="s">
        <v>135</v>
      </c>
      <c r="B5714" t="s">
        <v>135</v>
      </c>
      <c r="C5714" t="s">
        <v>136</v>
      </c>
      <c r="D5714" t="s">
        <v>137</v>
      </c>
      <c r="E5714">
        <v>2007</v>
      </c>
      <c r="F5714">
        <v>6</v>
      </c>
      <c r="G5714">
        <v>2009</v>
      </c>
      <c r="H5714" t="s">
        <v>50</v>
      </c>
      <c r="I5714" t="s">
        <v>28</v>
      </c>
      <c r="J5714">
        <v>5056</v>
      </c>
      <c r="K5714">
        <v>840</v>
      </c>
      <c r="L5714">
        <v>136.4</v>
      </c>
      <c r="M5714">
        <v>6032.4</v>
      </c>
      <c r="N5714" t="s">
        <v>28</v>
      </c>
      <c r="O5714" t="s">
        <v>28</v>
      </c>
      <c r="P5714" t="s">
        <v>28</v>
      </c>
      <c r="Q5714" t="s">
        <v>28</v>
      </c>
      <c r="R5714" t="s">
        <v>28</v>
      </c>
      <c r="S5714" t="s">
        <v>28</v>
      </c>
      <c r="T5714" t="s">
        <v>28</v>
      </c>
      <c r="U5714" t="s">
        <v>28</v>
      </c>
      <c r="V5714" t="s">
        <v>28</v>
      </c>
      <c r="W5714" t="s">
        <v>28</v>
      </c>
    </row>
    <row r="5715" spans="1:23" ht="14.25" hidden="1" x14ac:dyDescent="0.25">
      <c r="A5715" t="s">
        <v>135</v>
      </c>
      <c r="B5715" t="s">
        <v>135</v>
      </c>
      <c r="C5715" t="s">
        <v>136</v>
      </c>
      <c r="D5715" t="s">
        <v>137</v>
      </c>
      <c r="E5715">
        <v>2006</v>
      </c>
      <c r="F5715">
        <v>6</v>
      </c>
      <c r="G5715">
        <v>2009</v>
      </c>
      <c r="H5715" t="s">
        <v>50</v>
      </c>
      <c r="I5715" t="s">
        <v>28</v>
      </c>
      <c r="J5715">
        <v>4862.2</v>
      </c>
      <c r="K5715">
        <v>765.6</v>
      </c>
      <c r="L5715">
        <v>127.6</v>
      </c>
      <c r="M5715">
        <v>5755.4</v>
      </c>
      <c r="N5715" t="s">
        <v>28</v>
      </c>
      <c r="O5715" t="s">
        <v>28</v>
      </c>
      <c r="P5715" t="s">
        <v>28</v>
      </c>
      <c r="Q5715" t="s">
        <v>28</v>
      </c>
      <c r="R5715" t="s">
        <v>28</v>
      </c>
      <c r="S5715" t="s">
        <v>28</v>
      </c>
      <c r="T5715" t="s">
        <v>28</v>
      </c>
      <c r="U5715" t="s">
        <v>28</v>
      </c>
      <c r="V5715" t="s">
        <v>28</v>
      </c>
      <c r="W5715" t="s">
        <v>28</v>
      </c>
    </row>
    <row r="5716" spans="1:23" ht="14.25" hidden="1" x14ac:dyDescent="0.25">
      <c r="A5716" t="s">
        <v>135</v>
      </c>
      <c r="B5716" t="s">
        <v>135</v>
      </c>
      <c r="C5716" t="s">
        <v>136</v>
      </c>
      <c r="D5716" t="s">
        <v>137</v>
      </c>
      <c r="E5716">
        <v>2007</v>
      </c>
      <c r="F5716">
        <v>6</v>
      </c>
      <c r="G5716">
        <v>2009</v>
      </c>
      <c r="H5716" t="s">
        <v>614</v>
      </c>
      <c r="I5716" t="s">
        <v>28</v>
      </c>
      <c r="J5716">
        <v>6.4</v>
      </c>
      <c r="K5716">
        <v>1.8</v>
      </c>
      <c r="L5716">
        <v>6.2</v>
      </c>
      <c r="M5716">
        <v>14.4</v>
      </c>
      <c r="N5716" t="s">
        <v>28</v>
      </c>
      <c r="O5716" t="s">
        <v>28</v>
      </c>
      <c r="P5716" t="s">
        <v>28</v>
      </c>
      <c r="Q5716" t="s">
        <v>28</v>
      </c>
      <c r="R5716" t="s">
        <v>28</v>
      </c>
      <c r="S5716" t="s">
        <v>28</v>
      </c>
      <c r="T5716" t="s">
        <v>28</v>
      </c>
      <c r="U5716" t="s">
        <v>28</v>
      </c>
      <c r="V5716" t="s">
        <v>28</v>
      </c>
      <c r="W5716" t="s">
        <v>28</v>
      </c>
    </row>
    <row r="5717" spans="1:23" ht="14.25" hidden="1" x14ac:dyDescent="0.25">
      <c r="A5717" t="s">
        <v>135</v>
      </c>
      <c r="B5717" t="s">
        <v>135</v>
      </c>
      <c r="C5717" t="s">
        <v>136</v>
      </c>
      <c r="D5717" t="s">
        <v>137</v>
      </c>
      <c r="E5717">
        <v>2006</v>
      </c>
      <c r="F5717">
        <v>6</v>
      </c>
      <c r="G5717">
        <v>2009</v>
      </c>
      <c r="H5717" t="s">
        <v>614</v>
      </c>
      <c r="I5717" t="s">
        <v>28</v>
      </c>
      <c r="J5717">
        <v>6.04</v>
      </c>
      <c r="K5717">
        <v>1.74</v>
      </c>
      <c r="L5717">
        <v>5.8</v>
      </c>
      <c r="M5717">
        <v>13.58</v>
      </c>
      <c r="N5717" t="s">
        <v>28</v>
      </c>
      <c r="O5717" t="s">
        <v>28</v>
      </c>
      <c r="P5717" t="s">
        <v>28</v>
      </c>
      <c r="Q5717" t="s">
        <v>28</v>
      </c>
      <c r="R5717" t="s">
        <v>28</v>
      </c>
      <c r="S5717" t="s">
        <v>28</v>
      </c>
      <c r="T5717" t="s">
        <v>28</v>
      </c>
      <c r="U5717" t="s">
        <v>28</v>
      </c>
      <c r="V5717" t="s">
        <v>28</v>
      </c>
      <c r="W5717" t="s">
        <v>28</v>
      </c>
    </row>
    <row r="5718" spans="1:23" ht="14.25" hidden="1" x14ac:dyDescent="0.25">
      <c r="A5718" t="s">
        <v>135</v>
      </c>
      <c r="B5718" t="s">
        <v>135</v>
      </c>
      <c r="C5718" t="s">
        <v>136</v>
      </c>
      <c r="D5718" t="s">
        <v>137</v>
      </c>
      <c r="E5718">
        <v>2007</v>
      </c>
      <c r="F5718">
        <v>6</v>
      </c>
      <c r="G5718">
        <v>2009</v>
      </c>
      <c r="H5718" t="s">
        <v>868</v>
      </c>
      <c r="I5718" t="s">
        <v>28</v>
      </c>
      <c r="J5718">
        <v>320</v>
      </c>
      <c r="K5718">
        <v>120</v>
      </c>
      <c r="L5718">
        <v>62</v>
      </c>
      <c r="M5718">
        <v>502</v>
      </c>
      <c r="N5718" t="s">
        <v>28</v>
      </c>
      <c r="O5718" t="s">
        <v>28</v>
      </c>
      <c r="P5718" t="s">
        <v>28</v>
      </c>
      <c r="Q5718" t="s">
        <v>28</v>
      </c>
      <c r="R5718" t="s">
        <v>28</v>
      </c>
      <c r="S5718" t="s">
        <v>28</v>
      </c>
      <c r="T5718" t="s">
        <v>28</v>
      </c>
      <c r="U5718" t="s">
        <v>28</v>
      </c>
      <c r="V5718" t="s">
        <v>28</v>
      </c>
      <c r="W5718" t="s">
        <v>28</v>
      </c>
    </row>
    <row r="5719" spans="1:23" ht="14.25" hidden="1" x14ac:dyDescent="0.25">
      <c r="A5719" t="s">
        <v>135</v>
      </c>
      <c r="B5719" t="s">
        <v>135</v>
      </c>
      <c r="C5719" t="s">
        <v>136</v>
      </c>
      <c r="D5719" t="s">
        <v>137</v>
      </c>
      <c r="E5719">
        <v>2006</v>
      </c>
      <c r="F5719">
        <v>6</v>
      </c>
      <c r="G5719">
        <v>2009</v>
      </c>
      <c r="H5719" t="s">
        <v>868</v>
      </c>
      <c r="I5719" t="s">
        <v>28</v>
      </c>
      <c r="J5719">
        <v>302</v>
      </c>
      <c r="K5719">
        <v>116</v>
      </c>
      <c r="L5719">
        <v>58</v>
      </c>
      <c r="M5719">
        <v>476</v>
      </c>
      <c r="N5719" t="s">
        <v>28</v>
      </c>
      <c r="O5719" t="s">
        <v>28</v>
      </c>
      <c r="P5719" t="s">
        <v>28</v>
      </c>
      <c r="Q5719" t="s">
        <v>28</v>
      </c>
      <c r="R5719" t="s">
        <v>28</v>
      </c>
      <c r="S5719" t="s">
        <v>28</v>
      </c>
      <c r="T5719" t="s">
        <v>28</v>
      </c>
      <c r="U5719" t="s">
        <v>28</v>
      </c>
      <c r="V5719" t="s">
        <v>28</v>
      </c>
      <c r="W5719" t="s">
        <v>28</v>
      </c>
    </row>
    <row r="5720" spans="1:23" ht="14.25" hidden="1" x14ac:dyDescent="0.25">
      <c r="A5720" t="s">
        <v>135</v>
      </c>
      <c r="B5720" t="s">
        <v>135</v>
      </c>
      <c r="C5720" t="s">
        <v>136</v>
      </c>
      <c r="D5720" t="s">
        <v>137</v>
      </c>
      <c r="E5720">
        <v>2007</v>
      </c>
      <c r="F5720">
        <v>6</v>
      </c>
      <c r="G5720">
        <v>2009</v>
      </c>
      <c r="H5720" t="s">
        <v>767</v>
      </c>
      <c r="I5720" t="s">
        <v>28</v>
      </c>
      <c r="J5720">
        <v>2969.6</v>
      </c>
      <c r="K5720">
        <v>1546.2</v>
      </c>
      <c r="L5720">
        <v>322.39999999999901</v>
      </c>
      <c r="M5720">
        <v>4838.2</v>
      </c>
      <c r="N5720" t="s">
        <v>28</v>
      </c>
      <c r="O5720" t="s">
        <v>28</v>
      </c>
      <c r="P5720" t="s">
        <v>28</v>
      </c>
      <c r="Q5720" t="s">
        <v>28</v>
      </c>
      <c r="R5720" t="s">
        <v>28</v>
      </c>
      <c r="S5720" t="s">
        <v>28</v>
      </c>
      <c r="T5720" t="s">
        <v>28</v>
      </c>
      <c r="U5720" t="s">
        <v>28</v>
      </c>
      <c r="V5720" t="s">
        <v>28</v>
      </c>
      <c r="W5720" t="s">
        <v>28</v>
      </c>
    </row>
    <row r="5721" spans="1:23" ht="14.25" hidden="1" x14ac:dyDescent="0.25">
      <c r="A5721" t="s">
        <v>135</v>
      </c>
      <c r="B5721" t="s">
        <v>135</v>
      </c>
      <c r="C5721" t="s">
        <v>136</v>
      </c>
      <c r="D5721" t="s">
        <v>137</v>
      </c>
      <c r="E5721">
        <v>2006</v>
      </c>
      <c r="F5721">
        <v>6</v>
      </c>
      <c r="G5721">
        <v>2009</v>
      </c>
      <c r="H5721" t="s">
        <v>767</v>
      </c>
      <c r="I5721" t="s">
        <v>28</v>
      </c>
      <c r="J5721">
        <v>2621.36</v>
      </c>
      <c r="K5721">
        <v>1413.46</v>
      </c>
      <c r="L5721">
        <v>289.99999999999898</v>
      </c>
      <c r="M5721">
        <v>4324.82</v>
      </c>
      <c r="N5721" t="s">
        <v>28</v>
      </c>
      <c r="O5721" t="s">
        <v>28</v>
      </c>
      <c r="P5721" t="s">
        <v>28</v>
      </c>
      <c r="Q5721" t="s">
        <v>28</v>
      </c>
      <c r="R5721" t="s">
        <v>28</v>
      </c>
      <c r="S5721" t="s">
        <v>28</v>
      </c>
      <c r="T5721" t="s">
        <v>28</v>
      </c>
      <c r="U5721" t="s">
        <v>28</v>
      </c>
      <c r="V5721" t="s">
        <v>28</v>
      </c>
      <c r="W5721" t="s">
        <v>28</v>
      </c>
    </row>
    <row r="5722" spans="1:23" ht="14.25" hidden="1" x14ac:dyDescent="0.25">
      <c r="A5722" t="s">
        <v>135</v>
      </c>
      <c r="B5722" t="s">
        <v>135</v>
      </c>
      <c r="C5722" t="s">
        <v>136</v>
      </c>
      <c r="D5722" t="s">
        <v>137</v>
      </c>
      <c r="E5722">
        <v>2007</v>
      </c>
      <c r="F5722">
        <v>6</v>
      </c>
      <c r="G5722">
        <v>2009</v>
      </c>
      <c r="H5722" t="s">
        <v>869</v>
      </c>
      <c r="I5722" t="s">
        <v>28</v>
      </c>
      <c r="J5722">
        <v>1440</v>
      </c>
      <c r="K5722">
        <v>564</v>
      </c>
      <c r="L5722">
        <v>136.4</v>
      </c>
      <c r="M5722">
        <v>2140.4</v>
      </c>
      <c r="N5722" t="s">
        <v>28</v>
      </c>
      <c r="O5722" t="s">
        <v>28</v>
      </c>
      <c r="P5722" t="s">
        <v>28</v>
      </c>
      <c r="Q5722" t="s">
        <v>28</v>
      </c>
      <c r="R5722" t="s">
        <v>28</v>
      </c>
      <c r="S5722" t="s">
        <v>28</v>
      </c>
      <c r="T5722" t="s">
        <v>28</v>
      </c>
      <c r="U5722" t="s">
        <v>28</v>
      </c>
      <c r="V5722" t="s">
        <v>28</v>
      </c>
      <c r="W5722" t="s">
        <v>28</v>
      </c>
    </row>
    <row r="5723" spans="1:23" ht="14.25" hidden="1" x14ac:dyDescent="0.25">
      <c r="A5723" t="s">
        <v>135</v>
      </c>
      <c r="B5723" t="s">
        <v>135</v>
      </c>
      <c r="C5723" t="s">
        <v>136</v>
      </c>
      <c r="D5723" t="s">
        <v>137</v>
      </c>
      <c r="E5723">
        <v>2006</v>
      </c>
      <c r="F5723">
        <v>6</v>
      </c>
      <c r="G5723">
        <v>2009</v>
      </c>
      <c r="H5723" t="s">
        <v>869</v>
      </c>
      <c r="I5723" t="s">
        <v>28</v>
      </c>
      <c r="J5723">
        <v>1449.6</v>
      </c>
      <c r="K5723">
        <v>580</v>
      </c>
      <c r="L5723">
        <v>133.4</v>
      </c>
      <c r="M5723">
        <v>2163</v>
      </c>
      <c r="N5723" t="s">
        <v>28</v>
      </c>
      <c r="O5723" t="s">
        <v>28</v>
      </c>
      <c r="P5723" t="s">
        <v>28</v>
      </c>
      <c r="Q5723" t="s">
        <v>28</v>
      </c>
      <c r="R5723" t="s">
        <v>28</v>
      </c>
      <c r="S5723" t="s">
        <v>28</v>
      </c>
      <c r="T5723" t="s">
        <v>28</v>
      </c>
      <c r="U5723" t="s">
        <v>28</v>
      </c>
      <c r="V5723" t="s">
        <v>28</v>
      </c>
      <c r="W5723" t="s">
        <v>28</v>
      </c>
    </row>
    <row r="5724" spans="1:23" ht="14.25" hidden="1" x14ac:dyDescent="0.25">
      <c r="A5724" t="s">
        <v>135</v>
      </c>
      <c r="B5724" t="s">
        <v>135</v>
      </c>
      <c r="C5724" t="s">
        <v>136</v>
      </c>
      <c r="D5724" t="s">
        <v>137</v>
      </c>
      <c r="E5724">
        <v>2007</v>
      </c>
      <c r="F5724">
        <v>6</v>
      </c>
      <c r="G5724">
        <v>2009</v>
      </c>
      <c r="H5724" t="s">
        <v>106</v>
      </c>
      <c r="I5724" t="s">
        <v>28</v>
      </c>
      <c r="J5724">
        <v>5632</v>
      </c>
      <c r="K5724">
        <v>1800</v>
      </c>
      <c r="L5724">
        <v>1736</v>
      </c>
      <c r="M5724">
        <v>9168</v>
      </c>
      <c r="N5724" t="s">
        <v>28</v>
      </c>
      <c r="O5724" t="s">
        <v>28</v>
      </c>
      <c r="P5724" t="s">
        <v>28</v>
      </c>
      <c r="Q5724" t="s">
        <v>28</v>
      </c>
      <c r="R5724" t="s">
        <v>28</v>
      </c>
      <c r="S5724" t="s">
        <v>28</v>
      </c>
      <c r="T5724" t="s">
        <v>28</v>
      </c>
      <c r="U5724" t="s">
        <v>28</v>
      </c>
      <c r="V5724" t="s">
        <v>28</v>
      </c>
      <c r="W5724" t="s">
        <v>28</v>
      </c>
    </row>
    <row r="5725" spans="1:23" ht="14.25" hidden="1" x14ac:dyDescent="0.25">
      <c r="A5725" t="s">
        <v>135</v>
      </c>
      <c r="B5725" t="s">
        <v>135</v>
      </c>
      <c r="C5725" t="s">
        <v>136</v>
      </c>
      <c r="D5725" t="s">
        <v>137</v>
      </c>
      <c r="E5725">
        <v>2006</v>
      </c>
      <c r="F5725">
        <v>6</v>
      </c>
      <c r="G5725">
        <v>2009</v>
      </c>
      <c r="H5725" t="s">
        <v>106</v>
      </c>
      <c r="I5725" t="s">
        <v>28</v>
      </c>
      <c r="J5725">
        <v>5496.4</v>
      </c>
      <c r="K5725">
        <v>1774.8</v>
      </c>
      <c r="L5725">
        <v>1624</v>
      </c>
      <c r="M5725">
        <v>8895.2000000000007</v>
      </c>
      <c r="N5725" t="s">
        <v>28</v>
      </c>
      <c r="O5725" t="s">
        <v>28</v>
      </c>
      <c r="P5725" t="s">
        <v>28</v>
      </c>
      <c r="Q5725" t="s">
        <v>28</v>
      </c>
      <c r="R5725" t="s">
        <v>28</v>
      </c>
      <c r="S5725" t="s">
        <v>28</v>
      </c>
      <c r="T5725" t="s">
        <v>28</v>
      </c>
      <c r="U5725" t="s">
        <v>28</v>
      </c>
      <c r="V5725" t="s">
        <v>28</v>
      </c>
      <c r="W5725" t="s">
        <v>28</v>
      </c>
    </row>
    <row r="5726" spans="1:23" ht="14.25" hidden="1" x14ac:dyDescent="0.25">
      <c r="A5726" t="s">
        <v>135</v>
      </c>
      <c r="B5726" t="s">
        <v>135</v>
      </c>
      <c r="C5726" t="s">
        <v>136</v>
      </c>
      <c r="D5726" t="s">
        <v>137</v>
      </c>
      <c r="E5726">
        <v>2007</v>
      </c>
      <c r="F5726">
        <v>6</v>
      </c>
      <c r="G5726">
        <v>2009</v>
      </c>
      <c r="H5726" t="s">
        <v>870</v>
      </c>
      <c r="I5726" t="s">
        <v>28</v>
      </c>
      <c r="J5726">
        <v>448</v>
      </c>
      <c r="K5726">
        <v>360</v>
      </c>
      <c r="L5726">
        <v>62</v>
      </c>
      <c r="M5726">
        <v>870</v>
      </c>
      <c r="N5726" t="s">
        <v>28</v>
      </c>
      <c r="O5726" t="s">
        <v>28</v>
      </c>
      <c r="P5726" t="s">
        <v>28</v>
      </c>
      <c r="Q5726" t="s">
        <v>28</v>
      </c>
      <c r="R5726" t="s">
        <v>28</v>
      </c>
      <c r="S5726" t="s">
        <v>28</v>
      </c>
      <c r="T5726" t="s">
        <v>28</v>
      </c>
      <c r="U5726" t="s">
        <v>28</v>
      </c>
      <c r="V5726" t="s">
        <v>28</v>
      </c>
      <c r="W5726" t="s">
        <v>28</v>
      </c>
    </row>
    <row r="5727" spans="1:23" ht="14.25" hidden="1" x14ac:dyDescent="0.25">
      <c r="A5727" t="s">
        <v>135</v>
      </c>
      <c r="B5727" t="s">
        <v>135</v>
      </c>
      <c r="C5727" t="s">
        <v>136</v>
      </c>
      <c r="D5727" t="s">
        <v>137</v>
      </c>
      <c r="E5727">
        <v>2006</v>
      </c>
      <c r="F5727">
        <v>6</v>
      </c>
      <c r="G5727">
        <v>2009</v>
      </c>
      <c r="H5727" t="s">
        <v>870</v>
      </c>
      <c r="I5727" t="s">
        <v>28</v>
      </c>
      <c r="J5727">
        <v>453</v>
      </c>
      <c r="K5727">
        <v>382.8</v>
      </c>
      <c r="L5727">
        <v>58</v>
      </c>
      <c r="M5727">
        <v>893.8</v>
      </c>
      <c r="N5727" t="s">
        <v>28</v>
      </c>
      <c r="O5727" t="s">
        <v>28</v>
      </c>
      <c r="P5727" t="s">
        <v>28</v>
      </c>
      <c r="Q5727" t="s">
        <v>28</v>
      </c>
      <c r="R5727" t="s">
        <v>28</v>
      </c>
      <c r="S5727" t="s">
        <v>28</v>
      </c>
      <c r="T5727" t="s">
        <v>28</v>
      </c>
      <c r="U5727" t="s">
        <v>28</v>
      </c>
      <c r="V5727" t="s">
        <v>28</v>
      </c>
      <c r="W5727" t="s">
        <v>28</v>
      </c>
    </row>
    <row r="5728" spans="1:23" ht="14.25" hidden="1" x14ac:dyDescent="0.25">
      <c r="A5728" t="s">
        <v>135</v>
      </c>
      <c r="B5728" t="s">
        <v>135</v>
      </c>
      <c r="C5728" t="s">
        <v>136</v>
      </c>
      <c r="D5728" t="s">
        <v>137</v>
      </c>
      <c r="E5728">
        <v>2007</v>
      </c>
      <c r="F5728">
        <v>6</v>
      </c>
      <c r="G5728">
        <v>2009</v>
      </c>
      <c r="H5728" t="s">
        <v>871</v>
      </c>
      <c r="I5728" t="s">
        <v>28</v>
      </c>
      <c r="J5728">
        <v>512</v>
      </c>
      <c r="K5728">
        <v>276</v>
      </c>
      <c r="L5728">
        <v>310</v>
      </c>
      <c r="M5728">
        <v>1098</v>
      </c>
      <c r="N5728" t="s">
        <v>28</v>
      </c>
      <c r="O5728" t="s">
        <v>28</v>
      </c>
      <c r="P5728" t="s">
        <v>28</v>
      </c>
      <c r="Q5728" t="s">
        <v>28</v>
      </c>
      <c r="R5728" t="s">
        <v>28</v>
      </c>
      <c r="S5728" t="s">
        <v>28</v>
      </c>
      <c r="T5728" t="s">
        <v>28</v>
      </c>
      <c r="U5728" t="s">
        <v>28</v>
      </c>
      <c r="V5728" t="s">
        <v>28</v>
      </c>
      <c r="W5728" t="s">
        <v>28</v>
      </c>
    </row>
    <row r="5729" spans="1:23" ht="14.25" hidden="1" x14ac:dyDescent="0.25">
      <c r="A5729" t="s">
        <v>135</v>
      </c>
      <c r="B5729" t="s">
        <v>135</v>
      </c>
      <c r="C5729" t="s">
        <v>136</v>
      </c>
      <c r="D5729" t="s">
        <v>137</v>
      </c>
      <c r="E5729">
        <v>2006</v>
      </c>
      <c r="F5729">
        <v>6</v>
      </c>
      <c r="G5729">
        <v>2009</v>
      </c>
      <c r="H5729" t="s">
        <v>871</v>
      </c>
      <c r="I5729" t="s">
        <v>28</v>
      </c>
      <c r="J5729">
        <v>453</v>
      </c>
      <c r="K5729">
        <v>255.2</v>
      </c>
      <c r="L5729">
        <v>278.39999999999998</v>
      </c>
      <c r="M5729">
        <v>986.6</v>
      </c>
      <c r="N5729" t="s">
        <v>28</v>
      </c>
      <c r="O5729" t="s">
        <v>28</v>
      </c>
      <c r="P5729" t="s">
        <v>28</v>
      </c>
      <c r="Q5729" t="s">
        <v>28</v>
      </c>
      <c r="R5729" t="s">
        <v>28</v>
      </c>
      <c r="S5729" t="s">
        <v>28</v>
      </c>
      <c r="T5729" t="s">
        <v>28</v>
      </c>
      <c r="U5729" t="s">
        <v>28</v>
      </c>
      <c r="V5729" t="s">
        <v>28</v>
      </c>
      <c r="W5729" t="s">
        <v>28</v>
      </c>
    </row>
    <row r="5730" spans="1:23" ht="14.25" hidden="1" x14ac:dyDescent="0.25">
      <c r="A5730" t="s">
        <v>135</v>
      </c>
      <c r="B5730" t="s">
        <v>135</v>
      </c>
      <c r="C5730" t="s">
        <v>136</v>
      </c>
      <c r="D5730" t="s">
        <v>137</v>
      </c>
      <c r="E5730">
        <v>2007</v>
      </c>
      <c r="F5730">
        <v>6</v>
      </c>
      <c r="G5730">
        <v>2009</v>
      </c>
      <c r="H5730" t="s">
        <v>44</v>
      </c>
      <c r="I5730" t="s">
        <v>28</v>
      </c>
      <c r="J5730">
        <v>4320</v>
      </c>
      <c r="K5730">
        <v>1920</v>
      </c>
      <c r="L5730">
        <v>248</v>
      </c>
      <c r="M5730">
        <v>6488</v>
      </c>
      <c r="N5730" t="s">
        <v>28</v>
      </c>
      <c r="O5730" t="s">
        <v>28</v>
      </c>
      <c r="P5730" t="s">
        <v>28</v>
      </c>
      <c r="Q5730" t="s">
        <v>28</v>
      </c>
      <c r="R5730" t="s">
        <v>28</v>
      </c>
      <c r="S5730" t="s">
        <v>28</v>
      </c>
      <c r="T5730" t="s">
        <v>28</v>
      </c>
      <c r="U5730" t="s">
        <v>28</v>
      </c>
      <c r="V5730" t="s">
        <v>28</v>
      </c>
      <c r="W5730" t="s">
        <v>28</v>
      </c>
    </row>
    <row r="5731" spans="1:23" ht="14.25" hidden="1" x14ac:dyDescent="0.25">
      <c r="A5731" t="s">
        <v>135</v>
      </c>
      <c r="B5731" t="s">
        <v>135</v>
      </c>
      <c r="C5731" t="s">
        <v>136</v>
      </c>
      <c r="D5731" t="s">
        <v>137</v>
      </c>
      <c r="E5731">
        <v>2006</v>
      </c>
      <c r="F5731">
        <v>6</v>
      </c>
      <c r="G5731">
        <v>2009</v>
      </c>
      <c r="H5731" t="s">
        <v>44</v>
      </c>
      <c r="I5731" t="s">
        <v>28</v>
      </c>
      <c r="J5731">
        <v>4258.2</v>
      </c>
      <c r="K5731">
        <v>1914</v>
      </c>
      <c r="L5731">
        <v>255.2</v>
      </c>
      <c r="M5731">
        <v>6427.4</v>
      </c>
      <c r="N5731" t="s">
        <v>28</v>
      </c>
      <c r="O5731" t="s">
        <v>28</v>
      </c>
      <c r="P5731" t="s">
        <v>28</v>
      </c>
      <c r="Q5731" t="s">
        <v>28</v>
      </c>
      <c r="R5731" t="s">
        <v>28</v>
      </c>
      <c r="S5731" t="s">
        <v>28</v>
      </c>
      <c r="T5731" t="s">
        <v>28</v>
      </c>
      <c r="U5731" t="s">
        <v>28</v>
      </c>
      <c r="V5731" t="s">
        <v>28</v>
      </c>
      <c r="W5731" t="s">
        <v>28</v>
      </c>
    </row>
    <row r="5732" spans="1:23" ht="14.25" hidden="1" x14ac:dyDescent="0.25">
      <c r="A5732" t="s">
        <v>187</v>
      </c>
      <c r="B5732" t="s">
        <v>187</v>
      </c>
      <c r="C5732" t="s">
        <v>188</v>
      </c>
      <c r="D5732" t="s">
        <v>26</v>
      </c>
      <c r="E5732">
        <v>2006</v>
      </c>
      <c r="F5732">
        <v>6</v>
      </c>
      <c r="G5732">
        <v>2009</v>
      </c>
      <c r="H5732" t="s">
        <v>866</v>
      </c>
      <c r="I5732" t="s">
        <v>28</v>
      </c>
      <c r="J5732">
        <v>44.1</v>
      </c>
      <c r="K5732">
        <v>10.8</v>
      </c>
      <c r="L5732">
        <v>1.96</v>
      </c>
      <c r="M5732">
        <v>56.86</v>
      </c>
      <c r="N5732" t="s">
        <v>28</v>
      </c>
      <c r="O5732" t="s">
        <v>28</v>
      </c>
      <c r="P5732" t="s">
        <v>28</v>
      </c>
      <c r="Q5732" t="s">
        <v>28</v>
      </c>
      <c r="R5732" t="s">
        <v>28</v>
      </c>
      <c r="S5732" t="s">
        <v>28</v>
      </c>
      <c r="T5732" t="s">
        <v>28</v>
      </c>
      <c r="U5732" t="s">
        <v>28</v>
      </c>
      <c r="V5732" t="s">
        <v>28</v>
      </c>
      <c r="W5732" t="s">
        <v>28</v>
      </c>
    </row>
    <row r="5733" spans="1:23" ht="14.25" hidden="1" x14ac:dyDescent="0.25">
      <c r="A5733" t="s">
        <v>187</v>
      </c>
      <c r="B5733" t="s">
        <v>187</v>
      </c>
      <c r="C5733" t="s">
        <v>188</v>
      </c>
      <c r="D5733" t="s">
        <v>26</v>
      </c>
      <c r="E5733">
        <v>2007</v>
      </c>
      <c r="F5733">
        <v>6</v>
      </c>
      <c r="G5733">
        <v>2009</v>
      </c>
      <c r="H5733" t="s">
        <v>866</v>
      </c>
      <c r="I5733" t="s">
        <v>28</v>
      </c>
      <c r="J5733">
        <v>43.75</v>
      </c>
      <c r="K5733">
        <v>10.98</v>
      </c>
      <c r="L5733">
        <v>2</v>
      </c>
      <c r="M5733">
        <v>56.73</v>
      </c>
      <c r="N5733" t="s">
        <v>28</v>
      </c>
      <c r="O5733" t="s">
        <v>28</v>
      </c>
      <c r="P5733" t="s">
        <v>28</v>
      </c>
      <c r="Q5733" t="s">
        <v>28</v>
      </c>
      <c r="R5733" t="s">
        <v>28</v>
      </c>
      <c r="S5733" t="s">
        <v>28</v>
      </c>
      <c r="T5733" t="s">
        <v>28</v>
      </c>
      <c r="U5733" t="s">
        <v>28</v>
      </c>
      <c r="V5733" t="s">
        <v>28</v>
      </c>
      <c r="W5733" t="s">
        <v>28</v>
      </c>
    </row>
    <row r="5734" spans="1:23" ht="14.25" hidden="1" x14ac:dyDescent="0.25">
      <c r="A5734" t="s">
        <v>187</v>
      </c>
      <c r="B5734" t="s">
        <v>187</v>
      </c>
      <c r="C5734" t="s">
        <v>188</v>
      </c>
      <c r="D5734" t="s">
        <v>26</v>
      </c>
      <c r="E5734">
        <v>2006</v>
      </c>
      <c r="F5734">
        <v>6</v>
      </c>
      <c r="G5734">
        <v>2009</v>
      </c>
      <c r="H5734" t="s">
        <v>867</v>
      </c>
      <c r="I5734" t="s">
        <v>28</v>
      </c>
      <c r="J5734">
        <v>239.4</v>
      </c>
      <c r="K5734">
        <v>108</v>
      </c>
      <c r="L5734">
        <v>17.149999999999999</v>
      </c>
      <c r="M5734">
        <v>364.55</v>
      </c>
      <c r="N5734" t="s">
        <v>28</v>
      </c>
      <c r="O5734" t="s">
        <v>28</v>
      </c>
      <c r="P5734" t="s">
        <v>28</v>
      </c>
      <c r="Q5734" t="s">
        <v>28</v>
      </c>
      <c r="R5734" t="s">
        <v>28</v>
      </c>
      <c r="S5734" t="s">
        <v>28</v>
      </c>
      <c r="T5734" t="s">
        <v>28</v>
      </c>
      <c r="U5734" t="s">
        <v>28</v>
      </c>
      <c r="V5734" t="s">
        <v>28</v>
      </c>
      <c r="W5734" t="s">
        <v>28</v>
      </c>
    </row>
    <row r="5735" spans="1:23" ht="14.25" hidden="1" x14ac:dyDescent="0.25">
      <c r="A5735" t="s">
        <v>187</v>
      </c>
      <c r="B5735" t="s">
        <v>187</v>
      </c>
      <c r="C5735" t="s">
        <v>188</v>
      </c>
      <c r="D5735" t="s">
        <v>26</v>
      </c>
      <c r="E5735">
        <v>2007</v>
      </c>
      <c r="F5735">
        <v>6</v>
      </c>
      <c r="G5735">
        <v>2009</v>
      </c>
      <c r="H5735" t="s">
        <v>867</v>
      </c>
      <c r="I5735" t="s">
        <v>28</v>
      </c>
      <c r="J5735">
        <v>237.5</v>
      </c>
      <c r="K5735">
        <v>109.8</v>
      </c>
      <c r="L5735">
        <v>17.5</v>
      </c>
      <c r="M5735">
        <v>364.8</v>
      </c>
      <c r="N5735" t="s">
        <v>28</v>
      </c>
      <c r="O5735" t="s">
        <v>28</v>
      </c>
      <c r="P5735" t="s">
        <v>28</v>
      </c>
      <c r="Q5735" t="s">
        <v>28</v>
      </c>
      <c r="R5735" t="s">
        <v>28</v>
      </c>
      <c r="S5735" t="s">
        <v>28</v>
      </c>
      <c r="T5735" t="s">
        <v>28</v>
      </c>
      <c r="U5735" t="s">
        <v>28</v>
      </c>
      <c r="V5735" t="s">
        <v>28</v>
      </c>
      <c r="W5735" t="s">
        <v>28</v>
      </c>
    </row>
    <row r="5736" spans="1:23" ht="14.25" hidden="1" x14ac:dyDescent="0.25">
      <c r="A5736" t="s">
        <v>187</v>
      </c>
      <c r="B5736" t="s">
        <v>187</v>
      </c>
      <c r="C5736" t="s">
        <v>188</v>
      </c>
      <c r="D5736" t="s">
        <v>26</v>
      </c>
      <c r="E5736">
        <v>2006</v>
      </c>
      <c r="F5736">
        <v>6</v>
      </c>
      <c r="G5736">
        <v>2009</v>
      </c>
      <c r="H5736" t="s">
        <v>50</v>
      </c>
      <c r="I5736" t="s">
        <v>28</v>
      </c>
      <c r="J5736">
        <v>340.2</v>
      </c>
      <c r="K5736">
        <v>25.2</v>
      </c>
      <c r="L5736">
        <v>7.35</v>
      </c>
      <c r="M5736">
        <v>372.75</v>
      </c>
      <c r="N5736" t="s">
        <v>28</v>
      </c>
      <c r="O5736" t="s">
        <v>28</v>
      </c>
      <c r="P5736" t="s">
        <v>28</v>
      </c>
      <c r="Q5736" t="s">
        <v>28</v>
      </c>
      <c r="R5736" t="s">
        <v>28</v>
      </c>
      <c r="S5736" t="s">
        <v>28</v>
      </c>
      <c r="T5736" t="s">
        <v>28</v>
      </c>
      <c r="U5736" t="s">
        <v>28</v>
      </c>
      <c r="V5736" t="s">
        <v>28</v>
      </c>
      <c r="W5736" t="s">
        <v>28</v>
      </c>
    </row>
    <row r="5737" spans="1:23" ht="14.25" hidden="1" x14ac:dyDescent="0.25">
      <c r="A5737" t="s">
        <v>187</v>
      </c>
      <c r="B5737" t="s">
        <v>187</v>
      </c>
      <c r="C5737" t="s">
        <v>188</v>
      </c>
      <c r="D5737" t="s">
        <v>26</v>
      </c>
      <c r="E5737">
        <v>2007</v>
      </c>
      <c r="F5737">
        <v>6</v>
      </c>
      <c r="G5737">
        <v>2009</v>
      </c>
      <c r="H5737" t="s">
        <v>50</v>
      </c>
      <c r="I5737" t="s">
        <v>28</v>
      </c>
      <c r="J5737">
        <v>337.5</v>
      </c>
      <c r="K5737">
        <v>25.62</v>
      </c>
      <c r="L5737">
        <v>7.5</v>
      </c>
      <c r="M5737">
        <v>370.62</v>
      </c>
      <c r="N5737" t="s">
        <v>28</v>
      </c>
      <c r="O5737" t="s">
        <v>28</v>
      </c>
      <c r="P5737" t="s">
        <v>28</v>
      </c>
      <c r="Q5737" t="s">
        <v>28</v>
      </c>
      <c r="R5737" t="s">
        <v>28</v>
      </c>
      <c r="S5737" t="s">
        <v>28</v>
      </c>
      <c r="T5737" t="s">
        <v>28</v>
      </c>
      <c r="U5737" t="s">
        <v>28</v>
      </c>
      <c r="V5737" t="s">
        <v>28</v>
      </c>
      <c r="W5737" t="s">
        <v>28</v>
      </c>
    </row>
    <row r="5738" spans="1:23" ht="14.25" hidden="1" x14ac:dyDescent="0.25">
      <c r="A5738" t="s">
        <v>187</v>
      </c>
      <c r="B5738" t="s">
        <v>187</v>
      </c>
      <c r="C5738" t="s">
        <v>188</v>
      </c>
      <c r="D5738" t="s">
        <v>26</v>
      </c>
      <c r="E5738">
        <v>2007</v>
      </c>
      <c r="F5738">
        <v>6</v>
      </c>
      <c r="G5738">
        <v>2009</v>
      </c>
      <c r="H5738" t="s">
        <v>614</v>
      </c>
      <c r="I5738" t="s">
        <v>28</v>
      </c>
      <c r="J5738">
        <v>0</v>
      </c>
      <c r="K5738">
        <v>0</v>
      </c>
      <c r="L5738">
        <v>0</v>
      </c>
      <c r="M5738">
        <v>0</v>
      </c>
      <c r="N5738" t="s">
        <v>28</v>
      </c>
      <c r="O5738" t="s">
        <v>28</v>
      </c>
      <c r="P5738" t="s">
        <v>28</v>
      </c>
      <c r="Q5738" t="s">
        <v>28</v>
      </c>
      <c r="R5738" t="s">
        <v>28</v>
      </c>
      <c r="S5738" t="s">
        <v>28</v>
      </c>
      <c r="T5738" t="s">
        <v>28</v>
      </c>
      <c r="U5738" t="s">
        <v>28</v>
      </c>
      <c r="V5738" t="s">
        <v>28</v>
      </c>
      <c r="W5738" t="s">
        <v>28</v>
      </c>
    </row>
    <row r="5739" spans="1:23" ht="14.25" hidden="1" x14ac:dyDescent="0.25">
      <c r="A5739" t="s">
        <v>187</v>
      </c>
      <c r="B5739" t="s">
        <v>187</v>
      </c>
      <c r="C5739" t="s">
        <v>188</v>
      </c>
      <c r="D5739" t="s">
        <v>26</v>
      </c>
      <c r="E5739">
        <v>2006</v>
      </c>
      <c r="F5739">
        <v>6</v>
      </c>
      <c r="G5739">
        <v>2009</v>
      </c>
      <c r="H5739" t="s">
        <v>614</v>
      </c>
      <c r="I5739" t="s">
        <v>28</v>
      </c>
      <c r="J5739">
        <v>0</v>
      </c>
      <c r="K5739">
        <v>0</v>
      </c>
      <c r="L5739">
        <v>0</v>
      </c>
      <c r="M5739">
        <v>0</v>
      </c>
      <c r="N5739" t="s">
        <v>28</v>
      </c>
      <c r="O5739" t="s">
        <v>28</v>
      </c>
      <c r="P5739" t="s">
        <v>28</v>
      </c>
      <c r="Q5739" t="s">
        <v>28</v>
      </c>
      <c r="R5739" t="s">
        <v>28</v>
      </c>
      <c r="S5739" t="s">
        <v>28</v>
      </c>
      <c r="T5739" t="s">
        <v>28</v>
      </c>
      <c r="U5739" t="s">
        <v>28</v>
      </c>
      <c r="V5739" t="s">
        <v>28</v>
      </c>
      <c r="W5739" t="s">
        <v>28</v>
      </c>
    </row>
    <row r="5740" spans="1:23" ht="14.25" hidden="1" x14ac:dyDescent="0.25">
      <c r="A5740" t="s">
        <v>187</v>
      </c>
      <c r="B5740" t="s">
        <v>187</v>
      </c>
      <c r="C5740" t="s">
        <v>188</v>
      </c>
      <c r="D5740" t="s">
        <v>26</v>
      </c>
      <c r="E5740">
        <v>2006</v>
      </c>
      <c r="F5740">
        <v>6</v>
      </c>
      <c r="G5740">
        <v>2009</v>
      </c>
      <c r="H5740" t="s">
        <v>868</v>
      </c>
      <c r="I5740" t="s">
        <v>28</v>
      </c>
      <c r="J5740">
        <v>56.7</v>
      </c>
      <c r="K5740">
        <v>6</v>
      </c>
      <c r="L5740">
        <v>0.98</v>
      </c>
      <c r="M5740">
        <v>63.68</v>
      </c>
      <c r="N5740" t="s">
        <v>28</v>
      </c>
      <c r="O5740" t="s">
        <v>28</v>
      </c>
      <c r="P5740" t="s">
        <v>28</v>
      </c>
      <c r="Q5740" t="s">
        <v>28</v>
      </c>
      <c r="R5740" t="s">
        <v>28</v>
      </c>
      <c r="S5740" t="s">
        <v>28</v>
      </c>
      <c r="T5740" t="s">
        <v>28</v>
      </c>
      <c r="U5740" t="s">
        <v>28</v>
      </c>
      <c r="V5740" t="s">
        <v>28</v>
      </c>
      <c r="W5740" t="s">
        <v>28</v>
      </c>
    </row>
    <row r="5741" spans="1:23" ht="14.25" hidden="1" x14ac:dyDescent="0.25">
      <c r="A5741" t="s">
        <v>187</v>
      </c>
      <c r="B5741" t="s">
        <v>187</v>
      </c>
      <c r="C5741" t="s">
        <v>188</v>
      </c>
      <c r="D5741" t="s">
        <v>26</v>
      </c>
      <c r="E5741">
        <v>2007</v>
      </c>
      <c r="F5741">
        <v>6</v>
      </c>
      <c r="G5741">
        <v>2009</v>
      </c>
      <c r="H5741" t="s">
        <v>868</v>
      </c>
      <c r="I5741" t="s">
        <v>28</v>
      </c>
      <c r="J5741">
        <v>56.25</v>
      </c>
      <c r="K5741">
        <v>6.1</v>
      </c>
      <c r="L5741">
        <v>1</v>
      </c>
      <c r="M5741">
        <v>63.35</v>
      </c>
      <c r="N5741" t="s">
        <v>28</v>
      </c>
      <c r="O5741" t="s">
        <v>28</v>
      </c>
      <c r="P5741" t="s">
        <v>28</v>
      </c>
      <c r="Q5741" t="s">
        <v>28</v>
      </c>
      <c r="R5741" t="s">
        <v>28</v>
      </c>
      <c r="S5741" t="s">
        <v>28</v>
      </c>
      <c r="T5741" t="s">
        <v>28</v>
      </c>
      <c r="U5741" t="s">
        <v>28</v>
      </c>
      <c r="V5741" t="s">
        <v>28</v>
      </c>
      <c r="W5741" t="s">
        <v>28</v>
      </c>
    </row>
    <row r="5742" spans="1:23" ht="14.25" hidden="1" x14ac:dyDescent="0.25">
      <c r="A5742" t="s">
        <v>187</v>
      </c>
      <c r="B5742" t="s">
        <v>187</v>
      </c>
      <c r="C5742" t="s">
        <v>188</v>
      </c>
      <c r="D5742" t="s">
        <v>26</v>
      </c>
      <c r="E5742">
        <v>2006</v>
      </c>
      <c r="F5742">
        <v>6</v>
      </c>
      <c r="G5742">
        <v>2009</v>
      </c>
      <c r="H5742" t="s">
        <v>767</v>
      </c>
      <c r="I5742" t="s">
        <v>28</v>
      </c>
      <c r="J5742">
        <v>99.540000000000106</v>
      </c>
      <c r="K5742">
        <v>23.52</v>
      </c>
      <c r="L5742">
        <v>4.1159999999999997</v>
      </c>
      <c r="M5742">
        <v>127.176</v>
      </c>
      <c r="N5742" t="s">
        <v>28</v>
      </c>
      <c r="O5742" t="s">
        <v>28</v>
      </c>
      <c r="P5742" t="s">
        <v>28</v>
      </c>
      <c r="Q5742" t="s">
        <v>28</v>
      </c>
      <c r="R5742" t="s">
        <v>28</v>
      </c>
      <c r="S5742" t="s">
        <v>28</v>
      </c>
      <c r="T5742" t="s">
        <v>28</v>
      </c>
      <c r="U5742" t="s">
        <v>28</v>
      </c>
      <c r="V5742" t="s">
        <v>28</v>
      </c>
      <c r="W5742" t="s">
        <v>28</v>
      </c>
    </row>
    <row r="5743" spans="1:23" ht="14.25" hidden="1" x14ac:dyDescent="0.25">
      <c r="A5743" t="s">
        <v>187</v>
      </c>
      <c r="B5743" t="s">
        <v>187</v>
      </c>
      <c r="C5743" t="s">
        <v>188</v>
      </c>
      <c r="D5743" t="s">
        <v>26</v>
      </c>
      <c r="E5743">
        <v>2007</v>
      </c>
      <c r="F5743">
        <v>6</v>
      </c>
      <c r="G5743">
        <v>2009</v>
      </c>
      <c r="H5743" t="s">
        <v>767</v>
      </c>
      <c r="I5743" t="s">
        <v>28</v>
      </c>
      <c r="J5743">
        <v>98.750000000000099</v>
      </c>
      <c r="K5743">
        <v>23.911999999999999</v>
      </c>
      <c r="L5743">
        <v>4.2</v>
      </c>
      <c r="M5743">
        <v>126.86199999999999</v>
      </c>
      <c r="N5743" t="s">
        <v>28</v>
      </c>
      <c r="O5743" t="s">
        <v>28</v>
      </c>
      <c r="P5743" t="s">
        <v>28</v>
      </c>
      <c r="Q5743" t="s">
        <v>28</v>
      </c>
      <c r="R5743" t="s">
        <v>28</v>
      </c>
      <c r="S5743" t="s">
        <v>28</v>
      </c>
      <c r="T5743" t="s">
        <v>28</v>
      </c>
      <c r="U5743" t="s">
        <v>28</v>
      </c>
      <c r="V5743" t="s">
        <v>28</v>
      </c>
      <c r="W5743" t="s">
        <v>28</v>
      </c>
    </row>
    <row r="5744" spans="1:23" ht="14.25" hidden="1" x14ac:dyDescent="0.25">
      <c r="A5744" t="s">
        <v>187</v>
      </c>
      <c r="B5744" t="s">
        <v>187</v>
      </c>
      <c r="C5744" t="s">
        <v>188</v>
      </c>
      <c r="D5744" t="s">
        <v>26</v>
      </c>
      <c r="E5744">
        <v>2007</v>
      </c>
      <c r="F5744">
        <v>6</v>
      </c>
      <c r="G5744">
        <v>2009</v>
      </c>
      <c r="H5744" t="s">
        <v>869</v>
      </c>
      <c r="I5744" t="s">
        <v>28</v>
      </c>
      <c r="J5744">
        <v>12.5</v>
      </c>
      <c r="K5744">
        <v>3.66</v>
      </c>
      <c r="L5744">
        <v>0.25</v>
      </c>
      <c r="M5744">
        <v>16.41</v>
      </c>
      <c r="N5744" t="s">
        <v>28</v>
      </c>
      <c r="O5744" t="s">
        <v>28</v>
      </c>
      <c r="P5744" t="s">
        <v>28</v>
      </c>
      <c r="Q5744" t="s">
        <v>28</v>
      </c>
      <c r="R5744" t="s">
        <v>28</v>
      </c>
      <c r="S5744" t="s">
        <v>28</v>
      </c>
      <c r="T5744" t="s">
        <v>28</v>
      </c>
      <c r="U5744" t="s">
        <v>28</v>
      </c>
      <c r="V5744" t="s">
        <v>28</v>
      </c>
      <c r="W5744" t="s">
        <v>28</v>
      </c>
    </row>
    <row r="5745" spans="1:23" ht="14.25" hidden="1" x14ac:dyDescent="0.25">
      <c r="A5745" t="s">
        <v>187</v>
      </c>
      <c r="B5745" t="s">
        <v>187</v>
      </c>
      <c r="C5745" t="s">
        <v>188</v>
      </c>
      <c r="D5745" t="s">
        <v>26</v>
      </c>
      <c r="E5745">
        <v>2006</v>
      </c>
      <c r="F5745">
        <v>6</v>
      </c>
      <c r="G5745">
        <v>2009</v>
      </c>
      <c r="H5745" t="s">
        <v>869</v>
      </c>
      <c r="I5745" t="s">
        <v>28</v>
      </c>
      <c r="J5745">
        <v>12.6</v>
      </c>
      <c r="K5745">
        <v>3.6</v>
      </c>
      <c r="L5745">
        <v>0.245</v>
      </c>
      <c r="M5745">
        <v>16.445</v>
      </c>
      <c r="N5745" t="s">
        <v>28</v>
      </c>
      <c r="O5745" t="s">
        <v>28</v>
      </c>
      <c r="P5745" t="s">
        <v>28</v>
      </c>
      <c r="Q5745" t="s">
        <v>28</v>
      </c>
      <c r="R5745" t="s">
        <v>28</v>
      </c>
      <c r="S5745" t="s">
        <v>28</v>
      </c>
      <c r="T5745" t="s">
        <v>28</v>
      </c>
      <c r="U5745" t="s">
        <v>28</v>
      </c>
      <c r="V5745" t="s">
        <v>28</v>
      </c>
      <c r="W5745" t="s">
        <v>28</v>
      </c>
    </row>
    <row r="5746" spans="1:23" ht="14.25" hidden="1" x14ac:dyDescent="0.25">
      <c r="A5746" t="s">
        <v>187</v>
      </c>
      <c r="B5746" t="s">
        <v>187</v>
      </c>
      <c r="C5746" t="s">
        <v>188</v>
      </c>
      <c r="D5746" t="s">
        <v>26</v>
      </c>
      <c r="E5746">
        <v>2007</v>
      </c>
      <c r="F5746">
        <v>6</v>
      </c>
      <c r="G5746">
        <v>2009</v>
      </c>
      <c r="H5746" t="s">
        <v>106</v>
      </c>
      <c r="I5746" t="s">
        <v>28</v>
      </c>
      <c r="J5746">
        <v>112.5</v>
      </c>
      <c r="K5746">
        <v>20.74</v>
      </c>
      <c r="L5746">
        <v>0</v>
      </c>
      <c r="M5746">
        <v>133.24</v>
      </c>
      <c r="N5746" t="s">
        <v>28</v>
      </c>
      <c r="O5746" t="s">
        <v>28</v>
      </c>
      <c r="P5746" t="s">
        <v>28</v>
      </c>
      <c r="Q5746" t="s">
        <v>28</v>
      </c>
      <c r="R5746" t="s">
        <v>28</v>
      </c>
      <c r="S5746" t="s">
        <v>28</v>
      </c>
      <c r="T5746" t="s">
        <v>28</v>
      </c>
      <c r="U5746" t="s">
        <v>28</v>
      </c>
      <c r="V5746" t="s">
        <v>28</v>
      </c>
      <c r="W5746" t="s">
        <v>28</v>
      </c>
    </row>
    <row r="5747" spans="1:23" ht="14.25" hidden="1" x14ac:dyDescent="0.25">
      <c r="A5747" t="s">
        <v>187</v>
      </c>
      <c r="B5747" t="s">
        <v>187</v>
      </c>
      <c r="C5747" t="s">
        <v>188</v>
      </c>
      <c r="D5747" t="s">
        <v>26</v>
      </c>
      <c r="E5747">
        <v>2006</v>
      </c>
      <c r="F5747">
        <v>6</v>
      </c>
      <c r="G5747">
        <v>2009</v>
      </c>
      <c r="H5747" t="s">
        <v>106</v>
      </c>
      <c r="I5747" t="s">
        <v>28</v>
      </c>
      <c r="J5747">
        <v>113.4</v>
      </c>
      <c r="K5747">
        <v>20.399999999999999</v>
      </c>
      <c r="L5747">
        <v>0</v>
      </c>
      <c r="M5747">
        <v>133.80000000000001</v>
      </c>
      <c r="N5747" t="s">
        <v>28</v>
      </c>
      <c r="O5747" t="s">
        <v>28</v>
      </c>
      <c r="P5747" t="s">
        <v>28</v>
      </c>
      <c r="Q5747" t="s">
        <v>28</v>
      </c>
      <c r="R5747" t="s">
        <v>28</v>
      </c>
      <c r="S5747" t="s">
        <v>28</v>
      </c>
      <c r="T5747" t="s">
        <v>28</v>
      </c>
      <c r="U5747" t="s">
        <v>28</v>
      </c>
      <c r="V5747" t="s">
        <v>28</v>
      </c>
      <c r="W5747" t="s">
        <v>28</v>
      </c>
    </row>
    <row r="5748" spans="1:23" ht="14.25" hidden="1" x14ac:dyDescent="0.25">
      <c r="A5748" t="s">
        <v>187</v>
      </c>
      <c r="B5748" t="s">
        <v>187</v>
      </c>
      <c r="C5748" t="s">
        <v>188</v>
      </c>
      <c r="D5748" t="s">
        <v>26</v>
      </c>
      <c r="E5748">
        <v>2006</v>
      </c>
      <c r="F5748">
        <v>6</v>
      </c>
      <c r="G5748">
        <v>2009</v>
      </c>
      <c r="H5748" t="s">
        <v>870</v>
      </c>
      <c r="I5748" t="s">
        <v>28</v>
      </c>
      <c r="J5748">
        <v>1.26</v>
      </c>
      <c r="K5748">
        <v>0.48</v>
      </c>
      <c r="L5748">
        <v>4.9000000000000002E-2</v>
      </c>
      <c r="M5748">
        <v>1.7889999999999999</v>
      </c>
      <c r="N5748" t="s">
        <v>28</v>
      </c>
      <c r="O5748" t="s">
        <v>28</v>
      </c>
      <c r="P5748" t="s">
        <v>28</v>
      </c>
      <c r="Q5748" t="s">
        <v>28</v>
      </c>
      <c r="R5748" t="s">
        <v>28</v>
      </c>
      <c r="S5748" t="s">
        <v>28</v>
      </c>
      <c r="T5748" t="s">
        <v>28</v>
      </c>
      <c r="U5748" t="s">
        <v>28</v>
      </c>
      <c r="V5748" t="s">
        <v>28</v>
      </c>
      <c r="W5748" t="s">
        <v>28</v>
      </c>
    </row>
    <row r="5749" spans="1:23" ht="14.25" hidden="1" x14ac:dyDescent="0.25">
      <c r="A5749" t="s">
        <v>187</v>
      </c>
      <c r="B5749" t="s">
        <v>187</v>
      </c>
      <c r="C5749" t="s">
        <v>188</v>
      </c>
      <c r="D5749" t="s">
        <v>26</v>
      </c>
      <c r="E5749">
        <v>2007</v>
      </c>
      <c r="F5749">
        <v>6</v>
      </c>
      <c r="G5749">
        <v>2009</v>
      </c>
      <c r="H5749" t="s">
        <v>870</v>
      </c>
      <c r="I5749" t="s">
        <v>28</v>
      </c>
      <c r="J5749">
        <v>1.25</v>
      </c>
      <c r="K5749">
        <v>0.48799999999999999</v>
      </c>
      <c r="L5749">
        <v>0.05</v>
      </c>
      <c r="M5749">
        <v>1.788</v>
      </c>
      <c r="N5749" t="s">
        <v>28</v>
      </c>
      <c r="O5749" t="s">
        <v>28</v>
      </c>
      <c r="P5749" t="s">
        <v>28</v>
      </c>
      <c r="Q5749" t="s">
        <v>28</v>
      </c>
      <c r="R5749" t="s">
        <v>28</v>
      </c>
      <c r="S5749" t="s">
        <v>28</v>
      </c>
      <c r="T5749" t="s">
        <v>28</v>
      </c>
      <c r="U5749" t="s">
        <v>28</v>
      </c>
      <c r="V5749" t="s">
        <v>28</v>
      </c>
      <c r="W5749" t="s">
        <v>28</v>
      </c>
    </row>
    <row r="5750" spans="1:23" ht="14.25" hidden="1" x14ac:dyDescent="0.25">
      <c r="A5750" t="s">
        <v>187</v>
      </c>
      <c r="B5750" t="s">
        <v>187</v>
      </c>
      <c r="C5750" t="s">
        <v>188</v>
      </c>
      <c r="D5750" t="s">
        <v>26</v>
      </c>
      <c r="E5750">
        <v>2006</v>
      </c>
      <c r="F5750">
        <v>6</v>
      </c>
      <c r="G5750">
        <v>2009</v>
      </c>
      <c r="H5750" t="s">
        <v>871</v>
      </c>
      <c r="I5750" t="s">
        <v>28</v>
      </c>
      <c r="J5750">
        <v>50.4</v>
      </c>
      <c r="K5750">
        <v>7.2</v>
      </c>
      <c r="L5750">
        <v>7.35</v>
      </c>
      <c r="M5750">
        <v>64.95</v>
      </c>
      <c r="N5750" t="s">
        <v>28</v>
      </c>
      <c r="O5750" t="s">
        <v>28</v>
      </c>
      <c r="P5750" t="s">
        <v>28</v>
      </c>
      <c r="Q5750" t="s">
        <v>28</v>
      </c>
      <c r="R5750" t="s">
        <v>28</v>
      </c>
      <c r="S5750" t="s">
        <v>28</v>
      </c>
      <c r="T5750" t="s">
        <v>28</v>
      </c>
      <c r="U5750" t="s">
        <v>28</v>
      </c>
      <c r="V5750" t="s">
        <v>28</v>
      </c>
      <c r="W5750" t="s">
        <v>28</v>
      </c>
    </row>
    <row r="5751" spans="1:23" ht="14.25" hidden="1" x14ac:dyDescent="0.25">
      <c r="A5751" t="s">
        <v>187</v>
      </c>
      <c r="B5751" t="s">
        <v>187</v>
      </c>
      <c r="C5751" t="s">
        <v>188</v>
      </c>
      <c r="D5751" t="s">
        <v>26</v>
      </c>
      <c r="E5751">
        <v>2007</v>
      </c>
      <c r="F5751">
        <v>6</v>
      </c>
      <c r="G5751">
        <v>2009</v>
      </c>
      <c r="H5751" t="s">
        <v>871</v>
      </c>
      <c r="I5751" t="s">
        <v>28</v>
      </c>
      <c r="J5751">
        <v>50</v>
      </c>
      <c r="K5751">
        <v>7.32</v>
      </c>
      <c r="L5751">
        <v>7.5</v>
      </c>
      <c r="M5751">
        <v>64.819999999999993</v>
      </c>
      <c r="N5751" t="s">
        <v>28</v>
      </c>
      <c r="O5751" t="s">
        <v>28</v>
      </c>
      <c r="P5751" t="s">
        <v>28</v>
      </c>
      <c r="Q5751" t="s">
        <v>28</v>
      </c>
      <c r="R5751" t="s">
        <v>28</v>
      </c>
      <c r="S5751" t="s">
        <v>28</v>
      </c>
      <c r="T5751" t="s">
        <v>28</v>
      </c>
      <c r="U5751" t="s">
        <v>28</v>
      </c>
      <c r="V5751" t="s">
        <v>28</v>
      </c>
      <c r="W5751" t="s">
        <v>28</v>
      </c>
    </row>
    <row r="5752" spans="1:23" ht="14.25" hidden="1" x14ac:dyDescent="0.25">
      <c r="A5752" t="s">
        <v>187</v>
      </c>
      <c r="B5752" t="s">
        <v>187</v>
      </c>
      <c r="C5752" t="s">
        <v>188</v>
      </c>
      <c r="D5752" t="s">
        <v>26</v>
      </c>
      <c r="E5752">
        <v>2006</v>
      </c>
      <c r="F5752">
        <v>6</v>
      </c>
      <c r="G5752">
        <v>2009</v>
      </c>
      <c r="H5752" t="s">
        <v>44</v>
      </c>
      <c r="I5752" t="s">
        <v>28</v>
      </c>
      <c r="J5752">
        <v>302.39999999999998</v>
      </c>
      <c r="K5752">
        <v>34.799999999999997</v>
      </c>
      <c r="L5752">
        <v>9.8000000000000007</v>
      </c>
      <c r="M5752">
        <v>347</v>
      </c>
      <c r="N5752" t="s">
        <v>28</v>
      </c>
      <c r="O5752" t="s">
        <v>28</v>
      </c>
      <c r="P5752" t="s">
        <v>28</v>
      </c>
      <c r="Q5752" t="s">
        <v>28</v>
      </c>
      <c r="R5752" t="s">
        <v>28</v>
      </c>
      <c r="S5752" t="s">
        <v>28</v>
      </c>
      <c r="T5752" t="s">
        <v>28</v>
      </c>
      <c r="U5752" t="s">
        <v>28</v>
      </c>
      <c r="V5752" t="s">
        <v>28</v>
      </c>
      <c r="W5752" t="s">
        <v>28</v>
      </c>
    </row>
    <row r="5753" spans="1:23" ht="14.25" hidden="1" x14ac:dyDescent="0.25">
      <c r="A5753" t="s">
        <v>187</v>
      </c>
      <c r="B5753" t="s">
        <v>187</v>
      </c>
      <c r="C5753" t="s">
        <v>188</v>
      </c>
      <c r="D5753" t="s">
        <v>26</v>
      </c>
      <c r="E5753">
        <v>2007</v>
      </c>
      <c r="F5753">
        <v>6</v>
      </c>
      <c r="G5753">
        <v>2009</v>
      </c>
      <c r="H5753" t="s">
        <v>44</v>
      </c>
      <c r="I5753" t="s">
        <v>28</v>
      </c>
      <c r="J5753">
        <v>300</v>
      </c>
      <c r="K5753">
        <v>35.380000000000003</v>
      </c>
      <c r="L5753">
        <v>10</v>
      </c>
      <c r="M5753">
        <v>345.38</v>
      </c>
      <c r="N5753" t="s">
        <v>28</v>
      </c>
      <c r="O5753" t="s">
        <v>28</v>
      </c>
      <c r="P5753" t="s">
        <v>28</v>
      </c>
      <c r="Q5753" t="s">
        <v>28</v>
      </c>
      <c r="R5753" t="s">
        <v>28</v>
      </c>
      <c r="S5753" t="s">
        <v>28</v>
      </c>
      <c r="T5753" t="s">
        <v>28</v>
      </c>
      <c r="U5753" t="s">
        <v>28</v>
      </c>
      <c r="V5753" t="s">
        <v>28</v>
      </c>
      <c r="W5753" t="s">
        <v>28</v>
      </c>
    </row>
    <row r="5754" spans="1:23" ht="14.25" hidden="1" x14ac:dyDescent="0.25">
      <c r="A5754" t="s">
        <v>230</v>
      </c>
      <c r="B5754" t="s">
        <v>230</v>
      </c>
      <c r="C5754" t="s">
        <v>231</v>
      </c>
      <c r="D5754" t="s">
        <v>81</v>
      </c>
      <c r="E5754">
        <v>2007</v>
      </c>
      <c r="F5754">
        <v>6</v>
      </c>
      <c r="G5754">
        <v>2009</v>
      </c>
      <c r="H5754" t="s">
        <v>866</v>
      </c>
      <c r="I5754" t="s">
        <v>28</v>
      </c>
      <c r="J5754">
        <v>951.14499999999998</v>
      </c>
      <c r="K5754">
        <v>458.08</v>
      </c>
      <c r="L5754">
        <v>146.13499999999999</v>
      </c>
      <c r="M5754">
        <v>1555.36</v>
      </c>
      <c r="N5754" t="s">
        <v>28</v>
      </c>
      <c r="O5754" t="s">
        <v>28</v>
      </c>
      <c r="P5754" t="s">
        <v>28</v>
      </c>
      <c r="Q5754" t="s">
        <v>28</v>
      </c>
      <c r="R5754" t="s">
        <v>28</v>
      </c>
      <c r="S5754" t="s">
        <v>28</v>
      </c>
      <c r="T5754" t="s">
        <v>28</v>
      </c>
      <c r="U5754" t="s">
        <v>28</v>
      </c>
      <c r="V5754" t="s">
        <v>28</v>
      </c>
      <c r="W5754" t="s">
        <v>28</v>
      </c>
    </row>
    <row r="5755" spans="1:23" ht="14.25" hidden="1" x14ac:dyDescent="0.25">
      <c r="A5755" t="s">
        <v>230</v>
      </c>
      <c r="B5755" t="s">
        <v>230</v>
      </c>
      <c r="C5755" t="s">
        <v>231</v>
      </c>
      <c r="D5755" t="s">
        <v>81</v>
      </c>
      <c r="E5755">
        <v>2006</v>
      </c>
      <c r="F5755">
        <v>6</v>
      </c>
      <c r="G5755">
        <v>2009</v>
      </c>
      <c r="H5755" t="s">
        <v>866</v>
      </c>
      <c r="I5755" t="s">
        <v>28</v>
      </c>
      <c r="J5755">
        <v>895.245</v>
      </c>
      <c r="K5755">
        <v>443.44</v>
      </c>
      <c r="L5755">
        <v>128.42500000000001</v>
      </c>
      <c r="M5755">
        <v>1467.11</v>
      </c>
      <c r="N5755" t="s">
        <v>28</v>
      </c>
      <c r="O5755" t="s">
        <v>28</v>
      </c>
      <c r="P5755" t="s">
        <v>28</v>
      </c>
      <c r="Q5755" t="s">
        <v>28</v>
      </c>
      <c r="R5755" t="s">
        <v>28</v>
      </c>
      <c r="S5755" t="s">
        <v>28</v>
      </c>
      <c r="T5755" t="s">
        <v>28</v>
      </c>
      <c r="U5755" t="s">
        <v>28</v>
      </c>
      <c r="V5755" t="s">
        <v>28</v>
      </c>
      <c r="W5755" t="s">
        <v>28</v>
      </c>
    </row>
    <row r="5756" spans="1:23" ht="14.25" hidden="1" x14ac:dyDescent="0.25">
      <c r="A5756" t="s">
        <v>230</v>
      </c>
      <c r="B5756" t="s">
        <v>230</v>
      </c>
      <c r="C5756" t="s">
        <v>231</v>
      </c>
      <c r="D5756" t="s">
        <v>81</v>
      </c>
      <c r="E5756">
        <v>2007</v>
      </c>
      <c r="F5756">
        <v>6</v>
      </c>
      <c r="G5756">
        <v>2009</v>
      </c>
      <c r="H5756" t="s">
        <v>867</v>
      </c>
      <c r="I5756" t="s">
        <v>28</v>
      </c>
      <c r="J5756">
        <v>1024.31</v>
      </c>
      <c r="K5756">
        <v>629.86</v>
      </c>
      <c r="L5756">
        <v>584.54</v>
      </c>
      <c r="M5756">
        <v>2238.71</v>
      </c>
      <c r="N5756" t="s">
        <v>28</v>
      </c>
      <c r="O5756" t="s">
        <v>28</v>
      </c>
      <c r="P5756" t="s">
        <v>28</v>
      </c>
      <c r="Q5756" t="s">
        <v>28</v>
      </c>
      <c r="R5756" t="s">
        <v>28</v>
      </c>
      <c r="S5756" t="s">
        <v>28</v>
      </c>
      <c r="T5756" t="s">
        <v>28</v>
      </c>
      <c r="U5756" t="s">
        <v>28</v>
      </c>
      <c r="V5756" t="s">
        <v>28</v>
      </c>
      <c r="W5756" t="s">
        <v>28</v>
      </c>
    </row>
    <row r="5757" spans="1:23" ht="14.25" hidden="1" x14ac:dyDescent="0.25">
      <c r="A5757" t="s">
        <v>230</v>
      </c>
      <c r="B5757" t="s">
        <v>230</v>
      </c>
      <c r="C5757" t="s">
        <v>231</v>
      </c>
      <c r="D5757" t="s">
        <v>81</v>
      </c>
      <c r="E5757">
        <v>2006</v>
      </c>
      <c r="F5757">
        <v>6</v>
      </c>
      <c r="G5757">
        <v>2009</v>
      </c>
      <c r="H5757" t="s">
        <v>867</v>
      </c>
      <c r="I5757" t="s">
        <v>28</v>
      </c>
      <c r="J5757">
        <v>964.11</v>
      </c>
      <c r="K5757">
        <v>609.73</v>
      </c>
      <c r="L5757">
        <v>513.70000000000005</v>
      </c>
      <c r="M5757">
        <v>2087.54</v>
      </c>
      <c r="N5757" t="s">
        <v>28</v>
      </c>
      <c r="O5757" t="s">
        <v>28</v>
      </c>
      <c r="P5757" t="s">
        <v>28</v>
      </c>
      <c r="Q5757" t="s">
        <v>28</v>
      </c>
      <c r="R5757" t="s">
        <v>28</v>
      </c>
      <c r="S5757" t="s">
        <v>28</v>
      </c>
      <c r="T5757" t="s">
        <v>28</v>
      </c>
      <c r="U5757" t="s">
        <v>28</v>
      </c>
      <c r="V5757" t="s">
        <v>28</v>
      </c>
      <c r="W5757" t="s">
        <v>28</v>
      </c>
    </row>
    <row r="5758" spans="1:23" ht="14.25" hidden="1" x14ac:dyDescent="0.25">
      <c r="A5758" t="s">
        <v>230</v>
      </c>
      <c r="B5758" t="s">
        <v>230</v>
      </c>
      <c r="C5758" t="s">
        <v>231</v>
      </c>
      <c r="D5758" t="s">
        <v>81</v>
      </c>
      <c r="E5758">
        <v>2007</v>
      </c>
      <c r="F5758">
        <v>6</v>
      </c>
      <c r="G5758">
        <v>2009</v>
      </c>
      <c r="H5758" t="s">
        <v>50</v>
      </c>
      <c r="I5758" t="s">
        <v>28</v>
      </c>
      <c r="J5758">
        <v>365.82499999999999</v>
      </c>
      <c r="K5758">
        <v>85.89</v>
      </c>
      <c r="L5758">
        <v>26.57</v>
      </c>
      <c r="M5758">
        <v>478.28500000000003</v>
      </c>
      <c r="N5758" t="s">
        <v>28</v>
      </c>
      <c r="O5758" t="s">
        <v>28</v>
      </c>
      <c r="P5758" t="s">
        <v>28</v>
      </c>
      <c r="Q5758" t="s">
        <v>28</v>
      </c>
      <c r="R5758" t="s">
        <v>28</v>
      </c>
      <c r="S5758" t="s">
        <v>28</v>
      </c>
      <c r="T5758" t="s">
        <v>28</v>
      </c>
      <c r="U5758" t="s">
        <v>28</v>
      </c>
      <c r="V5758" t="s">
        <v>28</v>
      </c>
      <c r="W5758" t="s">
        <v>28</v>
      </c>
    </row>
    <row r="5759" spans="1:23" ht="14.25" hidden="1" x14ac:dyDescent="0.25">
      <c r="A5759" t="s">
        <v>230</v>
      </c>
      <c r="B5759" t="s">
        <v>230</v>
      </c>
      <c r="C5759" t="s">
        <v>231</v>
      </c>
      <c r="D5759" t="s">
        <v>81</v>
      </c>
      <c r="E5759">
        <v>2006</v>
      </c>
      <c r="F5759">
        <v>6</v>
      </c>
      <c r="G5759">
        <v>2009</v>
      </c>
      <c r="H5759" t="s">
        <v>50</v>
      </c>
      <c r="I5759" t="s">
        <v>28</v>
      </c>
      <c r="J5759">
        <v>344.32499999999999</v>
      </c>
      <c r="K5759">
        <v>83.144999999999996</v>
      </c>
      <c r="L5759">
        <v>23.35</v>
      </c>
      <c r="M5759">
        <v>450.82</v>
      </c>
      <c r="N5759" t="s">
        <v>28</v>
      </c>
      <c r="O5759" t="s">
        <v>28</v>
      </c>
      <c r="P5759" t="s">
        <v>28</v>
      </c>
      <c r="Q5759" t="s">
        <v>28</v>
      </c>
      <c r="R5759" t="s">
        <v>28</v>
      </c>
      <c r="S5759" t="s">
        <v>28</v>
      </c>
      <c r="T5759" t="s">
        <v>28</v>
      </c>
      <c r="U5759" t="s">
        <v>28</v>
      </c>
      <c r="V5759" t="s">
        <v>28</v>
      </c>
      <c r="W5759" t="s">
        <v>28</v>
      </c>
    </row>
    <row r="5760" spans="1:23" ht="14.25" hidden="1" x14ac:dyDescent="0.25">
      <c r="A5760" t="s">
        <v>230</v>
      </c>
      <c r="B5760" t="s">
        <v>230</v>
      </c>
      <c r="C5760" t="s">
        <v>231</v>
      </c>
      <c r="D5760" t="s">
        <v>81</v>
      </c>
      <c r="E5760">
        <v>2007</v>
      </c>
      <c r="F5760">
        <v>6</v>
      </c>
      <c r="G5760">
        <v>2009</v>
      </c>
      <c r="H5760" t="s">
        <v>614</v>
      </c>
      <c r="I5760" t="s">
        <v>28</v>
      </c>
      <c r="J5760">
        <v>0</v>
      </c>
      <c r="K5760">
        <v>0</v>
      </c>
      <c r="L5760">
        <v>0</v>
      </c>
      <c r="M5760">
        <v>0</v>
      </c>
      <c r="N5760" t="s">
        <v>28</v>
      </c>
      <c r="O5760" t="s">
        <v>28</v>
      </c>
      <c r="P5760" t="s">
        <v>28</v>
      </c>
      <c r="Q5760" t="s">
        <v>28</v>
      </c>
      <c r="R5760" t="s">
        <v>28</v>
      </c>
      <c r="S5760" t="s">
        <v>28</v>
      </c>
      <c r="T5760" t="s">
        <v>28</v>
      </c>
      <c r="U5760" t="s">
        <v>28</v>
      </c>
      <c r="V5760" t="s">
        <v>28</v>
      </c>
      <c r="W5760" t="s">
        <v>28</v>
      </c>
    </row>
    <row r="5761" spans="1:23" ht="14.25" hidden="1" x14ac:dyDescent="0.25">
      <c r="A5761" t="s">
        <v>230</v>
      </c>
      <c r="B5761" t="s">
        <v>230</v>
      </c>
      <c r="C5761" t="s">
        <v>231</v>
      </c>
      <c r="D5761" t="s">
        <v>81</v>
      </c>
      <c r="E5761">
        <v>2006</v>
      </c>
      <c r="F5761">
        <v>6</v>
      </c>
      <c r="G5761">
        <v>2009</v>
      </c>
      <c r="H5761" t="s">
        <v>614</v>
      </c>
      <c r="I5761" t="s">
        <v>28</v>
      </c>
      <c r="J5761">
        <v>0</v>
      </c>
      <c r="K5761">
        <v>0</v>
      </c>
      <c r="L5761">
        <v>0</v>
      </c>
      <c r="M5761">
        <v>0</v>
      </c>
      <c r="N5761" t="s">
        <v>28</v>
      </c>
      <c r="O5761" t="s">
        <v>28</v>
      </c>
      <c r="P5761" t="s">
        <v>28</v>
      </c>
      <c r="Q5761" t="s">
        <v>28</v>
      </c>
      <c r="R5761" t="s">
        <v>28</v>
      </c>
      <c r="S5761" t="s">
        <v>28</v>
      </c>
      <c r="T5761" t="s">
        <v>28</v>
      </c>
      <c r="U5761" t="s">
        <v>28</v>
      </c>
      <c r="V5761" t="s">
        <v>28</v>
      </c>
      <c r="W5761" t="s">
        <v>28</v>
      </c>
    </row>
    <row r="5762" spans="1:23" ht="14.25" hidden="1" x14ac:dyDescent="0.25">
      <c r="A5762" t="s">
        <v>230</v>
      </c>
      <c r="B5762" t="s">
        <v>230</v>
      </c>
      <c r="C5762" t="s">
        <v>231</v>
      </c>
      <c r="D5762" t="s">
        <v>81</v>
      </c>
      <c r="E5762">
        <v>2007</v>
      </c>
      <c r="F5762">
        <v>6</v>
      </c>
      <c r="G5762">
        <v>2009</v>
      </c>
      <c r="H5762" t="s">
        <v>868</v>
      </c>
      <c r="I5762" t="s">
        <v>28</v>
      </c>
      <c r="J5762">
        <v>658.48500000000001</v>
      </c>
      <c r="K5762">
        <v>286.3</v>
      </c>
      <c r="L5762">
        <v>66.424999999999997</v>
      </c>
      <c r="M5762">
        <v>1011.21</v>
      </c>
      <c r="N5762" t="s">
        <v>28</v>
      </c>
      <c r="O5762" t="s">
        <v>28</v>
      </c>
      <c r="P5762" t="s">
        <v>28</v>
      </c>
      <c r="Q5762" t="s">
        <v>28</v>
      </c>
      <c r="R5762" t="s">
        <v>28</v>
      </c>
      <c r="S5762" t="s">
        <v>28</v>
      </c>
      <c r="T5762" t="s">
        <v>28</v>
      </c>
      <c r="U5762" t="s">
        <v>28</v>
      </c>
      <c r="V5762" t="s">
        <v>28</v>
      </c>
      <c r="W5762" t="s">
        <v>28</v>
      </c>
    </row>
    <row r="5763" spans="1:23" ht="14.25" hidden="1" x14ac:dyDescent="0.25">
      <c r="A5763" t="s">
        <v>230</v>
      </c>
      <c r="B5763" t="s">
        <v>230</v>
      </c>
      <c r="C5763" t="s">
        <v>231</v>
      </c>
      <c r="D5763" t="s">
        <v>81</v>
      </c>
      <c r="E5763">
        <v>2006</v>
      </c>
      <c r="F5763">
        <v>6</v>
      </c>
      <c r="G5763">
        <v>2009</v>
      </c>
      <c r="H5763" t="s">
        <v>868</v>
      </c>
      <c r="I5763" t="s">
        <v>28</v>
      </c>
      <c r="J5763">
        <v>619.78499999999997</v>
      </c>
      <c r="K5763">
        <v>277.14999999999998</v>
      </c>
      <c r="L5763">
        <v>58.375</v>
      </c>
      <c r="M5763">
        <v>955.31</v>
      </c>
      <c r="N5763" t="s">
        <v>28</v>
      </c>
      <c r="O5763" t="s">
        <v>28</v>
      </c>
      <c r="P5763" t="s">
        <v>28</v>
      </c>
      <c r="Q5763" t="s">
        <v>28</v>
      </c>
      <c r="R5763" t="s">
        <v>28</v>
      </c>
      <c r="S5763" t="s">
        <v>28</v>
      </c>
      <c r="T5763" t="s">
        <v>28</v>
      </c>
      <c r="U5763" t="s">
        <v>28</v>
      </c>
      <c r="V5763" t="s">
        <v>28</v>
      </c>
      <c r="W5763" t="s">
        <v>28</v>
      </c>
    </row>
    <row r="5764" spans="1:23" ht="14.25" hidden="1" x14ac:dyDescent="0.25">
      <c r="A5764" t="s">
        <v>230</v>
      </c>
      <c r="B5764" t="s">
        <v>230</v>
      </c>
      <c r="C5764" t="s">
        <v>231</v>
      </c>
      <c r="D5764" t="s">
        <v>81</v>
      </c>
      <c r="E5764">
        <v>2006</v>
      </c>
      <c r="F5764">
        <v>6</v>
      </c>
      <c r="G5764">
        <v>2009</v>
      </c>
      <c r="H5764" t="s">
        <v>767</v>
      </c>
      <c r="I5764" t="s">
        <v>28</v>
      </c>
      <c r="J5764">
        <v>2479.14</v>
      </c>
      <c r="K5764">
        <v>859.16499999999996</v>
      </c>
      <c r="L5764">
        <v>256.85000000000002</v>
      </c>
      <c r="M5764">
        <v>3595.1550000000002</v>
      </c>
      <c r="N5764" t="s">
        <v>28</v>
      </c>
      <c r="O5764" t="s">
        <v>28</v>
      </c>
      <c r="P5764" t="s">
        <v>28</v>
      </c>
      <c r="Q5764" t="s">
        <v>28</v>
      </c>
      <c r="R5764" t="s">
        <v>28</v>
      </c>
      <c r="S5764" t="s">
        <v>28</v>
      </c>
      <c r="T5764" t="s">
        <v>28</v>
      </c>
      <c r="U5764" t="s">
        <v>28</v>
      </c>
      <c r="V5764" t="s">
        <v>28</v>
      </c>
      <c r="W5764" t="s">
        <v>28</v>
      </c>
    </row>
    <row r="5765" spans="1:23" ht="14.25" hidden="1" x14ac:dyDescent="0.25">
      <c r="A5765" t="s">
        <v>230</v>
      </c>
      <c r="B5765" t="s">
        <v>230</v>
      </c>
      <c r="C5765" t="s">
        <v>231</v>
      </c>
      <c r="D5765" t="s">
        <v>81</v>
      </c>
      <c r="E5765">
        <v>2007</v>
      </c>
      <c r="F5765">
        <v>6</v>
      </c>
      <c r="G5765">
        <v>2009</v>
      </c>
      <c r="H5765" t="s">
        <v>767</v>
      </c>
      <c r="I5765" t="s">
        <v>28</v>
      </c>
      <c r="J5765">
        <v>2633.94</v>
      </c>
      <c r="K5765">
        <v>887.53</v>
      </c>
      <c r="L5765">
        <v>292.27</v>
      </c>
      <c r="M5765">
        <v>3813.74</v>
      </c>
      <c r="N5765" t="s">
        <v>28</v>
      </c>
      <c r="O5765" t="s">
        <v>28</v>
      </c>
      <c r="P5765" t="s">
        <v>28</v>
      </c>
      <c r="Q5765" t="s">
        <v>28</v>
      </c>
      <c r="R5765" t="s">
        <v>28</v>
      </c>
      <c r="S5765" t="s">
        <v>28</v>
      </c>
      <c r="T5765" t="s">
        <v>28</v>
      </c>
      <c r="U5765" t="s">
        <v>28</v>
      </c>
      <c r="V5765" t="s">
        <v>28</v>
      </c>
      <c r="W5765" t="s">
        <v>28</v>
      </c>
    </row>
    <row r="5766" spans="1:23" ht="14.25" hidden="1" x14ac:dyDescent="0.25">
      <c r="A5766" t="s">
        <v>230</v>
      </c>
      <c r="B5766" t="s">
        <v>230</v>
      </c>
      <c r="C5766" t="s">
        <v>231</v>
      </c>
      <c r="D5766" t="s">
        <v>81</v>
      </c>
      <c r="E5766">
        <v>2007</v>
      </c>
      <c r="F5766">
        <v>6</v>
      </c>
      <c r="G5766">
        <v>2009</v>
      </c>
      <c r="H5766" t="s">
        <v>869</v>
      </c>
      <c r="I5766" t="s">
        <v>28</v>
      </c>
      <c r="J5766">
        <v>658.48500000000001</v>
      </c>
      <c r="K5766">
        <v>400.82</v>
      </c>
      <c r="L5766">
        <v>132.85</v>
      </c>
      <c r="M5766">
        <v>1192.155</v>
      </c>
      <c r="N5766" t="s">
        <v>28</v>
      </c>
      <c r="O5766" t="s">
        <v>28</v>
      </c>
      <c r="P5766" t="s">
        <v>28</v>
      </c>
      <c r="Q5766" t="s">
        <v>28</v>
      </c>
      <c r="R5766" t="s">
        <v>28</v>
      </c>
      <c r="S5766" t="s">
        <v>28</v>
      </c>
      <c r="T5766" t="s">
        <v>28</v>
      </c>
      <c r="U5766" t="s">
        <v>28</v>
      </c>
      <c r="V5766" t="s">
        <v>28</v>
      </c>
      <c r="W5766" t="s">
        <v>28</v>
      </c>
    </row>
    <row r="5767" spans="1:23" ht="14.25" hidden="1" x14ac:dyDescent="0.25">
      <c r="A5767" t="s">
        <v>230</v>
      </c>
      <c r="B5767" t="s">
        <v>230</v>
      </c>
      <c r="C5767" t="s">
        <v>231</v>
      </c>
      <c r="D5767" t="s">
        <v>81</v>
      </c>
      <c r="E5767">
        <v>2006</v>
      </c>
      <c r="F5767">
        <v>6</v>
      </c>
      <c r="G5767">
        <v>2009</v>
      </c>
      <c r="H5767" t="s">
        <v>869</v>
      </c>
      <c r="I5767" t="s">
        <v>28</v>
      </c>
      <c r="J5767">
        <v>619.78499999999997</v>
      </c>
      <c r="K5767">
        <v>388.01</v>
      </c>
      <c r="L5767">
        <v>116.75</v>
      </c>
      <c r="M5767">
        <v>1124.5450000000001</v>
      </c>
      <c r="N5767" t="s">
        <v>28</v>
      </c>
      <c r="O5767" t="s">
        <v>28</v>
      </c>
      <c r="P5767" t="s">
        <v>28</v>
      </c>
      <c r="Q5767" t="s">
        <v>28</v>
      </c>
      <c r="R5767" t="s">
        <v>28</v>
      </c>
      <c r="S5767" t="s">
        <v>28</v>
      </c>
      <c r="T5767" t="s">
        <v>28</v>
      </c>
      <c r="U5767" t="s">
        <v>28</v>
      </c>
      <c r="V5767" t="s">
        <v>28</v>
      </c>
      <c r="W5767" t="s">
        <v>28</v>
      </c>
    </row>
    <row r="5768" spans="1:23" ht="14.25" hidden="1" x14ac:dyDescent="0.25">
      <c r="A5768" t="s">
        <v>230</v>
      </c>
      <c r="B5768" t="s">
        <v>230</v>
      </c>
      <c r="C5768" t="s">
        <v>231</v>
      </c>
      <c r="D5768" t="s">
        <v>81</v>
      </c>
      <c r="E5768">
        <v>2007</v>
      </c>
      <c r="F5768">
        <v>6</v>
      </c>
      <c r="G5768">
        <v>2009</v>
      </c>
      <c r="H5768" t="s">
        <v>106</v>
      </c>
      <c r="I5768" t="s">
        <v>28</v>
      </c>
      <c r="J5768">
        <v>4389.8999999999996</v>
      </c>
      <c r="K5768">
        <v>1431.5</v>
      </c>
      <c r="L5768">
        <v>903.38</v>
      </c>
      <c r="M5768">
        <v>6724.78</v>
      </c>
      <c r="N5768" t="s">
        <v>28</v>
      </c>
      <c r="O5768" t="s">
        <v>28</v>
      </c>
      <c r="P5768" t="s">
        <v>28</v>
      </c>
      <c r="Q5768" t="s">
        <v>28</v>
      </c>
      <c r="R5768" t="s">
        <v>28</v>
      </c>
      <c r="S5768" t="s">
        <v>28</v>
      </c>
      <c r="T5768" t="s">
        <v>28</v>
      </c>
      <c r="U5768" t="s">
        <v>28</v>
      </c>
      <c r="V5768" t="s">
        <v>28</v>
      </c>
      <c r="W5768" t="s">
        <v>28</v>
      </c>
    </row>
    <row r="5769" spans="1:23" ht="14.25" hidden="1" x14ac:dyDescent="0.25">
      <c r="A5769" t="s">
        <v>230</v>
      </c>
      <c r="B5769" t="s">
        <v>230</v>
      </c>
      <c r="C5769" t="s">
        <v>231</v>
      </c>
      <c r="D5769" t="s">
        <v>81</v>
      </c>
      <c r="E5769">
        <v>2006</v>
      </c>
      <c r="F5769">
        <v>6</v>
      </c>
      <c r="G5769">
        <v>2009</v>
      </c>
      <c r="H5769" t="s">
        <v>106</v>
      </c>
      <c r="I5769" t="s">
        <v>28</v>
      </c>
      <c r="J5769">
        <v>4131.8999999999996</v>
      </c>
      <c r="K5769">
        <v>1385.75</v>
      </c>
      <c r="L5769">
        <v>793.9</v>
      </c>
      <c r="M5769">
        <v>6311.55</v>
      </c>
      <c r="N5769" t="s">
        <v>28</v>
      </c>
      <c r="O5769" t="s">
        <v>28</v>
      </c>
      <c r="P5769" t="s">
        <v>28</v>
      </c>
      <c r="Q5769" t="s">
        <v>28</v>
      </c>
      <c r="R5769" t="s">
        <v>28</v>
      </c>
      <c r="S5769" t="s">
        <v>28</v>
      </c>
      <c r="T5769" t="s">
        <v>28</v>
      </c>
      <c r="U5769" t="s">
        <v>28</v>
      </c>
      <c r="V5769" t="s">
        <v>28</v>
      </c>
      <c r="W5769" t="s">
        <v>28</v>
      </c>
    </row>
    <row r="5770" spans="1:23" ht="14.25" hidden="1" x14ac:dyDescent="0.25">
      <c r="A5770" t="s">
        <v>230</v>
      </c>
      <c r="B5770" t="s">
        <v>230</v>
      </c>
      <c r="C5770" t="s">
        <v>231</v>
      </c>
      <c r="D5770" t="s">
        <v>81</v>
      </c>
      <c r="E5770">
        <v>2007</v>
      </c>
      <c r="F5770">
        <v>6</v>
      </c>
      <c r="G5770">
        <v>2009</v>
      </c>
      <c r="H5770" t="s">
        <v>870</v>
      </c>
      <c r="I5770" t="s">
        <v>28</v>
      </c>
      <c r="J5770">
        <v>146.33000000000001</v>
      </c>
      <c r="K5770">
        <v>143.15</v>
      </c>
      <c r="L5770">
        <v>26.57</v>
      </c>
      <c r="M5770">
        <v>316.05</v>
      </c>
      <c r="N5770" t="s">
        <v>28</v>
      </c>
      <c r="O5770" t="s">
        <v>28</v>
      </c>
      <c r="P5770" t="s">
        <v>28</v>
      </c>
      <c r="Q5770" t="s">
        <v>28</v>
      </c>
      <c r="R5770" t="s">
        <v>28</v>
      </c>
      <c r="S5770" t="s">
        <v>28</v>
      </c>
      <c r="T5770" t="s">
        <v>28</v>
      </c>
      <c r="U5770" t="s">
        <v>28</v>
      </c>
      <c r="V5770" t="s">
        <v>28</v>
      </c>
      <c r="W5770" t="s">
        <v>28</v>
      </c>
    </row>
    <row r="5771" spans="1:23" ht="14.25" hidden="1" x14ac:dyDescent="0.25">
      <c r="A5771" t="s">
        <v>230</v>
      </c>
      <c r="B5771" t="s">
        <v>230</v>
      </c>
      <c r="C5771" t="s">
        <v>231</v>
      </c>
      <c r="D5771" t="s">
        <v>81</v>
      </c>
      <c r="E5771">
        <v>2006</v>
      </c>
      <c r="F5771">
        <v>6</v>
      </c>
      <c r="G5771">
        <v>2009</v>
      </c>
      <c r="H5771" t="s">
        <v>870</v>
      </c>
      <c r="I5771" t="s">
        <v>28</v>
      </c>
      <c r="J5771">
        <v>137.72999999999999</v>
      </c>
      <c r="K5771">
        <v>138.57499999999999</v>
      </c>
      <c r="L5771">
        <v>23.35</v>
      </c>
      <c r="M5771">
        <v>299.65499999999997</v>
      </c>
      <c r="N5771" t="s">
        <v>28</v>
      </c>
      <c r="O5771" t="s">
        <v>28</v>
      </c>
      <c r="P5771" t="s">
        <v>28</v>
      </c>
      <c r="Q5771" t="s">
        <v>28</v>
      </c>
      <c r="R5771" t="s">
        <v>28</v>
      </c>
      <c r="S5771" t="s">
        <v>28</v>
      </c>
      <c r="T5771" t="s">
        <v>28</v>
      </c>
      <c r="U5771" t="s">
        <v>28</v>
      </c>
      <c r="V5771" t="s">
        <v>28</v>
      </c>
      <c r="W5771" t="s">
        <v>28</v>
      </c>
    </row>
    <row r="5772" spans="1:23" ht="14.25" hidden="1" x14ac:dyDescent="0.25">
      <c r="A5772" t="s">
        <v>230</v>
      </c>
      <c r="B5772" t="s">
        <v>230</v>
      </c>
      <c r="C5772" t="s">
        <v>231</v>
      </c>
      <c r="D5772" t="s">
        <v>81</v>
      </c>
      <c r="E5772">
        <v>2006</v>
      </c>
      <c r="F5772">
        <v>6</v>
      </c>
      <c r="G5772">
        <v>2009</v>
      </c>
      <c r="H5772" t="s">
        <v>871</v>
      </c>
      <c r="I5772" t="s">
        <v>28</v>
      </c>
      <c r="J5772">
        <v>688.65</v>
      </c>
      <c r="K5772">
        <v>249.435</v>
      </c>
      <c r="L5772">
        <v>233.5</v>
      </c>
      <c r="M5772">
        <v>1171.585</v>
      </c>
      <c r="N5772" t="s">
        <v>28</v>
      </c>
      <c r="O5772" t="s">
        <v>28</v>
      </c>
      <c r="P5772" t="s">
        <v>28</v>
      </c>
      <c r="Q5772" t="s">
        <v>28</v>
      </c>
      <c r="R5772" t="s">
        <v>28</v>
      </c>
      <c r="S5772" t="s">
        <v>28</v>
      </c>
      <c r="T5772" t="s">
        <v>28</v>
      </c>
      <c r="U5772" t="s">
        <v>28</v>
      </c>
      <c r="V5772" t="s">
        <v>28</v>
      </c>
      <c r="W5772" t="s">
        <v>28</v>
      </c>
    </row>
    <row r="5773" spans="1:23" ht="14.25" hidden="1" x14ac:dyDescent="0.25">
      <c r="A5773" t="s">
        <v>230</v>
      </c>
      <c r="B5773" t="s">
        <v>230</v>
      </c>
      <c r="C5773" t="s">
        <v>231</v>
      </c>
      <c r="D5773" t="s">
        <v>81</v>
      </c>
      <c r="E5773">
        <v>2007</v>
      </c>
      <c r="F5773">
        <v>6</v>
      </c>
      <c r="G5773">
        <v>2009</v>
      </c>
      <c r="H5773" t="s">
        <v>871</v>
      </c>
      <c r="I5773" t="s">
        <v>28</v>
      </c>
      <c r="J5773">
        <v>731.65</v>
      </c>
      <c r="K5773">
        <v>257.67</v>
      </c>
      <c r="L5773">
        <v>265.7</v>
      </c>
      <c r="M5773">
        <v>1255.02</v>
      </c>
      <c r="N5773" t="s">
        <v>28</v>
      </c>
      <c r="O5773" t="s">
        <v>28</v>
      </c>
      <c r="P5773" t="s">
        <v>28</v>
      </c>
      <c r="Q5773" t="s">
        <v>28</v>
      </c>
      <c r="R5773" t="s">
        <v>28</v>
      </c>
      <c r="S5773" t="s">
        <v>28</v>
      </c>
      <c r="T5773" t="s">
        <v>28</v>
      </c>
      <c r="U5773" t="s">
        <v>28</v>
      </c>
      <c r="V5773" t="s">
        <v>28</v>
      </c>
      <c r="W5773" t="s">
        <v>28</v>
      </c>
    </row>
    <row r="5774" spans="1:23" ht="14.25" hidden="1" x14ac:dyDescent="0.25">
      <c r="A5774" t="s">
        <v>230</v>
      </c>
      <c r="B5774" t="s">
        <v>230</v>
      </c>
      <c r="C5774" t="s">
        <v>231</v>
      </c>
      <c r="D5774" t="s">
        <v>81</v>
      </c>
      <c r="E5774">
        <v>2007</v>
      </c>
      <c r="F5774">
        <v>6</v>
      </c>
      <c r="G5774">
        <v>2009</v>
      </c>
      <c r="H5774" t="s">
        <v>44</v>
      </c>
      <c r="I5774" t="s">
        <v>28</v>
      </c>
      <c r="J5774">
        <v>3072.93</v>
      </c>
      <c r="K5774">
        <v>1145.2</v>
      </c>
      <c r="L5774">
        <v>212.56</v>
      </c>
      <c r="M5774">
        <v>4430.6899999999996</v>
      </c>
      <c r="N5774" t="s">
        <v>28</v>
      </c>
      <c r="O5774" t="s">
        <v>28</v>
      </c>
      <c r="P5774" t="s">
        <v>28</v>
      </c>
      <c r="Q5774" t="s">
        <v>28</v>
      </c>
      <c r="R5774" t="s">
        <v>28</v>
      </c>
      <c r="S5774" t="s">
        <v>28</v>
      </c>
      <c r="T5774" t="s">
        <v>28</v>
      </c>
      <c r="U5774" t="s">
        <v>28</v>
      </c>
      <c r="V5774" t="s">
        <v>28</v>
      </c>
      <c r="W5774" t="s">
        <v>28</v>
      </c>
    </row>
    <row r="5775" spans="1:23" ht="14.25" hidden="1" x14ac:dyDescent="0.25">
      <c r="A5775" t="s">
        <v>230</v>
      </c>
      <c r="B5775" t="s">
        <v>230</v>
      </c>
      <c r="C5775" t="s">
        <v>231</v>
      </c>
      <c r="D5775" t="s">
        <v>81</v>
      </c>
      <c r="E5775">
        <v>2006</v>
      </c>
      <c r="F5775">
        <v>6</v>
      </c>
      <c r="G5775">
        <v>2009</v>
      </c>
      <c r="H5775" t="s">
        <v>44</v>
      </c>
      <c r="I5775" t="s">
        <v>28</v>
      </c>
      <c r="J5775">
        <v>2892.33</v>
      </c>
      <c r="K5775">
        <v>1108.5999999999999</v>
      </c>
      <c r="L5775">
        <v>186.8</v>
      </c>
      <c r="M5775">
        <v>4187.7299999999996</v>
      </c>
      <c r="N5775" t="s">
        <v>28</v>
      </c>
      <c r="O5775" t="s">
        <v>28</v>
      </c>
      <c r="P5775" t="s">
        <v>28</v>
      </c>
      <c r="Q5775" t="s">
        <v>28</v>
      </c>
      <c r="R5775" t="s">
        <v>28</v>
      </c>
      <c r="S5775" t="s">
        <v>28</v>
      </c>
      <c r="T5775" t="s">
        <v>28</v>
      </c>
      <c r="U5775" t="s">
        <v>28</v>
      </c>
      <c r="V5775" t="s">
        <v>28</v>
      </c>
      <c r="W5775" t="s">
        <v>28</v>
      </c>
    </row>
    <row r="5776" spans="1:23" ht="14.25" hidden="1" x14ac:dyDescent="0.25">
      <c r="A5776" t="s">
        <v>502</v>
      </c>
      <c r="B5776" t="s">
        <v>502</v>
      </c>
      <c r="C5776" t="s">
        <v>503</v>
      </c>
      <c r="D5776" t="s">
        <v>137</v>
      </c>
      <c r="E5776">
        <v>2006</v>
      </c>
      <c r="F5776">
        <v>6</v>
      </c>
      <c r="G5776">
        <v>2009</v>
      </c>
      <c r="H5776" t="s">
        <v>866</v>
      </c>
      <c r="I5776" t="s">
        <v>28</v>
      </c>
      <c r="J5776">
        <v>1.175</v>
      </c>
      <c r="K5776">
        <v>0.72</v>
      </c>
      <c r="L5776">
        <v>0.4</v>
      </c>
      <c r="M5776">
        <v>2.2949999999999999</v>
      </c>
      <c r="N5776" t="s">
        <v>28</v>
      </c>
      <c r="O5776" t="s">
        <v>28</v>
      </c>
      <c r="P5776" t="s">
        <v>28</v>
      </c>
      <c r="Q5776" t="s">
        <v>28</v>
      </c>
      <c r="R5776" t="s">
        <v>28</v>
      </c>
      <c r="S5776" t="s">
        <v>28</v>
      </c>
      <c r="T5776" t="s">
        <v>28</v>
      </c>
      <c r="U5776" t="s">
        <v>28</v>
      </c>
      <c r="V5776" t="s">
        <v>28</v>
      </c>
      <c r="W5776" t="s">
        <v>28</v>
      </c>
    </row>
    <row r="5777" spans="1:23" ht="14.25" hidden="1" x14ac:dyDescent="0.25">
      <c r="A5777" t="s">
        <v>502</v>
      </c>
      <c r="B5777" t="s">
        <v>502</v>
      </c>
      <c r="C5777" t="s">
        <v>503</v>
      </c>
      <c r="D5777" t="s">
        <v>137</v>
      </c>
      <c r="E5777">
        <v>2007</v>
      </c>
      <c r="F5777">
        <v>6</v>
      </c>
      <c r="G5777">
        <v>2009</v>
      </c>
      <c r="H5777" t="s">
        <v>866</v>
      </c>
      <c r="I5777" t="s">
        <v>28</v>
      </c>
      <c r="J5777">
        <v>1.298</v>
      </c>
      <c r="K5777">
        <v>0.76500000000000001</v>
      </c>
      <c r="L5777">
        <v>0.42499999999999999</v>
      </c>
      <c r="M5777">
        <v>2.488</v>
      </c>
      <c r="N5777" t="s">
        <v>28</v>
      </c>
      <c r="O5777" t="s">
        <v>28</v>
      </c>
      <c r="P5777" t="s">
        <v>28</v>
      </c>
      <c r="Q5777" t="s">
        <v>28</v>
      </c>
      <c r="R5777" t="s">
        <v>28</v>
      </c>
      <c r="S5777" t="s">
        <v>28</v>
      </c>
      <c r="T5777" t="s">
        <v>28</v>
      </c>
      <c r="U5777" t="s">
        <v>28</v>
      </c>
      <c r="V5777" t="s">
        <v>28</v>
      </c>
      <c r="W5777" t="s">
        <v>28</v>
      </c>
    </row>
    <row r="5778" spans="1:23" ht="14.25" hidden="1" x14ac:dyDescent="0.25">
      <c r="A5778" t="s">
        <v>502</v>
      </c>
      <c r="B5778" t="s">
        <v>502</v>
      </c>
      <c r="C5778" t="s">
        <v>503</v>
      </c>
      <c r="D5778" t="s">
        <v>137</v>
      </c>
      <c r="E5778">
        <v>2006</v>
      </c>
      <c r="F5778">
        <v>6</v>
      </c>
      <c r="G5778">
        <v>2009</v>
      </c>
      <c r="H5778" t="s">
        <v>867</v>
      </c>
      <c r="I5778" t="s">
        <v>28</v>
      </c>
      <c r="J5778">
        <v>211.5</v>
      </c>
      <c r="K5778">
        <v>48</v>
      </c>
      <c r="L5778">
        <v>96</v>
      </c>
      <c r="M5778">
        <v>355.5</v>
      </c>
      <c r="N5778" t="s">
        <v>28</v>
      </c>
      <c r="O5778" t="s">
        <v>28</v>
      </c>
      <c r="P5778" t="s">
        <v>28</v>
      </c>
      <c r="Q5778" t="s">
        <v>28</v>
      </c>
      <c r="R5778" t="s">
        <v>28</v>
      </c>
      <c r="S5778" t="s">
        <v>28</v>
      </c>
      <c r="T5778" t="s">
        <v>28</v>
      </c>
      <c r="U5778" t="s">
        <v>28</v>
      </c>
      <c r="V5778" t="s">
        <v>28</v>
      </c>
      <c r="W5778" t="s">
        <v>28</v>
      </c>
    </row>
    <row r="5779" spans="1:23" ht="14.25" hidden="1" x14ac:dyDescent="0.25">
      <c r="A5779" t="s">
        <v>502</v>
      </c>
      <c r="B5779" t="s">
        <v>502</v>
      </c>
      <c r="C5779" t="s">
        <v>503</v>
      </c>
      <c r="D5779" t="s">
        <v>137</v>
      </c>
      <c r="E5779">
        <v>2007</v>
      </c>
      <c r="F5779">
        <v>6</v>
      </c>
      <c r="G5779">
        <v>2009</v>
      </c>
      <c r="H5779" t="s">
        <v>867</v>
      </c>
      <c r="I5779" t="s">
        <v>28</v>
      </c>
      <c r="J5779">
        <v>233.64</v>
      </c>
      <c r="K5779">
        <v>51</v>
      </c>
      <c r="L5779">
        <v>102</v>
      </c>
      <c r="M5779">
        <v>386.64</v>
      </c>
      <c r="N5779" t="s">
        <v>28</v>
      </c>
      <c r="O5779" t="s">
        <v>28</v>
      </c>
      <c r="P5779" t="s">
        <v>28</v>
      </c>
      <c r="Q5779" t="s">
        <v>28</v>
      </c>
      <c r="R5779" t="s">
        <v>28</v>
      </c>
      <c r="S5779" t="s">
        <v>28</v>
      </c>
      <c r="T5779" t="s">
        <v>28</v>
      </c>
      <c r="U5779" t="s">
        <v>28</v>
      </c>
      <c r="V5779" t="s">
        <v>28</v>
      </c>
      <c r="W5779" t="s">
        <v>28</v>
      </c>
    </row>
    <row r="5780" spans="1:23" ht="14.25" hidden="1" x14ac:dyDescent="0.25">
      <c r="A5780" t="s">
        <v>502</v>
      </c>
      <c r="B5780" t="s">
        <v>502</v>
      </c>
      <c r="C5780" t="s">
        <v>503</v>
      </c>
      <c r="D5780" t="s">
        <v>137</v>
      </c>
      <c r="E5780">
        <v>2007</v>
      </c>
      <c r="F5780">
        <v>6</v>
      </c>
      <c r="G5780">
        <v>2009</v>
      </c>
      <c r="H5780" t="s">
        <v>50</v>
      </c>
      <c r="I5780" t="s">
        <v>28</v>
      </c>
      <c r="J5780">
        <v>389.4</v>
      </c>
      <c r="K5780">
        <v>76.5</v>
      </c>
      <c r="L5780">
        <v>85</v>
      </c>
      <c r="M5780">
        <v>550.9</v>
      </c>
      <c r="N5780" t="s">
        <v>28</v>
      </c>
      <c r="O5780" t="s">
        <v>28</v>
      </c>
      <c r="P5780" t="s">
        <v>28</v>
      </c>
      <c r="Q5780" t="s">
        <v>28</v>
      </c>
      <c r="R5780" t="s">
        <v>28</v>
      </c>
      <c r="S5780" t="s">
        <v>28</v>
      </c>
      <c r="T5780" t="s">
        <v>28</v>
      </c>
      <c r="U5780" t="s">
        <v>28</v>
      </c>
      <c r="V5780" t="s">
        <v>28</v>
      </c>
      <c r="W5780" t="s">
        <v>28</v>
      </c>
    </row>
    <row r="5781" spans="1:23" ht="14.25" hidden="1" x14ac:dyDescent="0.25">
      <c r="A5781" t="s">
        <v>502</v>
      </c>
      <c r="B5781" t="s">
        <v>502</v>
      </c>
      <c r="C5781" t="s">
        <v>503</v>
      </c>
      <c r="D5781" t="s">
        <v>137</v>
      </c>
      <c r="E5781">
        <v>2006</v>
      </c>
      <c r="F5781">
        <v>6</v>
      </c>
      <c r="G5781">
        <v>2009</v>
      </c>
      <c r="H5781" t="s">
        <v>50</v>
      </c>
      <c r="I5781" t="s">
        <v>28</v>
      </c>
      <c r="J5781">
        <v>352.5</v>
      </c>
      <c r="K5781">
        <v>72</v>
      </c>
      <c r="L5781">
        <v>80</v>
      </c>
      <c r="M5781">
        <v>504.5</v>
      </c>
      <c r="N5781" t="s">
        <v>28</v>
      </c>
      <c r="O5781" t="s">
        <v>28</v>
      </c>
      <c r="P5781" t="s">
        <v>28</v>
      </c>
      <c r="Q5781" t="s">
        <v>28</v>
      </c>
      <c r="R5781" t="s">
        <v>28</v>
      </c>
      <c r="S5781" t="s">
        <v>28</v>
      </c>
      <c r="T5781" t="s">
        <v>28</v>
      </c>
      <c r="U5781" t="s">
        <v>28</v>
      </c>
      <c r="V5781" t="s">
        <v>28</v>
      </c>
      <c r="W5781" t="s">
        <v>28</v>
      </c>
    </row>
    <row r="5782" spans="1:23" ht="14.25" hidden="1" x14ac:dyDescent="0.25">
      <c r="A5782" t="s">
        <v>502</v>
      </c>
      <c r="B5782" t="s">
        <v>502</v>
      </c>
      <c r="C5782" t="s">
        <v>503</v>
      </c>
      <c r="D5782" t="s">
        <v>137</v>
      </c>
      <c r="E5782">
        <v>2006</v>
      </c>
      <c r="F5782">
        <v>6</v>
      </c>
      <c r="G5782">
        <v>2009</v>
      </c>
      <c r="H5782" t="s">
        <v>614</v>
      </c>
      <c r="I5782" t="s">
        <v>28</v>
      </c>
      <c r="J5782">
        <v>305.5</v>
      </c>
      <c r="K5782">
        <v>120</v>
      </c>
      <c r="L5782">
        <v>384</v>
      </c>
      <c r="M5782">
        <v>809.5</v>
      </c>
      <c r="N5782" t="s">
        <v>28</v>
      </c>
      <c r="O5782" t="s">
        <v>28</v>
      </c>
      <c r="P5782" t="s">
        <v>28</v>
      </c>
      <c r="Q5782" t="s">
        <v>28</v>
      </c>
      <c r="R5782" t="s">
        <v>28</v>
      </c>
      <c r="S5782" t="s">
        <v>28</v>
      </c>
      <c r="T5782" t="s">
        <v>28</v>
      </c>
      <c r="U5782" t="s">
        <v>28</v>
      </c>
      <c r="V5782" t="s">
        <v>28</v>
      </c>
      <c r="W5782" t="s">
        <v>28</v>
      </c>
    </row>
    <row r="5783" spans="1:23" ht="14.25" hidden="1" x14ac:dyDescent="0.25">
      <c r="A5783" t="s">
        <v>502</v>
      </c>
      <c r="B5783" t="s">
        <v>502</v>
      </c>
      <c r="C5783" t="s">
        <v>503</v>
      </c>
      <c r="D5783" t="s">
        <v>137</v>
      </c>
      <c r="E5783">
        <v>2007</v>
      </c>
      <c r="F5783">
        <v>6</v>
      </c>
      <c r="G5783">
        <v>2009</v>
      </c>
      <c r="H5783" t="s">
        <v>614</v>
      </c>
      <c r="I5783" t="s">
        <v>28</v>
      </c>
      <c r="J5783">
        <v>337.48</v>
      </c>
      <c r="K5783">
        <v>127.5</v>
      </c>
      <c r="L5783">
        <v>408</v>
      </c>
      <c r="M5783">
        <v>872.98</v>
      </c>
      <c r="N5783" t="s">
        <v>28</v>
      </c>
      <c r="O5783" t="s">
        <v>28</v>
      </c>
      <c r="P5783" t="s">
        <v>28</v>
      </c>
      <c r="Q5783" t="s">
        <v>28</v>
      </c>
      <c r="R5783" t="s">
        <v>28</v>
      </c>
      <c r="S5783" t="s">
        <v>28</v>
      </c>
      <c r="T5783" t="s">
        <v>28</v>
      </c>
      <c r="U5783" t="s">
        <v>28</v>
      </c>
      <c r="V5783" t="s">
        <v>28</v>
      </c>
      <c r="W5783" t="s">
        <v>28</v>
      </c>
    </row>
    <row r="5784" spans="1:23" ht="14.25" hidden="1" x14ac:dyDescent="0.25">
      <c r="A5784" t="s">
        <v>502</v>
      </c>
      <c r="B5784" t="s">
        <v>502</v>
      </c>
      <c r="C5784" t="s">
        <v>503</v>
      </c>
      <c r="D5784" t="s">
        <v>137</v>
      </c>
      <c r="E5784">
        <v>2007</v>
      </c>
      <c r="F5784">
        <v>6</v>
      </c>
      <c r="G5784">
        <v>2009</v>
      </c>
      <c r="H5784" t="s">
        <v>868</v>
      </c>
      <c r="I5784" t="s">
        <v>28</v>
      </c>
      <c r="J5784">
        <v>0</v>
      </c>
      <c r="K5784">
        <v>0</v>
      </c>
      <c r="L5784">
        <v>0</v>
      </c>
      <c r="M5784">
        <v>0</v>
      </c>
      <c r="N5784" t="s">
        <v>28</v>
      </c>
      <c r="O5784" t="s">
        <v>28</v>
      </c>
      <c r="P5784" t="s">
        <v>28</v>
      </c>
      <c r="Q5784" t="s">
        <v>28</v>
      </c>
      <c r="R5784" t="s">
        <v>28</v>
      </c>
      <c r="S5784" t="s">
        <v>28</v>
      </c>
      <c r="T5784" t="s">
        <v>28</v>
      </c>
      <c r="U5784" t="s">
        <v>28</v>
      </c>
      <c r="V5784" t="s">
        <v>28</v>
      </c>
      <c r="W5784" t="s">
        <v>28</v>
      </c>
    </row>
    <row r="5785" spans="1:23" ht="14.25" hidden="1" x14ac:dyDescent="0.25">
      <c r="A5785" t="s">
        <v>502</v>
      </c>
      <c r="B5785" t="s">
        <v>502</v>
      </c>
      <c r="C5785" t="s">
        <v>503</v>
      </c>
      <c r="D5785" t="s">
        <v>137</v>
      </c>
      <c r="E5785">
        <v>2006</v>
      </c>
      <c r="F5785">
        <v>6</v>
      </c>
      <c r="G5785">
        <v>2009</v>
      </c>
      <c r="H5785" t="s">
        <v>868</v>
      </c>
      <c r="I5785" t="s">
        <v>28</v>
      </c>
      <c r="J5785">
        <v>0</v>
      </c>
      <c r="K5785">
        <v>0</v>
      </c>
      <c r="L5785">
        <v>0</v>
      </c>
      <c r="M5785">
        <v>0</v>
      </c>
      <c r="N5785" t="s">
        <v>28</v>
      </c>
      <c r="O5785" t="s">
        <v>28</v>
      </c>
      <c r="P5785" t="s">
        <v>28</v>
      </c>
      <c r="Q5785" t="s">
        <v>28</v>
      </c>
      <c r="R5785" t="s">
        <v>28</v>
      </c>
      <c r="S5785" t="s">
        <v>28</v>
      </c>
      <c r="T5785" t="s">
        <v>28</v>
      </c>
      <c r="U5785" t="s">
        <v>28</v>
      </c>
      <c r="V5785" t="s">
        <v>28</v>
      </c>
      <c r="W5785" t="s">
        <v>28</v>
      </c>
    </row>
    <row r="5786" spans="1:23" ht="14.25" hidden="1" x14ac:dyDescent="0.25">
      <c r="A5786" t="s">
        <v>502</v>
      </c>
      <c r="B5786" t="s">
        <v>502</v>
      </c>
      <c r="C5786" t="s">
        <v>503</v>
      </c>
      <c r="D5786" t="s">
        <v>137</v>
      </c>
      <c r="E5786">
        <v>2007</v>
      </c>
      <c r="F5786">
        <v>6</v>
      </c>
      <c r="G5786">
        <v>2009</v>
      </c>
      <c r="H5786" t="s">
        <v>767</v>
      </c>
      <c r="I5786" t="s">
        <v>28</v>
      </c>
      <c r="J5786">
        <v>377.71800000000002</v>
      </c>
      <c r="K5786">
        <v>85.935000000000002</v>
      </c>
      <c r="L5786">
        <v>45.475000000000001</v>
      </c>
      <c r="M5786">
        <v>509.12799999999999</v>
      </c>
      <c r="N5786" t="s">
        <v>28</v>
      </c>
      <c r="O5786" t="s">
        <v>28</v>
      </c>
      <c r="P5786" t="s">
        <v>28</v>
      </c>
      <c r="Q5786" t="s">
        <v>28</v>
      </c>
      <c r="R5786" t="s">
        <v>28</v>
      </c>
      <c r="S5786" t="s">
        <v>28</v>
      </c>
      <c r="T5786" t="s">
        <v>28</v>
      </c>
      <c r="U5786" t="s">
        <v>28</v>
      </c>
      <c r="V5786" t="s">
        <v>28</v>
      </c>
      <c r="W5786" t="s">
        <v>28</v>
      </c>
    </row>
    <row r="5787" spans="1:23" ht="14.25" hidden="1" x14ac:dyDescent="0.25">
      <c r="A5787" t="s">
        <v>502</v>
      </c>
      <c r="B5787" t="s">
        <v>502</v>
      </c>
      <c r="C5787" t="s">
        <v>503</v>
      </c>
      <c r="D5787" t="s">
        <v>137</v>
      </c>
      <c r="E5787">
        <v>2006</v>
      </c>
      <c r="F5787">
        <v>6</v>
      </c>
      <c r="G5787">
        <v>2009</v>
      </c>
      <c r="H5787" t="s">
        <v>767</v>
      </c>
      <c r="I5787" t="s">
        <v>28</v>
      </c>
      <c r="J5787">
        <v>341.92500000000001</v>
      </c>
      <c r="K5787">
        <v>80.88</v>
      </c>
      <c r="L5787">
        <v>42.8</v>
      </c>
      <c r="M5787">
        <v>465.60500000000002</v>
      </c>
      <c r="N5787" t="s">
        <v>28</v>
      </c>
      <c r="O5787" t="s">
        <v>28</v>
      </c>
      <c r="P5787" t="s">
        <v>28</v>
      </c>
      <c r="Q5787" t="s">
        <v>28</v>
      </c>
      <c r="R5787" t="s">
        <v>28</v>
      </c>
      <c r="S5787" t="s">
        <v>28</v>
      </c>
      <c r="T5787" t="s">
        <v>28</v>
      </c>
      <c r="U5787" t="s">
        <v>28</v>
      </c>
      <c r="V5787" t="s">
        <v>28</v>
      </c>
      <c r="W5787" t="s">
        <v>28</v>
      </c>
    </row>
    <row r="5788" spans="1:23" ht="14.25" hidden="1" x14ac:dyDescent="0.25">
      <c r="A5788" t="s">
        <v>502</v>
      </c>
      <c r="B5788" t="s">
        <v>502</v>
      </c>
      <c r="C5788" t="s">
        <v>503</v>
      </c>
      <c r="D5788" t="s">
        <v>137</v>
      </c>
      <c r="E5788">
        <v>2006</v>
      </c>
      <c r="F5788">
        <v>6</v>
      </c>
      <c r="G5788">
        <v>2009</v>
      </c>
      <c r="H5788" t="s">
        <v>869</v>
      </c>
      <c r="I5788" t="s">
        <v>28</v>
      </c>
      <c r="J5788">
        <v>23.5</v>
      </c>
      <c r="K5788">
        <v>14.4</v>
      </c>
      <c r="L5788">
        <v>8</v>
      </c>
      <c r="M5788">
        <v>45.9</v>
      </c>
      <c r="N5788" t="s">
        <v>28</v>
      </c>
      <c r="O5788" t="s">
        <v>28</v>
      </c>
      <c r="P5788" t="s">
        <v>28</v>
      </c>
      <c r="Q5788" t="s">
        <v>28</v>
      </c>
      <c r="R5788" t="s">
        <v>28</v>
      </c>
      <c r="S5788" t="s">
        <v>28</v>
      </c>
      <c r="T5788" t="s">
        <v>28</v>
      </c>
      <c r="U5788" t="s">
        <v>28</v>
      </c>
      <c r="V5788" t="s">
        <v>28</v>
      </c>
      <c r="W5788" t="s">
        <v>28</v>
      </c>
    </row>
    <row r="5789" spans="1:23" ht="14.25" hidden="1" x14ac:dyDescent="0.25">
      <c r="A5789" t="s">
        <v>502</v>
      </c>
      <c r="B5789" t="s">
        <v>502</v>
      </c>
      <c r="C5789" t="s">
        <v>503</v>
      </c>
      <c r="D5789" t="s">
        <v>137</v>
      </c>
      <c r="E5789">
        <v>2007</v>
      </c>
      <c r="F5789">
        <v>6</v>
      </c>
      <c r="G5789">
        <v>2009</v>
      </c>
      <c r="H5789" t="s">
        <v>869</v>
      </c>
      <c r="I5789" t="s">
        <v>28</v>
      </c>
      <c r="J5789">
        <v>25.96</v>
      </c>
      <c r="K5789">
        <v>15.3</v>
      </c>
      <c r="L5789">
        <v>8.5</v>
      </c>
      <c r="M5789">
        <v>49.76</v>
      </c>
      <c r="N5789" t="s">
        <v>28</v>
      </c>
      <c r="O5789" t="s">
        <v>28</v>
      </c>
      <c r="P5789" t="s">
        <v>28</v>
      </c>
      <c r="Q5789" t="s">
        <v>28</v>
      </c>
      <c r="R5789" t="s">
        <v>28</v>
      </c>
      <c r="S5789" t="s">
        <v>28</v>
      </c>
      <c r="T5789" t="s">
        <v>28</v>
      </c>
      <c r="U5789" t="s">
        <v>28</v>
      </c>
      <c r="V5789" t="s">
        <v>28</v>
      </c>
      <c r="W5789" t="s">
        <v>28</v>
      </c>
    </row>
    <row r="5790" spans="1:23" ht="14.25" hidden="1" x14ac:dyDescent="0.25">
      <c r="A5790" t="s">
        <v>502</v>
      </c>
      <c r="B5790" t="s">
        <v>502</v>
      </c>
      <c r="C5790" t="s">
        <v>503</v>
      </c>
      <c r="D5790" t="s">
        <v>137</v>
      </c>
      <c r="E5790">
        <v>2007</v>
      </c>
      <c r="F5790">
        <v>6</v>
      </c>
      <c r="G5790">
        <v>2009</v>
      </c>
      <c r="H5790" t="s">
        <v>106</v>
      </c>
      <c r="I5790" t="s">
        <v>28</v>
      </c>
      <c r="J5790">
        <v>1168.2</v>
      </c>
      <c r="K5790">
        <v>112.2</v>
      </c>
      <c r="L5790">
        <v>119</v>
      </c>
      <c r="M5790">
        <v>1399.4</v>
      </c>
      <c r="N5790" t="s">
        <v>28</v>
      </c>
      <c r="O5790" t="s">
        <v>28</v>
      </c>
      <c r="P5790" t="s">
        <v>28</v>
      </c>
      <c r="Q5790" t="s">
        <v>28</v>
      </c>
      <c r="R5790" t="s">
        <v>28</v>
      </c>
      <c r="S5790" t="s">
        <v>28</v>
      </c>
      <c r="T5790" t="s">
        <v>28</v>
      </c>
      <c r="U5790" t="s">
        <v>28</v>
      </c>
      <c r="V5790" t="s">
        <v>28</v>
      </c>
      <c r="W5790" t="s">
        <v>28</v>
      </c>
    </row>
    <row r="5791" spans="1:23" ht="14.25" hidden="1" x14ac:dyDescent="0.25">
      <c r="A5791" t="s">
        <v>502</v>
      </c>
      <c r="B5791" t="s">
        <v>502</v>
      </c>
      <c r="C5791" t="s">
        <v>503</v>
      </c>
      <c r="D5791" t="s">
        <v>137</v>
      </c>
      <c r="E5791">
        <v>2006</v>
      </c>
      <c r="F5791">
        <v>6</v>
      </c>
      <c r="G5791">
        <v>2009</v>
      </c>
      <c r="H5791" t="s">
        <v>106</v>
      </c>
      <c r="I5791" t="s">
        <v>28</v>
      </c>
      <c r="J5791">
        <v>1057.5</v>
      </c>
      <c r="K5791">
        <v>105.6</v>
      </c>
      <c r="L5791">
        <v>112</v>
      </c>
      <c r="M5791">
        <v>1275.0999999999999</v>
      </c>
      <c r="N5791" t="s">
        <v>28</v>
      </c>
      <c r="O5791" t="s">
        <v>28</v>
      </c>
      <c r="P5791" t="s">
        <v>28</v>
      </c>
      <c r="Q5791" t="s">
        <v>28</v>
      </c>
      <c r="R5791" t="s">
        <v>28</v>
      </c>
      <c r="S5791" t="s">
        <v>28</v>
      </c>
      <c r="T5791" t="s">
        <v>28</v>
      </c>
      <c r="U5791" t="s">
        <v>28</v>
      </c>
      <c r="V5791" t="s">
        <v>28</v>
      </c>
      <c r="W5791" t="s">
        <v>28</v>
      </c>
    </row>
    <row r="5792" spans="1:23" ht="14.25" hidden="1" x14ac:dyDescent="0.25">
      <c r="A5792" t="s">
        <v>502</v>
      </c>
      <c r="B5792" t="s">
        <v>502</v>
      </c>
      <c r="C5792" t="s">
        <v>503</v>
      </c>
      <c r="D5792" t="s">
        <v>137</v>
      </c>
      <c r="E5792">
        <v>2007</v>
      </c>
      <c r="F5792">
        <v>6</v>
      </c>
      <c r="G5792">
        <v>2009</v>
      </c>
      <c r="H5792" t="s">
        <v>870</v>
      </c>
      <c r="I5792" t="s">
        <v>28</v>
      </c>
      <c r="J5792">
        <v>10.384</v>
      </c>
      <c r="K5792">
        <v>15.3</v>
      </c>
      <c r="L5792">
        <v>5.0999999999999996</v>
      </c>
      <c r="M5792">
        <v>30.783999999999999</v>
      </c>
      <c r="N5792" t="s">
        <v>28</v>
      </c>
      <c r="O5792" t="s">
        <v>28</v>
      </c>
      <c r="P5792" t="s">
        <v>28</v>
      </c>
      <c r="Q5792" t="s">
        <v>28</v>
      </c>
      <c r="R5792" t="s">
        <v>28</v>
      </c>
      <c r="S5792" t="s">
        <v>28</v>
      </c>
      <c r="T5792" t="s">
        <v>28</v>
      </c>
      <c r="U5792" t="s">
        <v>28</v>
      </c>
      <c r="V5792" t="s">
        <v>28</v>
      </c>
      <c r="W5792" t="s">
        <v>28</v>
      </c>
    </row>
    <row r="5793" spans="1:23" ht="14.25" hidden="1" x14ac:dyDescent="0.25">
      <c r="A5793" t="s">
        <v>502</v>
      </c>
      <c r="B5793" t="s">
        <v>502</v>
      </c>
      <c r="C5793" t="s">
        <v>503</v>
      </c>
      <c r="D5793" t="s">
        <v>137</v>
      </c>
      <c r="E5793">
        <v>2006</v>
      </c>
      <c r="F5793">
        <v>6</v>
      </c>
      <c r="G5793">
        <v>2009</v>
      </c>
      <c r="H5793" t="s">
        <v>870</v>
      </c>
      <c r="I5793" t="s">
        <v>28</v>
      </c>
      <c r="J5793">
        <v>9.4</v>
      </c>
      <c r="K5793">
        <v>14.4</v>
      </c>
      <c r="L5793">
        <v>4.8</v>
      </c>
      <c r="M5793">
        <v>28.6</v>
      </c>
      <c r="N5793" t="s">
        <v>28</v>
      </c>
      <c r="O5793" t="s">
        <v>28</v>
      </c>
      <c r="P5793" t="s">
        <v>28</v>
      </c>
      <c r="Q5793" t="s">
        <v>28</v>
      </c>
      <c r="R5793" t="s">
        <v>28</v>
      </c>
      <c r="S5793" t="s">
        <v>28</v>
      </c>
      <c r="T5793" t="s">
        <v>28</v>
      </c>
      <c r="U5793" t="s">
        <v>28</v>
      </c>
      <c r="V5793" t="s">
        <v>28</v>
      </c>
      <c r="W5793" t="s">
        <v>28</v>
      </c>
    </row>
    <row r="5794" spans="1:23" ht="14.25" hidden="1" x14ac:dyDescent="0.25">
      <c r="A5794" t="s">
        <v>502</v>
      </c>
      <c r="B5794" t="s">
        <v>502</v>
      </c>
      <c r="C5794" t="s">
        <v>503</v>
      </c>
      <c r="D5794" t="s">
        <v>137</v>
      </c>
      <c r="E5794">
        <v>2006</v>
      </c>
      <c r="F5794">
        <v>6</v>
      </c>
      <c r="G5794">
        <v>2009</v>
      </c>
      <c r="H5794" t="s">
        <v>871</v>
      </c>
      <c r="I5794" t="s">
        <v>28</v>
      </c>
      <c r="J5794">
        <v>47</v>
      </c>
      <c r="K5794">
        <v>24</v>
      </c>
      <c r="L5794">
        <v>72</v>
      </c>
      <c r="M5794">
        <v>143</v>
      </c>
      <c r="N5794" t="s">
        <v>28</v>
      </c>
      <c r="O5794" t="s">
        <v>28</v>
      </c>
      <c r="P5794" t="s">
        <v>28</v>
      </c>
      <c r="Q5794" t="s">
        <v>28</v>
      </c>
      <c r="R5794" t="s">
        <v>28</v>
      </c>
      <c r="S5794" t="s">
        <v>28</v>
      </c>
      <c r="T5794" t="s">
        <v>28</v>
      </c>
      <c r="U5794" t="s">
        <v>28</v>
      </c>
      <c r="V5794" t="s">
        <v>28</v>
      </c>
      <c r="W5794" t="s">
        <v>28</v>
      </c>
    </row>
    <row r="5795" spans="1:23" ht="14.25" hidden="1" x14ac:dyDescent="0.25">
      <c r="A5795" t="s">
        <v>502</v>
      </c>
      <c r="B5795" t="s">
        <v>502</v>
      </c>
      <c r="C5795" t="s">
        <v>503</v>
      </c>
      <c r="D5795" t="s">
        <v>137</v>
      </c>
      <c r="E5795">
        <v>2007</v>
      </c>
      <c r="F5795">
        <v>6</v>
      </c>
      <c r="G5795">
        <v>2009</v>
      </c>
      <c r="H5795" t="s">
        <v>871</v>
      </c>
      <c r="I5795" t="s">
        <v>28</v>
      </c>
      <c r="J5795">
        <v>51.92</v>
      </c>
      <c r="K5795">
        <v>25.5</v>
      </c>
      <c r="L5795">
        <v>76.5</v>
      </c>
      <c r="M5795">
        <v>153.91999999999999</v>
      </c>
      <c r="N5795" t="s">
        <v>28</v>
      </c>
      <c r="O5795" t="s">
        <v>28</v>
      </c>
      <c r="P5795" t="s">
        <v>28</v>
      </c>
      <c r="Q5795" t="s">
        <v>28</v>
      </c>
      <c r="R5795" t="s">
        <v>28</v>
      </c>
      <c r="S5795" t="s">
        <v>28</v>
      </c>
      <c r="T5795" t="s">
        <v>28</v>
      </c>
      <c r="U5795" t="s">
        <v>28</v>
      </c>
      <c r="V5795" t="s">
        <v>28</v>
      </c>
      <c r="W5795" t="s">
        <v>28</v>
      </c>
    </row>
    <row r="5796" spans="1:23" ht="14.25" hidden="1" x14ac:dyDescent="0.25">
      <c r="A5796" t="s">
        <v>502</v>
      </c>
      <c r="B5796" t="s">
        <v>502</v>
      </c>
      <c r="C5796" t="s">
        <v>503</v>
      </c>
      <c r="D5796" t="s">
        <v>137</v>
      </c>
      <c r="E5796">
        <v>2007</v>
      </c>
      <c r="F5796">
        <v>6</v>
      </c>
      <c r="G5796">
        <v>2009</v>
      </c>
      <c r="H5796" t="s">
        <v>44</v>
      </c>
      <c r="I5796" t="s">
        <v>28</v>
      </c>
      <c r="J5796">
        <v>0</v>
      </c>
      <c r="K5796">
        <v>0</v>
      </c>
      <c r="L5796">
        <v>0</v>
      </c>
      <c r="M5796">
        <v>0</v>
      </c>
      <c r="N5796" t="s">
        <v>28</v>
      </c>
      <c r="O5796" t="s">
        <v>28</v>
      </c>
      <c r="P5796" t="s">
        <v>28</v>
      </c>
      <c r="Q5796" t="s">
        <v>28</v>
      </c>
      <c r="R5796" t="s">
        <v>28</v>
      </c>
      <c r="S5796" t="s">
        <v>28</v>
      </c>
      <c r="T5796" t="s">
        <v>28</v>
      </c>
      <c r="U5796" t="s">
        <v>28</v>
      </c>
      <c r="V5796" t="s">
        <v>28</v>
      </c>
      <c r="W5796" t="s">
        <v>28</v>
      </c>
    </row>
    <row r="5797" spans="1:23" ht="14.25" hidden="1" x14ac:dyDescent="0.25">
      <c r="A5797" t="s">
        <v>502</v>
      </c>
      <c r="B5797" t="s">
        <v>502</v>
      </c>
      <c r="C5797" t="s">
        <v>503</v>
      </c>
      <c r="D5797" t="s">
        <v>137</v>
      </c>
      <c r="E5797">
        <v>2006</v>
      </c>
      <c r="F5797">
        <v>6</v>
      </c>
      <c r="G5797">
        <v>2009</v>
      </c>
      <c r="H5797" t="s">
        <v>44</v>
      </c>
      <c r="I5797" t="s">
        <v>28</v>
      </c>
      <c r="J5797">
        <v>0</v>
      </c>
      <c r="K5797">
        <v>0</v>
      </c>
      <c r="L5797">
        <v>0</v>
      </c>
      <c r="M5797">
        <v>0</v>
      </c>
      <c r="N5797" t="s">
        <v>28</v>
      </c>
      <c r="O5797" t="s">
        <v>28</v>
      </c>
      <c r="P5797" t="s">
        <v>28</v>
      </c>
      <c r="Q5797" t="s">
        <v>28</v>
      </c>
      <c r="R5797" t="s">
        <v>28</v>
      </c>
      <c r="S5797" t="s">
        <v>28</v>
      </c>
      <c r="T5797" t="s">
        <v>28</v>
      </c>
      <c r="U5797" t="s">
        <v>28</v>
      </c>
      <c r="V5797" t="s">
        <v>28</v>
      </c>
      <c r="W5797" t="s">
        <v>28</v>
      </c>
    </row>
    <row r="5798" spans="1:23" ht="14.25" hidden="1" x14ac:dyDescent="0.25">
      <c r="A5798" t="s">
        <v>504</v>
      </c>
      <c r="B5798" t="s">
        <v>233</v>
      </c>
      <c r="C5798" t="s">
        <v>234</v>
      </c>
      <c r="D5798" t="s">
        <v>77</v>
      </c>
      <c r="E5798">
        <v>2006</v>
      </c>
      <c r="F5798">
        <v>6</v>
      </c>
      <c r="G5798">
        <v>2009</v>
      </c>
      <c r="H5798" t="s">
        <v>866</v>
      </c>
      <c r="I5798" t="s">
        <v>28</v>
      </c>
      <c r="J5798">
        <v>23</v>
      </c>
      <c r="K5798">
        <v>7.5</v>
      </c>
      <c r="L5798">
        <v>3</v>
      </c>
      <c r="M5798">
        <v>33.5</v>
      </c>
      <c r="N5798" t="s">
        <v>28</v>
      </c>
      <c r="O5798" t="s">
        <v>28</v>
      </c>
      <c r="P5798" t="s">
        <v>28</v>
      </c>
      <c r="Q5798" t="s">
        <v>28</v>
      </c>
      <c r="R5798" t="s">
        <v>28</v>
      </c>
      <c r="S5798" t="s">
        <v>28</v>
      </c>
      <c r="T5798" t="s">
        <v>28</v>
      </c>
      <c r="U5798" t="s">
        <v>28</v>
      </c>
      <c r="V5798" t="s">
        <v>28</v>
      </c>
      <c r="W5798" t="s">
        <v>28</v>
      </c>
    </row>
    <row r="5799" spans="1:23" ht="14.25" hidden="1" x14ac:dyDescent="0.25">
      <c r="A5799" t="s">
        <v>504</v>
      </c>
      <c r="B5799" t="s">
        <v>233</v>
      </c>
      <c r="C5799" t="s">
        <v>234</v>
      </c>
      <c r="D5799" t="s">
        <v>77</v>
      </c>
      <c r="E5799">
        <v>2007</v>
      </c>
      <c r="F5799">
        <v>6</v>
      </c>
      <c r="G5799">
        <v>2009</v>
      </c>
      <c r="H5799" t="s">
        <v>866</v>
      </c>
      <c r="I5799" t="s">
        <v>28</v>
      </c>
      <c r="J5799">
        <v>20</v>
      </c>
      <c r="K5799">
        <v>6.6</v>
      </c>
      <c r="L5799">
        <v>2.7</v>
      </c>
      <c r="M5799">
        <v>29.3</v>
      </c>
      <c r="N5799" t="s">
        <v>28</v>
      </c>
      <c r="O5799" t="s">
        <v>28</v>
      </c>
      <c r="P5799" t="s">
        <v>28</v>
      </c>
      <c r="Q5799" t="s">
        <v>28</v>
      </c>
      <c r="R5799" t="s">
        <v>28</v>
      </c>
      <c r="S5799" t="s">
        <v>28</v>
      </c>
      <c r="T5799" t="s">
        <v>28</v>
      </c>
      <c r="U5799" t="s">
        <v>28</v>
      </c>
      <c r="V5799" t="s">
        <v>28</v>
      </c>
      <c r="W5799" t="s">
        <v>28</v>
      </c>
    </row>
    <row r="5800" spans="1:23" ht="14.25" hidden="1" x14ac:dyDescent="0.25">
      <c r="A5800" t="s">
        <v>504</v>
      </c>
      <c r="B5800" t="s">
        <v>233</v>
      </c>
      <c r="C5800" t="s">
        <v>234</v>
      </c>
      <c r="D5800" t="s">
        <v>77</v>
      </c>
      <c r="E5800">
        <v>2007</v>
      </c>
      <c r="F5800">
        <v>6</v>
      </c>
      <c r="G5800">
        <v>2009</v>
      </c>
      <c r="H5800" t="s">
        <v>867</v>
      </c>
      <c r="I5800" t="s">
        <v>28</v>
      </c>
      <c r="J5800">
        <v>150</v>
      </c>
      <c r="K5800">
        <v>101.2</v>
      </c>
      <c r="L5800">
        <v>79.2</v>
      </c>
      <c r="M5800">
        <v>330.4</v>
      </c>
      <c r="N5800" t="s">
        <v>28</v>
      </c>
      <c r="O5800" t="s">
        <v>28</v>
      </c>
      <c r="P5800" t="s">
        <v>28</v>
      </c>
      <c r="Q5800" t="s">
        <v>28</v>
      </c>
      <c r="R5800" t="s">
        <v>28</v>
      </c>
      <c r="S5800" t="s">
        <v>28</v>
      </c>
      <c r="T5800" t="s">
        <v>28</v>
      </c>
      <c r="U5800" t="s">
        <v>28</v>
      </c>
      <c r="V5800" t="s">
        <v>28</v>
      </c>
      <c r="W5800" t="s">
        <v>28</v>
      </c>
    </row>
    <row r="5801" spans="1:23" ht="14.25" hidden="1" x14ac:dyDescent="0.25">
      <c r="A5801" t="s">
        <v>504</v>
      </c>
      <c r="B5801" t="s">
        <v>233</v>
      </c>
      <c r="C5801" t="s">
        <v>234</v>
      </c>
      <c r="D5801" t="s">
        <v>77</v>
      </c>
      <c r="E5801">
        <v>2006</v>
      </c>
      <c r="F5801">
        <v>6</v>
      </c>
      <c r="G5801">
        <v>2009</v>
      </c>
      <c r="H5801" t="s">
        <v>867</v>
      </c>
      <c r="I5801" t="s">
        <v>28</v>
      </c>
      <c r="J5801">
        <v>172.5</v>
      </c>
      <c r="K5801">
        <v>115</v>
      </c>
      <c r="L5801">
        <v>88</v>
      </c>
      <c r="M5801">
        <v>375.5</v>
      </c>
      <c r="N5801" t="s">
        <v>28</v>
      </c>
      <c r="O5801" t="s">
        <v>28</v>
      </c>
      <c r="P5801" t="s">
        <v>28</v>
      </c>
      <c r="Q5801" t="s">
        <v>28</v>
      </c>
      <c r="R5801" t="s">
        <v>28</v>
      </c>
      <c r="S5801" t="s">
        <v>28</v>
      </c>
      <c r="T5801" t="s">
        <v>28</v>
      </c>
      <c r="U5801" t="s">
        <v>28</v>
      </c>
      <c r="V5801" t="s">
        <v>28</v>
      </c>
      <c r="W5801" t="s">
        <v>28</v>
      </c>
    </row>
    <row r="5802" spans="1:23" ht="14.25" hidden="1" x14ac:dyDescent="0.25">
      <c r="A5802" t="s">
        <v>504</v>
      </c>
      <c r="B5802" t="s">
        <v>233</v>
      </c>
      <c r="C5802" t="s">
        <v>234</v>
      </c>
      <c r="D5802" t="s">
        <v>77</v>
      </c>
      <c r="E5802">
        <v>2006</v>
      </c>
      <c r="F5802">
        <v>6</v>
      </c>
      <c r="G5802">
        <v>2009</v>
      </c>
      <c r="H5802" t="s">
        <v>50</v>
      </c>
      <c r="I5802" t="s">
        <v>28</v>
      </c>
      <c r="J5802">
        <v>63.25</v>
      </c>
      <c r="K5802">
        <v>25</v>
      </c>
      <c r="L5802">
        <v>7</v>
      </c>
      <c r="M5802">
        <v>95.25</v>
      </c>
      <c r="N5802" t="s">
        <v>28</v>
      </c>
      <c r="O5802" t="s">
        <v>28</v>
      </c>
      <c r="P5802" t="s">
        <v>28</v>
      </c>
      <c r="Q5802" t="s">
        <v>28</v>
      </c>
      <c r="R5802" t="s">
        <v>28</v>
      </c>
      <c r="S5802" t="s">
        <v>28</v>
      </c>
      <c r="T5802" t="s">
        <v>28</v>
      </c>
      <c r="U5802" t="s">
        <v>28</v>
      </c>
      <c r="V5802" t="s">
        <v>28</v>
      </c>
      <c r="W5802" t="s">
        <v>28</v>
      </c>
    </row>
    <row r="5803" spans="1:23" ht="14.25" hidden="1" x14ac:dyDescent="0.25">
      <c r="A5803" t="s">
        <v>504</v>
      </c>
      <c r="B5803" t="s">
        <v>233</v>
      </c>
      <c r="C5803" t="s">
        <v>234</v>
      </c>
      <c r="D5803" t="s">
        <v>77</v>
      </c>
      <c r="E5803">
        <v>2007</v>
      </c>
      <c r="F5803">
        <v>6</v>
      </c>
      <c r="G5803">
        <v>2009</v>
      </c>
      <c r="H5803" t="s">
        <v>50</v>
      </c>
      <c r="I5803" t="s">
        <v>28</v>
      </c>
      <c r="J5803">
        <v>55</v>
      </c>
      <c r="K5803">
        <v>22</v>
      </c>
      <c r="L5803">
        <v>6.3</v>
      </c>
      <c r="M5803">
        <v>83.3</v>
      </c>
      <c r="N5803" t="s">
        <v>28</v>
      </c>
      <c r="O5803" t="s">
        <v>28</v>
      </c>
      <c r="P5803" t="s">
        <v>28</v>
      </c>
      <c r="Q5803" t="s">
        <v>28</v>
      </c>
      <c r="R5803" t="s">
        <v>28</v>
      </c>
      <c r="S5803" t="s">
        <v>28</v>
      </c>
      <c r="T5803" t="s">
        <v>28</v>
      </c>
      <c r="U5803" t="s">
        <v>28</v>
      </c>
      <c r="V5803" t="s">
        <v>28</v>
      </c>
      <c r="W5803" t="s">
        <v>28</v>
      </c>
    </row>
    <row r="5804" spans="1:23" ht="14.25" hidden="1" x14ac:dyDescent="0.25">
      <c r="A5804" t="s">
        <v>504</v>
      </c>
      <c r="B5804" t="s">
        <v>233</v>
      </c>
      <c r="C5804" t="s">
        <v>234</v>
      </c>
      <c r="D5804" t="s">
        <v>77</v>
      </c>
      <c r="E5804">
        <v>2006</v>
      </c>
      <c r="F5804">
        <v>6</v>
      </c>
      <c r="G5804">
        <v>2009</v>
      </c>
      <c r="H5804" t="s">
        <v>614</v>
      </c>
      <c r="I5804" t="s">
        <v>28</v>
      </c>
      <c r="J5804">
        <v>0</v>
      </c>
      <c r="K5804">
        <v>0</v>
      </c>
      <c r="L5804">
        <v>0</v>
      </c>
      <c r="M5804">
        <v>0</v>
      </c>
      <c r="N5804" t="s">
        <v>28</v>
      </c>
      <c r="O5804" t="s">
        <v>28</v>
      </c>
      <c r="P5804" t="s">
        <v>28</v>
      </c>
      <c r="Q5804" t="s">
        <v>28</v>
      </c>
      <c r="R5804" t="s">
        <v>28</v>
      </c>
      <c r="S5804" t="s">
        <v>28</v>
      </c>
      <c r="T5804" t="s">
        <v>28</v>
      </c>
      <c r="U5804" t="s">
        <v>28</v>
      </c>
      <c r="V5804" t="s">
        <v>28</v>
      </c>
      <c r="W5804" t="s">
        <v>28</v>
      </c>
    </row>
    <row r="5805" spans="1:23" ht="14.25" hidden="1" x14ac:dyDescent="0.25">
      <c r="A5805" t="s">
        <v>504</v>
      </c>
      <c r="B5805" t="s">
        <v>233</v>
      </c>
      <c r="C5805" t="s">
        <v>234</v>
      </c>
      <c r="D5805" t="s">
        <v>77</v>
      </c>
      <c r="E5805">
        <v>2007</v>
      </c>
      <c r="F5805">
        <v>6</v>
      </c>
      <c r="G5805">
        <v>2009</v>
      </c>
      <c r="H5805" t="s">
        <v>614</v>
      </c>
      <c r="I5805" t="s">
        <v>28</v>
      </c>
      <c r="J5805">
        <v>0</v>
      </c>
      <c r="K5805">
        <v>0</v>
      </c>
      <c r="L5805">
        <v>0</v>
      </c>
      <c r="M5805">
        <v>0</v>
      </c>
      <c r="N5805" t="s">
        <v>28</v>
      </c>
      <c r="O5805" t="s">
        <v>28</v>
      </c>
      <c r="P5805" t="s">
        <v>28</v>
      </c>
      <c r="Q5805" t="s">
        <v>28</v>
      </c>
      <c r="R5805" t="s">
        <v>28</v>
      </c>
      <c r="S5805" t="s">
        <v>28</v>
      </c>
      <c r="T5805" t="s">
        <v>28</v>
      </c>
      <c r="U5805" t="s">
        <v>28</v>
      </c>
      <c r="V5805" t="s">
        <v>28</v>
      </c>
      <c r="W5805" t="s">
        <v>28</v>
      </c>
    </row>
    <row r="5806" spans="1:23" ht="14.25" hidden="1" x14ac:dyDescent="0.25">
      <c r="A5806" t="s">
        <v>504</v>
      </c>
      <c r="B5806" t="s">
        <v>233</v>
      </c>
      <c r="C5806" t="s">
        <v>234</v>
      </c>
      <c r="D5806" t="s">
        <v>77</v>
      </c>
      <c r="E5806">
        <v>2006</v>
      </c>
      <c r="F5806">
        <v>6</v>
      </c>
      <c r="G5806">
        <v>2009</v>
      </c>
      <c r="H5806" t="s">
        <v>868</v>
      </c>
      <c r="I5806" t="s">
        <v>28</v>
      </c>
      <c r="J5806">
        <v>92</v>
      </c>
      <c r="K5806">
        <v>37.5</v>
      </c>
      <c r="L5806">
        <v>11</v>
      </c>
      <c r="M5806">
        <v>140.5</v>
      </c>
      <c r="N5806" t="s">
        <v>28</v>
      </c>
      <c r="O5806" t="s">
        <v>28</v>
      </c>
      <c r="P5806" t="s">
        <v>28</v>
      </c>
      <c r="Q5806" t="s">
        <v>28</v>
      </c>
      <c r="R5806" t="s">
        <v>28</v>
      </c>
      <c r="S5806" t="s">
        <v>28</v>
      </c>
      <c r="T5806" t="s">
        <v>28</v>
      </c>
      <c r="U5806" t="s">
        <v>28</v>
      </c>
      <c r="V5806" t="s">
        <v>28</v>
      </c>
      <c r="W5806" t="s">
        <v>28</v>
      </c>
    </row>
    <row r="5807" spans="1:23" ht="14.25" hidden="1" x14ac:dyDescent="0.25">
      <c r="A5807" t="s">
        <v>504</v>
      </c>
      <c r="B5807" t="s">
        <v>233</v>
      </c>
      <c r="C5807" t="s">
        <v>234</v>
      </c>
      <c r="D5807" t="s">
        <v>77</v>
      </c>
      <c r="E5807">
        <v>2007</v>
      </c>
      <c r="F5807">
        <v>6</v>
      </c>
      <c r="G5807">
        <v>2009</v>
      </c>
      <c r="H5807" t="s">
        <v>868</v>
      </c>
      <c r="I5807" t="s">
        <v>28</v>
      </c>
      <c r="J5807">
        <v>80</v>
      </c>
      <c r="K5807">
        <v>33</v>
      </c>
      <c r="L5807">
        <v>9.9</v>
      </c>
      <c r="M5807">
        <v>122.9</v>
      </c>
      <c r="N5807" t="s">
        <v>28</v>
      </c>
      <c r="O5807" t="s">
        <v>28</v>
      </c>
      <c r="P5807" t="s">
        <v>28</v>
      </c>
      <c r="Q5807" t="s">
        <v>28</v>
      </c>
      <c r="R5807" t="s">
        <v>28</v>
      </c>
      <c r="S5807" t="s">
        <v>28</v>
      </c>
      <c r="T5807" t="s">
        <v>28</v>
      </c>
      <c r="U5807" t="s">
        <v>28</v>
      </c>
      <c r="V5807" t="s">
        <v>28</v>
      </c>
      <c r="W5807" t="s">
        <v>28</v>
      </c>
    </row>
    <row r="5808" spans="1:23" ht="14.25" hidden="1" x14ac:dyDescent="0.25">
      <c r="A5808" t="s">
        <v>504</v>
      </c>
      <c r="B5808" t="s">
        <v>233</v>
      </c>
      <c r="C5808" t="s">
        <v>234</v>
      </c>
      <c r="D5808" t="s">
        <v>77</v>
      </c>
      <c r="E5808">
        <v>2007</v>
      </c>
      <c r="F5808">
        <v>6</v>
      </c>
      <c r="G5808">
        <v>2009</v>
      </c>
      <c r="H5808" t="s">
        <v>767</v>
      </c>
      <c r="I5808" t="s">
        <v>28</v>
      </c>
      <c r="J5808">
        <v>178</v>
      </c>
      <c r="K5808">
        <v>55.879999999999903</v>
      </c>
      <c r="L5808">
        <v>18.36</v>
      </c>
      <c r="M5808">
        <v>252.24</v>
      </c>
      <c r="N5808" t="s">
        <v>28</v>
      </c>
      <c r="O5808" t="s">
        <v>28</v>
      </c>
      <c r="P5808" t="s">
        <v>28</v>
      </c>
      <c r="Q5808" t="s">
        <v>28</v>
      </c>
      <c r="R5808" t="s">
        <v>28</v>
      </c>
      <c r="S5808" t="s">
        <v>28</v>
      </c>
      <c r="T5808" t="s">
        <v>28</v>
      </c>
      <c r="U5808" t="s">
        <v>28</v>
      </c>
      <c r="V5808" t="s">
        <v>28</v>
      </c>
      <c r="W5808" t="s">
        <v>28</v>
      </c>
    </row>
    <row r="5809" spans="1:23" ht="14.25" hidden="1" x14ac:dyDescent="0.25">
      <c r="A5809" t="s">
        <v>504</v>
      </c>
      <c r="B5809" t="s">
        <v>233</v>
      </c>
      <c r="C5809" t="s">
        <v>234</v>
      </c>
      <c r="D5809" t="s">
        <v>77</v>
      </c>
      <c r="E5809">
        <v>2006</v>
      </c>
      <c r="F5809">
        <v>6</v>
      </c>
      <c r="G5809">
        <v>2009</v>
      </c>
      <c r="H5809" t="s">
        <v>767</v>
      </c>
      <c r="I5809" t="s">
        <v>28</v>
      </c>
      <c r="J5809">
        <v>204.7</v>
      </c>
      <c r="K5809">
        <v>63.499999999999901</v>
      </c>
      <c r="L5809">
        <v>20.399999999999999</v>
      </c>
      <c r="M5809">
        <v>288.60000000000002</v>
      </c>
      <c r="N5809" t="s">
        <v>28</v>
      </c>
      <c r="O5809" t="s">
        <v>28</v>
      </c>
      <c r="P5809" t="s">
        <v>28</v>
      </c>
      <c r="Q5809" t="s">
        <v>28</v>
      </c>
      <c r="R5809" t="s">
        <v>28</v>
      </c>
      <c r="S5809" t="s">
        <v>28</v>
      </c>
      <c r="T5809" t="s">
        <v>28</v>
      </c>
      <c r="U5809" t="s">
        <v>28</v>
      </c>
      <c r="V5809" t="s">
        <v>28</v>
      </c>
      <c r="W5809" t="s">
        <v>28</v>
      </c>
    </row>
    <row r="5810" spans="1:23" ht="14.25" hidden="1" x14ac:dyDescent="0.25">
      <c r="A5810" t="s">
        <v>504</v>
      </c>
      <c r="B5810" t="s">
        <v>233</v>
      </c>
      <c r="C5810" t="s">
        <v>234</v>
      </c>
      <c r="D5810" t="s">
        <v>77</v>
      </c>
      <c r="E5810">
        <v>2007</v>
      </c>
      <c r="F5810">
        <v>6</v>
      </c>
      <c r="G5810">
        <v>2009</v>
      </c>
      <c r="H5810" t="s">
        <v>869</v>
      </c>
      <c r="I5810" t="s">
        <v>28</v>
      </c>
      <c r="J5810">
        <v>45</v>
      </c>
      <c r="K5810">
        <v>28.6</v>
      </c>
      <c r="L5810">
        <v>8.1</v>
      </c>
      <c r="M5810">
        <v>81.7</v>
      </c>
      <c r="N5810" t="s">
        <v>28</v>
      </c>
      <c r="O5810" t="s">
        <v>28</v>
      </c>
      <c r="P5810" t="s">
        <v>28</v>
      </c>
      <c r="Q5810" t="s">
        <v>28</v>
      </c>
      <c r="R5810" t="s">
        <v>28</v>
      </c>
      <c r="S5810" t="s">
        <v>28</v>
      </c>
      <c r="T5810" t="s">
        <v>28</v>
      </c>
      <c r="U5810" t="s">
        <v>28</v>
      </c>
      <c r="V5810" t="s">
        <v>28</v>
      </c>
      <c r="W5810" t="s">
        <v>28</v>
      </c>
    </row>
    <row r="5811" spans="1:23" ht="14.25" hidden="1" x14ac:dyDescent="0.25">
      <c r="A5811" t="s">
        <v>504</v>
      </c>
      <c r="B5811" t="s">
        <v>233</v>
      </c>
      <c r="C5811" t="s">
        <v>234</v>
      </c>
      <c r="D5811" t="s">
        <v>77</v>
      </c>
      <c r="E5811">
        <v>2006</v>
      </c>
      <c r="F5811">
        <v>6</v>
      </c>
      <c r="G5811">
        <v>2009</v>
      </c>
      <c r="H5811" t="s">
        <v>869</v>
      </c>
      <c r="I5811" t="s">
        <v>28</v>
      </c>
      <c r="J5811">
        <v>51.75</v>
      </c>
      <c r="K5811">
        <v>32.5</v>
      </c>
      <c r="L5811">
        <v>9</v>
      </c>
      <c r="M5811">
        <v>93.25</v>
      </c>
      <c r="N5811" t="s">
        <v>28</v>
      </c>
      <c r="O5811" t="s">
        <v>28</v>
      </c>
      <c r="P5811" t="s">
        <v>28</v>
      </c>
      <c r="Q5811" t="s">
        <v>28</v>
      </c>
      <c r="R5811" t="s">
        <v>28</v>
      </c>
      <c r="S5811" t="s">
        <v>28</v>
      </c>
      <c r="T5811" t="s">
        <v>28</v>
      </c>
      <c r="U5811" t="s">
        <v>28</v>
      </c>
      <c r="V5811" t="s">
        <v>28</v>
      </c>
      <c r="W5811" t="s">
        <v>28</v>
      </c>
    </row>
    <row r="5812" spans="1:23" ht="14.25" hidden="1" x14ac:dyDescent="0.25">
      <c r="A5812" t="s">
        <v>504</v>
      </c>
      <c r="B5812" t="s">
        <v>233</v>
      </c>
      <c r="C5812" t="s">
        <v>234</v>
      </c>
      <c r="D5812" t="s">
        <v>77</v>
      </c>
      <c r="E5812">
        <v>2006</v>
      </c>
      <c r="F5812">
        <v>6</v>
      </c>
      <c r="G5812">
        <v>2009</v>
      </c>
      <c r="H5812" t="s">
        <v>106</v>
      </c>
      <c r="I5812" t="s">
        <v>28</v>
      </c>
      <c r="J5812">
        <v>86.25</v>
      </c>
      <c r="K5812">
        <v>27.5</v>
      </c>
      <c r="L5812">
        <v>8</v>
      </c>
      <c r="M5812">
        <v>121.75</v>
      </c>
      <c r="N5812" t="s">
        <v>28</v>
      </c>
      <c r="O5812" t="s">
        <v>28</v>
      </c>
      <c r="P5812" t="s">
        <v>28</v>
      </c>
      <c r="Q5812" t="s">
        <v>28</v>
      </c>
      <c r="R5812" t="s">
        <v>28</v>
      </c>
      <c r="S5812" t="s">
        <v>28</v>
      </c>
      <c r="T5812" t="s">
        <v>28</v>
      </c>
      <c r="U5812" t="s">
        <v>28</v>
      </c>
      <c r="V5812" t="s">
        <v>28</v>
      </c>
      <c r="W5812" t="s">
        <v>28</v>
      </c>
    </row>
    <row r="5813" spans="1:23" ht="14.25" hidden="1" x14ac:dyDescent="0.25">
      <c r="A5813" t="s">
        <v>504</v>
      </c>
      <c r="B5813" t="s">
        <v>233</v>
      </c>
      <c r="C5813" t="s">
        <v>234</v>
      </c>
      <c r="D5813" t="s">
        <v>77</v>
      </c>
      <c r="E5813">
        <v>2007</v>
      </c>
      <c r="F5813">
        <v>6</v>
      </c>
      <c r="G5813">
        <v>2009</v>
      </c>
      <c r="H5813" t="s">
        <v>106</v>
      </c>
      <c r="I5813" t="s">
        <v>28</v>
      </c>
      <c r="J5813">
        <v>75</v>
      </c>
      <c r="K5813">
        <v>24.2</v>
      </c>
      <c r="L5813">
        <v>7.2</v>
      </c>
      <c r="M5813">
        <v>106.4</v>
      </c>
      <c r="N5813" t="s">
        <v>28</v>
      </c>
      <c r="O5813" t="s">
        <v>28</v>
      </c>
      <c r="P5813" t="s">
        <v>28</v>
      </c>
      <c r="Q5813" t="s">
        <v>28</v>
      </c>
      <c r="R5813" t="s">
        <v>28</v>
      </c>
      <c r="S5813" t="s">
        <v>28</v>
      </c>
      <c r="T5813" t="s">
        <v>28</v>
      </c>
      <c r="U5813" t="s">
        <v>28</v>
      </c>
      <c r="V5813" t="s">
        <v>28</v>
      </c>
      <c r="W5813" t="s">
        <v>28</v>
      </c>
    </row>
    <row r="5814" spans="1:23" ht="14.25" hidden="1" x14ac:dyDescent="0.25">
      <c r="A5814" t="s">
        <v>504</v>
      </c>
      <c r="B5814" t="s">
        <v>233</v>
      </c>
      <c r="C5814" t="s">
        <v>234</v>
      </c>
      <c r="D5814" t="s">
        <v>77</v>
      </c>
      <c r="E5814">
        <v>2006</v>
      </c>
      <c r="F5814">
        <v>6</v>
      </c>
      <c r="G5814">
        <v>2009</v>
      </c>
      <c r="H5814" t="s">
        <v>870</v>
      </c>
      <c r="I5814" t="s">
        <v>28</v>
      </c>
      <c r="J5814">
        <v>2.2999999999999998</v>
      </c>
      <c r="K5814">
        <v>4</v>
      </c>
      <c r="L5814">
        <v>0.6</v>
      </c>
      <c r="M5814">
        <v>6.9</v>
      </c>
      <c r="N5814" t="s">
        <v>28</v>
      </c>
      <c r="O5814" t="s">
        <v>28</v>
      </c>
      <c r="P5814" t="s">
        <v>28</v>
      </c>
      <c r="Q5814" t="s">
        <v>28</v>
      </c>
      <c r="R5814" t="s">
        <v>28</v>
      </c>
      <c r="S5814" t="s">
        <v>28</v>
      </c>
      <c r="T5814" t="s">
        <v>28</v>
      </c>
      <c r="U5814" t="s">
        <v>28</v>
      </c>
      <c r="V5814" t="s">
        <v>28</v>
      </c>
      <c r="W5814" t="s">
        <v>28</v>
      </c>
    </row>
    <row r="5815" spans="1:23" ht="14.25" hidden="1" x14ac:dyDescent="0.25">
      <c r="A5815" t="s">
        <v>504</v>
      </c>
      <c r="B5815" t="s">
        <v>233</v>
      </c>
      <c r="C5815" t="s">
        <v>234</v>
      </c>
      <c r="D5815" t="s">
        <v>77</v>
      </c>
      <c r="E5815">
        <v>2007</v>
      </c>
      <c r="F5815">
        <v>6</v>
      </c>
      <c r="G5815">
        <v>2009</v>
      </c>
      <c r="H5815" t="s">
        <v>870</v>
      </c>
      <c r="I5815" t="s">
        <v>28</v>
      </c>
      <c r="J5815">
        <v>2</v>
      </c>
      <c r="K5815">
        <v>3.52</v>
      </c>
      <c r="L5815">
        <v>0.54</v>
      </c>
      <c r="M5815">
        <v>6.06</v>
      </c>
      <c r="N5815" t="s">
        <v>28</v>
      </c>
      <c r="O5815" t="s">
        <v>28</v>
      </c>
      <c r="P5815" t="s">
        <v>28</v>
      </c>
      <c r="Q5815" t="s">
        <v>28</v>
      </c>
      <c r="R5815" t="s">
        <v>28</v>
      </c>
      <c r="S5815" t="s">
        <v>28</v>
      </c>
      <c r="T5815" t="s">
        <v>28</v>
      </c>
      <c r="U5815" t="s">
        <v>28</v>
      </c>
      <c r="V5815" t="s">
        <v>28</v>
      </c>
      <c r="W5815" t="s">
        <v>28</v>
      </c>
    </row>
    <row r="5816" spans="1:23" ht="14.25" hidden="1" x14ac:dyDescent="0.25">
      <c r="A5816" t="s">
        <v>504</v>
      </c>
      <c r="B5816" t="s">
        <v>233</v>
      </c>
      <c r="C5816" t="s">
        <v>234</v>
      </c>
      <c r="D5816" t="s">
        <v>77</v>
      </c>
      <c r="E5816">
        <v>2007</v>
      </c>
      <c r="F5816">
        <v>6</v>
      </c>
      <c r="G5816">
        <v>2009</v>
      </c>
      <c r="H5816" t="s">
        <v>871</v>
      </c>
      <c r="I5816" t="s">
        <v>28</v>
      </c>
      <c r="J5816">
        <v>35</v>
      </c>
      <c r="K5816">
        <v>15.4</v>
      </c>
      <c r="L5816">
        <v>4.5</v>
      </c>
      <c r="M5816">
        <v>54.9</v>
      </c>
      <c r="N5816" t="s">
        <v>28</v>
      </c>
      <c r="O5816" t="s">
        <v>28</v>
      </c>
      <c r="P5816" t="s">
        <v>28</v>
      </c>
      <c r="Q5816" t="s">
        <v>28</v>
      </c>
      <c r="R5816" t="s">
        <v>28</v>
      </c>
      <c r="S5816" t="s">
        <v>28</v>
      </c>
      <c r="T5816" t="s">
        <v>28</v>
      </c>
      <c r="U5816" t="s">
        <v>28</v>
      </c>
      <c r="V5816" t="s">
        <v>28</v>
      </c>
      <c r="W5816" t="s">
        <v>28</v>
      </c>
    </row>
    <row r="5817" spans="1:23" ht="14.25" hidden="1" x14ac:dyDescent="0.25">
      <c r="A5817" t="s">
        <v>504</v>
      </c>
      <c r="B5817" t="s">
        <v>233</v>
      </c>
      <c r="C5817" t="s">
        <v>234</v>
      </c>
      <c r="D5817" t="s">
        <v>77</v>
      </c>
      <c r="E5817">
        <v>2006</v>
      </c>
      <c r="F5817">
        <v>6</v>
      </c>
      <c r="G5817">
        <v>2009</v>
      </c>
      <c r="H5817" t="s">
        <v>871</v>
      </c>
      <c r="I5817" t="s">
        <v>28</v>
      </c>
      <c r="J5817">
        <v>40.25</v>
      </c>
      <c r="K5817">
        <v>17.5</v>
      </c>
      <c r="L5817">
        <v>5</v>
      </c>
      <c r="M5817">
        <v>62.75</v>
      </c>
      <c r="N5817" t="s">
        <v>28</v>
      </c>
      <c r="O5817" t="s">
        <v>28</v>
      </c>
      <c r="P5817" t="s">
        <v>28</v>
      </c>
      <c r="Q5817" t="s">
        <v>28</v>
      </c>
      <c r="R5817" t="s">
        <v>28</v>
      </c>
      <c r="S5817" t="s">
        <v>28</v>
      </c>
      <c r="T5817" t="s">
        <v>28</v>
      </c>
      <c r="U5817" t="s">
        <v>28</v>
      </c>
      <c r="V5817" t="s">
        <v>28</v>
      </c>
      <c r="W5817" t="s">
        <v>28</v>
      </c>
    </row>
    <row r="5818" spans="1:23" ht="14.25" hidden="1" x14ac:dyDescent="0.25">
      <c r="A5818" t="s">
        <v>504</v>
      </c>
      <c r="B5818" t="s">
        <v>233</v>
      </c>
      <c r="C5818" t="s">
        <v>234</v>
      </c>
      <c r="D5818" t="s">
        <v>77</v>
      </c>
      <c r="E5818">
        <v>2006</v>
      </c>
      <c r="F5818">
        <v>6</v>
      </c>
      <c r="G5818">
        <v>2009</v>
      </c>
      <c r="H5818" t="s">
        <v>44</v>
      </c>
      <c r="I5818" t="s">
        <v>28</v>
      </c>
      <c r="J5818">
        <v>414</v>
      </c>
      <c r="K5818">
        <v>170</v>
      </c>
      <c r="L5818">
        <v>48</v>
      </c>
      <c r="M5818">
        <v>632</v>
      </c>
      <c r="N5818" t="s">
        <v>28</v>
      </c>
      <c r="O5818" t="s">
        <v>28</v>
      </c>
      <c r="P5818" t="s">
        <v>28</v>
      </c>
      <c r="Q5818" t="s">
        <v>28</v>
      </c>
      <c r="R5818" t="s">
        <v>28</v>
      </c>
      <c r="S5818" t="s">
        <v>28</v>
      </c>
      <c r="T5818" t="s">
        <v>28</v>
      </c>
      <c r="U5818" t="s">
        <v>28</v>
      </c>
      <c r="V5818" t="s">
        <v>28</v>
      </c>
      <c r="W5818" t="s">
        <v>28</v>
      </c>
    </row>
    <row r="5819" spans="1:23" ht="14.25" hidden="1" x14ac:dyDescent="0.25">
      <c r="A5819" t="s">
        <v>504</v>
      </c>
      <c r="B5819" t="s">
        <v>233</v>
      </c>
      <c r="C5819" t="s">
        <v>234</v>
      </c>
      <c r="D5819" t="s">
        <v>77</v>
      </c>
      <c r="E5819">
        <v>2007</v>
      </c>
      <c r="F5819">
        <v>6</v>
      </c>
      <c r="G5819">
        <v>2009</v>
      </c>
      <c r="H5819" t="s">
        <v>44</v>
      </c>
      <c r="I5819" t="s">
        <v>28</v>
      </c>
      <c r="J5819">
        <v>360</v>
      </c>
      <c r="K5819">
        <v>149.6</v>
      </c>
      <c r="L5819">
        <v>43.2</v>
      </c>
      <c r="M5819">
        <v>552.79999999999995</v>
      </c>
      <c r="N5819" t="s">
        <v>28</v>
      </c>
      <c r="O5819" t="s">
        <v>28</v>
      </c>
      <c r="P5819" t="s">
        <v>28</v>
      </c>
      <c r="Q5819" t="s">
        <v>28</v>
      </c>
      <c r="R5819" t="s">
        <v>28</v>
      </c>
      <c r="S5819" t="s">
        <v>28</v>
      </c>
      <c r="T5819" t="s">
        <v>28</v>
      </c>
      <c r="U5819" t="s">
        <v>28</v>
      </c>
      <c r="V5819" t="s">
        <v>28</v>
      </c>
      <c r="W5819" t="s">
        <v>28</v>
      </c>
    </row>
    <row r="5820" spans="1:23" ht="14.25" hidden="1" x14ac:dyDescent="0.25">
      <c r="A5820" t="s">
        <v>273</v>
      </c>
      <c r="B5820" t="s">
        <v>273</v>
      </c>
      <c r="C5820" t="s">
        <v>274</v>
      </c>
      <c r="D5820" t="s">
        <v>137</v>
      </c>
      <c r="E5820">
        <v>2006</v>
      </c>
      <c r="F5820">
        <v>6</v>
      </c>
      <c r="G5820">
        <v>2009</v>
      </c>
      <c r="H5820" t="s">
        <v>866</v>
      </c>
      <c r="I5820" t="s">
        <v>28</v>
      </c>
      <c r="J5820">
        <v>0</v>
      </c>
      <c r="K5820">
        <v>0</v>
      </c>
      <c r="L5820">
        <v>0</v>
      </c>
      <c r="M5820">
        <v>0</v>
      </c>
      <c r="N5820" t="s">
        <v>28</v>
      </c>
      <c r="O5820" t="s">
        <v>28</v>
      </c>
      <c r="P5820" t="s">
        <v>28</v>
      </c>
      <c r="Q5820" t="s">
        <v>28</v>
      </c>
      <c r="R5820" t="s">
        <v>28</v>
      </c>
      <c r="S5820" t="s">
        <v>28</v>
      </c>
      <c r="T5820" t="s">
        <v>28</v>
      </c>
      <c r="U5820" t="s">
        <v>28</v>
      </c>
      <c r="V5820" t="s">
        <v>28</v>
      </c>
      <c r="W5820" t="s">
        <v>28</v>
      </c>
    </row>
    <row r="5821" spans="1:23" ht="14.25" hidden="1" x14ac:dyDescent="0.25">
      <c r="A5821" t="s">
        <v>273</v>
      </c>
      <c r="B5821" t="s">
        <v>273</v>
      </c>
      <c r="C5821" t="s">
        <v>274</v>
      </c>
      <c r="D5821" t="s">
        <v>137</v>
      </c>
      <c r="E5821">
        <v>2007</v>
      </c>
      <c r="F5821">
        <v>6</v>
      </c>
      <c r="G5821">
        <v>2009</v>
      </c>
      <c r="H5821" t="s">
        <v>866</v>
      </c>
      <c r="I5821" t="s">
        <v>28</v>
      </c>
      <c r="J5821">
        <v>0</v>
      </c>
      <c r="K5821">
        <v>0</v>
      </c>
      <c r="L5821">
        <v>0</v>
      </c>
      <c r="M5821">
        <v>0</v>
      </c>
      <c r="N5821" t="s">
        <v>28</v>
      </c>
      <c r="O5821" t="s">
        <v>28</v>
      </c>
      <c r="P5821" t="s">
        <v>28</v>
      </c>
      <c r="Q5821" t="s">
        <v>28</v>
      </c>
      <c r="R5821" t="s">
        <v>28</v>
      </c>
      <c r="S5821" t="s">
        <v>28</v>
      </c>
      <c r="T5821" t="s">
        <v>28</v>
      </c>
      <c r="U5821" t="s">
        <v>28</v>
      </c>
      <c r="V5821" t="s">
        <v>28</v>
      </c>
      <c r="W5821" t="s">
        <v>28</v>
      </c>
    </row>
    <row r="5822" spans="1:23" ht="14.25" hidden="1" x14ac:dyDescent="0.25">
      <c r="A5822" t="s">
        <v>273</v>
      </c>
      <c r="B5822" t="s">
        <v>273</v>
      </c>
      <c r="C5822" t="s">
        <v>274</v>
      </c>
      <c r="D5822" t="s">
        <v>137</v>
      </c>
      <c r="E5822">
        <v>2007</v>
      </c>
      <c r="F5822">
        <v>6</v>
      </c>
      <c r="G5822">
        <v>2009</v>
      </c>
      <c r="H5822" t="s">
        <v>867</v>
      </c>
      <c r="I5822" t="s">
        <v>28</v>
      </c>
      <c r="J5822">
        <v>18</v>
      </c>
      <c r="K5822">
        <v>15</v>
      </c>
      <c r="L5822">
        <v>21</v>
      </c>
      <c r="M5822">
        <v>54</v>
      </c>
      <c r="N5822" t="s">
        <v>28</v>
      </c>
      <c r="O5822" t="s">
        <v>28</v>
      </c>
      <c r="P5822" t="s">
        <v>28</v>
      </c>
      <c r="Q5822" t="s">
        <v>28</v>
      </c>
      <c r="R5822" t="s">
        <v>28</v>
      </c>
      <c r="S5822" t="s">
        <v>28</v>
      </c>
      <c r="T5822" t="s">
        <v>28</v>
      </c>
      <c r="U5822" t="s">
        <v>28</v>
      </c>
      <c r="V5822" t="s">
        <v>28</v>
      </c>
      <c r="W5822" t="s">
        <v>28</v>
      </c>
    </row>
    <row r="5823" spans="1:23" ht="14.25" hidden="1" x14ac:dyDescent="0.25">
      <c r="A5823" t="s">
        <v>273</v>
      </c>
      <c r="B5823" t="s">
        <v>273</v>
      </c>
      <c r="C5823" t="s">
        <v>274</v>
      </c>
      <c r="D5823" t="s">
        <v>137</v>
      </c>
      <c r="E5823">
        <v>2006</v>
      </c>
      <c r="F5823">
        <v>6</v>
      </c>
      <c r="G5823">
        <v>2009</v>
      </c>
      <c r="H5823" t="s">
        <v>867</v>
      </c>
      <c r="I5823" t="s">
        <v>28</v>
      </c>
      <c r="J5823">
        <v>16.2</v>
      </c>
      <c r="K5823">
        <v>13.8</v>
      </c>
      <c r="L5823">
        <v>20</v>
      </c>
      <c r="M5823">
        <v>50</v>
      </c>
      <c r="N5823" t="s">
        <v>28</v>
      </c>
      <c r="O5823" t="s">
        <v>28</v>
      </c>
      <c r="P5823" t="s">
        <v>28</v>
      </c>
      <c r="Q5823" t="s">
        <v>28</v>
      </c>
      <c r="R5823" t="s">
        <v>28</v>
      </c>
      <c r="S5823" t="s">
        <v>28</v>
      </c>
      <c r="T5823" t="s">
        <v>28</v>
      </c>
      <c r="U5823" t="s">
        <v>28</v>
      </c>
      <c r="V5823" t="s">
        <v>28</v>
      </c>
      <c r="W5823" t="s">
        <v>28</v>
      </c>
    </row>
    <row r="5824" spans="1:23" ht="14.25" hidden="1" x14ac:dyDescent="0.25">
      <c r="A5824" t="s">
        <v>273</v>
      </c>
      <c r="B5824" t="s">
        <v>273</v>
      </c>
      <c r="C5824" t="s">
        <v>274</v>
      </c>
      <c r="D5824" t="s">
        <v>137</v>
      </c>
      <c r="E5824">
        <v>2006</v>
      </c>
      <c r="F5824">
        <v>6</v>
      </c>
      <c r="G5824">
        <v>2009</v>
      </c>
      <c r="H5824" t="s">
        <v>50</v>
      </c>
      <c r="I5824" t="s">
        <v>28</v>
      </c>
      <c r="J5824">
        <v>2.7</v>
      </c>
      <c r="K5824">
        <v>1.1499999999999999</v>
      </c>
      <c r="L5824">
        <v>1</v>
      </c>
      <c r="M5824">
        <v>4.8499999999999996</v>
      </c>
      <c r="N5824" t="s">
        <v>28</v>
      </c>
      <c r="O5824" t="s">
        <v>28</v>
      </c>
      <c r="P5824" t="s">
        <v>28</v>
      </c>
      <c r="Q5824" t="s">
        <v>28</v>
      </c>
      <c r="R5824" t="s">
        <v>28</v>
      </c>
      <c r="S5824" t="s">
        <v>28</v>
      </c>
      <c r="T5824" t="s">
        <v>28</v>
      </c>
      <c r="U5824" t="s">
        <v>28</v>
      </c>
      <c r="V5824" t="s">
        <v>28</v>
      </c>
      <c r="W5824" t="s">
        <v>28</v>
      </c>
    </row>
    <row r="5825" spans="1:23" ht="14.25" hidden="1" x14ac:dyDescent="0.25">
      <c r="A5825" t="s">
        <v>273</v>
      </c>
      <c r="B5825" t="s">
        <v>273</v>
      </c>
      <c r="C5825" t="s">
        <v>274</v>
      </c>
      <c r="D5825" t="s">
        <v>137</v>
      </c>
      <c r="E5825">
        <v>2007</v>
      </c>
      <c r="F5825">
        <v>6</v>
      </c>
      <c r="G5825">
        <v>2009</v>
      </c>
      <c r="H5825" t="s">
        <v>50</v>
      </c>
      <c r="I5825" t="s">
        <v>28</v>
      </c>
      <c r="J5825">
        <v>3</v>
      </c>
      <c r="K5825">
        <v>1.25</v>
      </c>
      <c r="L5825">
        <v>1.05</v>
      </c>
      <c r="M5825">
        <v>5.3</v>
      </c>
      <c r="N5825" t="s">
        <v>28</v>
      </c>
      <c r="O5825" t="s">
        <v>28</v>
      </c>
      <c r="P5825" t="s">
        <v>28</v>
      </c>
      <c r="Q5825" t="s">
        <v>28</v>
      </c>
      <c r="R5825" t="s">
        <v>28</v>
      </c>
      <c r="S5825" t="s">
        <v>28</v>
      </c>
      <c r="T5825" t="s">
        <v>28</v>
      </c>
      <c r="U5825" t="s">
        <v>28</v>
      </c>
      <c r="V5825" t="s">
        <v>28</v>
      </c>
      <c r="W5825" t="s">
        <v>28</v>
      </c>
    </row>
    <row r="5826" spans="1:23" ht="14.25" hidden="1" x14ac:dyDescent="0.25">
      <c r="A5826" t="s">
        <v>273</v>
      </c>
      <c r="B5826" t="s">
        <v>273</v>
      </c>
      <c r="C5826" t="s">
        <v>274</v>
      </c>
      <c r="D5826" t="s">
        <v>137</v>
      </c>
      <c r="E5826">
        <v>2006</v>
      </c>
      <c r="F5826">
        <v>6</v>
      </c>
      <c r="G5826">
        <v>2009</v>
      </c>
      <c r="H5826" t="s">
        <v>614</v>
      </c>
      <c r="I5826" t="s">
        <v>28</v>
      </c>
      <c r="J5826">
        <v>351</v>
      </c>
      <c r="K5826">
        <v>126.5</v>
      </c>
      <c r="L5826">
        <v>850</v>
      </c>
      <c r="M5826">
        <v>1327.5</v>
      </c>
      <c r="N5826" t="s">
        <v>28</v>
      </c>
      <c r="O5826" t="s">
        <v>28</v>
      </c>
      <c r="P5826" t="s">
        <v>28</v>
      </c>
      <c r="Q5826" t="s">
        <v>28</v>
      </c>
      <c r="R5826" t="s">
        <v>28</v>
      </c>
      <c r="S5826" t="s">
        <v>28</v>
      </c>
      <c r="T5826" t="s">
        <v>28</v>
      </c>
      <c r="U5826" t="s">
        <v>28</v>
      </c>
      <c r="V5826" t="s">
        <v>28</v>
      </c>
      <c r="W5826" t="s">
        <v>28</v>
      </c>
    </row>
    <row r="5827" spans="1:23" ht="14.25" hidden="1" x14ac:dyDescent="0.25">
      <c r="A5827" t="s">
        <v>273</v>
      </c>
      <c r="B5827" t="s">
        <v>273</v>
      </c>
      <c r="C5827" t="s">
        <v>274</v>
      </c>
      <c r="D5827" t="s">
        <v>137</v>
      </c>
      <c r="E5827">
        <v>2007</v>
      </c>
      <c r="F5827">
        <v>6</v>
      </c>
      <c r="G5827">
        <v>2009</v>
      </c>
      <c r="H5827" t="s">
        <v>614</v>
      </c>
      <c r="I5827" t="s">
        <v>28</v>
      </c>
      <c r="J5827">
        <v>390</v>
      </c>
      <c r="K5827">
        <v>137.5</v>
      </c>
      <c r="L5827">
        <v>892.5</v>
      </c>
      <c r="M5827">
        <v>1420</v>
      </c>
      <c r="N5827" t="s">
        <v>28</v>
      </c>
      <c r="O5827" t="s">
        <v>28</v>
      </c>
      <c r="P5827" t="s">
        <v>28</v>
      </c>
      <c r="Q5827" t="s">
        <v>28</v>
      </c>
      <c r="R5827" t="s">
        <v>28</v>
      </c>
      <c r="S5827" t="s">
        <v>28</v>
      </c>
      <c r="T5827" t="s">
        <v>28</v>
      </c>
      <c r="U5827" t="s">
        <v>28</v>
      </c>
      <c r="V5827" t="s">
        <v>28</v>
      </c>
      <c r="W5827" t="s">
        <v>28</v>
      </c>
    </row>
    <row r="5828" spans="1:23" ht="14.25" hidden="1" x14ac:dyDescent="0.25">
      <c r="A5828" t="s">
        <v>273</v>
      </c>
      <c r="B5828" t="s">
        <v>273</v>
      </c>
      <c r="C5828" t="s">
        <v>274</v>
      </c>
      <c r="D5828" t="s">
        <v>137</v>
      </c>
      <c r="E5828">
        <v>2007</v>
      </c>
      <c r="F5828">
        <v>6</v>
      </c>
      <c r="G5828">
        <v>2009</v>
      </c>
      <c r="H5828" t="s">
        <v>868</v>
      </c>
      <c r="I5828" t="s">
        <v>28</v>
      </c>
      <c r="J5828">
        <v>0</v>
      </c>
      <c r="K5828">
        <v>0</v>
      </c>
      <c r="L5828">
        <v>0</v>
      </c>
      <c r="M5828">
        <v>0</v>
      </c>
      <c r="N5828" t="s">
        <v>28</v>
      </c>
      <c r="O5828" t="s">
        <v>28</v>
      </c>
      <c r="P5828" t="s">
        <v>28</v>
      </c>
      <c r="Q5828" t="s">
        <v>28</v>
      </c>
      <c r="R5828" t="s">
        <v>28</v>
      </c>
      <c r="S5828" t="s">
        <v>28</v>
      </c>
      <c r="T5828" t="s">
        <v>28</v>
      </c>
      <c r="U5828" t="s">
        <v>28</v>
      </c>
      <c r="V5828" t="s">
        <v>28</v>
      </c>
      <c r="W5828" t="s">
        <v>28</v>
      </c>
    </row>
    <row r="5829" spans="1:23" ht="14.25" hidden="1" x14ac:dyDescent="0.25">
      <c r="A5829" t="s">
        <v>273</v>
      </c>
      <c r="B5829" t="s">
        <v>273</v>
      </c>
      <c r="C5829" t="s">
        <v>274</v>
      </c>
      <c r="D5829" t="s">
        <v>137</v>
      </c>
      <c r="E5829">
        <v>2006</v>
      </c>
      <c r="F5829">
        <v>6</v>
      </c>
      <c r="G5829">
        <v>2009</v>
      </c>
      <c r="H5829" t="s">
        <v>868</v>
      </c>
      <c r="I5829" t="s">
        <v>28</v>
      </c>
      <c r="J5829">
        <v>0</v>
      </c>
      <c r="K5829">
        <v>0</v>
      </c>
      <c r="L5829">
        <v>0</v>
      </c>
      <c r="M5829">
        <v>0</v>
      </c>
      <c r="N5829" t="s">
        <v>28</v>
      </c>
      <c r="O5829" t="s">
        <v>28</v>
      </c>
      <c r="P5829" t="s">
        <v>28</v>
      </c>
      <c r="Q5829" t="s">
        <v>28</v>
      </c>
      <c r="R5829" t="s">
        <v>28</v>
      </c>
      <c r="S5829" t="s">
        <v>28</v>
      </c>
      <c r="T5829" t="s">
        <v>28</v>
      </c>
      <c r="U5829" t="s">
        <v>28</v>
      </c>
      <c r="V5829" t="s">
        <v>28</v>
      </c>
      <c r="W5829" t="s">
        <v>28</v>
      </c>
    </row>
    <row r="5830" spans="1:23" ht="14.25" hidden="1" x14ac:dyDescent="0.25">
      <c r="A5830" t="s">
        <v>273</v>
      </c>
      <c r="B5830" t="s">
        <v>273</v>
      </c>
      <c r="C5830" t="s">
        <v>274</v>
      </c>
      <c r="D5830" t="s">
        <v>137</v>
      </c>
      <c r="E5830">
        <v>2007</v>
      </c>
      <c r="F5830">
        <v>6</v>
      </c>
      <c r="G5830">
        <v>2009</v>
      </c>
      <c r="H5830" t="s">
        <v>767</v>
      </c>
      <c r="I5830" t="s">
        <v>28</v>
      </c>
      <c r="J5830">
        <v>96.3</v>
      </c>
      <c r="K5830">
        <v>47.575000000000003</v>
      </c>
      <c r="L5830">
        <v>80.325000000000003</v>
      </c>
      <c r="M5830">
        <v>224.2</v>
      </c>
      <c r="N5830" t="s">
        <v>28</v>
      </c>
      <c r="O5830" t="s">
        <v>28</v>
      </c>
      <c r="P5830" t="s">
        <v>28</v>
      </c>
      <c r="Q5830" t="s">
        <v>28</v>
      </c>
      <c r="R5830" t="s">
        <v>28</v>
      </c>
      <c r="S5830" t="s">
        <v>28</v>
      </c>
      <c r="T5830" t="s">
        <v>28</v>
      </c>
      <c r="U5830" t="s">
        <v>28</v>
      </c>
      <c r="V5830" t="s">
        <v>28</v>
      </c>
      <c r="W5830" t="s">
        <v>28</v>
      </c>
    </row>
    <row r="5831" spans="1:23" ht="14.25" hidden="1" x14ac:dyDescent="0.25">
      <c r="A5831" t="s">
        <v>273</v>
      </c>
      <c r="B5831" t="s">
        <v>273</v>
      </c>
      <c r="C5831" t="s">
        <v>274</v>
      </c>
      <c r="D5831" t="s">
        <v>137</v>
      </c>
      <c r="E5831">
        <v>2006</v>
      </c>
      <c r="F5831">
        <v>6</v>
      </c>
      <c r="G5831">
        <v>2009</v>
      </c>
      <c r="H5831" t="s">
        <v>767</v>
      </c>
      <c r="I5831" t="s">
        <v>28</v>
      </c>
      <c r="J5831">
        <v>86.67</v>
      </c>
      <c r="K5831">
        <v>43.768999999999998</v>
      </c>
      <c r="L5831">
        <v>76.5</v>
      </c>
      <c r="M5831">
        <v>206.93899999999999</v>
      </c>
      <c r="N5831" t="s">
        <v>28</v>
      </c>
      <c r="O5831" t="s">
        <v>28</v>
      </c>
      <c r="P5831" t="s">
        <v>28</v>
      </c>
      <c r="Q5831" t="s">
        <v>28</v>
      </c>
      <c r="R5831" t="s">
        <v>28</v>
      </c>
      <c r="S5831" t="s">
        <v>28</v>
      </c>
      <c r="T5831" t="s">
        <v>28</v>
      </c>
      <c r="U5831" t="s">
        <v>28</v>
      </c>
      <c r="V5831" t="s">
        <v>28</v>
      </c>
      <c r="W5831" t="s">
        <v>28</v>
      </c>
    </row>
    <row r="5832" spans="1:23" ht="14.25" hidden="1" x14ac:dyDescent="0.25">
      <c r="A5832" t="s">
        <v>273</v>
      </c>
      <c r="B5832" t="s">
        <v>273</v>
      </c>
      <c r="C5832" t="s">
        <v>274</v>
      </c>
      <c r="D5832" t="s">
        <v>137</v>
      </c>
      <c r="E5832">
        <v>2007</v>
      </c>
      <c r="F5832">
        <v>6</v>
      </c>
      <c r="G5832">
        <v>2009</v>
      </c>
      <c r="H5832" t="s">
        <v>869</v>
      </c>
      <c r="I5832" t="s">
        <v>28</v>
      </c>
      <c r="J5832">
        <v>0.9</v>
      </c>
      <c r="K5832">
        <v>0.5</v>
      </c>
      <c r="L5832">
        <v>0.52500000000000002</v>
      </c>
      <c r="M5832">
        <v>1.925</v>
      </c>
      <c r="N5832" t="s">
        <v>28</v>
      </c>
      <c r="O5832" t="s">
        <v>28</v>
      </c>
      <c r="P5832" t="s">
        <v>28</v>
      </c>
      <c r="Q5832" t="s">
        <v>28</v>
      </c>
      <c r="R5832" t="s">
        <v>28</v>
      </c>
      <c r="S5832" t="s">
        <v>28</v>
      </c>
      <c r="T5832" t="s">
        <v>28</v>
      </c>
      <c r="U5832" t="s">
        <v>28</v>
      </c>
      <c r="V5832" t="s">
        <v>28</v>
      </c>
      <c r="W5832" t="s">
        <v>28</v>
      </c>
    </row>
    <row r="5833" spans="1:23" ht="14.25" hidden="1" x14ac:dyDescent="0.25">
      <c r="A5833" t="s">
        <v>273</v>
      </c>
      <c r="B5833" t="s">
        <v>273</v>
      </c>
      <c r="C5833" t="s">
        <v>274</v>
      </c>
      <c r="D5833" t="s">
        <v>137</v>
      </c>
      <c r="E5833">
        <v>2006</v>
      </c>
      <c r="F5833">
        <v>6</v>
      </c>
      <c r="G5833">
        <v>2009</v>
      </c>
      <c r="H5833" t="s">
        <v>869</v>
      </c>
      <c r="I5833" t="s">
        <v>28</v>
      </c>
      <c r="J5833">
        <v>0.81</v>
      </c>
      <c r="K5833">
        <v>0.46</v>
      </c>
      <c r="L5833">
        <v>0.5</v>
      </c>
      <c r="M5833">
        <v>1.77</v>
      </c>
      <c r="N5833" t="s">
        <v>28</v>
      </c>
      <c r="O5833" t="s">
        <v>28</v>
      </c>
      <c r="P5833" t="s">
        <v>28</v>
      </c>
      <c r="Q5833" t="s">
        <v>28</v>
      </c>
      <c r="R5833" t="s">
        <v>28</v>
      </c>
      <c r="S5833" t="s">
        <v>28</v>
      </c>
      <c r="T5833" t="s">
        <v>28</v>
      </c>
      <c r="U5833" t="s">
        <v>28</v>
      </c>
      <c r="V5833" t="s">
        <v>28</v>
      </c>
      <c r="W5833" t="s">
        <v>28</v>
      </c>
    </row>
    <row r="5834" spans="1:23" ht="14.25" hidden="1" x14ac:dyDescent="0.25">
      <c r="A5834" t="s">
        <v>273</v>
      </c>
      <c r="B5834" t="s">
        <v>273</v>
      </c>
      <c r="C5834" t="s">
        <v>274</v>
      </c>
      <c r="D5834" t="s">
        <v>137</v>
      </c>
      <c r="E5834">
        <v>2007</v>
      </c>
      <c r="F5834">
        <v>6</v>
      </c>
      <c r="G5834">
        <v>2009</v>
      </c>
      <c r="H5834" t="s">
        <v>106</v>
      </c>
      <c r="I5834" t="s">
        <v>28</v>
      </c>
      <c r="J5834">
        <v>90</v>
      </c>
      <c r="K5834">
        <v>47.424999999999997</v>
      </c>
      <c r="L5834">
        <v>52.5</v>
      </c>
      <c r="M5834">
        <v>189.92500000000001</v>
      </c>
      <c r="N5834" t="s">
        <v>28</v>
      </c>
      <c r="O5834" t="s">
        <v>28</v>
      </c>
      <c r="P5834" t="s">
        <v>28</v>
      </c>
      <c r="Q5834" t="s">
        <v>28</v>
      </c>
      <c r="R5834" t="s">
        <v>28</v>
      </c>
      <c r="S5834" t="s">
        <v>28</v>
      </c>
      <c r="T5834" t="s">
        <v>28</v>
      </c>
      <c r="U5834" t="s">
        <v>28</v>
      </c>
      <c r="V5834" t="s">
        <v>28</v>
      </c>
      <c r="W5834" t="s">
        <v>28</v>
      </c>
    </row>
    <row r="5835" spans="1:23" ht="14.25" hidden="1" x14ac:dyDescent="0.25">
      <c r="A5835" t="s">
        <v>273</v>
      </c>
      <c r="B5835" t="s">
        <v>273</v>
      </c>
      <c r="C5835" t="s">
        <v>274</v>
      </c>
      <c r="D5835" t="s">
        <v>137</v>
      </c>
      <c r="E5835">
        <v>2006</v>
      </c>
      <c r="F5835">
        <v>6</v>
      </c>
      <c r="G5835">
        <v>2009</v>
      </c>
      <c r="H5835" t="s">
        <v>106</v>
      </c>
      <c r="I5835" t="s">
        <v>28</v>
      </c>
      <c r="J5835">
        <v>81</v>
      </c>
      <c r="K5835">
        <v>43.631</v>
      </c>
      <c r="L5835">
        <v>50</v>
      </c>
      <c r="M5835">
        <v>174.631</v>
      </c>
      <c r="N5835" t="s">
        <v>28</v>
      </c>
      <c r="O5835" t="s">
        <v>28</v>
      </c>
      <c r="P5835" t="s">
        <v>28</v>
      </c>
      <c r="Q5835" t="s">
        <v>28</v>
      </c>
      <c r="R5835" t="s">
        <v>28</v>
      </c>
      <c r="S5835" t="s">
        <v>28</v>
      </c>
      <c r="T5835" t="s">
        <v>28</v>
      </c>
      <c r="U5835" t="s">
        <v>28</v>
      </c>
      <c r="V5835" t="s">
        <v>28</v>
      </c>
      <c r="W5835" t="s">
        <v>28</v>
      </c>
    </row>
    <row r="5836" spans="1:23" ht="14.25" hidden="1" x14ac:dyDescent="0.25">
      <c r="A5836" t="s">
        <v>273</v>
      </c>
      <c r="B5836" t="s">
        <v>273</v>
      </c>
      <c r="C5836" t="s">
        <v>274</v>
      </c>
      <c r="D5836" t="s">
        <v>137</v>
      </c>
      <c r="E5836">
        <v>2007</v>
      </c>
      <c r="F5836">
        <v>6</v>
      </c>
      <c r="G5836">
        <v>2009</v>
      </c>
      <c r="H5836" t="s">
        <v>870</v>
      </c>
      <c r="I5836" t="s">
        <v>28</v>
      </c>
      <c r="J5836">
        <v>0</v>
      </c>
      <c r="K5836">
        <v>0</v>
      </c>
      <c r="L5836">
        <v>0</v>
      </c>
      <c r="M5836">
        <v>0</v>
      </c>
      <c r="N5836" t="s">
        <v>28</v>
      </c>
      <c r="O5836" t="s">
        <v>28</v>
      </c>
      <c r="P5836" t="s">
        <v>28</v>
      </c>
      <c r="Q5836" t="s">
        <v>28</v>
      </c>
      <c r="R5836" t="s">
        <v>28</v>
      </c>
      <c r="S5836" t="s">
        <v>28</v>
      </c>
      <c r="T5836" t="s">
        <v>28</v>
      </c>
      <c r="U5836" t="s">
        <v>28</v>
      </c>
      <c r="V5836" t="s">
        <v>28</v>
      </c>
      <c r="W5836" t="s">
        <v>28</v>
      </c>
    </row>
    <row r="5837" spans="1:23" ht="14.25" hidden="1" x14ac:dyDescent="0.25">
      <c r="A5837" t="s">
        <v>273</v>
      </c>
      <c r="B5837" t="s">
        <v>273</v>
      </c>
      <c r="C5837" t="s">
        <v>274</v>
      </c>
      <c r="D5837" t="s">
        <v>137</v>
      </c>
      <c r="E5837">
        <v>2006</v>
      </c>
      <c r="F5837">
        <v>6</v>
      </c>
      <c r="G5837">
        <v>2009</v>
      </c>
      <c r="H5837" t="s">
        <v>870</v>
      </c>
      <c r="I5837" t="s">
        <v>28</v>
      </c>
      <c r="J5837">
        <v>0</v>
      </c>
      <c r="K5837">
        <v>0</v>
      </c>
      <c r="L5837">
        <v>0</v>
      </c>
      <c r="M5837">
        <v>0</v>
      </c>
      <c r="N5837" t="s">
        <v>28</v>
      </c>
      <c r="O5837" t="s">
        <v>28</v>
      </c>
      <c r="P5837" t="s">
        <v>28</v>
      </c>
      <c r="Q5837" t="s">
        <v>28</v>
      </c>
      <c r="R5837" t="s">
        <v>28</v>
      </c>
      <c r="S5837" t="s">
        <v>28</v>
      </c>
      <c r="T5837" t="s">
        <v>28</v>
      </c>
      <c r="U5837" t="s">
        <v>28</v>
      </c>
      <c r="V5837" t="s">
        <v>28</v>
      </c>
      <c r="W5837" t="s">
        <v>28</v>
      </c>
    </row>
    <row r="5838" spans="1:23" ht="14.25" hidden="1" x14ac:dyDescent="0.25">
      <c r="A5838" t="s">
        <v>273</v>
      </c>
      <c r="B5838" t="s">
        <v>273</v>
      </c>
      <c r="C5838" t="s">
        <v>274</v>
      </c>
      <c r="D5838" t="s">
        <v>137</v>
      </c>
      <c r="E5838">
        <v>2007</v>
      </c>
      <c r="F5838">
        <v>6</v>
      </c>
      <c r="G5838">
        <v>2009</v>
      </c>
      <c r="H5838" t="s">
        <v>871</v>
      </c>
      <c r="I5838" t="s">
        <v>28</v>
      </c>
      <c r="J5838">
        <v>1.8</v>
      </c>
      <c r="K5838">
        <v>0.75</v>
      </c>
      <c r="L5838">
        <v>2.1</v>
      </c>
      <c r="M5838">
        <v>4.6500000000000004</v>
      </c>
      <c r="N5838" t="s">
        <v>28</v>
      </c>
      <c r="O5838" t="s">
        <v>28</v>
      </c>
      <c r="P5838" t="s">
        <v>28</v>
      </c>
      <c r="Q5838" t="s">
        <v>28</v>
      </c>
      <c r="R5838" t="s">
        <v>28</v>
      </c>
      <c r="S5838" t="s">
        <v>28</v>
      </c>
      <c r="T5838" t="s">
        <v>28</v>
      </c>
      <c r="U5838" t="s">
        <v>28</v>
      </c>
      <c r="V5838" t="s">
        <v>28</v>
      </c>
      <c r="W5838" t="s">
        <v>28</v>
      </c>
    </row>
    <row r="5839" spans="1:23" ht="14.25" hidden="1" x14ac:dyDescent="0.25">
      <c r="A5839" t="s">
        <v>273</v>
      </c>
      <c r="B5839" t="s">
        <v>273</v>
      </c>
      <c r="C5839" t="s">
        <v>274</v>
      </c>
      <c r="D5839" t="s">
        <v>137</v>
      </c>
      <c r="E5839">
        <v>2006</v>
      </c>
      <c r="F5839">
        <v>6</v>
      </c>
      <c r="G5839">
        <v>2009</v>
      </c>
      <c r="H5839" t="s">
        <v>871</v>
      </c>
      <c r="I5839" t="s">
        <v>28</v>
      </c>
      <c r="J5839">
        <v>1.62</v>
      </c>
      <c r="K5839">
        <v>0.69</v>
      </c>
      <c r="L5839">
        <v>2</v>
      </c>
      <c r="M5839">
        <v>4.3099999999999996</v>
      </c>
      <c r="N5839" t="s">
        <v>28</v>
      </c>
      <c r="O5839" t="s">
        <v>28</v>
      </c>
      <c r="P5839" t="s">
        <v>28</v>
      </c>
      <c r="Q5839" t="s">
        <v>28</v>
      </c>
      <c r="R5839" t="s">
        <v>28</v>
      </c>
      <c r="S5839" t="s">
        <v>28</v>
      </c>
      <c r="T5839" t="s">
        <v>28</v>
      </c>
      <c r="U5839" t="s">
        <v>28</v>
      </c>
      <c r="V5839" t="s">
        <v>28</v>
      </c>
      <c r="W5839" t="s">
        <v>28</v>
      </c>
    </row>
    <row r="5840" spans="1:23" ht="14.25" hidden="1" x14ac:dyDescent="0.25">
      <c r="A5840" t="s">
        <v>273</v>
      </c>
      <c r="B5840" t="s">
        <v>273</v>
      </c>
      <c r="C5840" t="s">
        <v>274</v>
      </c>
      <c r="D5840" t="s">
        <v>137</v>
      </c>
      <c r="E5840">
        <v>2006</v>
      </c>
      <c r="F5840">
        <v>6</v>
      </c>
      <c r="G5840">
        <v>2009</v>
      </c>
      <c r="H5840" t="s">
        <v>44</v>
      </c>
      <c r="I5840" t="s">
        <v>28</v>
      </c>
      <c r="J5840">
        <v>0</v>
      </c>
      <c r="K5840">
        <v>0</v>
      </c>
      <c r="L5840">
        <v>0</v>
      </c>
      <c r="M5840">
        <v>0</v>
      </c>
      <c r="N5840" t="s">
        <v>28</v>
      </c>
      <c r="O5840" t="s">
        <v>28</v>
      </c>
      <c r="P5840" t="s">
        <v>28</v>
      </c>
      <c r="Q5840" t="s">
        <v>28</v>
      </c>
      <c r="R5840" t="s">
        <v>28</v>
      </c>
      <c r="S5840" t="s">
        <v>28</v>
      </c>
      <c r="T5840" t="s">
        <v>28</v>
      </c>
      <c r="U5840" t="s">
        <v>28</v>
      </c>
      <c r="V5840" t="s">
        <v>28</v>
      </c>
      <c r="W5840" t="s">
        <v>28</v>
      </c>
    </row>
    <row r="5841" spans="1:23" ht="14.25" hidden="1" x14ac:dyDescent="0.25">
      <c r="A5841" t="s">
        <v>273</v>
      </c>
      <c r="B5841" t="s">
        <v>273</v>
      </c>
      <c r="C5841" t="s">
        <v>274</v>
      </c>
      <c r="D5841" t="s">
        <v>137</v>
      </c>
      <c r="E5841">
        <v>2007</v>
      </c>
      <c r="F5841">
        <v>6</v>
      </c>
      <c r="G5841">
        <v>2009</v>
      </c>
      <c r="H5841" t="s">
        <v>44</v>
      </c>
      <c r="I5841" t="s">
        <v>28</v>
      </c>
      <c r="J5841">
        <v>0</v>
      </c>
      <c r="K5841">
        <v>0</v>
      </c>
      <c r="L5841">
        <v>0</v>
      </c>
      <c r="M5841">
        <v>0</v>
      </c>
      <c r="N5841" t="s">
        <v>28</v>
      </c>
      <c r="O5841" t="s">
        <v>28</v>
      </c>
      <c r="P5841" t="s">
        <v>28</v>
      </c>
      <c r="Q5841" t="s">
        <v>28</v>
      </c>
      <c r="R5841" t="s">
        <v>28</v>
      </c>
      <c r="S5841" t="s">
        <v>28</v>
      </c>
      <c r="T5841" t="s">
        <v>28</v>
      </c>
      <c r="U5841" t="s">
        <v>28</v>
      </c>
      <c r="V5841" t="s">
        <v>28</v>
      </c>
      <c r="W5841" t="s">
        <v>28</v>
      </c>
    </row>
    <row r="5842" spans="1:23" ht="14.25" hidden="1" x14ac:dyDescent="0.25">
      <c r="A5842" t="s">
        <v>279</v>
      </c>
      <c r="B5842" t="s">
        <v>279</v>
      </c>
      <c r="C5842" t="s">
        <v>280</v>
      </c>
      <c r="D5842" t="s">
        <v>103</v>
      </c>
      <c r="E5842">
        <v>2006</v>
      </c>
      <c r="F5842">
        <v>6</v>
      </c>
      <c r="G5842">
        <v>2009</v>
      </c>
      <c r="H5842" t="s">
        <v>866</v>
      </c>
      <c r="I5842" t="s">
        <v>28</v>
      </c>
      <c r="J5842">
        <v>5.6</v>
      </c>
      <c r="K5842">
        <v>3.12</v>
      </c>
      <c r="L5842">
        <v>1.98</v>
      </c>
      <c r="M5842">
        <v>10.7</v>
      </c>
      <c r="N5842" t="s">
        <v>28</v>
      </c>
      <c r="O5842" t="s">
        <v>28</v>
      </c>
      <c r="P5842" t="s">
        <v>28</v>
      </c>
      <c r="Q5842" t="s">
        <v>28</v>
      </c>
      <c r="R5842" t="s">
        <v>28</v>
      </c>
      <c r="S5842" t="s">
        <v>28</v>
      </c>
      <c r="T5842" t="s">
        <v>28</v>
      </c>
      <c r="U5842" t="s">
        <v>28</v>
      </c>
      <c r="V5842" t="s">
        <v>28</v>
      </c>
      <c r="W5842" t="s">
        <v>28</v>
      </c>
    </row>
    <row r="5843" spans="1:23" ht="14.25" hidden="1" x14ac:dyDescent="0.25">
      <c r="A5843" t="s">
        <v>279</v>
      </c>
      <c r="B5843" t="s">
        <v>279</v>
      </c>
      <c r="C5843" t="s">
        <v>280</v>
      </c>
      <c r="D5843" t="s">
        <v>103</v>
      </c>
      <c r="E5843">
        <v>2007</v>
      </c>
      <c r="F5843">
        <v>6</v>
      </c>
      <c r="G5843">
        <v>2009</v>
      </c>
      <c r="H5843" t="s">
        <v>866</v>
      </c>
      <c r="I5843" t="s">
        <v>28</v>
      </c>
      <c r="J5843">
        <v>5.7</v>
      </c>
      <c r="K5843">
        <v>3</v>
      </c>
      <c r="L5843">
        <v>1.98</v>
      </c>
      <c r="M5843">
        <v>10.68</v>
      </c>
      <c r="N5843" t="s">
        <v>28</v>
      </c>
      <c r="O5843" t="s">
        <v>28</v>
      </c>
      <c r="P5843" t="s">
        <v>28</v>
      </c>
      <c r="Q5843" t="s">
        <v>28</v>
      </c>
      <c r="R5843" t="s">
        <v>28</v>
      </c>
      <c r="S5843" t="s">
        <v>28</v>
      </c>
      <c r="T5843" t="s">
        <v>28</v>
      </c>
      <c r="U5843" t="s">
        <v>28</v>
      </c>
      <c r="V5843" t="s">
        <v>28</v>
      </c>
      <c r="W5843" t="s">
        <v>28</v>
      </c>
    </row>
    <row r="5844" spans="1:23" ht="14.25" hidden="1" x14ac:dyDescent="0.25">
      <c r="A5844" t="s">
        <v>279</v>
      </c>
      <c r="B5844" t="s">
        <v>279</v>
      </c>
      <c r="C5844" t="s">
        <v>280</v>
      </c>
      <c r="D5844" t="s">
        <v>103</v>
      </c>
      <c r="E5844">
        <v>2006</v>
      </c>
      <c r="F5844">
        <v>6</v>
      </c>
      <c r="G5844">
        <v>2009</v>
      </c>
      <c r="H5844" t="s">
        <v>867</v>
      </c>
      <c r="I5844" t="s">
        <v>28</v>
      </c>
      <c r="J5844">
        <v>166.88</v>
      </c>
      <c r="K5844">
        <v>83.2</v>
      </c>
      <c r="L5844">
        <v>103.62</v>
      </c>
      <c r="M5844">
        <v>353.7</v>
      </c>
      <c r="N5844" t="s">
        <v>28</v>
      </c>
      <c r="O5844" t="s">
        <v>28</v>
      </c>
      <c r="P5844" t="s">
        <v>28</v>
      </c>
      <c r="Q5844" t="s">
        <v>28</v>
      </c>
      <c r="R5844" t="s">
        <v>28</v>
      </c>
      <c r="S5844" t="s">
        <v>28</v>
      </c>
      <c r="T5844" t="s">
        <v>28</v>
      </c>
      <c r="U5844" t="s">
        <v>28</v>
      </c>
      <c r="V5844" t="s">
        <v>28</v>
      </c>
      <c r="W5844" t="s">
        <v>28</v>
      </c>
    </row>
    <row r="5845" spans="1:23" ht="14.25" hidden="1" x14ac:dyDescent="0.25">
      <c r="A5845" t="s">
        <v>279</v>
      </c>
      <c r="B5845" t="s">
        <v>279</v>
      </c>
      <c r="C5845" t="s">
        <v>280</v>
      </c>
      <c r="D5845" t="s">
        <v>103</v>
      </c>
      <c r="E5845">
        <v>2007</v>
      </c>
      <c r="F5845">
        <v>6</v>
      </c>
      <c r="G5845">
        <v>2009</v>
      </c>
      <c r="H5845" t="s">
        <v>867</v>
      </c>
      <c r="I5845" t="s">
        <v>28</v>
      </c>
      <c r="J5845">
        <v>169.86</v>
      </c>
      <c r="K5845">
        <v>80</v>
      </c>
      <c r="L5845">
        <v>103.62</v>
      </c>
      <c r="M5845">
        <v>353.48</v>
      </c>
      <c r="N5845" t="s">
        <v>28</v>
      </c>
      <c r="O5845" t="s">
        <v>28</v>
      </c>
      <c r="P5845" t="s">
        <v>28</v>
      </c>
      <c r="Q5845" t="s">
        <v>28</v>
      </c>
      <c r="R5845" t="s">
        <v>28</v>
      </c>
      <c r="S5845" t="s">
        <v>28</v>
      </c>
      <c r="T5845" t="s">
        <v>28</v>
      </c>
      <c r="U5845" t="s">
        <v>28</v>
      </c>
      <c r="V5845" t="s">
        <v>28</v>
      </c>
      <c r="W5845" t="s">
        <v>28</v>
      </c>
    </row>
    <row r="5846" spans="1:23" ht="14.25" hidden="1" x14ac:dyDescent="0.25">
      <c r="A5846" t="s">
        <v>279</v>
      </c>
      <c r="B5846" t="s">
        <v>279</v>
      </c>
      <c r="C5846" t="s">
        <v>280</v>
      </c>
      <c r="D5846" t="s">
        <v>103</v>
      </c>
      <c r="E5846">
        <v>2007</v>
      </c>
      <c r="F5846">
        <v>6</v>
      </c>
      <c r="G5846">
        <v>2009</v>
      </c>
      <c r="H5846" t="s">
        <v>50</v>
      </c>
      <c r="I5846" t="s">
        <v>28</v>
      </c>
      <c r="J5846">
        <v>698.82</v>
      </c>
      <c r="K5846">
        <v>100</v>
      </c>
      <c r="L5846">
        <v>19.8</v>
      </c>
      <c r="M5846">
        <v>818.62</v>
      </c>
      <c r="N5846" t="s">
        <v>28</v>
      </c>
      <c r="O5846" t="s">
        <v>28</v>
      </c>
      <c r="P5846" t="s">
        <v>28</v>
      </c>
      <c r="Q5846" t="s">
        <v>28</v>
      </c>
      <c r="R5846" t="s">
        <v>28</v>
      </c>
      <c r="S5846" t="s">
        <v>28</v>
      </c>
      <c r="T5846" t="s">
        <v>28</v>
      </c>
      <c r="U5846" t="s">
        <v>28</v>
      </c>
      <c r="V5846" t="s">
        <v>28</v>
      </c>
      <c r="W5846" t="s">
        <v>28</v>
      </c>
    </row>
    <row r="5847" spans="1:23" ht="14.25" hidden="1" x14ac:dyDescent="0.25">
      <c r="A5847" t="s">
        <v>279</v>
      </c>
      <c r="B5847" t="s">
        <v>279</v>
      </c>
      <c r="C5847" t="s">
        <v>280</v>
      </c>
      <c r="D5847" t="s">
        <v>103</v>
      </c>
      <c r="E5847">
        <v>2006</v>
      </c>
      <c r="F5847">
        <v>6</v>
      </c>
      <c r="G5847">
        <v>2009</v>
      </c>
      <c r="H5847" t="s">
        <v>50</v>
      </c>
      <c r="I5847" t="s">
        <v>28</v>
      </c>
      <c r="J5847">
        <v>686.56</v>
      </c>
      <c r="K5847">
        <v>104</v>
      </c>
      <c r="L5847">
        <v>19.8</v>
      </c>
      <c r="M5847">
        <v>810.36</v>
      </c>
      <c r="N5847" t="s">
        <v>28</v>
      </c>
      <c r="O5847" t="s">
        <v>28</v>
      </c>
      <c r="P5847" t="s">
        <v>28</v>
      </c>
      <c r="Q5847" t="s">
        <v>28</v>
      </c>
      <c r="R5847" t="s">
        <v>28</v>
      </c>
      <c r="S5847" t="s">
        <v>28</v>
      </c>
      <c r="T5847" t="s">
        <v>28</v>
      </c>
      <c r="U5847" t="s">
        <v>28</v>
      </c>
      <c r="V5847" t="s">
        <v>28</v>
      </c>
      <c r="W5847" t="s">
        <v>28</v>
      </c>
    </row>
    <row r="5848" spans="1:23" ht="14.25" hidden="1" x14ac:dyDescent="0.25">
      <c r="A5848" t="s">
        <v>279</v>
      </c>
      <c r="B5848" t="s">
        <v>279</v>
      </c>
      <c r="C5848" t="s">
        <v>280</v>
      </c>
      <c r="D5848" t="s">
        <v>103</v>
      </c>
      <c r="E5848">
        <v>2007</v>
      </c>
      <c r="F5848">
        <v>6</v>
      </c>
      <c r="G5848">
        <v>2009</v>
      </c>
      <c r="H5848" t="s">
        <v>614</v>
      </c>
      <c r="I5848" t="s">
        <v>28</v>
      </c>
      <c r="J5848">
        <v>13.68</v>
      </c>
      <c r="K5848">
        <v>10</v>
      </c>
      <c r="L5848">
        <v>9.9</v>
      </c>
      <c r="M5848">
        <v>33.58</v>
      </c>
      <c r="N5848" t="s">
        <v>28</v>
      </c>
      <c r="O5848" t="s">
        <v>28</v>
      </c>
      <c r="P5848" t="s">
        <v>28</v>
      </c>
      <c r="Q5848" t="s">
        <v>28</v>
      </c>
      <c r="R5848" t="s">
        <v>28</v>
      </c>
      <c r="S5848" t="s">
        <v>28</v>
      </c>
      <c r="T5848" t="s">
        <v>28</v>
      </c>
      <c r="U5848" t="s">
        <v>28</v>
      </c>
      <c r="V5848" t="s">
        <v>28</v>
      </c>
      <c r="W5848" t="s">
        <v>28</v>
      </c>
    </row>
    <row r="5849" spans="1:23" ht="14.25" hidden="1" x14ac:dyDescent="0.25">
      <c r="A5849" t="s">
        <v>279</v>
      </c>
      <c r="B5849" t="s">
        <v>279</v>
      </c>
      <c r="C5849" t="s">
        <v>280</v>
      </c>
      <c r="D5849" t="s">
        <v>103</v>
      </c>
      <c r="E5849">
        <v>2006</v>
      </c>
      <c r="F5849">
        <v>6</v>
      </c>
      <c r="G5849">
        <v>2009</v>
      </c>
      <c r="H5849" t="s">
        <v>614</v>
      </c>
      <c r="I5849" t="s">
        <v>28</v>
      </c>
      <c r="J5849">
        <v>13.44</v>
      </c>
      <c r="K5849">
        <v>10.4</v>
      </c>
      <c r="L5849">
        <v>9.9</v>
      </c>
      <c r="M5849">
        <v>33.74</v>
      </c>
      <c r="N5849" t="s">
        <v>28</v>
      </c>
      <c r="O5849" t="s">
        <v>28</v>
      </c>
      <c r="P5849" t="s">
        <v>28</v>
      </c>
      <c r="Q5849" t="s">
        <v>28</v>
      </c>
      <c r="R5849" t="s">
        <v>28</v>
      </c>
      <c r="S5849" t="s">
        <v>28</v>
      </c>
      <c r="T5849" t="s">
        <v>28</v>
      </c>
      <c r="U5849" t="s">
        <v>28</v>
      </c>
      <c r="V5849" t="s">
        <v>28</v>
      </c>
      <c r="W5849" t="s">
        <v>28</v>
      </c>
    </row>
    <row r="5850" spans="1:23" ht="14.25" hidden="1" x14ac:dyDescent="0.25">
      <c r="A5850" t="s">
        <v>279</v>
      </c>
      <c r="B5850" t="s">
        <v>279</v>
      </c>
      <c r="C5850" t="s">
        <v>280</v>
      </c>
      <c r="D5850" t="s">
        <v>103</v>
      </c>
      <c r="E5850">
        <v>2007</v>
      </c>
      <c r="F5850">
        <v>6</v>
      </c>
      <c r="G5850">
        <v>2009</v>
      </c>
      <c r="H5850" t="s">
        <v>868</v>
      </c>
      <c r="I5850" t="s">
        <v>28</v>
      </c>
      <c r="J5850">
        <v>20.52</v>
      </c>
      <c r="K5850">
        <v>2</v>
      </c>
      <c r="L5850">
        <v>0</v>
      </c>
      <c r="M5850">
        <v>22.52</v>
      </c>
      <c r="N5850" t="s">
        <v>28</v>
      </c>
      <c r="O5850" t="s">
        <v>28</v>
      </c>
      <c r="P5850" t="s">
        <v>28</v>
      </c>
      <c r="Q5850" t="s">
        <v>28</v>
      </c>
      <c r="R5850" t="s">
        <v>28</v>
      </c>
      <c r="S5850" t="s">
        <v>28</v>
      </c>
      <c r="T5850" t="s">
        <v>28</v>
      </c>
      <c r="U5850" t="s">
        <v>28</v>
      </c>
      <c r="V5850" t="s">
        <v>28</v>
      </c>
      <c r="W5850" t="s">
        <v>28</v>
      </c>
    </row>
    <row r="5851" spans="1:23" ht="14.25" hidden="1" x14ac:dyDescent="0.25">
      <c r="A5851" t="s">
        <v>279</v>
      </c>
      <c r="B5851" t="s">
        <v>279</v>
      </c>
      <c r="C5851" t="s">
        <v>280</v>
      </c>
      <c r="D5851" t="s">
        <v>103</v>
      </c>
      <c r="E5851">
        <v>2006</v>
      </c>
      <c r="F5851">
        <v>6</v>
      </c>
      <c r="G5851">
        <v>2009</v>
      </c>
      <c r="H5851" t="s">
        <v>868</v>
      </c>
      <c r="I5851" t="s">
        <v>28</v>
      </c>
      <c r="J5851">
        <v>20.16</v>
      </c>
      <c r="K5851">
        <v>2.08</v>
      </c>
      <c r="L5851">
        <v>0</v>
      </c>
      <c r="M5851">
        <v>22.24</v>
      </c>
      <c r="N5851" t="s">
        <v>28</v>
      </c>
      <c r="O5851" t="s">
        <v>28</v>
      </c>
      <c r="P5851" t="s">
        <v>28</v>
      </c>
      <c r="Q5851" t="s">
        <v>28</v>
      </c>
      <c r="R5851" t="s">
        <v>28</v>
      </c>
      <c r="S5851" t="s">
        <v>28</v>
      </c>
      <c r="T5851" t="s">
        <v>28</v>
      </c>
      <c r="U5851" t="s">
        <v>28</v>
      </c>
      <c r="V5851" t="s">
        <v>28</v>
      </c>
      <c r="W5851" t="s">
        <v>28</v>
      </c>
    </row>
    <row r="5852" spans="1:23" ht="14.25" hidden="1" x14ac:dyDescent="0.25">
      <c r="A5852" t="s">
        <v>279</v>
      </c>
      <c r="B5852" t="s">
        <v>279</v>
      </c>
      <c r="C5852" t="s">
        <v>280</v>
      </c>
      <c r="D5852" t="s">
        <v>103</v>
      </c>
      <c r="E5852">
        <v>2006</v>
      </c>
      <c r="F5852">
        <v>6</v>
      </c>
      <c r="G5852">
        <v>2009</v>
      </c>
      <c r="H5852" t="s">
        <v>767</v>
      </c>
      <c r="I5852" t="s">
        <v>28</v>
      </c>
      <c r="J5852">
        <v>91.839999999999904</v>
      </c>
      <c r="K5852">
        <v>21.06</v>
      </c>
      <c r="L5852">
        <v>16.940000000000001</v>
      </c>
      <c r="M5852">
        <v>129.84</v>
      </c>
      <c r="N5852" t="s">
        <v>28</v>
      </c>
      <c r="O5852" t="s">
        <v>28</v>
      </c>
      <c r="P5852" t="s">
        <v>28</v>
      </c>
      <c r="Q5852" t="s">
        <v>28</v>
      </c>
      <c r="R5852" t="s">
        <v>28</v>
      </c>
      <c r="S5852" t="s">
        <v>28</v>
      </c>
      <c r="T5852" t="s">
        <v>28</v>
      </c>
      <c r="U5852" t="s">
        <v>28</v>
      </c>
      <c r="V5852" t="s">
        <v>28</v>
      </c>
      <c r="W5852" t="s">
        <v>28</v>
      </c>
    </row>
    <row r="5853" spans="1:23" ht="14.25" hidden="1" x14ac:dyDescent="0.25">
      <c r="A5853" t="s">
        <v>279</v>
      </c>
      <c r="B5853" t="s">
        <v>279</v>
      </c>
      <c r="C5853" t="s">
        <v>280</v>
      </c>
      <c r="D5853" t="s">
        <v>103</v>
      </c>
      <c r="E5853">
        <v>2007</v>
      </c>
      <c r="F5853">
        <v>6</v>
      </c>
      <c r="G5853">
        <v>2009</v>
      </c>
      <c r="H5853" t="s">
        <v>767</v>
      </c>
      <c r="I5853" t="s">
        <v>28</v>
      </c>
      <c r="J5853">
        <v>93.479999999999905</v>
      </c>
      <c r="K5853">
        <v>20.25</v>
      </c>
      <c r="L5853">
        <v>16.940000000000001</v>
      </c>
      <c r="M5853">
        <v>130.66999999999999</v>
      </c>
      <c r="N5853" t="s">
        <v>28</v>
      </c>
      <c r="O5853" t="s">
        <v>28</v>
      </c>
      <c r="P5853" t="s">
        <v>28</v>
      </c>
      <c r="Q5853" t="s">
        <v>28</v>
      </c>
      <c r="R5853" t="s">
        <v>28</v>
      </c>
      <c r="S5853" t="s">
        <v>28</v>
      </c>
      <c r="T5853" t="s">
        <v>28</v>
      </c>
      <c r="U5853" t="s">
        <v>28</v>
      </c>
      <c r="V5853" t="s">
        <v>28</v>
      </c>
      <c r="W5853" t="s">
        <v>28</v>
      </c>
    </row>
    <row r="5854" spans="1:23" ht="14.25" hidden="1" x14ac:dyDescent="0.25">
      <c r="A5854" t="s">
        <v>279</v>
      </c>
      <c r="B5854" t="s">
        <v>279</v>
      </c>
      <c r="C5854" t="s">
        <v>280</v>
      </c>
      <c r="D5854" t="s">
        <v>103</v>
      </c>
      <c r="E5854">
        <v>2007</v>
      </c>
      <c r="F5854">
        <v>6</v>
      </c>
      <c r="G5854">
        <v>2009</v>
      </c>
      <c r="H5854" t="s">
        <v>869</v>
      </c>
      <c r="I5854" t="s">
        <v>28</v>
      </c>
      <c r="J5854">
        <v>2.2799999999999998</v>
      </c>
      <c r="K5854">
        <v>0.5</v>
      </c>
      <c r="L5854">
        <v>0</v>
      </c>
      <c r="M5854">
        <v>2.78</v>
      </c>
      <c r="N5854" t="s">
        <v>28</v>
      </c>
      <c r="O5854" t="s">
        <v>28</v>
      </c>
      <c r="P5854" t="s">
        <v>28</v>
      </c>
      <c r="Q5854" t="s">
        <v>28</v>
      </c>
      <c r="R5854" t="s">
        <v>28</v>
      </c>
      <c r="S5854" t="s">
        <v>28</v>
      </c>
      <c r="T5854" t="s">
        <v>28</v>
      </c>
      <c r="U5854" t="s">
        <v>28</v>
      </c>
      <c r="V5854" t="s">
        <v>28</v>
      </c>
      <c r="W5854" t="s">
        <v>28</v>
      </c>
    </row>
    <row r="5855" spans="1:23" ht="14.25" hidden="1" x14ac:dyDescent="0.25">
      <c r="A5855" t="s">
        <v>279</v>
      </c>
      <c r="B5855" t="s">
        <v>279</v>
      </c>
      <c r="C5855" t="s">
        <v>280</v>
      </c>
      <c r="D5855" t="s">
        <v>103</v>
      </c>
      <c r="E5855">
        <v>2006</v>
      </c>
      <c r="F5855">
        <v>6</v>
      </c>
      <c r="G5855">
        <v>2009</v>
      </c>
      <c r="H5855" t="s">
        <v>869</v>
      </c>
      <c r="I5855" t="s">
        <v>28</v>
      </c>
      <c r="J5855">
        <v>2.2400000000000002</v>
      </c>
      <c r="K5855">
        <v>0.52</v>
      </c>
      <c r="L5855">
        <v>0</v>
      </c>
      <c r="M5855">
        <v>2.76</v>
      </c>
      <c r="N5855" t="s">
        <v>28</v>
      </c>
      <c r="O5855" t="s">
        <v>28</v>
      </c>
      <c r="P5855" t="s">
        <v>28</v>
      </c>
      <c r="Q5855" t="s">
        <v>28</v>
      </c>
      <c r="R5855" t="s">
        <v>28</v>
      </c>
      <c r="S5855" t="s">
        <v>28</v>
      </c>
      <c r="T5855" t="s">
        <v>28</v>
      </c>
      <c r="U5855" t="s">
        <v>28</v>
      </c>
      <c r="V5855" t="s">
        <v>28</v>
      </c>
      <c r="W5855" t="s">
        <v>28</v>
      </c>
    </row>
    <row r="5856" spans="1:23" ht="14.25" hidden="1" x14ac:dyDescent="0.25">
      <c r="A5856" t="s">
        <v>279</v>
      </c>
      <c r="B5856" t="s">
        <v>279</v>
      </c>
      <c r="C5856" t="s">
        <v>280</v>
      </c>
      <c r="D5856" t="s">
        <v>103</v>
      </c>
      <c r="E5856">
        <v>2007</v>
      </c>
      <c r="F5856">
        <v>6</v>
      </c>
      <c r="G5856">
        <v>2009</v>
      </c>
      <c r="H5856" t="s">
        <v>106</v>
      </c>
      <c r="I5856" t="s">
        <v>28</v>
      </c>
      <c r="J5856">
        <v>5.7</v>
      </c>
      <c r="K5856">
        <v>2</v>
      </c>
      <c r="L5856">
        <v>1.98</v>
      </c>
      <c r="M5856">
        <v>9.68</v>
      </c>
      <c r="N5856" t="s">
        <v>28</v>
      </c>
      <c r="O5856" t="s">
        <v>28</v>
      </c>
      <c r="P5856" t="s">
        <v>28</v>
      </c>
      <c r="Q5856" t="s">
        <v>28</v>
      </c>
      <c r="R5856" t="s">
        <v>28</v>
      </c>
      <c r="S5856" t="s">
        <v>28</v>
      </c>
      <c r="T5856" t="s">
        <v>28</v>
      </c>
      <c r="U5856" t="s">
        <v>28</v>
      </c>
      <c r="V5856" t="s">
        <v>28</v>
      </c>
      <c r="W5856" t="s">
        <v>28</v>
      </c>
    </row>
    <row r="5857" spans="1:23" ht="14.25" hidden="1" x14ac:dyDescent="0.25">
      <c r="A5857" t="s">
        <v>279</v>
      </c>
      <c r="B5857" t="s">
        <v>279</v>
      </c>
      <c r="C5857" t="s">
        <v>280</v>
      </c>
      <c r="D5857" t="s">
        <v>103</v>
      </c>
      <c r="E5857">
        <v>2006</v>
      </c>
      <c r="F5857">
        <v>6</v>
      </c>
      <c r="G5857">
        <v>2009</v>
      </c>
      <c r="H5857" t="s">
        <v>106</v>
      </c>
      <c r="I5857" t="s">
        <v>28</v>
      </c>
      <c r="J5857">
        <v>5.6</v>
      </c>
      <c r="K5857">
        <v>2.08</v>
      </c>
      <c r="L5857">
        <v>1.98</v>
      </c>
      <c r="M5857">
        <v>9.66</v>
      </c>
      <c r="N5857" t="s">
        <v>28</v>
      </c>
      <c r="O5857" t="s">
        <v>28</v>
      </c>
      <c r="P5857" t="s">
        <v>28</v>
      </c>
      <c r="Q5857" t="s">
        <v>28</v>
      </c>
      <c r="R5857" t="s">
        <v>28</v>
      </c>
      <c r="S5857" t="s">
        <v>28</v>
      </c>
      <c r="T5857" t="s">
        <v>28</v>
      </c>
      <c r="U5857" t="s">
        <v>28</v>
      </c>
      <c r="V5857" t="s">
        <v>28</v>
      </c>
      <c r="W5857" t="s">
        <v>28</v>
      </c>
    </row>
    <row r="5858" spans="1:23" ht="14.25" hidden="1" x14ac:dyDescent="0.25">
      <c r="A5858" t="s">
        <v>279</v>
      </c>
      <c r="B5858" t="s">
        <v>279</v>
      </c>
      <c r="C5858" t="s">
        <v>280</v>
      </c>
      <c r="D5858" t="s">
        <v>103</v>
      </c>
      <c r="E5858">
        <v>2007</v>
      </c>
      <c r="F5858">
        <v>6</v>
      </c>
      <c r="G5858">
        <v>2009</v>
      </c>
      <c r="H5858" t="s">
        <v>870</v>
      </c>
      <c r="I5858" t="s">
        <v>28</v>
      </c>
      <c r="J5858">
        <v>0</v>
      </c>
      <c r="K5858">
        <v>3</v>
      </c>
      <c r="L5858">
        <v>1.98</v>
      </c>
      <c r="M5858">
        <v>4.9800000000000004</v>
      </c>
      <c r="N5858" t="s">
        <v>28</v>
      </c>
      <c r="O5858" t="s">
        <v>28</v>
      </c>
      <c r="P5858" t="s">
        <v>28</v>
      </c>
      <c r="Q5858" t="s">
        <v>28</v>
      </c>
      <c r="R5858" t="s">
        <v>28</v>
      </c>
      <c r="S5858" t="s">
        <v>28</v>
      </c>
      <c r="T5858" t="s">
        <v>28</v>
      </c>
      <c r="U5858" t="s">
        <v>28</v>
      </c>
      <c r="V5858" t="s">
        <v>28</v>
      </c>
      <c r="W5858" t="s">
        <v>28</v>
      </c>
    </row>
    <row r="5859" spans="1:23" ht="14.25" hidden="1" x14ac:dyDescent="0.25">
      <c r="A5859" t="s">
        <v>279</v>
      </c>
      <c r="B5859" t="s">
        <v>279</v>
      </c>
      <c r="C5859" t="s">
        <v>280</v>
      </c>
      <c r="D5859" t="s">
        <v>103</v>
      </c>
      <c r="E5859">
        <v>2006</v>
      </c>
      <c r="F5859">
        <v>6</v>
      </c>
      <c r="G5859">
        <v>2009</v>
      </c>
      <c r="H5859" t="s">
        <v>870</v>
      </c>
      <c r="I5859" t="s">
        <v>28</v>
      </c>
      <c r="J5859">
        <v>0</v>
      </c>
      <c r="K5859">
        <v>3.12</v>
      </c>
      <c r="L5859">
        <v>1.98</v>
      </c>
      <c r="M5859">
        <v>5.0999999999999996</v>
      </c>
      <c r="N5859" t="s">
        <v>28</v>
      </c>
      <c r="O5859" t="s">
        <v>28</v>
      </c>
      <c r="P5859" t="s">
        <v>28</v>
      </c>
      <c r="Q5859" t="s">
        <v>28</v>
      </c>
      <c r="R5859" t="s">
        <v>28</v>
      </c>
      <c r="S5859" t="s">
        <v>28</v>
      </c>
      <c r="T5859" t="s">
        <v>28</v>
      </c>
      <c r="U5859" t="s">
        <v>28</v>
      </c>
      <c r="V5859" t="s">
        <v>28</v>
      </c>
      <c r="W5859" t="s">
        <v>28</v>
      </c>
    </row>
    <row r="5860" spans="1:23" ht="14.25" hidden="1" x14ac:dyDescent="0.25">
      <c r="A5860" t="s">
        <v>279</v>
      </c>
      <c r="B5860" t="s">
        <v>279</v>
      </c>
      <c r="C5860" t="s">
        <v>280</v>
      </c>
      <c r="D5860" t="s">
        <v>103</v>
      </c>
      <c r="E5860">
        <v>2007</v>
      </c>
      <c r="F5860">
        <v>6</v>
      </c>
      <c r="G5860">
        <v>2009</v>
      </c>
      <c r="H5860" t="s">
        <v>871</v>
      </c>
      <c r="I5860" t="s">
        <v>28</v>
      </c>
      <c r="J5860">
        <v>69.540000000000006</v>
      </c>
      <c r="K5860">
        <v>22</v>
      </c>
      <c r="L5860">
        <v>61.16</v>
      </c>
      <c r="M5860">
        <v>152.69999999999999</v>
      </c>
      <c r="N5860" t="s">
        <v>28</v>
      </c>
      <c r="O5860" t="s">
        <v>28</v>
      </c>
      <c r="P5860" t="s">
        <v>28</v>
      </c>
      <c r="Q5860" t="s">
        <v>28</v>
      </c>
      <c r="R5860" t="s">
        <v>28</v>
      </c>
      <c r="S5860" t="s">
        <v>28</v>
      </c>
      <c r="T5860" t="s">
        <v>28</v>
      </c>
      <c r="U5860" t="s">
        <v>28</v>
      </c>
      <c r="V5860" t="s">
        <v>28</v>
      </c>
      <c r="W5860" t="s">
        <v>28</v>
      </c>
    </row>
    <row r="5861" spans="1:23" ht="14.25" hidden="1" x14ac:dyDescent="0.25">
      <c r="A5861" t="s">
        <v>279</v>
      </c>
      <c r="B5861" t="s">
        <v>279</v>
      </c>
      <c r="C5861" t="s">
        <v>280</v>
      </c>
      <c r="D5861" t="s">
        <v>103</v>
      </c>
      <c r="E5861">
        <v>2006</v>
      </c>
      <c r="F5861">
        <v>6</v>
      </c>
      <c r="G5861">
        <v>2009</v>
      </c>
      <c r="H5861" t="s">
        <v>871</v>
      </c>
      <c r="I5861" t="s">
        <v>28</v>
      </c>
      <c r="J5861">
        <v>68.319999999999993</v>
      </c>
      <c r="K5861">
        <v>22.88</v>
      </c>
      <c r="L5861">
        <v>61.16</v>
      </c>
      <c r="M5861">
        <v>152.36000000000001</v>
      </c>
      <c r="N5861" t="s">
        <v>28</v>
      </c>
      <c r="O5861" t="s">
        <v>28</v>
      </c>
      <c r="P5861" t="s">
        <v>28</v>
      </c>
      <c r="Q5861" t="s">
        <v>28</v>
      </c>
      <c r="R5861" t="s">
        <v>28</v>
      </c>
      <c r="S5861" t="s">
        <v>28</v>
      </c>
      <c r="T5861" t="s">
        <v>28</v>
      </c>
      <c r="U5861" t="s">
        <v>28</v>
      </c>
      <c r="V5861" t="s">
        <v>28</v>
      </c>
      <c r="W5861" t="s">
        <v>28</v>
      </c>
    </row>
    <row r="5862" spans="1:23" ht="14.25" hidden="1" x14ac:dyDescent="0.25">
      <c r="A5862" t="s">
        <v>279</v>
      </c>
      <c r="B5862" t="s">
        <v>279</v>
      </c>
      <c r="C5862" t="s">
        <v>280</v>
      </c>
      <c r="D5862" t="s">
        <v>103</v>
      </c>
      <c r="E5862">
        <v>2006</v>
      </c>
      <c r="F5862">
        <v>6</v>
      </c>
      <c r="G5862">
        <v>2009</v>
      </c>
      <c r="H5862" t="s">
        <v>44</v>
      </c>
      <c r="I5862" t="s">
        <v>28</v>
      </c>
      <c r="J5862">
        <v>59.36</v>
      </c>
      <c r="K5862">
        <v>7.54</v>
      </c>
      <c r="L5862">
        <v>2.64</v>
      </c>
      <c r="M5862">
        <v>69.540000000000006</v>
      </c>
      <c r="N5862" t="s">
        <v>28</v>
      </c>
      <c r="O5862" t="s">
        <v>28</v>
      </c>
      <c r="P5862" t="s">
        <v>28</v>
      </c>
      <c r="Q5862" t="s">
        <v>28</v>
      </c>
      <c r="R5862" t="s">
        <v>28</v>
      </c>
      <c r="S5862" t="s">
        <v>28</v>
      </c>
      <c r="T5862" t="s">
        <v>28</v>
      </c>
      <c r="U5862" t="s">
        <v>28</v>
      </c>
      <c r="V5862" t="s">
        <v>28</v>
      </c>
      <c r="W5862" t="s">
        <v>28</v>
      </c>
    </row>
    <row r="5863" spans="1:23" ht="14.25" hidden="1" x14ac:dyDescent="0.25">
      <c r="A5863" t="s">
        <v>279</v>
      </c>
      <c r="B5863" t="s">
        <v>279</v>
      </c>
      <c r="C5863" t="s">
        <v>280</v>
      </c>
      <c r="D5863" t="s">
        <v>103</v>
      </c>
      <c r="E5863">
        <v>2007</v>
      </c>
      <c r="F5863">
        <v>6</v>
      </c>
      <c r="G5863">
        <v>2009</v>
      </c>
      <c r="H5863" t="s">
        <v>44</v>
      </c>
      <c r="I5863" t="s">
        <v>28</v>
      </c>
      <c r="J5863">
        <v>60.42</v>
      </c>
      <c r="K5863">
        <v>7.25</v>
      </c>
      <c r="L5863">
        <v>2.64</v>
      </c>
      <c r="M5863">
        <v>70.31</v>
      </c>
      <c r="N5863" t="s">
        <v>28</v>
      </c>
      <c r="O5863" t="s">
        <v>28</v>
      </c>
      <c r="P5863" t="s">
        <v>28</v>
      </c>
      <c r="Q5863" t="s">
        <v>28</v>
      </c>
      <c r="R5863" t="s">
        <v>28</v>
      </c>
      <c r="S5863" t="s">
        <v>28</v>
      </c>
      <c r="T5863" t="s">
        <v>28</v>
      </c>
      <c r="U5863" t="s">
        <v>28</v>
      </c>
      <c r="V5863" t="s">
        <v>28</v>
      </c>
      <c r="W5863" t="s">
        <v>28</v>
      </c>
    </row>
    <row r="5864" spans="1:23" ht="14.25" hidden="1" x14ac:dyDescent="0.25">
      <c r="A5864" t="s">
        <v>291</v>
      </c>
      <c r="B5864" t="s">
        <v>291</v>
      </c>
      <c r="C5864" t="s">
        <v>292</v>
      </c>
      <c r="D5864" t="s">
        <v>26</v>
      </c>
      <c r="E5864">
        <v>2006</v>
      </c>
      <c r="F5864">
        <v>6</v>
      </c>
      <c r="G5864">
        <v>2009</v>
      </c>
      <c r="H5864" t="s">
        <v>866</v>
      </c>
      <c r="I5864" t="s">
        <v>28</v>
      </c>
      <c r="J5864">
        <v>0</v>
      </c>
      <c r="K5864">
        <v>0</v>
      </c>
      <c r="L5864">
        <v>0</v>
      </c>
      <c r="M5864">
        <v>0</v>
      </c>
      <c r="N5864" t="s">
        <v>28</v>
      </c>
      <c r="O5864" t="s">
        <v>28</v>
      </c>
      <c r="P5864" t="s">
        <v>28</v>
      </c>
      <c r="Q5864" t="s">
        <v>28</v>
      </c>
      <c r="R5864" t="s">
        <v>28</v>
      </c>
      <c r="S5864" t="s">
        <v>28</v>
      </c>
      <c r="T5864" t="s">
        <v>28</v>
      </c>
      <c r="U5864" t="s">
        <v>28</v>
      </c>
      <c r="V5864" t="s">
        <v>28</v>
      </c>
      <c r="W5864" t="s">
        <v>28</v>
      </c>
    </row>
    <row r="5865" spans="1:23" ht="14.25" hidden="1" x14ac:dyDescent="0.25">
      <c r="A5865" t="s">
        <v>291</v>
      </c>
      <c r="B5865" t="s">
        <v>291</v>
      </c>
      <c r="C5865" t="s">
        <v>292</v>
      </c>
      <c r="D5865" t="s">
        <v>26</v>
      </c>
      <c r="E5865">
        <v>2007</v>
      </c>
      <c r="F5865">
        <v>6</v>
      </c>
      <c r="G5865">
        <v>2009</v>
      </c>
      <c r="H5865" t="s">
        <v>866</v>
      </c>
      <c r="I5865" t="s">
        <v>28</v>
      </c>
      <c r="J5865">
        <v>0</v>
      </c>
      <c r="K5865">
        <v>0</v>
      </c>
      <c r="L5865">
        <v>0</v>
      </c>
      <c r="M5865">
        <v>0</v>
      </c>
      <c r="N5865" t="s">
        <v>28</v>
      </c>
      <c r="O5865" t="s">
        <v>28</v>
      </c>
      <c r="P5865" t="s">
        <v>28</v>
      </c>
      <c r="Q5865" t="s">
        <v>28</v>
      </c>
      <c r="R5865" t="s">
        <v>28</v>
      </c>
      <c r="S5865" t="s">
        <v>28</v>
      </c>
      <c r="T5865" t="s">
        <v>28</v>
      </c>
      <c r="U5865" t="s">
        <v>28</v>
      </c>
      <c r="V5865" t="s">
        <v>28</v>
      </c>
      <c r="W5865" t="s">
        <v>28</v>
      </c>
    </row>
    <row r="5866" spans="1:23" ht="14.25" hidden="1" x14ac:dyDescent="0.25">
      <c r="A5866" t="s">
        <v>291</v>
      </c>
      <c r="B5866" t="s">
        <v>291</v>
      </c>
      <c r="C5866" t="s">
        <v>292</v>
      </c>
      <c r="D5866" t="s">
        <v>26</v>
      </c>
      <c r="E5866">
        <v>2006</v>
      </c>
      <c r="F5866">
        <v>6</v>
      </c>
      <c r="G5866">
        <v>2009</v>
      </c>
      <c r="H5866" t="s">
        <v>867</v>
      </c>
      <c r="I5866" t="s">
        <v>28</v>
      </c>
      <c r="J5866">
        <v>45.2</v>
      </c>
      <c r="K5866">
        <v>27.54</v>
      </c>
      <c r="L5866">
        <v>26.5</v>
      </c>
      <c r="M5866">
        <v>99.24</v>
      </c>
      <c r="N5866" t="s">
        <v>28</v>
      </c>
      <c r="O5866" t="s">
        <v>28</v>
      </c>
      <c r="P5866" t="s">
        <v>28</v>
      </c>
      <c r="Q5866" t="s">
        <v>28</v>
      </c>
      <c r="R5866" t="s">
        <v>28</v>
      </c>
      <c r="S5866" t="s">
        <v>28</v>
      </c>
      <c r="T5866" t="s">
        <v>28</v>
      </c>
      <c r="U5866" t="s">
        <v>28</v>
      </c>
      <c r="V5866" t="s">
        <v>28</v>
      </c>
      <c r="W5866" t="s">
        <v>28</v>
      </c>
    </row>
    <row r="5867" spans="1:23" ht="14.25" hidden="1" x14ac:dyDescent="0.25">
      <c r="A5867" t="s">
        <v>291</v>
      </c>
      <c r="B5867" t="s">
        <v>291</v>
      </c>
      <c r="C5867" t="s">
        <v>292</v>
      </c>
      <c r="D5867" t="s">
        <v>26</v>
      </c>
      <c r="E5867">
        <v>2007</v>
      </c>
      <c r="F5867">
        <v>6</v>
      </c>
      <c r="G5867">
        <v>2009</v>
      </c>
      <c r="H5867" t="s">
        <v>867</v>
      </c>
      <c r="I5867" t="s">
        <v>28</v>
      </c>
      <c r="J5867">
        <v>42.3</v>
      </c>
      <c r="K5867">
        <v>26.86</v>
      </c>
      <c r="L5867">
        <v>24.38</v>
      </c>
      <c r="M5867">
        <v>93.54</v>
      </c>
      <c r="N5867" t="s">
        <v>28</v>
      </c>
      <c r="O5867" t="s">
        <v>28</v>
      </c>
      <c r="P5867" t="s">
        <v>28</v>
      </c>
      <c r="Q5867" t="s">
        <v>28</v>
      </c>
      <c r="R5867" t="s">
        <v>28</v>
      </c>
      <c r="S5867" t="s">
        <v>28</v>
      </c>
      <c r="T5867" t="s">
        <v>28</v>
      </c>
      <c r="U5867" t="s">
        <v>28</v>
      </c>
      <c r="V5867" t="s">
        <v>28</v>
      </c>
      <c r="W5867" t="s">
        <v>28</v>
      </c>
    </row>
    <row r="5868" spans="1:23" ht="14.25" hidden="1" x14ac:dyDescent="0.25">
      <c r="A5868" t="s">
        <v>291</v>
      </c>
      <c r="B5868" t="s">
        <v>291</v>
      </c>
      <c r="C5868" t="s">
        <v>292</v>
      </c>
      <c r="D5868" t="s">
        <v>26</v>
      </c>
      <c r="E5868">
        <v>2006</v>
      </c>
      <c r="F5868">
        <v>6</v>
      </c>
      <c r="G5868">
        <v>2009</v>
      </c>
      <c r="H5868" t="s">
        <v>50</v>
      </c>
      <c r="I5868" t="s">
        <v>28</v>
      </c>
      <c r="J5868">
        <v>6.78</v>
      </c>
      <c r="K5868">
        <v>5.3550000000000004</v>
      </c>
      <c r="L5868">
        <v>1.484</v>
      </c>
      <c r="M5868">
        <v>13.619</v>
      </c>
      <c r="N5868" t="s">
        <v>28</v>
      </c>
      <c r="O5868" t="s">
        <v>28</v>
      </c>
      <c r="P5868" t="s">
        <v>28</v>
      </c>
      <c r="Q5868" t="s">
        <v>28</v>
      </c>
      <c r="R5868" t="s">
        <v>28</v>
      </c>
      <c r="S5868" t="s">
        <v>28</v>
      </c>
      <c r="T5868" t="s">
        <v>28</v>
      </c>
      <c r="U5868" t="s">
        <v>28</v>
      </c>
      <c r="V5868" t="s">
        <v>28</v>
      </c>
      <c r="W5868" t="s">
        <v>28</v>
      </c>
    </row>
    <row r="5869" spans="1:23" ht="14.25" hidden="1" x14ac:dyDescent="0.25">
      <c r="A5869" t="s">
        <v>291</v>
      </c>
      <c r="B5869" t="s">
        <v>291</v>
      </c>
      <c r="C5869" t="s">
        <v>292</v>
      </c>
      <c r="D5869" t="s">
        <v>26</v>
      </c>
      <c r="E5869">
        <v>2007</v>
      </c>
      <c r="F5869">
        <v>6</v>
      </c>
      <c r="G5869">
        <v>2009</v>
      </c>
      <c r="H5869" t="s">
        <v>50</v>
      </c>
      <c r="I5869" t="s">
        <v>28</v>
      </c>
      <c r="J5869">
        <v>4.2300000000000004</v>
      </c>
      <c r="K5869">
        <v>6.1619999999999999</v>
      </c>
      <c r="L5869">
        <v>0.63600000000000001</v>
      </c>
      <c r="M5869">
        <v>11.028</v>
      </c>
      <c r="N5869" t="s">
        <v>28</v>
      </c>
      <c r="O5869" t="s">
        <v>28</v>
      </c>
      <c r="P5869" t="s">
        <v>28</v>
      </c>
      <c r="Q5869" t="s">
        <v>28</v>
      </c>
      <c r="R5869" t="s">
        <v>28</v>
      </c>
      <c r="S5869" t="s">
        <v>28</v>
      </c>
      <c r="T5869" t="s">
        <v>28</v>
      </c>
      <c r="U5869" t="s">
        <v>28</v>
      </c>
      <c r="V5869" t="s">
        <v>28</v>
      </c>
      <c r="W5869" t="s">
        <v>28</v>
      </c>
    </row>
    <row r="5870" spans="1:23" ht="14.25" hidden="1" x14ac:dyDescent="0.25">
      <c r="A5870" t="s">
        <v>291</v>
      </c>
      <c r="B5870" t="s">
        <v>291</v>
      </c>
      <c r="C5870" t="s">
        <v>292</v>
      </c>
      <c r="D5870" t="s">
        <v>26</v>
      </c>
      <c r="E5870">
        <v>2006</v>
      </c>
      <c r="F5870">
        <v>6</v>
      </c>
      <c r="G5870">
        <v>2009</v>
      </c>
      <c r="H5870" t="s">
        <v>614</v>
      </c>
      <c r="I5870" t="s">
        <v>28</v>
      </c>
      <c r="J5870">
        <v>0</v>
      </c>
      <c r="K5870">
        <v>0</v>
      </c>
      <c r="L5870">
        <v>0</v>
      </c>
      <c r="M5870">
        <v>0</v>
      </c>
      <c r="N5870" t="s">
        <v>28</v>
      </c>
      <c r="O5870" t="s">
        <v>28</v>
      </c>
      <c r="P5870" t="s">
        <v>28</v>
      </c>
      <c r="Q5870" t="s">
        <v>28</v>
      </c>
      <c r="R5870" t="s">
        <v>28</v>
      </c>
      <c r="S5870" t="s">
        <v>28</v>
      </c>
      <c r="T5870" t="s">
        <v>28</v>
      </c>
      <c r="U5870" t="s">
        <v>28</v>
      </c>
      <c r="V5870" t="s">
        <v>28</v>
      </c>
      <c r="W5870" t="s">
        <v>28</v>
      </c>
    </row>
    <row r="5871" spans="1:23" ht="14.25" hidden="1" x14ac:dyDescent="0.25">
      <c r="A5871" t="s">
        <v>291</v>
      </c>
      <c r="B5871" t="s">
        <v>291</v>
      </c>
      <c r="C5871" t="s">
        <v>292</v>
      </c>
      <c r="D5871" t="s">
        <v>26</v>
      </c>
      <c r="E5871">
        <v>2007</v>
      </c>
      <c r="F5871">
        <v>6</v>
      </c>
      <c r="G5871">
        <v>2009</v>
      </c>
      <c r="H5871" t="s">
        <v>614</v>
      </c>
      <c r="I5871" t="s">
        <v>28</v>
      </c>
      <c r="J5871">
        <v>0</v>
      </c>
      <c r="K5871">
        <v>0</v>
      </c>
      <c r="L5871">
        <v>0</v>
      </c>
      <c r="M5871">
        <v>0</v>
      </c>
      <c r="N5871" t="s">
        <v>28</v>
      </c>
      <c r="O5871" t="s">
        <v>28</v>
      </c>
      <c r="P5871" t="s">
        <v>28</v>
      </c>
      <c r="Q5871" t="s">
        <v>28</v>
      </c>
      <c r="R5871" t="s">
        <v>28</v>
      </c>
      <c r="S5871" t="s">
        <v>28</v>
      </c>
      <c r="T5871" t="s">
        <v>28</v>
      </c>
      <c r="U5871" t="s">
        <v>28</v>
      </c>
      <c r="V5871" t="s">
        <v>28</v>
      </c>
      <c r="W5871" t="s">
        <v>28</v>
      </c>
    </row>
    <row r="5872" spans="1:23" ht="14.25" hidden="1" x14ac:dyDescent="0.25">
      <c r="A5872" t="s">
        <v>291</v>
      </c>
      <c r="B5872" t="s">
        <v>291</v>
      </c>
      <c r="C5872" t="s">
        <v>292</v>
      </c>
      <c r="D5872" t="s">
        <v>26</v>
      </c>
      <c r="E5872">
        <v>2007</v>
      </c>
      <c r="F5872">
        <v>6</v>
      </c>
      <c r="G5872">
        <v>2009</v>
      </c>
      <c r="H5872" t="s">
        <v>868</v>
      </c>
      <c r="I5872" t="s">
        <v>28</v>
      </c>
      <c r="J5872">
        <v>51.7</v>
      </c>
      <c r="K5872">
        <v>31.6</v>
      </c>
      <c r="L5872">
        <v>6.89</v>
      </c>
      <c r="M5872">
        <v>90.19</v>
      </c>
      <c r="N5872" t="s">
        <v>28</v>
      </c>
      <c r="O5872" t="s">
        <v>28</v>
      </c>
      <c r="P5872" t="s">
        <v>28</v>
      </c>
      <c r="Q5872" t="s">
        <v>28</v>
      </c>
      <c r="R5872" t="s">
        <v>28</v>
      </c>
      <c r="S5872" t="s">
        <v>28</v>
      </c>
      <c r="T5872" t="s">
        <v>28</v>
      </c>
      <c r="U5872" t="s">
        <v>28</v>
      </c>
      <c r="V5872" t="s">
        <v>28</v>
      </c>
      <c r="W5872" t="s">
        <v>28</v>
      </c>
    </row>
    <row r="5873" spans="1:23" ht="14.25" hidden="1" x14ac:dyDescent="0.25">
      <c r="A5873" t="s">
        <v>291</v>
      </c>
      <c r="B5873" t="s">
        <v>291</v>
      </c>
      <c r="C5873" t="s">
        <v>292</v>
      </c>
      <c r="D5873" t="s">
        <v>26</v>
      </c>
      <c r="E5873">
        <v>2006</v>
      </c>
      <c r="F5873">
        <v>6</v>
      </c>
      <c r="G5873">
        <v>2009</v>
      </c>
      <c r="H5873" t="s">
        <v>868</v>
      </c>
      <c r="I5873" t="s">
        <v>28</v>
      </c>
      <c r="J5873">
        <v>42.94</v>
      </c>
      <c r="K5873">
        <v>29.07</v>
      </c>
      <c r="L5873">
        <v>5.83</v>
      </c>
      <c r="M5873">
        <v>77.84</v>
      </c>
      <c r="N5873" t="s">
        <v>28</v>
      </c>
      <c r="O5873" t="s">
        <v>28</v>
      </c>
      <c r="P5873" t="s">
        <v>28</v>
      </c>
      <c r="Q5873" t="s">
        <v>28</v>
      </c>
      <c r="R5873" t="s">
        <v>28</v>
      </c>
      <c r="S5873" t="s">
        <v>28</v>
      </c>
      <c r="T5873" t="s">
        <v>28</v>
      </c>
      <c r="U5873" t="s">
        <v>28</v>
      </c>
      <c r="V5873" t="s">
        <v>28</v>
      </c>
      <c r="W5873" t="s">
        <v>28</v>
      </c>
    </row>
    <row r="5874" spans="1:23" ht="14.25" hidden="1" x14ac:dyDescent="0.25">
      <c r="A5874" t="s">
        <v>291</v>
      </c>
      <c r="B5874" t="s">
        <v>291</v>
      </c>
      <c r="C5874" t="s">
        <v>292</v>
      </c>
      <c r="D5874" t="s">
        <v>26</v>
      </c>
      <c r="E5874">
        <v>2006</v>
      </c>
      <c r="F5874">
        <v>6</v>
      </c>
      <c r="G5874">
        <v>2009</v>
      </c>
      <c r="H5874" t="s">
        <v>767</v>
      </c>
      <c r="I5874" t="s">
        <v>28</v>
      </c>
      <c r="J5874">
        <v>49.494</v>
      </c>
      <c r="K5874">
        <v>33.813000000000002</v>
      </c>
      <c r="L5874">
        <v>5.9889999999999999</v>
      </c>
      <c r="M5874">
        <v>89.296000000000006</v>
      </c>
      <c r="N5874" t="s">
        <v>28</v>
      </c>
      <c r="O5874" t="s">
        <v>28</v>
      </c>
      <c r="P5874" t="s">
        <v>28</v>
      </c>
      <c r="Q5874" t="s">
        <v>28</v>
      </c>
      <c r="R5874" t="s">
        <v>28</v>
      </c>
      <c r="S5874" t="s">
        <v>28</v>
      </c>
      <c r="T5874" t="s">
        <v>28</v>
      </c>
      <c r="U5874" t="s">
        <v>28</v>
      </c>
      <c r="V5874" t="s">
        <v>28</v>
      </c>
      <c r="W5874" t="s">
        <v>28</v>
      </c>
    </row>
    <row r="5875" spans="1:23" ht="14.25" hidden="1" x14ac:dyDescent="0.25">
      <c r="A5875" t="s">
        <v>291</v>
      </c>
      <c r="B5875" t="s">
        <v>291</v>
      </c>
      <c r="C5875" t="s">
        <v>292</v>
      </c>
      <c r="D5875" t="s">
        <v>26</v>
      </c>
      <c r="E5875">
        <v>2007</v>
      </c>
      <c r="F5875">
        <v>6</v>
      </c>
      <c r="G5875">
        <v>2009</v>
      </c>
      <c r="H5875" t="s">
        <v>767</v>
      </c>
      <c r="I5875" t="s">
        <v>28</v>
      </c>
      <c r="J5875">
        <v>44.884999999999998</v>
      </c>
      <c r="K5875">
        <v>32.863999999999997</v>
      </c>
      <c r="L5875">
        <v>5.0880000000000001</v>
      </c>
      <c r="M5875">
        <v>82.837000000000003</v>
      </c>
      <c r="N5875" t="s">
        <v>28</v>
      </c>
      <c r="O5875" t="s">
        <v>28</v>
      </c>
      <c r="P5875" t="s">
        <v>28</v>
      </c>
      <c r="Q5875" t="s">
        <v>28</v>
      </c>
      <c r="R5875" t="s">
        <v>28</v>
      </c>
      <c r="S5875" t="s">
        <v>28</v>
      </c>
      <c r="T5875" t="s">
        <v>28</v>
      </c>
      <c r="U5875" t="s">
        <v>28</v>
      </c>
      <c r="V5875" t="s">
        <v>28</v>
      </c>
      <c r="W5875" t="s">
        <v>28</v>
      </c>
    </row>
    <row r="5876" spans="1:23" ht="14.25" hidden="1" x14ac:dyDescent="0.25">
      <c r="A5876" t="s">
        <v>291</v>
      </c>
      <c r="B5876" t="s">
        <v>291</v>
      </c>
      <c r="C5876" t="s">
        <v>292</v>
      </c>
      <c r="D5876" t="s">
        <v>26</v>
      </c>
      <c r="E5876">
        <v>2007</v>
      </c>
      <c r="F5876">
        <v>6</v>
      </c>
      <c r="G5876">
        <v>2009</v>
      </c>
      <c r="H5876" t="s">
        <v>869</v>
      </c>
      <c r="I5876" t="s">
        <v>28</v>
      </c>
      <c r="J5876">
        <v>3.9950000000000001</v>
      </c>
      <c r="K5876">
        <v>5.2140000000000004</v>
      </c>
      <c r="L5876">
        <v>0.63600000000000001</v>
      </c>
      <c r="M5876">
        <v>9.8450000000000006</v>
      </c>
      <c r="N5876" t="s">
        <v>28</v>
      </c>
      <c r="O5876" t="s">
        <v>28</v>
      </c>
      <c r="P5876" t="s">
        <v>28</v>
      </c>
      <c r="Q5876" t="s">
        <v>28</v>
      </c>
      <c r="R5876" t="s">
        <v>28</v>
      </c>
      <c r="S5876" t="s">
        <v>28</v>
      </c>
      <c r="T5876" t="s">
        <v>28</v>
      </c>
      <c r="U5876" t="s">
        <v>28</v>
      </c>
      <c r="V5876" t="s">
        <v>28</v>
      </c>
      <c r="W5876" t="s">
        <v>28</v>
      </c>
    </row>
    <row r="5877" spans="1:23" ht="14.25" hidden="1" x14ac:dyDescent="0.25">
      <c r="A5877" t="s">
        <v>291</v>
      </c>
      <c r="B5877" t="s">
        <v>291</v>
      </c>
      <c r="C5877" t="s">
        <v>292</v>
      </c>
      <c r="D5877" t="s">
        <v>26</v>
      </c>
      <c r="E5877">
        <v>2006</v>
      </c>
      <c r="F5877">
        <v>6</v>
      </c>
      <c r="G5877">
        <v>2009</v>
      </c>
      <c r="H5877" t="s">
        <v>869</v>
      </c>
      <c r="I5877" t="s">
        <v>28</v>
      </c>
      <c r="J5877">
        <v>4.9720000000000004</v>
      </c>
      <c r="K5877">
        <v>5.508</v>
      </c>
      <c r="L5877">
        <v>0.74199999999999999</v>
      </c>
      <c r="M5877">
        <v>11.222</v>
      </c>
      <c r="N5877" t="s">
        <v>28</v>
      </c>
      <c r="O5877" t="s">
        <v>28</v>
      </c>
      <c r="P5877" t="s">
        <v>28</v>
      </c>
      <c r="Q5877" t="s">
        <v>28</v>
      </c>
      <c r="R5877" t="s">
        <v>28</v>
      </c>
      <c r="S5877" t="s">
        <v>28</v>
      </c>
      <c r="T5877" t="s">
        <v>28</v>
      </c>
      <c r="U5877" t="s">
        <v>28</v>
      </c>
      <c r="V5877" t="s">
        <v>28</v>
      </c>
      <c r="W5877" t="s">
        <v>28</v>
      </c>
    </row>
    <row r="5878" spans="1:23" ht="14.25" hidden="1" x14ac:dyDescent="0.25">
      <c r="A5878" t="s">
        <v>291</v>
      </c>
      <c r="B5878" t="s">
        <v>291</v>
      </c>
      <c r="C5878" t="s">
        <v>292</v>
      </c>
      <c r="D5878" t="s">
        <v>26</v>
      </c>
      <c r="E5878">
        <v>2006</v>
      </c>
      <c r="F5878">
        <v>6</v>
      </c>
      <c r="G5878">
        <v>2009</v>
      </c>
      <c r="H5878" t="s">
        <v>106</v>
      </c>
      <c r="I5878" t="s">
        <v>28</v>
      </c>
      <c r="J5878">
        <v>0.90400000000000003</v>
      </c>
      <c r="K5878">
        <v>0.45900000000000002</v>
      </c>
      <c r="L5878">
        <v>0</v>
      </c>
      <c r="M5878">
        <v>1.363</v>
      </c>
      <c r="N5878" t="s">
        <v>28</v>
      </c>
      <c r="O5878" t="s">
        <v>28</v>
      </c>
      <c r="P5878" t="s">
        <v>28</v>
      </c>
      <c r="Q5878" t="s">
        <v>28</v>
      </c>
      <c r="R5878" t="s">
        <v>28</v>
      </c>
      <c r="S5878" t="s">
        <v>28</v>
      </c>
      <c r="T5878" t="s">
        <v>28</v>
      </c>
      <c r="U5878" t="s">
        <v>28</v>
      </c>
      <c r="V5878" t="s">
        <v>28</v>
      </c>
      <c r="W5878" t="s">
        <v>28</v>
      </c>
    </row>
    <row r="5879" spans="1:23" ht="14.25" hidden="1" x14ac:dyDescent="0.25">
      <c r="A5879" t="s">
        <v>291</v>
      </c>
      <c r="B5879" t="s">
        <v>291</v>
      </c>
      <c r="C5879" t="s">
        <v>292</v>
      </c>
      <c r="D5879" t="s">
        <v>26</v>
      </c>
      <c r="E5879">
        <v>2007</v>
      </c>
      <c r="F5879">
        <v>6</v>
      </c>
      <c r="G5879">
        <v>2009</v>
      </c>
      <c r="H5879" t="s">
        <v>106</v>
      </c>
      <c r="I5879" t="s">
        <v>28</v>
      </c>
      <c r="J5879">
        <v>0.94</v>
      </c>
      <c r="K5879">
        <v>0.63200000000000001</v>
      </c>
      <c r="L5879">
        <v>0</v>
      </c>
      <c r="M5879">
        <v>1.5720000000000001</v>
      </c>
      <c r="N5879" t="s">
        <v>28</v>
      </c>
      <c r="O5879" t="s">
        <v>28</v>
      </c>
      <c r="P5879" t="s">
        <v>28</v>
      </c>
      <c r="Q5879" t="s">
        <v>28</v>
      </c>
      <c r="R5879" t="s">
        <v>28</v>
      </c>
      <c r="S5879" t="s">
        <v>28</v>
      </c>
      <c r="T5879" t="s">
        <v>28</v>
      </c>
      <c r="U5879" t="s">
        <v>28</v>
      </c>
      <c r="V5879" t="s">
        <v>28</v>
      </c>
      <c r="W5879" t="s">
        <v>28</v>
      </c>
    </row>
    <row r="5880" spans="1:23" ht="14.25" hidden="1" x14ac:dyDescent="0.25">
      <c r="A5880" t="s">
        <v>291</v>
      </c>
      <c r="B5880" t="s">
        <v>291</v>
      </c>
      <c r="C5880" t="s">
        <v>292</v>
      </c>
      <c r="D5880" t="s">
        <v>26</v>
      </c>
      <c r="E5880">
        <v>2007</v>
      </c>
      <c r="F5880">
        <v>6</v>
      </c>
      <c r="G5880">
        <v>2009</v>
      </c>
      <c r="H5880" t="s">
        <v>870</v>
      </c>
      <c r="I5880" t="s">
        <v>28</v>
      </c>
      <c r="J5880">
        <v>0</v>
      </c>
      <c r="K5880">
        <v>0</v>
      </c>
      <c r="L5880">
        <v>0</v>
      </c>
      <c r="M5880">
        <v>0</v>
      </c>
      <c r="N5880" t="s">
        <v>28</v>
      </c>
      <c r="O5880" t="s">
        <v>28</v>
      </c>
      <c r="P5880" t="s">
        <v>28</v>
      </c>
      <c r="Q5880" t="s">
        <v>28</v>
      </c>
      <c r="R5880" t="s">
        <v>28</v>
      </c>
      <c r="S5880" t="s">
        <v>28</v>
      </c>
      <c r="T5880" t="s">
        <v>28</v>
      </c>
      <c r="U5880" t="s">
        <v>28</v>
      </c>
      <c r="V5880" t="s">
        <v>28</v>
      </c>
      <c r="W5880" t="s">
        <v>28</v>
      </c>
    </row>
    <row r="5881" spans="1:23" ht="14.25" hidden="1" x14ac:dyDescent="0.25">
      <c r="A5881" t="s">
        <v>291</v>
      </c>
      <c r="B5881" t="s">
        <v>291</v>
      </c>
      <c r="C5881" t="s">
        <v>292</v>
      </c>
      <c r="D5881" t="s">
        <v>26</v>
      </c>
      <c r="E5881">
        <v>2006</v>
      </c>
      <c r="F5881">
        <v>6</v>
      </c>
      <c r="G5881">
        <v>2009</v>
      </c>
      <c r="H5881" t="s">
        <v>870</v>
      </c>
      <c r="I5881" t="s">
        <v>28</v>
      </c>
      <c r="J5881">
        <v>0</v>
      </c>
      <c r="K5881">
        <v>0</v>
      </c>
      <c r="L5881">
        <v>0</v>
      </c>
      <c r="M5881">
        <v>0</v>
      </c>
      <c r="N5881" t="s">
        <v>28</v>
      </c>
      <c r="O5881" t="s">
        <v>28</v>
      </c>
      <c r="P5881" t="s">
        <v>28</v>
      </c>
      <c r="Q5881" t="s">
        <v>28</v>
      </c>
      <c r="R5881" t="s">
        <v>28</v>
      </c>
      <c r="S5881" t="s">
        <v>28</v>
      </c>
      <c r="T5881" t="s">
        <v>28</v>
      </c>
      <c r="U5881" t="s">
        <v>28</v>
      </c>
      <c r="V5881" t="s">
        <v>28</v>
      </c>
      <c r="W5881" t="s">
        <v>28</v>
      </c>
    </row>
    <row r="5882" spans="1:23" ht="14.25" hidden="1" x14ac:dyDescent="0.25">
      <c r="A5882" t="s">
        <v>291</v>
      </c>
      <c r="B5882" t="s">
        <v>291</v>
      </c>
      <c r="C5882" t="s">
        <v>292</v>
      </c>
      <c r="D5882" t="s">
        <v>26</v>
      </c>
      <c r="E5882">
        <v>2006</v>
      </c>
      <c r="F5882">
        <v>6</v>
      </c>
      <c r="G5882">
        <v>2009</v>
      </c>
      <c r="H5882" t="s">
        <v>871</v>
      </c>
      <c r="I5882" t="s">
        <v>28</v>
      </c>
      <c r="J5882">
        <v>12.43</v>
      </c>
      <c r="K5882">
        <v>8.4149999999999991</v>
      </c>
      <c r="L5882">
        <v>5.0350000000000001</v>
      </c>
      <c r="M5882">
        <v>25.88</v>
      </c>
      <c r="N5882" t="s">
        <v>28</v>
      </c>
      <c r="O5882" t="s">
        <v>28</v>
      </c>
      <c r="P5882" t="s">
        <v>28</v>
      </c>
      <c r="Q5882" t="s">
        <v>28</v>
      </c>
      <c r="R5882" t="s">
        <v>28</v>
      </c>
      <c r="S5882" t="s">
        <v>28</v>
      </c>
      <c r="T5882" t="s">
        <v>28</v>
      </c>
      <c r="U5882" t="s">
        <v>28</v>
      </c>
      <c r="V5882" t="s">
        <v>28</v>
      </c>
      <c r="W5882" t="s">
        <v>28</v>
      </c>
    </row>
    <row r="5883" spans="1:23" ht="14.25" hidden="1" x14ac:dyDescent="0.25">
      <c r="A5883" t="s">
        <v>291</v>
      </c>
      <c r="B5883" t="s">
        <v>291</v>
      </c>
      <c r="C5883" t="s">
        <v>292</v>
      </c>
      <c r="D5883" t="s">
        <v>26</v>
      </c>
      <c r="E5883">
        <v>2007</v>
      </c>
      <c r="F5883">
        <v>6</v>
      </c>
      <c r="G5883">
        <v>2009</v>
      </c>
      <c r="H5883" t="s">
        <v>871</v>
      </c>
      <c r="I5883" t="s">
        <v>28</v>
      </c>
      <c r="J5883">
        <v>11.75</v>
      </c>
      <c r="K5883">
        <v>8.8480000000000008</v>
      </c>
      <c r="L5883">
        <v>4.7699999999999996</v>
      </c>
      <c r="M5883">
        <v>25.367999999999999</v>
      </c>
      <c r="N5883" t="s">
        <v>28</v>
      </c>
      <c r="O5883" t="s">
        <v>28</v>
      </c>
      <c r="P5883" t="s">
        <v>28</v>
      </c>
      <c r="Q5883" t="s">
        <v>28</v>
      </c>
      <c r="R5883" t="s">
        <v>28</v>
      </c>
      <c r="S5883" t="s">
        <v>28</v>
      </c>
      <c r="T5883" t="s">
        <v>28</v>
      </c>
      <c r="U5883" t="s">
        <v>28</v>
      </c>
      <c r="V5883" t="s">
        <v>28</v>
      </c>
      <c r="W5883" t="s">
        <v>28</v>
      </c>
    </row>
    <row r="5884" spans="1:23" ht="14.25" hidden="1" x14ac:dyDescent="0.25">
      <c r="A5884" t="s">
        <v>291</v>
      </c>
      <c r="B5884" t="s">
        <v>291</v>
      </c>
      <c r="C5884" t="s">
        <v>292</v>
      </c>
      <c r="D5884" t="s">
        <v>26</v>
      </c>
      <c r="E5884">
        <v>2006</v>
      </c>
      <c r="F5884">
        <v>6</v>
      </c>
      <c r="G5884">
        <v>2009</v>
      </c>
      <c r="H5884" t="s">
        <v>44</v>
      </c>
      <c r="I5884" t="s">
        <v>28</v>
      </c>
      <c r="J5884">
        <v>63.28</v>
      </c>
      <c r="K5884">
        <v>42.84</v>
      </c>
      <c r="L5884">
        <v>7.42</v>
      </c>
      <c r="M5884">
        <v>113.54</v>
      </c>
      <c r="N5884" t="s">
        <v>28</v>
      </c>
      <c r="O5884" t="s">
        <v>28</v>
      </c>
      <c r="P5884" t="s">
        <v>28</v>
      </c>
      <c r="Q5884" t="s">
        <v>28</v>
      </c>
      <c r="R5884" t="s">
        <v>28</v>
      </c>
      <c r="S5884" t="s">
        <v>28</v>
      </c>
      <c r="T5884" t="s">
        <v>28</v>
      </c>
      <c r="U5884" t="s">
        <v>28</v>
      </c>
      <c r="V5884" t="s">
        <v>28</v>
      </c>
      <c r="W5884" t="s">
        <v>28</v>
      </c>
    </row>
    <row r="5885" spans="1:23" ht="14.25" hidden="1" x14ac:dyDescent="0.25">
      <c r="A5885" t="s">
        <v>291</v>
      </c>
      <c r="B5885" t="s">
        <v>291</v>
      </c>
      <c r="C5885" t="s">
        <v>292</v>
      </c>
      <c r="D5885" t="s">
        <v>26</v>
      </c>
      <c r="E5885">
        <v>2007</v>
      </c>
      <c r="F5885">
        <v>6</v>
      </c>
      <c r="G5885">
        <v>2009</v>
      </c>
      <c r="H5885" t="s">
        <v>44</v>
      </c>
      <c r="I5885" t="s">
        <v>28</v>
      </c>
      <c r="J5885">
        <v>75.2</v>
      </c>
      <c r="K5885">
        <v>45.82</v>
      </c>
      <c r="L5885">
        <v>10.6</v>
      </c>
      <c r="M5885">
        <v>131.62</v>
      </c>
      <c r="N5885" t="s">
        <v>28</v>
      </c>
      <c r="O5885" t="s">
        <v>28</v>
      </c>
      <c r="P5885" t="s">
        <v>28</v>
      </c>
      <c r="Q5885" t="s">
        <v>28</v>
      </c>
      <c r="R5885" t="s">
        <v>28</v>
      </c>
      <c r="S5885" t="s">
        <v>28</v>
      </c>
      <c r="T5885" t="s">
        <v>28</v>
      </c>
      <c r="U5885" t="s">
        <v>28</v>
      </c>
      <c r="V5885" t="s">
        <v>28</v>
      </c>
      <c r="W5885" t="s">
        <v>28</v>
      </c>
    </row>
    <row r="5886" spans="1:23" ht="14.25" hidden="1" x14ac:dyDescent="0.25">
      <c r="A5886" t="s">
        <v>313</v>
      </c>
      <c r="B5886" t="s">
        <v>313</v>
      </c>
      <c r="C5886" t="s">
        <v>314</v>
      </c>
      <c r="D5886" t="s">
        <v>81</v>
      </c>
      <c r="E5886">
        <v>2007</v>
      </c>
      <c r="F5886">
        <v>6</v>
      </c>
      <c r="G5886">
        <v>2009</v>
      </c>
      <c r="H5886" t="s">
        <v>866</v>
      </c>
      <c r="I5886" t="s">
        <v>28</v>
      </c>
      <c r="J5886">
        <v>540.755</v>
      </c>
      <c r="K5886">
        <v>98.438999999999993</v>
      </c>
      <c r="L5886">
        <v>2.3199999999999998</v>
      </c>
      <c r="M5886">
        <v>641.51400000000001</v>
      </c>
      <c r="N5886" t="s">
        <v>28</v>
      </c>
      <c r="O5886" t="s">
        <v>28</v>
      </c>
      <c r="P5886" t="s">
        <v>28</v>
      </c>
      <c r="Q5886" t="s">
        <v>28</v>
      </c>
      <c r="R5886" t="s">
        <v>28</v>
      </c>
      <c r="S5886" t="s">
        <v>28</v>
      </c>
      <c r="T5886" t="s">
        <v>28</v>
      </c>
      <c r="U5886" t="s">
        <v>28</v>
      </c>
      <c r="V5886" t="s">
        <v>28</v>
      </c>
      <c r="W5886" t="s">
        <v>28</v>
      </c>
    </row>
    <row r="5887" spans="1:23" ht="14.25" hidden="1" x14ac:dyDescent="0.25">
      <c r="A5887" t="s">
        <v>313</v>
      </c>
      <c r="B5887" t="s">
        <v>313</v>
      </c>
      <c r="C5887" t="s">
        <v>314</v>
      </c>
      <c r="D5887" t="s">
        <v>81</v>
      </c>
      <c r="E5887">
        <v>2006</v>
      </c>
      <c r="F5887">
        <v>6</v>
      </c>
      <c r="G5887">
        <v>2009</v>
      </c>
      <c r="H5887" t="s">
        <v>866</v>
      </c>
      <c r="I5887" t="s">
        <v>28</v>
      </c>
      <c r="J5887">
        <v>498.012</v>
      </c>
      <c r="K5887">
        <v>156.63999999999999</v>
      </c>
      <c r="L5887">
        <v>3.87</v>
      </c>
      <c r="M5887">
        <v>658.52200000000005</v>
      </c>
      <c r="N5887" t="s">
        <v>28</v>
      </c>
      <c r="O5887" t="s">
        <v>28</v>
      </c>
      <c r="P5887" t="s">
        <v>28</v>
      </c>
      <c r="Q5887" t="s">
        <v>28</v>
      </c>
      <c r="R5887" t="s">
        <v>28</v>
      </c>
      <c r="S5887" t="s">
        <v>28</v>
      </c>
      <c r="T5887" t="s">
        <v>28</v>
      </c>
      <c r="U5887" t="s">
        <v>28</v>
      </c>
      <c r="V5887" t="s">
        <v>28</v>
      </c>
      <c r="W5887" t="s">
        <v>28</v>
      </c>
    </row>
    <row r="5888" spans="1:23" ht="14.25" hidden="1" x14ac:dyDescent="0.25">
      <c r="A5888" t="s">
        <v>313</v>
      </c>
      <c r="B5888" t="s">
        <v>313</v>
      </c>
      <c r="C5888" t="s">
        <v>314</v>
      </c>
      <c r="D5888" t="s">
        <v>81</v>
      </c>
      <c r="E5888">
        <v>2007</v>
      </c>
      <c r="F5888">
        <v>6</v>
      </c>
      <c r="G5888">
        <v>2009</v>
      </c>
      <c r="H5888" t="s">
        <v>867</v>
      </c>
      <c r="I5888" t="s">
        <v>28</v>
      </c>
      <c r="J5888">
        <v>119.843</v>
      </c>
      <c r="K5888">
        <v>30.096</v>
      </c>
      <c r="L5888">
        <v>4.3499999999999996</v>
      </c>
      <c r="M5888">
        <v>154.28899999999999</v>
      </c>
      <c r="N5888" t="s">
        <v>28</v>
      </c>
      <c r="O5888" t="s">
        <v>28</v>
      </c>
      <c r="P5888" t="s">
        <v>28</v>
      </c>
      <c r="Q5888" t="s">
        <v>28</v>
      </c>
      <c r="R5888" t="s">
        <v>28</v>
      </c>
      <c r="S5888" t="s">
        <v>28</v>
      </c>
      <c r="T5888" t="s">
        <v>28</v>
      </c>
      <c r="U5888" t="s">
        <v>28</v>
      </c>
      <c r="V5888" t="s">
        <v>28</v>
      </c>
      <c r="W5888" t="s">
        <v>28</v>
      </c>
    </row>
    <row r="5889" spans="1:23" ht="14.25" hidden="1" x14ac:dyDescent="0.25">
      <c r="A5889" t="s">
        <v>313</v>
      </c>
      <c r="B5889" t="s">
        <v>313</v>
      </c>
      <c r="C5889" t="s">
        <v>314</v>
      </c>
      <c r="D5889" t="s">
        <v>81</v>
      </c>
      <c r="E5889">
        <v>2006</v>
      </c>
      <c r="F5889">
        <v>6</v>
      </c>
      <c r="G5889">
        <v>2009</v>
      </c>
      <c r="H5889" t="s">
        <v>867</v>
      </c>
      <c r="I5889" t="s">
        <v>28</v>
      </c>
      <c r="J5889">
        <v>100.66200000000001</v>
      </c>
      <c r="K5889">
        <v>40.139000000000003</v>
      </c>
      <c r="L5889">
        <v>4.7300000000000004</v>
      </c>
      <c r="M5889">
        <v>145.53100000000001</v>
      </c>
      <c r="N5889" t="s">
        <v>28</v>
      </c>
      <c r="O5889" t="s">
        <v>28</v>
      </c>
      <c r="P5889" t="s">
        <v>28</v>
      </c>
      <c r="Q5889" t="s">
        <v>28</v>
      </c>
      <c r="R5889" t="s">
        <v>28</v>
      </c>
      <c r="S5889" t="s">
        <v>28</v>
      </c>
      <c r="T5889" t="s">
        <v>28</v>
      </c>
      <c r="U5889" t="s">
        <v>28</v>
      </c>
      <c r="V5889" t="s">
        <v>28</v>
      </c>
      <c r="W5889" t="s">
        <v>28</v>
      </c>
    </row>
    <row r="5890" spans="1:23" ht="14.25" hidden="1" x14ac:dyDescent="0.25">
      <c r="A5890" t="s">
        <v>313</v>
      </c>
      <c r="B5890" t="s">
        <v>313</v>
      </c>
      <c r="C5890" t="s">
        <v>314</v>
      </c>
      <c r="D5890" t="s">
        <v>81</v>
      </c>
      <c r="E5890">
        <v>2007</v>
      </c>
      <c r="F5890">
        <v>6</v>
      </c>
      <c r="G5890">
        <v>2009</v>
      </c>
      <c r="H5890" t="s">
        <v>50</v>
      </c>
      <c r="I5890" t="s">
        <v>28</v>
      </c>
      <c r="J5890">
        <v>140.304</v>
      </c>
      <c r="K5890">
        <v>38.247</v>
      </c>
      <c r="L5890">
        <v>3.19</v>
      </c>
      <c r="M5890">
        <v>181.74100000000001</v>
      </c>
      <c r="N5890" t="s">
        <v>28</v>
      </c>
      <c r="O5890" t="s">
        <v>28</v>
      </c>
      <c r="P5890" t="s">
        <v>28</v>
      </c>
      <c r="Q5890" t="s">
        <v>28</v>
      </c>
      <c r="R5890" t="s">
        <v>28</v>
      </c>
      <c r="S5890" t="s">
        <v>28</v>
      </c>
      <c r="T5890" t="s">
        <v>28</v>
      </c>
      <c r="U5890" t="s">
        <v>28</v>
      </c>
      <c r="V5890" t="s">
        <v>28</v>
      </c>
      <c r="W5890" t="s">
        <v>28</v>
      </c>
    </row>
    <row r="5891" spans="1:23" ht="14.25" hidden="1" x14ac:dyDescent="0.25">
      <c r="A5891" t="s">
        <v>313</v>
      </c>
      <c r="B5891" t="s">
        <v>313</v>
      </c>
      <c r="C5891" t="s">
        <v>314</v>
      </c>
      <c r="D5891" t="s">
        <v>81</v>
      </c>
      <c r="E5891">
        <v>2006</v>
      </c>
      <c r="F5891">
        <v>6</v>
      </c>
      <c r="G5891">
        <v>2009</v>
      </c>
      <c r="H5891" t="s">
        <v>50</v>
      </c>
      <c r="I5891" t="s">
        <v>28</v>
      </c>
      <c r="J5891">
        <v>127.152</v>
      </c>
      <c r="K5891">
        <v>60.698</v>
      </c>
      <c r="L5891">
        <v>4.7300000000000004</v>
      </c>
      <c r="M5891">
        <v>192.58</v>
      </c>
      <c r="N5891" t="s">
        <v>28</v>
      </c>
      <c r="O5891" t="s">
        <v>28</v>
      </c>
      <c r="P5891" t="s">
        <v>28</v>
      </c>
      <c r="Q5891" t="s">
        <v>28</v>
      </c>
      <c r="R5891" t="s">
        <v>28</v>
      </c>
      <c r="S5891" t="s">
        <v>28</v>
      </c>
      <c r="T5891" t="s">
        <v>28</v>
      </c>
      <c r="U5891" t="s">
        <v>28</v>
      </c>
      <c r="V5891" t="s">
        <v>28</v>
      </c>
      <c r="W5891" t="s">
        <v>28</v>
      </c>
    </row>
    <row r="5892" spans="1:23" ht="14.25" hidden="1" x14ac:dyDescent="0.25">
      <c r="A5892" t="s">
        <v>313</v>
      </c>
      <c r="B5892" t="s">
        <v>313</v>
      </c>
      <c r="C5892" t="s">
        <v>314</v>
      </c>
      <c r="D5892" t="s">
        <v>81</v>
      </c>
      <c r="E5892">
        <v>2007</v>
      </c>
      <c r="F5892">
        <v>6</v>
      </c>
      <c r="G5892">
        <v>2009</v>
      </c>
      <c r="H5892" t="s">
        <v>614</v>
      </c>
      <c r="I5892" t="s">
        <v>28</v>
      </c>
      <c r="J5892">
        <v>0</v>
      </c>
      <c r="K5892">
        <v>0</v>
      </c>
      <c r="L5892">
        <v>0</v>
      </c>
      <c r="M5892">
        <v>0</v>
      </c>
      <c r="N5892" t="s">
        <v>28</v>
      </c>
      <c r="O5892" t="s">
        <v>28</v>
      </c>
      <c r="P5892" t="s">
        <v>28</v>
      </c>
      <c r="Q5892" t="s">
        <v>28</v>
      </c>
      <c r="R5892" t="s">
        <v>28</v>
      </c>
      <c r="S5892" t="s">
        <v>28</v>
      </c>
      <c r="T5892" t="s">
        <v>28</v>
      </c>
      <c r="U5892" t="s">
        <v>28</v>
      </c>
      <c r="V5892" t="s">
        <v>28</v>
      </c>
      <c r="W5892" t="s">
        <v>28</v>
      </c>
    </row>
    <row r="5893" spans="1:23" ht="14.25" hidden="1" x14ac:dyDescent="0.25">
      <c r="A5893" t="s">
        <v>313</v>
      </c>
      <c r="B5893" t="s">
        <v>313</v>
      </c>
      <c r="C5893" t="s">
        <v>314</v>
      </c>
      <c r="D5893" t="s">
        <v>81</v>
      </c>
      <c r="E5893">
        <v>2006</v>
      </c>
      <c r="F5893">
        <v>6</v>
      </c>
      <c r="G5893">
        <v>2009</v>
      </c>
      <c r="H5893" t="s">
        <v>614</v>
      </c>
      <c r="I5893" t="s">
        <v>28</v>
      </c>
      <c r="J5893">
        <v>0</v>
      </c>
      <c r="K5893">
        <v>0</v>
      </c>
      <c r="L5893">
        <v>0</v>
      </c>
      <c r="M5893">
        <v>0</v>
      </c>
      <c r="N5893" t="s">
        <v>28</v>
      </c>
      <c r="O5893" t="s">
        <v>28</v>
      </c>
      <c r="P5893" t="s">
        <v>28</v>
      </c>
      <c r="Q5893" t="s">
        <v>28</v>
      </c>
      <c r="R5893" t="s">
        <v>28</v>
      </c>
      <c r="S5893" t="s">
        <v>28</v>
      </c>
      <c r="T5893" t="s">
        <v>28</v>
      </c>
      <c r="U5893" t="s">
        <v>28</v>
      </c>
      <c r="V5893" t="s">
        <v>28</v>
      </c>
      <c r="W5893" t="s">
        <v>28</v>
      </c>
    </row>
    <row r="5894" spans="1:23" ht="14.25" hidden="1" x14ac:dyDescent="0.25">
      <c r="A5894" t="s">
        <v>313</v>
      </c>
      <c r="B5894" t="s">
        <v>313</v>
      </c>
      <c r="C5894" t="s">
        <v>314</v>
      </c>
      <c r="D5894" t="s">
        <v>81</v>
      </c>
      <c r="E5894">
        <v>2007</v>
      </c>
      <c r="F5894">
        <v>6</v>
      </c>
      <c r="G5894">
        <v>2009</v>
      </c>
      <c r="H5894" t="s">
        <v>868</v>
      </c>
      <c r="I5894" t="s">
        <v>28</v>
      </c>
      <c r="J5894">
        <v>17.538</v>
      </c>
      <c r="K5894">
        <v>3.1349999999999998</v>
      </c>
      <c r="L5894">
        <v>0</v>
      </c>
      <c r="M5894">
        <v>20.672999999999998</v>
      </c>
      <c r="N5894" t="s">
        <v>28</v>
      </c>
      <c r="O5894" t="s">
        <v>28</v>
      </c>
      <c r="P5894" t="s">
        <v>28</v>
      </c>
      <c r="Q5894" t="s">
        <v>28</v>
      </c>
      <c r="R5894" t="s">
        <v>28</v>
      </c>
      <c r="S5894" t="s">
        <v>28</v>
      </c>
      <c r="T5894" t="s">
        <v>28</v>
      </c>
      <c r="U5894" t="s">
        <v>28</v>
      </c>
      <c r="V5894" t="s">
        <v>28</v>
      </c>
      <c r="W5894" t="s">
        <v>28</v>
      </c>
    </row>
    <row r="5895" spans="1:23" ht="14.25" hidden="1" x14ac:dyDescent="0.25">
      <c r="A5895" t="s">
        <v>313</v>
      </c>
      <c r="B5895" t="s">
        <v>313</v>
      </c>
      <c r="C5895" t="s">
        <v>314</v>
      </c>
      <c r="D5895" t="s">
        <v>81</v>
      </c>
      <c r="E5895">
        <v>2006</v>
      </c>
      <c r="F5895">
        <v>6</v>
      </c>
      <c r="G5895">
        <v>2009</v>
      </c>
      <c r="H5895" t="s">
        <v>868</v>
      </c>
      <c r="I5895" t="s">
        <v>28</v>
      </c>
      <c r="J5895">
        <v>15.894</v>
      </c>
      <c r="K5895">
        <v>4.8949999999999996</v>
      </c>
      <c r="L5895">
        <v>0</v>
      </c>
      <c r="M5895">
        <v>20.789000000000001</v>
      </c>
      <c r="N5895" t="s">
        <v>28</v>
      </c>
      <c r="O5895" t="s">
        <v>28</v>
      </c>
      <c r="P5895" t="s">
        <v>28</v>
      </c>
      <c r="Q5895" t="s">
        <v>28</v>
      </c>
      <c r="R5895" t="s">
        <v>28</v>
      </c>
      <c r="S5895" t="s">
        <v>28</v>
      </c>
      <c r="T5895" t="s">
        <v>28</v>
      </c>
      <c r="U5895" t="s">
        <v>28</v>
      </c>
      <c r="V5895" t="s">
        <v>28</v>
      </c>
      <c r="W5895" t="s">
        <v>28</v>
      </c>
    </row>
    <row r="5896" spans="1:23" ht="14.25" hidden="1" x14ac:dyDescent="0.25">
      <c r="A5896" t="s">
        <v>313</v>
      </c>
      <c r="B5896" t="s">
        <v>313</v>
      </c>
      <c r="C5896" t="s">
        <v>314</v>
      </c>
      <c r="D5896" t="s">
        <v>81</v>
      </c>
      <c r="E5896">
        <v>2007</v>
      </c>
      <c r="F5896">
        <v>6</v>
      </c>
      <c r="G5896">
        <v>2009</v>
      </c>
      <c r="H5896" t="s">
        <v>767</v>
      </c>
      <c r="I5896" t="s">
        <v>28</v>
      </c>
      <c r="J5896">
        <v>491.06400000000002</v>
      </c>
      <c r="K5896">
        <v>119.75700000000001</v>
      </c>
      <c r="L5896">
        <v>3.77</v>
      </c>
      <c r="M5896">
        <v>614.59100000000001</v>
      </c>
      <c r="N5896" t="s">
        <v>28</v>
      </c>
      <c r="O5896" t="s">
        <v>28</v>
      </c>
      <c r="P5896" t="s">
        <v>28</v>
      </c>
      <c r="Q5896" t="s">
        <v>28</v>
      </c>
      <c r="R5896" t="s">
        <v>28</v>
      </c>
      <c r="S5896" t="s">
        <v>28</v>
      </c>
      <c r="T5896" t="s">
        <v>28</v>
      </c>
      <c r="U5896" t="s">
        <v>28</v>
      </c>
      <c r="V5896" t="s">
        <v>28</v>
      </c>
      <c r="W5896" t="s">
        <v>28</v>
      </c>
    </row>
    <row r="5897" spans="1:23" ht="14.25" hidden="1" x14ac:dyDescent="0.25">
      <c r="A5897" t="s">
        <v>313</v>
      </c>
      <c r="B5897" t="s">
        <v>313</v>
      </c>
      <c r="C5897" t="s">
        <v>314</v>
      </c>
      <c r="D5897" t="s">
        <v>81</v>
      </c>
      <c r="E5897">
        <v>2006</v>
      </c>
      <c r="F5897">
        <v>6</v>
      </c>
      <c r="G5897">
        <v>2009</v>
      </c>
      <c r="H5897" t="s">
        <v>767</v>
      </c>
      <c r="I5897" t="s">
        <v>28</v>
      </c>
      <c r="J5897">
        <v>450.33</v>
      </c>
      <c r="K5897">
        <v>188.947</v>
      </c>
      <c r="L5897">
        <v>5.59</v>
      </c>
      <c r="M5897">
        <v>644.86699999999996</v>
      </c>
      <c r="N5897" t="s">
        <v>28</v>
      </c>
      <c r="O5897" t="s">
        <v>28</v>
      </c>
      <c r="P5897" t="s">
        <v>28</v>
      </c>
      <c r="Q5897" t="s">
        <v>28</v>
      </c>
      <c r="R5897" t="s">
        <v>28</v>
      </c>
      <c r="S5897" t="s">
        <v>28</v>
      </c>
      <c r="T5897" t="s">
        <v>28</v>
      </c>
      <c r="U5897" t="s">
        <v>28</v>
      </c>
      <c r="V5897" t="s">
        <v>28</v>
      </c>
      <c r="W5897" t="s">
        <v>28</v>
      </c>
    </row>
    <row r="5898" spans="1:23" ht="14.25" hidden="1" x14ac:dyDescent="0.25">
      <c r="A5898" t="s">
        <v>313</v>
      </c>
      <c r="B5898" t="s">
        <v>313</v>
      </c>
      <c r="C5898" t="s">
        <v>314</v>
      </c>
      <c r="D5898" t="s">
        <v>81</v>
      </c>
      <c r="E5898">
        <v>2007</v>
      </c>
      <c r="F5898">
        <v>6</v>
      </c>
      <c r="G5898">
        <v>2009</v>
      </c>
      <c r="H5898" t="s">
        <v>869</v>
      </c>
      <c r="I5898" t="s">
        <v>28</v>
      </c>
      <c r="J5898">
        <v>35.076000000000001</v>
      </c>
      <c r="K5898">
        <v>10.032</v>
      </c>
      <c r="L5898">
        <v>0</v>
      </c>
      <c r="M5898">
        <v>45.107999999999997</v>
      </c>
      <c r="N5898" t="s">
        <v>28</v>
      </c>
      <c r="O5898" t="s">
        <v>28</v>
      </c>
      <c r="P5898" t="s">
        <v>28</v>
      </c>
      <c r="Q5898" t="s">
        <v>28</v>
      </c>
      <c r="R5898" t="s">
        <v>28</v>
      </c>
      <c r="S5898" t="s">
        <v>28</v>
      </c>
      <c r="T5898" t="s">
        <v>28</v>
      </c>
      <c r="U5898" t="s">
        <v>28</v>
      </c>
      <c r="V5898" t="s">
        <v>28</v>
      </c>
      <c r="W5898" t="s">
        <v>28</v>
      </c>
    </row>
    <row r="5899" spans="1:23" ht="14.25" hidden="1" x14ac:dyDescent="0.25">
      <c r="A5899" t="s">
        <v>313</v>
      </c>
      <c r="B5899" t="s">
        <v>313</v>
      </c>
      <c r="C5899" t="s">
        <v>314</v>
      </c>
      <c r="D5899" t="s">
        <v>81</v>
      </c>
      <c r="E5899">
        <v>2006</v>
      </c>
      <c r="F5899">
        <v>6</v>
      </c>
      <c r="G5899">
        <v>2009</v>
      </c>
      <c r="H5899" t="s">
        <v>869</v>
      </c>
      <c r="I5899" t="s">
        <v>28</v>
      </c>
      <c r="J5899">
        <v>29.138999999999999</v>
      </c>
      <c r="K5899">
        <v>14.685</v>
      </c>
      <c r="L5899">
        <v>0</v>
      </c>
      <c r="M5899">
        <v>43.823999999999998</v>
      </c>
      <c r="N5899" t="s">
        <v>28</v>
      </c>
      <c r="O5899" t="s">
        <v>28</v>
      </c>
      <c r="P5899" t="s">
        <v>28</v>
      </c>
      <c r="Q5899" t="s">
        <v>28</v>
      </c>
      <c r="R5899" t="s">
        <v>28</v>
      </c>
      <c r="S5899" t="s">
        <v>28</v>
      </c>
      <c r="T5899" t="s">
        <v>28</v>
      </c>
      <c r="U5899" t="s">
        <v>28</v>
      </c>
      <c r="V5899" t="s">
        <v>28</v>
      </c>
      <c r="W5899" t="s">
        <v>28</v>
      </c>
    </row>
    <row r="5900" spans="1:23" ht="14.25" hidden="1" x14ac:dyDescent="0.25">
      <c r="A5900" t="s">
        <v>313</v>
      </c>
      <c r="B5900" t="s">
        <v>313</v>
      </c>
      <c r="C5900" t="s">
        <v>314</v>
      </c>
      <c r="D5900" t="s">
        <v>81</v>
      </c>
      <c r="E5900">
        <v>2007</v>
      </c>
      <c r="F5900">
        <v>6</v>
      </c>
      <c r="G5900">
        <v>2009</v>
      </c>
      <c r="H5900" t="s">
        <v>106</v>
      </c>
      <c r="I5900" t="s">
        <v>28</v>
      </c>
      <c r="J5900">
        <v>265.99299999999999</v>
      </c>
      <c r="K5900">
        <v>53.295000000000002</v>
      </c>
      <c r="L5900">
        <v>3.19</v>
      </c>
      <c r="M5900">
        <v>322.47800000000001</v>
      </c>
      <c r="N5900" t="s">
        <v>28</v>
      </c>
      <c r="O5900" t="s">
        <v>28</v>
      </c>
      <c r="P5900" t="s">
        <v>28</v>
      </c>
      <c r="Q5900" t="s">
        <v>28</v>
      </c>
      <c r="R5900" t="s">
        <v>28</v>
      </c>
      <c r="S5900" t="s">
        <v>28</v>
      </c>
      <c r="T5900" t="s">
        <v>28</v>
      </c>
      <c r="U5900" t="s">
        <v>28</v>
      </c>
      <c r="V5900" t="s">
        <v>28</v>
      </c>
      <c r="W5900" t="s">
        <v>28</v>
      </c>
    </row>
    <row r="5901" spans="1:23" ht="14.25" hidden="1" x14ac:dyDescent="0.25">
      <c r="A5901" t="s">
        <v>313</v>
      </c>
      <c r="B5901" t="s">
        <v>313</v>
      </c>
      <c r="C5901" t="s">
        <v>314</v>
      </c>
      <c r="D5901" t="s">
        <v>81</v>
      </c>
      <c r="E5901">
        <v>2006</v>
      </c>
      <c r="F5901">
        <v>6</v>
      </c>
      <c r="G5901">
        <v>2009</v>
      </c>
      <c r="H5901" t="s">
        <v>106</v>
      </c>
      <c r="I5901" t="s">
        <v>28</v>
      </c>
      <c r="J5901">
        <v>249.006</v>
      </c>
      <c r="K5901">
        <v>89.088999999999999</v>
      </c>
      <c r="L5901">
        <v>4.7300000000000004</v>
      </c>
      <c r="M5901">
        <v>342.82499999999999</v>
      </c>
      <c r="N5901" t="s">
        <v>28</v>
      </c>
      <c r="O5901" t="s">
        <v>28</v>
      </c>
      <c r="P5901" t="s">
        <v>28</v>
      </c>
      <c r="Q5901" t="s">
        <v>28</v>
      </c>
      <c r="R5901" t="s">
        <v>28</v>
      </c>
      <c r="S5901" t="s">
        <v>28</v>
      </c>
      <c r="T5901" t="s">
        <v>28</v>
      </c>
      <c r="U5901" t="s">
        <v>28</v>
      </c>
      <c r="V5901" t="s">
        <v>28</v>
      </c>
      <c r="W5901" t="s">
        <v>28</v>
      </c>
    </row>
    <row r="5902" spans="1:23" ht="14.25" hidden="1" x14ac:dyDescent="0.25">
      <c r="A5902" t="s">
        <v>313</v>
      </c>
      <c r="B5902" t="s">
        <v>313</v>
      </c>
      <c r="C5902" t="s">
        <v>314</v>
      </c>
      <c r="D5902" t="s">
        <v>81</v>
      </c>
      <c r="E5902">
        <v>2007</v>
      </c>
      <c r="F5902">
        <v>6</v>
      </c>
      <c r="G5902">
        <v>2009</v>
      </c>
      <c r="H5902" t="s">
        <v>870</v>
      </c>
      <c r="I5902" t="s">
        <v>28</v>
      </c>
      <c r="J5902">
        <v>0</v>
      </c>
      <c r="K5902">
        <v>0</v>
      </c>
      <c r="L5902">
        <v>0</v>
      </c>
      <c r="M5902">
        <v>0</v>
      </c>
      <c r="N5902" t="s">
        <v>28</v>
      </c>
      <c r="O5902" t="s">
        <v>28</v>
      </c>
      <c r="P5902" t="s">
        <v>28</v>
      </c>
      <c r="Q5902" t="s">
        <v>28</v>
      </c>
      <c r="R5902" t="s">
        <v>28</v>
      </c>
      <c r="S5902" t="s">
        <v>28</v>
      </c>
      <c r="T5902" t="s">
        <v>28</v>
      </c>
      <c r="U5902" t="s">
        <v>28</v>
      </c>
      <c r="V5902" t="s">
        <v>28</v>
      </c>
      <c r="W5902" t="s">
        <v>28</v>
      </c>
    </row>
    <row r="5903" spans="1:23" ht="14.25" hidden="1" x14ac:dyDescent="0.25">
      <c r="A5903" t="s">
        <v>313</v>
      </c>
      <c r="B5903" t="s">
        <v>313</v>
      </c>
      <c r="C5903" t="s">
        <v>314</v>
      </c>
      <c r="D5903" t="s">
        <v>81</v>
      </c>
      <c r="E5903">
        <v>2006</v>
      </c>
      <c r="F5903">
        <v>6</v>
      </c>
      <c r="G5903">
        <v>2009</v>
      </c>
      <c r="H5903" t="s">
        <v>870</v>
      </c>
      <c r="I5903" t="s">
        <v>28</v>
      </c>
      <c r="J5903">
        <v>0</v>
      </c>
      <c r="K5903">
        <v>0</v>
      </c>
      <c r="L5903">
        <v>0</v>
      </c>
      <c r="M5903">
        <v>0</v>
      </c>
      <c r="N5903" t="s">
        <v>28</v>
      </c>
      <c r="O5903" t="s">
        <v>28</v>
      </c>
      <c r="P5903" t="s">
        <v>28</v>
      </c>
      <c r="Q5903" t="s">
        <v>28</v>
      </c>
      <c r="R5903" t="s">
        <v>28</v>
      </c>
      <c r="S5903" t="s">
        <v>28</v>
      </c>
      <c r="T5903" t="s">
        <v>28</v>
      </c>
      <c r="U5903" t="s">
        <v>28</v>
      </c>
      <c r="V5903" t="s">
        <v>28</v>
      </c>
      <c r="W5903" t="s">
        <v>28</v>
      </c>
    </row>
    <row r="5904" spans="1:23" ht="14.25" hidden="1" x14ac:dyDescent="0.25">
      <c r="A5904" t="s">
        <v>313</v>
      </c>
      <c r="B5904" t="s">
        <v>313</v>
      </c>
      <c r="C5904" t="s">
        <v>314</v>
      </c>
      <c r="D5904" t="s">
        <v>81</v>
      </c>
      <c r="E5904">
        <v>2007</v>
      </c>
      <c r="F5904">
        <v>6</v>
      </c>
      <c r="G5904">
        <v>2009</v>
      </c>
      <c r="H5904" t="s">
        <v>871</v>
      </c>
      <c r="I5904" t="s">
        <v>28</v>
      </c>
      <c r="J5904">
        <v>230.917</v>
      </c>
      <c r="K5904">
        <v>60.192</v>
      </c>
      <c r="L5904">
        <v>4.3499999999999996</v>
      </c>
      <c r="M5904">
        <v>295.459</v>
      </c>
      <c r="N5904" t="s">
        <v>28</v>
      </c>
      <c r="O5904" t="s">
        <v>28</v>
      </c>
      <c r="P5904" t="s">
        <v>28</v>
      </c>
      <c r="Q5904" t="s">
        <v>28</v>
      </c>
      <c r="R5904" t="s">
        <v>28</v>
      </c>
      <c r="S5904" t="s">
        <v>28</v>
      </c>
      <c r="T5904" t="s">
        <v>28</v>
      </c>
      <c r="U5904" t="s">
        <v>28</v>
      </c>
      <c r="V5904" t="s">
        <v>28</v>
      </c>
      <c r="W5904" t="s">
        <v>28</v>
      </c>
    </row>
    <row r="5905" spans="1:23" ht="14.25" hidden="1" x14ac:dyDescent="0.25">
      <c r="A5905" t="s">
        <v>313</v>
      </c>
      <c r="B5905" t="s">
        <v>313</v>
      </c>
      <c r="C5905" t="s">
        <v>314</v>
      </c>
      <c r="D5905" t="s">
        <v>81</v>
      </c>
      <c r="E5905">
        <v>2006</v>
      </c>
      <c r="F5905">
        <v>6</v>
      </c>
      <c r="G5905">
        <v>2009</v>
      </c>
      <c r="H5905" t="s">
        <v>871</v>
      </c>
      <c r="I5905" t="s">
        <v>28</v>
      </c>
      <c r="J5905">
        <v>174.834</v>
      </c>
      <c r="K5905">
        <v>79.299000000000007</v>
      </c>
      <c r="L5905">
        <v>4.7300000000000004</v>
      </c>
      <c r="M5905">
        <v>258.863</v>
      </c>
      <c r="N5905" t="s">
        <v>28</v>
      </c>
      <c r="O5905" t="s">
        <v>28</v>
      </c>
      <c r="P5905" t="s">
        <v>28</v>
      </c>
      <c r="Q5905" t="s">
        <v>28</v>
      </c>
      <c r="R5905" t="s">
        <v>28</v>
      </c>
      <c r="S5905" t="s">
        <v>28</v>
      </c>
      <c r="T5905" t="s">
        <v>28</v>
      </c>
      <c r="U5905" t="s">
        <v>28</v>
      </c>
      <c r="V5905" t="s">
        <v>28</v>
      </c>
      <c r="W5905" t="s">
        <v>28</v>
      </c>
    </row>
    <row r="5906" spans="1:23" ht="14.25" hidden="1" x14ac:dyDescent="0.25">
      <c r="A5906" t="s">
        <v>313</v>
      </c>
      <c r="B5906" t="s">
        <v>313</v>
      </c>
      <c r="C5906" t="s">
        <v>314</v>
      </c>
      <c r="D5906" t="s">
        <v>81</v>
      </c>
      <c r="E5906">
        <v>2007</v>
      </c>
      <c r="F5906">
        <v>6</v>
      </c>
      <c r="G5906">
        <v>2009</v>
      </c>
      <c r="H5906" t="s">
        <v>44</v>
      </c>
      <c r="I5906" t="s">
        <v>28</v>
      </c>
      <c r="J5906">
        <v>1081.51</v>
      </c>
      <c r="K5906">
        <v>213.80699999999999</v>
      </c>
      <c r="L5906">
        <v>7.83</v>
      </c>
      <c r="M5906">
        <v>1303.1469999999999</v>
      </c>
      <c r="N5906" t="s">
        <v>28</v>
      </c>
      <c r="O5906" t="s">
        <v>28</v>
      </c>
      <c r="P5906" t="s">
        <v>28</v>
      </c>
      <c r="Q5906" t="s">
        <v>28</v>
      </c>
      <c r="R5906" t="s">
        <v>28</v>
      </c>
      <c r="S5906" t="s">
        <v>28</v>
      </c>
      <c r="T5906" t="s">
        <v>28</v>
      </c>
      <c r="U5906" t="s">
        <v>28</v>
      </c>
      <c r="V5906" t="s">
        <v>28</v>
      </c>
      <c r="W5906" t="s">
        <v>28</v>
      </c>
    </row>
    <row r="5907" spans="1:23" ht="14.25" hidden="1" x14ac:dyDescent="0.25">
      <c r="A5907" t="s">
        <v>313</v>
      </c>
      <c r="B5907" t="s">
        <v>313</v>
      </c>
      <c r="C5907" t="s">
        <v>314</v>
      </c>
      <c r="D5907" t="s">
        <v>81</v>
      </c>
      <c r="E5907">
        <v>2006</v>
      </c>
      <c r="F5907">
        <v>6</v>
      </c>
      <c r="G5907">
        <v>2009</v>
      </c>
      <c r="H5907" t="s">
        <v>44</v>
      </c>
      <c r="I5907" t="s">
        <v>28</v>
      </c>
      <c r="J5907">
        <v>1003.971</v>
      </c>
      <c r="K5907">
        <v>344.608</v>
      </c>
      <c r="L5907">
        <v>14.62</v>
      </c>
      <c r="M5907">
        <v>1363.1990000000001</v>
      </c>
      <c r="N5907" t="s">
        <v>28</v>
      </c>
      <c r="O5907" t="s">
        <v>28</v>
      </c>
      <c r="P5907" t="s">
        <v>28</v>
      </c>
      <c r="Q5907" t="s">
        <v>28</v>
      </c>
      <c r="R5907" t="s">
        <v>28</v>
      </c>
      <c r="S5907" t="s">
        <v>28</v>
      </c>
      <c r="T5907" t="s">
        <v>28</v>
      </c>
      <c r="U5907" t="s">
        <v>28</v>
      </c>
      <c r="V5907" t="s">
        <v>28</v>
      </c>
      <c r="W5907" t="s">
        <v>28</v>
      </c>
    </row>
    <row r="5908" spans="1:23" ht="14.25" hidden="1" x14ac:dyDescent="0.25">
      <c r="A5908" t="s">
        <v>325</v>
      </c>
      <c r="B5908" t="s">
        <v>325</v>
      </c>
      <c r="C5908" t="s">
        <v>326</v>
      </c>
      <c r="D5908" t="s">
        <v>137</v>
      </c>
      <c r="E5908">
        <v>2007</v>
      </c>
      <c r="F5908">
        <v>6</v>
      </c>
      <c r="G5908">
        <v>2009</v>
      </c>
      <c r="H5908" t="s">
        <v>866</v>
      </c>
      <c r="I5908" t="s">
        <v>28</v>
      </c>
      <c r="J5908">
        <v>0</v>
      </c>
      <c r="K5908">
        <v>0</v>
      </c>
      <c r="L5908">
        <v>0</v>
      </c>
      <c r="M5908">
        <v>0</v>
      </c>
      <c r="N5908" t="s">
        <v>28</v>
      </c>
      <c r="O5908" t="s">
        <v>28</v>
      </c>
      <c r="P5908" t="s">
        <v>28</v>
      </c>
      <c r="Q5908" t="s">
        <v>28</v>
      </c>
      <c r="R5908" t="s">
        <v>28</v>
      </c>
      <c r="S5908" t="s">
        <v>28</v>
      </c>
      <c r="T5908" t="s">
        <v>28</v>
      </c>
      <c r="U5908" t="s">
        <v>28</v>
      </c>
      <c r="V5908" t="s">
        <v>28</v>
      </c>
      <c r="W5908" t="s">
        <v>28</v>
      </c>
    </row>
    <row r="5909" spans="1:23" ht="14.25" hidden="1" x14ac:dyDescent="0.25">
      <c r="A5909" t="s">
        <v>325</v>
      </c>
      <c r="B5909" t="s">
        <v>325</v>
      </c>
      <c r="C5909" t="s">
        <v>326</v>
      </c>
      <c r="D5909" t="s">
        <v>137</v>
      </c>
      <c r="E5909">
        <v>2006</v>
      </c>
      <c r="F5909">
        <v>6</v>
      </c>
      <c r="G5909">
        <v>2009</v>
      </c>
      <c r="H5909" t="s">
        <v>866</v>
      </c>
      <c r="I5909" t="s">
        <v>28</v>
      </c>
      <c r="J5909">
        <v>0</v>
      </c>
      <c r="K5909">
        <v>0</v>
      </c>
      <c r="L5909">
        <v>0</v>
      </c>
      <c r="M5909">
        <v>0</v>
      </c>
      <c r="N5909" t="s">
        <v>28</v>
      </c>
      <c r="O5909" t="s">
        <v>28</v>
      </c>
      <c r="P5909" t="s">
        <v>28</v>
      </c>
      <c r="Q5909" t="s">
        <v>28</v>
      </c>
      <c r="R5909" t="s">
        <v>28</v>
      </c>
      <c r="S5909" t="s">
        <v>28</v>
      </c>
      <c r="T5909" t="s">
        <v>28</v>
      </c>
      <c r="U5909" t="s">
        <v>28</v>
      </c>
      <c r="V5909" t="s">
        <v>28</v>
      </c>
      <c r="W5909" t="s">
        <v>28</v>
      </c>
    </row>
    <row r="5910" spans="1:23" ht="14.25" hidden="1" x14ac:dyDescent="0.25">
      <c r="A5910" t="s">
        <v>325</v>
      </c>
      <c r="B5910" t="s">
        <v>325</v>
      </c>
      <c r="C5910" t="s">
        <v>326</v>
      </c>
      <c r="D5910" t="s">
        <v>137</v>
      </c>
      <c r="E5910">
        <v>2007</v>
      </c>
      <c r="F5910">
        <v>6</v>
      </c>
      <c r="G5910">
        <v>2009</v>
      </c>
      <c r="H5910" t="s">
        <v>867</v>
      </c>
      <c r="I5910" t="s">
        <v>28</v>
      </c>
      <c r="J5910">
        <v>106</v>
      </c>
      <c r="K5910">
        <v>36</v>
      </c>
      <c r="L5910">
        <v>57.7</v>
      </c>
      <c r="M5910">
        <v>199.7</v>
      </c>
      <c r="N5910" t="s">
        <v>28</v>
      </c>
      <c r="O5910" t="s">
        <v>28</v>
      </c>
      <c r="P5910" t="s">
        <v>28</v>
      </c>
      <c r="Q5910" t="s">
        <v>28</v>
      </c>
      <c r="R5910" t="s">
        <v>28</v>
      </c>
      <c r="S5910" t="s">
        <v>28</v>
      </c>
      <c r="T5910" t="s">
        <v>28</v>
      </c>
      <c r="U5910" t="s">
        <v>28</v>
      </c>
      <c r="V5910" t="s">
        <v>28</v>
      </c>
      <c r="W5910" t="s">
        <v>28</v>
      </c>
    </row>
    <row r="5911" spans="1:23" ht="14.25" hidden="1" x14ac:dyDescent="0.25">
      <c r="A5911" t="s">
        <v>325</v>
      </c>
      <c r="B5911" t="s">
        <v>325</v>
      </c>
      <c r="C5911" t="s">
        <v>326</v>
      </c>
      <c r="D5911" t="s">
        <v>137</v>
      </c>
      <c r="E5911">
        <v>2006</v>
      </c>
      <c r="F5911">
        <v>6</v>
      </c>
      <c r="G5911">
        <v>2009</v>
      </c>
      <c r="H5911" t="s">
        <v>867</v>
      </c>
      <c r="I5911" t="s">
        <v>28</v>
      </c>
      <c r="J5911">
        <v>104</v>
      </c>
      <c r="K5911">
        <v>33</v>
      </c>
      <c r="L5911">
        <v>55</v>
      </c>
      <c r="M5911">
        <v>192</v>
      </c>
      <c r="N5911" t="s">
        <v>28</v>
      </c>
      <c r="O5911" t="s">
        <v>28</v>
      </c>
      <c r="P5911" t="s">
        <v>28</v>
      </c>
      <c r="Q5911" t="s">
        <v>28</v>
      </c>
      <c r="R5911" t="s">
        <v>28</v>
      </c>
      <c r="S5911" t="s">
        <v>28</v>
      </c>
      <c r="T5911" t="s">
        <v>28</v>
      </c>
      <c r="U5911" t="s">
        <v>28</v>
      </c>
      <c r="V5911" t="s">
        <v>28</v>
      </c>
      <c r="W5911" t="s">
        <v>28</v>
      </c>
    </row>
    <row r="5912" spans="1:23" ht="14.25" hidden="1" x14ac:dyDescent="0.25">
      <c r="A5912" t="s">
        <v>325</v>
      </c>
      <c r="B5912" t="s">
        <v>325</v>
      </c>
      <c r="C5912" t="s">
        <v>326</v>
      </c>
      <c r="D5912" t="s">
        <v>137</v>
      </c>
      <c r="E5912">
        <v>2006</v>
      </c>
      <c r="F5912">
        <v>6</v>
      </c>
      <c r="G5912">
        <v>2009</v>
      </c>
      <c r="H5912" t="s">
        <v>50</v>
      </c>
      <c r="I5912" t="s">
        <v>28</v>
      </c>
      <c r="J5912">
        <v>104</v>
      </c>
      <c r="K5912">
        <v>13.2</v>
      </c>
      <c r="L5912">
        <v>5.5</v>
      </c>
      <c r="M5912">
        <v>122.7</v>
      </c>
      <c r="N5912" t="s">
        <v>28</v>
      </c>
      <c r="O5912" t="s">
        <v>28</v>
      </c>
      <c r="P5912" t="s">
        <v>28</v>
      </c>
      <c r="Q5912" t="s">
        <v>28</v>
      </c>
      <c r="R5912" t="s">
        <v>28</v>
      </c>
      <c r="S5912" t="s">
        <v>28</v>
      </c>
      <c r="T5912" t="s">
        <v>28</v>
      </c>
      <c r="U5912" t="s">
        <v>28</v>
      </c>
      <c r="V5912" t="s">
        <v>28</v>
      </c>
      <c r="W5912" t="s">
        <v>28</v>
      </c>
    </row>
    <row r="5913" spans="1:23" ht="14.25" hidden="1" x14ac:dyDescent="0.25">
      <c r="A5913" t="s">
        <v>325</v>
      </c>
      <c r="B5913" t="s">
        <v>325</v>
      </c>
      <c r="C5913" t="s">
        <v>326</v>
      </c>
      <c r="D5913" t="s">
        <v>137</v>
      </c>
      <c r="E5913">
        <v>2007</v>
      </c>
      <c r="F5913">
        <v>6</v>
      </c>
      <c r="G5913">
        <v>2009</v>
      </c>
      <c r="H5913" t="s">
        <v>50</v>
      </c>
      <c r="I5913" t="s">
        <v>28</v>
      </c>
      <c r="J5913">
        <v>106</v>
      </c>
      <c r="K5913">
        <v>14.4</v>
      </c>
      <c r="L5913">
        <v>5.77</v>
      </c>
      <c r="M5913">
        <v>126.17</v>
      </c>
      <c r="N5913" t="s">
        <v>28</v>
      </c>
      <c r="O5913" t="s">
        <v>28</v>
      </c>
      <c r="P5913" t="s">
        <v>28</v>
      </c>
      <c r="Q5913" t="s">
        <v>28</v>
      </c>
      <c r="R5913" t="s">
        <v>28</v>
      </c>
      <c r="S5913" t="s">
        <v>28</v>
      </c>
      <c r="T5913" t="s">
        <v>28</v>
      </c>
      <c r="U5913" t="s">
        <v>28</v>
      </c>
      <c r="V5913" t="s">
        <v>28</v>
      </c>
      <c r="W5913" t="s">
        <v>28</v>
      </c>
    </row>
    <row r="5914" spans="1:23" ht="14.25" hidden="1" x14ac:dyDescent="0.25">
      <c r="A5914" t="s">
        <v>325</v>
      </c>
      <c r="B5914" t="s">
        <v>325</v>
      </c>
      <c r="C5914" t="s">
        <v>326</v>
      </c>
      <c r="D5914" t="s">
        <v>137</v>
      </c>
      <c r="E5914">
        <v>2007</v>
      </c>
      <c r="F5914">
        <v>6</v>
      </c>
      <c r="G5914">
        <v>2009</v>
      </c>
      <c r="H5914" t="s">
        <v>614</v>
      </c>
      <c r="I5914" t="s">
        <v>28</v>
      </c>
      <c r="J5914">
        <v>2.65</v>
      </c>
      <c r="K5914">
        <v>0.6</v>
      </c>
      <c r="L5914">
        <v>3.4620000000000002</v>
      </c>
      <c r="M5914">
        <v>6.7119999999999997</v>
      </c>
      <c r="N5914" t="s">
        <v>28</v>
      </c>
      <c r="O5914" t="s">
        <v>28</v>
      </c>
      <c r="P5914" t="s">
        <v>28</v>
      </c>
      <c r="Q5914" t="s">
        <v>28</v>
      </c>
      <c r="R5914" t="s">
        <v>28</v>
      </c>
      <c r="S5914" t="s">
        <v>28</v>
      </c>
      <c r="T5914" t="s">
        <v>28</v>
      </c>
      <c r="U5914" t="s">
        <v>28</v>
      </c>
      <c r="V5914" t="s">
        <v>28</v>
      </c>
      <c r="W5914" t="s">
        <v>28</v>
      </c>
    </row>
    <row r="5915" spans="1:23" ht="14.25" hidden="1" x14ac:dyDescent="0.25">
      <c r="A5915" t="s">
        <v>325</v>
      </c>
      <c r="B5915" t="s">
        <v>325</v>
      </c>
      <c r="C5915" t="s">
        <v>326</v>
      </c>
      <c r="D5915" t="s">
        <v>137</v>
      </c>
      <c r="E5915">
        <v>2006</v>
      </c>
      <c r="F5915">
        <v>6</v>
      </c>
      <c r="G5915">
        <v>2009</v>
      </c>
      <c r="H5915" t="s">
        <v>614</v>
      </c>
      <c r="I5915" t="s">
        <v>28</v>
      </c>
      <c r="J5915">
        <v>2.6</v>
      </c>
      <c r="K5915">
        <v>0.55000000000000004</v>
      </c>
      <c r="L5915">
        <v>3.3</v>
      </c>
      <c r="M5915">
        <v>6.45</v>
      </c>
      <c r="N5915" t="s">
        <v>28</v>
      </c>
      <c r="O5915" t="s">
        <v>28</v>
      </c>
      <c r="P5915" t="s">
        <v>28</v>
      </c>
      <c r="Q5915" t="s">
        <v>28</v>
      </c>
      <c r="R5915" t="s">
        <v>28</v>
      </c>
      <c r="S5915" t="s">
        <v>28</v>
      </c>
      <c r="T5915" t="s">
        <v>28</v>
      </c>
      <c r="U5915" t="s">
        <v>28</v>
      </c>
      <c r="V5915" t="s">
        <v>28</v>
      </c>
      <c r="W5915" t="s">
        <v>28</v>
      </c>
    </row>
    <row r="5916" spans="1:23" ht="14.25" hidden="1" x14ac:dyDescent="0.25">
      <c r="A5916" t="s">
        <v>325</v>
      </c>
      <c r="B5916" t="s">
        <v>325</v>
      </c>
      <c r="C5916" t="s">
        <v>326</v>
      </c>
      <c r="D5916" t="s">
        <v>137</v>
      </c>
      <c r="E5916">
        <v>2007</v>
      </c>
      <c r="F5916">
        <v>6</v>
      </c>
      <c r="G5916">
        <v>2009</v>
      </c>
      <c r="H5916" t="s">
        <v>868</v>
      </c>
      <c r="I5916" t="s">
        <v>28</v>
      </c>
      <c r="J5916">
        <v>0</v>
      </c>
      <c r="K5916">
        <v>0</v>
      </c>
      <c r="L5916">
        <v>0</v>
      </c>
      <c r="M5916">
        <v>0</v>
      </c>
      <c r="N5916" t="s">
        <v>28</v>
      </c>
      <c r="O5916" t="s">
        <v>28</v>
      </c>
      <c r="P5916" t="s">
        <v>28</v>
      </c>
      <c r="Q5916" t="s">
        <v>28</v>
      </c>
      <c r="R5916" t="s">
        <v>28</v>
      </c>
      <c r="S5916" t="s">
        <v>28</v>
      </c>
      <c r="T5916" t="s">
        <v>28</v>
      </c>
      <c r="U5916" t="s">
        <v>28</v>
      </c>
      <c r="V5916" t="s">
        <v>28</v>
      </c>
      <c r="W5916" t="s">
        <v>28</v>
      </c>
    </row>
    <row r="5917" spans="1:23" ht="14.25" hidden="1" x14ac:dyDescent="0.25">
      <c r="A5917" t="s">
        <v>325</v>
      </c>
      <c r="B5917" t="s">
        <v>325</v>
      </c>
      <c r="C5917" t="s">
        <v>326</v>
      </c>
      <c r="D5917" t="s">
        <v>137</v>
      </c>
      <c r="E5917">
        <v>2006</v>
      </c>
      <c r="F5917">
        <v>6</v>
      </c>
      <c r="G5917">
        <v>2009</v>
      </c>
      <c r="H5917" t="s">
        <v>868</v>
      </c>
      <c r="I5917" t="s">
        <v>28</v>
      </c>
      <c r="J5917">
        <v>0</v>
      </c>
      <c r="K5917">
        <v>0</v>
      </c>
      <c r="L5917">
        <v>0</v>
      </c>
      <c r="M5917">
        <v>0</v>
      </c>
      <c r="N5917" t="s">
        <v>28</v>
      </c>
      <c r="O5917" t="s">
        <v>28</v>
      </c>
      <c r="P5917" t="s">
        <v>28</v>
      </c>
      <c r="Q5917" t="s">
        <v>28</v>
      </c>
      <c r="R5917" t="s">
        <v>28</v>
      </c>
      <c r="S5917" t="s">
        <v>28</v>
      </c>
      <c r="T5917" t="s">
        <v>28</v>
      </c>
      <c r="U5917" t="s">
        <v>28</v>
      </c>
      <c r="V5917" t="s">
        <v>28</v>
      </c>
      <c r="W5917" t="s">
        <v>28</v>
      </c>
    </row>
    <row r="5918" spans="1:23" ht="14.25" hidden="1" x14ac:dyDescent="0.25">
      <c r="A5918" t="s">
        <v>325</v>
      </c>
      <c r="B5918" t="s">
        <v>325</v>
      </c>
      <c r="C5918" t="s">
        <v>326</v>
      </c>
      <c r="D5918" t="s">
        <v>137</v>
      </c>
      <c r="E5918">
        <v>2006</v>
      </c>
      <c r="F5918">
        <v>6</v>
      </c>
      <c r="G5918">
        <v>2009</v>
      </c>
      <c r="H5918" t="s">
        <v>767</v>
      </c>
      <c r="I5918" t="s">
        <v>28</v>
      </c>
      <c r="J5918">
        <v>80.599999999999994</v>
      </c>
      <c r="K5918">
        <v>18.149999999999999</v>
      </c>
      <c r="L5918">
        <v>15.4</v>
      </c>
      <c r="M5918">
        <v>114.15</v>
      </c>
      <c r="N5918" t="s">
        <v>28</v>
      </c>
      <c r="O5918" t="s">
        <v>28</v>
      </c>
      <c r="P5918" t="s">
        <v>28</v>
      </c>
      <c r="Q5918" t="s">
        <v>28</v>
      </c>
      <c r="R5918" t="s">
        <v>28</v>
      </c>
      <c r="S5918" t="s">
        <v>28</v>
      </c>
      <c r="T5918" t="s">
        <v>28</v>
      </c>
      <c r="U5918" t="s">
        <v>28</v>
      </c>
      <c r="V5918" t="s">
        <v>28</v>
      </c>
      <c r="W5918" t="s">
        <v>28</v>
      </c>
    </row>
    <row r="5919" spans="1:23" ht="14.25" hidden="1" x14ac:dyDescent="0.25">
      <c r="A5919" t="s">
        <v>325</v>
      </c>
      <c r="B5919" t="s">
        <v>325</v>
      </c>
      <c r="C5919" t="s">
        <v>326</v>
      </c>
      <c r="D5919" t="s">
        <v>137</v>
      </c>
      <c r="E5919">
        <v>2007</v>
      </c>
      <c r="F5919">
        <v>6</v>
      </c>
      <c r="G5919">
        <v>2009</v>
      </c>
      <c r="H5919" t="s">
        <v>767</v>
      </c>
      <c r="I5919" t="s">
        <v>28</v>
      </c>
      <c r="J5919">
        <v>82.149999999999906</v>
      </c>
      <c r="K5919">
        <v>19.8</v>
      </c>
      <c r="L5919">
        <v>16.155999999999999</v>
      </c>
      <c r="M5919">
        <v>118.10599999999999</v>
      </c>
      <c r="N5919" t="s">
        <v>28</v>
      </c>
      <c r="O5919" t="s">
        <v>28</v>
      </c>
      <c r="P5919" t="s">
        <v>28</v>
      </c>
      <c r="Q5919" t="s">
        <v>28</v>
      </c>
      <c r="R5919" t="s">
        <v>28</v>
      </c>
      <c r="S5919" t="s">
        <v>28</v>
      </c>
      <c r="T5919" t="s">
        <v>28</v>
      </c>
      <c r="U5919" t="s">
        <v>28</v>
      </c>
      <c r="V5919" t="s">
        <v>28</v>
      </c>
      <c r="W5919" t="s">
        <v>28</v>
      </c>
    </row>
    <row r="5920" spans="1:23" ht="14.25" hidden="1" x14ac:dyDescent="0.25">
      <c r="A5920" t="s">
        <v>325</v>
      </c>
      <c r="B5920" t="s">
        <v>325</v>
      </c>
      <c r="C5920" t="s">
        <v>326</v>
      </c>
      <c r="D5920" t="s">
        <v>137</v>
      </c>
      <c r="E5920">
        <v>2006</v>
      </c>
      <c r="F5920">
        <v>6</v>
      </c>
      <c r="G5920">
        <v>2009</v>
      </c>
      <c r="H5920" t="s">
        <v>869</v>
      </c>
      <c r="I5920" t="s">
        <v>28</v>
      </c>
      <c r="J5920">
        <v>10.4</v>
      </c>
      <c r="K5920">
        <v>5.5</v>
      </c>
      <c r="L5920">
        <v>3.3</v>
      </c>
      <c r="M5920">
        <v>19.2</v>
      </c>
      <c r="N5920" t="s">
        <v>28</v>
      </c>
      <c r="O5920" t="s">
        <v>28</v>
      </c>
      <c r="P5920" t="s">
        <v>28</v>
      </c>
      <c r="Q5920" t="s">
        <v>28</v>
      </c>
      <c r="R5920" t="s">
        <v>28</v>
      </c>
      <c r="S5920" t="s">
        <v>28</v>
      </c>
      <c r="T5920" t="s">
        <v>28</v>
      </c>
      <c r="U5920" t="s">
        <v>28</v>
      </c>
      <c r="V5920" t="s">
        <v>28</v>
      </c>
      <c r="W5920" t="s">
        <v>28</v>
      </c>
    </row>
    <row r="5921" spans="1:23" ht="14.25" hidden="1" x14ac:dyDescent="0.25">
      <c r="A5921" t="s">
        <v>325</v>
      </c>
      <c r="B5921" t="s">
        <v>325</v>
      </c>
      <c r="C5921" t="s">
        <v>326</v>
      </c>
      <c r="D5921" t="s">
        <v>137</v>
      </c>
      <c r="E5921">
        <v>2007</v>
      </c>
      <c r="F5921">
        <v>6</v>
      </c>
      <c r="G5921">
        <v>2009</v>
      </c>
      <c r="H5921" t="s">
        <v>869</v>
      </c>
      <c r="I5921" t="s">
        <v>28</v>
      </c>
      <c r="J5921">
        <v>10.6</v>
      </c>
      <c r="K5921">
        <v>6</v>
      </c>
      <c r="L5921">
        <v>3.4620000000000002</v>
      </c>
      <c r="M5921">
        <v>20.062000000000001</v>
      </c>
      <c r="N5921" t="s">
        <v>28</v>
      </c>
      <c r="O5921" t="s">
        <v>28</v>
      </c>
      <c r="P5921" t="s">
        <v>28</v>
      </c>
      <c r="Q5921" t="s">
        <v>28</v>
      </c>
      <c r="R5921" t="s">
        <v>28</v>
      </c>
      <c r="S5921" t="s">
        <v>28</v>
      </c>
      <c r="T5921" t="s">
        <v>28</v>
      </c>
      <c r="U5921" t="s">
        <v>28</v>
      </c>
      <c r="V5921" t="s">
        <v>28</v>
      </c>
      <c r="W5921" t="s">
        <v>28</v>
      </c>
    </row>
    <row r="5922" spans="1:23" ht="14.25" hidden="1" x14ac:dyDescent="0.25">
      <c r="A5922" t="s">
        <v>325</v>
      </c>
      <c r="B5922" t="s">
        <v>325</v>
      </c>
      <c r="C5922" t="s">
        <v>326</v>
      </c>
      <c r="D5922" t="s">
        <v>137</v>
      </c>
      <c r="E5922">
        <v>2006</v>
      </c>
      <c r="F5922">
        <v>6</v>
      </c>
      <c r="G5922">
        <v>2009</v>
      </c>
      <c r="H5922" t="s">
        <v>106</v>
      </c>
      <c r="I5922" t="s">
        <v>28</v>
      </c>
      <c r="J5922">
        <v>208</v>
      </c>
      <c r="K5922">
        <v>33</v>
      </c>
      <c r="L5922">
        <v>11</v>
      </c>
      <c r="M5922">
        <v>252</v>
      </c>
      <c r="N5922" t="s">
        <v>28</v>
      </c>
      <c r="O5922" t="s">
        <v>28</v>
      </c>
      <c r="P5922" t="s">
        <v>28</v>
      </c>
      <c r="Q5922" t="s">
        <v>28</v>
      </c>
      <c r="R5922" t="s">
        <v>28</v>
      </c>
      <c r="S5922" t="s">
        <v>28</v>
      </c>
      <c r="T5922" t="s">
        <v>28</v>
      </c>
      <c r="U5922" t="s">
        <v>28</v>
      </c>
      <c r="V5922" t="s">
        <v>28</v>
      </c>
      <c r="W5922" t="s">
        <v>28</v>
      </c>
    </row>
    <row r="5923" spans="1:23" ht="14.25" hidden="1" x14ac:dyDescent="0.25">
      <c r="A5923" t="s">
        <v>325</v>
      </c>
      <c r="B5923" t="s">
        <v>325</v>
      </c>
      <c r="C5923" t="s">
        <v>326</v>
      </c>
      <c r="D5923" t="s">
        <v>137</v>
      </c>
      <c r="E5923">
        <v>2007</v>
      </c>
      <c r="F5923">
        <v>6</v>
      </c>
      <c r="G5923">
        <v>2009</v>
      </c>
      <c r="H5923" t="s">
        <v>106</v>
      </c>
      <c r="I5923" t="s">
        <v>28</v>
      </c>
      <c r="J5923">
        <v>212</v>
      </c>
      <c r="K5923">
        <v>36</v>
      </c>
      <c r="L5923">
        <v>11.54</v>
      </c>
      <c r="M5923">
        <v>259.54000000000002</v>
      </c>
      <c r="N5923" t="s">
        <v>28</v>
      </c>
      <c r="O5923" t="s">
        <v>28</v>
      </c>
      <c r="P5923" t="s">
        <v>28</v>
      </c>
      <c r="Q5923" t="s">
        <v>28</v>
      </c>
      <c r="R5923" t="s">
        <v>28</v>
      </c>
      <c r="S5923" t="s">
        <v>28</v>
      </c>
      <c r="T5923" t="s">
        <v>28</v>
      </c>
      <c r="U5923" t="s">
        <v>28</v>
      </c>
      <c r="V5923" t="s">
        <v>28</v>
      </c>
      <c r="W5923" t="s">
        <v>28</v>
      </c>
    </row>
    <row r="5924" spans="1:23" ht="14.25" hidden="1" x14ac:dyDescent="0.25">
      <c r="A5924" t="s">
        <v>325</v>
      </c>
      <c r="B5924" t="s">
        <v>325</v>
      </c>
      <c r="C5924" t="s">
        <v>326</v>
      </c>
      <c r="D5924" t="s">
        <v>137</v>
      </c>
      <c r="E5924">
        <v>2006</v>
      </c>
      <c r="F5924">
        <v>6</v>
      </c>
      <c r="G5924">
        <v>2009</v>
      </c>
      <c r="H5924" t="s">
        <v>870</v>
      </c>
      <c r="I5924" t="s">
        <v>28</v>
      </c>
      <c r="J5924">
        <v>0</v>
      </c>
      <c r="K5924">
        <v>0</v>
      </c>
      <c r="L5924">
        <v>0</v>
      </c>
      <c r="M5924">
        <v>0</v>
      </c>
      <c r="N5924" t="s">
        <v>28</v>
      </c>
      <c r="O5924" t="s">
        <v>28</v>
      </c>
      <c r="P5924" t="s">
        <v>28</v>
      </c>
      <c r="Q5924" t="s">
        <v>28</v>
      </c>
      <c r="R5924" t="s">
        <v>28</v>
      </c>
      <c r="S5924" t="s">
        <v>28</v>
      </c>
      <c r="T5924" t="s">
        <v>28</v>
      </c>
      <c r="U5924" t="s">
        <v>28</v>
      </c>
      <c r="V5924" t="s">
        <v>28</v>
      </c>
      <c r="W5924" t="s">
        <v>28</v>
      </c>
    </row>
    <row r="5925" spans="1:23" ht="14.25" hidden="1" x14ac:dyDescent="0.25">
      <c r="A5925" t="s">
        <v>325</v>
      </c>
      <c r="B5925" t="s">
        <v>325</v>
      </c>
      <c r="C5925" t="s">
        <v>326</v>
      </c>
      <c r="D5925" t="s">
        <v>137</v>
      </c>
      <c r="E5925">
        <v>2007</v>
      </c>
      <c r="F5925">
        <v>6</v>
      </c>
      <c r="G5925">
        <v>2009</v>
      </c>
      <c r="H5925" t="s">
        <v>870</v>
      </c>
      <c r="I5925" t="s">
        <v>28</v>
      </c>
      <c r="J5925">
        <v>0</v>
      </c>
      <c r="K5925">
        <v>0</v>
      </c>
      <c r="L5925">
        <v>0</v>
      </c>
      <c r="M5925">
        <v>0</v>
      </c>
      <c r="N5925" t="s">
        <v>28</v>
      </c>
      <c r="O5925" t="s">
        <v>28</v>
      </c>
      <c r="P5925" t="s">
        <v>28</v>
      </c>
      <c r="Q5925" t="s">
        <v>28</v>
      </c>
      <c r="R5925" t="s">
        <v>28</v>
      </c>
      <c r="S5925" t="s">
        <v>28</v>
      </c>
      <c r="T5925" t="s">
        <v>28</v>
      </c>
      <c r="U5925" t="s">
        <v>28</v>
      </c>
      <c r="V5925" t="s">
        <v>28</v>
      </c>
      <c r="W5925" t="s">
        <v>28</v>
      </c>
    </row>
    <row r="5926" spans="1:23" ht="14.25" hidden="1" x14ac:dyDescent="0.25">
      <c r="A5926" t="s">
        <v>325</v>
      </c>
      <c r="B5926" t="s">
        <v>325</v>
      </c>
      <c r="C5926" t="s">
        <v>326</v>
      </c>
      <c r="D5926" t="s">
        <v>137</v>
      </c>
      <c r="E5926">
        <v>2006</v>
      </c>
      <c r="F5926">
        <v>6</v>
      </c>
      <c r="G5926">
        <v>2009</v>
      </c>
      <c r="H5926" t="s">
        <v>871</v>
      </c>
      <c r="I5926" t="s">
        <v>28</v>
      </c>
      <c r="J5926">
        <v>10.4</v>
      </c>
      <c r="K5926">
        <v>6.6</v>
      </c>
      <c r="L5926">
        <v>16.5</v>
      </c>
      <c r="M5926">
        <v>33.5</v>
      </c>
      <c r="N5926" t="s">
        <v>28</v>
      </c>
      <c r="O5926" t="s">
        <v>28</v>
      </c>
      <c r="P5926" t="s">
        <v>28</v>
      </c>
      <c r="Q5926" t="s">
        <v>28</v>
      </c>
      <c r="R5926" t="s">
        <v>28</v>
      </c>
      <c r="S5926" t="s">
        <v>28</v>
      </c>
      <c r="T5926" t="s">
        <v>28</v>
      </c>
      <c r="U5926" t="s">
        <v>28</v>
      </c>
      <c r="V5926" t="s">
        <v>28</v>
      </c>
      <c r="W5926" t="s">
        <v>28</v>
      </c>
    </row>
    <row r="5927" spans="1:23" ht="14.25" hidden="1" x14ac:dyDescent="0.25">
      <c r="A5927" t="s">
        <v>325</v>
      </c>
      <c r="B5927" t="s">
        <v>325</v>
      </c>
      <c r="C5927" t="s">
        <v>326</v>
      </c>
      <c r="D5927" t="s">
        <v>137</v>
      </c>
      <c r="E5927">
        <v>2007</v>
      </c>
      <c r="F5927">
        <v>6</v>
      </c>
      <c r="G5927">
        <v>2009</v>
      </c>
      <c r="H5927" t="s">
        <v>871</v>
      </c>
      <c r="I5927" t="s">
        <v>28</v>
      </c>
      <c r="J5927">
        <v>10.6</v>
      </c>
      <c r="K5927">
        <v>7.2</v>
      </c>
      <c r="L5927">
        <v>17.309999999999999</v>
      </c>
      <c r="M5927">
        <v>35.11</v>
      </c>
      <c r="N5927" t="s">
        <v>28</v>
      </c>
      <c r="O5927" t="s">
        <v>28</v>
      </c>
      <c r="P5927" t="s">
        <v>28</v>
      </c>
      <c r="Q5927" t="s">
        <v>28</v>
      </c>
      <c r="R5927" t="s">
        <v>28</v>
      </c>
      <c r="S5927" t="s">
        <v>28</v>
      </c>
      <c r="T5927" t="s">
        <v>28</v>
      </c>
      <c r="U5927" t="s">
        <v>28</v>
      </c>
      <c r="V5927" t="s">
        <v>28</v>
      </c>
      <c r="W5927" t="s">
        <v>28</v>
      </c>
    </row>
    <row r="5928" spans="1:23" ht="14.25" hidden="1" x14ac:dyDescent="0.25">
      <c r="A5928" t="s">
        <v>325</v>
      </c>
      <c r="B5928" t="s">
        <v>325</v>
      </c>
      <c r="C5928" t="s">
        <v>326</v>
      </c>
      <c r="D5928" t="s">
        <v>137</v>
      </c>
      <c r="E5928">
        <v>2006</v>
      </c>
      <c r="F5928">
        <v>6</v>
      </c>
      <c r="G5928">
        <v>2009</v>
      </c>
      <c r="H5928" t="s">
        <v>44</v>
      </c>
      <c r="I5928" t="s">
        <v>28</v>
      </c>
      <c r="J5928">
        <v>0</v>
      </c>
      <c r="K5928">
        <v>0</v>
      </c>
      <c r="L5928">
        <v>0</v>
      </c>
      <c r="M5928">
        <v>0</v>
      </c>
      <c r="N5928" t="s">
        <v>28</v>
      </c>
      <c r="O5928" t="s">
        <v>28</v>
      </c>
      <c r="P5928" t="s">
        <v>28</v>
      </c>
      <c r="Q5928" t="s">
        <v>28</v>
      </c>
      <c r="R5928" t="s">
        <v>28</v>
      </c>
      <c r="S5928" t="s">
        <v>28</v>
      </c>
      <c r="T5928" t="s">
        <v>28</v>
      </c>
      <c r="U5928" t="s">
        <v>28</v>
      </c>
      <c r="V5928" t="s">
        <v>28</v>
      </c>
      <c r="W5928" t="s">
        <v>28</v>
      </c>
    </row>
    <row r="5929" spans="1:23" ht="14.25" hidden="1" x14ac:dyDescent="0.25">
      <c r="A5929" t="s">
        <v>325</v>
      </c>
      <c r="B5929" t="s">
        <v>325</v>
      </c>
      <c r="C5929" t="s">
        <v>326</v>
      </c>
      <c r="D5929" t="s">
        <v>137</v>
      </c>
      <c r="E5929">
        <v>2007</v>
      </c>
      <c r="F5929">
        <v>6</v>
      </c>
      <c r="G5929">
        <v>2009</v>
      </c>
      <c r="H5929" t="s">
        <v>44</v>
      </c>
      <c r="I5929" t="s">
        <v>28</v>
      </c>
      <c r="J5929">
        <v>0</v>
      </c>
      <c r="K5929">
        <v>0</v>
      </c>
      <c r="L5929">
        <v>0</v>
      </c>
      <c r="M5929">
        <v>0</v>
      </c>
      <c r="N5929" t="s">
        <v>28</v>
      </c>
      <c r="O5929" t="s">
        <v>28</v>
      </c>
      <c r="P5929" t="s">
        <v>28</v>
      </c>
      <c r="Q5929" t="s">
        <v>28</v>
      </c>
      <c r="R5929" t="s">
        <v>28</v>
      </c>
      <c r="S5929" t="s">
        <v>28</v>
      </c>
      <c r="T5929" t="s">
        <v>28</v>
      </c>
      <c r="U5929" t="s">
        <v>28</v>
      </c>
      <c r="V5929" t="s">
        <v>28</v>
      </c>
      <c r="W5929" t="s">
        <v>28</v>
      </c>
    </row>
    <row r="5930" spans="1:23" ht="14.25" hidden="1" x14ac:dyDescent="0.25">
      <c r="A5930" t="s">
        <v>531</v>
      </c>
      <c r="B5930" t="s">
        <v>341</v>
      </c>
      <c r="C5930" t="s">
        <v>342</v>
      </c>
      <c r="D5930" t="s">
        <v>199</v>
      </c>
      <c r="E5930">
        <v>2006</v>
      </c>
      <c r="F5930">
        <v>6</v>
      </c>
      <c r="G5930">
        <v>2009</v>
      </c>
      <c r="H5930" t="s">
        <v>866</v>
      </c>
      <c r="I5930" t="s">
        <v>28</v>
      </c>
      <c r="J5930">
        <v>0</v>
      </c>
      <c r="K5930">
        <v>0</v>
      </c>
      <c r="L5930">
        <v>0</v>
      </c>
      <c r="M5930">
        <v>0</v>
      </c>
      <c r="N5930" t="s">
        <v>28</v>
      </c>
      <c r="O5930" t="s">
        <v>28</v>
      </c>
      <c r="P5930" t="s">
        <v>28</v>
      </c>
      <c r="Q5930" t="s">
        <v>28</v>
      </c>
      <c r="R5930" t="s">
        <v>28</v>
      </c>
      <c r="S5930" t="s">
        <v>28</v>
      </c>
      <c r="T5930" t="s">
        <v>28</v>
      </c>
      <c r="U5930" t="s">
        <v>28</v>
      </c>
      <c r="V5930" t="s">
        <v>28</v>
      </c>
      <c r="W5930" t="s">
        <v>28</v>
      </c>
    </row>
    <row r="5931" spans="1:23" ht="14.25" hidden="1" x14ac:dyDescent="0.25">
      <c r="A5931" t="s">
        <v>531</v>
      </c>
      <c r="B5931" t="s">
        <v>341</v>
      </c>
      <c r="C5931" t="s">
        <v>342</v>
      </c>
      <c r="D5931" t="s">
        <v>199</v>
      </c>
      <c r="E5931">
        <v>2007</v>
      </c>
      <c r="F5931">
        <v>6</v>
      </c>
      <c r="G5931">
        <v>2009</v>
      </c>
      <c r="H5931" t="s">
        <v>866</v>
      </c>
      <c r="I5931" t="s">
        <v>28</v>
      </c>
      <c r="J5931">
        <v>0</v>
      </c>
      <c r="K5931">
        <v>0</v>
      </c>
      <c r="L5931">
        <v>0</v>
      </c>
      <c r="M5931">
        <v>0</v>
      </c>
      <c r="N5931" t="s">
        <v>28</v>
      </c>
      <c r="O5931" t="s">
        <v>28</v>
      </c>
      <c r="P5931" t="s">
        <v>28</v>
      </c>
      <c r="Q5931" t="s">
        <v>28</v>
      </c>
      <c r="R5931" t="s">
        <v>28</v>
      </c>
      <c r="S5931" t="s">
        <v>28</v>
      </c>
      <c r="T5931" t="s">
        <v>28</v>
      </c>
      <c r="U5931" t="s">
        <v>28</v>
      </c>
      <c r="V5931" t="s">
        <v>28</v>
      </c>
      <c r="W5931" t="s">
        <v>28</v>
      </c>
    </row>
    <row r="5932" spans="1:23" ht="14.25" hidden="1" x14ac:dyDescent="0.25">
      <c r="A5932" t="s">
        <v>531</v>
      </c>
      <c r="B5932" t="s">
        <v>341</v>
      </c>
      <c r="C5932" t="s">
        <v>342</v>
      </c>
      <c r="D5932" t="s">
        <v>199</v>
      </c>
      <c r="E5932">
        <v>2007</v>
      </c>
      <c r="F5932">
        <v>6</v>
      </c>
      <c r="G5932">
        <v>2009</v>
      </c>
      <c r="H5932" t="s">
        <v>867</v>
      </c>
      <c r="I5932" t="s">
        <v>28</v>
      </c>
      <c r="J5932">
        <v>11.75</v>
      </c>
      <c r="K5932">
        <v>6.58</v>
      </c>
      <c r="L5932">
        <v>10.952</v>
      </c>
      <c r="M5932">
        <v>29.282</v>
      </c>
      <c r="N5932" t="s">
        <v>28</v>
      </c>
      <c r="O5932" t="s">
        <v>28</v>
      </c>
      <c r="P5932" t="s">
        <v>28</v>
      </c>
      <c r="Q5932" t="s">
        <v>28</v>
      </c>
      <c r="R5932" t="s">
        <v>28</v>
      </c>
      <c r="S5932" t="s">
        <v>28</v>
      </c>
      <c r="T5932" t="s">
        <v>28</v>
      </c>
      <c r="U5932" t="s">
        <v>28</v>
      </c>
      <c r="V5932" t="s">
        <v>28</v>
      </c>
      <c r="W5932" t="s">
        <v>28</v>
      </c>
    </row>
    <row r="5933" spans="1:23" ht="14.25" hidden="1" x14ac:dyDescent="0.25">
      <c r="A5933" t="s">
        <v>531</v>
      </c>
      <c r="B5933" t="s">
        <v>341</v>
      </c>
      <c r="C5933" t="s">
        <v>342</v>
      </c>
      <c r="D5933" t="s">
        <v>199</v>
      </c>
      <c r="E5933">
        <v>2006</v>
      </c>
      <c r="F5933">
        <v>6</v>
      </c>
      <c r="G5933">
        <v>2009</v>
      </c>
      <c r="H5933" t="s">
        <v>867</v>
      </c>
      <c r="I5933" t="s">
        <v>28</v>
      </c>
      <c r="J5933">
        <v>9.56</v>
      </c>
      <c r="K5933">
        <v>5.9219999999999997</v>
      </c>
      <c r="L5933">
        <v>9.9160000000000004</v>
      </c>
      <c r="M5933">
        <v>25.398</v>
      </c>
      <c r="N5933" t="s">
        <v>28</v>
      </c>
      <c r="O5933" t="s">
        <v>28</v>
      </c>
      <c r="P5933" t="s">
        <v>28</v>
      </c>
      <c r="Q5933" t="s">
        <v>28</v>
      </c>
      <c r="R5933" t="s">
        <v>28</v>
      </c>
      <c r="S5933" t="s">
        <v>28</v>
      </c>
      <c r="T5933" t="s">
        <v>28</v>
      </c>
      <c r="U5933" t="s">
        <v>28</v>
      </c>
      <c r="V5933" t="s">
        <v>28</v>
      </c>
      <c r="W5933" t="s">
        <v>28</v>
      </c>
    </row>
    <row r="5934" spans="1:23" ht="14.25" hidden="1" x14ac:dyDescent="0.25">
      <c r="A5934" t="s">
        <v>531</v>
      </c>
      <c r="B5934" t="s">
        <v>341</v>
      </c>
      <c r="C5934" t="s">
        <v>342</v>
      </c>
      <c r="D5934" t="s">
        <v>199</v>
      </c>
      <c r="E5934">
        <v>2007</v>
      </c>
      <c r="F5934">
        <v>6</v>
      </c>
      <c r="G5934">
        <v>2009</v>
      </c>
      <c r="H5934" t="s">
        <v>50</v>
      </c>
      <c r="I5934" t="s">
        <v>28</v>
      </c>
      <c r="J5934">
        <v>85.775000000000006</v>
      </c>
      <c r="K5934">
        <v>25.85</v>
      </c>
      <c r="L5934">
        <v>16.872</v>
      </c>
      <c r="M5934">
        <v>128.49700000000001</v>
      </c>
      <c r="N5934" t="s">
        <v>28</v>
      </c>
      <c r="O5934" t="s">
        <v>28</v>
      </c>
      <c r="P5934" t="s">
        <v>28</v>
      </c>
      <c r="Q5934" t="s">
        <v>28</v>
      </c>
      <c r="R5934" t="s">
        <v>28</v>
      </c>
      <c r="S5934" t="s">
        <v>28</v>
      </c>
      <c r="T5934" t="s">
        <v>28</v>
      </c>
      <c r="U5934" t="s">
        <v>28</v>
      </c>
      <c r="V5934" t="s">
        <v>28</v>
      </c>
      <c r="W5934" t="s">
        <v>28</v>
      </c>
    </row>
    <row r="5935" spans="1:23" ht="14.25" hidden="1" x14ac:dyDescent="0.25">
      <c r="A5935" t="s">
        <v>531</v>
      </c>
      <c r="B5935" t="s">
        <v>341</v>
      </c>
      <c r="C5935" t="s">
        <v>342</v>
      </c>
      <c r="D5935" t="s">
        <v>199</v>
      </c>
      <c r="E5935">
        <v>2006</v>
      </c>
      <c r="F5935">
        <v>6</v>
      </c>
      <c r="G5935">
        <v>2009</v>
      </c>
      <c r="H5935" t="s">
        <v>50</v>
      </c>
      <c r="I5935" t="s">
        <v>28</v>
      </c>
      <c r="J5935">
        <v>69.787999999999997</v>
      </c>
      <c r="K5935">
        <v>23.265000000000001</v>
      </c>
      <c r="L5935">
        <v>15.276</v>
      </c>
      <c r="M5935">
        <v>108.32899999999999</v>
      </c>
      <c r="N5935" t="s">
        <v>28</v>
      </c>
      <c r="O5935" t="s">
        <v>28</v>
      </c>
      <c r="P5935" t="s">
        <v>28</v>
      </c>
      <c r="Q5935" t="s">
        <v>28</v>
      </c>
      <c r="R5935" t="s">
        <v>28</v>
      </c>
      <c r="S5935" t="s">
        <v>28</v>
      </c>
      <c r="T5935" t="s">
        <v>28</v>
      </c>
      <c r="U5935" t="s">
        <v>28</v>
      </c>
      <c r="V5935" t="s">
        <v>28</v>
      </c>
      <c r="W5935" t="s">
        <v>28</v>
      </c>
    </row>
    <row r="5936" spans="1:23" ht="14.25" hidden="1" x14ac:dyDescent="0.25">
      <c r="A5936" t="s">
        <v>531</v>
      </c>
      <c r="B5936" t="s">
        <v>341</v>
      </c>
      <c r="C5936" t="s">
        <v>342</v>
      </c>
      <c r="D5936" t="s">
        <v>199</v>
      </c>
      <c r="E5936">
        <v>2006</v>
      </c>
      <c r="F5936">
        <v>6</v>
      </c>
      <c r="G5936">
        <v>2009</v>
      </c>
      <c r="H5936" t="s">
        <v>614</v>
      </c>
      <c r="I5936" t="s">
        <v>28</v>
      </c>
      <c r="J5936">
        <v>0</v>
      </c>
      <c r="K5936">
        <v>0</v>
      </c>
      <c r="L5936">
        <v>0</v>
      </c>
      <c r="M5936">
        <v>0</v>
      </c>
      <c r="N5936" t="s">
        <v>28</v>
      </c>
      <c r="O5936" t="s">
        <v>28</v>
      </c>
      <c r="P5936" t="s">
        <v>28</v>
      </c>
      <c r="Q5936" t="s">
        <v>28</v>
      </c>
      <c r="R5936" t="s">
        <v>28</v>
      </c>
      <c r="S5936" t="s">
        <v>28</v>
      </c>
      <c r="T5936" t="s">
        <v>28</v>
      </c>
      <c r="U5936" t="s">
        <v>28</v>
      </c>
      <c r="V5936" t="s">
        <v>28</v>
      </c>
      <c r="W5936" t="s">
        <v>28</v>
      </c>
    </row>
    <row r="5937" spans="1:23" ht="14.25" hidden="1" x14ac:dyDescent="0.25">
      <c r="A5937" t="s">
        <v>531</v>
      </c>
      <c r="B5937" t="s">
        <v>341</v>
      </c>
      <c r="C5937" t="s">
        <v>342</v>
      </c>
      <c r="D5937" t="s">
        <v>199</v>
      </c>
      <c r="E5937">
        <v>2007</v>
      </c>
      <c r="F5937">
        <v>6</v>
      </c>
      <c r="G5937">
        <v>2009</v>
      </c>
      <c r="H5937" t="s">
        <v>614</v>
      </c>
      <c r="I5937" t="s">
        <v>28</v>
      </c>
      <c r="J5937">
        <v>0</v>
      </c>
      <c r="K5937">
        <v>0</v>
      </c>
      <c r="L5937">
        <v>0</v>
      </c>
      <c r="M5937">
        <v>0</v>
      </c>
      <c r="N5937" t="s">
        <v>28</v>
      </c>
      <c r="O5937" t="s">
        <v>28</v>
      </c>
      <c r="P5937" t="s">
        <v>28</v>
      </c>
      <c r="Q5937" t="s">
        <v>28</v>
      </c>
      <c r="R5937" t="s">
        <v>28</v>
      </c>
      <c r="S5937" t="s">
        <v>28</v>
      </c>
      <c r="T5937" t="s">
        <v>28</v>
      </c>
      <c r="U5937" t="s">
        <v>28</v>
      </c>
      <c r="V5937" t="s">
        <v>28</v>
      </c>
      <c r="W5937" t="s">
        <v>28</v>
      </c>
    </row>
    <row r="5938" spans="1:23" ht="14.25" hidden="1" x14ac:dyDescent="0.25">
      <c r="A5938" t="s">
        <v>531</v>
      </c>
      <c r="B5938" t="s">
        <v>341</v>
      </c>
      <c r="C5938" t="s">
        <v>342</v>
      </c>
      <c r="D5938" t="s">
        <v>199</v>
      </c>
      <c r="E5938">
        <v>2007</v>
      </c>
      <c r="F5938">
        <v>6</v>
      </c>
      <c r="G5938">
        <v>2009</v>
      </c>
      <c r="H5938" t="s">
        <v>868</v>
      </c>
      <c r="I5938" t="s">
        <v>28</v>
      </c>
      <c r="J5938">
        <v>258.5</v>
      </c>
      <c r="K5938">
        <v>98.7</v>
      </c>
      <c r="L5938">
        <v>68.08</v>
      </c>
      <c r="M5938">
        <v>425.28</v>
      </c>
      <c r="N5938" t="s">
        <v>28</v>
      </c>
      <c r="O5938" t="s">
        <v>28</v>
      </c>
      <c r="P5938" t="s">
        <v>28</v>
      </c>
      <c r="Q5938" t="s">
        <v>28</v>
      </c>
      <c r="R5938" t="s">
        <v>28</v>
      </c>
      <c r="S5938" t="s">
        <v>28</v>
      </c>
      <c r="T5938" t="s">
        <v>28</v>
      </c>
      <c r="U5938" t="s">
        <v>28</v>
      </c>
      <c r="V5938" t="s">
        <v>28</v>
      </c>
      <c r="W5938" t="s">
        <v>28</v>
      </c>
    </row>
    <row r="5939" spans="1:23" ht="14.25" hidden="1" x14ac:dyDescent="0.25">
      <c r="A5939" t="s">
        <v>531</v>
      </c>
      <c r="B5939" t="s">
        <v>341</v>
      </c>
      <c r="C5939" t="s">
        <v>342</v>
      </c>
      <c r="D5939" t="s">
        <v>199</v>
      </c>
      <c r="E5939">
        <v>2006</v>
      </c>
      <c r="F5939">
        <v>6</v>
      </c>
      <c r="G5939">
        <v>2009</v>
      </c>
      <c r="H5939" t="s">
        <v>868</v>
      </c>
      <c r="I5939" t="s">
        <v>28</v>
      </c>
      <c r="J5939">
        <v>210.32</v>
      </c>
      <c r="K5939">
        <v>88.83</v>
      </c>
      <c r="L5939">
        <v>61.64</v>
      </c>
      <c r="M5939">
        <v>360.79</v>
      </c>
      <c r="N5939" t="s">
        <v>28</v>
      </c>
      <c r="O5939" t="s">
        <v>28</v>
      </c>
      <c r="P5939" t="s">
        <v>28</v>
      </c>
      <c r="Q5939" t="s">
        <v>28</v>
      </c>
      <c r="R5939" t="s">
        <v>28</v>
      </c>
      <c r="S5939" t="s">
        <v>28</v>
      </c>
      <c r="T5939" t="s">
        <v>28</v>
      </c>
      <c r="U5939" t="s">
        <v>28</v>
      </c>
      <c r="V5939" t="s">
        <v>28</v>
      </c>
      <c r="W5939" t="s">
        <v>28</v>
      </c>
    </row>
    <row r="5940" spans="1:23" ht="14.25" hidden="1" x14ac:dyDescent="0.25">
      <c r="A5940" t="s">
        <v>531</v>
      </c>
      <c r="B5940" t="s">
        <v>341</v>
      </c>
      <c r="C5940" t="s">
        <v>342</v>
      </c>
      <c r="D5940" t="s">
        <v>199</v>
      </c>
      <c r="E5940">
        <v>2006</v>
      </c>
      <c r="F5940">
        <v>6</v>
      </c>
      <c r="G5940">
        <v>2009</v>
      </c>
      <c r="H5940" t="s">
        <v>767</v>
      </c>
      <c r="I5940" t="s">
        <v>28</v>
      </c>
      <c r="J5940">
        <v>135.75200000000001</v>
      </c>
      <c r="K5940">
        <v>32.994</v>
      </c>
      <c r="L5940">
        <v>33.768000000000001</v>
      </c>
      <c r="M5940">
        <v>202.51400000000001</v>
      </c>
      <c r="N5940" t="s">
        <v>28</v>
      </c>
      <c r="O5940" t="s">
        <v>28</v>
      </c>
      <c r="P5940" t="s">
        <v>28</v>
      </c>
      <c r="Q5940" t="s">
        <v>28</v>
      </c>
      <c r="R5940" t="s">
        <v>28</v>
      </c>
      <c r="S5940" t="s">
        <v>28</v>
      </c>
      <c r="T5940" t="s">
        <v>28</v>
      </c>
      <c r="U5940" t="s">
        <v>28</v>
      </c>
      <c r="V5940" t="s">
        <v>28</v>
      </c>
      <c r="W5940" t="s">
        <v>28</v>
      </c>
    </row>
    <row r="5941" spans="1:23" ht="14.25" hidden="1" x14ac:dyDescent="0.25">
      <c r="A5941" t="s">
        <v>531</v>
      </c>
      <c r="B5941" t="s">
        <v>341</v>
      </c>
      <c r="C5941" t="s">
        <v>342</v>
      </c>
      <c r="D5941" t="s">
        <v>199</v>
      </c>
      <c r="E5941">
        <v>2007</v>
      </c>
      <c r="F5941">
        <v>6</v>
      </c>
      <c r="G5941">
        <v>2009</v>
      </c>
      <c r="H5941" t="s">
        <v>767</v>
      </c>
      <c r="I5941" t="s">
        <v>28</v>
      </c>
      <c r="J5941">
        <v>166.85</v>
      </c>
      <c r="K5941">
        <v>36.659999999999997</v>
      </c>
      <c r="L5941">
        <v>37.295999999999999</v>
      </c>
      <c r="M5941">
        <v>240.80600000000001</v>
      </c>
      <c r="N5941" t="s">
        <v>28</v>
      </c>
      <c r="O5941" t="s">
        <v>28</v>
      </c>
      <c r="P5941" t="s">
        <v>28</v>
      </c>
      <c r="Q5941" t="s">
        <v>28</v>
      </c>
      <c r="R5941" t="s">
        <v>28</v>
      </c>
      <c r="S5941" t="s">
        <v>28</v>
      </c>
      <c r="T5941" t="s">
        <v>28</v>
      </c>
      <c r="U5941" t="s">
        <v>28</v>
      </c>
      <c r="V5941" t="s">
        <v>28</v>
      </c>
      <c r="W5941" t="s">
        <v>28</v>
      </c>
    </row>
    <row r="5942" spans="1:23" ht="14.25" hidden="1" x14ac:dyDescent="0.25">
      <c r="A5942" t="s">
        <v>531</v>
      </c>
      <c r="B5942" t="s">
        <v>341</v>
      </c>
      <c r="C5942" t="s">
        <v>342</v>
      </c>
      <c r="D5942" t="s">
        <v>199</v>
      </c>
      <c r="E5942">
        <v>2006</v>
      </c>
      <c r="F5942">
        <v>6</v>
      </c>
      <c r="G5942">
        <v>2009</v>
      </c>
      <c r="H5942" t="s">
        <v>869</v>
      </c>
      <c r="I5942" t="s">
        <v>28</v>
      </c>
      <c r="J5942">
        <v>21.988</v>
      </c>
      <c r="K5942">
        <v>30.033000000000001</v>
      </c>
      <c r="L5942">
        <v>10.988</v>
      </c>
      <c r="M5942">
        <v>63.009</v>
      </c>
      <c r="N5942" t="s">
        <v>28</v>
      </c>
      <c r="O5942" t="s">
        <v>28</v>
      </c>
      <c r="P5942" t="s">
        <v>28</v>
      </c>
      <c r="Q5942" t="s">
        <v>28</v>
      </c>
      <c r="R5942" t="s">
        <v>28</v>
      </c>
      <c r="S5942" t="s">
        <v>28</v>
      </c>
      <c r="T5942" t="s">
        <v>28</v>
      </c>
      <c r="U5942" t="s">
        <v>28</v>
      </c>
      <c r="V5942" t="s">
        <v>28</v>
      </c>
      <c r="W5942" t="s">
        <v>28</v>
      </c>
    </row>
    <row r="5943" spans="1:23" ht="14.25" hidden="1" x14ac:dyDescent="0.25">
      <c r="A5943" t="s">
        <v>531</v>
      </c>
      <c r="B5943" t="s">
        <v>341</v>
      </c>
      <c r="C5943" t="s">
        <v>342</v>
      </c>
      <c r="D5943" t="s">
        <v>199</v>
      </c>
      <c r="E5943">
        <v>2007</v>
      </c>
      <c r="F5943">
        <v>6</v>
      </c>
      <c r="G5943">
        <v>2009</v>
      </c>
      <c r="H5943" t="s">
        <v>869</v>
      </c>
      <c r="I5943" t="s">
        <v>28</v>
      </c>
      <c r="J5943">
        <v>27.024999999999999</v>
      </c>
      <c r="K5943">
        <v>33.369999999999997</v>
      </c>
      <c r="L5943">
        <v>12.135999999999999</v>
      </c>
      <c r="M5943">
        <v>72.531000000000006</v>
      </c>
      <c r="N5943" t="s">
        <v>28</v>
      </c>
      <c r="O5943" t="s">
        <v>28</v>
      </c>
      <c r="P5943" t="s">
        <v>28</v>
      </c>
      <c r="Q5943" t="s">
        <v>28</v>
      </c>
      <c r="R5943" t="s">
        <v>28</v>
      </c>
      <c r="S5943" t="s">
        <v>28</v>
      </c>
      <c r="T5943" t="s">
        <v>28</v>
      </c>
      <c r="U5943" t="s">
        <v>28</v>
      </c>
      <c r="V5943" t="s">
        <v>28</v>
      </c>
      <c r="W5943" t="s">
        <v>28</v>
      </c>
    </row>
    <row r="5944" spans="1:23" ht="14.25" hidden="1" x14ac:dyDescent="0.25">
      <c r="A5944" t="s">
        <v>531</v>
      </c>
      <c r="B5944" t="s">
        <v>341</v>
      </c>
      <c r="C5944" t="s">
        <v>342</v>
      </c>
      <c r="D5944" t="s">
        <v>199</v>
      </c>
      <c r="E5944">
        <v>2007</v>
      </c>
      <c r="F5944">
        <v>6</v>
      </c>
      <c r="G5944">
        <v>2009</v>
      </c>
      <c r="H5944" t="s">
        <v>106</v>
      </c>
      <c r="I5944" t="s">
        <v>28</v>
      </c>
      <c r="J5944">
        <v>14.1</v>
      </c>
      <c r="K5944">
        <v>5.17</v>
      </c>
      <c r="L5944">
        <v>0.29599999999999999</v>
      </c>
      <c r="M5944">
        <v>19.565999999999999</v>
      </c>
      <c r="N5944" t="s">
        <v>28</v>
      </c>
      <c r="O5944" t="s">
        <v>28</v>
      </c>
      <c r="P5944" t="s">
        <v>28</v>
      </c>
      <c r="Q5944" t="s">
        <v>28</v>
      </c>
      <c r="R5944" t="s">
        <v>28</v>
      </c>
      <c r="S5944" t="s">
        <v>28</v>
      </c>
      <c r="T5944" t="s">
        <v>28</v>
      </c>
      <c r="U5944" t="s">
        <v>28</v>
      </c>
      <c r="V5944" t="s">
        <v>28</v>
      </c>
      <c r="W5944" t="s">
        <v>28</v>
      </c>
    </row>
    <row r="5945" spans="1:23" ht="14.25" hidden="1" x14ac:dyDescent="0.25">
      <c r="A5945" t="s">
        <v>531</v>
      </c>
      <c r="B5945" t="s">
        <v>341</v>
      </c>
      <c r="C5945" t="s">
        <v>342</v>
      </c>
      <c r="D5945" t="s">
        <v>199</v>
      </c>
      <c r="E5945">
        <v>2006</v>
      </c>
      <c r="F5945">
        <v>6</v>
      </c>
      <c r="G5945">
        <v>2009</v>
      </c>
      <c r="H5945" t="s">
        <v>106</v>
      </c>
      <c r="I5945" t="s">
        <v>28</v>
      </c>
      <c r="J5945">
        <v>11.472</v>
      </c>
      <c r="K5945">
        <v>4.6529999999999996</v>
      </c>
      <c r="L5945">
        <v>0.26800000000000002</v>
      </c>
      <c r="M5945">
        <v>16.393000000000001</v>
      </c>
      <c r="N5945" t="s">
        <v>28</v>
      </c>
      <c r="O5945" t="s">
        <v>28</v>
      </c>
      <c r="P5945" t="s">
        <v>28</v>
      </c>
      <c r="Q5945" t="s">
        <v>28</v>
      </c>
      <c r="R5945" t="s">
        <v>28</v>
      </c>
      <c r="S5945" t="s">
        <v>28</v>
      </c>
      <c r="T5945" t="s">
        <v>28</v>
      </c>
      <c r="U5945" t="s">
        <v>28</v>
      </c>
      <c r="V5945" t="s">
        <v>28</v>
      </c>
      <c r="W5945" t="s">
        <v>28</v>
      </c>
    </row>
    <row r="5946" spans="1:23" ht="14.25" hidden="1" x14ac:dyDescent="0.25">
      <c r="A5946" t="s">
        <v>531</v>
      </c>
      <c r="B5946" t="s">
        <v>341</v>
      </c>
      <c r="C5946" t="s">
        <v>342</v>
      </c>
      <c r="D5946" t="s">
        <v>199</v>
      </c>
      <c r="E5946">
        <v>2007</v>
      </c>
      <c r="F5946">
        <v>6</v>
      </c>
      <c r="G5946">
        <v>2009</v>
      </c>
      <c r="H5946" t="s">
        <v>870</v>
      </c>
      <c r="I5946" t="s">
        <v>28</v>
      </c>
      <c r="J5946">
        <v>4.7</v>
      </c>
      <c r="K5946">
        <v>5.17</v>
      </c>
      <c r="L5946">
        <v>2.3679999999999999</v>
      </c>
      <c r="M5946">
        <v>12.238</v>
      </c>
      <c r="N5946" t="s">
        <v>28</v>
      </c>
      <c r="O5946" t="s">
        <v>28</v>
      </c>
      <c r="P5946" t="s">
        <v>28</v>
      </c>
      <c r="Q5946" t="s">
        <v>28</v>
      </c>
      <c r="R5946" t="s">
        <v>28</v>
      </c>
      <c r="S5946" t="s">
        <v>28</v>
      </c>
      <c r="T5946" t="s">
        <v>28</v>
      </c>
      <c r="U5946" t="s">
        <v>28</v>
      </c>
      <c r="V5946" t="s">
        <v>28</v>
      </c>
      <c r="W5946" t="s">
        <v>28</v>
      </c>
    </row>
    <row r="5947" spans="1:23" ht="14.25" hidden="1" x14ac:dyDescent="0.25">
      <c r="A5947" t="s">
        <v>531</v>
      </c>
      <c r="B5947" t="s">
        <v>341</v>
      </c>
      <c r="C5947" t="s">
        <v>342</v>
      </c>
      <c r="D5947" t="s">
        <v>199</v>
      </c>
      <c r="E5947">
        <v>2006</v>
      </c>
      <c r="F5947">
        <v>6</v>
      </c>
      <c r="G5947">
        <v>2009</v>
      </c>
      <c r="H5947" t="s">
        <v>870</v>
      </c>
      <c r="I5947" t="s">
        <v>28</v>
      </c>
      <c r="J5947">
        <v>3.8239999999999998</v>
      </c>
      <c r="K5947">
        <v>4.6529999999999996</v>
      </c>
      <c r="L5947">
        <v>2.1440000000000001</v>
      </c>
      <c r="M5947">
        <v>10.621</v>
      </c>
      <c r="N5947" t="s">
        <v>28</v>
      </c>
      <c r="O5947" t="s">
        <v>28</v>
      </c>
      <c r="P5947" t="s">
        <v>28</v>
      </c>
      <c r="Q5947" t="s">
        <v>28</v>
      </c>
      <c r="R5947" t="s">
        <v>28</v>
      </c>
      <c r="S5947" t="s">
        <v>28</v>
      </c>
      <c r="T5947" t="s">
        <v>28</v>
      </c>
      <c r="U5947" t="s">
        <v>28</v>
      </c>
      <c r="V5947" t="s">
        <v>28</v>
      </c>
      <c r="W5947" t="s">
        <v>28</v>
      </c>
    </row>
    <row r="5948" spans="1:23" ht="14.25" hidden="1" x14ac:dyDescent="0.25">
      <c r="A5948" t="s">
        <v>531</v>
      </c>
      <c r="B5948" t="s">
        <v>341</v>
      </c>
      <c r="C5948" t="s">
        <v>342</v>
      </c>
      <c r="D5948" t="s">
        <v>199</v>
      </c>
      <c r="E5948">
        <v>2006</v>
      </c>
      <c r="F5948">
        <v>6</v>
      </c>
      <c r="G5948">
        <v>2009</v>
      </c>
      <c r="H5948" t="s">
        <v>871</v>
      </c>
      <c r="I5948" t="s">
        <v>28</v>
      </c>
      <c r="J5948">
        <v>91.775999999999996</v>
      </c>
      <c r="K5948">
        <v>63.45</v>
      </c>
      <c r="L5948">
        <v>64.319999999999993</v>
      </c>
      <c r="M5948">
        <v>219.54599999999999</v>
      </c>
      <c r="N5948" t="s">
        <v>28</v>
      </c>
      <c r="O5948" t="s">
        <v>28</v>
      </c>
      <c r="P5948" t="s">
        <v>28</v>
      </c>
      <c r="Q5948" t="s">
        <v>28</v>
      </c>
      <c r="R5948" t="s">
        <v>28</v>
      </c>
      <c r="S5948" t="s">
        <v>28</v>
      </c>
      <c r="T5948" t="s">
        <v>28</v>
      </c>
      <c r="U5948" t="s">
        <v>28</v>
      </c>
      <c r="V5948" t="s">
        <v>28</v>
      </c>
      <c r="W5948" t="s">
        <v>28</v>
      </c>
    </row>
    <row r="5949" spans="1:23" ht="14.25" hidden="1" x14ac:dyDescent="0.25">
      <c r="A5949" t="s">
        <v>531</v>
      </c>
      <c r="B5949" t="s">
        <v>341</v>
      </c>
      <c r="C5949" t="s">
        <v>342</v>
      </c>
      <c r="D5949" t="s">
        <v>199</v>
      </c>
      <c r="E5949">
        <v>2007</v>
      </c>
      <c r="F5949">
        <v>6</v>
      </c>
      <c r="G5949">
        <v>2009</v>
      </c>
      <c r="H5949" t="s">
        <v>871</v>
      </c>
      <c r="I5949" t="s">
        <v>28</v>
      </c>
      <c r="J5949">
        <v>112.8</v>
      </c>
      <c r="K5949">
        <v>70.5</v>
      </c>
      <c r="L5949">
        <v>71.040000000000006</v>
      </c>
      <c r="M5949">
        <v>254.34</v>
      </c>
      <c r="N5949" t="s">
        <v>28</v>
      </c>
      <c r="O5949" t="s">
        <v>28</v>
      </c>
      <c r="P5949" t="s">
        <v>28</v>
      </c>
      <c r="Q5949" t="s">
        <v>28</v>
      </c>
      <c r="R5949" t="s">
        <v>28</v>
      </c>
      <c r="S5949" t="s">
        <v>28</v>
      </c>
      <c r="T5949" t="s">
        <v>28</v>
      </c>
      <c r="U5949" t="s">
        <v>28</v>
      </c>
      <c r="V5949" t="s">
        <v>28</v>
      </c>
      <c r="W5949" t="s">
        <v>28</v>
      </c>
    </row>
    <row r="5950" spans="1:23" ht="14.25" hidden="1" x14ac:dyDescent="0.25">
      <c r="A5950" t="s">
        <v>531</v>
      </c>
      <c r="B5950" t="s">
        <v>341</v>
      </c>
      <c r="C5950" t="s">
        <v>342</v>
      </c>
      <c r="D5950" t="s">
        <v>199</v>
      </c>
      <c r="E5950">
        <v>2007</v>
      </c>
      <c r="F5950">
        <v>6</v>
      </c>
      <c r="G5950">
        <v>2009</v>
      </c>
      <c r="H5950" t="s">
        <v>44</v>
      </c>
      <c r="I5950" t="s">
        <v>28</v>
      </c>
      <c r="J5950">
        <v>493.5</v>
      </c>
      <c r="K5950">
        <v>188</v>
      </c>
      <c r="L5950">
        <v>76.959999999999994</v>
      </c>
      <c r="M5950">
        <v>758.46</v>
      </c>
      <c r="N5950" t="s">
        <v>28</v>
      </c>
      <c r="O5950" t="s">
        <v>28</v>
      </c>
      <c r="P5950" t="s">
        <v>28</v>
      </c>
      <c r="Q5950" t="s">
        <v>28</v>
      </c>
      <c r="R5950" t="s">
        <v>28</v>
      </c>
      <c r="S5950" t="s">
        <v>28</v>
      </c>
      <c r="T5950" t="s">
        <v>28</v>
      </c>
      <c r="U5950" t="s">
        <v>28</v>
      </c>
      <c r="V5950" t="s">
        <v>28</v>
      </c>
      <c r="W5950" t="s">
        <v>28</v>
      </c>
    </row>
    <row r="5951" spans="1:23" ht="14.25" hidden="1" x14ac:dyDescent="0.25">
      <c r="A5951" t="s">
        <v>531</v>
      </c>
      <c r="B5951" t="s">
        <v>341</v>
      </c>
      <c r="C5951" t="s">
        <v>342</v>
      </c>
      <c r="D5951" t="s">
        <v>199</v>
      </c>
      <c r="E5951">
        <v>2006</v>
      </c>
      <c r="F5951">
        <v>6</v>
      </c>
      <c r="G5951">
        <v>2009</v>
      </c>
      <c r="H5951" t="s">
        <v>44</v>
      </c>
      <c r="I5951" t="s">
        <v>28</v>
      </c>
      <c r="J5951">
        <v>401.52</v>
      </c>
      <c r="K5951">
        <v>169.2</v>
      </c>
      <c r="L5951">
        <v>69.680000000000007</v>
      </c>
      <c r="M5951">
        <v>640.4</v>
      </c>
      <c r="N5951" t="s">
        <v>28</v>
      </c>
      <c r="O5951" t="s">
        <v>28</v>
      </c>
      <c r="P5951" t="s">
        <v>28</v>
      </c>
      <c r="Q5951" t="s">
        <v>28</v>
      </c>
      <c r="R5951" t="s">
        <v>28</v>
      </c>
      <c r="S5951" t="s">
        <v>28</v>
      </c>
      <c r="T5951" t="s">
        <v>28</v>
      </c>
      <c r="U5951" t="s">
        <v>28</v>
      </c>
      <c r="V5951" t="s">
        <v>28</v>
      </c>
      <c r="W5951" t="s">
        <v>28</v>
      </c>
    </row>
    <row r="5952" spans="1:23" ht="14.25" hidden="1" x14ac:dyDescent="0.25">
      <c r="A5952" t="s">
        <v>352</v>
      </c>
      <c r="B5952" t="s">
        <v>352</v>
      </c>
      <c r="C5952" t="s">
        <v>353</v>
      </c>
      <c r="D5952" t="s">
        <v>26</v>
      </c>
      <c r="E5952">
        <v>2007</v>
      </c>
      <c r="F5952">
        <v>6</v>
      </c>
      <c r="G5952">
        <v>2009</v>
      </c>
      <c r="H5952" t="s">
        <v>866</v>
      </c>
      <c r="I5952" t="s">
        <v>28</v>
      </c>
      <c r="J5952">
        <v>1.3169999999999999</v>
      </c>
      <c r="K5952">
        <v>1.1519999999999999</v>
      </c>
      <c r="L5952">
        <v>0.27400000000000002</v>
      </c>
      <c r="M5952">
        <v>2.7429999999999999</v>
      </c>
      <c r="N5952" t="s">
        <v>28</v>
      </c>
      <c r="O5952" t="s">
        <v>28</v>
      </c>
      <c r="P5952" t="s">
        <v>28</v>
      </c>
      <c r="Q5952" t="s">
        <v>28</v>
      </c>
      <c r="R5952" t="s">
        <v>28</v>
      </c>
      <c r="S5952" t="s">
        <v>28</v>
      </c>
      <c r="T5952" t="s">
        <v>28</v>
      </c>
      <c r="U5952" t="s">
        <v>28</v>
      </c>
      <c r="V5952" t="s">
        <v>28</v>
      </c>
      <c r="W5952" t="s">
        <v>28</v>
      </c>
    </row>
    <row r="5953" spans="1:23" ht="14.25" hidden="1" x14ac:dyDescent="0.25">
      <c r="A5953" t="s">
        <v>352</v>
      </c>
      <c r="B5953" t="s">
        <v>352</v>
      </c>
      <c r="C5953" t="s">
        <v>353</v>
      </c>
      <c r="D5953" t="s">
        <v>26</v>
      </c>
      <c r="E5953">
        <v>2006</v>
      </c>
      <c r="F5953">
        <v>6</v>
      </c>
      <c r="G5953">
        <v>2009</v>
      </c>
      <c r="H5953" t="s">
        <v>866</v>
      </c>
      <c r="I5953" t="s">
        <v>28</v>
      </c>
      <c r="J5953">
        <v>1.2869999999999999</v>
      </c>
      <c r="K5953">
        <v>1.224</v>
      </c>
      <c r="L5953">
        <v>0.30599999999999999</v>
      </c>
      <c r="M5953">
        <v>2.8170000000000002</v>
      </c>
      <c r="N5953" t="s">
        <v>28</v>
      </c>
      <c r="O5953" t="s">
        <v>28</v>
      </c>
      <c r="P5953" t="s">
        <v>28</v>
      </c>
      <c r="Q5953" t="s">
        <v>28</v>
      </c>
      <c r="R5953" t="s">
        <v>28</v>
      </c>
      <c r="S5953" t="s">
        <v>28</v>
      </c>
      <c r="T5953" t="s">
        <v>28</v>
      </c>
      <c r="U5953" t="s">
        <v>28</v>
      </c>
      <c r="V5953" t="s">
        <v>28</v>
      </c>
      <c r="W5953" t="s">
        <v>28</v>
      </c>
    </row>
    <row r="5954" spans="1:23" ht="14.25" hidden="1" x14ac:dyDescent="0.25">
      <c r="A5954" t="s">
        <v>352</v>
      </c>
      <c r="B5954" t="s">
        <v>352</v>
      </c>
      <c r="C5954" t="s">
        <v>353</v>
      </c>
      <c r="D5954" t="s">
        <v>26</v>
      </c>
      <c r="E5954">
        <v>2006</v>
      </c>
      <c r="F5954">
        <v>6</v>
      </c>
      <c r="G5954">
        <v>2009</v>
      </c>
      <c r="H5954" t="s">
        <v>867</v>
      </c>
      <c r="I5954" t="s">
        <v>28</v>
      </c>
      <c r="J5954">
        <v>49.335000000000001</v>
      </c>
      <c r="K5954">
        <v>24.48</v>
      </c>
      <c r="L5954">
        <v>38.25</v>
      </c>
      <c r="M5954">
        <v>112.065</v>
      </c>
      <c r="N5954" t="s">
        <v>28</v>
      </c>
      <c r="O5954" t="s">
        <v>28</v>
      </c>
      <c r="P5954" t="s">
        <v>28</v>
      </c>
      <c r="Q5954" t="s">
        <v>28</v>
      </c>
      <c r="R5954" t="s">
        <v>28</v>
      </c>
      <c r="S5954" t="s">
        <v>28</v>
      </c>
      <c r="T5954" t="s">
        <v>28</v>
      </c>
      <c r="U5954" t="s">
        <v>28</v>
      </c>
      <c r="V5954" t="s">
        <v>28</v>
      </c>
      <c r="W5954" t="s">
        <v>28</v>
      </c>
    </row>
    <row r="5955" spans="1:23" ht="14.25" hidden="1" x14ac:dyDescent="0.25">
      <c r="A5955" t="s">
        <v>352</v>
      </c>
      <c r="B5955" t="s">
        <v>352</v>
      </c>
      <c r="C5955" t="s">
        <v>353</v>
      </c>
      <c r="D5955" t="s">
        <v>26</v>
      </c>
      <c r="E5955">
        <v>2007</v>
      </c>
      <c r="F5955">
        <v>6</v>
      </c>
      <c r="G5955">
        <v>2009</v>
      </c>
      <c r="H5955" t="s">
        <v>867</v>
      </c>
      <c r="I5955" t="s">
        <v>28</v>
      </c>
      <c r="J5955">
        <v>61.46</v>
      </c>
      <c r="K5955">
        <v>29.76</v>
      </c>
      <c r="L5955">
        <v>38.36</v>
      </c>
      <c r="M5955">
        <v>129.58000000000001</v>
      </c>
      <c r="N5955" t="s">
        <v>28</v>
      </c>
      <c r="O5955" t="s">
        <v>28</v>
      </c>
      <c r="P5955" t="s">
        <v>28</v>
      </c>
      <c r="Q5955" t="s">
        <v>28</v>
      </c>
      <c r="R5955" t="s">
        <v>28</v>
      </c>
      <c r="S5955" t="s">
        <v>28</v>
      </c>
      <c r="T5955" t="s">
        <v>28</v>
      </c>
      <c r="U5955" t="s">
        <v>28</v>
      </c>
      <c r="V5955" t="s">
        <v>28</v>
      </c>
      <c r="W5955" t="s">
        <v>28</v>
      </c>
    </row>
    <row r="5956" spans="1:23" ht="14.25" hidden="1" x14ac:dyDescent="0.25">
      <c r="A5956" t="s">
        <v>352</v>
      </c>
      <c r="B5956" t="s">
        <v>352</v>
      </c>
      <c r="C5956" t="s">
        <v>353</v>
      </c>
      <c r="D5956" t="s">
        <v>26</v>
      </c>
      <c r="E5956">
        <v>2006</v>
      </c>
      <c r="F5956">
        <v>6</v>
      </c>
      <c r="G5956">
        <v>2009</v>
      </c>
      <c r="H5956" t="s">
        <v>50</v>
      </c>
      <c r="I5956" t="s">
        <v>28</v>
      </c>
      <c r="J5956">
        <v>205.92</v>
      </c>
      <c r="K5956">
        <v>83.64</v>
      </c>
      <c r="L5956">
        <v>20.655000000000001</v>
      </c>
      <c r="M5956">
        <v>310.21499999999997</v>
      </c>
      <c r="N5956" t="s">
        <v>28</v>
      </c>
      <c r="O5956" t="s">
        <v>28</v>
      </c>
      <c r="P5956" t="s">
        <v>28</v>
      </c>
      <c r="Q5956" t="s">
        <v>28</v>
      </c>
      <c r="R5956" t="s">
        <v>28</v>
      </c>
      <c r="S5956" t="s">
        <v>28</v>
      </c>
      <c r="T5956" t="s">
        <v>28</v>
      </c>
      <c r="U5956" t="s">
        <v>28</v>
      </c>
      <c r="V5956" t="s">
        <v>28</v>
      </c>
      <c r="W5956" t="s">
        <v>28</v>
      </c>
    </row>
    <row r="5957" spans="1:23" ht="14.25" hidden="1" x14ac:dyDescent="0.25">
      <c r="A5957" t="s">
        <v>352</v>
      </c>
      <c r="B5957" t="s">
        <v>352</v>
      </c>
      <c r="C5957" t="s">
        <v>353</v>
      </c>
      <c r="D5957" t="s">
        <v>26</v>
      </c>
      <c r="E5957">
        <v>2007</v>
      </c>
      <c r="F5957">
        <v>6</v>
      </c>
      <c r="G5957">
        <v>2009</v>
      </c>
      <c r="H5957" t="s">
        <v>50</v>
      </c>
      <c r="I5957" t="s">
        <v>28</v>
      </c>
      <c r="J5957">
        <v>179.99</v>
      </c>
      <c r="K5957">
        <v>61.44</v>
      </c>
      <c r="L5957">
        <v>14.385</v>
      </c>
      <c r="M5957">
        <v>255.815</v>
      </c>
      <c r="N5957" t="s">
        <v>28</v>
      </c>
      <c r="O5957" t="s">
        <v>28</v>
      </c>
      <c r="P5957" t="s">
        <v>28</v>
      </c>
      <c r="Q5957" t="s">
        <v>28</v>
      </c>
      <c r="R5957" t="s">
        <v>28</v>
      </c>
      <c r="S5957" t="s">
        <v>28</v>
      </c>
      <c r="T5957" t="s">
        <v>28</v>
      </c>
      <c r="U5957" t="s">
        <v>28</v>
      </c>
      <c r="V5957" t="s">
        <v>28</v>
      </c>
      <c r="W5957" t="s">
        <v>28</v>
      </c>
    </row>
    <row r="5958" spans="1:23" ht="14.25" hidden="1" x14ac:dyDescent="0.25">
      <c r="A5958" t="s">
        <v>352</v>
      </c>
      <c r="B5958" t="s">
        <v>352</v>
      </c>
      <c r="C5958" t="s">
        <v>353</v>
      </c>
      <c r="D5958" t="s">
        <v>26</v>
      </c>
      <c r="E5958">
        <v>2006</v>
      </c>
      <c r="F5958">
        <v>6</v>
      </c>
      <c r="G5958">
        <v>2009</v>
      </c>
      <c r="H5958" t="s">
        <v>614</v>
      </c>
      <c r="I5958" t="s">
        <v>28</v>
      </c>
      <c r="J5958">
        <v>0</v>
      </c>
      <c r="K5958">
        <v>0</v>
      </c>
      <c r="L5958">
        <v>0</v>
      </c>
      <c r="M5958">
        <v>0</v>
      </c>
      <c r="N5958" t="s">
        <v>28</v>
      </c>
      <c r="O5958" t="s">
        <v>28</v>
      </c>
      <c r="P5958" t="s">
        <v>28</v>
      </c>
      <c r="Q5958" t="s">
        <v>28</v>
      </c>
      <c r="R5958" t="s">
        <v>28</v>
      </c>
      <c r="S5958" t="s">
        <v>28</v>
      </c>
      <c r="T5958" t="s">
        <v>28</v>
      </c>
      <c r="U5958" t="s">
        <v>28</v>
      </c>
      <c r="V5958" t="s">
        <v>28</v>
      </c>
      <c r="W5958" t="s">
        <v>28</v>
      </c>
    </row>
    <row r="5959" spans="1:23" ht="14.25" hidden="1" x14ac:dyDescent="0.25">
      <c r="A5959" t="s">
        <v>352</v>
      </c>
      <c r="B5959" t="s">
        <v>352</v>
      </c>
      <c r="C5959" t="s">
        <v>353</v>
      </c>
      <c r="D5959" t="s">
        <v>26</v>
      </c>
      <c r="E5959">
        <v>2007</v>
      </c>
      <c r="F5959">
        <v>6</v>
      </c>
      <c r="G5959">
        <v>2009</v>
      </c>
      <c r="H5959" t="s">
        <v>614</v>
      </c>
      <c r="I5959" t="s">
        <v>28</v>
      </c>
      <c r="J5959">
        <v>0</v>
      </c>
      <c r="K5959">
        <v>0</v>
      </c>
      <c r="L5959">
        <v>0</v>
      </c>
      <c r="M5959">
        <v>0</v>
      </c>
      <c r="N5959" t="s">
        <v>28</v>
      </c>
      <c r="O5959" t="s">
        <v>28</v>
      </c>
      <c r="P5959" t="s">
        <v>28</v>
      </c>
      <c r="Q5959" t="s">
        <v>28</v>
      </c>
      <c r="R5959" t="s">
        <v>28</v>
      </c>
      <c r="S5959" t="s">
        <v>28</v>
      </c>
      <c r="T5959" t="s">
        <v>28</v>
      </c>
      <c r="U5959" t="s">
        <v>28</v>
      </c>
      <c r="V5959" t="s">
        <v>28</v>
      </c>
      <c r="W5959" t="s">
        <v>28</v>
      </c>
    </row>
    <row r="5960" spans="1:23" ht="14.25" hidden="1" x14ac:dyDescent="0.25">
      <c r="A5960" t="s">
        <v>352</v>
      </c>
      <c r="B5960" t="s">
        <v>352</v>
      </c>
      <c r="C5960" t="s">
        <v>353</v>
      </c>
      <c r="D5960" t="s">
        <v>26</v>
      </c>
      <c r="E5960">
        <v>2006</v>
      </c>
      <c r="F5960">
        <v>6</v>
      </c>
      <c r="G5960">
        <v>2009</v>
      </c>
      <c r="H5960" t="s">
        <v>868</v>
      </c>
      <c r="I5960" t="s">
        <v>28</v>
      </c>
      <c r="J5960">
        <v>6.0060000000000002</v>
      </c>
      <c r="K5960">
        <v>3.468</v>
      </c>
      <c r="L5960">
        <v>0.76500000000000001</v>
      </c>
      <c r="M5960">
        <v>10.239000000000001</v>
      </c>
      <c r="N5960" t="s">
        <v>28</v>
      </c>
      <c r="O5960" t="s">
        <v>28</v>
      </c>
      <c r="P5960" t="s">
        <v>28</v>
      </c>
      <c r="Q5960" t="s">
        <v>28</v>
      </c>
      <c r="R5960" t="s">
        <v>28</v>
      </c>
      <c r="S5960" t="s">
        <v>28</v>
      </c>
      <c r="T5960" t="s">
        <v>28</v>
      </c>
      <c r="U5960" t="s">
        <v>28</v>
      </c>
      <c r="V5960" t="s">
        <v>28</v>
      </c>
      <c r="W5960" t="s">
        <v>28</v>
      </c>
    </row>
    <row r="5961" spans="1:23" ht="14.25" hidden="1" x14ac:dyDescent="0.25">
      <c r="A5961" t="s">
        <v>352</v>
      </c>
      <c r="B5961" t="s">
        <v>352</v>
      </c>
      <c r="C5961" t="s">
        <v>353</v>
      </c>
      <c r="D5961" t="s">
        <v>26</v>
      </c>
      <c r="E5961">
        <v>2007</v>
      </c>
      <c r="F5961">
        <v>6</v>
      </c>
      <c r="G5961">
        <v>2009</v>
      </c>
      <c r="H5961" t="s">
        <v>868</v>
      </c>
      <c r="I5961" t="s">
        <v>28</v>
      </c>
      <c r="J5961">
        <v>7.024</v>
      </c>
      <c r="K5961">
        <v>3.456</v>
      </c>
      <c r="L5961">
        <v>0.68500000000000005</v>
      </c>
      <c r="M5961">
        <v>11.164999999999999</v>
      </c>
      <c r="N5961" t="s">
        <v>28</v>
      </c>
      <c r="O5961" t="s">
        <v>28</v>
      </c>
      <c r="P5961" t="s">
        <v>28</v>
      </c>
      <c r="Q5961" t="s">
        <v>28</v>
      </c>
      <c r="R5961" t="s">
        <v>28</v>
      </c>
      <c r="S5961" t="s">
        <v>28</v>
      </c>
      <c r="T5961" t="s">
        <v>28</v>
      </c>
      <c r="U5961" t="s">
        <v>28</v>
      </c>
      <c r="V5961" t="s">
        <v>28</v>
      </c>
      <c r="W5961" t="s">
        <v>28</v>
      </c>
    </row>
    <row r="5962" spans="1:23" ht="14.25" hidden="1" x14ac:dyDescent="0.25">
      <c r="A5962" t="s">
        <v>352</v>
      </c>
      <c r="B5962" t="s">
        <v>352</v>
      </c>
      <c r="C5962" t="s">
        <v>353</v>
      </c>
      <c r="D5962" t="s">
        <v>26</v>
      </c>
      <c r="E5962">
        <v>2006</v>
      </c>
      <c r="F5962">
        <v>6</v>
      </c>
      <c r="G5962">
        <v>2009</v>
      </c>
      <c r="H5962" t="s">
        <v>767</v>
      </c>
      <c r="I5962" t="s">
        <v>28</v>
      </c>
      <c r="J5962">
        <v>67.352999999999994</v>
      </c>
      <c r="K5962">
        <v>30.192</v>
      </c>
      <c r="L5962">
        <v>18.053999999999998</v>
      </c>
      <c r="M5962">
        <v>115.599</v>
      </c>
      <c r="N5962" t="s">
        <v>28</v>
      </c>
      <c r="O5962" t="s">
        <v>28</v>
      </c>
      <c r="P5962" t="s">
        <v>28</v>
      </c>
      <c r="Q5962" t="s">
        <v>28</v>
      </c>
      <c r="R5962" t="s">
        <v>28</v>
      </c>
      <c r="S5962" t="s">
        <v>28</v>
      </c>
      <c r="T5962" t="s">
        <v>28</v>
      </c>
      <c r="U5962" t="s">
        <v>28</v>
      </c>
      <c r="V5962" t="s">
        <v>28</v>
      </c>
      <c r="W5962" t="s">
        <v>28</v>
      </c>
    </row>
    <row r="5963" spans="1:23" ht="14.25" hidden="1" x14ac:dyDescent="0.25">
      <c r="A5963" t="s">
        <v>352</v>
      </c>
      <c r="B5963" t="s">
        <v>352</v>
      </c>
      <c r="C5963" t="s">
        <v>353</v>
      </c>
      <c r="D5963" t="s">
        <v>26</v>
      </c>
      <c r="E5963">
        <v>2007</v>
      </c>
      <c r="F5963">
        <v>6</v>
      </c>
      <c r="G5963">
        <v>2009</v>
      </c>
      <c r="H5963" t="s">
        <v>767</v>
      </c>
      <c r="I5963" t="s">
        <v>28</v>
      </c>
      <c r="J5963">
        <v>70.679000000000002</v>
      </c>
      <c r="K5963">
        <v>30.911999999999999</v>
      </c>
      <c r="L5963">
        <v>18.632000000000001</v>
      </c>
      <c r="M5963">
        <v>120.223</v>
      </c>
      <c r="N5963" t="s">
        <v>28</v>
      </c>
      <c r="O5963" t="s">
        <v>28</v>
      </c>
      <c r="P5963" t="s">
        <v>28</v>
      </c>
      <c r="Q5963" t="s">
        <v>28</v>
      </c>
      <c r="R5963" t="s">
        <v>28</v>
      </c>
      <c r="S5963" t="s">
        <v>28</v>
      </c>
      <c r="T5963" t="s">
        <v>28</v>
      </c>
      <c r="U5963" t="s">
        <v>28</v>
      </c>
      <c r="V5963" t="s">
        <v>28</v>
      </c>
      <c r="W5963" t="s">
        <v>28</v>
      </c>
    </row>
    <row r="5964" spans="1:23" ht="14.25" hidden="1" x14ac:dyDescent="0.25">
      <c r="A5964" t="s">
        <v>352</v>
      </c>
      <c r="B5964" t="s">
        <v>352</v>
      </c>
      <c r="C5964" t="s">
        <v>353</v>
      </c>
      <c r="D5964" t="s">
        <v>26</v>
      </c>
      <c r="E5964">
        <v>2007</v>
      </c>
      <c r="F5964">
        <v>6</v>
      </c>
      <c r="G5964">
        <v>2009</v>
      </c>
      <c r="H5964" t="s">
        <v>869</v>
      </c>
      <c r="I5964" t="s">
        <v>28</v>
      </c>
      <c r="J5964">
        <v>25.023</v>
      </c>
      <c r="K5964">
        <v>14.4</v>
      </c>
      <c r="L5964">
        <v>1.7809999999999999</v>
      </c>
      <c r="M5964">
        <v>41.204000000000001</v>
      </c>
      <c r="N5964" t="s">
        <v>28</v>
      </c>
      <c r="O5964" t="s">
        <v>28</v>
      </c>
      <c r="P5964" t="s">
        <v>28</v>
      </c>
      <c r="Q5964" t="s">
        <v>28</v>
      </c>
      <c r="R5964" t="s">
        <v>28</v>
      </c>
      <c r="S5964" t="s">
        <v>28</v>
      </c>
      <c r="T5964" t="s">
        <v>28</v>
      </c>
      <c r="U5964" t="s">
        <v>28</v>
      </c>
      <c r="V5964" t="s">
        <v>28</v>
      </c>
      <c r="W5964" t="s">
        <v>28</v>
      </c>
    </row>
    <row r="5965" spans="1:23" ht="14.25" hidden="1" x14ac:dyDescent="0.25">
      <c r="A5965" t="s">
        <v>352</v>
      </c>
      <c r="B5965" t="s">
        <v>352</v>
      </c>
      <c r="C5965" t="s">
        <v>353</v>
      </c>
      <c r="D5965" t="s">
        <v>26</v>
      </c>
      <c r="E5965">
        <v>2006</v>
      </c>
      <c r="F5965">
        <v>6</v>
      </c>
      <c r="G5965">
        <v>2009</v>
      </c>
      <c r="H5965" t="s">
        <v>869</v>
      </c>
      <c r="I5965" t="s">
        <v>28</v>
      </c>
      <c r="J5965">
        <v>18.446999999999999</v>
      </c>
      <c r="K5965">
        <v>12.648</v>
      </c>
      <c r="L5965">
        <v>1.6830000000000001</v>
      </c>
      <c r="M5965">
        <v>32.777999999999999</v>
      </c>
      <c r="N5965" t="s">
        <v>28</v>
      </c>
      <c r="O5965" t="s">
        <v>28</v>
      </c>
      <c r="P5965" t="s">
        <v>28</v>
      </c>
      <c r="Q5965" t="s">
        <v>28</v>
      </c>
      <c r="R5965" t="s">
        <v>28</v>
      </c>
      <c r="S5965" t="s">
        <v>28</v>
      </c>
      <c r="T5965" t="s">
        <v>28</v>
      </c>
      <c r="U5965" t="s">
        <v>28</v>
      </c>
      <c r="V5965" t="s">
        <v>28</v>
      </c>
      <c r="W5965" t="s">
        <v>28</v>
      </c>
    </row>
    <row r="5966" spans="1:23" ht="14.25" hidden="1" x14ac:dyDescent="0.25">
      <c r="A5966" t="s">
        <v>352</v>
      </c>
      <c r="B5966" t="s">
        <v>352</v>
      </c>
      <c r="C5966" t="s">
        <v>353</v>
      </c>
      <c r="D5966" t="s">
        <v>26</v>
      </c>
      <c r="E5966">
        <v>2006</v>
      </c>
      <c r="F5966">
        <v>6</v>
      </c>
      <c r="G5966">
        <v>2009</v>
      </c>
      <c r="H5966" t="s">
        <v>106</v>
      </c>
      <c r="I5966" t="s">
        <v>28</v>
      </c>
      <c r="J5966">
        <v>0</v>
      </c>
      <c r="K5966">
        <v>0</v>
      </c>
      <c r="L5966">
        <v>0</v>
      </c>
      <c r="M5966">
        <v>0</v>
      </c>
      <c r="N5966" t="s">
        <v>28</v>
      </c>
      <c r="O5966" t="s">
        <v>28</v>
      </c>
      <c r="P5966" t="s">
        <v>28</v>
      </c>
      <c r="Q5966" t="s">
        <v>28</v>
      </c>
      <c r="R5966" t="s">
        <v>28</v>
      </c>
      <c r="S5966" t="s">
        <v>28</v>
      </c>
      <c r="T5966" t="s">
        <v>28</v>
      </c>
      <c r="U5966" t="s">
        <v>28</v>
      </c>
      <c r="V5966" t="s">
        <v>28</v>
      </c>
      <c r="W5966" t="s">
        <v>28</v>
      </c>
    </row>
    <row r="5967" spans="1:23" ht="14.25" hidden="1" x14ac:dyDescent="0.25">
      <c r="A5967" t="s">
        <v>352</v>
      </c>
      <c r="B5967" t="s">
        <v>352</v>
      </c>
      <c r="C5967" t="s">
        <v>353</v>
      </c>
      <c r="D5967" t="s">
        <v>26</v>
      </c>
      <c r="E5967">
        <v>2007</v>
      </c>
      <c r="F5967">
        <v>6</v>
      </c>
      <c r="G5967">
        <v>2009</v>
      </c>
      <c r="H5967" t="s">
        <v>106</v>
      </c>
      <c r="I5967" t="s">
        <v>28</v>
      </c>
      <c r="J5967">
        <v>0</v>
      </c>
      <c r="K5967">
        <v>0</v>
      </c>
      <c r="L5967">
        <v>0</v>
      </c>
      <c r="M5967">
        <v>0</v>
      </c>
      <c r="N5967" t="s">
        <v>28</v>
      </c>
      <c r="O5967" t="s">
        <v>28</v>
      </c>
      <c r="P5967" t="s">
        <v>28</v>
      </c>
      <c r="Q5967" t="s">
        <v>28</v>
      </c>
      <c r="R5967" t="s">
        <v>28</v>
      </c>
      <c r="S5967" t="s">
        <v>28</v>
      </c>
      <c r="T5967" t="s">
        <v>28</v>
      </c>
      <c r="U5967" t="s">
        <v>28</v>
      </c>
      <c r="V5967" t="s">
        <v>28</v>
      </c>
      <c r="W5967" t="s">
        <v>28</v>
      </c>
    </row>
    <row r="5968" spans="1:23" ht="14.25" hidden="1" x14ac:dyDescent="0.25">
      <c r="A5968" t="s">
        <v>352</v>
      </c>
      <c r="B5968" t="s">
        <v>352</v>
      </c>
      <c r="C5968" t="s">
        <v>353</v>
      </c>
      <c r="D5968" t="s">
        <v>26</v>
      </c>
      <c r="E5968">
        <v>2007</v>
      </c>
      <c r="F5968">
        <v>6</v>
      </c>
      <c r="G5968">
        <v>2009</v>
      </c>
      <c r="H5968" t="s">
        <v>870</v>
      </c>
      <c r="I5968" t="s">
        <v>28</v>
      </c>
      <c r="J5968">
        <v>1.3169999999999999</v>
      </c>
      <c r="K5968">
        <v>2.88</v>
      </c>
      <c r="L5968">
        <v>0.82199999999999995</v>
      </c>
      <c r="M5968">
        <v>5.0190000000000001</v>
      </c>
      <c r="N5968" t="s">
        <v>28</v>
      </c>
      <c r="O5968" t="s">
        <v>28</v>
      </c>
      <c r="P5968" t="s">
        <v>28</v>
      </c>
      <c r="Q5968" t="s">
        <v>28</v>
      </c>
      <c r="R5968" t="s">
        <v>28</v>
      </c>
      <c r="S5968" t="s">
        <v>28</v>
      </c>
      <c r="T5968" t="s">
        <v>28</v>
      </c>
      <c r="U5968" t="s">
        <v>28</v>
      </c>
      <c r="V5968" t="s">
        <v>28</v>
      </c>
      <c r="W5968" t="s">
        <v>28</v>
      </c>
    </row>
    <row r="5969" spans="1:23" ht="14.25" hidden="1" x14ac:dyDescent="0.25">
      <c r="A5969" t="s">
        <v>352</v>
      </c>
      <c r="B5969" t="s">
        <v>352</v>
      </c>
      <c r="C5969" t="s">
        <v>353</v>
      </c>
      <c r="D5969" t="s">
        <v>26</v>
      </c>
      <c r="E5969">
        <v>2006</v>
      </c>
      <c r="F5969">
        <v>6</v>
      </c>
      <c r="G5969">
        <v>2009</v>
      </c>
      <c r="H5969" t="s">
        <v>870</v>
      </c>
      <c r="I5969" t="s">
        <v>28</v>
      </c>
      <c r="J5969">
        <v>0.42899999999999999</v>
      </c>
      <c r="K5969">
        <v>1.4279999999999999</v>
      </c>
      <c r="L5969">
        <v>0.45900000000000002</v>
      </c>
      <c r="M5969">
        <v>2.3159999999999998</v>
      </c>
      <c r="N5969" t="s">
        <v>28</v>
      </c>
      <c r="O5969" t="s">
        <v>28</v>
      </c>
      <c r="P5969" t="s">
        <v>28</v>
      </c>
      <c r="Q5969" t="s">
        <v>28</v>
      </c>
      <c r="R5969" t="s">
        <v>28</v>
      </c>
      <c r="S5969" t="s">
        <v>28</v>
      </c>
      <c r="T5969" t="s">
        <v>28</v>
      </c>
      <c r="U5969" t="s">
        <v>28</v>
      </c>
      <c r="V5969" t="s">
        <v>28</v>
      </c>
      <c r="W5969" t="s">
        <v>28</v>
      </c>
    </row>
    <row r="5970" spans="1:23" ht="14.25" hidden="1" x14ac:dyDescent="0.25">
      <c r="A5970" t="s">
        <v>352</v>
      </c>
      <c r="B5970" t="s">
        <v>352</v>
      </c>
      <c r="C5970" t="s">
        <v>353</v>
      </c>
      <c r="D5970" t="s">
        <v>26</v>
      </c>
      <c r="E5970">
        <v>2006</v>
      </c>
      <c r="F5970">
        <v>6</v>
      </c>
      <c r="G5970">
        <v>2009</v>
      </c>
      <c r="H5970" t="s">
        <v>871</v>
      </c>
      <c r="I5970" t="s">
        <v>28</v>
      </c>
      <c r="J5970">
        <v>49.335000000000001</v>
      </c>
      <c r="K5970">
        <v>26.52</v>
      </c>
      <c r="L5970">
        <v>65.790000000000006</v>
      </c>
      <c r="M5970">
        <v>141.64500000000001</v>
      </c>
      <c r="N5970" t="s">
        <v>28</v>
      </c>
      <c r="O5970" t="s">
        <v>28</v>
      </c>
      <c r="P5970" t="s">
        <v>28</v>
      </c>
      <c r="Q5970" t="s">
        <v>28</v>
      </c>
      <c r="R5970" t="s">
        <v>28</v>
      </c>
      <c r="S5970" t="s">
        <v>28</v>
      </c>
      <c r="T5970" t="s">
        <v>28</v>
      </c>
      <c r="U5970" t="s">
        <v>28</v>
      </c>
      <c r="V5970" t="s">
        <v>28</v>
      </c>
      <c r="W5970" t="s">
        <v>28</v>
      </c>
    </row>
    <row r="5971" spans="1:23" ht="14.25" hidden="1" x14ac:dyDescent="0.25">
      <c r="A5971" t="s">
        <v>352</v>
      </c>
      <c r="B5971" t="s">
        <v>352</v>
      </c>
      <c r="C5971" t="s">
        <v>353</v>
      </c>
      <c r="D5971" t="s">
        <v>26</v>
      </c>
      <c r="E5971">
        <v>2007</v>
      </c>
      <c r="F5971">
        <v>6</v>
      </c>
      <c r="G5971">
        <v>2009</v>
      </c>
      <c r="H5971" t="s">
        <v>871</v>
      </c>
      <c r="I5971" t="s">
        <v>28</v>
      </c>
      <c r="J5971">
        <v>57.07</v>
      </c>
      <c r="K5971">
        <v>27.84</v>
      </c>
      <c r="L5971">
        <v>58.91</v>
      </c>
      <c r="M5971">
        <v>143.82</v>
      </c>
      <c r="N5971" t="s">
        <v>28</v>
      </c>
      <c r="O5971" t="s">
        <v>28</v>
      </c>
      <c r="P5971" t="s">
        <v>28</v>
      </c>
      <c r="Q5971" t="s">
        <v>28</v>
      </c>
      <c r="R5971" t="s">
        <v>28</v>
      </c>
      <c r="S5971" t="s">
        <v>28</v>
      </c>
      <c r="T5971" t="s">
        <v>28</v>
      </c>
      <c r="U5971" t="s">
        <v>28</v>
      </c>
      <c r="V5971" t="s">
        <v>28</v>
      </c>
      <c r="W5971" t="s">
        <v>28</v>
      </c>
    </row>
    <row r="5972" spans="1:23" ht="14.25" hidden="1" x14ac:dyDescent="0.25">
      <c r="A5972" t="s">
        <v>352</v>
      </c>
      <c r="B5972" t="s">
        <v>352</v>
      </c>
      <c r="C5972" t="s">
        <v>353</v>
      </c>
      <c r="D5972" t="s">
        <v>26</v>
      </c>
      <c r="E5972">
        <v>2007</v>
      </c>
      <c r="F5972">
        <v>6</v>
      </c>
      <c r="G5972">
        <v>2009</v>
      </c>
      <c r="H5972" t="s">
        <v>44</v>
      </c>
      <c r="I5972" t="s">
        <v>28</v>
      </c>
      <c r="J5972">
        <v>35.119999999999997</v>
      </c>
      <c r="K5972">
        <v>20.16</v>
      </c>
      <c r="L5972">
        <v>3.1509999999999998</v>
      </c>
      <c r="M5972">
        <v>58.430999999999997</v>
      </c>
      <c r="N5972" t="s">
        <v>28</v>
      </c>
      <c r="O5972" t="s">
        <v>28</v>
      </c>
      <c r="P5972" t="s">
        <v>28</v>
      </c>
      <c r="Q5972" t="s">
        <v>28</v>
      </c>
      <c r="R5972" t="s">
        <v>28</v>
      </c>
      <c r="S5972" t="s">
        <v>28</v>
      </c>
      <c r="T5972" t="s">
        <v>28</v>
      </c>
      <c r="U5972" t="s">
        <v>28</v>
      </c>
      <c r="V5972" t="s">
        <v>28</v>
      </c>
      <c r="W5972" t="s">
        <v>28</v>
      </c>
    </row>
    <row r="5973" spans="1:23" ht="14.25" hidden="1" x14ac:dyDescent="0.25">
      <c r="A5973" t="s">
        <v>352</v>
      </c>
      <c r="B5973" t="s">
        <v>352</v>
      </c>
      <c r="C5973" t="s">
        <v>353</v>
      </c>
      <c r="D5973" t="s">
        <v>26</v>
      </c>
      <c r="E5973">
        <v>2006</v>
      </c>
      <c r="F5973">
        <v>6</v>
      </c>
      <c r="G5973">
        <v>2009</v>
      </c>
      <c r="H5973" t="s">
        <v>44</v>
      </c>
      <c r="I5973" t="s">
        <v>28</v>
      </c>
      <c r="J5973">
        <v>30.888000000000002</v>
      </c>
      <c r="K5973">
        <v>20.399999999999999</v>
      </c>
      <c r="L5973">
        <v>7.0380000000000003</v>
      </c>
      <c r="M5973">
        <v>58.326000000000001</v>
      </c>
      <c r="N5973" t="s">
        <v>28</v>
      </c>
      <c r="O5973" t="s">
        <v>28</v>
      </c>
      <c r="P5973" t="s">
        <v>28</v>
      </c>
      <c r="Q5973" t="s">
        <v>28</v>
      </c>
      <c r="R5973" t="s">
        <v>28</v>
      </c>
      <c r="S5973" t="s">
        <v>28</v>
      </c>
      <c r="T5973" t="s">
        <v>28</v>
      </c>
      <c r="U5973" t="s">
        <v>28</v>
      </c>
      <c r="V5973" t="s">
        <v>28</v>
      </c>
      <c r="W5973" t="s">
        <v>28</v>
      </c>
    </row>
    <row r="5974" spans="1:23" ht="14.25" hidden="1" x14ac:dyDescent="0.25">
      <c r="A5974" t="s">
        <v>371</v>
      </c>
      <c r="B5974" t="s">
        <v>371</v>
      </c>
      <c r="C5974" t="s">
        <v>372</v>
      </c>
      <c r="D5974" t="s">
        <v>137</v>
      </c>
      <c r="E5974">
        <v>2006</v>
      </c>
      <c r="F5974">
        <v>6</v>
      </c>
      <c r="G5974">
        <v>2009</v>
      </c>
      <c r="H5974" t="s">
        <v>866</v>
      </c>
      <c r="I5974" t="s">
        <v>28</v>
      </c>
      <c r="J5974">
        <v>10.34</v>
      </c>
      <c r="K5974">
        <v>3.33</v>
      </c>
      <c r="L5974">
        <v>3.41</v>
      </c>
      <c r="M5974">
        <v>17.079999999999998</v>
      </c>
      <c r="N5974" t="s">
        <v>28</v>
      </c>
      <c r="O5974" t="s">
        <v>28</v>
      </c>
      <c r="P5974" t="s">
        <v>28</v>
      </c>
      <c r="Q5974" t="s">
        <v>28</v>
      </c>
      <c r="R5974" t="s">
        <v>28</v>
      </c>
      <c r="S5974" t="s">
        <v>28</v>
      </c>
      <c r="T5974" t="s">
        <v>28</v>
      </c>
      <c r="U5974" t="s">
        <v>28</v>
      </c>
      <c r="V5974" t="s">
        <v>28</v>
      </c>
      <c r="W5974" t="s">
        <v>28</v>
      </c>
    </row>
    <row r="5975" spans="1:23" ht="14.25" hidden="1" x14ac:dyDescent="0.25">
      <c r="A5975" t="s">
        <v>371</v>
      </c>
      <c r="B5975" t="s">
        <v>371</v>
      </c>
      <c r="C5975" t="s">
        <v>372</v>
      </c>
      <c r="D5975" t="s">
        <v>137</v>
      </c>
      <c r="E5975">
        <v>2007</v>
      </c>
      <c r="F5975">
        <v>6</v>
      </c>
      <c r="G5975">
        <v>2009</v>
      </c>
      <c r="H5975" t="s">
        <v>866</v>
      </c>
      <c r="I5975" t="s">
        <v>28</v>
      </c>
      <c r="J5975">
        <v>8.7200000000000006</v>
      </c>
      <c r="K5975">
        <v>2.76</v>
      </c>
      <c r="L5975">
        <v>3.05</v>
      </c>
      <c r="M5975">
        <v>14.53</v>
      </c>
      <c r="N5975" t="s">
        <v>28</v>
      </c>
      <c r="O5975" t="s">
        <v>28</v>
      </c>
      <c r="P5975" t="s">
        <v>28</v>
      </c>
      <c r="Q5975" t="s">
        <v>28</v>
      </c>
      <c r="R5975" t="s">
        <v>28</v>
      </c>
      <c r="S5975" t="s">
        <v>28</v>
      </c>
      <c r="T5975" t="s">
        <v>28</v>
      </c>
      <c r="U5975" t="s">
        <v>28</v>
      </c>
      <c r="V5975" t="s">
        <v>28</v>
      </c>
      <c r="W5975" t="s">
        <v>28</v>
      </c>
    </row>
    <row r="5976" spans="1:23" ht="14.25" hidden="1" x14ac:dyDescent="0.25">
      <c r="A5976" t="s">
        <v>371</v>
      </c>
      <c r="B5976" t="s">
        <v>371</v>
      </c>
      <c r="C5976" t="s">
        <v>372</v>
      </c>
      <c r="D5976" t="s">
        <v>137</v>
      </c>
      <c r="E5976">
        <v>2007</v>
      </c>
      <c r="F5976">
        <v>6</v>
      </c>
      <c r="G5976">
        <v>2009</v>
      </c>
      <c r="H5976" t="s">
        <v>867</v>
      </c>
      <c r="I5976" t="s">
        <v>28</v>
      </c>
      <c r="J5976">
        <v>244.16</v>
      </c>
      <c r="K5976">
        <v>82.8</v>
      </c>
      <c r="L5976">
        <v>109.8</v>
      </c>
      <c r="M5976">
        <v>436.76</v>
      </c>
      <c r="N5976" t="s">
        <v>28</v>
      </c>
      <c r="O5976" t="s">
        <v>28</v>
      </c>
      <c r="P5976" t="s">
        <v>28</v>
      </c>
      <c r="Q5976" t="s">
        <v>28</v>
      </c>
      <c r="R5976" t="s">
        <v>28</v>
      </c>
      <c r="S5976" t="s">
        <v>28</v>
      </c>
      <c r="T5976" t="s">
        <v>28</v>
      </c>
      <c r="U5976" t="s">
        <v>28</v>
      </c>
      <c r="V5976" t="s">
        <v>28</v>
      </c>
      <c r="W5976" t="s">
        <v>28</v>
      </c>
    </row>
    <row r="5977" spans="1:23" ht="14.25" hidden="1" x14ac:dyDescent="0.25">
      <c r="A5977" t="s">
        <v>371</v>
      </c>
      <c r="B5977" t="s">
        <v>371</v>
      </c>
      <c r="C5977" t="s">
        <v>372</v>
      </c>
      <c r="D5977" t="s">
        <v>137</v>
      </c>
      <c r="E5977">
        <v>2006</v>
      </c>
      <c r="F5977">
        <v>6</v>
      </c>
      <c r="G5977">
        <v>2009</v>
      </c>
      <c r="H5977" t="s">
        <v>867</v>
      </c>
      <c r="I5977" t="s">
        <v>28</v>
      </c>
      <c r="J5977">
        <v>289.52</v>
      </c>
      <c r="K5977">
        <v>99.9</v>
      </c>
      <c r="L5977">
        <v>122.76</v>
      </c>
      <c r="M5977">
        <v>512.17999999999995</v>
      </c>
      <c r="N5977" t="s">
        <v>28</v>
      </c>
      <c r="O5977" t="s">
        <v>28</v>
      </c>
      <c r="P5977" t="s">
        <v>28</v>
      </c>
      <c r="Q5977" t="s">
        <v>28</v>
      </c>
      <c r="R5977" t="s">
        <v>28</v>
      </c>
      <c r="S5977" t="s">
        <v>28</v>
      </c>
      <c r="T5977" t="s">
        <v>28</v>
      </c>
      <c r="U5977" t="s">
        <v>28</v>
      </c>
      <c r="V5977" t="s">
        <v>28</v>
      </c>
      <c r="W5977" t="s">
        <v>28</v>
      </c>
    </row>
    <row r="5978" spans="1:23" ht="14.25" hidden="1" x14ac:dyDescent="0.25">
      <c r="A5978" t="s">
        <v>371</v>
      </c>
      <c r="B5978" t="s">
        <v>371</v>
      </c>
      <c r="C5978" t="s">
        <v>372</v>
      </c>
      <c r="D5978" t="s">
        <v>137</v>
      </c>
      <c r="E5978">
        <v>2006</v>
      </c>
      <c r="F5978">
        <v>6</v>
      </c>
      <c r="G5978">
        <v>2009</v>
      </c>
      <c r="H5978" t="s">
        <v>50</v>
      </c>
      <c r="I5978" t="s">
        <v>28</v>
      </c>
      <c r="J5978">
        <v>72.38</v>
      </c>
      <c r="K5978">
        <v>23.31</v>
      </c>
      <c r="L5978">
        <v>34.1</v>
      </c>
      <c r="M5978">
        <v>129.79</v>
      </c>
      <c r="N5978" t="s">
        <v>28</v>
      </c>
      <c r="O5978" t="s">
        <v>28</v>
      </c>
      <c r="P5978" t="s">
        <v>28</v>
      </c>
      <c r="Q5978" t="s">
        <v>28</v>
      </c>
      <c r="R5978" t="s">
        <v>28</v>
      </c>
      <c r="S5978" t="s">
        <v>28</v>
      </c>
      <c r="T5978" t="s">
        <v>28</v>
      </c>
      <c r="U5978" t="s">
        <v>28</v>
      </c>
      <c r="V5978" t="s">
        <v>28</v>
      </c>
      <c r="W5978" t="s">
        <v>28</v>
      </c>
    </row>
    <row r="5979" spans="1:23" ht="14.25" hidden="1" x14ac:dyDescent="0.25">
      <c r="A5979" t="s">
        <v>371</v>
      </c>
      <c r="B5979" t="s">
        <v>371</v>
      </c>
      <c r="C5979" t="s">
        <v>372</v>
      </c>
      <c r="D5979" t="s">
        <v>137</v>
      </c>
      <c r="E5979">
        <v>2007</v>
      </c>
      <c r="F5979">
        <v>6</v>
      </c>
      <c r="G5979">
        <v>2009</v>
      </c>
      <c r="H5979" t="s">
        <v>50</v>
      </c>
      <c r="I5979" t="s">
        <v>28</v>
      </c>
      <c r="J5979">
        <v>61.04</v>
      </c>
      <c r="K5979">
        <v>19.32</v>
      </c>
      <c r="L5979">
        <v>30.5</v>
      </c>
      <c r="M5979">
        <v>110.86</v>
      </c>
      <c r="N5979" t="s">
        <v>28</v>
      </c>
      <c r="O5979" t="s">
        <v>28</v>
      </c>
      <c r="P5979" t="s">
        <v>28</v>
      </c>
      <c r="Q5979" t="s">
        <v>28</v>
      </c>
      <c r="R5979" t="s">
        <v>28</v>
      </c>
      <c r="S5979" t="s">
        <v>28</v>
      </c>
      <c r="T5979" t="s">
        <v>28</v>
      </c>
      <c r="U5979" t="s">
        <v>28</v>
      </c>
      <c r="V5979" t="s">
        <v>28</v>
      </c>
      <c r="W5979" t="s">
        <v>28</v>
      </c>
    </row>
    <row r="5980" spans="1:23" ht="14.25" hidden="1" x14ac:dyDescent="0.25">
      <c r="A5980" t="s">
        <v>371</v>
      </c>
      <c r="B5980" t="s">
        <v>371</v>
      </c>
      <c r="C5980" t="s">
        <v>372</v>
      </c>
      <c r="D5980" t="s">
        <v>137</v>
      </c>
      <c r="E5980">
        <v>2006</v>
      </c>
      <c r="F5980">
        <v>6</v>
      </c>
      <c r="G5980">
        <v>2009</v>
      </c>
      <c r="H5980" t="s">
        <v>614</v>
      </c>
      <c r="I5980" t="s">
        <v>28</v>
      </c>
      <c r="J5980">
        <v>31.02</v>
      </c>
      <c r="K5980">
        <v>19.98</v>
      </c>
      <c r="L5980">
        <v>34.1</v>
      </c>
      <c r="M5980">
        <v>85.1</v>
      </c>
      <c r="N5980" t="s">
        <v>28</v>
      </c>
      <c r="O5980" t="s">
        <v>28</v>
      </c>
      <c r="P5980" t="s">
        <v>28</v>
      </c>
      <c r="Q5980" t="s">
        <v>28</v>
      </c>
      <c r="R5980" t="s">
        <v>28</v>
      </c>
      <c r="S5980" t="s">
        <v>28</v>
      </c>
      <c r="T5980" t="s">
        <v>28</v>
      </c>
      <c r="U5980" t="s">
        <v>28</v>
      </c>
      <c r="V5980" t="s">
        <v>28</v>
      </c>
      <c r="W5980" t="s">
        <v>28</v>
      </c>
    </row>
    <row r="5981" spans="1:23" ht="14.25" hidden="1" x14ac:dyDescent="0.25">
      <c r="A5981" t="s">
        <v>371</v>
      </c>
      <c r="B5981" t="s">
        <v>371</v>
      </c>
      <c r="C5981" t="s">
        <v>372</v>
      </c>
      <c r="D5981" t="s">
        <v>137</v>
      </c>
      <c r="E5981">
        <v>2007</v>
      </c>
      <c r="F5981">
        <v>6</v>
      </c>
      <c r="G5981">
        <v>2009</v>
      </c>
      <c r="H5981" t="s">
        <v>614</v>
      </c>
      <c r="I5981" t="s">
        <v>28</v>
      </c>
      <c r="J5981">
        <v>26.16</v>
      </c>
      <c r="K5981">
        <v>16.559999999999999</v>
      </c>
      <c r="L5981">
        <v>30.5</v>
      </c>
      <c r="M5981">
        <v>73.22</v>
      </c>
      <c r="N5981" t="s">
        <v>28</v>
      </c>
      <c r="O5981" t="s">
        <v>28</v>
      </c>
      <c r="P5981" t="s">
        <v>28</v>
      </c>
      <c r="Q5981" t="s">
        <v>28</v>
      </c>
      <c r="R5981" t="s">
        <v>28</v>
      </c>
      <c r="S5981" t="s">
        <v>28</v>
      </c>
      <c r="T5981" t="s">
        <v>28</v>
      </c>
      <c r="U5981" t="s">
        <v>28</v>
      </c>
      <c r="V5981" t="s">
        <v>28</v>
      </c>
      <c r="W5981" t="s">
        <v>28</v>
      </c>
    </row>
    <row r="5982" spans="1:23" ht="14.25" hidden="1" x14ac:dyDescent="0.25">
      <c r="A5982" t="s">
        <v>371</v>
      </c>
      <c r="B5982" t="s">
        <v>371</v>
      </c>
      <c r="C5982" t="s">
        <v>372</v>
      </c>
      <c r="D5982" t="s">
        <v>137</v>
      </c>
      <c r="E5982">
        <v>2006</v>
      </c>
      <c r="F5982">
        <v>6</v>
      </c>
      <c r="G5982">
        <v>2009</v>
      </c>
      <c r="H5982" t="s">
        <v>868</v>
      </c>
      <c r="I5982" t="s">
        <v>28</v>
      </c>
      <c r="J5982">
        <v>5.17</v>
      </c>
      <c r="K5982">
        <v>1.665</v>
      </c>
      <c r="L5982">
        <v>1.7050000000000001</v>
      </c>
      <c r="M5982">
        <v>8.5399999999999991</v>
      </c>
      <c r="N5982" t="s">
        <v>28</v>
      </c>
      <c r="O5982" t="s">
        <v>28</v>
      </c>
      <c r="P5982" t="s">
        <v>28</v>
      </c>
      <c r="Q5982" t="s">
        <v>28</v>
      </c>
      <c r="R5982" t="s">
        <v>28</v>
      </c>
      <c r="S5982" t="s">
        <v>28</v>
      </c>
      <c r="T5982" t="s">
        <v>28</v>
      </c>
      <c r="U5982" t="s">
        <v>28</v>
      </c>
      <c r="V5982" t="s">
        <v>28</v>
      </c>
      <c r="W5982" t="s">
        <v>28</v>
      </c>
    </row>
    <row r="5983" spans="1:23" ht="14.25" hidden="1" x14ac:dyDescent="0.25">
      <c r="A5983" t="s">
        <v>371</v>
      </c>
      <c r="B5983" t="s">
        <v>371</v>
      </c>
      <c r="C5983" t="s">
        <v>372</v>
      </c>
      <c r="D5983" t="s">
        <v>137</v>
      </c>
      <c r="E5983">
        <v>2007</v>
      </c>
      <c r="F5983">
        <v>6</v>
      </c>
      <c r="G5983">
        <v>2009</v>
      </c>
      <c r="H5983" t="s">
        <v>868</v>
      </c>
      <c r="I5983" t="s">
        <v>28</v>
      </c>
      <c r="J5983">
        <v>4.3600000000000003</v>
      </c>
      <c r="K5983">
        <v>1.38</v>
      </c>
      <c r="L5983">
        <v>1.5249999999999999</v>
      </c>
      <c r="M5983">
        <v>7.2649999999999997</v>
      </c>
      <c r="N5983" t="s">
        <v>28</v>
      </c>
      <c r="O5983" t="s">
        <v>28</v>
      </c>
      <c r="P5983" t="s">
        <v>28</v>
      </c>
      <c r="Q5983" t="s">
        <v>28</v>
      </c>
      <c r="R5983" t="s">
        <v>28</v>
      </c>
      <c r="S5983" t="s">
        <v>28</v>
      </c>
      <c r="T5983" t="s">
        <v>28</v>
      </c>
      <c r="U5983" t="s">
        <v>28</v>
      </c>
      <c r="V5983" t="s">
        <v>28</v>
      </c>
      <c r="W5983" t="s">
        <v>28</v>
      </c>
    </row>
    <row r="5984" spans="1:23" ht="14.25" hidden="1" x14ac:dyDescent="0.25">
      <c r="A5984" t="s">
        <v>371</v>
      </c>
      <c r="B5984" t="s">
        <v>371</v>
      </c>
      <c r="C5984" t="s">
        <v>372</v>
      </c>
      <c r="D5984" t="s">
        <v>137</v>
      </c>
      <c r="E5984">
        <v>2007</v>
      </c>
      <c r="F5984">
        <v>6</v>
      </c>
      <c r="G5984">
        <v>2009</v>
      </c>
      <c r="H5984" t="s">
        <v>767</v>
      </c>
      <c r="I5984" t="s">
        <v>28</v>
      </c>
      <c r="J5984">
        <v>212.768</v>
      </c>
      <c r="K5984">
        <v>49.68</v>
      </c>
      <c r="L5984">
        <v>71.37</v>
      </c>
      <c r="M5984">
        <v>333.81799999999998</v>
      </c>
      <c r="N5984" t="s">
        <v>28</v>
      </c>
      <c r="O5984" t="s">
        <v>28</v>
      </c>
      <c r="P5984" t="s">
        <v>28</v>
      </c>
      <c r="Q5984" t="s">
        <v>28</v>
      </c>
      <c r="R5984" t="s">
        <v>28</v>
      </c>
      <c r="S5984" t="s">
        <v>28</v>
      </c>
      <c r="T5984" t="s">
        <v>28</v>
      </c>
      <c r="U5984" t="s">
        <v>28</v>
      </c>
      <c r="V5984" t="s">
        <v>28</v>
      </c>
      <c r="W5984" t="s">
        <v>28</v>
      </c>
    </row>
    <row r="5985" spans="1:23" ht="14.25" hidden="1" x14ac:dyDescent="0.25">
      <c r="A5985" t="s">
        <v>371</v>
      </c>
      <c r="B5985" t="s">
        <v>371</v>
      </c>
      <c r="C5985" t="s">
        <v>372</v>
      </c>
      <c r="D5985" t="s">
        <v>137</v>
      </c>
      <c r="E5985">
        <v>2006</v>
      </c>
      <c r="F5985">
        <v>6</v>
      </c>
      <c r="G5985">
        <v>2009</v>
      </c>
      <c r="H5985" t="s">
        <v>767</v>
      </c>
      <c r="I5985" t="s">
        <v>28</v>
      </c>
      <c r="J5985">
        <v>252.29599999999999</v>
      </c>
      <c r="K5985">
        <v>59.94</v>
      </c>
      <c r="L5985">
        <v>79.793999999999997</v>
      </c>
      <c r="M5985">
        <v>392.03</v>
      </c>
      <c r="N5985" t="s">
        <v>28</v>
      </c>
      <c r="O5985" t="s">
        <v>28</v>
      </c>
      <c r="P5985" t="s">
        <v>28</v>
      </c>
      <c r="Q5985" t="s">
        <v>28</v>
      </c>
      <c r="R5985" t="s">
        <v>28</v>
      </c>
      <c r="S5985" t="s">
        <v>28</v>
      </c>
      <c r="T5985" t="s">
        <v>28</v>
      </c>
      <c r="U5985" t="s">
        <v>28</v>
      </c>
      <c r="V5985" t="s">
        <v>28</v>
      </c>
      <c r="W5985" t="s">
        <v>28</v>
      </c>
    </row>
    <row r="5986" spans="1:23" ht="14.25" hidden="1" x14ac:dyDescent="0.25">
      <c r="A5986" t="s">
        <v>371</v>
      </c>
      <c r="B5986" t="s">
        <v>371</v>
      </c>
      <c r="C5986" t="s">
        <v>372</v>
      </c>
      <c r="D5986" t="s">
        <v>137</v>
      </c>
      <c r="E5986">
        <v>2007</v>
      </c>
      <c r="F5986">
        <v>6</v>
      </c>
      <c r="G5986">
        <v>2009</v>
      </c>
      <c r="H5986" t="s">
        <v>869</v>
      </c>
      <c r="I5986" t="s">
        <v>28</v>
      </c>
      <c r="J5986">
        <v>8.7200000000000006</v>
      </c>
      <c r="K5986">
        <v>4.1399999999999997</v>
      </c>
      <c r="L5986">
        <v>3.05</v>
      </c>
      <c r="M5986">
        <v>15.91</v>
      </c>
      <c r="N5986" t="s">
        <v>28</v>
      </c>
      <c r="O5986" t="s">
        <v>28</v>
      </c>
      <c r="P5986" t="s">
        <v>28</v>
      </c>
      <c r="Q5986" t="s">
        <v>28</v>
      </c>
      <c r="R5986" t="s">
        <v>28</v>
      </c>
      <c r="S5986" t="s">
        <v>28</v>
      </c>
      <c r="T5986" t="s">
        <v>28</v>
      </c>
      <c r="U5986" t="s">
        <v>28</v>
      </c>
      <c r="V5986" t="s">
        <v>28</v>
      </c>
      <c r="W5986" t="s">
        <v>28</v>
      </c>
    </row>
    <row r="5987" spans="1:23" ht="14.25" hidden="1" x14ac:dyDescent="0.25">
      <c r="A5987" t="s">
        <v>371</v>
      </c>
      <c r="B5987" t="s">
        <v>371</v>
      </c>
      <c r="C5987" t="s">
        <v>372</v>
      </c>
      <c r="D5987" t="s">
        <v>137</v>
      </c>
      <c r="E5987">
        <v>2006</v>
      </c>
      <c r="F5987">
        <v>6</v>
      </c>
      <c r="G5987">
        <v>2009</v>
      </c>
      <c r="H5987" t="s">
        <v>869</v>
      </c>
      <c r="I5987" t="s">
        <v>28</v>
      </c>
      <c r="J5987">
        <v>10.34</v>
      </c>
      <c r="K5987">
        <v>4.9950000000000001</v>
      </c>
      <c r="L5987">
        <v>3.41</v>
      </c>
      <c r="M5987">
        <v>18.745000000000001</v>
      </c>
      <c r="N5987" t="s">
        <v>28</v>
      </c>
      <c r="O5987" t="s">
        <v>28</v>
      </c>
      <c r="P5987" t="s">
        <v>28</v>
      </c>
      <c r="Q5987" t="s">
        <v>28</v>
      </c>
      <c r="R5987" t="s">
        <v>28</v>
      </c>
      <c r="S5987" t="s">
        <v>28</v>
      </c>
      <c r="T5987" t="s">
        <v>28</v>
      </c>
      <c r="U5987" t="s">
        <v>28</v>
      </c>
      <c r="V5987" t="s">
        <v>28</v>
      </c>
      <c r="W5987" t="s">
        <v>28</v>
      </c>
    </row>
    <row r="5988" spans="1:23" ht="14.25" hidden="1" x14ac:dyDescent="0.25">
      <c r="A5988" t="s">
        <v>371</v>
      </c>
      <c r="B5988" t="s">
        <v>371</v>
      </c>
      <c r="C5988" t="s">
        <v>372</v>
      </c>
      <c r="D5988" t="s">
        <v>137</v>
      </c>
      <c r="E5988">
        <v>2006</v>
      </c>
      <c r="F5988">
        <v>6</v>
      </c>
      <c r="G5988">
        <v>2009</v>
      </c>
      <c r="H5988" t="s">
        <v>106</v>
      </c>
      <c r="I5988" t="s">
        <v>28</v>
      </c>
      <c r="J5988">
        <v>310.2</v>
      </c>
      <c r="K5988">
        <v>83.25</v>
      </c>
      <c r="L5988">
        <v>17.05</v>
      </c>
      <c r="M5988">
        <v>410.5</v>
      </c>
      <c r="N5988" t="s">
        <v>28</v>
      </c>
      <c r="O5988" t="s">
        <v>28</v>
      </c>
      <c r="P5988" t="s">
        <v>28</v>
      </c>
      <c r="Q5988" t="s">
        <v>28</v>
      </c>
      <c r="R5988" t="s">
        <v>28</v>
      </c>
      <c r="S5988" t="s">
        <v>28</v>
      </c>
      <c r="T5988" t="s">
        <v>28</v>
      </c>
      <c r="U5988" t="s">
        <v>28</v>
      </c>
      <c r="V5988" t="s">
        <v>28</v>
      </c>
      <c r="W5988" t="s">
        <v>28</v>
      </c>
    </row>
    <row r="5989" spans="1:23" ht="14.25" hidden="1" x14ac:dyDescent="0.25">
      <c r="A5989" t="s">
        <v>371</v>
      </c>
      <c r="B5989" t="s">
        <v>371</v>
      </c>
      <c r="C5989" t="s">
        <v>372</v>
      </c>
      <c r="D5989" t="s">
        <v>137</v>
      </c>
      <c r="E5989">
        <v>2007</v>
      </c>
      <c r="F5989">
        <v>6</v>
      </c>
      <c r="G5989">
        <v>2009</v>
      </c>
      <c r="H5989" t="s">
        <v>106</v>
      </c>
      <c r="I5989" t="s">
        <v>28</v>
      </c>
      <c r="J5989">
        <v>261.60000000000002</v>
      </c>
      <c r="K5989">
        <v>69</v>
      </c>
      <c r="L5989">
        <v>15.25</v>
      </c>
      <c r="M5989">
        <v>345.85</v>
      </c>
      <c r="N5989" t="s">
        <v>28</v>
      </c>
      <c r="O5989" t="s">
        <v>28</v>
      </c>
      <c r="P5989" t="s">
        <v>28</v>
      </c>
      <c r="Q5989" t="s">
        <v>28</v>
      </c>
      <c r="R5989" t="s">
        <v>28</v>
      </c>
      <c r="S5989" t="s">
        <v>28</v>
      </c>
      <c r="T5989" t="s">
        <v>28</v>
      </c>
      <c r="U5989" t="s">
        <v>28</v>
      </c>
      <c r="V5989" t="s">
        <v>28</v>
      </c>
      <c r="W5989" t="s">
        <v>28</v>
      </c>
    </row>
    <row r="5990" spans="1:23" ht="14.25" hidden="1" x14ac:dyDescent="0.25">
      <c r="A5990" t="s">
        <v>371</v>
      </c>
      <c r="B5990" t="s">
        <v>371</v>
      </c>
      <c r="C5990" t="s">
        <v>372</v>
      </c>
      <c r="D5990" t="s">
        <v>137</v>
      </c>
      <c r="E5990">
        <v>2006</v>
      </c>
      <c r="F5990">
        <v>6</v>
      </c>
      <c r="G5990">
        <v>2009</v>
      </c>
      <c r="H5990" t="s">
        <v>870</v>
      </c>
      <c r="I5990" t="s">
        <v>28</v>
      </c>
      <c r="J5990">
        <v>1.034</v>
      </c>
      <c r="K5990">
        <v>3.33</v>
      </c>
      <c r="L5990">
        <v>0.34100000000000003</v>
      </c>
      <c r="M5990">
        <v>4.7050000000000001</v>
      </c>
      <c r="N5990" t="s">
        <v>28</v>
      </c>
      <c r="O5990" t="s">
        <v>28</v>
      </c>
      <c r="P5990" t="s">
        <v>28</v>
      </c>
      <c r="Q5990" t="s">
        <v>28</v>
      </c>
      <c r="R5990" t="s">
        <v>28</v>
      </c>
      <c r="S5990" t="s">
        <v>28</v>
      </c>
      <c r="T5990" t="s">
        <v>28</v>
      </c>
      <c r="U5990" t="s">
        <v>28</v>
      </c>
      <c r="V5990" t="s">
        <v>28</v>
      </c>
      <c r="W5990" t="s">
        <v>28</v>
      </c>
    </row>
    <row r="5991" spans="1:23" ht="14.25" hidden="1" x14ac:dyDescent="0.25">
      <c r="A5991" t="s">
        <v>371</v>
      </c>
      <c r="B5991" t="s">
        <v>371</v>
      </c>
      <c r="C5991" t="s">
        <v>372</v>
      </c>
      <c r="D5991" t="s">
        <v>137</v>
      </c>
      <c r="E5991">
        <v>2007</v>
      </c>
      <c r="F5991">
        <v>6</v>
      </c>
      <c r="G5991">
        <v>2009</v>
      </c>
      <c r="H5991" t="s">
        <v>870</v>
      </c>
      <c r="I5991" t="s">
        <v>28</v>
      </c>
      <c r="J5991">
        <v>0.872</v>
      </c>
      <c r="K5991">
        <v>2.76</v>
      </c>
      <c r="L5991">
        <v>0.30499999999999999</v>
      </c>
      <c r="M5991">
        <v>3.9369999999999998</v>
      </c>
      <c r="N5991" t="s">
        <v>28</v>
      </c>
      <c r="O5991" t="s">
        <v>28</v>
      </c>
      <c r="P5991" t="s">
        <v>28</v>
      </c>
      <c r="Q5991" t="s">
        <v>28</v>
      </c>
      <c r="R5991" t="s">
        <v>28</v>
      </c>
      <c r="S5991" t="s">
        <v>28</v>
      </c>
      <c r="T5991" t="s">
        <v>28</v>
      </c>
      <c r="U5991" t="s">
        <v>28</v>
      </c>
      <c r="V5991" t="s">
        <v>28</v>
      </c>
      <c r="W5991" t="s">
        <v>28</v>
      </c>
    </row>
    <row r="5992" spans="1:23" ht="14.25" hidden="1" x14ac:dyDescent="0.25">
      <c r="A5992" t="s">
        <v>371</v>
      </c>
      <c r="B5992" t="s">
        <v>371</v>
      </c>
      <c r="C5992" t="s">
        <v>372</v>
      </c>
      <c r="D5992" t="s">
        <v>137</v>
      </c>
      <c r="E5992">
        <v>2006</v>
      </c>
      <c r="F5992">
        <v>6</v>
      </c>
      <c r="G5992">
        <v>2009</v>
      </c>
      <c r="H5992" t="s">
        <v>871</v>
      </c>
      <c r="I5992" t="s">
        <v>28</v>
      </c>
      <c r="J5992">
        <v>51.7</v>
      </c>
      <c r="K5992">
        <v>33.299999999999997</v>
      </c>
      <c r="L5992">
        <v>44.33</v>
      </c>
      <c r="M5992">
        <v>129.33000000000001</v>
      </c>
      <c r="N5992" t="s">
        <v>28</v>
      </c>
      <c r="O5992" t="s">
        <v>28</v>
      </c>
      <c r="P5992" t="s">
        <v>28</v>
      </c>
      <c r="Q5992" t="s">
        <v>28</v>
      </c>
      <c r="R5992" t="s">
        <v>28</v>
      </c>
      <c r="S5992" t="s">
        <v>28</v>
      </c>
      <c r="T5992" t="s">
        <v>28</v>
      </c>
      <c r="U5992" t="s">
        <v>28</v>
      </c>
      <c r="V5992" t="s">
        <v>28</v>
      </c>
      <c r="W5992" t="s">
        <v>28</v>
      </c>
    </row>
    <row r="5993" spans="1:23" ht="14.25" hidden="1" x14ac:dyDescent="0.25">
      <c r="A5993" t="s">
        <v>371</v>
      </c>
      <c r="B5993" t="s">
        <v>371</v>
      </c>
      <c r="C5993" t="s">
        <v>372</v>
      </c>
      <c r="D5993" t="s">
        <v>137</v>
      </c>
      <c r="E5993">
        <v>2007</v>
      </c>
      <c r="F5993">
        <v>6</v>
      </c>
      <c r="G5993">
        <v>2009</v>
      </c>
      <c r="H5993" t="s">
        <v>871</v>
      </c>
      <c r="I5993" t="s">
        <v>28</v>
      </c>
      <c r="J5993">
        <v>43.6</v>
      </c>
      <c r="K5993">
        <v>27.6</v>
      </c>
      <c r="L5993">
        <v>39.65</v>
      </c>
      <c r="M5993">
        <v>110.85</v>
      </c>
      <c r="N5993" t="s">
        <v>28</v>
      </c>
      <c r="O5993" t="s">
        <v>28</v>
      </c>
      <c r="P5993" t="s">
        <v>28</v>
      </c>
      <c r="Q5993" t="s">
        <v>28</v>
      </c>
      <c r="R5993" t="s">
        <v>28</v>
      </c>
      <c r="S5993" t="s">
        <v>28</v>
      </c>
      <c r="T5993" t="s">
        <v>28</v>
      </c>
      <c r="U5993" t="s">
        <v>28</v>
      </c>
      <c r="V5993" t="s">
        <v>28</v>
      </c>
      <c r="W5993" t="s">
        <v>28</v>
      </c>
    </row>
    <row r="5994" spans="1:23" ht="14.25" hidden="1" x14ac:dyDescent="0.25">
      <c r="A5994" t="s">
        <v>371</v>
      </c>
      <c r="B5994" t="s">
        <v>371</v>
      </c>
      <c r="C5994" t="s">
        <v>372</v>
      </c>
      <c r="D5994" t="s">
        <v>137</v>
      </c>
      <c r="E5994">
        <v>2006</v>
      </c>
      <c r="F5994">
        <v>6</v>
      </c>
      <c r="G5994">
        <v>2009</v>
      </c>
      <c r="H5994" t="s">
        <v>44</v>
      </c>
      <c r="I5994" t="s">
        <v>28</v>
      </c>
      <c r="J5994">
        <v>0</v>
      </c>
      <c r="K5994">
        <v>0</v>
      </c>
      <c r="L5994">
        <v>0</v>
      </c>
      <c r="M5994">
        <v>0</v>
      </c>
      <c r="N5994" t="s">
        <v>28</v>
      </c>
      <c r="O5994" t="s">
        <v>28</v>
      </c>
      <c r="P5994" t="s">
        <v>28</v>
      </c>
      <c r="Q5994" t="s">
        <v>28</v>
      </c>
      <c r="R5994" t="s">
        <v>28</v>
      </c>
      <c r="S5994" t="s">
        <v>28</v>
      </c>
      <c r="T5994" t="s">
        <v>28</v>
      </c>
      <c r="U5994" t="s">
        <v>28</v>
      </c>
      <c r="V5994" t="s">
        <v>28</v>
      </c>
      <c r="W5994" t="s">
        <v>28</v>
      </c>
    </row>
    <row r="5995" spans="1:23" ht="14.25" hidden="1" x14ac:dyDescent="0.25">
      <c r="A5995" t="s">
        <v>371</v>
      </c>
      <c r="B5995" t="s">
        <v>371</v>
      </c>
      <c r="C5995" t="s">
        <v>372</v>
      </c>
      <c r="D5995" t="s">
        <v>137</v>
      </c>
      <c r="E5995">
        <v>2007</v>
      </c>
      <c r="F5995">
        <v>6</v>
      </c>
      <c r="G5995">
        <v>2009</v>
      </c>
      <c r="H5995" t="s">
        <v>44</v>
      </c>
      <c r="I5995" t="s">
        <v>28</v>
      </c>
      <c r="J5995">
        <v>0</v>
      </c>
      <c r="K5995">
        <v>0</v>
      </c>
      <c r="L5995">
        <v>0</v>
      </c>
      <c r="M5995">
        <v>0</v>
      </c>
      <c r="N5995" t="s">
        <v>28</v>
      </c>
      <c r="O5995" t="s">
        <v>28</v>
      </c>
      <c r="P5995" t="s">
        <v>28</v>
      </c>
      <c r="Q5995" t="s">
        <v>28</v>
      </c>
      <c r="R5995" t="s">
        <v>28</v>
      </c>
      <c r="S5995" t="s">
        <v>28</v>
      </c>
      <c r="T5995" t="s">
        <v>28</v>
      </c>
      <c r="U5995" t="s">
        <v>28</v>
      </c>
      <c r="V5995" t="s">
        <v>28</v>
      </c>
      <c r="W5995" t="s">
        <v>28</v>
      </c>
    </row>
    <row r="5996" spans="1:23" ht="14.25" hidden="1" x14ac:dyDescent="0.25">
      <c r="A5996" t="s">
        <v>378</v>
      </c>
      <c r="B5996" t="s">
        <v>378</v>
      </c>
      <c r="C5996" t="s">
        <v>379</v>
      </c>
      <c r="D5996" t="s">
        <v>77</v>
      </c>
      <c r="E5996">
        <v>2006</v>
      </c>
      <c r="F5996">
        <v>6</v>
      </c>
      <c r="G5996">
        <v>2009</v>
      </c>
      <c r="H5996" t="s">
        <v>866</v>
      </c>
      <c r="I5996" t="s">
        <v>28</v>
      </c>
      <c r="J5996">
        <v>75.977999999999994</v>
      </c>
      <c r="K5996">
        <v>31.46</v>
      </c>
      <c r="L5996">
        <v>4.1580000000000004</v>
      </c>
      <c r="M5996">
        <v>111.596</v>
      </c>
      <c r="N5996" t="s">
        <v>28</v>
      </c>
      <c r="O5996" t="s">
        <v>28</v>
      </c>
      <c r="P5996" t="s">
        <v>28</v>
      </c>
      <c r="Q5996" t="s">
        <v>28</v>
      </c>
      <c r="R5996" t="s">
        <v>28</v>
      </c>
      <c r="S5996" t="s">
        <v>28</v>
      </c>
      <c r="T5996" t="s">
        <v>28</v>
      </c>
      <c r="U5996" t="s">
        <v>28</v>
      </c>
      <c r="V5996" t="s">
        <v>28</v>
      </c>
      <c r="W5996" t="s">
        <v>28</v>
      </c>
    </row>
    <row r="5997" spans="1:23" ht="14.25" hidden="1" x14ac:dyDescent="0.25">
      <c r="A5997" t="s">
        <v>378</v>
      </c>
      <c r="B5997" t="s">
        <v>378</v>
      </c>
      <c r="C5997" t="s">
        <v>379</v>
      </c>
      <c r="D5997" t="s">
        <v>77</v>
      </c>
      <c r="E5997">
        <v>2007</v>
      </c>
      <c r="F5997">
        <v>6</v>
      </c>
      <c r="G5997">
        <v>2009</v>
      </c>
      <c r="H5997" t="s">
        <v>866</v>
      </c>
      <c r="I5997" t="s">
        <v>28</v>
      </c>
      <c r="J5997">
        <v>73.224000000000004</v>
      </c>
      <c r="K5997">
        <v>26.832000000000001</v>
      </c>
      <c r="L5997">
        <v>4.5780000000000003</v>
      </c>
      <c r="M5997">
        <v>104.634</v>
      </c>
      <c r="N5997" t="s">
        <v>28</v>
      </c>
      <c r="O5997" t="s">
        <v>28</v>
      </c>
      <c r="P5997" t="s">
        <v>28</v>
      </c>
      <c r="Q5997" t="s">
        <v>28</v>
      </c>
      <c r="R5997" t="s">
        <v>28</v>
      </c>
      <c r="S5997" t="s">
        <v>28</v>
      </c>
      <c r="T5997" t="s">
        <v>28</v>
      </c>
      <c r="U5997" t="s">
        <v>28</v>
      </c>
      <c r="V5997" t="s">
        <v>28</v>
      </c>
      <c r="W5997" t="s">
        <v>28</v>
      </c>
    </row>
    <row r="5998" spans="1:23" ht="14.25" hidden="1" x14ac:dyDescent="0.25">
      <c r="A5998" t="s">
        <v>378</v>
      </c>
      <c r="B5998" t="s">
        <v>378</v>
      </c>
      <c r="C5998" t="s">
        <v>379</v>
      </c>
      <c r="D5998" t="s">
        <v>77</v>
      </c>
      <c r="E5998">
        <v>2007</v>
      </c>
      <c r="F5998">
        <v>6</v>
      </c>
      <c r="G5998">
        <v>2009</v>
      </c>
      <c r="H5998" t="s">
        <v>867</v>
      </c>
      <c r="I5998" t="s">
        <v>28</v>
      </c>
      <c r="J5998">
        <v>230.52</v>
      </c>
      <c r="K5998">
        <v>74.304000000000002</v>
      </c>
      <c r="L5998">
        <v>44.036000000000001</v>
      </c>
      <c r="M5998">
        <v>348.86</v>
      </c>
      <c r="N5998" t="s">
        <v>28</v>
      </c>
      <c r="O5998" t="s">
        <v>28</v>
      </c>
      <c r="P5998" t="s">
        <v>28</v>
      </c>
      <c r="Q5998" t="s">
        <v>28</v>
      </c>
      <c r="R5998" t="s">
        <v>28</v>
      </c>
      <c r="S5998" t="s">
        <v>28</v>
      </c>
      <c r="T5998" t="s">
        <v>28</v>
      </c>
      <c r="U5998" t="s">
        <v>28</v>
      </c>
      <c r="V5998" t="s">
        <v>28</v>
      </c>
      <c r="W5998" t="s">
        <v>28</v>
      </c>
    </row>
    <row r="5999" spans="1:23" ht="14.25" hidden="1" x14ac:dyDescent="0.25">
      <c r="A5999" t="s">
        <v>378</v>
      </c>
      <c r="B5999" t="s">
        <v>378</v>
      </c>
      <c r="C5999" t="s">
        <v>379</v>
      </c>
      <c r="D5999" t="s">
        <v>77</v>
      </c>
      <c r="E5999">
        <v>2006</v>
      </c>
      <c r="F5999">
        <v>6</v>
      </c>
      <c r="G5999">
        <v>2009</v>
      </c>
      <c r="H5999" t="s">
        <v>867</v>
      </c>
      <c r="I5999" t="s">
        <v>28</v>
      </c>
      <c r="J5999">
        <v>239.19</v>
      </c>
      <c r="K5999">
        <v>87.12</v>
      </c>
      <c r="L5999">
        <v>39.996000000000002</v>
      </c>
      <c r="M5999">
        <v>366.30599999999998</v>
      </c>
      <c r="N5999" t="s">
        <v>28</v>
      </c>
      <c r="O5999" t="s">
        <v>28</v>
      </c>
      <c r="P5999" t="s">
        <v>28</v>
      </c>
      <c r="Q5999" t="s">
        <v>28</v>
      </c>
      <c r="R5999" t="s">
        <v>28</v>
      </c>
      <c r="S5999" t="s">
        <v>28</v>
      </c>
      <c r="T5999" t="s">
        <v>28</v>
      </c>
      <c r="U5999" t="s">
        <v>28</v>
      </c>
      <c r="V5999" t="s">
        <v>28</v>
      </c>
      <c r="W5999" t="s">
        <v>28</v>
      </c>
    </row>
    <row r="6000" spans="1:23" ht="14.25" hidden="1" x14ac:dyDescent="0.25">
      <c r="A6000" t="s">
        <v>378</v>
      </c>
      <c r="B6000" t="s">
        <v>378</v>
      </c>
      <c r="C6000" t="s">
        <v>379</v>
      </c>
      <c r="D6000" t="s">
        <v>77</v>
      </c>
      <c r="E6000">
        <v>2006</v>
      </c>
      <c r="F6000">
        <v>6</v>
      </c>
      <c r="G6000">
        <v>2009</v>
      </c>
      <c r="H6000" t="s">
        <v>50</v>
      </c>
      <c r="I6000" t="s">
        <v>28</v>
      </c>
      <c r="J6000">
        <v>95.676000000000002</v>
      </c>
      <c r="K6000">
        <v>28.434999999999999</v>
      </c>
      <c r="L6000">
        <v>6.0389999999999997</v>
      </c>
      <c r="M6000">
        <v>130.15</v>
      </c>
      <c r="N6000" t="s">
        <v>28</v>
      </c>
      <c r="O6000" t="s">
        <v>28</v>
      </c>
      <c r="P6000" t="s">
        <v>28</v>
      </c>
      <c r="Q6000" t="s">
        <v>28</v>
      </c>
      <c r="R6000" t="s">
        <v>28</v>
      </c>
      <c r="S6000" t="s">
        <v>28</v>
      </c>
      <c r="T6000" t="s">
        <v>28</v>
      </c>
      <c r="U6000" t="s">
        <v>28</v>
      </c>
      <c r="V6000" t="s">
        <v>28</v>
      </c>
      <c r="W6000" t="s">
        <v>28</v>
      </c>
    </row>
    <row r="6001" spans="1:23" ht="14.25" hidden="1" x14ac:dyDescent="0.25">
      <c r="A6001" t="s">
        <v>378</v>
      </c>
      <c r="B6001" t="s">
        <v>378</v>
      </c>
      <c r="C6001" t="s">
        <v>379</v>
      </c>
      <c r="D6001" t="s">
        <v>77</v>
      </c>
      <c r="E6001">
        <v>2007</v>
      </c>
      <c r="F6001">
        <v>6</v>
      </c>
      <c r="G6001">
        <v>2009</v>
      </c>
      <c r="H6001" t="s">
        <v>50</v>
      </c>
      <c r="I6001" t="s">
        <v>28</v>
      </c>
      <c r="J6001">
        <v>92.207999999999998</v>
      </c>
      <c r="K6001">
        <v>24.251999999999999</v>
      </c>
      <c r="L6001">
        <v>6.649</v>
      </c>
      <c r="M6001">
        <v>123.10899999999999</v>
      </c>
      <c r="N6001" t="s">
        <v>28</v>
      </c>
      <c r="O6001" t="s">
        <v>28</v>
      </c>
      <c r="P6001" t="s">
        <v>28</v>
      </c>
      <c r="Q6001" t="s">
        <v>28</v>
      </c>
      <c r="R6001" t="s">
        <v>28</v>
      </c>
      <c r="S6001" t="s">
        <v>28</v>
      </c>
      <c r="T6001" t="s">
        <v>28</v>
      </c>
      <c r="U6001" t="s">
        <v>28</v>
      </c>
      <c r="V6001" t="s">
        <v>28</v>
      </c>
      <c r="W6001" t="s">
        <v>28</v>
      </c>
    </row>
    <row r="6002" spans="1:23" ht="14.25" hidden="1" x14ac:dyDescent="0.25">
      <c r="A6002" t="s">
        <v>378</v>
      </c>
      <c r="B6002" t="s">
        <v>378</v>
      </c>
      <c r="C6002" t="s">
        <v>379</v>
      </c>
      <c r="D6002" t="s">
        <v>77</v>
      </c>
      <c r="E6002">
        <v>2006</v>
      </c>
      <c r="F6002">
        <v>6</v>
      </c>
      <c r="G6002">
        <v>2009</v>
      </c>
      <c r="H6002" t="s">
        <v>614</v>
      </c>
      <c r="I6002" t="s">
        <v>28</v>
      </c>
      <c r="J6002">
        <v>0</v>
      </c>
      <c r="K6002">
        <v>0</v>
      </c>
      <c r="L6002">
        <v>0</v>
      </c>
      <c r="M6002">
        <v>0</v>
      </c>
      <c r="N6002" t="s">
        <v>28</v>
      </c>
      <c r="O6002" t="s">
        <v>28</v>
      </c>
      <c r="P6002" t="s">
        <v>28</v>
      </c>
      <c r="Q6002" t="s">
        <v>28</v>
      </c>
      <c r="R6002" t="s">
        <v>28</v>
      </c>
      <c r="S6002" t="s">
        <v>28</v>
      </c>
      <c r="T6002" t="s">
        <v>28</v>
      </c>
      <c r="U6002" t="s">
        <v>28</v>
      </c>
      <c r="V6002" t="s">
        <v>28</v>
      </c>
      <c r="W6002" t="s">
        <v>28</v>
      </c>
    </row>
    <row r="6003" spans="1:23" ht="14.25" hidden="1" x14ac:dyDescent="0.25">
      <c r="A6003" t="s">
        <v>378</v>
      </c>
      <c r="B6003" t="s">
        <v>378</v>
      </c>
      <c r="C6003" t="s">
        <v>379</v>
      </c>
      <c r="D6003" t="s">
        <v>77</v>
      </c>
      <c r="E6003">
        <v>2007</v>
      </c>
      <c r="F6003">
        <v>6</v>
      </c>
      <c r="G6003">
        <v>2009</v>
      </c>
      <c r="H6003" t="s">
        <v>614</v>
      </c>
      <c r="I6003" t="s">
        <v>28</v>
      </c>
      <c r="J6003">
        <v>0</v>
      </c>
      <c r="K6003">
        <v>0</v>
      </c>
      <c r="L6003">
        <v>0</v>
      </c>
      <c r="M6003">
        <v>0</v>
      </c>
      <c r="N6003" t="s">
        <v>28</v>
      </c>
      <c r="O6003" t="s">
        <v>28</v>
      </c>
      <c r="P6003" t="s">
        <v>28</v>
      </c>
      <c r="Q6003" t="s">
        <v>28</v>
      </c>
      <c r="R6003" t="s">
        <v>28</v>
      </c>
      <c r="S6003" t="s">
        <v>28</v>
      </c>
      <c r="T6003" t="s">
        <v>28</v>
      </c>
      <c r="U6003" t="s">
        <v>28</v>
      </c>
      <c r="V6003" t="s">
        <v>28</v>
      </c>
      <c r="W6003" t="s">
        <v>28</v>
      </c>
    </row>
    <row r="6004" spans="1:23" ht="14.25" hidden="1" x14ac:dyDescent="0.25">
      <c r="A6004" t="s">
        <v>378</v>
      </c>
      <c r="B6004" t="s">
        <v>378</v>
      </c>
      <c r="C6004" t="s">
        <v>379</v>
      </c>
      <c r="D6004" t="s">
        <v>77</v>
      </c>
      <c r="E6004">
        <v>2006</v>
      </c>
      <c r="F6004">
        <v>6</v>
      </c>
      <c r="G6004">
        <v>2009</v>
      </c>
      <c r="H6004" t="s">
        <v>868</v>
      </c>
      <c r="I6004" t="s">
        <v>28</v>
      </c>
      <c r="J6004">
        <v>170.24700000000001</v>
      </c>
      <c r="K6004">
        <v>79.254999999999995</v>
      </c>
      <c r="L6004">
        <v>2.871</v>
      </c>
      <c r="M6004">
        <v>252.37299999999999</v>
      </c>
      <c r="N6004" t="s">
        <v>28</v>
      </c>
      <c r="O6004" t="s">
        <v>28</v>
      </c>
      <c r="P6004" t="s">
        <v>28</v>
      </c>
      <c r="Q6004" t="s">
        <v>28</v>
      </c>
      <c r="R6004" t="s">
        <v>28</v>
      </c>
      <c r="S6004" t="s">
        <v>28</v>
      </c>
      <c r="T6004" t="s">
        <v>28</v>
      </c>
      <c r="U6004" t="s">
        <v>28</v>
      </c>
      <c r="V6004" t="s">
        <v>28</v>
      </c>
      <c r="W6004" t="s">
        <v>28</v>
      </c>
    </row>
    <row r="6005" spans="1:23" ht="14.25" hidden="1" x14ac:dyDescent="0.25">
      <c r="A6005" t="s">
        <v>378</v>
      </c>
      <c r="B6005" t="s">
        <v>378</v>
      </c>
      <c r="C6005" t="s">
        <v>379</v>
      </c>
      <c r="D6005" t="s">
        <v>77</v>
      </c>
      <c r="E6005">
        <v>2007</v>
      </c>
      <c r="F6005">
        <v>6</v>
      </c>
      <c r="G6005">
        <v>2009</v>
      </c>
      <c r="H6005" t="s">
        <v>868</v>
      </c>
      <c r="I6005" t="s">
        <v>28</v>
      </c>
      <c r="J6005">
        <v>164.07599999999999</v>
      </c>
      <c r="K6005">
        <v>67.596000000000004</v>
      </c>
      <c r="L6005">
        <v>3.161</v>
      </c>
      <c r="M6005">
        <v>234.833</v>
      </c>
      <c r="N6005" t="s">
        <v>28</v>
      </c>
      <c r="O6005" t="s">
        <v>28</v>
      </c>
      <c r="P6005" t="s">
        <v>28</v>
      </c>
      <c r="Q6005" t="s">
        <v>28</v>
      </c>
      <c r="R6005" t="s">
        <v>28</v>
      </c>
      <c r="S6005" t="s">
        <v>28</v>
      </c>
      <c r="T6005" t="s">
        <v>28</v>
      </c>
      <c r="U6005" t="s">
        <v>28</v>
      </c>
      <c r="V6005" t="s">
        <v>28</v>
      </c>
      <c r="W6005" t="s">
        <v>28</v>
      </c>
    </row>
    <row r="6006" spans="1:23" ht="14.25" hidden="1" x14ac:dyDescent="0.25">
      <c r="A6006" t="s">
        <v>378</v>
      </c>
      <c r="B6006" t="s">
        <v>378</v>
      </c>
      <c r="C6006" t="s">
        <v>379</v>
      </c>
      <c r="D6006" t="s">
        <v>77</v>
      </c>
      <c r="E6006">
        <v>2007</v>
      </c>
      <c r="F6006">
        <v>6</v>
      </c>
      <c r="G6006">
        <v>2009</v>
      </c>
      <c r="H6006" t="s">
        <v>767</v>
      </c>
      <c r="I6006" t="s">
        <v>28</v>
      </c>
      <c r="J6006">
        <v>130.17599999999999</v>
      </c>
      <c r="K6006">
        <v>62.436</v>
      </c>
      <c r="L6006">
        <v>13.08</v>
      </c>
      <c r="M6006">
        <v>205.69200000000001</v>
      </c>
      <c r="N6006" t="s">
        <v>28</v>
      </c>
      <c r="O6006" t="s">
        <v>28</v>
      </c>
      <c r="P6006" t="s">
        <v>28</v>
      </c>
      <c r="Q6006" t="s">
        <v>28</v>
      </c>
      <c r="R6006" t="s">
        <v>28</v>
      </c>
      <c r="S6006" t="s">
        <v>28</v>
      </c>
      <c r="T6006" t="s">
        <v>28</v>
      </c>
      <c r="U6006" t="s">
        <v>28</v>
      </c>
      <c r="V6006" t="s">
        <v>28</v>
      </c>
      <c r="W6006" t="s">
        <v>28</v>
      </c>
    </row>
    <row r="6007" spans="1:23" ht="14.25" hidden="1" x14ac:dyDescent="0.25">
      <c r="A6007" t="s">
        <v>378</v>
      </c>
      <c r="B6007" t="s">
        <v>378</v>
      </c>
      <c r="C6007" t="s">
        <v>379</v>
      </c>
      <c r="D6007" t="s">
        <v>77</v>
      </c>
      <c r="E6007">
        <v>2006</v>
      </c>
      <c r="F6007">
        <v>6</v>
      </c>
      <c r="G6007">
        <v>2009</v>
      </c>
      <c r="H6007" t="s">
        <v>767</v>
      </c>
      <c r="I6007" t="s">
        <v>28</v>
      </c>
      <c r="J6007">
        <v>135.072</v>
      </c>
      <c r="K6007">
        <v>73.204999999999899</v>
      </c>
      <c r="L6007">
        <v>11.88</v>
      </c>
      <c r="M6007">
        <v>220.15700000000001</v>
      </c>
      <c r="N6007" t="s">
        <v>28</v>
      </c>
      <c r="O6007" t="s">
        <v>28</v>
      </c>
      <c r="P6007" t="s">
        <v>28</v>
      </c>
      <c r="Q6007" t="s">
        <v>28</v>
      </c>
      <c r="R6007" t="s">
        <v>28</v>
      </c>
      <c r="S6007" t="s">
        <v>28</v>
      </c>
      <c r="T6007" t="s">
        <v>28</v>
      </c>
      <c r="U6007" t="s">
        <v>28</v>
      </c>
      <c r="V6007" t="s">
        <v>28</v>
      </c>
      <c r="W6007" t="s">
        <v>28</v>
      </c>
    </row>
    <row r="6008" spans="1:23" ht="14.25" hidden="1" x14ac:dyDescent="0.25">
      <c r="A6008" t="s">
        <v>378</v>
      </c>
      <c r="B6008" t="s">
        <v>378</v>
      </c>
      <c r="C6008" t="s">
        <v>379</v>
      </c>
      <c r="D6008" t="s">
        <v>77</v>
      </c>
      <c r="E6008">
        <v>2007</v>
      </c>
      <c r="F6008">
        <v>6</v>
      </c>
      <c r="G6008">
        <v>2009</v>
      </c>
      <c r="H6008" t="s">
        <v>869</v>
      </c>
      <c r="I6008" t="s">
        <v>28</v>
      </c>
      <c r="J6008">
        <v>62.375999999999998</v>
      </c>
      <c r="K6008">
        <v>22.704000000000001</v>
      </c>
      <c r="L6008">
        <v>5.8860000000000001</v>
      </c>
      <c r="M6008">
        <v>90.965999999999994</v>
      </c>
      <c r="N6008" t="s">
        <v>28</v>
      </c>
      <c r="O6008" t="s">
        <v>28</v>
      </c>
      <c r="P6008" t="s">
        <v>28</v>
      </c>
      <c r="Q6008" t="s">
        <v>28</v>
      </c>
      <c r="R6008" t="s">
        <v>28</v>
      </c>
      <c r="S6008" t="s">
        <v>28</v>
      </c>
      <c r="T6008" t="s">
        <v>28</v>
      </c>
      <c r="U6008" t="s">
        <v>28</v>
      </c>
      <c r="V6008" t="s">
        <v>28</v>
      </c>
      <c r="W6008" t="s">
        <v>28</v>
      </c>
    </row>
    <row r="6009" spans="1:23" ht="14.25" hidden="1" x14ac:dyDescent="0.25">
      <c r="A6009" t="s">
        <v>378</v>
      </c>
      <c r="B6009" t="s">
        <v>378</v>
      </c>
      <c r="C6009" t="s">
        <v>379</v>
      </c>
      <c r="D6009" t="s">
        <v>77</v>
      </c>
      <c r="E6009">
        <v>2006</v>
      </c>
      <c r="F6009">
        <v>6</v>
      </c>
      <c r="G6009">
        <v>2009</v>
      </c>
      <c r="H6009" t="s">
        <v>869</v>
      </c>
      <c r="I6009" t="s">
        <v>28</v>
      </c>
      <c r="J6009">
        <v>64.721999999999994</v>
      </c>
      <c r="K6009">
        <v>26.62</v>
      </c>
      <c r="L6009">
        <v>5.3460000000000001</v>
      </c>
      <c r="M6009">
        <v>96.688000000000002</v>
      </c>
      <c r="N6009" t="s">
        <v>28</v>
      </c>
      <c r="O6009" t="s">
        <v>28</v>
      </c>
      <c r="P6009" t="s">
        <v>28</v>
      </c>
      <c r="Q6009" t="s">
        <v>28</v>
      </c>
      <c r="R6009" t="s">
        <v>28</v>
      </c>
      <c r="S6009" t="s">
        <v>28</v>
      </c>
      <c r="T6009" t="s">
        <v>28</v>
      </c>
      <c r="U6009" t="s">
        <v>28</v>
      </c>
      <c r="V6009" t="s">
        <v>28</v>
      </c>
      <c r="W6009" t="s">
        <v>28</v>
      </c>
    </row>
    <row r="6010" spans="1:23" ht="14.25" hidden="1" x14ac:dyDescent="0.25">
      <c r="A6010" t="s">
        <v>378</v>
      </c>
      <c r="B6010" t="s">
        <v>378</v>
      </c>
      <c r="C6010" t="s">
        <v>379</v>
      </c>
      <c r="D6010" t="s">
        <v>77</v>
      </c>
      <c r="E6010">
        <v>2006</v>
      </c>
      <c r="F6010">
        <v>6</v>
      </c>
      <c r="G6010">
        <v>2009</v>
      </c>
      <c r="H6010" t="s">
        <v>106</v>
      </c>
      <c r="I6010" t="s">
        <v>28</v>
      </c>
      <c r="J6010">
        <v>12.663</v>
      </c>
      <c r="K6010">
        <v>5.4450000000000003</v>
      </c>
      <c r="L6010">
        <v>0.495</v>
      </c>
      <c r="M6010">
        <v>18.603000000000002</v>
      </c>
      <c r="N6010" t="s">
        <v>28</v>
      </c>
      <c r="O6010" t="s">
        <v>28</v>
      </c>
      <c r="P6010" t="s">
        <v>28</v>
      </c>
      <c r="Q6010" t="s">
        <v>28</v>
      </c>
      <c r="R6010" t="s">
        <v>28</v>
      </c>
      <c r="S6010" t="s">
        <v>28</v>
      </c>
      <c r="T6010" t="s">
        <v>28</v>
      </c>
      <c r="U6010" t="s">
        <v>28</v>
      </c>
      <c r="V6010" t="s">
        <v>28</v>
      </c>
      <c r="W6010" t="s">
        <v>28</v>
      </c>
    </row>
    <row r="6011" spans="1:23" ht="14.25" hidden="1" x14ac:dyDescent="0.25">
      <c r="A6011" t="s">
        <v>378</v>
      </c>
      <c r="B6011" t="s">
        <v>378</v>
      </c>
      <c r="C6011" t="s">
        <v>379</v>
      </c>
      <c r="D6011" t="s">
        <v>77</v>
      </c>
      <c r="E6011">
        <v>2007</v>
      </c>
      <c r="F6011">
        <v>6</v>
      </c>
      <c r="G6011">
        <v>2009</v>
      </c>
      <c r="H6011" t="s">
        <v>106</v>
      </c>
      <c r="I6011" t="s">
        <v>28</v>
      </c>
      <c r="J6011">
        <v>12.204000000000001</v>
      </c>
      <c r="K6011">
        <v>4.6440000000000001</v>
      </c>
      <c r="L6011">
        <v>0.54500000000000004</v>
      </c>
      <c r="M6011">
        <v>17.393000000000001</v>
      </c>
      <c r="N6011" t="s">
        <v>28</v>
      </c>
      <c r="O6011" t="s">
        <v>28</v>
      </c>
      <c r="P6011" t="s">
        <v>28</v>
      </c>
      <c r="Q6011" t="s">
        <v>28</v>
      </c>
      <c r="R6011" t="s">
        <v>28</v>
      </c>
      <c r="S6011" t="s">
        <v>28</v>
      </c>
      <c r="T6011" t="s">
        <v>28</v>
      </c>
      <c r="U6011" t="s">
        <v>28</v>
      </c>
      <c r="V6011" t="s">
        <v>28</v>
      </c>
      <c r="W6011" t="s">
        <v>28</v>
      </c>
    </row>
    <row r="6012" spans="1:23" ht="14.25" hidden="1" x14ac:dyDescent="0.25">
      <c r="A6012" t="s">
        <v>378</v>
      </c>
      <c r="B6012" t="s">
        <v>378</v>
      </c>
      <c r="C6012" t="s">
        <v>379</v>
      </c>
      <c r="D6012" t="s">
        <v>77</v>
      </c>
      <c r="E6012">
        <v>2006</v>
      </c>
      <c r="F6012">
        <v>6</v>
      </c>
      <c r="G6012">
        <v>2009</v>
      </c>
      <c r="H6012" t="s">
        <v>870</v>
      </c>
      <c r="I6012" t="s">
        <v>28</v>
      </c>
      <c r="J6012">
        <v>1.407</v>
      </c>
      <c r="K6012">
        <v>0.60499999999999998</v>
      </c>
      <c r="L6012">
        <v>9.9000000000000005E-2</v>
      </c>
      <c r="M6012">
        <v>2.1110000000000002</v>
      </c>
      <c r="N6012" t="s">
        <v>28</v>
      </c>
      <c r="O6012" t="s">
        <v>28</v>
      </c>
      <c r="P6012" t="s">
        <v>28</v>
      </c>
      <c r="Q6012" t="s">
        <v>28</v>
      </c>
      <c r="R6012" t="s">
        <v>28</v>
      </c>
      <c r="S6012" t="s">
        <v>28</v>
      </c>
      <c r="T6012" t="s">
        <v>28</v>
      </c>
      <c r="U6012" t="s">
        <v>28</v>
      </c>
      <c r="V6012" t="s">
        <v>28</v>
      </c>
      <c r="W6012" t="s">
        <v>28</v>
      </c>
    </row>
    <row r="6013" spans="1:23" ht="14.25" hidden="1" x14ac:dyDescent="0.25">
      <c r="A6013" t="s">
        <v>378</v>
      </c>
      <c r="B6013" t="s">
        <v>378</v>
      </c>
      <c r="C6013" t="s">
        <v>379</v>
      </c>
      <c r="D6013" t="s">
        <v>77</v>
      </c>
      <c r="E6013">
        <v>2007</v>
      </c>
      <c r="F6013">
        <v>6</v>
      </c>
      <c r="G6013">
        <v>2009</v>
      </c>
      <c r="H6013" t="s">
        <v>870</v>
      </c>
      <c r="I6013" t="s">
        <v>28</v>
      </c>
      <c r="J6013">
        <v>1.3560000000000001</v>
      </c>
      <c r="K6013">
        <v>0.51600000000000001</v>
      </c>
      <c r="L6013">
        <v>0.109</v>
      </c>
      <c r="M6013">
        <v>1.9810000000000001</v>
      </c>
      <c r="N6013" t="s">
        <v>28</v>
      </c>
      <c r="O6013" t="s">
        <v>28</v>
      </c>
      <c r="P6013" t="s">
        <v>28</v>
      </c>
      <c r="Q6013" t="s">
        <v>28</v>
      </c>
      <c r="R6013" t="s">
        <v>28</v>
      </c>
      <c r="S6013" t="s">
        <v>28</v>
      </c>
      <c r="T6013" t="s">
        <v>28</v>
      </c>
      <c r="U6013" t="s">
        <v>28</v>
      </c>
      <c r="V6013" t="s">
        <v>28</v>
      </c>
      <c r="W6013" t="s">
        <v>28</v>
      </c>
    </row>
    <row r="6014" spans="1:23" ht="14.25" hidden="1" x14ac:dyDescent="0.25">
      <c r="A6014" t="s">
        <v>378</v>
      </c>
      <c r="B6014" t="s">
        <v>378</v>
      </c>
      <c r="C6014" t="s">
        <v>379</v>
      </c>
      <c r="D6014" t="s">
        <v>77</v>
      </c>
      <c r="E6014">
        <v>2007</v>
      </c>
      <c r="F6014">
        <v>6</v>
      </c>
      <c r="G6014">
        <v>2009</v>
      </c>
      <c r="H6014" t="s">
        <v>871</v>
      </c>
      <c r="I6014" t="s">
        <v>28</v>
      </c>
      <c r="J6014">
        <v>27.12</v>
      </c>
      <c r="K6014">
        <v>17.544</v>
      </c>
      <c r="L6014">
        <v>14.388</v>
      </c>
      <c r="M6014">
        <v>59.052</v>
      </c>
      <c r="N6014" t="s">
        <v>28</v>
      </c>
      <c r="O6014" t="s">
        <v>28</v>
      </c>
      <c r="P6014" t="s">
        <v>28</v>
      </c>
      <c r="Q6014" t="s">
        <v>28</v>
      </c>
      <c r="R6014" t="s">
        <v>28</v>
      </c>
      <c r="S6014" t="s">
        <v>28</v>
      </c>
      <c r="T6014" t="s">
        <v>28</v>
      </c>
      <c r="U6014" t="s">
        <v>28</v>
      </c>
      <c r="V6014" t="s">
        <v>28</v>
      </c>
      <c r="W6014" t="s">
        <v>28</v>
      </c>
    </row>
    <row r="6015" spans="1:23" ht="14.25" hidden="1" x14ac:dyDescent="0.25">
      <c r="A6015" t="s">
        <v>378</v>
      </c>
      <c r="B6015" t="s">
        <v>378</v>
      </c>
      <c r="C6015" t="s">
        <v>379</v>
      </c>
      <c r="D6015" t="s">
        <v>77</v>
      </c>
      <c r="E6015">
        <v>2006</v>
      </c>
      <c r="F6015">
        <v>6</v>
      </c>
      <c r="G6015">
        <v>2009</v>
      </c>
      <c r="H6015" t="s">
        <v>871</v>
      </c>
      <c r="I6015" t="s">
        <v>28</v>
      </c>
      <c r="J6015">
        <v>28.14</v>
      </c>
      <c r="K6015">
        <v>20.57</v>
      </c>
      <c r="L6015">
        <v>13.068</v>
      </c>
      <c r="M6015">
        <v>61.777999999999999</v>
      </c>
      <c r="N6015" t="s">
        <v>28</v>
      </c>
      <c r="O6015" t="s">
        <v>28</v>
      </c>
      <c r="P6015" t="s">
        <v>28</v>
      </c>
      <c r="Q6015" t="s">
        <v>28</v>
      </c>
      <c r="R6015" t="s">
        <v>28</v>
      </c>
      <c r="S6015" t="s">
        <v>28</v>
      </c>
      <c r="T6015" t="s">
        <v>28</v>
      </c>
      <c r="U6015" t="s">
        <v>28</v>
      </c>
      <c r="V6015" t="s">
        <v>28</v>
      </c>
      <c r="W6015" t="s">
        <v>28</v>
      </c>
    </row>
    <row r="6016" spans="1:23" ht="14.25" hidden="1" x14ac:dyDescent="0.25">
      <c r="A6016" t="s">
        <v>378</v>
      </c>
      <c r="B6016" t="s">
        <v>378</v>
      </c>
      <c r="C6016" t="s">
        <v>379</v>
      </c>
      <c r="D6016" t="s">
        <v>77</v>
      </c>
      <c r="E6016">
        <v>2006</v>
      </c>
      <c r="F6016">
        <v>6</v>
      </c>
      <c r="G6016">
        <v>2009</v>
      </c>
      <c r="H6016" t="s">
        <v>44</v>
      </c>
      <c r="I6016" t="s">
        <v>28</v>
      </c>
      <c r="J6016">
        <v>583.90499999999997</v>
      </c>
      <c r="K6016">
        <v>252.285</v>
      </c>
      <c r="L6016">
        <v>15.048</v>
      </c>
      <c r="M6016">
        <v>851.23800000000006</v>
      </c>
      <c r="N6016" t="s">
        <v>28</v>
      </c>
      <c r="O6016" t="s">
        <v>28</v>
      </c>
      <c r="P6016" t="s">
        <v>28</v>
      </c>
      <c r="Q6016" t="s">
        <v>28</v>
      </c>
      <c r="R6016" t="s">
        <v>28</v>
      </c>
      <c r="S6016" t="s">
        <v>28</v>
      </c>
      <c r="T6016" t="s">
        <v>28</v>
      </c>
      <c r="U6016" t="s">
        <v>28</v>
      </c>
      <c r="V6016" t="s">
        <v>28</v>
      </c>
      <c r="W6016" t="s">
        <v>28</v>
      </c>
    </row>
    <row r="6017" spans="1:23" ht="14.25" hidden="1" x14ac:dyDescent="0.25">
      <c r="A6017" t="s">
        <v>378</v>
      </c>
      <c r="B6017" t="s">
        <v>378</v>
      </c>
      <c r="C6017" t="s">
        <v>379</v>
      </c>
      <c r="D6017" t="s">
        <v>77</v>
      </c>
      <c r="E6017">
        <v>2007</v>
      </c>
      <c r="F6017">
        <v>6</v>
      </c>
      <c r="G6017">
        <v>2009</v>
      </c>
      <c r="H6017" t="s">
        <v>44</v>
      </c>
      <c r="I6017" t="s">
        <v>28</v>
      </c>
      <c r="J6017">
        <v>562.74</v>
      </c>
      <c r="K6017">
        <v>215.172</v>
      </c>
      <c r="L6017">
        <v>16.568000000000001</v>
      </c>
      <c r="M6017">
        <v>794.48</v>
      </c>
      <c r="N6017" t="s">
        <v>28</v>
      </c>
      <c r="O6017" t="s">
        <v>28</v>
      </c>
      <c r="P6017" t="s">
        <v>28</v>
      </c>
      <c r="Q6017" t="s">
        <v>28</v>
      </c>
      <c r="R6017" t="s">
        <v>28</v>
      </c>
      <c r="S6017" t="s">
        <v>28</v>
      </c>
      <c r="T6017" t="s">
        <v>28</v>
      </c>
      <c r="U6017" t="s">
        <v>28</v>
      </c>
      <c r="V6017" t="s">
        <v>28</v>
      </c>
      <c r="W6017" t="s">
        <v>28</v>
      </c>
    </row>
    <row r="6018" spans="1:23" ht="14.25" hidden="1" x14ac:dyDescent="0.25">
      <c r="A6018" t="s">
        <v>549</v>
      </c>
      <c r="B6018" t="s">
        <v>465</v>
      </c>
      <c r="C6018" t="s">
        <v>466</v>
      </c>
      <c r="D6018" t="s">
        <v>129</v>
      </c>
      <c r="E6018">
        <v>2007</v>
      </c>
      <c r="F6018">
        <v>6</v>
      </c>
      <c r="G6018">
        <v>2009</v>
      </c>
      <c r="H6018" t="s">
        <v>866</v>
      </c>
      <c r="I6018" t="s">
        <v>28</v>
      </c>
      <c r="J6018">
        <v>255.42</v>
      </c>
      <c r="K6018">
        <v>110.16</v>
      </c>
      <c r="L6018">
        <v>136.19999999999999</v>
      </c>
      <c r="M6018">
        <v>501.78</v>
      </c>
      <c r="N6018" t="s">
        <v>28</v>
      </c>
      <c r="O6018" t="s">
        <v>28</v>
      </c>
      <c r="P6018" t="s">
        <v>28</v>
      </c>
      <c r="Q6018" t="s">
        <v>28</v>
      </c>
      <c r="R6018" t="s">
        <v>28</v>
      </c>
      <c r="S6018" t="s">
        <v>28</v>
      </c>
      <c r="T6018" t="s">
        <v>28</v>
      </c>
      <c r="U6018" t="s">
        <v>28</v>
      </c>
      <c r="V6018" t="s">
        <v>28</v>
      </c>
      <c r="W6018" t="s">
        <v>28</v>
      </c>
    </row>
    <row r="6019" spans="1:23" ht="14.25" hidden="1" x14ac:dyDescent="0.25">
      <c r="A6019" t="s">
        <v>549</v>
      </c>
      <c r="B6019" t="s">
        <v>465</v>
      </c>
      <c r="C6019" t="s">
        <v>466</v>
      </c>
      <c r="D6019" t="s">
        <v>129</v>
      </c>
      <c r="E6019">
        <v>2006</v>
      </c>
      <c r="F6019">
        <v>6</v>
      </c>
      <c r="G6019">
        <v>2009</v>
      </c>
      <c r="H6019" t="s">
        <v>866</v>
      </c>
      <c r="I6019" t="s">
        <v>28</v>
      </c>
      <c r="J6019">
        <v>287.27999999999997</v>
      </c>
      <c r="K6019">
        <v>128.58799999999999</v>
      </c>
      <c r="L6019">
        <v>153.68100000000001</v>
      </c>
      <c r="M6019">
        <v>569.54899999999998</v>
      </c>
      <c r="N6019" t="s">
        <v>28</v>
      </c>
      <c r="O6019" t="s">
        <v>28</v>
      </c>
      <c r="P6019" t="s">
        <v>28</v>
      </c>
      <c r="Q6019" t="s">
        <v>28</v>
      </c>
      <c r="R6019" t="s">
        <v>28</v>
      </c>
      <c r="S6019" t="s">
        <v>28</v>
      </c>
      <c r="T6019" t="s">
        <v>28</v>
      </c>
      <c r="U6019" t="s">
        <v>28</v>
      </c>
      <c r="V6019" t="s">
        <v>28</v>
      </c>
      <c r="W6019" t="s">
        <v>28</v>
      </c>
    </row>
    <row r="6020" spans="1:23" ht="14.25" hidden="1" x14ac:dyDescent="0.25">
      <c r="A6020" t="s">
        <v>549</v>
      </c>
      <c r="B6020" t="s">
        <v>465</v>
      </c>
      <c r="C6020" t="s">
        <v>466</v>
      </c>
      <c r="D6020" t="s">
        <v>129</v>
      </c>
      <c r="E6020">
        <v>2007</v>
      </c>
      <c r="F6020">
        <v>6</v>
      </c>
      <c r="G6020">
        <v>2009</v>
      </c>
      <c r="H6020" t="s">
        <v>867</v>
      </c>
      <c r="I6020" t="s">
        <v>28</v>
      </c>
      <c r="J6020">
        <v>510.84</v>
      </c>
      <c r="K6020">
        <v>244.8</v>
      </c>
      <c r="L6020">
        <v>308.72000000000003</v>
      </c>
      <c r="M6020">
        <v>1064.3599999999999</v>
      </c>
      <c r="N6020" t="s">
        <v>28</v>
      </c>
      <c r="O6020" t="s">
        <v>28</v>
      </c>
      <c r="P6020" t="s">
        <v>28</v>
      </c>
      <c r="Q6020" t="s">
        <v>28</v>
      </c>
      <c r="R6020" t="s">
        <v>28</v>
      </c>
      <c r="S6020" t="s">
        <v>28</v>
      </c>
      <c r="T6020" t="s">
        <v>28</v>
      </c>
      <c r="U6020" t="s">
        <v>28</v>
      </c>
      <c r="V6020" t="s">
        <v>28</v>
      </c>
      <c r="W6020" t="s">
        <v>28</v>
      </c>
    </row>
    <row r="6021" spans="1:23" ht="14.25" hidden="1" x14ac:dyDescent="0.25">
      <c r="A6021" t="s">
        <v>549</v>
      </c>
      <c r="B6021" t="s">
        <v>465</v>
      </c>
      <c r="C6021" t="s">
        <v>466</v>
      </c>
      <c r="D6021" t="s">
        <v>129</v>
      </c>
      <c r="E6021">
        <v>2006</v>
      </c>
      <c r="F6021">
        <v>6</v>
      </c>
      <c r="G6021">
        <v>2009</v>
      </c>
      <c r="H6021" t="s">
        <v>867</v>
      </c>
      <c r="I6021" t="s">
        <v>28</v>
      </c>
      <c r="J6021">
        <v>502.74</v>
      </c>
      <c r="K6021">
        <v>240.584</v>
      </c>
      <c r="L6021">
        <v>316.67599999999999</v>
      </c>
      <c r="M6021">
        <v>1060</v>
      </c>
      <c r="N6021" t="s">
        <v>28</v>
      </c>
      <c r="O6021" t="s">
        <v>28</v>
      </c>
      <c r="P6021" t="s">
        <v>28</v>
      </c>
      <c r="Q6021" t="s">
        <v>28</v>
      </c>
      <c r="R6021" t="s">
        <v>28</v>
      </c>
      <c r="S6021" t="s">
        <v>28</v>
      </c>
      <c r="T6021" t="s">
        <v>28</v>
      </c>
      <c r="U6021" t="s">
        <v>28</v>
      </c>
      <c r="V6021" t="s">
        <v>28</v>
      </c>
      <c r="W6021" t="s">
        <v>28</v>
      </c>
    </row>
    <row r="6022" spans="1:23" ht="14.25" hidden="1" x14ac:dyDescent="0.25">
      <c r="A6022" t="s">
        <v>549</v>
      </c>
      <c r="B6022" t="s">
        <v>465</v>
      </c>
      <c r="C6022" t="s">
        <v>466</v>
      </c>
      <c r="D6022" t="s">
        <v>129</v>
      </c>
      <c r="E6022">
        <v>2007</v>
      </c>
      <c r="F6022">
        <v>6</v>
      </c>
      <c r="G6022">
        <v>2009</v>
      </c>
      <c r="H6022" t="s">
        <v>50</v>
      </c>
      <c r="I6022" t="s">
        <v>28</v>
      </c>
      <c r="J6022">
        <v>5421.87</v>
      </c>
      <c r="K6022">
        <v>1791.12</v>
      </c>
      <c r="L6022">
        <v>2079.3200000000002</v>
      </c>
      <c r="M6022">
        <v>9292.31</v>
      </c>
      <c r="N6022" t="s">
        <v>28</v>
      </c>
      <c r="O6022" t="s">
        <v>28</v>
      </c>
      <c r="P6022" t="s">
        <v>28</v>
      </c>
      <c r="Q6022" t="s">
        <v>28</v>
      </c>
      <c r="R6022" t="s">
        <v>28</v>
      </c>
      <c r="S6022" t="s">
        <v>28</v>
      </c>
      <c r="T6022" t="s">
        <v>28</v>
      </c>
      <c r="U6022" t="s">
        <v>28</v>
      </c>
      <c r="V6022" t="s">
        <v>28</v>
      </c>
      <c r="W6022" t="s">
        <v>28</v>
      </c>
    </row>
    <row r="6023" spans="1:23" ht="14.25" hidden="1" x14ac:dyDescent="0.25">
      <c r="A6023" t="s">
        <v>549</v>
      </c>
      <c r="B6023" t="s">
        <v>465</v>
      </c>
      <c r="C6023" t="s">
        <v>466</v>
      </c>
      <c r="D6023" t="s">
        <v>129</v>
      </c>
      <c r="E6023">
        <v>2006</v>
      </c>
      <c r="F6023">
        <v>6</v>
      </c>
      <c r="G6023">
        <v>2009</v>
      </c>
      <c r="H6023" t="s">
        <v>50</v>
      </c>
      <c r="I6023" t="s">
        <v>28</v>
      </c>
      <c r="J6023">
        <v>5793.48</v>
      </c>
      <c r="K6023">
        <v>2015.9280000000001</v>
      </c>
      <c r="L6023">
        <v>2328.5</v>
      </c>
      <c r="M6023">
        <v>10137.907999999999</v>
      </c>
      <c r="N6023" t="s">
        <v>28</v>
      </c>
      <c r="O6023" t="s">
        <v>28</v>
      </c>
      <c r="P6023" t="s">
        <v>28</v>
      </c>
      <c r="Q6023" t="s">
        <v>28</v>
      </c>
      <c r="R6023" t="s">
        <v>28</v>
      </c>
      <c r="S6023" t="s">
        <v>28</v>
      </c>
      <c r="T6023" t="s">
        <v>28</v>
      </c>
      <c r="U6023" t="s">
        <v>28</v>
      </c>
      <c r="V6023" t="s">
        <v>28</v>
      </c>
      <c r="W6023" t="s">
        <v>28</v>
      </c>
    </row>
    <row r="6024" spans="1:23" ht="14.25" hidden="1" x14ac:dyDescent="0.25">
      <c r="A6024" t="s">
        <v>549</v>
      </c>
      <c r="B6024" t="s">
        <v>465</v>
      </c>
      <c r="C6024" t="s">
        <v>466</v>
      </c>
      <c r="D6024" t="s">
        <v>129</v>
      </c>
      <c r="E6024">
        <v>2007</v>
      </c>
      <c r="F6024">
        <v>6</v>
      </c>
      <c r="G6024">
        <v>2009</v>
      </c>
      <c r="H6024" t="s">
        <v>614</v>
      </c>
      <c r="I6024" t="s">
        <v>28</v>
      </c>
      <c r="J6024">
        <v>0</v>
      </c>
      <c r="K6024">
        <v>0</v>
      </c>
      <c r="L6024">
        <v>0</v>
      </c>
      <c r="M6024">
        <v>0</v>
      </c>
      <c r="N6024" t="s">
        <v>28</v>
      </c>
      <c r="O6024" t="s">
        <v>28</v>
      </c>
      <c r="P6024" t="s">
        <v>28</v>
      </c>
      <c r="Q6024" t="s">
        <v>28</v>
      </c>
      <c r="R6024" t="s">
        <v>28</v>
      </c>
      <c r="S6024" t="s">
        <v>28</v>
      </c>
      <c r="T6024" t="s">
        <v>28</v>
      </c>
      <c r="U6024" t="s">
        <v>28</v>
      </c>
      <c r="V6024" t="s">
        <v>28</v>
      </c>
      <c r="W6024" t="s">
        <v>28</v>
      </c>
    </row>
    <row r="6025" spans="1:23" ht="14.25" hidden="1" x14ac:dyDescent="0.25">
      <c r="A6025" t="s">
        <v>549</v>
      </c>
      <c r="B6025" t="s">
        <v>465</v>
      </c>
      <c r="C6025" t="s">
        <v>466</v>
      </c>
      <c r="D6025" t="s">
        <v>129</v>
      </c>
      <c r="E6025">
        <v>2006</v>
      </c>
      <c r="F6025">
        <v>6</v>
      </c>
      <c r="G6025">
        <v>2009</v>
      </c>
      <c r="H6025" t="s">
        <v>614</v>
      </c>
      <c r="I6025" t="s">
        <v>28</v>
      </c>
      <c r="J6025">
        <v>0</v>
      </c>
      <c r="K6025">
        <v>0</v>
      </c>
      <c r="L6025">
        <v>0</v>
      </c>
      <c r="M6025">
        <v>0</v>
      </c>
      <c r="N6025" t="s">
        <v>28</v>
      </c>
      <c r="O6025" t="s">
        <v>28</v>
      </c>
      <c r="P6025" t="s">
        <v>28</v>
      </c>
      <c r="Q6025" t="s">
        <v>28</v>
      </c>
      <c r="R6025" t="s">
        <v>28</v>
      </c>
      <c r="S6025" t="s">
        <v>28</v>
      </c>
      <c r="T6025" t="s">
        <v>28</v>
      </c>
      <c r="U6025" t="s">
        <v>28</v>
      </c>
      <c r="V6025" t="s">
        <v>28</v>
      </c>
      <c r="W6025" t="s">
        <v>28</v>
      </c>
    </row>
    <row r="6026" spans="1:23" ht="14.25" hidden="1" x14ac:dyDescent="0.25">
      <c r="A6026" t="s">
        <v>549</v>
      </c>
      <c r="B6026" t="s">
        <v>465</v>
      </c>
      <c r="C6026" t="s">
        <v>466</v>
      </c>
      <c r="D6026" t="s">
        <v>129</v>
      </c>
      <c r="E6026">
        <v>2006</v>
      </c>
      <c r="F6026">
        <v>6</v>
      </c>
      <c r="G6026">
        <v>2009</v>
      </c>
      <c r="H6026" t="s">
        <v>868</v>
      </c>
      <c r="I6026" t="s">
        <v>28</v>
      </c>
      <c r="J6026">
        <v>406.98</v>
      </c>
      <c r="K6026">
        <v>95.403999999999996</v>
      </c>
      <c r="L6026">
        <v>46.57</v>
      </c>
      <c r="M6026">
        <v>548.95399999999995</v>
      </c>
      <c r="N6026" t="s">
        <v>28</v>
      </c>
      <c r="O6026" t="s">
        <v>28</v>
      </c>
      <c r="P6026" t="s">
        <v>28</v>
      </c>
      <c r="Q6026" t="s">
        <v>28</v>
      </c>
      <c r="R6026" t="s">
        <v>28</v>
      </c>
      <c r="S6026" t="s">
        <v>28</v>
      </c>
      <c r="T6026" t="s">
        <v>28</v>
      </c>
      <c r="U6026" t="s">
        <v>28</v>
      </c>
      <c r="V6026" t="s">
        <v>28</v>
      </c>
      <c r="W6026" t="s">
        <v>28</v>
      </c>
    </row>
    <row r="6027" spans="1:23" ht="14.25" hidden="1" x14ac:dyDescent="0.25">
      <c r="A6027" t="s">
        <v>549</v>
      </c>
      <c r="B6027" t="s">
        <v>465</v>
      </c>
      <c r="C6027" t="s">
        <v>466</v>
      </c>
      <c r="D6027" t="s">
        <v>129</v>
      </c>
      <c r="E6027">
        <v>2007</v>
      </c>
      <c r="F6027">
        <v>6</v>
      </c>
      <c r="G6027">
        <v>2009</v>
      </c>
      <c r="H6027" t="s">
        <v>868</v>
      </c>
      <c r="I6027" t="s">
        <v>28</v>
      </c>
      <c r="J6027">
        <v>406.35</v>
      </c>
      <c r="K6027">
        <v>93.84</v>
      </c>
      <c r="L6027">
        <v>45.4</v>
      </c>
      <c r="M6027">
        <v>545.59</v>
      </c>
      <c r="N6027" t="s">
        <v>28</v>
      </c>
      <c r="O6027" t="s">
        <v>28</v>
      </c>
      <c r="P6027" t="s">
        <v>28</v>
      </c>
      <c r="Q6027" t="s">
        <v>28</v>
      </c>
      <c r="R6027" t="s">
        <v>28</v>
      </c>
      <c r="S6027" t="s">
        <v>28</v>
      </c>
      <c r="T6027" t="s">
        <v>28</v>
      </c>
      <c r="U6027" t="s">
        <v>28</v>
      </c>
      <c r="V6027" t="s">
        <v>28</v>
      </c>
      <c r="W6027" t="s">
        <v>28</v>
      </c>
    </row>
    <row r="6028" spans="1:23" ht="14.25" hidden="1" x14ac:dyDescent="0.25">
      <c r="A6028" t="s">
        <v>549</v>
      </c>
      <c r="B6028" t="s">
        <v>465</v>
      </c>
      <c r="C6028" t="s">
        <v>466</v>
      </c>
      <c r="D6028" t="s">
        <v>129</v>
      </c>
      <c r="E6028">
        <v>2007</v>
      </c>
      <c r="F6028">
        <v>6</v>
      </c>
      <c r="G6028">
        <v>2009</v>
      </c>
      <c r="H6028" t="s">
        <v>767</v>
      </c>
      <c r="I6028" t="s">
        <v>28</v>
      </c>
      <c r="J6028">
        <v>2809.62</v>
      </c>
      <c r="K6028">
        <v>636.48</v>
      </c>
      <c r="L6028">
        <v>794.5</v>
      </c>
      <c r="M6028">
        <v>4240.6000000000004</v>
      </c>
      <c r="N6028" t="s">
        <v>28</v>
      </c>
      <c r="O6028" t="s">
        <v>28</v>
      </c>
      <c r="P6028" t="s">
        <v>28</v>
      </c>
      <c r="Q6028" t="s">
        <v>28</v>
      </c>
      <c r="R6028" t="s">
        <v>28</v>
      </c>
      <c r="S6028" t="s">
        <v>28</v>
      </c>
      <c r="T6028" t="s">
        <v>28</v>
      </c>
      <c r="U6028" t="s">
        <v>28</v>
      </c>
      <c r="V6028" t="s">
        <v>28</v>
      </c>
      <c r="W6028" t="s">
        <v>28</v>
      </c>
    </row>
    <row r="6029" spans="1:23" ht="14.25" hidden="1" x14ac:dyDescent="0.25">
      <c r="A6029" t="s">
        <v>549</v>
      </c>
      <c r="B6029" t="s">
        <v>465</v>
      </c>
      <c r="C6029" t="s">
        <v>466</v>
      </c>
      <c r="D6029" t="s">
        <v>129</v>
      </c>
      <c r="E6029">
        <v>2006</v>
      </c>
      <c r="F6029">
        <v>6</v>
      </c>
      <c r="G6029">
        <v>2009</v>
      </c>
      <c r="H6029" t="s">
        <v>767</v>
      </c>
      <c r="I6029" t="s">
        <v>28</v>
      </c>
      <c r="J6029">
        <v>2753.1</v>
      </c>
      <c r="K6029">
        <v>622.20000000000005</v>
      </c>
      <c r="L6029">
        <v>819.63199999999995</v>
      </c>
      <c r="M6029">
        <v>4194.9319999999998</v>
      </c>
      <c r="N6029" t="s">
        <v>28</v>
      </c>
      <c r="O6029" t="s">
        <v>28</v>
      </c>
      <c r="P6029" t="s">
        <v>28</v>
      </c>
      <c r="Q6029" t="s">
        <v>28</v>
      </c>
      <c r="R6029" t="s">
        <v>28</v>
      </c>
      <c r="S6029" t="s">
        <v>28</v>
      </c>
      <c r="T6029" t="s">
        <v>28</v>
      </c>
      <c r="U6029" t="s">
        <v>28</v>
      </c>
      <c r="V6029" t="s">
        <v>28</v>
      </c>
      <c r="W6029" t="s">
        <v>28</v>
      </c>
    </row>
    <row r="6030" spans="1:23" ht="14.25" hidden="1" x14ac:dyDescent="0.25">
      <c r="A6030" t="s">
        <v>549</v>
      </c>
      <c r="B6030" t="s">
        <v>465</v>
      </c>
      <c r="C6030" t="s">
        <v>466</v>
      </c>
      <c r="D6030" t="s">
        <v>129</v>
      </c>
      <c r="E6030">
        <v>2007</v>
      </c>
      <c r="F6030">
        <v>6</v>
      </c>
      <c r="G6030">
        <v>2009</v>
      </c>
      <c r="H6030" t="s">
        <v>869</v>
      </c>
      <c r="I6030" t="s">
        <v>28</v>
      </c>
      <c r="J6030">
        <v>185.76</v>
      </c>
      <c r="K6030">
        <v>85.68</v>
      </c>
      <c r="L6030">
        <v>95.34</v>
      </c>
      <c r="M6030">
        <v>366.78</v>
      </c>
      <c r="N6030" t="s">
        <v>28</v>
      </c>
      <c r="O6030" t="s">
        <v>28</v>
      </c>
      <c r="P6030" t="s">
        <v>28</v>
      </c>
      <c r="Q6030" t="s">
        <v>28</v>
      </c>
      <c r="R6030" t="s">
        <v>28</v>
      </c>
      <c r="S6030" t="s">
        <v>28</v>
      </c>
      <c r="T6030" t="s">
        <v>28</v>
      </c>
      <c r="U6030" t="s">
        <v>28</v>
      </c>
      <c r="V6030" t="s">
        <v>28</v>
      </c>
      <c r="W6030" t="s">
        <v>28</v>
      </c>
    </row>
    <row r="6031" spans="1:23" ht="14.25" hidden="1" x14ac:dyDescent="0.25">
      <c r="A6031" t="s">
        <v>549</v>
      </c>
      <c r="B6031" t="s">
        <v>465</v>
      </c>
      <c r="C6031" t="s">
        <v>466</v>
      </c>
      <c r="D6031" t="s">
        <v>129</v>
      </c>
      <c r="E6031">
        <v>2006</v>
      </c>
      <c r="F6031">
        <v>6</v>
      </c>
      <c r="G6031">
        <v>2009</v>
      </c>
      <c r="H6031" t="s">
        <v>869</v>
      </c>
      <c r="I6031" t="s">
        <v>28</v>
      </c>
      <c r="J6031">
        <v>179.55</v>
      </c>
      <c r="K6031">
        <v>87.108000000000004</v>
      </c>
      <c r="L6031">
        <v>93.14</v>
      </c>
      <c r="M6031">
        <v>359.798</v>
      </c>
      <c r="N6031" t="s">
        <v>28</v>
      </c>
      <c r="O6031" t="s">
        <v>28</v>
      </c>
      <c r="P6031" t="s">
        <v>28</v>
      </c>
      <c r="Q6031" t="s">
        <v>28</v>
      </c>
      <c r="R6031" t="s">
        <v>28</v>
      </c>
      <c r="S6031" t="s">
        <v>28</v>
      </c>
      <c r="T6031" t="s">
        <v>28</v>
      </c>
      <c r="U6031" t="s">
        <v>28</v>
      </c>
      <c r="V6031" t="s">
        <v>28</v>
      </c>
      <c r="W6031" t="s">
        <v>28</v>
      </c>
    </row>
    <row r="6032" spans="1:23" ht="14.25" hidden="1" x14ac:dyDescent="0.25">
      <c r="A6032" t="s">
        <v>549</v>
      </c>
      <c r="B6032" t="s">
        <v>465</v>
      </c>
      <c r="C6032" t="s">
        <v>466</v>
      </c>
      <c r="D6032" t="s">
        <v>129</v>
      </c>
      <c r="E6032">
        <v>2007</v>
      </c>
      <c r="F6032">
        <v>6</v>
      </c>
      <c r="G6032">
        <v>2009</v>
      </c>
      <c r="H6032" t="s">
        <v>106</v>
      </c>
      <c r="I6032" t="s">
        <v>28</v>
      </c>
      <c r="J6032">
        <v>255.42</v>
      </c>
      <c r="K6032">
        <v>44.88</v>
      </c>
      <c r="L6032">
        <v>45.4</v>
      </c>
      <c r="M6032">
        <v>345.7</v>
      </c>
      <c r="N6032" t="s">
        <v>28</v>
      </c>
      <c r="O6032" t="s">
        <v>28</v>
      </c>
      <c r="P6032" t="s">
        <v>28</v>
      </c>
      <c r="Q6032" t="s">
        <v>28</v>
      </c>
      <c r="R6032" t="s">
        <v>28</v>
      </c>
      <c r="S6032" t="s">
        <v>28</v>
      </c>
      <c r="T6032" t="s">
        <v>28</v>
      </c>
      <c r="U6032" t="s">
        <v>28</v>
      </c>
      <c r="V6032" t="s">
        <v>28</v>
      </c>
      <c r="W6032" t="s">
        <v>28</v>
      </c>
    </row>
    <row r="6033" spans="1:23" ht="14.25" hidden="1" x14ac:dyDescent="0.25">
      <c r="A6033" t="s">
        <v>549</v>
      </c>
      <c r="B6033" t="s">
        <v>465</v>
      </c>
      <c r="C6033" t="s">
        <v>466</v>
      </c>
      <c r="D6033" t="s">
        <v>129</v>
      </c>
      <c r="E6033">
        <v>2006</v>
      </c>
      <c r="F6033">
        <v>6</v>
      </c>
      <c r="G6033">
        <v>2009</v>
      </c>
      <c r="H6033" t="s">
        <v>106</v>
      </c>
      <c r="I6033" t="s">
        <v>28</v>
      </c>
      <c r="J6033">
        <v>227.43</v>
      </c>
      <c r="K6033">
        <v>37.332000000000001</v>
      </c>
      <c r="L6033">
        <v>37.256</v>
      </c>
      <c r="M6033">
        <v>302.01799999999997</v>
      </c>
      <c r="N6033" t="s">
        <v>28</v>
      </c>
      <c r="O6033" t="s">
        <v>28</v>
      </c>
      <c r="P6033" t="s">
        <v>28</v>
      </c>
      <c r="Q6033" t="s">
        <v>28</v>
      </c>
      <c r="R6033" t="s">
        <v>28</v>
      </c>
      <c r="S6033" t="s">
        <v>28</v>
      </c>
      <c r="T6033" t="s">
        <v>28</v>
      </c>
      <c r="U6033" t="s">
        <v>28</v>
      </c>
      <c r="V6033" t="s">
        <v>28</v>
      </c>
      <c r="W6033" t="s">
        <v>28</v>
      </c>
    </row>
    <row r="6034" spans="1:23" ht="14.25" hidden="1" x14ac:dyDescent="0.25">
      <c r="A6034" t="s">
        <v>549</v>
      </c>
      <c r="B6034" t="s">
        <v>465</v>
      </c>
      <c r="C6034" t="s">
        <v>466</v>
      </c>
      <c r="D6034" t="s">
        <v>129</v>
      </c>
      <c r="E6034">
        <v>2007</v>
      </c>
      <c r="F6034">
        <v>6</v>
      </c>
      <c r="G6034">
        <v>2009</v>
      </c>
      <c r="H6034" t="s">
        <v>870</v>
      </c>
      <c r="I6034" t="s">
        <v>28</v>
      </c>
      <c r="J6034">
        <v>116.1</v>
      </c>
      <c r="K6034">
        <v>428.4</v>
      </c>
      <c r="L6034">
        <v>676.46</v>
      </c>
      <c r="M6034">
        <v>1220.96</v>
      </c>
      <c r="N6034" t="s">
        <v>28</v>
      </c>
      <c r="O6034" t="s">
        <v>28</v>
      </c>
      <c r="P6034" t="s">
        <v>28</v>
      </c>
      <c r="Q6034" t="s">
        <v>28</v>
      </c>
      <c r="R6034" t="s">
        <v>28</v>
      </c>
      <c r="S6034" t="s">
        <v>28</v>
      </c>
      <c r="T6034" t="s">
        <v>28</v>
      </c>
      <c r="U6034" t="s">
        <v>28</v>
      </c>
      <c r="V6034" t="s">
        <v>28</v>
      </c>
      <c r="W6034" t="s">
        <v>28</v>
      </c>
    </row>
    <row r="6035" spans="1:23" ht="14.25" hidden="1" x14ac:dyDescent="0.25">
      <c r="A6035" t="s">
        <v>549</v>
      </c>
      <c r="B6035" t="s">
        <v>465</v>
      </c>
      <c r="C6035" t="s">
        <v>466</v>
      </c>
      <c r="D6035" t="s">
        <v>129</v>
      </c>
      <c r="E6035">
        <v>2006</v>
      </c>
      <c r="F6035">
        <v>6</v>
      </c>
      <c r="G6035">
        <v>2009</v>
      </c>
      <c r="H6035" t="s">
        <v>870</v>
      </c>
      <c r="I6035" t="s">
        <v>28</v>
      </c>
      <c r="J6035">
        <v>95.76</v>
      </c>
      <c r="K6035">
        <v>306.952</v>
      </c>
      <c r="L6035">
        <v>502.95600000000002</v>
      </c>
      <c r="M6035">
        <v>905.66800000000001</v>
      </c>
      <c r="N6035" t="s">
        <v>28</v>
      </c>
      <c r="O6035" t="s">
        <v>28</v>
      </c>
      <c r="P6035" t="s">
        <v>28</v>
      </c>
      <c r="Q6035" t="s">
        <v>28</v>
      </c>
      <c r="R6035" t="s">
        <v>28</v>
      </c>
      <c r="S6035" t="s">
        <v>28</v>
      </c>
      <c r="T6035" t="s">
        <v>28</v>
      </c>
      <c r="U6035" t="s">
        <v>28</v>
      </c>
      <c r="V6035" t="s">
        <v>28</v>
      </c>
      <c r="W6035" t="s">
        <v>28</v>
      </c>
    </row>
    <row r="6036" spans="1:23" ht="14.25" hidden="1" x14ac:dyDescent="0.25">
      <c r="A6036" t="s">
        <v>549</v>
      </c>
      <c r="B6036" t="s">
        <v>465</v>
      </c>
      <c r="C6036" t="s">
        <v>466</v>
      </c>
      <c r="D6036" t="s">
        <v>129</v>
      </c>
      <c r="E6036">
        <v>2007</v>
      </c>
      <c r="F6036">
        <v>6</v>
      </c>
      <c r="G6036">
        <v>2009</v>
      </c>
      <c r="H6036" t="s">
        <v>871</v>
      </c>
      <c r="I6036" t="s">
        <v>28</v>
      </c>
      <c r="J6036">
        <v>116.1</v>
      </c>
      <c r="K6036">
        <v>44.88</v>
      </c>
      <c r="L6036">
        <v>131.66</v>
      </c>
      <c r="M6036">
        <v>292.64</v>
      </c>
      <c r="N6036" t="s">
        <v>28</v>
      </c>
      <c r="O6036" t="s">
        <v>28</v>
      </c>
      <c r="P6036" t="s">
        <v>28</v>
      </c>
      <c r="Q6036" t="s">
        <v>28</v>
      </c>
      <c r="R6036" t="s">
        <v>28</v>
      </c>
      <c r="S6036" t="s">
        <v>28</v>
      </c>
      <c r="T6036" t="s">
        <v>28</v>
      </c>
      <c r="U6036" t="s">
        <v>28</v>
      </c>
      <c r="V6036" t="s">
        <v>28</v>
      </c>
      <c r="W6036" t="s">
        <v>28</v>
      </c>
    </row>
    <row r="6037" spans="1:23" ht="14.25" hidden="1" x14ac:dyDescent="0.25">
      <c r="A6037" t="s">
        <v>549</v>
      </c>
      <c r="B6037" t="s">
        <v>465</v>
      </c>
      <c r="C6037" t="s">
        <v>466</v>
      </c>
      <c r="D6037" t="s">
        <v>129</v>
      </c>
      <c r="E6037">
        <v>2006</v>
      </c>
      <c r="F6037">
        <v>6</v>
      </c>
      <c r="G6037">
        <v>2009</v>
      </c>
      <c r="H6037" t="s">
        <v>871</v>
      </c>
      <c r="I6037" t="s">
        <v>28</v>
      </c>
      <c r="J6037">
        <v>119.7</v>
      </c>
      <c r="K6037">
        <v>45.628</v>
      </c>
      <c r="L6037">
        <v>135.053</v>
      </c>
      <c r="M6037">
        <v>300.38099999999997</v>
      </c>
      <c r="N6037" t="s">
        <v>28</v>
      </c>
      <c r="O6037" t="s">
        <v>28</v>
      </c>
      <c r="P6037" t="s">
        <v>28</v>
      </c>
      <c r="Q6037" t="s">
        <v>28</v>
      </c>
      <c r="R6037" t="s">
        <v>28</v>
      </c>
      <c r="S6037" t="s">
        <v>28</v>
      </c>
      <c r="T6037" t="s">
        <v>28</v>
      </c>
      <c r="U6037" t="s">
        <v>28</v>
      </c>
      <c r="V6037" t="s">
        <v>28</v>
      </c>
      <c r="W6037" t="s">
        <v>28</v>
      </c>
    </row>
    <row r="6038" spans="1:23" ht="14.25" hidden="1" x14ac:dyDescent="0.25">
      <c r="A6038" t="s">
        <v>549</v>
      </c>
      <c r="B6038" t="s">
        <v>465</v>
      </c>
      <c r="C6038" t="s">
        <v>466</v>
      </c>
      <c r="D6038" t="s">
        <v>129</v>
      </c>
      <c r="E6038">
        <v>2006</v>
      </c>
      <c r="F6038">
        <v>6</v>
      </c>
      <c r="G6038">
        <v>2009</v>
      </c>
      <c r="H6038" t="s">
        <v>44</v>
      </c>
      <c r="I6038" t="s">
        <v>28</v>
      </c>
      <c r="J6038">
        <v>1603.98</v>
      </c>
      <c r="K6038">
        <v>568.27599999999995</v>
      </c>
      <c r="L6038">
        <v>223.536</v>
      </c>
      <c r="M6038">
        <v>2395.7919999999999</v>
      </c>
      <c r="N6038" t="s">
        <v>28</v>
      </c>
      <c r="O6038" t="s">
        <v>28</v>
      </c>
      <c r="P6038" t="s">
        <v>28</v>
      </c>
      <c r="Q6038" t="s">
        <v>28</v>
      </c>
      <c r="R6038" t="s">
        <v>28</v>
      </c>
      <c r="S6038" t="s">
        <v>28</v>
      </c>
      <c r="T6038" t="s">
        <v>28</v>
      </c>
      <c r="U6038" t="s">
        <v>28</v>
      </c>
      <c r="V6038" t="s">
        <v>28</v>
      </c>
      <c r="W6038" t="s">
        <v>28</v>
      </c>
    </row>
    <row r="6039" spans="1:23" ht="14.25" hidden="1" x14ac:dyDescent="0.25">
      <c r="A6039" t="s">
        <v>549</v>
      </c>
      <c r="B6039" t="s">
        <v>465</v>
      </c>
      <c r="C6039" t="s">
        <v>466</v>
      </c>
      <c r="D6039" t="s">
        <v>129</v>
      </c>
      <c r="E6039">
        <v>2007</v>
      </c>
      <c r="F6039">
        <v>6</v>
      </c>
      <c r="G6039">
        <v>2009</v>
      </c>
      <c r="H6039" t="s">
        <v>44</v>
      </c>
      <c r="I6039" t="s">
        <v>28</v>
      </c>
      <c r="J6039">
        <v>1532.52</v>
      </c>
      <c r="K6039">
        <v>599.76</v>
      </c>
      <c r="L6039">
        <v>227</v>
      </c>
      <c r="M6039">
        <v>2359.2800000000002</v>
      </c>
      <c r="N6039" t="s">
        <v>28</v>
      </c>
      <c r="O6039" t="s">
        <v>28</v>
      </c>
      <c r="P6039" t="s">
        <v>28</v>
      </c>
      <c r="Q6039" t="s">
        <v>28</v>
      </c>
      <c r="R6039" t="s">
        <v>28</v>
      </c>
      <c r="S6039" t="s">
        <v>28</v>
      </c>
      <c r="T6039" t="s">
        <v>28</v>
      </c>
      <c r="U6039" t="s">
        <v>28</v>
      </c>
      <c r="V6039" t="s">
        <v>28</v>
      </c>
      <c r="W6039" t="s">
        <v>28</v>
      </c>
    </row>
    <row r="6040" spans="1:23" ht="14.25" hidden="1" x14ac:dyDescent="0.25">
      <c r="A6040" t="s">
        <v>865</v>
      </c>
      <c r="B6040" t="s">
        <v>409</v>
      </c>
      <c r="C6040" t="s">
        <v>410</v>
      </c>
      <c r="D6040" t="s">
        <v>137</v>
      </c>
      <c r="E6040">
        <v>2006</v>
      </c>
      <c r="F6040">
        <v>6</v>
      </c>
      <c r="G6040">
        <v>2009</v>
      </c>
      <c r="H6040" t="s">
        <v>866</v>
      </c>
      <c r="I6040" t="s">
        <v>28</v>
      </c>
      <c r="J6040">
        <v>2.246</v>
      </c>
      <c r="K6040">
        <v>0.6</v>
      </c>
      <c r="L6040">
        <v>0.40799999999999997</v>
      </c>
      <c r="M6040">
        <v>3.254</v>
      </c>
      <c r="N6040" t="s">
        <v>28</v>
      </c>
      <c r="O6040" t="s">
        <v>28</v>
      </c>
      <c r="P6040" t="s">
        <v>28</v>
      </c>
      <c r="Q6040" t="s">
        <v>28</v>
      </c>
      <c r="R6040" t="s">
        <v>28</v>
      </c>
      <c r="S6040" t="s">
        <v>28</v>
      </c>
      <c r="T6040" t="s">
        <v>28</v>
      </c>
      <c r="U6040" t="s">
        <v>28</v>
      </c>
      <c r="V6040" t="s">
        <v>28</v>
      </c>
      <c r="W6040" t="s">
        <v>28</v>
      </c>
    </row>
    <row r="6041" spans="1:23" ht="14.25" hidden="1" x14ac:dyDescent="0.25">
      <c r="A6041" t="s">
        <v>865</v>
      </c>
      <c r="B6041" t="s">
        <v>409</v>
      </c>
      <c r="C6041" t="s">
        <v>410</v>
      </c>
      <c r="D6041" t="s">
        <v>137</v>
      </c>
      <c r="E6041">
        <v>2007</v>
      </c>
      <c r="F6041">
        <v>6</v>
      </c>
      <c r="G6041">
        <v>2009</v>
      </c>
      <c r="H6041" t="s">
        <v>866</v>
      </c>
      <c r="I6041" t="s">
        <v>28</v>
      </c>
      <c r="J6041">
        <v>2.2719999999999998</v>
      </c>
      <c r="K6041">
        <v>0.63100000000000001</v>
      </c>
      <c r="L6041">
        <v>0.433</v>
      </c>
      <c r="M6041">
        <v>3.3359999999999999</v>
      </c>
      <c r="N6041" t="s">
        <v>28</v>
      </c>
      <c r="O6041" t="s">
        <v>28</v>
      </c>
      <c r="P6041" t="s">
        <v>28</v>
      </c>
      <c r="Q6041" t="s">
        <v>28</v>
      </c>
      <c r="R6041" t="s">
        <v>28</v>
      </c>
      <c r="S6041" t="s">
        <v>28</v>
      </c>
      <c r="T6041" t="s">
        <v>28</v>
      </c>
      <c r="U6041" t="s">
        <v>28</v>
      </c>
      <c r="V6041" t="s">
        <v>28</v>
      </c>
      <c r="W6041" t="s">
        <v>28</v>
      </c>
    </row>
    <row r="6042" spans="1:23" ht="14.25" hidden="1" x14ac:dyDescent="0.25">
      <c r="A6042" t="s">
        <v>865</v>
      </c>
      <c r="B6042" t="s">
        <v>409</v>
      </c>
      <c r="C6042" t="s">
        <v>410</v>
      </c>
      <c r="D6042" t="s">
        <v>137</v>
      </c>
      <c r="E6042">
        <v>2006</v>
      </c>
      <c r="F6042">
        <v>6</v>
      </c>
      <c r="G6042">
        <v>2009</v>
      </c>
      <c r="H6042" t="s">
        <v>867</v>
      </c>
      <c r="I6042" t="s">
        <v>28</v>
      </c>
      <c r="J6042">
        <v>33.69</v>
      </c>
      <c r="K6042">
        <v>24</v>
      </c>
      <c r="L6042">
        <v>20.399999999999999</v>
      </c>
      <c r="M6042">
        <v>78.09</v>
      </c>
      <c r="N6042" t="s">
        <v>28</v>
      </c>
      <c r="O6042" t="s">
        <v>28</v>
      </c>
      <c r="P6042" t="s">
        <v>28</v>
      </c>
      <c r="Q6042" t="s">
        <v>28</v>
      </c>
      <c r="R6042" t="s">
        <v>28</v>
      </c>
      <c r="S6042" t="s">
        <v>28</v>
      </c>
      <c r="T6042" t="s">
        <v>28</v>
      </c>
      <c r="U6042" t="s">
        <v>28</v>
      </c>
      <c r="V6042" t="s">
        <v>28</v>
      </c>
      <c r="W6042" t="s">
        <v>28</v>
      </c>
    </row>
    <row r="6043" spans="1:23" ht="14.25" hidden="1" x14ac:dyDescent="0.25">
      <c r="A6043" t="s">
        <v>865</v>
      </c>
      <c r="B6043" t="s">
        <v>409</v>
      </c>
      <c r="C6043" t="s">
        <v>410</v>
      </c>
      <c r="D6043" t="s">
        <v>137</v>
      </c>
      <c r="E6043">
        <v>2007</v>
      </c>
      <c r="F6043">
        <v>6</v>
      </c>
      <c r="G6043">
        <v>2009</v>
      </c>
      <c r="H6043" t="s">
        <v>867</v>
      </c>
      <c r="I6043" t="s">
        <v>28</v>
      </c>
      <c r="J6043">
        <v>34.08</v>
      </c>
      <c r="K6043">
        <v>25.24</v>
      </c>
      <c r="L6043">
        <v>21.65</v>
      </c>
      <c r="M6043">
        <v>80.97</v>
      </c>
      <c r="N6043" t="s">
        <v>28</v>
      </c>
      <c r="O6043" t="s">
        <v>28</v>
      </c>
      <c r="P6043" t="s">
        <v>28</v>
      </c>
      <c r="Q6043" t="s">
        <v>28</v>
      </c>
      <c r="R6043" t="s">
        <v>28</v>
      </c>
      <c r="S6043" t="s">
        <v>28</v>
      </c>
      <c r="T6043" t="s">
        <v>28</v>
      </c>
      <c r="U6043" t="s">
        <v>28</v>
      </c>
      <c r="V6043" t="s">
        <v>28</v>
      </c>
      <c r="W6043" t="s">
        <v>28</v>
      </c>
    </row>
    <row r="6044" spans="1:23" ht="14.25" hidden="1" x14ac:dyDescent="0.25">
      <c r="A6044" t="s">
        <v>865</v>
      </c>
      <c r="B6044" t="s">
        <v>409</v>
      </c>
      <c r="C6044" t="s">
        <v>410</v>
      </c>
      <c r="D6044" t="s">
        <v>137</v>
      </c>
      <c r="E6044">
        <v>2006</v>
      </c>
      <c r="F6044">
        <v>6</v>
      </c>
      <c r="G6044">
        <v>2009</v>
      </c>
      <c r="H6044" t="s">
        <v>50</v>
      </c>
      <c r="I6044" t="s">
        <v>28</v>
      </c>
      <c r="J6044">
        <v>134.76</v>
      </c>
      <c r="K6044">
        <v>45</v>
      </c>
      <c r="L6044">
        <v>26.52</v>
      </c>
      <c r="M6044">
        <v>206.28</v>
      </c>
      <c r="N6044" t="s">
        <v>28</v>
      </c>
      <c r="O6044" t="s">
        <v>28</v>
      </c>
      <c r="P6044" t="s">
        <v>28</v>
      </c>
      <c r="Q6044" t="s">
        <v>28</v>
      </c>
      <c r="R6044" t="s">
        <v>28</v>
      </c>
      <c r="S6044" t="s">
        <v>28</v>
      </c>
      <c r="T6044" t="s">
        <v>28</v>
      </c>
      <c r="U6044" t="s">
        <v>28</v>
      </c>
      <c r="V6044" t="s">
        <v>28</v>
      </c>
      <c r="W6044" t="s">
        <v>28</v>
      </c>
    </row>
    <row r="6045" spans="1:23" ht="14.25" hidden="1" x14ac:dyDescent="0.25">
      <c r="A6045" t="s">
        <v>865</v>
      </c>
      <c r="B6045" t="s">
        <v>409</v>
      </c>
      <c r="C6045" t="s">
        <v>410</v>
      </c>
      <c r="D6045" t="s">
        <v>137</v>
      </c>
      <c r="E6045">
        <v>2007</v>
      </c>
      <c r="F6045">
        <v>6</v>
      </c>
      <c r="G6045">
        <v>2009</v>
      </c>
      <c r="H6045" t="s">
        <v>50</v>
      </c>
      <c r="I6045" t="s">
        <v>28</v>
      </c>
      <c r="J6045">
        <v>136.32</v>
      </c>
      <c r="K6045">
        <v>47.325000000000003</v>
      </c>
      <c r="L6045">
        <v>28.145</v>
      </c>
      <c r="M6045">
        <v>211.79</v>
      </c>
      <c r="N6045" t="s">
        <v>28</v>
      </c>
      <c r="O6045" t="s">
        <v>28</v>
      </c>
      <c r="P6045" t="s">
        <v>28</v>
      </c>
      <c r="Q6045" t="s">
        <v>28</v>
      </c>
      <c r="R6045" t="s">
        <v>28</v>
      </c>
      <c r="S6045" t="s">
        <v>28</v>
      </c>
      <c r="T6045" t="s">
        <v>28</v>
      </c>
      <c r="U6045" t="s">
        <v>28</v>
      </c>
      <c r="V6045" t="s">
        <v>28</v>
      </c>
      <c r="W6045" t="s">
        <v>28</v>
      </c>
    </row>
    <row r="6046" spans="1:23" ht="14.25" hidden="1" x14ac:dyDescent="0.25">
      <c r="A6046" t="s">
        <v>865</v>
      </c>
      <c r="B6046" t="s">
        <v>409</v>
      </c>
      <c r="C6046" t="s">
        <v>410</v>
      </c>
      <c r="D6046" t="s">
        <v>137</v>
      </c>
      <c r="E6046">
        <v>2006</v>
      </c>
      <c r="F6046">
        <v>6</v>
      </c>
      <c r="G6046">
        <v>2009</v>
      </c>
      <c r="H6046" t="s">
        <v>614</v>
      </c>
      <c r="I6046" t="s">
        <v>28</v>
      </c>
      <c r="J6046">
        <v>0</v>
      </c>
      <c r="K6046">
        <v>0</v>
      </c>
      <c r="L6046">
        <v>0</v>
      </c>
      <c r="M6046">
        <v>0</v>
      </c>
      <c r="N6046" t="s">
        <v>28</v>
      </c>
      <c r="O6046" t="s">
        <v>28</v>
      </c>
      <c r="P6046" t="s">
        <v>28</v>
      </c>
      <c r="Q6046" t="s">
        <v>28</v>
      </c>
      <c r="R6046" t="s">
        <v>28</v>
      </c>
      <c r="S6046" t="s">
        <v>28</v>
      </c>
      <c r="T6046" t="s">
        <v>28</v>
      </c>
      <c r="U6046" t="s">
        <v>28</v>
      </c>
      <c r="V6046" t="s">
        <v>28</v>
      </c>
      <c r="W6046" t="s">
        <v>28</v>
      </c>
    </row>
    <row r="6047" spans="1:23" ht="14.25" hidden="1" x14ac:dyDescent="0.25">
      <c r="A6047" t="s">
        <v>865</v>
      </c>
      <c r="B6047" t="s">
        <v>409</v>
      </c>
      <c r="C6047" t="s">
        <v>410</v>
      </c>
      <c r="D6047" t="s">
        <v>137</v>
      </c>
      <c r="E6047">
        <v>2007</v>
      </c>
      <c r="F6047">
        <v>6</v>
      </c>
      <c r="G6047">
        <v>2009</v>
      </c>
      <c r="H6047" t="s">
        <v>614</v>
      </c>
      <c r="I6047" t="s">
        <v>28</v>
      </c>
      <c r="J6047">
        <v>0</v>
      </c>
      <c r="K6047">
        <v>0</v>
      </c>
      <c r="L6047">
        <v>0</v>
      </c>
      <c r="M6047">
        <v>0</v>
      </c>
      <c r="N6047" t="s">
        <v>28</v>
      </c>
      <c r="O6047" t="s">
        <v>28</v>
      </c>
      <c r="P6047" t="s">
        <v>28</v>
      </c>
      <c r="Q6047" t="s">
        <v>28</v>
      </c>
      <c r="R6047" t="s">
        <v>28</v>
      </c>
      <c r="S6047" t="s">
        <v>28</v>
      </c>
      <c r="T6047" t="s">
        <v>28</v>
      </c>
      <c r="U6047" t="s">
        <v>28</v>
      </c>
      <c r="V6047" t="s">
        <v>28</v>
      </c>
      <c r="W6047" t="s">
        <v>28</v>
      </c>
    </row>
    <row r="6048" spans="1:23" ht="14.25" hidden="1" x14ac:dyDescent="0.25">
      <c r="A6048" t="s">
        <v>865</v>
      </c>
      <c r="B6048" t="s">
        <v>409</v>
      </c>
      <c r="C6048" t="s">
        <v>410</v>
      </c>
      <c r="D6048" t="s">
        <v>137</v>
      </c>
      <c r="E6048">
        <v>2007</v>
      </c>
      <c r="F6048">
        <v>6</v>
      </c>
      <c r="G6048">
        <v>2009</v>
      </c>
      <c r="H6048" t="s">
        <v>868</v>
      </c>
      <c r="I6048" t="s">
        <v>28</v>
      </c>
      <c r="J6048">
        <v>0</v>
      </c>
      <c r="K6048">
        <v>0</v>
      </c>
      <c r="L6048">
        <v>0</v>
      </c>
      <c r="M6048">
        <v>0</v>
      </c>
      <c r="N6048" t="s">
        <v>28</v>
      </c>
      <c r="O6048" t="s">
        <v>28</v>
      </c>
      <c r="P6048" t="s">
        <v>28</v>
      </c>
      <c r="Q6048" t="s">
        <v>28</v>
      </c>
      <c r="R6048" t="s">
        <v>28</v>
      </c>
      <c r="S6048" t="s">
        <v>28</v>
      </c>
      <c r="T6048" t="s">
        <v>28</v>
      </c>
      <c r="U6048" t="s">
        <v>28</v>
      </c>
      <c r="V6048" t="s">
        <v>28</v>
      </c>
      <c r="W6048" t="s">
        <v>28</v>
      </c>
    </row>
    <row r="6049" spans="1:23" ht="14.25" hidden="1" x14ac:dyDescent="0.25">
      <c r="A6049" t="s">
        <v>865</v>
      </c>
      <c r="B6049" t="s">
        <v>409</v>
      </c>
      <c r="C6049" t="s">
        <v>410</v>
      </c>
      <c r="D6049" t="s">
        <v>137</v>
      </c>
      <c r="E6049">
        <v>2006</v>
      </c>
      <c r="F6049">
        <v>6</v>
      </c>
      <c r="G6049">
        <v>2009</v>
      </c>
      <c r="H6049" t="s">
        <v>868</v>
      </c>
      <c r="I6049" t="s">
        <v>28</v>
      </c>
      <c r="J6049">
        <v>0</v>
      </c>
      <c r="K6049">
        <v>0</v>
      </c>
      <c r="L6049">
        <v>0</v>
      </c>
      <c r="M6049">
        <v>0</v>
      </c>
      <c r="N6049" t="s">
        <v>28</v>
      </c>
      <c r="O6049" t="s">
        <v>28</v>
      </c>
      <c r="P6049" t="s">
        <v>28</v>
      </c>
      <c r="Q6049" t="s">
        <v>28</v>
      </c>
      <c r="R6049" t="s">
        <v>28</v>
      </c>
      <c r="S6049" t="s">
        <v>28</v>
      </c>
      <c r="T6049" t="s">
        <v>28</v>
      </c>
      <c r="U6049" t="s">
        <v>28</v>
      </c>
      <c r="V6049" t="s">
        <v>28</v>
      </c>
      <c r="W6049" t="s">
        <v>28</v>
      </c>
    </row>
    <row r="6050" spans="1:23" ht="14.25" hidden="1" x14ac:dyDescent="0.25">
      <c r="A6050" t="s">
        <v>865</v>
      </c>
      <c r="B6050" t="s">
        <v>409</v>
      </c>
      <c r="C6050" t="s">
        <v>410</v>
      </c>
      <c r="D6050" t="s">
        <v>137</v>
      </c>
      <c r="E6050">
        <v>2006</v>
      </c>
      <c r="F6050">
        <v>6</v>
      </c>
      <c r="G6050">
        <v>2009</v>
      </c>
      <c r="H6050" t="s">
        <v>767</v>
      </c>
      <c r="I6050" t="s">
        <v>28</v>
      </c>
      <c r="J6050">
        <v>119.038</v>
      </c>
      <c r="K6050">
        <v>56.4</v>
      </c>
      <c r="L6050">
        <v>40.392000000000003</v>
      </c>
      <c r="M6050">
        <v>215.83</v>
      </c>
      <c r="N6050" t="s">
        <v>28</v>
      </c>
      <c r="O6050" t="s">
        <v>28</v>
      </c>
      <c r="P6050" t="s">
        <v>28</v>
      </c>
      <c r="Q6050" t="s">
        <v>28</v>
      </c>
      <c r="R6050" t="s">
        <v>28</v>
      </c>
      <c r="S6050" t="s">
        <v>28</v>
      </c>
      <c r="T6050" t="s">
        <v>28</v>
      </c>
      <c r="U6050" t="s">
        <v>28</v>
      </c>
      <c r="V6050" t="s">
        <v>28</v>
      </c>
      <c r="W6050" t="s">
        <v>28</v>
      </c>
    </row>
    <row r="6051" spans="1:23" ht="14.25" hidden="1" x14ac:dyDescent="0.25">
      <c r="A6051" t="s">
        <v>865</v>
      </c>
      <c r="B6051" t="s">
        <v>409</v>
      </c>
      <c r="C6051" t="s">
        <v>410</v>
      </c>
      <c r="D6051" t="s">
        <v>137</v>
      </c>
      <c r="E6051">
        <v>2007</v>
      </c>
      <c r="F6051">
        <v>6</v>
      </c>
      <c r="G6051">
        <v>2009</v>
      </c>
      <c r="H6051" t="s">
        <v>767</v>
      </c>
      <c r="I6051" t="s">
        <v>28</v>
      </c>
      <c r="J6051">
        <v>120.416</v>
      </c>
      <c r="K6051">
        <v>59.314</v>
      </c>
      <c r="L6051">
        <v>42.866999999999997</v>
      </c>
      <c r="M6051">
        <v>222.59700000000001</v>
      </c>
      <c r="N6051" t="s">
        <v>28</v>
      </c>
      <c r="O6051" t="s">
        <v>28</v>
      </c>
      <c r="P6051" t="s">
        <v>28</v>
      </c>
      <c r="Q6051" t="s">
        <v>28</v>
      </c>
      <c r="R6051" t="s">
        <v>28</v>
      </c>
      <c r="S6051" t="s">
        <v>28</v>
      </c>
      <c r="T6051" t="s">
        <v>28</v>
      </c>
      <c r="U6051" t="s">
        <v>28</v>
      </c>
      <c r="V6051" t="s">
        <v>28</v>
      </c>
      <c r="W6051" t="s">
        <v>28</v>
      </c>
    </row>
    <row r="6052" spans="1:23" ht="14.25" hidden="1" x14ac:dyDescent="0.25">
      <c r="A6052" t="s">
        <v>865</v>
      </c>
      <c r="B6052" t="s">
        <v>409</v>
      </c>
      <c r="C6052" t="s">
        <v>410</v>
      </c>
      <c r="D6052" t="s">
        <v>137</v>
      </c>
      <c r="E6052">
        <v>2006</v>
      </c>
      <c r="F6052">
        <v>6</v>
      </c>
      <c r="G6052">
        <v>2009</v>
      </c>
      <c r="H6052" t="s">
        <v>869</v>
      </c>
      <c r="I6052" t="s">
        <v>28</v>
      </c>
      <c r="J6052">
        <v>16.844999999999999</v>
      </c>
      <c r="K6052">
        <v>18</v>
      </c>
      <c r="L6052">
        <v>12.24</v>
      </c>
      <c r="M6052">
        <v>47.085000000000001</v>
      </c>
      <c r="N6052" t="s">
        <v>28</v>
      </c>
      <c r="O6052" t="s">
        <v>28</v>
      </c>
      <c r="P6052" t="s">
        <v>28</v>
      </c>
      <c r="Q6052" t="s">
        <v>28</v>
      </c>
      <c r="R6052" t="s">
        <v>28</v>
      </c>
      <c r="S6052" t="s">
        <v>28</v>
      </c>
      <c r="T6052" t="s">
        <v>28</v>
      </c>
      <c r="U6052" t="s">
        <v>28</v>
      </c>
      <c r="V6052" t="s">
        <v>28</v>
      </c>
      <c r="W6052" t="s">
        <v>28</v>
      </c>
    </row>
    <row r="6053" spans="1:23" ht="14.25" hidden="1" x14ac:dyDescent="0.25">
      <c r="A6053" t="s">
        <v>865</v>
      </c>
      <c r="B6053" t="s">
        <v>409</v>
      </c>
      <c r="C6053" t="s">
        <v>410</v>
      </c>
      <c r="D6053" t="s">
        <v>137</v>
      </c>
      <c r="E6053">
        <v>2007</v>
      </c>
      <c r="F6053">
        <v>6</v>
      </c>
      <c r="G6053">
        <v>2009</v>
      </c>
      <c r="H6053" t="s">
        <v>869</v>
      </c>
      <c r="I6053" t="s">
        <v>28</v>
      </c>
      <c r="J6053">
        <v>17.04</v>
      </c>
      <c r="K6053">
        <v>18.93</v>
      </c>
      <c r="L6053">
        <v>12.99</v>
      </c>
      <c r="M6053">
        <v>48.96</v>
      </c>
      <c r="N6053" t="s">
        <v>28</v>
      </c>
      <c r="O6053" t="s">
        <v>28</v>
      </c>
      <c r="P6053" t="s">
        <v>28</v>
      </c>
      <c r="Q6053" t="s">
        <v>28</v>
      </c>
      <c r="R6053" t="s">
        <v>28</v>
      </c>
      <c r="S6053" t="s">
        <v>28</v>
      </c>
      <c r="T6053" t="s">
        <v>28</v>
      </c>
      <c r="U6053" t="s">
        <v>28</v>
      </c>
      <c r="V6053" t="s">
        <v>28</v>
      </c>
      <c r="W6053" t="s">
        <v>28</v>
      </c>
    </row>
    <row r="6054" spans="1:23" ht="14.25" hidden="1" x14ac:dyDescent="0.25">
      <c r="A6054" t="s">
        <v>865</v>
      </c>
      <c r="B6054" t="s">
        <v>409</v>
      </c>
      <c r="C6054" t="s">
        <v>410</v>
      </c>
      <c r="D6054" t="s">
        <v>137</v>
      </c>
      <c r="E6054">
        <v>2006</v>
      </c>
      <c r="F6054">
        <v>6</v>
      </c>
      <c r="G6054">
        <v>2009</v>
      </c>
      <c r="H6054" t="s">
        <v>106</v>
      </c>
      <c r="I6054" t="s">
        <v>28</v>
      </c>
      <c r="J6054">
        <v>763.64</v>
      </c>
      <c r="K6054">
        <v>432</v>
      </c>
      <c r="L6054">
        <v>269.27999999999997</v>
      </c>
      <c r="M6054">
        <v>1464.92</v>
      </c>
      <c r="N6054" t="s">
        <v>28</v>
      </c>
      <c r="O6054" t="s">
        <v>28</v>
      </c>
      <c r="P6054" t="s">
        <v>28</v>
      </c>
      <c r="Q6054" t="s">
        <v>28</v>
      </c>
      <c r="R6054" t="s">
        <v>28</v>
      </c>
      <c r="S6054" t="s">
        <v>28</v>
      </c>
      <c r="T6054" t="s">
        <v>28</v>
      </c>
      <c r="U6054" t="s">
        <v>28</v>
      </c>
      <c r="V6054" t="s">
        <v>28</v>
      </c>
      <c r="W6054" t="s">
        <v>28</v>
      </c>
    </row>
    <row r="6055" spans="1:23" ht="14.25" hidden="1" x14ac:dyDescent="0.25">
      <c r="A6055" t="s">
        <v>865</v>
      </c>
      <c r="B6055" t="s">
        <v>409</v>
      </c>
      <c r="C6055" t="s">
        <v>410</v>
      </c>
      <c r="D6055" t="s">
        <v>137</v>
      </c>
      <c r="E6055">
        <v>2007</v>
      </c>
      <c r="F6055">
        <v>6</v>
      </c>
      <c r="G6055">
        <v>2009</v>
      </c>
      <c r="H6055" t="s">
        <v>106</v>
      </c>
      <c r="I6055" t="s">
        <v>28</v>
      </c>
      <c r="J6055">
        <v>772.48</v>
      </c>
      <c r="K6055">
        <v>454.32</v>
      </c>
      <c r="L6055">
        <v>285.77999999999997</v>
      </c>
      <c r="M6055">
        <v>1512.58</v>
      </c>
      <c r="N6055" t="s">
        <v>28</v>
      </c>
      <c r="O6055" t="s">
        <v>28</v>
      </c>
      <c r="P6055" t="s">
        <v>28</v>
      </c>
      <c r="Q6055" t="s">
        <v>28</v>
      </c>
      <c r="R6055" t="s">
        <v>28</v>
      </c>
      <c r="S6055" t="s">
        <v>28</v>
      </c>
      <c r="T6055" t="s">
        <v>28</v>
      </c>
      <c r="U6055" t="s">
        <v>28</v>
      </c>
      <c r="V6055" t="s">
        <v>28</v>
      </c>
      <c r="W6055" t="s">
        <v>28</v>
      </c>
    </row>
    <row r="6056" spans="1:23" ht="14.25" hidden="1" x14ac:dyDescent="0.25">
      <c r="A6056" t="s">
        <v>865</v>
      </c>
      <c r="B6056" t="s">
        <v>409</v>
      </c>
      <c r="C6056" t="s">
        <v>410</v>
      </c>
      <c r="D6056" t="s">
        <v>137</v>
      </c>
      <c r="E6056">
        <v>2006</v>
      </c>
      <c r="F6056">
        <v>6</v>
      </c>
      <c r="G6056">
        <v>2009</v>
      </c>
      <c r="H6056" t="s">
        <v>870</v>
      </c>
      <c r="I6056" t="s">
        <v>28</v>
      </c>
      <c r="J6056">
        <v>7.8609999999999998</v>
      </c>
      <c r="K6056">
        <v>9</v>
      </c>
      <c r="L6056">
        <v>6.12</v>
      </c>
      <c r="M6056">
        <v>22.981000000000002</v>
      </c>
      <c r="N6056" t="s">
        <v>28</v>
      </c>
      <c r="O6056" t="s">
        <v>28</v>
      </c>
      <c r="P6056" t="s">
        <v>28</v>
      </c>
      <c r="Q6056" t="s">
        <v>28</v>
      </c>
      <c r="R6056" t="s">
        <v>28</v>
      </c>
      <c r="S6056" t="s">
        <v>28</v>
      </c>
      <c r="T6056" t="s">
        <v>28</v>
      </c>
      <c r="U6056" t="s">
        <v>28</v>
      </c>
      <c r="V6056" t="s">
        <v>28</v>
      </c>
      <c r="W6056" t="s">
        <v>28</v>
      </c>
    </row>
    <row r="6057" spans="1:23" ht="14.25" hidden="1" x14ac:dyDescent="0.25">
      <c r="A6057" t="s">
        <v>865</v>
      </c>
      <c r="B6057" t="s">
        <v>409</v>
      </c>
      <c r="C6057" t="s">
        <v>410</v>
      </c>
      <c r="D6057" t="s">
        <v>137</v>
      </c>
      <c r="E6057">
        <v>2007</v>
      </c>
      <c r="F6057">
        <v>6</v>
      </c>
      <c r="G6057">
        <v>2009</v>
      </c>
      <c r="H6057" t="s">
        <v>870</v>
      </c>
      <c r="I6057" t="s">
        <v>28</v>
      </c>
      <c r="J6057">
        <v>7.952</v>
      </c>
      <c r="K6057">
        <v>9.4649999999999999</v>
      </c>
      <c r="L6057">
        <v>6.4950000000000001</v>
      </c>
      <c r="M6057">
        <v>23.911999999999999</v>
      </c>
      <c r="N6057" t="s">
        <v>28</v>
      </c>
      <c r="O6057" t="s">
        <v>28</v>
      </c>
      <c r="P6057" t="s">
        <v>28</v>
      </c>
      <c r="Q6057" t="s">
        <v>28</v>
      </c>
      <c r="R6057" t="s">
        <v>28</v>
      </c>
      <c r="S6057" t="s">
        <v>28</v>
      </c>
      <c r="T6057" t="s">
        <v>28</v>
      </c>
      <c r="U6057" t="s">
        <v>28</v>
      </c>
      <c r="V6057" t="s">
        <v>28</v>
      </c>
      <c r="W6057" t="s">
        <v>28</v>
      </c>
    </row>
    <row r="6058" spans="1:23" ht="14.25" hidden="1" x14ac:dyDescent="0.25">
      <c r="A6058" t="s">
        <v>865</v>
      </c>
      <c r="B6058" t="s">
        <v>409</v>
      </c>
      <c r="C6058" t="s">
        <v>410</v>
      </c>
      <c r="D6058" t="s">
        <v>137</v>
      </c>
      <c r="E6058">
        <v>2006</v>
      </c>
      <c r="F6058">
        <v>6</v>
      </c>
      <c r="G6058">
        <v>2009</v>
      </c>
      <c r="H6058" t="s">
        <v>871</v>
      </c>
      <c r="I6058" t="s">
        <v>28</v>
      </c>
      <c r="J6058">
        <v>44.92</v>
      </c>
      <c r="K6058">
        <v>15</v>
      </c>
      <c r="L6058">
        <v>32.64</v>
      </c>
      <c r="M6058">
        <v>92.56</v>
      </c>
      <c r="N6058" t="s">
        <v>28</v>
      </c>
      <c r="O6058" t="s">
        <v>28</v>
      </c>
      <c r="P6058" t="s">
        <v>28</v>
      </c>
      <c r="Q6058" t="s">
        <v>28</v>
      </c>
      <c r="R6058" t="s">
        <v>28</v>
      </c>
      <c r="S6058" t="s">
        <v>28</v>
      </c>
      <c r="T6058" t="s">
        <v>28</v>
      </c>
      <c r="U6058" t="s">
        <v>28</v>
      </c>
      <c r="V6058" t="s">
        <v>28</v>
      </c>
      <c r="W6058" t="s">
        <v>28</v>
      </c>
    </row>
    <row r="6059" spans="1:23" ht="14.25" hidden="1" x14ac:dyDescent="0.25">
      <c r="A6059" t="s">
        <v>865</v>
      </c>
      <c r="B6059" t="s">
        <v>409</v>
      </c>
      <c r="C6059" t="s">
        <v>410</v>
      </c>
      <c r="D6059" t="s">
        <v>137</v>
      </c>
      <c r="E6059">
        <v>2007</v>
      </c>
      <c r="F6059">
        <v>6</v>
      </c>
      <c r="G6059">
        <v>2009</v>
      </c>
      <c r="H6059" t="s">
        <v>871</v>
      </c>
      <c r="I6059" t="s">
        <v>28</v>
      </c>
      <c r="J6059">
        <v>45.44</v>
      </c>
      <c r="K6059">
        <v>15.775</v>
      </c>
      <c r="L6059">
        <v>34.64</v>
      </c>
      <c r="M6059">
        <v>95.855000000000004</v>
      </c>
      <c r="N6059" t="s">
        <v>28</v>
      </c>
      <c r="O6059" t="s">
        <v>28</v>
      </c>
      <c r="P6059" t="s">
        <v>28</v>
      </c>
      <c r="Q6059" t="s">
        <v>28</v>
      </c>
      <c r="R6059" t="s">
        <v>28</v>
      </c>
      <c r="S6059" t="s">
        <v>28</v>
      </c>
      <c r="T6059" t="s">
        <v>28</v>
      </c>
      <c r="U6059" t="s">
        <v>28</v>
      </c>
      <c r="V6059" t="s">
        <v>28</v>
      </c>
      <c r="W6059" t="s">
        <v>28</v>
      </c>
    </row>
    <row r="6060" spans="1:23" ht="14.25" hidden="1" x14ac:dyDescent="0.25">
      <c r="A6060" t="s">
        <v>865</v>
      </c>
      <c r="B6060" t="s">
        <v>409</v>
      </c>
      <c r="C6060" t="s">
        <v>410</v>
      </c>
      <c r="D6060" t="s">
        <v>137</v>
      </c>
      <c r="E6060">
        <v>2007</v>
      </c>
      <c r="F6060">
        <v>6</v>
      </c>
      <c r="G6060">
        <v>2009</v>
      </c>
      <c r="H6060" t="s">
        <v>44</v>
      </c>
      <c r="I6060" t="s">
        <v>28</v>
      </c>
      <c r="J6060">
        <v>0</v>
      </c>
      <c r="K6060">
        <v>0</v>
      </c>
      <c r="L6060">
        <v>0</v>
      </c>
      <c r="M6060">
        <v>0</v>
      </c>
      <c r="N6060" t="s">
        <v>28</v>
      </c>
      <c r="O6060" t="s">
        <v>28</v>
      </c>
      <c r="P6060" t="s">
        <v>28</v>
      </c>
      <c r="Q6060" t="s">
        <v>28</v>
      </c>
      <c r="R6060" t="s">
        <v>28</v>
      </c>
      <c r="S6060" t="s">
        <v>28</v>
      </c>
      <c r="T6060" t="s">
        <v>28</v>
      </c>
      <c r="U6060" t="s">
        <v>28</v>
      </c>
      <c r="V6060" t="s">
        <v>28</v>
      </c>
      <c r="W6060" t="s">
        <v>28</v>
      </c>
    </row>
    <row r="6061" spans="1:23" ht="14.25" hidden="1" x14ac:dyDescent="0.25">
      <c r="A6061" t="s">
        <v>865</v>
      </c>
      <c r="B6061" t="s">
        <v>409</v>
      </c>
      <c r="C6061" t="s">
        <v>410</v>
      </c>
      <c r="D6061" t="s">
        <v>137</v>
      </c>
      <c r="E6061">
        <v>2006</v>
      </c>
      <c r="F6061">
        <v>6</v>
      </c>
      <c r="G6061">
        <v>2009</v>
      </c>
      <c r="H6061" t="s">
        <v>44</v>
      </c>
      <c r="I6061" t="s">
        <v>28</v>
      </c>
      <c r="J6061">
        <v>0</v>
      </c>
      <c r="K6061">
        <v>0</v>
      </c>
      <c r="L6061">
        <v>0</v>
      </c>
      <c r="M6061">
        <v>0</v>
      </c>
      <c r="N6061" t="s">
        <v>28</v>
      </c>
      <c r="O6061" t="s">
        <v>28</v>
      </c>
      <c r="P6061" t="s">
        <v>28</v>
      </c>
      <c r="Q6061" t="s">
        <v>28</v>
      </c>
      <c r="R6061" t="s">
        <v>28</v>
      </c>
      <c r="S6061" t="s">
        <v>28</v>
      </c>
      <c r="T6061" t="s">
        <v>28</v>
      </c>
      <c r="U6061" t="s">
        <v>28</v>
      </c>
      <c r="V6061" t="s">
        <v>28</v>
      </c>
      <c r="W6061" t="s">
        <v>28</v>
      </c>
    </row>
    <row r="6062" spans="1:23" ht="14.25" hidden="1" x14ac:dyDescent="0.25">
      <c r="A6062" t="s">
        <v>417</v>
      </c>
      <c r="B6062" t="s">
        <v>417</v>
      </c>
      <c r="C6062" t="s">
        <v>418</v>
      </c>
      <c r="D6062" t="s">
        <v>103</v>
      </c>
      <c r="E6062">
        <v>2010</v>
      </c>
      <c r="F6062">
        <v>7</v>
      </c>
      <c r="G6062">
        <v>2013</v>
      </c>
      <c r="H6062" t="s">
        <v>872</v>
      </c>
      <c r="I6062" t="s">
        <v>28</v>
      </c>
      <c r="J6062">
        <v>7.81</v>
      </c>
      <c r="K6062">
        <v>3.0649999999999999</v>
      </c>
      <c r="L6062">
        <v>0.17499999999999999</v>
      </c>
      <c r="M6062">
        <v>11.05</v>
      </c>
      <c r="N6062" t="s">
        <v>28</v>
      </c>
      <c r="O6062" t="s">
        <v>28</v>
      </c>
      <c r="P6062" t="s">
        <v>28</v>
      </c>
      <c r="Q6062" t="s">
        <v>28</v>
      </c>
      <c r="R6062" t="s">
        <v>28</v>
      </c>
      <c r="S6062" t="s">
        <v>28</v>
      </c>
      <c r="T6062" t="s">
        <v>28</v>
      </c>
      <c r="U6062" t="s">
        <v>28</v>
      </c>
      <c r="V6062" t="s">
        <v>28</v>
      </c>
      <c r="W6062" t="s">
        <v>28</v>
      </c>
    </row>
    <row r="6063" spans="1:23" ht="14.25" hidden="1" x14ac:dyDescent="0.25">
      <c r="A6063" t="s">
        <v>417</v>
      </c>
      <c r="B6063" t="s">
        <v>417</v>
      </c>
      <c r="C6063" t="s">
        <v>418</v>
      </c>
      <c r="D6063" t="s">
        <v>103</v>
      </c>
      <c r="E6063">
        <v>2010</v>
      </c>
      <c r="F6063">
        <v>7</v>
      </c>
      <c r="G6063">
        <v>2013</v>
      </c>
      <c r="H6063" t="s">
        <v>873</v>
      </c>
      <c r="I6063" t="s">
        <v>28</v>
      </c>
      <c r="J6063">
        <v>29.678000000000001</v>
      </c>
      <c r="K6063">
        <v>7.3559999999999999</v>
      </c>
      <c r="L6063">
        <v>10.64</v>
      </c>
      <c r="M6063">
        <v>47.673999999999999</v>
      </c>
      <c r="N6063" t="s">
        <v>28</v>
      </c>
      <c r="O6063" t="s">
        <v>28</v>
      </c>
      <c r="P6063" t="s">
        <v>28</v>
      </c>
      <c r="Q6063" t="s">
        <v>28</v>
      </c>
      <c r="R6063" t="s">
        <v>28</v>
      </c>
      <c r="S6063" t="s">
        <v>28</v>
      </c>
      <c r="T6063" t="s">
        <v>28</v>
      </c>
      <c r="U6063" t="s">
        <v>28</v>
      </c>
      <c r="V6063" t="s">
        <v>28</v>
      </c>
      <c r="W6063" t="s">
        <v>28</v>
      </c>
    </row>
    <row r="6064" spans="1:23" ht="14.25" hidden="1" x14ac:dyDescent="0.25">
      <c r="A6064" t="s">
        <v>417</v>
      </c>
      <c r="B6064" t="s">
        <v>417</v>
      </c>
      <c r="C6064" t="s">
        <v>418</v>
      </c>
      <c r="D6064" t="s">
        <v>103</v>
      </c>
      <c r="E6064">
        <v>2010</v>
      </c>
      <c r="F6064">
        <v>7</v>
      </c>
      <c r="G6064">
        <v>2013</v>
      </c>
      <c r="H6064" t="s">
        <v>50</v>
      </c>
      <c r="I6064" t="s">
        <v>28</v>
      </c>
      <c r="J6064">
        <v>231.17599999999999</v>
      </c>
      <c r="K6064">
        <v>106.04900000000001</v>
      </c>
      <c r="L6064">
        <v>0.49</v>
      </c>
      <c r="M6064">
        <v>337.71499999999997</v>
      </c>
      <c r="N6064" t="s">
        <v>28</v>
      </c>
      <c r="O6064" t="s">
        <v>28</v>
      </c>
      <c r="P6064" t="s">
        <v>28</v>
      </c>
      <c r="Q6064" t="s">
        <v>28</v>
      </c>
      <c r="R6064" t="s">
        <v>28</v>
      </c>
      <c r="S6064" t="s">
        <v>28</v>
      </c>
      <c r="T6064" t="s">
        <v>28</v>
      </c>
      <c r="U6064" t="s">
        <v>28</v>
      </c>
      <c r="V6064" t="s">
        <v>28</v>
      </c>
      <c r="W6064" t="s">
        <v>28</v>
      </c>
    </row>
    <row r="6065" spans="1:23" ht="14.25" hidden="1" x14ac:dyDescent="0.25">
      <c r="A6065" t="s">
        <v>417</v>
      </c>
      <c r="B6065" t="s">
        <v>417</v>
      </c>
      <c r="C6065" t="s">
        <v>418</v>
      </c>
      <c r="D6065" t="s">
        <v>103</v>
      </c>
      <c r="E6065">
        <v>2010</v>
      </c>
      <c r="F6065">
        <v>7</v>
      </c>
      <c r="G6065">
        <v>2013</v>
      </c>
      <c r="H6065" t="s">
        <v>614</v>
      </c>
      <c r="I6065" t="s">
        <v>28</v>
      </c>
      <c r="J6065">
        <v>0</v>
      </c>
      <c r="K6065">
        <v>0</v>
      </c>
      <c r="L6065">
        <v>0</v>
      </c>
      <c r="M6065">
        <v>0</v>
      </c>
      <c r="N6065" t="s">
        <v>28</v>
      </c>
      <c r="O6065" t="s">
        <v>28</v>
      </c>
      <c r="P6065" t="s">
        <v>28</v>
      </c>
      <c r="Q6065" t="s">
        <v>28</v>
      </c>
      <c r="R6065" t="s">
        <v>28</v>
      </c>
      <c r="S6065" t="s">
        <v>28</v>
      </c>
      <c r="T6065" t="s">
        <v>28</v>
      </c>
      <c r="U6065" t="s">
        <v>28</v>
      </c>
      <c r="V6065" t="s">
        <v>28</v>
      </c>
      <c r="W6065" t="s">
        <v>28</v>
      </c>
    </row>
    <row r="6066" spans="1:23" ht="14.25" hidden="1" x14ac:dyDescent="0.25">
      <c r="A6066" t="s">
        <v>417</v>
      </c>
      <c r="B6066" t="s">
        <v>417</v>
      </c>
      <c r="C6066" t="s">
        <v>418</v>
      </c>
      <c r="D6066" t="s">
        <v>103</v>
      </c>
      <c r="E6066">
        <v>2010</v>
      </c>
      <c r="F6066">
        <v>7</v>
      </c>
      <c r="G6066">
        <v>2013</v>
      </c>
      <c r="H6066" t="s">
        <v>868</v>
      </c>
      <c r="I6066" t="s">
        <v>28</v>
      </c>
      <c r="J6066">
        <v>60.137</v>
      </c>
      <c r="K6066">
        <v>44.749000000000002</v>
      </c>
      <c r="L6066">
        <v>0</v>
      </c>
      <c r="M6066">
        <v>104.886</v>
      </c>
      <c r="N6066" t="s">
        <v>28</v>
      </c>
      <c r="O6066" t="s">
        <v>28</v>
      </c>
      <c r="P6066" t="s">
        <v>28</v>
      </c>
      <c r="Q6066" t="s">
        <v>28</v>
      </c>
      <c r="R6066" t="s">
        <v>28</v>
      </c>
      <c r="S6066" t="s">
        <v>28</v>
      </c>
      <c r="T6066" t="s">
        <v>28</v>
      </c>
      <c r="U6066" t="s">
        <v>28</v>
      </c>
      <c r="V6066" t="s">
        <v>28</v>
      </c>
      <c r="W6066" t="s">
        <v>28</v>
      </c>
    </row>
    <row r="6067" spans="1:23" ht="14.25" hidden="1" x14ac:dyDescent="0.25">
      <c r="A6067" t="s">
        <v>417</v>
      </c>
      <c r="B6067" t="s">
        <v>417</v>
      </c>
      <c r="C6067" t="s">
        <v>418</v>
      </c>
      <c r="D6067" t="s">
        <v>103</v>
      </c>
      <c r="E6067">
        <v>2010</v>
      </c>
      <c r="F6067">
        <v>7</v>
      </c>
      <c r="G6067">
        <v>2013</v>
      </c>
      <c r="H6067" t="s">
        <v>767</v>
      </c>
      <c r="I6067" t="s">
        <v>28</v>
      </c>
      <c r="J6067">
        <v>43.736000000000097</v>
      </c>
      <c r="K6067">
        <v>25.745999999999999</v>
      </c>
      <c r="L6067">
        <v>5.67</v>
      </c>
      <c r="M6067">
        <v>75.1520000000001</v>
      </c>
      <c r="N6067" t="s">
        <v>28</v>
      </c>
      <c r="O6067" t="s">
        <v>28</v>
      </c>
      <c r="P6067" t="s">
        <v>28</v>
      </c>
      <c r="Q6067" t="s">
        <v>28</v>
      </c>
      <c r="R6067" t="s">
        <v>28</v>
      </c>
      <c r="S6067" t="s">
        <v>28</v>
      </c>
      <c r="T6067" t="s">
        <v>28</v>
      </c>
      <c r="U6067" t="s">
        <v>28</v>
      </c>
      <c r="V6067" t="s">
        <v>28</v>
      </c>
      <c r="W6067" t="s">
        <v>28</v>
      </c>
    </row>
    <row r="6068" spans="1:23" ht="14.25" hidden="1" x14ac:dyDescent="0.25">
      <c r="A6068" t="s">
        <v>417</v>
      </c>
      <c r="B6068" t="s">
        <v>417</v>
      </c>
      <c r="C6068" t="s">
        <v>418</v>
      </c>
      <c r="D6068" t="s">
        <v>103</v>
      </c>
      <c r="E6068">
        <v>2010</v>
      </c>
      <c r="F6068">
        <v>7</v>
      </c>
      <c r="G6068">
        <v>2013</v>
      </c>
      <c r="H6068" t="s">
        <v>869</v>
      </c>
      <c r="I6068" t="s">
        <v>28</v>
      </c>
      <c r="J6068">
        <v>28.896999999999998</v>
      </c>
      <c r="K6068">
        <v>13.486000000000001</v>
      </c>
      <c r="L6068">
        <v>0</v>
      </c>
      <c r="M6068">
        <v>42.383000000000003</v>
      </c>
      <c r="N6068" t="s">
        <v>28</v>
      </c>
      <c r="O6068" t="s">
        <v>28</v>
      </c>
      <c r="P6068" t="s">
        <v>28</v>
      </c>
      <c r="Q6068" t="s">
        <v>28</v>
      </c>
      <c r="R6068" t="s">
        <v>28</v>
      </c>
      <c r="S6068" t="s">
        <v>28</v>
      </c>
      <c r="T6068" t="s">
        <v>28</v>
      </c>
      <c r="U6068" t="s">
        <v>28</v>
      </c>
      <c r="V6068" t="s">
        <v>28</v>
      </c>
      <c r="W6068" t="s">
        <v>28</v>
      </c>
    </row>
    <row r="6069" spans="1:23" ht="14.25" hidden="1" x14ac:dyDescent="0.25">
      <c r="A6069" t="s">
        <v>417</v>
      </c>
      <c r="B6069" t="s">
        <v>417</v>
      </c>
      <c r="C6069" t="s">
        <v>418</v>
      </c>
      <c r="D6069" t="s">
        <v>103</v>
      </c>
      <c r="E6069">
        <v>2010</v>
      </c>
      <c r="F6069">
        <v>7</v>
      </c>
      <c r="G6069">
        <v>2013</v>
      </c>
      <c r="H6069" t="s">
        <v>106</v>
      </c>
      <c r="I6069" t="s">
        <v>28</v>
      </c>
      <c r="J6069">
        <v>8.5909999999999993</v>
      </c>
      <c r="K6069">
        <v>3.0649999999999999</v>
      </c>
      <c r="L6069">
        <v>2.6949999999999998</v>
      </c>
      <c r="M6069">
        <v>14.351000000000001</v>
      </c>
      <c r="N6069" t="s">
        <v>28</v>
      </c>
      <c r="O6069" t="s">
        <v>28</v>
      </c>
      <c r="P6069" t="s">
        <v>28</v>
      </c>
      <c r="Q6069" t="s">
        <v>28</v>
      </c>
      <c r="R6069" t="s">
        <v>28</v>
      </c>
      <c r="S6069" t="s">
        <v>28</v>
      </c>
      <c r="T6069" t="s">
        <v>28</v>
      </c>
      <c r="U6069" t="s">
        <v>28</v>
      </c>
      <c r="V6069" t="s">
        <v>28</v>
      </c>
      <c r="W6069" t="s">
        <v>28</v>
      </c>
    </row>
    <row r="6070" spans="1:23" ht="14.25" hidden="1" x14ac:dyDescent="0.25">
      <c r="A6070" t="s">
        <v>417</v>
      </c>
      <c r="B6070" t="s">
        <v>417</v>
      </c>
      <c r="C6070" t="s">
        <v>418</v>
      </c>
      <c r="D6070" t="s">
        <v>103</v>
      </c>
      <c r="E6070">
        <v>2010</v>
      </c>
      <c r="F6070">
        <v>7</v>
      </c>
      <c r="G6070">
        <v>2013</v>
      </c>
      <c r="H6070" t="s">
        <v>874</v>
      </c>
      <c r="I6070" t="s">
        <v>28</v>
      </c>
      <c r="J6070">
        <v>7.81</v>
      </c>
      <c r="K6070">
        <v>4.9039999999999999</v>
      </c>
      <c r="L6070">
        <v>2.1</v>
      </c>
      <c r="M6070">
        <v>14.814</v>
      </c>
      <c r="N6070" t="s">
        <v>28</v>
      </c>
      <c r="O6070" t="s">
        <v>28</v>
      </c>
      <c r="P6070" t="s">
        <v>28</v>
      </c>
      <c r="Q6070" t="s">
        <v>28</v>
      </c>
      <c r="R6070" t="s">
        <v>28</v>
      </c>
      <c r="S6070" t="s">
        <v>28</v>
      </c>
      <c r="T6070" t="s">
        <v>28</v>
      </c>
      <c r="U6070" t="s">
        <v>28</v>
      </c>
      <c r="V6070" t="s">
        <v>28</v>
      </c>
      <c r="W6070" t="s">
        <v>28</v>
      </c>
    </row>
    <row r="6071" spans="1:23" ht="14.25" hidden="1" x14ac:dyDescent="0.25">
      <c r="A6071" t="s">
        <v>417</v>
      </c>
      <c r="B6071" t="s">
        <v>417</v>
      </c>
      <c r="C6071" t="s">
        <v>418</v>
      </c>
      <c r="D6071" t="s">
        <v>103</v>
      </c>
      <c r="E6071">
        <v>2010</v>
      </c>
      <c r="F6071">
        <v>7</v>
      </c>
      <c r="G6071">
        <v>2013</v>
      </c>
      <c r="H6071" t="s">
        <v>870</v>
      </c>
      <c r="I6071" t="s">
        <v>28</v>
      </c>
      <c r="J6071">
        <v>115.58799999999999</v>
      </c>
      <c r="K6071">
        <v>286.27100000000002</v>
      </c>
      <c r="L6071">
        <v>3.2549999999999999</v>
      </c>
      <c r="M6071">
        <v>405.11399999999998</v>
      </c>
      <c r="N6071" t="s">
        <v>28</v>
      </c>
      <c r="O6071" t="s">
        <v>28</v>
      </c>
      <c r="P6071" t="s">
        <v>28</v>
      </c>
      <c r="Q6071" t="s">
        <v>28</v>
      </c>
      <c r="R6071" t="s">
        <v>28</v>
      </c>
      <c r="S6071" t="s">
        <v>28</v>
      </c>
      <c r="T6071" t="s">
        <v>28</v>
      </c>
      <c r="U6071" t="s">
        <v>28</v>
      </c>
      <c r="V6071" t="s">
        <v>28</v>
      </c>
      <c r="W6071" t="s">
        <v>28</v>
      </c>
    </row>
    <row r="6072" spans="1:23" ht="14.25" hidden="1" x14ac:dyDescent="0.25">
      <c r="A6072" t="s">
        <v>417</v>
      </c>
      <c r="B6072" t="s">
        <v>417</v>
      </c>
      <c r="C6072" t="s">
        <v>418</v>
      </c>
      <c r="D6072" t="s">
        <v>103</v>
      </c>
      <c r="E6072">
        <v>2010</v>
      </c>
      <c r="F6072">
        <v>7</v>
      </c>
      <c r="G6072">
        <v>2013</v>
      </c>
      <c r="H6072" t="s">
        <v>871</v>
      </c>
      <c r="I6072" t="s">
        <v>28</v>
      </c>
      <c r="J6072">
        <v>17.963000000000001</v>
      </c>
      <c r="K6072">
        <v>6.13</v>
      </c>
      <c r="L6072">
        <v>5.25</v>
      </c>
      <c r="M6072">
        <v>29.343</v>
      </c>
      <c r="N6072" t="s">
        <v>28</v>
      </c>
      <c r="O6072" t="s">
        <v>28</v>
      </c>
      <c r="P6072" t="s">
        <v>28</v>
      </c>
      <c r="Q6072" t="s">
        <v>28</v>
      </c>
      <c r="R6072" t="s">
        <v>28</v>
      </c>
      <c r="S6072" t="s">
        <v>28</v>
      </c>
      <c r="T6072" t="s">
        <v>28</v>
      </c>
      <c r="U6072" t="s">
        <v>28</v>
      </c>
      <c r="V6072" t="s">
        <v>28</v>
      </c>
      <c r="W6072" t="s">
        <v>28</v>
      </c>
    </row>
    <row r="6073" spans="1:23" ht="14.25" hidden="1" x14ac:dyDescent="0.25">
      <c r="A6073" t="s">
        <v>417</v>
      </c>
      <c r="B6073" t="s">
        <v>417</v>
      </c>
      <c r="C6073" t="s">
        <v>418</v>
      </c>
      <c r="D6073" t="s">
        <v>103</v>
      </c>
      <c r="E6073">
        <v>2010</v>
      </c>
      <c r="F6073">
        <v>7</v>
      </c>
      <c r="G6073">
        <v>2013</v>
      </c>
      <c r="H6073" t="s">
        <v>51</v>
      </c>
      <c r="I6073" t="s">
        <v>28</v>
      </c>
      <c r="J6073">
        <v>8.5909999999999993</v>
      </c>
      <c r="K6073">
        <v>6.13</v>
      </c>
      <c r="L6073">
        <v>4.2350000000000003</v>
      </c>
      <c r="M6073">
        <v>18.956</v>
      </c>
      <c r="N6073" t="s">
        <v>28</v>
      </c>
      <c r="O6073" t="s">
        <v>28</v>
      </c>
      <c r="P6073" t="s">
        <v>28</v>
      </c>
      <c r="Q6073" t="s">
        <v>28</v>
      </c>
      <c r="R6073" t="s">
        <v>28</v>
      </c>
      <c r="S6073" t="s">
        <v>28</v>
      </c>
      <c r="T6073" t="s">
        <v>28</v>
      </c>
      <c r="U6073" t="s">
        <v>28</v>
      </c>
      <c r="V6073" t="s">
        <v>28</v>
      </c>
      <c r="W6073" t="s">
        <v>28</v>
      </c>
    </row>
    <row r="6074" spans="1:23" ht="14.25" hidden="1" x14ac:dyDescent="0.25">
      <c r="A6074" t="s">
        <v>417</v>
      </c>
      <c r="B6074" t="s">
        <v>417</v>
      </c>
      <c r="C6074" t="s">
        <v>418</v>
      </c>
      <c r="D6074" t="s">
        <v>103</v>
      </c>
      <c r="E6074">
        <v>2010</v>
      </c>
      <c r="F6074">
        <v>7</v>
      </c>
      <c r="G6074">
        <v>2013</v>
      </c>
      <c r="H6074" t="s">
        <v>44</v>
      </c>
      <c r="I6074" t="s">
        <v>28</v>
      </c>
      <c r="J6074">
        <v>221.023</v>
      </c>
      <c r="K6074">
        <v>106.04900000000001</v>
      </c>
      <c r="L6074">
        <v>0.49</v>
      </c>
      <c r="M6074">
        <v>327.56200000000001</v>
      </c>
      <c r="N6074" t="s">
        <v>28</v>
      </c>
      <c r="O6074" t="s">
        <v>28</v>
      </c>
      <c r="P6074" t="s">
        <v>28</v>
      </c>
      <c r="Q6074" t="s">
        <v>28</v>
      </c>
      <c r="R6074" t="s">
        <v>28</v>
      </c>
      <c r="S6074" t="s">
        <v>28</v>
      </c>
      <c r="T6074" t="s">
        <v>28</v>
      </c>
      <c r="U6074" t="s">
        <v>28</v>
      </c>
      <c r="V6074" t="s">
        <v>28</v>
      </c>
      <c r="W6074" t="s">
        <v>28</v>
      </c>
    </row>
    <row r="6075" spans="1:23" ht="14.25" hidden="1" x14ac:dyDescent="0.25">
      <c r="A6075" t="s">
        <v>53</v>
      </c>
      <c r="B6075" t="s">
        <v>53</v>
      </c>
      <c r="C6075" t="s">
        <v>54</v>
      </c>
      <c r="D6075" t="s">
        <v>55</v>
      </c>
      <c r="E6075">
        <v>2010</v>
      </c>
      <c r="F6075">
        <v>7</v>
      </c>
      <c r="G6075">
        <v>2013</v>
      </c>
      <c r="H6075" t="s">
        <v>872</v>
      </c>
      <c r="I6075" t="s">
        <v>28</v>
      </c>
      <c r="J6075">
        <v>97.218000000000004</v>
      </c>
      <c r="K6075">
        <v>20.425000000000001</v>
      </c>
      <c r="L6075">
        <v>7.3920000000000003</v>
      </c>
      <c r="M6075">
        <v>125.035</v>
      </c>
      <c r="N6075" t="s">
        <v>28</v>
      </c>
      <c r="O6075" t="s">
        <v>28</v>
      </c>
      <c r="P6075" t="s">
        <v>28</v>
      </c>
      <c r="Q6075" t="s">
        <v>28</v>
      </c>
      <c r="R6075" t="s">
        <v>28</v>
      </c>
      <c r="S6075" t="s">
        <v>28</v>
      </c>
      <c r="T6075" t="s">
        <v>28</v>
      </c>
      <c r="U6075" t="s">
        <v>28</v>
      </c>
      <c r="V6075" t="s">
        <v>28</v>
      </c>
      <c r="W6075" t="s">
        <v>28</v>
      </c>
    </row>
    <row r="6076" spans="1:23" ht="14.25" hidden="1" x14ac:dyDescent="0.25">
      <c r="A6076" t="s">
        <v>53</v>
      </c>
      <c r="B6076" t="s">
        <v>53</v>
      </c>
      <c r="C6076" t="s">
        <v>54</v>
      </c>
      <c r="D6076" t="s">
        <v>55</v>
      </c>
      <c r="E6076">
        <v>2010</v>
      </c>
      <c r="F6076">
        <v>7</v>
      </c>
      <c r="G6076">
        <v>2013</v>
      </c>
      <c r="H6076" t="s">
        <v>873</v>
      </c>
      <c r="I6076" t="s">
        <v>28</v>
      </c>
      <c r="J6076">
        <v>22.585999999999999</v>
      </c>
      <c r="K6076">
        <v>17.157</v>
      </c>
      <c r="L6076">
        <v>15.624000000000001</v>
      </c>
      <c r="M6076">
        <v>55.366999999999997</v>
      </c>
      <c r="N6076" t="s">
        <v>28</v>
      </c>
      <c r="O6076" t="s">
        <v>28</v>
      </c>
      <c r="P6076" t="s">
        <v>28</v>
      </c>
      <c r="Q6076" t="s">
        <v>28</v>
      </c>
      <c r="R6076" t="s">
        <v>28</v>
      </c>
      <c r="S6076" t="s">
        <v>28</v>
      </c>
      <c r="T6076" t="s">
        <v>28</v>
      </c>
      <c r="U6076" t="s">
        <v>28</v>
      </c>
      <c r="V6076" t="s">
        <v>28</v>
      </c>
      <c r="W6076" t="s">
        <v>28</v>
      </c>
    </row>
    <row r="6077" spans="1:23" ht="14.25" hidden="1" x14ac:dyDescent="0.25">
      <c r="A6077" t="s">
        <v>53</v>
      </c>
      <c r="B6077" t="s">
        <v>53</v>
      </c>
      <c r="C6077" t="s">
        <v>54</v>
      </c>
      <c r="D6077" t="s">
        <v>55</v>
      </c>
      <c r="E6077">
        <v>2010</v>
      </c>
      <c r="F6077">
        <v>7</v>
      </c>
      <c r="G6077">
        <v>2013</v>
      </c>
      <c r="H6077" t="s">
        <v>50</v>
      </c>
      <c r="I6077" t="s">
        <v>28</v>
      </c>
      <c r="J6077">
        <v>1.964</v>
      </c>
      <c r="K6077">
        <v>0</v>
      </c>
      <c r="L6077">
        <v>0</v>
      </c>
      <c r="M6077">
        <v>1.964</v>
      </c>
      <c r="N6077" t="s">
        <v>28</v>
      </c>
      <c r="O6077" t="s">
        <v>28</v>
      </c>
      <c r="P6077" t="s">
        <v>28</v>
      </c>
      <c r="Q6077" t="s">
        <v>28</v>
      </c>
      <c r="R6077" t="s">
        <v>28</v>
      </c>
      <c r="S6077" t="s">
        <v>28</v>
      </c>
      <c r="T6077" t="s">
        <v>28</v>
      </c>
      <c r="U6077" t="s">
        <v>28</v>
      </c>
      <c r="V6077" t="s">
        <v>28</v>
      </c>
      <c r="W6077" t="s">
        <v>28</v>
      </c>
    </row>
    <row r="6078" spans="1:23" ht="14.25" hidden="1" x14ac:dyDescent="0.25">
      <c r="A6078" t="s">
        <v>53</v>
      </c>
      <c r="B6078" t="s">
        <v>53</v>
      </c>
      <c r="C6078" t="s">
        <v>54</v>
      </c>
      <c r="D6078" t="s">
        <v>55</v>
      </c>
      <c r="E6078">
        <v>2010</v>
      </c>
      <c r="F6078">
        <v>7</v>
      </c>
      <c r="G6078">
        <v>2013</v>
      </c>
      <c r="H6078" t="s">
        <v>614</v>
      </c>
      <c r="I6078" t="s">
        <v>28</v>
      </c>
      <c r="J6078">
        <v>0</v>
      </c>
      <c r="K6078">
        <v>0</v>
      </c>
      <c r="L6078">
        <v>0</v>
      </c>
      <c r="M6078">
        <v>0</v>
      </c>
      <c r="N6078" t="s">
        <v>28</v>
      </c>
      <c r="O6078" t="s">
        <v>28</v>
      </c>
      <c r="P6078" t="s">
        <v>28</v>
      </c>
      <c r="Q6078" t="s">
        <v>28</v>
      </c>
      <c r="R6078" t="s">
        <v>28</v>
      </c>
      <c r="S6078" t="s">
        <v>28</v>
      </c>
      <c r="T6078" t="s">
        <v>28</v>
      </c>
      <c r="U6078" t="s">
        <v>28</v>
      </c>
      <c r="V6078" t="s">
        <v>28</v>
      </c>
      <c r="W6078" t="s">
        <v>28</v>
      </c>
    </row>
    <row r="6079" spans="1:23" ht="14.25" hidden="1" x14ac:dyDescent="0.25">
      <c r="A6079" t="s">
        <v>53</v>
      </c>
      <c r="B6079" t="s">
        <v>53</v>
      </c>
      <c r="C6079" t="s">
        <v>54</v>
      </c>
      <c r="D6079" t="s">
        <v>55</v>
      </c>
      <c r="E6079">
        <v>2010</v>
      </c>
      <c r="F6079">
        <v>7</v>
      </c>
      <c r="G6079">
        <v>2013</v>
      </c>
      <c r="H6079" t="s">
        <v>868</v>
      </c>
      <c r="I6079" t="s">
        <v>28</v>
      </c>
      <c r="J6079">
        <v>154.17400000000001</v>
      </c>
      <c r="K6079">
        <v>124.184</v>
      </c>
      <c r="L6079">
        <v>15.96</v>
      </c>
      <c r="M6079">
        <v>294.31799999999998</v>
      </c>
      <c r="N6079" t="s">
        <v>28</v>
      </c>
      <c r="O6079" t="s">
        <v>28</v>
      </c>
      <c r="P6079" t="s">
        <v>28</v>
      </c>
      <c r="Q6079" t="s">
        <v>28</v>
      </c>
      <c r="R6079" t="s">
        <v>28</v>
      </c>
      <c r="S6079" t="s">
        <v>28</v>
      </c>
      <c r="T6079" t="s">
        <v>28</v>
      </c>
      <c r="U6079" t="s">
        <v>28</v>
      </c>
      <c r="V6079" t="s">
        <v>28</v>
      </c>
      <c r="W6079" t="s">
        <v>28</v>
      </c>
    </row>
    <row r="6080" spans="1:23" ht="14.25" hidden="1" x14ac:dyDescent="0.25">
      <c r="A6080" t="s">
        <v>53</v>
      </c>
      <c r="B6080" t="s">
        <v>53</v>
      </c>
      <c r="C6080" t="s">
        <v>54</v>
      </c>
      <c r="D6080" t="s">
        <v>55</v>
      </c>
      <c r="E6080">
        <v>2010</v>
      </c>
      <c r="F6080">
        <v>7</v>
      </c>
      <c r="G6080">
        <v>2013</v>
      </c>
      <c r="H6080" t="s">
        <v>767</v>
      </c>
      <c r="I6080" t="s">
        <v>28</v>
      </c>
      <c r="J6080">
        <v>161.048</v>
      </c>
      <c r="K6080">
        <v>254.904</v>
      </c>
      <c r="L6080">
        <v>52.415999999999997</v>
      </c>
      <c r="M6080">
        <v>468.36799999999999</v>
      </c>
      <c r="N6080" t="s">
        <v>28</v>
      </c>
      <c r="O6080" t="s">
        <v>28</v>
      </c>
      <c r="P6080" t="s">
        <v>28</v>
      </c>
      <c r="Q6080" t="s">
        <v>28</v>
      </c>
      <c r="R6080" t="s">
        <v>28</v>
      </c>
      <c r="S6080" t="s">
        <v>28</v>
      </c>
      <c r="T6080" t="s">
        <v>28</v>
      </c>
      <c r="U6080" t="s">
        <v>28</v>
      </c>
      <c r="V6080" t="s">
        <v>28</v>
      </c>
      <c r="W6080" t="s">
        <v>28</v>
      </c>
    </row>
    <row r="6081" spans="1:23" ht="14.25" hidden="1" x14ac:dyDescent="0.25">
      <c r="A6081" t="s">
        <v>53</v>
      </c>
      <c r="B6081" t="s">
        <v>53</v>
      </c>
      <c r="C6081" t="s">
        <v>54</v>
      </c>
      <c r="D6081" t="s">
        <v>55</v>
      </c>
      <c r="E6081">
        <v>2010</v>
      </c>
      <c r="F6081">
        <v>7</v>
      </c>
      <c r="G6081">
        <v>2013</v>
      </c>
      <c r="H6081" t="s">
        <v>869</v>
      </c>
      <c r="I6081" t="s">
        <v>28</v>
      </c>
      <c r="J6081">
        <v>86.415999999999997</v>
      </c>
      <c r="K6081">
        <v>44.935000000000002</v>
      </c>
      <c r="L6081">
        <v>8.9039999999999999</v>
      </c>
      <c r="M6081">
        <v>140.255</v>
      </c>
      <c r="N6081" t="s">
        <v>28</v>
      </c>
      <c r="O6081" t="s">
        <v>28</v>
      </c>
      <c r="P6081" t="s">
        <v>28</v>
      </c>
      <c r="Q6081" t="s">
        <v>28</v>
      </c>
      <c r="R6081" t="s">
        <v>28</v>
      </c>
      <c r="S6081" t="s">
        <v>28</v>
      </c>
      <c r="T6081" t="s">
        <v>28</v>
      </c>
      <c r="U6081" t="s">
        <v>28</v>
      </c>
      <c r="V6081" t="s">
        <v>28</v>
      </c>
      <c r="W6081" t="s">
        <v>28</v>
      </c>
    </row>
    <row r="6082" spans="1:23" ht="14.25" hidden="1" x14ac:dyDescent="0.25">
      <c r="A6082" t="s">
        <v>53</v>
      </c>
      <c r="B6082" t="s">
        <v>53</v>
      </c>
      <c r="C6082" t="s">
        <v>54</v>
      </c>
      <c r="D6082" t="s">
        <v>55</v>
      </c>
      <c r="E6082">
        <v>2010</v>
      </c>
      <c r="F6082">
        <v>7</v>
      </c>
      <c r="G6082">
        <v>2013</v>
      </c>
      <c r="H6082" t="s">
        <v>106</v>
      </c>
      <c r="I6082" t="s">
        <v>28</v>
      </c>
      <c r="J6082">
        <v>5.8920000000000003</v>
      </c>
      <c r="K6082">
        <v>1.6339999999999999</v>
      </c>
      <c r="L6082">
        <v>0</v>
      </c>
      <c r="M6082">
        <v>7.5259999999999998</v>
      </c>
      <c r="N6082" t="s">
        <v>28</v>
      </c>
      <c r="O6082" t="s">
        <v>28</v>
      </c>
      <c r="P6082" t="s">
        <v>28</v>
      </c>
      <c r="Q6082" t="s">
        <v>28</v>
      </c>
      <c r="R6082" t="s">
        <v>28</v>
      </c>
      <c r="S6082" t="s">
        <v>28</v>
      </c>
      <c r="T6082" t="s">
        <v>28</v>
      </c>
      <c r="U6082" t="s">
        <v>28</v>
      </c>
      <c r="V6082" t="s">
        <v>28</v>
      </c>
      <c r="W6082" t="s">
        <v>28</v>
      </c>
    </row>
    <row r="6083" spans="1:23" ht="14.25" hidden="1" x14ac:dyDescent="0.25">
      <c r="A6083" t="s">
        <v>53</v>
      </c>
      <c r="B6083" t="s">
        <v>53</v>
      </c>
      <c r="C6083" t="s">
        <v>54</v>
      </c>
      <c r="D6083" t="s">
        <v>55</v>
      </c>
      <c r="E6083">
        <v>2010</v>
      </c>
      <c r="F6083">
        <v>7</v>
      </c>
      <c r="G6083">
        <v>2013</v>
      </c>
      <c r="H6083" t="s">
        <v>874</v>
      </c>
      <c r="I6083" t="s">
        <v>28</v>
      </c>
      <c r="J6083">
        <v>7.8559999999999999</v>
      </c>
      <c r="K6083">
        <v>4.085</v>
      </c>
      <c r="L6083">
        <v>4.2</v>
      </c>
      <c r="M6083">
        <v>16.140999999999998</v>
      </c>
      <c r="N6083" t="s">
        <v>28</v>
      </c>
      <c r="O6083" t="s">
        <v>28</v>
      </c>
      <c r="P6083" t="s">
        <v>28</v>
      </c>
      <c r="Q6083" t="s">
        <v>28</v>
      </c>
      <c r="R6083" t="s">
        <v>28</v>
      </c>
      <c r="S6083" t="s">
        <v>28</v>
      </c>
      <c r="T6083" t="s">
        <v>28</v>
      </c>
      <c r="U6083" t="s">
        <v>28</v>
      </c>
      <c r="V6083" t="s">
        <v>28</v>
      </c>
      <c r="W6083" t="s">
        <v>28</v>
      </c>
    </row>
    <row r="6084" spans="1:23" ht="14.25" hidden="1" x14ac:dyDescent="0.25">
      <c r="A6084" t="s">
        <v>53</v>
      </c>
      <c r="B6084" t="s">
        <v>53</v>
      </c>
      <c r="C6084" t="s">
        <v>54</v>
      </c>
      <c r="D6084" t="s">
        <v>55</v>
      </c>
      <c r="E6084">
        <v>2010</v>
      </c>
      <c r="F6084">
        <v>7</v>
      </c>
      <c r="G6084">
        <v>2013</v>
      </c>
      <c r="H6084" t="s">
        <v>870</v>
      </c>
      <c r="I6084" t="s">
        <v>28</v>
      </c>
      <c r="J6084">
        <v>0</v>
      </c>
      <c r="K6084">
        <v>0</v>
      </c>
      <c r="L6084">
        <v>0</v>
      </c>
      <c r="M6084">
        <v>0</v>
      </c>
      <c r="N6084" t="s">
        <v>28</v>
      </c>
      <c r="O6084" t="s">
        <v>28</v>
      </c>
      <c r="P6084" t="s">
        <v>28</v>
      </c>
      <c r="Q6084" t="s">
        <v>28</v>
      </c>
      <c r="R6084" t="s">
        <v>28</v>
      </c>
      <c r="S6084" t="s">
        <v>28</v>
      </c>
      <c r="T6084" t="s">
        <v>28</v>
      </c>
      <c r="U6084" t="s">
        <v>28</v>
      </c>
      <c r="V6084" t="s">
        <v>28</v>
      </c>
      <c r="W6084" t="s">
        <v>28</v>
      </c>
    </row>
    <row r="6085" spans="1:23" ht="14.25" hidden="1" x14ac:dyDescent="0.25">
      <c r="A6085" t="s">
        <v>53</v>
      </c>
      <c r="B6085" t="s">
        <v>53</v>
      </c>
      <c r="C6085" t="s">
        <v>54</v>
      </c>
      <c r="D6085" t="s">
        <v>55</v>
      </c>
      <c r="E6085">
        <v>2010</v>
      </c>
      <c r="F6085">
        <v>7</v>
      </c>
      <c r="G6085">
        <v>2013</v>
      </c>
      <c r="H6085" t="s">
        <v>871</v>
      </c>
      <c r="I6085" t="s">
        <v>28</v>
      </c>
      <c r="J6085">
        <v>60.884</v>
      </c>
      <c r="K6085">
        <v>20.425000000000001</v>
      </c>
      <c r="L6085">
        <v>24.024000000000001</v>
      </c>
      <c r="M6085">
        <v>105.333</v>
      </c>
      <c r="N6085" t="s">
        <v>28</v>
      </c>
      <c r="O6085" t="s">
        <v>28</v>
      </c>
      <c r="P6085" t="s">
        <v>28</v>
      </c>
      <c r="Q6085" t="s">
        <v>28</v>
      </c>
      <c r="R6085" t="s">
        <v>28</v>
      </c>
      <c r="S6085" t="s">
        <v>28</v>
      </c>
      <c r="T6085" t="s">
        <v>28</v>
      </c>
      <c r="U6085" t="s">
        <v>28</v>
      </c>
      <c r="V6085" t="s">
        <v>28</v>
      </c>
      <c r="W6085" t="s">
        <v>28</v>
      </c>
    </row>
    <row r="6086" spans="1:23" ht="14.25" hidden="1" x14ac:dyDescent="0.25">
      <c r="A6086" t="s">
        <v>53</v>
      </c>
      <c r="B6086" t="s">
        <v>53</v>
      </c>
      <c r="C6086" t="s">
        <v>54</v>
      </c>
      <c r="D6086" t="s">
        <v>55</v>
      </c>
      <c r="E6086">
        <v>2010</v>
      </c>
      <c r="F6086">
        <v>7</v>
      </c>
      <c r="G6086">
        <v>2013</v>
      </c>
      <c r="H6086" t="s">
        <v>51</v>
      </c>
      <c r="I6086" t="s">
        <v>28</v>
      </c>
      <c r="J6086">
        <v>16.693999999999999</v>
      </c>
      <c r="K6086">
        <v>12.255000000000001</v>
      </c>
      <c r="L6086">
        <v>9.24</v>
      </c>
      <c r="M6086">
        <v>38.189</v>
      </c>
      <c r="N6086" t="s">
        <v>28</v>
      </c>
      <c r="O6086" t="s">
        <v>28</v>
      </c>
      <c r="P6086" t="s">
        <v>28</v>
      </c>
      <c r="Q6086" t="s">
        <v>28</v>
      </c>
      <c r="R6086" t="s">
        <v>28</v>
      </c>
      <c r="S6086" t="s">
        <v>28</v>
      </c>
      <c r="T6086" t="s">
        <v>28</v>
      </c>
      <c r="U6086" t="s">
        <v>28</v>
      </c>
      <c r="V6086" t="s">
        <v>28</v>
      </c>
      <c r="W6086" t="s">
        <v>28</v>
      </c>
    </row>
    <row r="6087" spans="1:23" ht="14.25" hidden="1" x14ac:dyDescent="0.25">
      <c r="A6087" t="s">
        <v>53</v>
      </c>
      <c r="B6087" t="s">
        <v>53</v>
      </c>
      <c r="C6087" t="s">
        <v>54</v>
      </c>
      <c r="D6087" t="s">
        <v>55</v>
      </c>
      <c r="E6087">
        <v>2010</v>
      </c>
      <c r="F6087">
        <v>7</v>
      </c>
      <c r="G6087">
        <v>2013</v>
      </c>
      <c r="H6087" t="s">
        <v>44</v>
      </c>
      <c r="I6087" t="s">
        <v>28</v>
      </c>
      <c r="J6087">
        <v>367.26799999999997</v>
      </c>
      <c r="K6087">
        <v>316.99599999999998</v>
      </c>
      <c r="L6087">
        <v>30.24</v>
      </c>
      <c r="M6087">
        <v>714.50400000000002</v>
      </c>
      <c r="N6087" t="s">
        <v>28</v>
      </c>
      <c r="O6087" t="s">
        <v>28</v>
      </c>
      <c r="P6087" t="s">
        <v>28</v>
      </c>
      <c r="Q6087" t="s">
        <v>28</v>
      </c>
      <c r="R6087" t="s">
        <v>28</v>
      </c>
      <c r="S6087" t="s">
        <v>28</v>
      </c>
      <c r="T6087" t="s">
        <v>28</v>
      </c>
      <c r="U6087" t="s">
        <v>28</v>
      </c>
      <c r="V6087" t="s">
        <v>28</v>
      </c>
      <c r="W6087" t="s">
        <v>28</v>
      </c>
    </row>
    <row r="6088" spans="1:23" ht="14.25" hidden="1" x14ac:dyDescent="0.25">
      <c r="A6088" t="s">
        <v>79</v>
      </c>
      <c r="B6088" t="s">
        <v>79</v>
      </c>
      <c r="C6088" t="s">
        <v>80</v>
      </c>
      <c r="D6088" t="s">
        <v>81</v>
      </c>
      <c r="E6088">
        <v>2010</v>
      </c>
      <c r="F6088">
        <v>7</v>
      </c>
      <c r="G6088">
        <v>2013</v>
      </c>
      <c r="H6088" t="s">
        <v>872</v>
      </c>
      <c r="I6088" t="s">
        <v>28</v>
      </c>
      <c r="J6088">
        <v>18.149999999999999</v>
      </c>
      <c r="K6088">
        <v>3.6</v>
      </c>
      <c r="L6088">
        <v>1.91</v>
      </c>
      <c r="M6088">
        <v>23.66</v>
      </c>
      <c r="N6088" t="s">
        <v>28</v>
      </c>
      <c r="O6088" t="s">
        <v>28</v>
      </c>
      <c r="P6088" t="s">
        <v>28</v>
      </c>
      <c r="Q6088" t="s">
        <v>28</v>
      </c>
      <c r="R6088" t="s">
        <v>28</v>
      </c>
      <c r="S6088" t="s">
        <v>28</v>
      </c>
      <c r="T6088" t="s">
        <v>28</v>
      </c>
      <c r="U6088" t="s">
        <v>28</v>
      </c>
      <c r="V6088" t="s">
        <v>28</v>
      </c>
      <c r="W6088" t="s">
        <v>28</v>
      </c>
    </row>
    <row r="6089" spans="1:23" ht="14.25" hidden="1" x14ac:dyDescent="0.25">
      <c r="A6089" t="s">
        <v>79</v>
      </c>
      <c r="B6089" t="s">
        <v>79</v>
      </c>
      <c r="C6089" t="s">
        <v>80</v>
      </c>
      <c r="D6089" t="s">
        <v>81</v>
      </c>
      <c r="E6089">
        <v>2010</v>
      </c>
      <c r="F6089">
        <v>7</v>
      </c>
      <c r="G6089">
        <v>2013</v>
      </c>
      <c r="H6089" t="s">
        <v>873</v>
      </c>
      <c r="I6089" t="s">
        <v>28</v>
      </c>
      <c r="J6089">
        <v>36.299999999999997</v>
      </c>
      <c r="K6089">
        <v>10.8</v>
      </c>
      <c r="L6089">
        <v>5.73</v>
      </c>
      <c r="M6089">
        <v>52.83</v>
      </c>
      <c r="N6089" t="s">
        <v>28</v>
      </c>
      <c r="O6089" t="s">
        <v>28</v>
      </c>
      <c r="P6089" t="s">
        <v>28</v>
      </c>
      <c r="Q6089" t="s">
        <v>28</v>
      </c>
      <c r="R6089" t="s">
        <v>28</v>
      </c>
      <c r="S6089" t="s">
        <v>28</v>
      </c>
      <c r="T6089" t="s">
        <v>28</v>
      </c>
      <c r="U6089" t="s">
        <v>28</v>
      </c>
      <c r="V6089" t="s">
        <v>28</v>
      </c>
      <c r="W6089" t="s">
        <v>28</v>
      </c>
    </row>
    <row r="6090" spans="1:23" ht="14.25" hidden="1" x14ac:dyDescent="0.25">
      <c r="A6090" t="s">
        <v>79</v>
      </c>
      <c r="B6090" t="s">
        <v>79</v>
      </c>
      <c r="C6090" t="s">
        <v>80</v>
      </c>
      <c r="D6090" t="s">
        <v>81</v>
      </c>
      <c r="E6090">
        <v>2010</v>
      </c>
      <c r="F6090">
        <v>7</v>
      </c>
      <c r="G6090">
        <v>2013</v>
      </c>
      <c r="H6090" t="s">
        <v>50</v>
      </c>
      <c r="I6090" t="s">
        <v>28</v>
      </c>
      <c r="J6090">
        <v>12.1</v>
      </c>
      <c r="K6090">
        <v>3.6</v>
      </c>
      <c r="L6090">
        <v>1.528</v>
      </c>
      <c r="M6090">
        <v>17.228000000000002</v>
      </c>
      <c r="N6090" t="s">
        <v>28</v>
      </c>
      <c r="O6090" t="s">
        <v>28</v>
      </c>
      <c r="P6090" t="s">
        <v>28</v>
      </c>
      <c r="Q6090" t="s">
        <v>28</v>
      </c>
      <c r="R6090" t="s">
        <v>28</v>
      </c>
      <c r="S6090" t="s">
        <v>28</v>
      </c>
      <c r="T6090" t="s">
        <v>28</v>
      </c>
      <c r="U6090" t="s">
        <v>28</v>
      </c>
      <c r="V6090" t="s">
        <v>28</v>
      </c>
      <c r="W6090" t="s">
        <v>28</v>
      </c>
    </row>
    <row r="6091" spans="1:23" ht="14.25" hidden="1" x14ac:dyDescent="0.25">
      <c r="A6091" t="s">
        <v>79</v>
      </c>
      <c r="B6091" t="s">
        <v>79</v>
      </c>
      <c r="C6091" t="s">
        <v>80</v>
      </c>
      <c r="D6091" t="s">
        <v>81</v>
      </c>
      <c r="E6091">
        <v>2010</v>
      </c>
      <c r="F6091">
        <v>7</v>
      </c>
      <c r="G6091">
        <v>2013</v>
      </c>
      <c r="H6091" t="s">
        <v>614</v>
      </c>
      <c r="I6091" t="s">
        <v>28</v>
      </c>
      <c r="J6091">
        <v>2.42</v>
      </c>
      <c r="K6091">
        <v>0.72</v>
      </c>
      <c r="L6091">
        <v>0.76400000000000001</v>
      </c>
      <c r="M6091">
        <v>3.9039999999999999</v>
      </c>
      <c r="N6091" t="s">
        <v>28</v>
      </c>
      <c r="O6091" t="s">
        <v>28</v>
      </c>
      <c r="P6091" t="s">
        <v>28</v>
      </c>
      <c r="Q6091" t="s">
        <v>28</v>
      </c>
      <c r="R6091" t="s">
        <v>28</v>
      </c>
      <c r="S6091" t="s">
        <v>28</v>
      </c>
      <c r="T6091" t="s">
        <v>28</v>
      </c>
      <c r="U6091" t="s">
        <v>28</v>
      </c>
      <c r="V6091" t="s">
        <v>28</v>
      </c>
      <c r="W6091" t="s">
        <v>28</v>
      </c>
    </row>
    <row r="6092" spans="1:23" ht="14.25" hidden="1" x14ac:dyDescent="0.25">
      <c r="A6092" t="s">
        <v>79</v>
      </c>
      <c r="B6092" t="s">
        <v>79</v>
      </c>
      <c r="C6092" t="s">
        <v>80</v>
      </c>
      <c r="D6092" t="s">
        <v>81</v>
      </c>
      <c r="E6092">
        <v>2010</v>
      </c>
      <c r="F6092">
        <v>7</v>
      </c>
      <c r="G6092">
        <v>2013</v>
      </c>
      <c r="H6092" t="s">
        <v>868</v>
      </c>
      <c r="I6092" t="s">
        <v>28</v>
      </c>
      <c r="J6092">
        <v>0</v>
      </c>
      <c r="K6092">
        <v>0</v>
      </c>
      <c r="L6092">
        <v>0</v>
      </c>
      <c r="M6092">
        <v>0</v>
      </c>
      <c r="N6092" t="s">
        <v>28</v>
      </c>
      <c r="O6092" t="s">
        <v>28</v>
      </c>
      <c r="P6092" t="s">
        <v>28</v>
      </c>
      <c r="Q6092" t="s">
        <v>28</v>
      </c>
      <c r="R6092" t="s">
        <v>28</v>
      </c>
      <c r="S6092" t="s">
        <v>28</v>
      </c>
      <c r="T6092" t="s">
        <v>28</v>
      </c>
      <c r="U6092" t="s">
        <v>28</v>
      </c>
      <c r="V6092" t="s">
        <v>28</v>
      </c>
      <c r="W6092" t="s">
        <v>28</v>
      </c>
    </row>
    <row r="6093" spans="1:23" ht="14.25" hidden="1" x14ac:dyDescent="0.25">
      <c r="A6093" t="s">
        <v>79</v>
      </c>
      <c r="B6093" t="s">
        <v>79</v>
      </c>
      <c r="C6093" t="s">
        <v>80</v>
      </c>
      <c r="D6093" t="s">
        <v>81</v>
      </c>
      <c r="E6093">
        <v>2010</v>
      </c>
      <c r="F6093">
        <v>7</v>
      </c>
      <c r="G6093">
        <v>2013</v>
      </c>
      <c r="H6093" t="s">
        <v>767</v>
      </c>
      <c r="I6093" t="s">
        <v>28</v>
      </c>
      <c r="J6093">
        <v>41.14</v>
      </c>
      <c r="K6093">
        <v>20.52</v>
      </c>
      <c r="L6093">
        <v>6.1119999999999903</v>
      </c>
      <c r="M6093">
        <v>67.772000000000006</v>
      </c>
      <c r="N6093" t="s">
        <v>28</v>
      </c>
      <c r="O6093" t="s">
        <v>28</v>
      </c>
      <c r="P6093" t="s">
        <v>28</v>
      </c>
      <c r="Q6093" t="s">
        <v>28</v>
      </c>
      <c r="R6093" t="s">
        <v>28</v>
      </c>
      <c r="S6093" t="s">
        <v>28</v>
      </c>
      <c r="T6093" t="s">
        <v>28</v>
      </c>
      <c r="U6093" t="s">
        <v>28</v>
      </c>
      <c r="V6093" t="s">
        <v>28</v>
      </c>
      <c r="W6093" t="s">
        <v>28</v>
      </c>
    </row>
    <row r="6094" spans="1:23" ht="14.25" hidden="1" x14ac:dyDescent="0.25">
      <c r="A6094" t="s">
        <v>79</v>
      </c>
      <c r="B6094" t="s">
        <v>79</v>
      </c>
      <c r="C6094" t="s">
        <v>80</v>
      </c>
      <c r="D6094" t="s">
        <v>81</v>
      </c>
      <c r="E6094">
        <v>2010</v>
      </c>
      <c r="F6094">
        <v>7</v>
      </c>
      <c r="G6094">
        <v>2013</v>
      </c>
      <c r="H6094" t="s">
        <v>869</v>
      </c>
      <c r="I6094" t="s">
        <v>28</v>
      </c>
      <c r="J6094">
        <v>9.68</v>
      </c>
      <c r="K6094">
        <v>9</v>
      </c>
      <c r="L6094">
        <v>3.82</v>
      </c>
      <c r="M6094">
        <v>22.5</v>
      </c>
      <c r="N6094" t="s">
        <v>28</v>
      </c>
      <c r="O6094" t="s">
        <v>28</v>
      </c>
      <c r="P6094" t="s">
        <v>28</v>
      </c>
      <c r="Q6094" t="s">
        <v>28</v>
      </c>
      <c r="R6094" t="s">
        <v>28</v>
      </c>
      <c r="S6094" t="s">
        <v>28</v>
      </c>
      <c r="T6094" t="s">
        <v>28</v>
      </c>
      <c r="U6094" t="s">
        <v>28</v>
      </c>
      <c r="V6094" t="s">
        <v>28</v>
      </c>
      <c r="W6094" t="s">
        <v>28</v>
      </c>
    </row>
    <row r="6095" spans="1:23" ht="14.25" hidden="1" x14ac:dyDescent="0.25">
      <c r="A6095" t="s">
        <v>79</v>
      </c>
      <c r="B6095" t="s">
        <v>79</v>
      </c>
      <c r="C6095" t="s">
        <v>80</v>
      </c>
      <c r="D6095" t="s">
        <v>81</v>
      </c>
      <c r="E6095">
        <v>2010</v>
      </c>
      <c r="F6095">
        <v>7</v>
      </c>
      <c r="G6095">
        <v>2013</v>
      </c>
      <c r="H6095" t="s">
        <v>106</v>
      </c>
      <c r="I6095" t="s">
        <v>28</v>
      </c>
      <c r="J6095">
        <v>1004.3</v>
      </c>
      <c r="K6095">
        <v>280.8</v>
      </c>
      <c r="L6095">
        <v>152.80000000000001</v>
      </c>
      <c r="M6095">
        <v>1437.9</v>
      </c>
      <c r="N6095" t="s">
        <v>28</v>
      </c>
      <c r="O6095" t="s">
        <v>28</v>
      </c>
      <c r="P6095" t="s">
        <v>28</v>
      </c>
      <c r="Q6095" t="s">
        <v>28</v>
      </c>
      <c r="R6095" t="s">
        <v>28</v>
      </c>
      <c r="S6095" t="s">
        <v>28</v>
      </c>
      <c r="T6095" t="s">
        <v>28</v>
      </c>
      <c r="U6095" t="s">
        <v>28</v>
      </c>
      <c r="V6095" t="s">
        <v>28</v>
      </c>
      <c r="W6095" t="s">
        <v>28</v>
      </c>
    </row>
    <row r="6096" spans="1:23" ht="14.25" hidden="1" x14ac:dyDescent="0.25">
      <c r="A6096" t="s">
        <v>79</v>
      </c>
      <c r="B6096" t="s">
        <v>79</v>
      </c>
      <c r="C6096" t="s">
        <v>80</v>
      </c>
      <c r="D6096" t="s">
        <v>81</v>
      </c>
      <c r="E6096">
        <v>2010</v>
      </c>
      <c r="F6096">
        <v>7</v>
      </c>
      <c r="G6096">
        <v>2013</v>
      </c>
      <c r="H6096" t="s">
        <v>874</v>
      </c>
      <c r="I6096" t="s">
        <v>28</v>
      </c>
      <c r="J6096">
        <v>24.2</v>
      </c>
      <c r="K6096">
        <v>7.2</v>
      </c>
      <c r="L6096">
        <v>3.82</v>
      </c>
      <c r="M6096">
        <v>35.22</v>
      </c>
      <c r="N6096" t="s">
        <v>28</v>
      </c>
      <c r="O6096" t="s">
        <v>28</v>
      </c>
      <c r="P6096" t="s">
        <v>28</v>
      </c>
      <c r="Q6096" t="s">
        <v>28</v>
      </c>
      <c r="R6096" t="s">
        <v>28</v>
      </c>
      <c r="S6096" t="s">
        <v>28</v>
      </c>
      <c r="T6096" t="s">
        <v>28</v>
      </c>
      <c r="U6096" t="s">
        <v>28</v>
      </c>
      <c r="V6096" t="s">
        <v>28</v>
      </c>
      <c r="W6096" t="s">
        <v>28</v>
      </c>
    </row>
    <row r="6097" spans="1:23" ht="14.25" hidden="1" x14ac:dyDescent="0.25">
      <c r="A6097" t="s">
        <v>79</v>
      </c>
      <c r="B6097" t="s">
        <v>79</v>
      </c>
      <c r="C6097" t="s">
        <v>80</v>
      </c>
      <c r="D6097" t="s">
        <v>81</v>
      </c>
      <c r="E6097">
        <v>2010</v>
      </c>
      <c r="F6097">
        <v>7</v>
      </c>
      <c r="G6097">
        <v>2013</v>
      </c>
      <c r="H6097" t="s">
        <v>870</v>
      </c>
      <c r="I6097" t="s">
        <v>28</v>
      </c>
      <c r="J6097">
        <v>0</v>
      </c>
      <c r="K6097">
        <v>0</v>
      </c>
      <c r="L6097">
        <v>0</v>
      </c>
      <c r="M6097">
        <v>0</v>
      </c>
      <c r="N6097" t="s">
        <v>28</v>
      </c>
      <c r="O6097" t="s">
        <v>28</v>
      </c>
      <c r="P6097" t="s">
        <v>28</v>
      </c>
      <c r="Q6097" t="s">
        <v>28</v>
      </c>
      <c r="R6097" t="s">
        <v>28</v>
      </c>
      <c r="S6097" t="s">
        <v>28</v>
      </c>
      <c r="T6097" t="s">
        <v>28</v>
      </c>
      <c r="U6097" t="s">
        <v>28</v>
      </c>
      <c r="V6097" t="s">
        <v>28</v>
      </c>
      <c r="W6097" t="s">
        <v>28</v>
      </c>
    </row>
    <row r="6098" spans="1:23" ht="14.25" hidden="1" x14ac:dyDescent="0.25">
      <c r="A6098" t="s">
        <v>79</v>
      </c>
      <c r="B6098" t="s">
        <v>79</v>
      </c>
      <c r="C6098" t="s">
        <v>80</v>
      </c>
      <c r="D6098" t="s">
        <v>81</v>
      </c>
      <c r="E6098">
        <v>2010</v>
      </c>
      <c r="F6098">
        <v>7</v>
      </c>
      <c r="G6098">
        <v>2013</v>
      </c>
      <c r="H6098" t="s">
        <v>871</v>
      </c>
      <c r="I6098" t="s">
        <v>28</v>
      </c>
      <c r="J6098">
        <v>12.1</v>
      </c>
      <c r="K6098">
        <v>5.4</v>
      </c>
      <c r="L6098">
        <v>5.73</v>
      </c>
      <c r="M6098">
        <v>23.23</v>
      </c>
      <c r="N6098" t="s">
        <v>28</v>
      </c>
      <c r="O6098" t="s">
        <v>28</v>
      </c>
      <c r="P6098" t="s">
        <v>28</v>
      </c>
      <c r="Q6098" t="s">
        <v>28</v>
      </c>
      <c r="R6098" t="s">
        <v>28</v>
      </c>
      <c r="S6098" t="s">
        <v>28</v>
      </c>
      <c r="T6098" t="s">
        <v>28</v>
      </c>
      <c r="U6098" t="s">
        <v>28</v>
      </c>
      <c r="V6098" t="s">
        <v>28</v>
      </c>
      <c r="W6098" t="s">
        <v>28</v>
      </c>
    </row>
    <row r="6099" spans="1:23" ht="14.25" hidden="1" x14ac:dyDescent="0.25">
      <c r="A6099" t="s">
        <v>79</v>
      </c>
      <c r="B6099" t="s">
        <v>79</v>
      </c>
      <c r="C6099" t="s">
        <v>80</v>
      </c>
      <c r="D6099" t="s">
        <v>81</v>
      </c>
      <c r="E6099">
        <v>2010</v>
      </c>
      <c r="F6099">
        <v>7</v>
      </c>
      <c r="G6099">
        <v>2013</v>
      </c>
      <c r="H6099" t="s">
        <v>51</v>
      </c>
      <c r="I6099" t="s">
        <v>28</v>
      </c>
      <c r="J6099">
        <v>36.299999999999997</v>
      </c>
      <c r="K6099">
        <v>10.8</v>
      </c>
      <c r="L6099">
        <v>5.73</v>
      </c>
      <c r="M6099">
        <v>52.83</v>
      </c>
      <c r="N6099" t="s">
        <v>28</v>
      </c>
      <c r="O6099" t="s">
        <v>28</v>
      </c>
      <c r="P6099" t="s">
        <v>28</v>
      </c>
      <c r="Q6099" t="s">
        <v>28</v>
      </c>
      <c r="R6099" t="s">
        <v>28</v>
      </c>
      <c r="S6099" t="s">
        <v>28</v>
      </c>
      <c r="T6099" t="s">
        <v>28</v>
      </c>
      <c r="U6099" t="s">
        <v>28</v>
      </c>
      <c r="V6099" t="s">
        <v>28</v>
      </c>
      <c r="W6099" t="s">
        <v>28</v>
      </c>
    </row>
    <row r="6100" spans="1:23" ht="14.25" hidden="1" x14ac:dyDescent="0.25">
      <c r="A6100" t="s">
        <v>79</v>
      </c>
      <c r="B6100" t="s">
        <v>79</v>
      </c>
      <c r="C6100" t="s">
        <v>80</v>
      </c>
      <c r="D6100" t="s">
        <v>81</v>
      </c>
      <c r="E6100">
        <v>2010</v>
      </c>
      <c r="F6100">
        <v>7</v>
      </c>
      <c r="G6100">
        <v>2013</v>
      </c>
      <c r="H6100" t="s">
        <v>44</v>
      </c>
      <c r="I6100" t="s">
        <v>28</v>
      </c>
      <c r="J6100">
        <v>13.31</v>
      </c>
      <c r="K6100">
        <v>7.56</v>
      </c>
      <c r="L6100">
        <v>3.056</v>
      </c>
      <c r="M6100">
        <v>23.925999999999998</v>
      </c>
      <c r="N6100" t="s">
        <v>28</v>
      </c>
      <c r="O6100" t="s">
        <v>28</v>
      </c>
      <c r="P6100" t="s">
        <v>28</v>
      </c>
      <c r="Q6100" t="s">
        <v>28</v>
      </c>
      <c r="R6100" t="s">
        <v>28</v>
      </c>
      <c r="S6100" t="s">
        <v>28</v>
      </c>
      <c r="T6100" t="s">
        <v>28</v>
      </c>
      <c r="U6100" t="s">
        <v>28</v>
      </c>
      <c r="V6100" t="s">
        <v>28</v>
      </c>
      <c r="W6100" t="s">
        <v>28</v>
      </c>
    </row>
    <row r="6101" spans="1:23" ht="14.25" hidden="1" x14ac:dyDescent="0.25">
      <c r="A6101" t="s">
        <v>606</v>
      </c>
      <c r="B6101" t="s">
        <v>606</v>
      </c>
      <c r="C6101" t="s">
        <v>607</v>
      </c>
      <c r="D6101" t="s">
        <v>199</v>
      </c>
      <c r="E6101">
        <v>2010</v>
      </c>
      <c r="F6101">
        <v>7</v>
      </c>
      <c r="G6101">
        <v>2013</v>
      </c>
      <c r="H6101" t="s">
        <v>872</v>
      </c>
      <c r="I6101" t="s">
        <v>28</v>
      </c>
      <c r="J6101">
        <v>5.36</v>
      </c>
      <c r="K6101">
        <v>4.82</v>
      </c>
      <c r="L6101">
        <v>11.88</v>
      </c>
      <c r="M6101">
        <v>22.06</v>
      </c>
      <c r="N6101" t="s">
        <v>28</v>
      </c>
      <c r="O6101" t="s">
        <v>28</v>
      </c>
      <c r="P6101" t="s">
        <v>28</v>
      </c>
      <c r="Q6101" t="s">
        <v>28</v>
      </c>
      <c r="R6101" t="s">
        <v>28</v>
      </c>
      <c r="S6101" t="s">
        <v>28</v>
      </c>
      <c r="T6101" t="s">
        <v>28</v>
      </c>
      <c r="U6101" t="s">
        <v>28</v>
      </c>
      <c r="V6101" t="s">
        <v>28</v>
      </c>
      <c r="W6101" t="s">
        <v>28</v>
      </c>
    </row>
    <row r="6102" spans="1:23" ht="14.25" hidden="1" x14ac:dyDescent="0.25">
      <c r="A6102" t="s">
        <v>606</v>
      </c>
      <c r="B6102" t="s">
        <v>606</v>
      </c>
      <c r="C6102" t="s">
        <v>607</v>
      </c>
      <c r="D6102" t="s">
        <v>199</v>
      </c>
      <c r="E6102">
        <v>2010</v>
      </c>
      <c r="F6102">
        <v>7</v>
      </c>
      <c r="G6102">
        <v>2013</v>
      </c>
      <c r="H6102" t="s">
        <v>873</v>
      </c>
      <c r="I6102" t="s">
        <v>28</v>
      </c>
      <c r="J6102">
        <v>3.2160000000000002</v>
      </c>
      <c r="K6102">
        <v>1.6870000000000001</v>
      </c>
      <c r="L6102">
        <v>3.96</v>
      </c>
      <c r="M6102">
        <v>8.8629999999999995</v>
      </c>
      <c r="N6102" t="s">
        <v>28</v>
      </c>
      <c r="O6102" t="s">
        <v>28</v>
      </c>
      <c r="P6102" t="s">
        <v>28</v>
      </c>
      <c r="Q6102" t="s">
        <v>28</v>
      </c>
      <c r="R6102" t="s">
        <v>28</v>
      </c>
      <c r="S6102" t="s">
        <v>28</v>
      </c>
      <c r="T6102" t="s">
        <v>28</v>
      </c>
      <c r="U6102" t="s">
        <v>28</v>
      </c>
      <c r="V6102" t="s">
        <v>28</v>
      </c>
      <c r="W6102" t="s">
        <v>28</v>
      </c>
    </row>
    <row r="6103" spans="1:23" ht="14.25" hidden="1" x14ac:dyDescent="0.25">
      <c r="A6103" t="s">
        <v>606</v>
      </c>
      <c r="B6103" t="s">
        <v>606</v>
      </c>
      <c r="C6103" t="s">
        <v>607</v>
      </c>
      <c r="D6103" t="s">
        <v>199</v>
      </c>
      <c r="E6103">
        <v>2010</v>
      </c>
      <c r="F6103">
        <v>7</v>
      </c>
      <c r="G6103">
        <v>2013</v>
      </c>
      <c r="H6103" t="s">
        <v>50</v>
      </c>
      <c r="I6103" t="s">
        <v>28</v>
      </c>
      <c r="J6103">
        <v>23.584</v>
      </c>
      <c r="K6103">
        <v>10.603999999999999</v>
      </c>
      <c r="L6103">
        <v>29.04</v>
      </c>
      <c r="M6103">
        <v>63.228000000000002</v>
      </c>
      <c r="N6103" t="s">
        <v>28</v>
      </c>
      <c r="O6103" t="s">
        <v>28</v>
      </c>
      <c r="P6103" t="s">
        <v>28</v>
      </c>
      <c r="Q6103" t="s">
        <v>28</v>
      </c>
      <c r="R6103" t="s">
        <v>28</v>
      </c>
      <c r="S6103" t="s">
        <v>28</v>
      </c>
      <c r="T6103" t="s">
        <v>28</v>
      </c>
      <c r="U6103" t="s">
        <v>28</v>
      </c>
      <c r="V6103" t="s">
        <v>28</v>
      </c>
      <c r="W6103" t="s">
        <v>28</v>
      </c>
    </row>
    <row r="6104" spans="1:23" ht="14.25" hidden="1" x14ac:dyDescent="0.25">
      <c r="A6104" t="s">
        <v>606</v>
      </c>
      <c r="B6104" t="s">
        <v>606</v>
      </c>
      <c r="C6104" t="s">
        <v>607</v>
      </c>
      <c r="D6104" t="s">
        <v>199</v>
      </c>
      <c r="E6104">
        <v>2010</v>
      </c>
      <c r="F6104">
        <v>7</v>
      </c>
      <c r="G6104">
        <v>2013</v>
      </c>
      <c r="H6104" t="s">
        <v>614</v>
      </c>
      <c r="I6104" t="s">
        <v>28</v>
      </c>
      <c r="J6104">
        <v>0</v>
      </c>
      <c r="K6104">
        <v>0</v>
      </c>
      <c r="L6104">
        <v>0</v>
      </c>
      <c r="M6104">
        <v>0</v>
      </c>
      <c r="N6104" t="s">
        <v>28</v>
      </c>
      <c r="O6104" t="s">
        <v>28</v>
      </c>
      <c r="P6104" t="s">
        <v>28</v>
      </c>
      <c r="Q6104" t="s">
        <v>28</v>
      </c>
      <c r="R6104" t="s">
        <v>28</v>
      </c>
      <c r="S6104" t="s">
        <v>28</v>
      </c>
      <c r="T6104" t="s">
        <v>28</v>
      </c>
      <c r="U6104" t="s">
        <v>28</v>
      </c>
      <c r="V6104" t="s">
        <v>28</v>
      </c>
      <c r="W6104" t="s">
        <v>28</v>
      </c>
    </row>
    <row r="6105" spans="1:23" ht="14.25" hidden="1" x14ac:dyDescent="0.25">
      <c r="A6105" t="s">
        <v>606</v>
      </c>
      <c r="B6105" t="s">
        <v>606</v>
      </c>
      <c r="C6105" t="s">
        <v>607</v>
      </c>
      <c r="D6105" t="s">
        <v>199</v>
      </c>
      <c r="E6105">
        <v>2010</v>
      </c>
      <c r="F6105">
        <v>7</v>
      </c>
      <c r="G6105">
        <v>2013</v>
      </c>
      <c r="H6105" t="s">
        <v>868</v>
      </c>
      <c r="I6105" t="s">
        <v>28</v>
      </c>
      <c r="J6105">
        <v>150.08000000000001</v>
      </c>
      <c r="K6105">
        <v>79.53</v>
      </c>
      <c r="L6105">
        <v>231</v>
      </c>
      <c r="M6105">
        <v>460.61</v>
      </c>
      <c r="N6105" t="s">
        <v>28</v>
      </c>
      <c r="O6105" t="s">
        <v>28</v>
      </c>
      <c r="P6105" t="s">
        <v>28</v>
      </c>
      <c r="Q6105" t="s">
        <v>28</v>
      </c>
      <c r="R6105" t="s">
        <v>28</v>
      </c>
      <c r="S6105" t="s">
        <v>28</v>
      </c>
      <c r="T6105" t="s">
        <v>28</v>
      </c>
      <c r="U6105" t="s">
        <v>28</v>
      </c>
      <c r="V6105" t="s">
        <v>28</v>
      </c>
      <c r="W6105" t="s">
        <v>28</v>
      </c>
    </row>
    <row r="6106" spans="1:23" ht="14.25" hidden="1" x14ac:dyDescent="0.25">
      <c r="A6106" t="s">
        <v>606</v>
      </c>
      <c r="B6106" t="s">
        <v>606</v>
      </c>
      <c r="C6106" t="s">
        <v>607</v>
      </c>
      <c r="D6106" t="s">
        <v>199</v>
      </c>
      <c r="E6106">
        <v>2010</v>
      </c>
      <c r="F6106">
        <v>7</v>
      </c>
      <c r="G6106">
        <v>2013</v>
      </c>
      <c r="H6106" t="s">
        <v>767</v>
      </c>
      <c r="I6106" t="s">
        <v>28</v>
      </c>
      <c r="J6106">
        <v>206.36</v>
      </c>
      <c r="K6106">
        <v>76.638000000000005</v>
      </c>
      <c r="L6106">
        <v>217.8</v>
      </c>
      <c r="M6106">
        <v>500.798</v>
      </c>
      <c r="N6106" t="s">
        <v>28</v>
      </c>
      <c r="O6106" t="s">
        <v>28</v>
      </c>
      <c r="P6106" t="s">
        <v>28</v>
      </c>
      <c r="Q6106" t="s">
        <v>28</v>
      </c>
      <c r="R6106" t="s">
        <v>28</v>
      </c>
      <c r="S6106" t="s">
        <v>28</v>
      </c>
      <c r="T6106" t="s">
        <v>28</v>
      </c>
      <c r="U6106" t="s">
        <v>28</v>
      </c>
      <c r="V6106" t="s">
        <v>28</v>
      </c>
      <c r="W6106" t="s">
        <v>28</v>
      </c>
    </row>
    <row r="6107" spans="1:23" ht="14.25" hidden="1" x14ac:dyDescent="0.25">
      <c r="A6107" t="s">
        <v>606</v>
      </c>
      <c r="B6107" t="s">
        <v>606</v>
      </c>
      <c r="C6107" t="s">
        <v>607</v>
      </c>
      <c r="D6107" t="s">
        <v>199</v>
      </c>
      <c r="E6107">
        <v>2010</v>
      </c>
      <c r="F6107">
        <v>7</v>
      </c>
      <c r="G6107">
        <v>2013</v>
      </c>
      <c r="H6107" t="s">
        <v>869</v>
      </c>
      <c r="I6107" t="s">
        <v>28</v>
      </c>
      <c r="J6107">
        <v>42.88</v>
      </c>
      <c r="K6107">
        <v>17.593</v>
      </c>
      <c r="L6107">
        <v>46.2</v>
      </c>
      <c r="M6107">
        <v>106.673</v>
      </c>
      <c r="N6107" t="s">
        <v>28</v>
      </c>
      <c r="O6107" t="s">
        <v>28</v>
      </c>
      <c r="P6107" t="s">
        <v>28</v>
      </c>
      <c r="Q6107" t="s">
        <v>28</v>
      </c>
      <c r="R6107" t="s">
        <v>28</v>
      </c>
      <c r="S6107" t="s">
        <v>28</v>
      </c>
      <c r="T6107" t="s">
        <v>28</v>
      </c>
      <c r="U6107" t="s">
        <v>28</v>
      </c>
      <c r="V6107" t="s">
        <v>28</v>
      </c>
      <c r="W6107" t="s">
        <v>28</v>
      </c>
    </row>
    <row r="6108" spans="1:23" ht="14.25" hidden="1" x14ac:dyDescent="0.25">
      <c r="A6108" t="s">
        <v>606</v>
      </c>
      <c r="B6108" t="s">
        <v>606</v>
      </c>
      <c r="C6108" t="s">
        <v>607</v>
      </c>
      <c r="D6108" t="s">
        <v>199</v>
      </c>
      <c r="E6108">
        <v>2010</v>
      </c>
      <c r="F6108">
        <v>7</v>
      </c>
      <c r="G6108">
        <v>2013</v>
      </c>
      <c r="H6108" t="s">
        <v>106</v>
      </c>
      <c r="I6108" t="s">
        <v>28</v>
      </c>
      <c r="J6108">
        <v>0</v>
      </c>
      <c r="K6108">
        <v>0</v>
      </c>
      <c r="L6108">
        <v>0</v>
      </c>
      <c r="M6108">
        <v>0</v>
      </c>
      <c r="N6108" t="s">
        <v>28</v>
      </c>
      <c r="O6108" t="s">
        <v>28</v>
      </c>
      <c r="P6108" t="s">
        <v>28</v>
      </c>
      <c r="Q6108" t="s">
        <v>28</v>
      </c>
      <c r="R6108" t="s">
        <v>28</v>
      </c>
      <c r="S6108" t="s">
        <v>28</v>
      </c>
      <c r="T6108" t="s">
        <v>28</v>
      </c>
      <c r="U6108" t="s">
        <v>28</v>
      </c>
      <c r="V6108" t="s">
        <v>28</v>
      </c>
      <c r="W6108" t="s">
        <v>28</v>
      </c>
    </row>
    <row r="6109" spans="1:23" ht="14.25" hidden="1" x14ac:dyDescent="0.25">
      <c r="A6109" t="s">
        <v>606</v>
      </c>
      <c r="B6109" t="s">
        <v>606</v>
      </c>
      <c r="C6109" t="s">
        <v>607</v>
      </c>
      <c r="D6109" t="s">
        <v>199</v>
      </c>
      <c r="E6109">
        <v>2010</v>
      </c>
      <c r="F6109">
        <v>7</v>
      </c>
      <c r="G6109">
        <v>2013</v>
      </c>
      <c r="H6109" t="s">
        <v>874</v>
      </c>
      <c r="I6109" t="s">
        <v>28</v>
      </c>
      <c r="J6109">
        <v>8.0399999999999991</v>
      </c>
      <c r="K6109">
        <v>3.6150000000000002</v>
      </c>
      <c r="L6109">
        <v>9.9</v>
      </c>
      <c r="M6109">
        <v>21.555</v>
      </c>
      <c r="N6109" t="s">
        <v>28</v>
      </c>
      <c r="O6109" t="s">
        <v>28</v>
      </c>
      <c r="P6109" t="s">
        <v>28</v>
      </c>
      <c r="Q6109" t="s">
        <v>28</v>
      </c>
      <c r="R6109" t="s">
        <v>28</v>
      </c>
      <c r="S6109" t="s">
        <v>28</v>
      </c>
      <c r="T6109" t="s">
        <v>28</v>
      </c>
      <c r="U6109" t="s">
        <v>28</v>
      </c>
      <c r="V6109" t="s">
        <v>28</v>
      </c>
      <c r="W6109" t="s">
        <v>28</v>
      </c>
    </row>
    <row r="6110" spans="1:23" ht="14.25" hidden="1" x14ac:dyDescent="0.25">
      <c r="A6110" t="s">
        <v>606</v>
      </c>
      <c r="B6110" t="s">
        <v>606</v>
      </c>
      <c r="C6110" t="s">
        <v>607</v>
      </c>
      <c r="D6110" t="s">
        <v>199</v>
      </c>
      <c r="E6110">
        <v>2010</v>
      </c>
      <c r="F6110">
        <v>7</v>
      </c>
      <c r="G6110">
        <v>2013</v>
      </c>
      <c r="H6110" t="s">
        <v>870</v>
      </c>
      <c r="I6110" t="s">
        <v>28</v>
      </c>
      <c r="J6110">
        <v>0</v>
      </c>
      <c r="K6110">
        <v>0</v>
      </c>
      <c r="L6110">
        <v>0</v>
      </c>
      <c r="M6110">
        <v>0</v>
      </c>
      <c r="N6110" t="s">
        <v>28</v>
      </c>
      <c r="O6110" t="s">
        <v>28</v>
      </c>
      <c r="P6110" t="s">
        <v>28</v>
      </c>
      <c r="Q6110" t="s">
        <v>28</v>
      </c>
      <c r="R6110" t="s">
        <v>28</v>
      </c>
      <c r="S6110" t="s">
        <v>28</v>
      </c>
      <c r="T6110" t="s">
        <v>28</v>
      </c>
      <c r="U6110" t="s">
        <v>28</v>
      </c>
      <c r="V6110" t="s">
        <v>28</v>
      </c>
      <c r="W6110" t="s">
        <v>28</v>
      </c>
    </row>
    <row r="6111" spans="1:23" ht="14.25" hidden="1" x14ac:dyDescent="0.25">
      <c r="A6111" t="s">
        <v>606</v>
      </c>
      <c r="B6111" t="s">
        <v>606</v>
      </c>
      <c r="C6111" t="s">
        <v>607</v>
      </c>
      <c r="D6111" t="s">
        <v>199</v>
      </c>
      <c r="E6111">
        <v>2010</v>
      </c>
      <c r="F6111">
        <v>7</v>
      </c>
      <c r="G6111">
        <v>2013</v>
      </c>
      <c r="H6111" t="s">
        <v>871</v>
      </c>
      <c r="I6111" t="s">
        <v>28</v>
      </c>
      <c r="J6111">
        <v>14.472</v>
      </c>
      <c r="K6111">
        <v>8.9169999999999998</v>
      </c>
      <c r="L6111">
        <v>21.78</v>
      </c>
      <c r="M6111">
        <v>45.168999999999997</v>
      </c>
      <c r="N6111" t="s">
        <v>28</v>
      </c>
      <c r="O6111" t="s">
        <v>28</v>
      </c>
      <c r="P6111" t="s">
        <v>28</v>
      </c>
      <c r="Q6111" t="s">
        <v>28</v>
      </c>
      <c r="R6111" t="s">
        <v>28</v>
      </c>
      <c r="S6111" t="s">
        <v>28</v>
      </c>
      <c r="T6111" t="s">
        <v>28</v>
      </c>
      <c r="U6111" t="s">
        <v>28</v>
      </c>
      <c r="V6111" t="s">
        <v>28</v>
      </c>
      <c r="W6111" t="s">
        <v>28</v>
      </c>
    </row>
    <row r="6112" spans="1:23" ht="14.25" hidden="1" x14ac:dyDescent="0.25">
      <c r="A6112" t="s">
        <v>606</v>
      </c>
      <c r="B6112" t="s">
        <v>606</v>
      </c>
      <c r="C6112" t="s">
        <v>607</v>
      </c>
      <c r="D6112" t="s">
        <v>199</v>
      </c>
      <c r="E6112">
        <v>2010</v>
      </c>
      <c r="F6112">
        <v>7</v>
      </c>
      <c r="G6112">
        <v>2013</v>
      </c>
      <c r="H6112" t="s">
        <v>51</v>
      </c>
      <c r="I6112" t="s">
        <v>28</v>
      </c>
      <c r="J6112">
        <v>1.6080000000000001</v>
      </c>
      <c r="K6112">
        <v>1.446</v>
      </c>
      <c r="L6112">
        <v>2.64</v>
      </c>
      <c r="M6112">
        <v>5.694</v>
      </c>
      <c r="N6112" t="s">
        <v>28</v>
      </c>
      <c r="O6112" t="s">
        <v>28</v>
      </c>
      <c r="P6112" t="s">
        <v>28</v>
      </c>
      <c r="Q6112" t="s">
        <v>28</v>
      </c>
      <c r="R6112" t="s">
        <v>28</v>
      </c>
      <c r="S6112" t="s">
        <v>28</v>
      </c>
      <c r="T6112" t="s">
        <v>28</v>
      </c>
      <c r="U6112" t="s">
        <v>28</v>
      </c>
      <c r="V6112" t="s">
        <v>28</v>
      </c>
      <c r="W6112" t="s">
        <v>28</v>
      </c>
    </row>
    <row r="6113" spans="1:23" ht="14.25" hidden="1" x14ac:dyDescent="0.25">
      <c r="A6113" t="s">
        <v>606</v>
      </c>
      <c r="B6113" t="s">
        <v>606</v>
      </c>
      <c r="C6113" t="s">
        <v>607</v>
      </c>
      <c r="D6113" t="s">
        <v>199</v>
      </c>
      <c r="E6113">
        <v>2010</v>
      </c>
      <c r="F6113">
        <v>7</v>
      </c>
      <c r="G6113">
        <v>2013</v>
      </c>
      <c r="H6113" t="s">
        <v>44</v>
      </c>
      <c r="I6113" t="s">
        <v>28</v>
      </c>
      <c r="J6113">
        <v>80.400000000000006</v>
      </c>
      <c r="K6113">
        <v>36.15</v>
      </c>
      <c r="L6113">
        <v>85.8</v>
      </c>
      <c r="M6113">
        <v>202.35</v>
      </c>
      <c r="N6113" t="s">
        <v>28</v>
      </c>
      <c r="O6113" t="s">
        <v>28</v>
      </c>
      <c r="P6113" t="s">
        <v>28</v>
      </c>
      <c r="Q6113" t="s">
        <v>28</v>
      </c>
      <c r="R6113" t="s">
        <v>28</v>
      </c>
      <c r="S6113" t="s">
        <v>28</v>
      </c>
      <c r="T6113" t="s">
        <v>28</v>
      </c>
      <c r="U6113" t="s">
        <v>28</v>
      </c>
      <c r="V6113" t="s">
        <v>28</v>
      </c>
      <c r="W6113" t="s">
        <v>28</v>
      </c>
    </row>
    <row r="6114" spans="1:23" ht="14.25" hidden="1" x14ac:dyDescent="0.25">
      <c r="A6114" t="s">
        <v>109</v>
      </c>
      <c r="B6114" t="s">
        <v>109</v>
      </c>
      <c r="C6114" t="s">
        <v>110</v>
      </c>
      <c r="D6114" t="s">
        <v>103</v>
      </c>
      <c r="E6114">
        <v>2010</v>
      </c>
      <c r="F6114">
        <v>7</v>
      </c>
      <c r="G6114">
        <v>2013</v>
      </c>
      <c r="H6114" t="s">
        <v>872</v>
      </c>
      <c r="I6114" t="s">
        <v>28</v>
      </c>
      <c r="J6114">
        <v>105.63500000000001</v>
      </c>
      <c r="K6114">
        <v>81.215999999999994</v>
      </c>
      <c r="L6114">
        <v>85.668000000000006</v>
      </c>
      <c r="M6114">
        <v>272.51900000000001</v>
      </c>
      <c r="N6114" t="s">
        <v>28</v>
      </c>
      <c r="O6114" t="s">
        <v>28</v>
      </c>
      <c r="P6114" t="s">
        <v>28</v>
      </c>
      <c r="Q6114" t="s">
        <v>28</v>
      </c>
      <c r="R6114" t="s">
        <v>28</v>
      </c>
      <c r="S6114" t="s">
        <v>28</v>
      </c>
      <c r="T6114" t="s">
        <v>28</v>
      </c>
      <c r="U6114" t="s">
        <v>28</v>
      </c>
      <c r="V6114" t="s">
        <v>28</v>
      </c>
      <c r="W6114" t="s">
        <v>28</v>
      </c>
    </row>
    <row r="6115" spans="1:23" ht="14.25" hidden="1" x14ac:dyDescent="0.25">
      <c r="A6115" t="s">
        <v>109</v>
      </c>
      <c r="B6115" t="s">
        <v>109</v>
      </c>
      <c r="C6115" t="s">
        <v>110</v>
      </c>
      <c r="D6115" t="s">
        <v>103</v>
      </c>
      <c r="E6115">
        <v>2010</v>
      </c>
      <c r="F6115">
        <v>7</v>
      </c>
      <c r="G6115">
        <v>2013</v>
      </c>
      <c r="H6115" t="s">
        <v>873</v>
      </c>
      <c r="I6115" t="s">
        <v>28</v>
      </c>
      <c r="J6115">
        <v>157.02500000000001</v>
      </c>
      <c r="K6115">
        <v>87.983999999999995</v>
      </c>
      <c r="L6115">
        <v>151.86600000000001</v>
      </c>
      <c r="M6115">
        <v>396.875</v>
      </c>
      <c r="N6115" t="s">
        <v>28</v>
      </c>
      <c r="O6115" t="s">
        <v>28</v>
      </c>
      <c r="P6115" t="s">
        <v>28</v>
      </c>
      <c r="Q6115" t="s">
        <v>28</v>
      </c>
      <c r="R6115" t="s">
        <v>28</v>
      </c>
      <c r="S6115" t="s">
        <v>28</v>
      </c>
      <c r="T6115" t="s">
        <v>28</v>
      </c>
      <c r="U6115" t="s">
        <v>28</v>
      </c>
      <c r="V6115" t="s">
        <v>28</v>
      </c>
      <c r="W6115" t="s">
        <v>28</v>
      </c>
    </row>
    <row r="6116" spans="1:23" ht="14.25" hidden="1" x14ac:dyDescent="0.25">
      <c r="A6116" t="s">
        <v>109</v>
      </c>
      <c r="B6116" t="s">
        <v>109</v>
      </c>
      <c r="C6116" t="s">
        <v>110</v>
      </c>
      <c r="D6116" t="s">
        <v>103</v>
      </c>
      <c r="E6116">
        <v>2010</v>
      </c>
      <c r="F6116">
        <v>7</v>
      </c>
      <c r="G6116">
        <v>2013</v>
      </c>
      <c r="H6116" t="s">
        <v>50</v>
      </c>
      <c r="I6116" t="s">
        <v>28</v>
      </c>
      <c r="J6116">
        <v>713.75</v>
      </c>
      <c r="K6116">
        <v>676.8</v>
      </c>
      <c r="L6116">
        <v>623.04</v>
      </c>
      <c r="M6116">
        <v>2013.59</v>
      </c>
      <c r="N6116" t="s">
        <v>28</v>
      </c>
      <c r="O6116" t="s">
        <v>28</v>
      </c>
      <c r="P6116" t="s">
        <v>28</v>
      </c>
      <c r="Q6116" t="s">
        <v>28</v>
      </c>
      <c r="R6116" t="s">
        <v>28</v>
      </c>
      <c r="S6116" t="s">
        <v>28</v>
      </c>
      <c r="T6116" t="s">
        <v>28</v>
      </c>
      <c r="U6116" t="s">
        <v>28</v>
      </c>
      <c r="V6116" t="s">
        <v>28</v>
      </c>
      <c r="W6116" t="s">
        <v>28</v>
      </c>
    </row>
    <row r="6117" spans="1:23" ht="14.25" hidden="1" x14ac:dyDescent="0.25">
      <c r="A6117" t="s">
        <v>109</v>
      </c>
      <c r="B6117" t="s">
        <v>109</v>
      </c>
      <c r="C6117" t="s">
        <v>110</v>
      </c>
      <c r="D6117" t="s">
        <v>103</v>
      </c>
      <c r="E6117">
        <v>2010</v>
      </c>
      <c r="F6117">
        <v>7</v>
      </c>
      <c r="G6117">
        <v>2013</v>
      </c>
      <c r="H6117" t="s">
        <v>614</v>
      </c>
      <c r="I6117" t="s">
        <v>28</v>
      </c>
      <c r="J6117">
        <v>8.5649999999999995</v>
      </c>
      <c r="K6117">
        <v>3.3839999999999999</v>
      </c>
      <c r="L6117">
        <v>11.682</v>
      </c>
      <c r="M6117">
        <v>23.631</v>
      </c>
      <c r="N6117" t="s">
        <v>28</v>
      </c>
      <c r="O6117" t="s">
        <v>28</v>
      </c>
      <c r="P6117" t="s">
        <v>28</v>
      </c>
      <c r="Q6117" t="s">
        <v>28</v>
      </c>
      <c r="R6117" t="s">
        <v>28</v>
      </c>
      <c r="S6117" t="s">
        <v>28</v>
      </c>
      <c r="T6117" t="s">
        <v>28</v>
      </c>
      <c r="U6117" t="s">
        <v>28</v>
      </c>
      <c r="V6117" t="s">
        <v>28</v>
      </c>
      <c r="W6117" t="s">
        <v>28</v>
      </c>
    </row>
    <row r="6118" spans="1:23" ht="14.25" hidden="1" x14ac:dyDescent="0.25">
      <c r="A6118" t="s">
        <v>109</v>
      </c>
      <c r="B6118" t="s">
        <v>109</v>
      </c>
      <c r="C6118" t="s">
        <v>110</v>
      </c>
      <c r="D6118" t="s">
        <v>103</v>
      </c>
      <c r="E6118">
        <v>2010</v>
      </c>
      <c r="F6118">
        <v>7</v>
      </c>
      <c r="G6118">
        <v>2013</v>
      </c>
      <c r="H6118" t="s">
        <v>868</v>
      </c>
      <c r="I6118" t="s">
        <v>28</v>
      </c>
      <c r="J6118">
        <v>28.55</v>
      </c>
      <c r="K6118">
        <v>16.920000000000002</v>
      </c>
      <c r="L6118">
        <v>15.576000000000001</v>
      </c>
      <c r="M6118">
        <v>61.045999999999999</v>
      </c>
      <c r="N6118" t="s">
        <v>28</v>
      </c>
      <c r="O6118" t="s">
        <v>28</v>
      </c>
      <c r="P6118" t="s">
        <v>28</v>
      </c>
      <c r="Q6118" t="s">
        <v>28</v>
      </c>
      <c r="R6118" t="s">
        <v>28</v>
      </c>
      <c r="S6118" t="s">
        <v>28</v>
      </c>
      <c r="T6118" t="s">
        <v>28</v>
      </c>
      <c r="U6118" t="s">
        <v>28</v>
      </c>
      <c r="V6118" t="s">
        <v>28</v>
      </c>
      <c r="W6118" t="s">
        <v>28</v>
      </c>
    </row>
    <row r="6119" spans="1:23" ht="14.25" hidden="1" x14ac:dyDescent="0.25">
      <c r="A6119" t="s">
        <v>109</v>
      </c>
      <c r="B6119" t="s">
        <v>109</v>
      </c>
      <c r="C6119" t="s">
        <v>110</v>
      </c>
      <c r="D6119" t="s">
        <v>103</v>
      </c>
      <c r="E6119">
        <v>2010</v>
      </c>
      <c r="F6119">
        <v>7</v>
      </c>
      <c r="G6119">
        <v>2013</v>
      </c>
      <c r="H6119" t="s">
        <v>767</v>
      </c>
      <c r="I6119" t="s">
        <v>28</v>
      </c>
      <c r="J6119">
        <v>596.69500000000005</v>
      </c>
      <c r="K6119">
        <v>309.63600000000002</v>
      </c>
      <c r="L6119">
        <v>373.82400000000001</v>
      </c>
      <c r="M6119">
        <v>1280.155</v>
      </c>
      <c r="N6119" t="s">
        <v>28</v>
      </c>
      <c r="O6119" t="s">
        <v>28</v>
      </c>
      <c r="P6119" t="s">
        <v>28</v>
      </c>
      <c r="Q6119" t="s">
        <v>28</v>
      </c>
      <c r="R6119" t="s">
        <v>28</v>
      </c>
      <c r="S6119" t="s">
        <v>28</v>
      </c>
      <c r="T6119" t="s">
        <v>28</v>
      </c>
      <c r="U6119" t="s">
        <v>28</v>
      </c>
      <c r="V6119" t="s">
        <v>28</v>
      </c>
      <c r="W6119" t="s">
        <v>28</v>
      </c>
    </row>
    <row r="6120" spans="1:23" ht="14.25" hidden="1" x14ac:dyDescent="0.25">
      <c r="A6120" t="s">
        <v>109</v>
      </c>
      <c r="B6120" t="s">
        <v>109</v>
      </c>
      <c r="C6120" t="s">
        <v>110</v>
      </c>
      <c r="D6120" t="s">
        <v>103</v>
      </c>
      <c r="E6120">
        <v>2010</v>
      </c>
      <c r="F6120">
        <v>7</v>
      </c>
      <c r="G6120">
        <v>2013</v>
      </c>
      <c r="H6120" t="s">
        <v>869</v>
      </c>
      <c r="I6120" t="s">
        <v>28</v>
      </c>
      <c r="J6120">
        <v>17.13</v>
      </c>
      <c r="K6120">
        <v>5.0759999999999996</v>
      </c>
      <c r="L6120">
        <v>11.682</v>
      </c>
      <c r="M6120">
        <v>33.887999999999998</v>
      </c>
      <c r="N6120" t="s">
        <v>28</v>
      </c>
      <c r="O6120" t="s">
        <v>28</v>
      </c>
      <c r="P6120" t="s">
        <v>28</v>
      </c>
      <c r="Q6120" t="s">
        <v>28</v>
      </c>
      <c r="R6120" t="s">
        <v>28</v>
      </c>
      <c r="S6120" t="s">
        <v>28</v>
      </c>
      <c r="T6120" t="s">
        <v>28</v>
      </c>
      <c r="U6120" t="s">
        <v>28</v>
      </c>
      <c r="V6120" t="s">
        <v>28</v>
      </c>
      <c r="W6120" t="s">
        <v>28</v>
      </c>
    </row>
    <row r="6121" spans="1:23" ht="14.25" hidden="1" x14ac:dyDescent="0.25">
      <c r="A6121" t="s">
        <v>109</v>
      </c>
      <c r="B6121" t="s">
        <v>109</v>
      </c>
      <c r="C6121" t="s">
        <v>110</v>
      </c>
      <c r="D6121" t="s">
        <v>103</v>
      </c>
      <c r="E6121">
        <v>2010</v>
      </c>
      <c r="F6121">
        <v>7</v>
      </c>
      <c r="G6121">
        <v>2013</v>
      </c>
      <c r="H6121" t="s">
        <v>106</v>
      </c>
      <c r="I6121" t="s">
        <v>28</v>
      </c>
      <c r="J6121">
        <v>142.75</v>
      </c>
      <c r="K6121">
        <v>77.831999999999994</v>
      </c>
      <c r="L6121">
        <v>77.88</v>
      </c>
      <c r="M6121">
        <v>298.46199999999999</v>
      </c>
      <c r="N6121" t="s">
        <v>28</v>
      </c>
      <c r="O6121" t="s">
        <v>28</v>
      </c>
      <c r="P6121" t="s">
        <v>28</v>
      </c>
      <c r="Q6121" t="s">
        <v>28</v>
      </c>
      <c r="R6121" t="s">
        <v>28</v>
      </c>
      <c r="S6121" t="s">
        <v>28</v>
      </c>
      <c r="T6121" t="s">
        <v>28</v>
      </c>
      <c r="U6121" t="s">
        <v>28</v>
      </c>
      <c r="V6121" t="s">
        <v>28</v>
      </c>
      <c r="W6121" t="s">
        <v>28</v>
      </c>
    </row>
    <row r="6122" spans="1:23" ht="14.25" hidden="1" x14ac:dyDescent="0.25">
      <c r="A6122" t="s">
        <v>109</v>
      </c>
      <c r="B6122" t="s">
        <v>109</v>
      </c>
      <c r="C6122" t="s">
        <v>110</v>
      </c>
      <c r="D6122" t="s">
        <v>103</v>
      </c>
      <c r="E6122">
        <v>2010</v>
      </c>
      <c r="F6122">
        <v>7</v>
      </c>
      <c r="G6122">
        <v>2013</v>
      </c>
      <c r="H6122" t="s">
        <v>874</v>
      </c>
      <c r="I6122" t="s">
        <v>28</v>
      </c>
      <c r="J6122">
        <v>114.2</v>
      </c>
      <c r="K6122">
        <v>101.52</v>
      </c>
      <c r="L6122">
        <v>97.35</v>
      </c>
      <c r="M6122">
        <v>313.07</v>
      </c>
      <c r="N6122" t="s">
        <v>28</v>
      </c>
      <c r="O6122" t="s">
        <v>28</v>
      </c>
      <c r="P6122" t="s">
        <v>28</v>
      </c>
      <c r="Q6122" t="s">
        <v>28</v>
      </c>
      <c r="R6122" t="s">
        <v>28</v>
      </c>
      <c r="S6122" t="s">
        <v>28</v>
      </c>
      <c r="T6122" t="s">
        <v>28</v>
      </c>
      <c r="U6122" t="s">
        <v>28</v>
      </c>
      <c r="V6122" t="s">
        <v>28</v>
      </c>
      <c r="W6122" t="s">
        <v>28</v>
      </c>
    </row>
    <row r="6123" spans="1:23" ht="14.25" hidden="1" x14ac:dyDescent="0.25">
      <c r="A6123" t="s">
        <v>109</v>
      </c>
      <c r="B6123" t="s">
        <v>109</v>
      </c>
      <c r="C6123" t="s">
        <v>110</v>
      </c>
      <c r="D6123" t="s">
        <v>103</v>
      </c>
      <c r="E6123">
        <v>2010</v>
      </c>
      <c r="F6123">
        <v>7</v>
      </c>
      <c r="G6123">
        <v>2013</v>
      </c>
      <c r="H6123" t="s">
        <v>870</v>
      </c>
      <c r="I6123" t="s">
        <v>28</v>
      </c>
      <c r="J6123">
        <v>114.2</v>
      </c>
      <c r="K6123">
        <v>1624.32</v>
      </c>
      <c r="L6123">
        <v>1557.6</v>
      </c>
      <c r="M6123">
        <v>3296.12</v>
      </c>
      <c r="N6123" t="s">
        <v>28</v>
      </c>
      <c r="O6123" t="s">
        <v>28</v>
      </c>
      <c r="P6123" t="s">
        <v>28</v>
      </c>
      <c r="Q6123" t="s">
        <v>28</v>
      </c>
      <c r="R6123" t="s">
        <v>28</v>
      </c>
      <c r="S6123" t="s">
        <v>28</v>
      </c>
      <c r="T6123" t="s">
        <v>28</v>
      </c>
      <c r="U6123" t="s">
        <v>28</v>
      </c>
      <c r="V6123" t="s">
        <v>28</v>
      </c>
      <c r="W6123" t="s">
        <v>28</v>
      </c>
    </row>
    <row r="6124" spans="1:23" ht="14.25" hidden="1" x14ac:dyDescent="0.25">
      <c r="A6124" t="s">
        <v>109</v>
      </c>
      <c r="B6124" t="s">
        <v>109</v>
      </c>
      <c r="C6124" t="s">
        <v>110</v>
      </c>
      <c r="D6124" t="s">
        <v>103</v>
      </c>
      <c r="E6124">
        <v>2010</v>
      </c>
      <c r="F6124">
        <v>7</v>
      </c>
      <c r="G6124">
        <v>2013</v>
      </c>
      <c r="H6124" t="s">
        <v>871</v>
      </c>
      <c r="I6124" t="s">
        <v>28</v>
      </c>
      <c r="J6124">
        <v>628.1</v>
      </c>
      <c r="K6124">
        <v>219.96</v>
      </c>
      <c r="L6124">
        <v>700.92</v>
      </c>
      <c r="M6124">
        <v>1548.98</v>
      </c>
      <c r="N6124" t="s">
        <v>28</v>
      </c>
      <c r="O6124" t="s">
        <v>28</v>
      </c>
      <c r="P6124" t="s">
        <v>28</v>
      </c>
      <c r="Q6124" t="s">
        <v>28</v>
      </c>
      <c r="R6124" t="s">
        <v>28</v>
      </c>
      <c r="S6124" t="s">
        <v>28</v>
      </c>
      <c r="T6124" t="s">
        <v>28</v>
      </c>
      <c r="U6124" t="s">
        <v>28</v>
      </c>
      <c r="V6124" t="s">
        <v>28</v>
      </c>
      <c r="W6124" t="s">
        <v>28</v>
      </c>
    </row>
    <row r="6125" spans="1:23" ht="14.25" hidden="1" x14ac:dyDescent="0.25">
      <c r="A6125" t="s">
        <v>109</v>
      </c>
      <c r="B6125" t="s">
        <v>109</v>
      </c>
      <c r="C6125" t="s">
        <v>110</v>
      </c>
      <c r="D6125" t="s">
        <v>103</v>
      </c>
      <c r="E6125">
        <v>2010</v>
      </c>
      <c r="F6125">
        <v>7</v>
      </c>
      <c r="G6125">
        <v>2013</v>
      </c>
      <c r="H6125" t="s">
        <v>51</v>
      </c>
      <c r="I6125" t="s">
        <v>28</v>
      </c>
      <c r="J6125">
        <v>114.2</v>
      </c>
      <c r="K6125">
        <v>84.6</v>
      </c>
      <c r="L6125">
        <v>116.82</v>
      </c>
      <c r="M6125">
        <v>315.62</v>
      </c>
      <c r="N6125" t="s">
        <v>28</v>
      </c>
      <c r="O6125" t="s">
        <v>28</v>
      </c>
      <c r="P6125" t="s">
        <v>28</v>
      </c>
      <c r="Q6125" t="s">
        <v>28</v>
      </c>
      <c r="R6125" t="s">
        <v>28</v>
      </c>
      <c r="S6125" t="s">
        <v>28</v>
      </c>
      <c r="T6125" t="s">
        <v>28</v>
      </c>
      <c r="U6125" t="s">
        <v>28</v>
      </c>
      <c r="V6125" t="s">
        <v>28</v>
      </c>
      <c r="W6125" t="s">
        <v>28</v>
      </c>
    </row>
    <row r="6126" spans="1:23" ht="14.25" hidden="1" x14ac:dyDescent="0.25">
      <c r="A6126" t="s">
        <v>109</v>
      </c>
      <c r="B6126" t="s">
        <v>109</v>
      </c>
      <c r="C6126" t="s">
        <v>110</v>
      </c>
      <c r="D6126" t="s">
        <v>103</v>
      </c>
      <c r="E6126">
        <v>2010</v>
      </c>
      <c r="F6126">
        <v>7</v>
      </c>
      <c r="G6126">
        <v>2013</v>
      </c>
      <c r="H6126" t="s">
        <v>44</v>
      </c>
      <c r="I6126" t="s">
        <v>28</v>
      </c>
      <c r="J6126">
        <v>114.2</v>
      </c>
      <c r="K6126">
        <v>94.751999999999995</v>
      </c>
      <c r="L6126">
        <v>70.091999999999999</v>
      </c>
      <c r="M6126">
        <v>279.04399999999998</v>
      </c>
      <c r="N6126" t="s">
        <v>28</v>
      </c>
      <c r="O6126" t="s">
        <v>28</v>
      </c>
      <c r="P6126" t="s">
        <v>28</v>
      </c>
      <c r="Q6126" t="s">
        <v>28</v>
      </c>
      <c r="R6126" t="s">
        <v>28</v>
      </c>
      <c r="S6126" t="s">
        <v>28</v>
      </c>
      <c r="T6126" t="s">
        <v>28</v>
      </c>
      <c r="U6126" t="s">
        <v>28</v>
      </c>
      <c r="V6126" t="s">
        <v>28</v>
      </c>
      <c r="W6126" t="s">
        <v>28</v>
      </c>
    </row>
    <row r="6127" spans="1:23" ht="14.25" hidden="1" x14ac:dyDescent="0.25">
      <c r="A6127" t="s">
        <v>127</v>
      </c>
      <c r="B6127" t="s">
        <v>127</v>
      </c>
      <c r="C6127" t="s">
        <v>128</v>
      </c>
      <c r="D6127" t="s">
        <v>129</v>
      </c>
      <c r="E6127">
        <v>2010</v>
      </c>
      <c r="F6127">
        <v>7</v>
      </c>
      <c r="G6127">
        <v>2013</v>
      </c>
      <c r="H6127" t="s">
        <v>872</v>
      </c>
      <c r="I6127" t="s">
        <v>28</v>
      </c>
      <c r="J6127">
        <v>0.79600000000000004</v>
      </c>
      <c r="K6127">
        <v>0.21690000000000001</v>
      </c>
      <c r="L6127">
        <v>0.624</v>
      </c>
      <c r="M6127">
        <v>1.6369</v>
      </c>
      <c r="N6127" t="s">
        <v>28</v>
      </c>
      <c r="O6127" t="s">
        <v>28</v>
      </c>
      <c r="P6127" t="s">
        <v>28</v>
      </c>
      <c r="Q6127" t="s">
        <v>28</v>
      </c>
      <c r="R6127" t="s">
        <v>28</v>
      </c>
      <c r="S6127" t="s">
        <v>28</v>
      </c>
      <c r="T6127" t="s">
        <v>28</v>
      </c>
      <c r="U6127" t="s">
        <v>28</v>
      </c>
      <c r="V6127" t="s">
        <v>28</v>
      </c>
      <c r="W6127" t="s">
        <v>28</v>
      </c>
    </row>
    <row r="6128" spans="1:23" ht="14.25" hidden="1" x14ac:dyDescent="0.25">
      <c r="A6128" t="s">
        <v>127</v>
      </c>
      <c r="B6128" t="s">
        <v>127</v>
      </c>
      <c r="C6128" t="s">
        <v>128</v>
      </c>
      <c r="D6128" t="s">
        <v>129</v>
      </c>
      <c r="E6128">
        <v>2010</v>
      </c>
      <c r="F6128">
        <v>7</v>
      </c>
      <c r="G6128">
        <v>2013</v>
      </c>
      <c r="H6128" t="s">
        <v>873</v>
      </c>
      <c r="I6128" t="s">
        <v>28</v>
      </c>
      <c r="J6128">
        <v>13.93</v>
      </c>
      <c r="K6128">
        <v>4.3380000000000001</v>
      </c>
      <c r="L6128">
        <v>3.12</v>
      </c>
      <c r="M6128">
        <v>21.388000000000002</v>
      </c>
      <c r="N6128" t="s">
        <v>28</v>
      </c>
      <c r="O6128" t="s">
        <v>28</v>
      </c>
      <c r="P6128" t="s">
        <v>28</v>
      </c>
      <c r="Q6128" t="s">
        <v>28</v>
      </c>
      <c r="R6128" t="s">
        <v>28</v>
      </c>
      <c r="S6128" t="s">
        <v>28</v>
      </c>
      <c r="T6128" t="s">
        <v>28</v>
      </c>
      <c r="U6128" t="s">
        <v>28</v>
      </c>
      <c r="V6128" t="s">
        <v>28</v>
      </c>
      <c r="W6128" t="s">
        <v>28</v>
      </c>
    </row>
    <row r="6129" spans="1:23" ht="14.25" hidden="1" x14ac:dyDescent="0.25">
      <c r="A6129" t="s">
        <v>127</v>
      </c>
      <c r="B6129" t="s">
        <v>127</v>
      </c>
      <c r="C6129" t="s">
        <v>128</v>
      </c>
      <c r="D6129" t="s">
        <v>129</v>
      </c>
      <c r="E6129">
        <v>2010</v>
      </c>
      <c r="F6129">
        <v>7</v>
      </c>
      <c r="G6129">
        <v>2013</v>
      </c>
      <c r="H6129" t="s">
        <v>50</v>
      </c>
      <c r="I6129" t="s">
        <v>28</v>
      </c>
      <c r="J6129">
        <v>199</v>
      </c>
      <c r="K6129">
        <v>57.84</v>
      </c>
      <c r="L6129">
        <v>62.4</v>
      </c>
      <c r="M6129">
        <v>319.24</v>
      </c>
      <c r="N6129" t="s">
        <v>28</v>
      </c>
      <c r="O6129" t="s">
        <v>28</v>
      </c>
      <c r="P6129" t="s">
        <v>28</v>
      </c>
      <c r="Q6129" t="s">
        <v>28</v>
      </c>
      <c r="R6129" t="s">
        <v>28</v>
      </c>
      <c r="S6129" t="s">
        <v>28</v>
      </c>
      <c r="T6129" t="s">
        <v>28</v>
      </c>
      <c r="U6129" t="s">
        <v>28</v>
      </c>
      <c r="V6129" t="s">
        <v>28</v>
      </c>
      <c r="W6129" t="s">
        <v>28</v>
      </c>
    </row>
    <row r="6130" spans="1:23" ht="14.25" hidden="1" x14ac:dyDescent="0.25">
      <c r="A6130" t="s">
        <v>127</v>
      </c>
      <c r="B6130" t="s">
        <v>127</v>
      </c>
      <c r="C6130" t="s">
        <v>128</v>
      </c>
      <c r="D6130" t="s">
        <v>129</v>
      </c>
      <c r="E6130">
        <v>2010</v>
      </c>
      <c r="F6130">
        <v>7</v>
      </c>
      <c r="G6130">
        <v>2013</v>
      </c>
      <c r="H6130" t="s">
        <v>614</v>
      </c>
      <c r="I6130" t="s">
        <v>28</v>
      </c>
      <c r="J6130">
        <v>0</v>
      </c>
      <c r="K6130">
        <v>0</v>
      </c>
      <c r="L6130">
        <v>0</v>
      </c>
      <c r="M6130">
        <v>0</v>
      </c>
      <c r="N6130" t="s">
        <v>28</v>
      </c>
      <c r="O6130" t="s">
        <v>28</v>
      </c>
      <c r="P6130" t="s">
        <v>28</v>
      </c>
      <c r="Q6130" t="s">
        <v>28</v>
      </c>
      <c r="R6130" t="s">
        <v>28</v>
      </c>
      <c r="S6130" t="s">
        <v>28</v>
      </c>
      <c r="T6130" t="s">
        <v>28</v>
      </c>
      <c r="U6130" t="s">
        <v>28</v>
      </c>
      <c r="V6130" t="s">
        <v>28</v>
      </c>
      <c r="W6130" t="s">
        <v>28</v>
      </c>
    </row>
    <row r="6131" spans="1:23" ht="14.25" hidden="1" x14ac:dyDescent="0.25">
      <c r="A6131" t="s">
        <v>127</v>
      </c>
      <c r="B6131" t="s">
        <v>127</v>
      </c>
      <c r="C6131" t="s">
        <v>128</v>
      </c>
      <c r="D6131" t="s">
        <v>129</v>
      </c>
      <c r="E6131">
        <v>2010</v>
      </c>
      <c r="F6131">
        <v>7</v>
      </c>
      <c r="G6131">
        <v>2013</v>
      </c>
      <c r="H6131" t="s">
        <v>868</v>
      </c>
      <c r="I6131" t="s">
        <v>28</v>
      </c>
      <c r="J6131">
        <v>328.35</v>
      </c>
      <c r="K6131">
        <v>95.436000000000007</v>
      </c>
      <c r="L6131">
        <v>34.32</v>
      </c>
      <c r="M6131">
        <v>458.10599999999999</v>
      </c>
      <c r="N6131" t="s">
        <v>28</v>
      </c>
      <c r="O6131" t="s">
        <v>28</v>
      </c>
      <c r="P6131" t="s">
        <v>28</v>
      </c>
      <c r="Q6131" t="s">
        <v>28</v>
      </c>
      <c r="R6131" t="s">
        <v>28</v>
      </c>
      <c r="S6131" t="s">
        <v>28</v>
      </c>
      <c r="T6131" t="s">
        <v>28</v>
      </c>
      <c r="U6131" t="s">
        <v>28</v>
      </c>
      <c r="V6131" t="s">
        <v>28</v>
      </c>
      <c r="W6131" t="s">
        <v>28</v>
      </c>
    </row>
    <row r="6132" spans="1:23" ht="14.25" hidden="1" x14ac:dyDescent="0.25">
      <c r="A6132" t="s">
        <v>127</v>
      </c>
      <c r="B6132" t="s">
        <v>127</v>
      </c>
      <c r="C6132" t="s">
        <v>128</v>
      </c>
      <c r="D6132" t="s">
        <v>129</v>
      </c>
      <c r="E6132">
        <v>2010</v>
      </c>
      <c r="F6132">
        <v>7</v>
      </c>
      <c r="G6132">
        <v>2013</v>
      </c>
      <c r="H6132" t="s">
        <v>767</v>
      </c>
      <c r="I6132" t="s">
        <v>28</v>
      </c>
      <c r="J6132">
        <v>116.614</v>
      </c>
      <c r="K6132">
        <v>84.374099999999999</v>
      </c>
      <c r="L6132">
        <v>45.24</v>
      </c>
      <c r="M6132">
        <v>246.22810000000001</v>
      </c>
      <c r="N6132" t="s">
        <v>28</v>
      </c>
      <c r="O6132" t="s">
        <v>28</v>
      </c>
      <c r="P6132" t="s">
        <v>28</v>
      </c>
      <c r="Q6132" t="s">
        <v>28</v>
      </c>
      <c r="R6132" t="s">
        <v>28</v>
      </c>
      <c r="S6132" t="s">
        <v>28</v>
      </c>
      <c r="T6132" t="s">
        <v>28</v>
      </c>
      <c r="U6132" t="s">
        <v>28</v>
      </c>
      <c r="V6132" t="s">
        <v>28</v>
      </c>
      <c r="W6132" t="s">
        <v>28</v>
      </c>
    </row>
    <row r="6133" spans="1:23" ht="14.25" hidden="1" x14ac:dyDescent="0.25">
      <c r="A6133" t="s">
        <v>127</v>
      </c>
      <c r="B6133" t="s">
        <v>127</v>
      </c>
      <c r="C6133" t="s">
        <v>128</v>
      </c>
      <c r="D6133" t="s">
        <v>129</v>
      </c>
      <c r="E6133">
        <v>2010</v>
      </c>
      <c r="F6133">
        <v>7</v>
      </c>
      <c r="G6133">
        <v>2013</v>
      </c>
      <c r="H6133" t="s">
        <v>869</v>
      </c>
      <c r="I6133" t="s">
        <v>28</v>
      </c>
      <c r="J6133">
        <v>696.5</v>
      </c>
      <c r="K6133">
        <v>219.06899999999999</v>
      </c>
      <c r="L6133">
        <v>52.415999999999997</v>
      </c>
      <c r="M6133">
        <v>967.98500000000001</v>
      </c>
      <c r="N6133" t="s">
        <v>28</v>
      </c>
      <c r="O6133" t="s">
        <v>28</v>
      </c>
      <c r="P6133" t="s">
        <v>28</v>
      </c>
      <c r="Q6133" t="s">
        <v>28</v>
      </c>
      <c r="R6133" t="s">
        <v>28</v>
      </c>
      <c r="S6133" t="s">
        <v>28</v>
      </c>
      <c r="T6133" t="s">
        <v>28</v>
      </c>
      <c r="U6133" t="s">
        <v>28</v>
      </c>
      <c r="V6133" t="s">
        <v>28</v>
      </c>
      <c r="W6133" t="s">
        <v>28</v>
      </c>
    </row>
    <row r="6134" spans="1:23" ht="14.25" hidden="1" x14ac:dyDescent="0.25">
      <c r="A6134" t="s">
        <v>127</v>
      </c>
      <c r="B6134" t="s">
        <v>127</v>
      </c>
      <c r="C6134" t="s">
        <v>128</v>
      </c>
      <c r="D6134" t="s">
        <v>129</v>
      </c>
      <c r="E6134">
        <v>2010</v>
      </c>
      <c r="F6134">
        <v>7</v>
      </c>
      <c r="G6134">
        <v>2013</v>
      </c>
      <c r="H6134" t="s">
        <v>106</v>
      </c>
      <c r="I6134" t="s">
        <v>28</v>
      </c>
      <c r="J6134">
        <v>0</v>
      </c>
      <c r="K6134">
        <v>0</v>
      </c>
      <c r="L6134">
        <v>0</v>
      </c>
      <c r="M6134">
        <v>0</v>
      </c>
      <c r="N6134" t="s">
        <v>28</v>
      </c>
      <c r="O6134" t="s">
        <v>28</v>
      </c>
      <c r="P6134" t="s">
        <v>28</v>
      </c>
      <c r="Q6134" t="s">
        <v>28</v>
      </c>
      <c r="R6134" t="s">
        <v>28</v>
      </c>
      <c r="S6134" t="s">
        <v>28</v>
      </c>
      <c r="T6134" t="s">
        <v>28</v>
      </c>
      <c r="U6134" t="s">
        <v>28</v>
      </c>
      <c r="V6134" t="s">
        <v>28</v>
      </c>
      <c r="W6134" t="s">
        <v>28</v>
      </c>
    </row>
    <row r="6135" spans="1:23" ht="14.25" hidden="1" x14ac:dyDescent="0.25">
      <c r="A6135" t="s">
        <v>127</v>
      </c>
      <c r="B6135" t="s">
        <v>127</v>
      </c>
      <c r="C6135" t="s">
        <v>128</v>
      </c>
      <c r="D6135" t="s">
        <v>129</v>
      </c>
      <c r="E6135">
        <v>2010</v>
      </c>
      <c r="F6135">
        <v>7</v>
      </c>
      <c r="G6135">
        <v>2013</v>
      </c>
      <c r="H6135" t="s">
        <v>874</v>
      </c>
      <c r="I6135" t="s">
        <v>28</v>
      </c>
      <c r="J6135">
        <v>23.88</v>
      </c>
      <c r="K6135">
        <v>10.845000000000001</v>
      </c>
      <c r="L6135">
        <v>9.36</v>
      </c>
      <c r="M6135">
        <v>44.085000000000001</v>
      </c>
      <c r="N6135" t="s">
        <v>28</v>
      </c>
      <c r="O6135" t="s">
        <v>28</v>
      </c>
      <c r="P6135" t="s">
        <v>28</v>
      </c>
      <c r="Q6135" t="s">
        <v>28</v>
      </c>
      <c r="R6135" t="s">
        <v>28</v>
      </c>
      <c r="S6135" t="s">
        <v>28</v>
      </c>
      <c r="T6135" t="s">
        <v>28</v>
      </c>
      <c r="U6135" t="s">
        <v>28</v>
      </c>
      <c r="V6135" t="s">
        <v>28</v>
      </c>
      <c r="W6135" t="s">
        <v>28</v>
      </c>
    </row>
    <row r="6136" spans="1:23" ht="14.25" hidden="1" x14ac:dyDescent="0.25">
      <c r="A6136" t="s">
        <v>127</v>
      </c>
      <c r="B6136" t="s">
        <v>127</v>
      </c>
      <c r="C6136" t="s">
        <v>128</v>
      </c>
      <c r="D6136" t="s">
        <v>129</v>
      </c>
      <c r="E6136">
        <v>2010</v>
      </c>
      <c r="F6136">
        <v>7</v>
      </c>
      <c r="G6136">
        <v>2013</v>
      </c>
      <c r="H6136" t="s">
        <v>870</v>
      </c>
      <c r="I6136" t="s">
        <v>28</v>
      </c>
      <c r="J6136">
        <v>9.9499999999999993</v>
      </c>
      <c r="K6136">
        <v>52.055999999999997</v>
      </c>
      <c r="L6136">
        <v>31.2</v>
      </c>
      <c r="M6136">
        <v>93.206000000000003</v>
      </c>
      <c r="N6136" t="s">
        <v>28</v>
      </c>
      <c r="O6136" t="s">
        <v>28</v>
      </c>
      <c r="P6136" t="s">
        <v>28</v>
      </c>
      <c r="Q6136" t="s">
        <v>28</v>
      </c>
      <c r="R6136" t="s">
        <v>28</v>
      </c>
      <c r="S6136" t="s">
        <v>28</v>
      </c>
      <c r="T6136" t="s">
        <v>28</v>
      </c>
      <c r="U6136" t="s">
        <v>28</v>
      </c>
      <c r="V6136" t="s">
        <v>28</v>
      </c>
      <c r="W6136" t="s">
        <v>28</v>
      </c>
    </row>
    <row r="6137" spans="1:23" ht="14.25" hidden="1" x14ac:dyDescent="0.25">
      <c r="A6137" t="s">
        <v>127</v>
      </c>
      <c r="B6137" t="s">
        <v>127</v>
      </c>
      <c r="C6137" t="s">
        <v>128</v>
      </c>
      <c r="D6137" t="s">
        <v>129</v>
      </c>
      <c r="E6137">
        <v>2010</v>
      </c>
      <c r="F6137">
        <v>7</v>
      </c>
      <c r="G6137">
        <v>2013</v>
      </c>
      <c r="H6137" t="s">
        <v>871</v>
      </c>
      <c r="I6137" t="s">
        <v>28</v>
      </c>
      <c r="J6137">
        <v>1.99</v>
      </c>
      <c r="K6137">
        <v>0.72299999999999998</v>
      </c>
      <c r="L6137">
        <v>0.624</v>
      </c>
      <c r="M6137">
        <v>3.3370000000000002</v>
      </c>
      <c r="N6137" t="s">
        <v>28</v>
      </c>
      <c r="O6137" t="s">
        <v>28</v>
      </c>
      <c r="P6137" t="s">
        <v>28</v>
      </c>
      <c r="Q6137" t="s">
        <v>28</v>
      </c>
      <c r="R6137" t="s">
        <v>28</v>
      </c>
      <c r="S6137" t="s">
        <v>28</v>
      </c>
      <c r="T6137" t="s">
        <v>28</v>
      </c>
      <c r="U6137" t="s">
        <v>28</v>
      </c>
      <c r="V6137" t="s">
        <v>28</v>
      </c>
      <c r="W6137" t="s">
        <v>28</v>
      </c>
    </row>
    <row r="6138" spans="1:23" ht="14.25" hidden="1" x14ac:dyDescent="0.25">
      <c r="A6138" t="s">
        <v>127</v>
      </c>
      <c r="B6138" t="s">
        <v>127</v>
      </c>
      <c r="C6138" t="s">
        <v>128</v>
      </c>
      <c r="D6138" t="s">
        <v>129</v>
      </c>
      <c r="E6138">
        <v>2010</v>
      </c>
      <c r="F6138">
        <v>7</v>
      </c>
      <c r="G6138">
        <v>2013</v>
      </c>
      <c r="H6138" t="s">
        <v>51</v>
      </c>
      <c r="I6138" t="s">
        <v>28</v>
      </c>
      <c r="J6138">
        <v>11.94</v>
      </c>
      <c r="K6138">
        <v>3.6150000000000002</v>
      </c>
      <c r="L6138">
        <v>2.496</v>
      </c>
      <c r="M6138">
        <v>18.050999999999998</v>
      </c>
      <c r="N6138" t="s">
        <v>28</v>
      </c>
      <c r="O6138" t="s">
        <v>28</v>
      </c>
      <c r="P6138" t="s">
        <v>28</v>
      </c>
      <c r="Q6138" t="s">
        <v>28</v>
      </c>
      <c r="R6138" t="s">
        <v>28</v>
      </c>
      <c r="S6138" t="s">
        <v>28</v>
      </c>
      <c r="T6138" t="s">
        <v>28</v>
      </c>
      <c r="U6138" t="s">
        <v>28</v>
      </c>
      <c r="V6138" t="s">
        <v>28</v>
      </c>
      <c r="W6138" t="s">
        <v>28</v>
      </c>
    </row>
    <row r="6139" spans="1:23" ht="14.25" hidden="1" x14ac:dyDescent="0.25">
      <c r="A6139" t="s">
        <v>127</v>
      </c>
      <c r="B6139" t="s">
        <v>127</v>
      </c>
      <c r="C6139" t="s">
        <v>128</v>
      </c>
      <c r="D6139" t="s">
        <v>129</v>
      </c>
      <c r="E6139">
        <v>2010</v>
      </c>
      <c r="F6139">
        <v>7</v>
      </c>
      <c r="G6139">
        <v>2013</v>
      </c>
      <c r="H6139" t="s">
        <v>44</v>
      </c>
      <c r="I6139" t="s">
        <v>28</v>
      </c>
      <c r="J6139">
        <v>587.04999999999995</v>
      </c>
      <c r="K6139">
        <v>194.48699999999999</v>
      </c>
      <c r="L6139">
        <v>70.2</v>
      </c>
      <c r="M6139">
        <v>851.73699999999997</v>
      </c>
      <c r="N6139" t="s">
        <v>28</v>
      </c>
      <c r="O6139" t="s">
        <v>28</v>
      </c>
      <c r="P6139" t="s">
        <v>28</v>
      </c>
      <c r="Q6139" t="s">
        <v>28</v>
      </c>
      <c r="R6139" t="s">
        <v>28</v>
      </c>
      <c r="S6139" t="s">
        <v>28</v>
      </c>
      <c r="T6139" t="s">
        <v>28</v>
      </c>
      <c r="U6139" t="s">
        <v>28</v>
      </c>
      <c r="V6139" t="s">
        <v>28</v>
      </c>
      <c r="W6139" t="s">
        <v>28</v>
      </c>
    </row>
    <row r="6140" spans="1:23" ht="14.25" hidden="1" x14ac:dyDescent="0.25">
      <c r="A6140" t="s">
        <v>131</v>
      </c>
      <c r="B6140" t="s">
        <v>131</v>
      </c>
      <c r="C6140" t="s">
        <v>132</v>
      </c>
      <c r="D6140" t="s">
        <v>103</v>
      </c>
      <c r="E6140">
        <v>2010</v>
      </c>
      <c r="F6140">
        <v>7</v>
      </c>
      <c r="G6140">
        <v>2013</v>
      </c>
      <c r="H6140" t="s">
        <v>872</v>
      </c>
      <c r="I6140" t="s">
        <v>28</v>
      </c>
      <c r="J6140">
        <v>0.53600000000000003</v>
      </c>
      <c r="K6140">
        <v>0.26200000000000001</v>
      </c>
      <c r="L6140">
        <v>0.188</v>
      </c>
      <c r="M6140">
        <v>0.98599999999999999</v>
      </c>
      <c r="N6140" t="s">
        <v>28</v>
      </c>
      <c r="O6140" t="s">
        <v>28</v>
      </c>
      <c r="P6140" t="s">
        <v>28</v>
      </c>
      <c r="Q6140" t="s">
        <v>28</v>
      </c>
      <c r="R6140" t="s">
        <v>28</v>
      </c>
      <c r="S6140" t="s">
        <v>28</v>
      </c>
      <c r="T6140" t="s">
        <v>28</v>
      </c>
      <c r="U6140" t="s">
        <v>28</v>
      </c>
      <c r="V6140" t="s">
        <v>28</v>
      </c>
      <c r="W6140" t="s">
        <v>28</v>
      </c>
    </row>
    <row r="6141" spans="1:23" ht="14.25" hidden="1" x14ac:dyDescent="0.25">
      <c r="A6141" t="s">
        <v>131</v>
      </c>
      <c r="B6141" t="s">
        <v>131</v>
      </c>
      <c r="C6141" t="s">
        <v>132</v>
      </c>
      <c r="D6141" t="s">
        <v>103</v>
      </c>
      <c r="E6141">
        <v>2010</v>
      </c>
      <c r="F6141">
        <v>7</v>
      </c>
      <c r="G6141">
        <v>2013</v>
      </c>
      <c r="H6141" t="s">
        <v>873</v>
      </c>
      <c r="I6141" t="s">
        <v>28</v>
      </c>
      <c r="J6141">
        <v>45.56</v>
      </c>
      <c r="K6141">
        <v>10.48</v>
      </c>
      <c r="L6141">
        <v>33.840000000000003</v>
      </c>
      <c r="M6141">
        <v>89.88</v>
      </c>
      <c r="N6141" t="s">
        <v>28</v>
      </c>
      <c r="O6141" t="s">
        <v>28</v>
      </c>
      <c r="P6141" t="s">
        <v>28</v>
      </c>
      <c r="Q6141" t="s">
        <v>28</v>
      </c>
      <c r="R6141" t="s">
        <v>28</v>
      </c>
      <c r="S6141" t="s">
        <v>28</v>
      </c>
      <c r="T6141" t="s">
        <v>28</v>
      </c>
      <c r="U6141" t="s">
        <v>28</v>
      </c>
      <c r="V6141" t="s">
        <v>28</v>
      </c>
      <c r="W6141" t="s">
        <v>28</v>
      </c>
    </row>
    <row r="6142" spans="1:23" ht="14.25" hidden="1" x14ac:dyDescent="0.25">
      <c r="A6142" t="s">
        <v>131</v>
      </c>
      <c r="B6142" t="s">
        <v>131</v>
      </c>
      <c r="C6142" t="s">
        <v>132</v>
      </c>
      <c r="D6142" t="s">
        <v>103</v>
      </c>
      <c r="E6142">
        <v>2010</v>
      </c>
      <c r="F6142">
        <v>7</v>
      </c>
      <c r="G6142">
        <v>2013</v>
      </c>
      <c r="H6142" t="s">
        <v>50</v>
      </c>
      <c r="I6142" t="s">
        <v>28</v>
      </c>
      <c r="J6142">
        <v>34.840000000000003</v>
      </c>
      <c r="K6142">
        <v>8.7769999999999992</v>
      </c>
      <c r="L6142">
        <v>7.8019999999999996</v>
      </c>
      <c r="M6142">
        <v>51.418999999999997</v>
      </c>
      <c r="N6142" t="s">
        <v>28</v>
      </c>
      <c r="O6142" t="s">
        <v>28</v>
      </c>
      <c r="P6142" t="s">
        <v>28</v>
      </c>
      <c r="Q6142" t="s">
        <v>28</v>
      </c>
      <c r="R6142" t="s">
        <v>28</v>
      </c>
      <c r="S6142" t="s">
        <v>28</v>
      </c>
      <c r="T6142" t="s">
        <v>28</v>
      </c>
      <c r="U6142" t="s">
        <v>28</v>
      </c>
      <c r="V6142" t="s">
        <v>28</v>
      </c>
      <c r="W6142" t="s">
        <v>28</v>
      </c>
    </row>
    <row r="6143" spans="1:23" ht="14.25" hidden="1" x14ac:dyDescent="0.25">
      <c r="A6143" t="s">
        <v>131</v>
      </c>
      <c r="B6143" t="s">
        <v>131</v>
      </c>
      <c r="C6143" t="s">
        <v>132</v>
      </c>
      <c r="D6143" t="s">
        <v>103</v>
      </c>
      <c r="E6143">
        <v>2010</v>
      </c>
      <c r="F6143">
        <v>7</v>
      </c>
      <c r="G6143">
        <v>2013</v>
      </c>
      <c r="H6143" t="s">
        <v>614</v>
      </c>
      <c r="I6143" t="s">
        <v>28</v>
      </c>
      <c r="J6143">
        <v>0</v>
      </c>
      <c r="K6143">
        <v>0</v>
      </c>
      <c r="L6143">
        <v>0</v>
      </c>
      <c r="M6143">
        <v>0</v>
      </c>
      <c r="N6143" t="s">
        <v>28</v>
      </c>
      <c r="O6143" t="s">
        <v>28</v>
      </c>
      <c r="P6143" t="s">
        <v>28</v>
      </c>
      <c r="Q6143" t="s">
        <v>28</v>
      </c>
      <c r="R6143" t="s">
        <v>28</v>
      </c>
      <c r="S6143" t="s">
        <v>28</v>
      </c>
      <c r="T6143" t="s">
        <v>28</v>
      </c>
      <c r="U6143" t="s">
        <v>28</v>
      </c>
      <c r="V6143" t="s">
        <v>28</v>
      </c>
      <c r="W6143" t="s">
        <v>28</v>
      </c>
    </row>
    <row r="6144" spans="1:23" ht="14.25" hidden="1" x14ac:dyDescent="0.25">
      <c r="A6144" t="s">
        <v>131</v>
      </c>
      <c r="B6144" t="s">
        <v>131</v>
      </c>
      <c r="C6144" t="s">
        <v>132</v>
      </c>
      <c r="D6144" t="s">
        <v>103</v>
      </c>
      <c r="E6144">
        <v>2010</v>
      </c>
      <c r="F6144">
        <v>7</v>
      </c>
      <c r="G6144">
        <v>2013</v>
      </c>
      <c r="H6144" t="s">
        <v>868</v>
      </c>
      <c r="I6144" t="s">
        <v>28</v>
      </c>
      <c r="J6144">
        <v>17.687999999999999</v>
      </c>
      <c r="K6144">
        <v>8.7769999999999992</v>
      </c>
      <c r="L6144">
        <v>2.2559999999999998</v>
      </c>
      <c r="M6144">
        <v>28.721</v>
      </c>
      <c r="N6144" t="s">
        <v>28</v>
      </c>
      <c r="O6144" t="s">
        <v>28</v>
      </c>
      <c r="P6144" t="s">
        <v>28</v>
      </c>
      <c r="Q6144" t="s">
        <v>28</v>
      </c>
      <c r="R6144" t="s">
        <v>28</v>
      </c>
      <c r="S6144" t="s">
        <v>28</v>
      </c>
      <c r="T6144" t="s">
        <v>28</v>
      </c>
      <c r="U6144" t="s">
        <v>28</v>
      </c>
      <c r="V6144" t="s">
        <v>28</v>
      </c>
      <c r="W6144" t="s">
        <v>28</v>
      </c>
    </row>
    <row r="6145" spans="1:23" ht="14.25" hidden="1" x14ac:dyDescent="0.25">
      <c r="A6145" t="s">
        <v>131</v>
      </c>
      <c r="B6145" t="s">
        <v>131</v>
      </c>
      <c r="C6145" t="s">
        <v>132</v>
      </c>
      <c r="D6145" t="s">
        <v>103</v>
      </c>
      <c r="E6145">
        <v>2010</v>
      </c>
      <c r="F6145">
        <v>7</v>
      </c>
      <c r="G6145">
        <v>2013</v>
      </c>
      <c r="H6145" t="s">
        <v>767</v>
      </c>
      <c r="I6145" t="s">
        <v>28</v>
      </c>
      <c r="J6145">
        <v>93.531999999999996</v>
      </c>
      <c r="K6145">
        <v>62.094000000000001</v>
      </c>
      <c r="L6145">
        <v>20.68</v>
      </c>
      <c r="M6145">
        <v>176.30600000000001</v>
      </c>
      <c r="N6145" t="s">
        <v>28</v>
      </c>
      <c r="O6145" t="s">
        <v>28</v>
      </c>
      <c r="P6145" t="s">
        <v>28</v>
      </c>
      <c r="Q6145" t="s">
        <v>28</v>
      </c>
      <c r="R6145" t="s">
        <v>28</v>
      </c>
      <c r="S6145" t="s">
        <v>28</v>
      </c>
      <c r="T6145" t="s">
        <v>28</v>
      </c>
      <c r="U6145" t="s">
        <v>28</v>
      </c>
      <c r="V6145" t="s">
        <v>28</v>
      </c>
      <c r="W6145" t="s">
        <v>28</v>
      </c>
    </row>
    <row r="6146" spans="1:23" ht="14.25" hidden="1" x14ac:dyDescent="0.25">
      <c r="A6146" t="s">
        <v>131</v>
      </c>
      <c r="B6146" t="s">
        <v>131</v>
      </c>
      <c r="C6146" t="s">
        <v>132</v>
      </c>
      <c r="D6146" t="s">
        <v>103</v>
      </c>
      <c r="E6146">
        <v>2010</v>
      </c>
      <c r="F6146">
        <v>7</v>
      </c>
      <c r="G6146">
        <v>2013</v>
      </c>
      <c r="H6146" t="s">
        <v>869</v>
      </c>
      <c r="I6146" t="s">
        <v>28</v>
      </c>
      <c r="J6146">
        <v>2.1440000000000001</v>
      </c>
      <c r="K6146">
        <v>0.78600000000000003</v>
      </c>
      <c r="L6146">
        <v>1.1279999999999999</v>
      </c>
      <c r="M6146">
        <v>4.0579999999999998</v>
      </c>
      <c r="N6146" t="s">
        <v>28</v>
      </c>
      <c r="O6146" t="s">
        <v>28</v>
      </c>
      <c r="P6146" t="s">
        <v>28</v>
      </c>
      <c r="Q6146" t="s">
        <v>28</v>
      </c>
      <c r="R6146" t="s">
        <v>28</v>
      </c>
      <c r="S6146" t="s">
        <v>28</v>
      </c>
      <c r="T6146" t="s">
        <v>28</v>
      </c>
      <c r="U6146" t="s">
        <v>28</v>
      </c>
      <c r="V6146" t="s">
        <v>28</v>
      </c>
      <c r="W6146" t="s">
        <v>28</v>
      </c>
    </row>
    <row r="6147" spans="1:23" ht="14.25" hidden="1" x14ac:dyDescent="0.25">
      <c r="A6147" t="s">
        <v>131</v>
      </c>
      <c r="B6147" t="s">
        <v>131</v>
      </c>
      <c r="C6147" t="s">
        <v>132</v>
      </c>
      <c r="D6147" t="s">
        <v>103</v>
      </c>
      <c r="E6147">
        <v>2010</v>
      </c>
      <c r="F6147">
        <v>7</v>
      </c>
      <c r="G6147">
        <v>2013</v>
      </c>
      <c r="H6147" t="s">
        <v>106</v>
      </c>
      <c r="I6147" t="s">
        <v>28</v>
      </c>
      <c r="J6147">
        <v>2.1440000000000001</v>
      </c>
      <c r="K6147">
        <v>1.5720000000000001</v>
      </c>
      <c r="L6147">
        <v>2.2559999999999998</v>
      </c>
      <c r="M6147">
        <v>5.9720000000000004</v>
      </c>
      <c r="N6147" t="s">
        <v>28</v>
      </c>
      <c r="O6147" t="s">
        <v>28</v>
      </c>
      <c r="P6147" t="s">
        <v>28</v>
      </c>
      <c r="Q6147" t="s">
        <v>28</v>
      </c>
      <c r="R6147" t="s">
        <v>28</v>
      </c>
      <c r="S6147" t="s">
        <v>28</v>
      </c>
      <c r="T6147" t="s">
        <v>28</v>
      </c>
      <c r="U6147" t="s">
        <v>28</v>
      </c>
      <c r="V6147" t="s">
        <v>28</v>
      </c>
      <c r="W6147" t="s">
        <v>28</v>
      </c>
    </row>
    <row r="6148" spans="1:23" ht="14.25" hidden="1" x14ac:dyDescent="0.25">
      <c r="A6148" t="s">
        <v>131</v>
      </c>
      <c r="B6148" t="s">
        <v>131</v>
      </c>
      <c r="C6148" t="s">
        <v>132</v>
      </c>
      <c r="D6148" t="s">
        <v>103</v>
      </c>
      <c r="E6148">
        <v>2010</v>
      </c>
      <c r="F6148">
        <v>7</v>
      </c>
      <c r="G6148">
        <v>2013</v>
      </c>
      <c r="H6148" t="s">
        <v>874</v>
      </c>
      <c r="I6148" t="s">
        <v>28</v>
      </c>
      <c r="J6148">
        <v>8.0399999999999991</v>
      </c>
      <c r="K6148">
        <v>9.17</v>
      </c>
      <c r="L6148">
        <v>8.4600000000000009</v>
      </c>
      <c r="M6148">
        <v>25.67</v>
      </c>
      <c r="N6148" t="s">
        <v>28</v>
      </c>
      <c r="O6148" t="s">
        <v>28</v>
      </c>
      <c r="P6148" t="s">
        <v>28</v>
      </c>
      <c r="Q6148" t="s">
        <v>28</v>
      </c>
      <c r="R6148" t="s">
        <v>28</v>
      </c>
      <c r="S6148" t="s">
        <v>28</v>
      </c>
      <c r="T6148" t="s">
        <v>28</v>
      </c>
      <c r="U6148" t="s">
        <v>28</v>
      </c>
      <c r="V6148" t="s">
        <v>28</v>
      </c>
      <c r="W6148" t="s">
        <v>28</v>
      </c>
    </row>
    <row r="6149" spans="1:23" ht="14.25" hidden="1" x14ac:dyDescent="0.25">
      <c r="A6149" t="s">
        <v>131</v>
      </c>
      <c r="B6149" t="s">
        <v>131</v>
      </c>
      <c r="C6149" t="s">
        <v>132</v>
      </c>
      <c r="D6149" t="s">
        <v>103</v>
      </c>
      <c r="E6149">
        <v>2010</v>
      </c>
      <c r="F6149">
        <v>7</v>
      </c>
      <c r="G6149">
        <v>2013</v>
      </c>
      <c r="H6149" t="s">
        <v>870</v>
      </c>
      <c r="I6149" t="s">
        <v>28</v>
      </c>
      <c r="J6149">
        <v>0</v>
      </c>
      <c r="K6149">
        <v>0</v>
      </c>
      <c r="L6149">
        <v>0</v>
      </c>
      <c r="M6149">
        <v>0</v>
      </c>
      <c r="N6149" t="s">
        <v>28</v>
      </c>
      <c r="O6149" t="s">
        <v>28</v>
      </c>
      <c r="P6149" t="s">
        <v>28</v>
      </c>
      <c r="Q6149" t="s">
        <v>28</v>
      </c>
      <c r="R6149" t="s">
        <v>28</v>
      </c>
      <c r="S6149" t="s">
        <v>28</v>
      </c>
      <c r="T6149" t="s">
        <v>28</v>
      </c>
      <c r="U6149" t="s">
        <v>28</v>
      </c>
      <c r="V6149" t="s">
        <v>28</v>
      </c>
      <c r="W6149" t="s">
        <v>28</v>
      </c>
    </row>
    <row r="6150" spans="1:23" ht="14.25" hidden="1" x14ac:dyDescent="0.25">
      <c r="A6150" t="s">
        <v>131</v>
      </c>
      <c r="B6150" t="s">
        <v>131</v>
      </c>
      <c r="C6150" t="s">
        <v>132</v>
      </c>
      <c r="D6150" t="s">
        <v>103</v>
      </c>
      <c r="E6150">
        <v>2010</v>
      </c>
      <c r="F6150">
        <v>7</v>
      </c>
      <c r="G6150">
        <v>2013</v>
      </c>
      <c r="H6150" t="s">
        <v>871</v>
      </c>
      <c r="I6150" t="s">
        <v>28</v>
      </c>
      <c r="J6150">
        <v>3.484</v>
      </c>
      <c r="K6150">
        <v>1.5720000000000001</v>
      </c>
      <c r="L6150">
        <v>4.2300000000000004</v>
      </c>
      <c r="M6150">
        <v>9.2859999999999996</v>
      </c>
      <c r="N6150" t="s">
        <v>28</v>
      </c>
      <c r="O6150" t="s">
        <v>28</v>
      </c>
      <c r="P6150" t="s">
        <v>28</v>
      </c>
      <c r="Q6150" t="s">
        <v>28</v>
      </c>
      <c r="R6150" t="s">
        <v>28</v>
      </c>
      <c r="S6150" t="s">
        <v>28</v>
      </c>
      <c r="T6150" t="s">
        <v>28</v>
      </c>
      <c r="U6150" t="s">
        <v>28</v>
      </c>
      <c r="V6150" t="s">
        <v>28</v>
      </c>
      <c r="W6150" t="s">
        <v>28</v>
      </c>
    </row>
    <row r="6151" spans="1:23" ht="14.25" hidden="1" x14ac:dyDescent="0.25">
      <c r="A6151" t="s">
        <v>131</v>
      </c>
      <c r="B6151" t="s">
        <v>131</v>
      </c>
      <c r="C6151" t="s">
        <v>132</v>
      </c>
      <c r="D6151" t="s">
        <v>103</v>
      </c>
      <c r="E6151">
        <v>2010</v>
      </c>
      <c r="F6151">
        <v>7</v>
      </c>
      <c r="G6151">
        <v>2013</v>
      </c>
      <c r="H6151" t="s">
        <v>51</v>
      </c>
      <c r="I6151" t="s">
        <v>28</v>
      </c>
      <c r="J6151">
        <v>9.1120000000000001</v>
      </c>
      <c r="K6151">
        <v>3.93</v>
      </c>
      <c r="L6151">
        <v>7.52</v>
      </c>
      <c r="M6151">
        <v>20.562000000000001</v>
      </c>
      <c r="N6151" t="s">
        <v>28</v>
      </c>
      <c r="O6151" t="s">
        <v>28</v>
      </c>
      <c r="P6151" t="s">
        <v>28</v>
      </c>
      <c r="Q6151" t="s">
        <v>28</v>
      </c>
      <c r="R6151" t="s">
        <v>28</v>
      </c>
      <c r="S6151" t="s">
        <v>28</v>
      </c>
      <c r="T6151" t="s">
        <v>28</v>
      </c>
      <c r="U6151" t="s">
        <v>28</v>
      </c>
      <c r="V6151" t="s">
        <v>28</v>
      </c>
      <c r="W6151" t="s">
        <v>28</v>
      </c>
    </row>
    <row r="6152" spans="1:23" ht="14.25" hidden="1" x14ac:dyDescent="0.25">
      <c r="A6152" t="s">
        <v>131</v>
      </c>
      <c r="B6152" t="s">
        <v>131</v>
      </c>
      <c r="C6152" t="s">
        <v>132</v>
      </c>
      <c r="D6152" t="s">
        <v>103</v>
      </c>
      <c r="E6152">
        <v>2010</v>
      </c>
      <c r="F6152">
        <v>7</v>
      </c>
      <c r="G6152">
        <v>2013</v>
      </c>
      <c r="H6152" t="s">
        <v>44</v>
      </c>
      <c r="I6152" t="s">
        <v>28</v>
      </c>
      <c r="J6152">
        <v>50.92</v>
      </c>
      <c r="K6152">
        <v>23.58</v>
      </c>
      <c r="L6152">
        <v>5.64</v>
      </c>
      <c r="M6152">
        <v>80.14</v>
      </c>
      <c r="N6152" t="s">
        <v>28</v>
      </c>
      <c r="O6152" t="s">
        <v>28</v>
      </c>
      <c r="P6152" t="s">
        <v>28</v>
      </c>
      <c r="Q6152" t="s">
        <v>28</v>
      </c>
      <c r="R6152" t="s">
        <v>28</v>
      </c>
      <c r="S6152" t="s">
        <v>28</v>
      </c>
      <c r="T6152" t="s">
        <v>28</v>
      </c>
      <c r="U6152" t="s">
        <v>28</v>
      </c>
      <c r="V6152" t="s">
        <v>28</v>
      </c>
      <c r="W6152" t="s">
        <v>28</v>
      </c>
    </row>
    <row r="6153" spans="1:23" ht="14.25" hidden="1" x14ac:dyDescent="0.25">
      <c r="A6153" t="s">
        <v>135</v>
      </c>
      <c r="B6153" t="s">
        <v>135</v>
      </c>
      <c r="C6153" t="s">
        <v>136</v>
      </c>
      <c r="D6153" t="s">
        <v>137</v>
      </c>
      <c r="E6153">
        <v>2010</v>
      </c>
      <c r="F6153">
        <v>7</v>
      </c>
      <c r="G6153">
        <v>2013</v>
      </c>
      <c r="H6153" t="s">
        <v>872</v>
      </c>
      <c r="I6153" t="s">
        <v>28</v>
      </c>
      <c r="J6153">
        <v>912.77200000000005</v>
      </c>
      <c r="K6153">
        <v>375.1</v>
      </c>
      <c r="L6153">
        <v>78</v>
      </c>
      <c r="M6153">
        <v>1365.8720000000001</v>
      </c>
      <c r="N6153" t="s">
        <v>28</v>
      </c>
      <c r="O6153" t="s">
        <v>28</v>
      </c>
      <c r="P6153" t="s">
        <v>28</v>
      </c>
      <c r="Q6153" t="s">
        <v>28</v>
      </c>
      <c r="R6153" t="s">
        <v>28</v>
      </c>
      <c r="S6153" t="s">
        <v>28</v>
      </c>
      <c r="T6153" t="s">
        <v>28</v>
      </c>
      <c r="U6153" t="s">
        <v>28</v>
      </c>
      <c r="V6153" t="s">
        <v>28</v>
      </c>
      <c r="W6153" t="s">
        <v>28</v>
      </c>
    </row>
    <row r="6154" spans="1:23" ht="14.25" hidden="1" x14ac:dyDescent="0.25">
      <c r="A6154" t="s">
        <v>135</v>
      </c>
      <c r="B6154" t="s">
        <v>135</v>
      </c>
      <c r="C6154" t="s">
        <v>136</v>
      </c>
      <c r="D6154" t="s">
        <v>137</v>
      </c>
      <c r="E6154">
        <v>2010</v>
      </c>
      <c r="F6154">
        <v>7</v>
      </c>
      <c r="G6154">
        <v>2013</v>
      </c>
      <c r="H6154" t="s">
        <v>873</v>
      </c>
      <c r="I6154" t="s">
        <v>28</v>
      </c>
      <c r="J6154">
        <v>3227.3009999999999</v>
      </c>
      <c r="K6154">
        <v>1016.4</v>
      </c>
      <c r="L6154">
        <v>566.79999999999995</v>
      </c>
      <c r="M6154">
        <v>4810.5010000000002</v>
      </c>
      <c r="N6154" t="s">
        <v>28</v>
      </c>
      <c r="O6154" t="s">
        <v>28</v>
      </c>
      <c r="P6154" t="s">
        <v>28</v>
      </c>
      <c r="Q6154" t="s">
        <v>28</v>
      </c>
      <c r="R6154" t="s">
        <v>28</v>
      </c>
      <c r="S6154" t="s">
        <v>28</v>
      </c>
      <c r="T6154" t="s">
        <v>28</v>
      </c>
      <c r="U6154" t="s">
        <v>28</v>
      </c>
      <c r="V6154" t="s">
        <v>28</v>
      </c>
      <c r="W6154" t="s">
        <v>28</v>
      </c>
    </row>
    <row r="6155" spans="1:23" ht="14.25" hidden="1" x14ac:dyDescent="0.25">
      <c r="A6155" t="s">
        <v>135</v>
      </c>
      <c r="B6155" t="s">
        <v>135</v>
      </c>
      <c r="C6155" t="s">
        <v>136</v>
      </c>
      <c r="D6155" t="s">
        <v>137</v>
      </c>
      <c r="E6155">
        <v>2010</v>
      </c>
      <c r="F6155">
        <v>7</v>
      </c>
      <c r="G6155">
        <v>2013</v>
      </c>
      <c r="H6155" t="s">
        <v>50</v>
      </c>
      <c r="I6155" t="s">
        <v>28</v>
      </c>
      <c r="J6155">
        <v>5020.2460000000001</v>
      </c>
      <c r="K6155">
        <v>1827.1</v>
      </c>
      <c r="L6155">
        <v>530.4</v>
      </c>
      <c r="M6155">
        <v>7377.7460000000001</v>
      </c>
      <c r="N6155" t="s">
        <v>28</v>
      </c>
      <c r="O6155" t="s">
        <v>28</v>
      </c>
      <c r="P6155" t="s">
        <v>28</v>
      </c>
      <c r="Q6155" t="s">
        <v>28</v>
      </c>
      <c r="R6155" t="s">
        <v>28</v>
      </c>
      <c r="S6155" t="s">
        <v>28</v>
      </c>
      <c r="T6155" t="s">
        <v>28</v>
      </c>
      <c r="U6155" t="s">
        <v>28</v>
      </c>
      <c r="V6155" t="s">
        <v>28</v>
      </c>
      <c r="W6155" t="s">
        <v>28</v>
      </c>
    </row>
    <row r="6156" spans="1:23" ht="14.25" hidden="1" x14ac:dyDescent="0.25">
      <c r="A6156" t="s">
        <v>135</v>
      </c>
      <c r="B6156" t="s">
        <v>135</v>
      </c>
      <c r="C6156" t="s">
        <v>136</v>
      </c>
      <c r="D6156" t="s">
        <v>137</v>
      </c>
      <c r="E6156">
        <v>2010</v>
      </c>
      <c r="F6156">
        <v>7</v>
      </c>
      <c r="G6156">
        <v>2013</v>
      </c>
      <c r="H6156" t="s">
        <v>614</v>
      </c>
      <c r="I6156" t="s">
        <v>28</v>
      </c>
      <c r="J6156">
        <v>6.5198</v>
      </c>
      <c r="K6156">
        <v>1.8149999999999999</v>
      </c>
      <c r="L6156">
        <v>5.2</v>
      </c>
      <c r="M6156">
        <v>13.534800000000001</v>
      </c>
      <c r="N6156" t="s">
        <v>28</v>
      </c>
      <c r="O6156" t="s">
        <v>28</v>
      </c>
      <c r="P6156" t="s">
        <v>28</v>
      </c>
      <c r="Q6156" t="s">
        <v>28</v>
      </c>
      <c r="R6156" t="s">
        <v>28</v>
      </c>
      <c r="S6156" t="s">
        <v>28</v>
      </c>
      <c r="T6156" t="s">
        <v>28</v>
      </c>
      <c r="U6156" t="s">
        <v>28</v>
      </c>
      <c r="V6156" t="s">
        <v>28</v>
      </c>
      <c r="W6156" t="s">
        <v>28</v>
      </c>
    </row>
    <row r="6157" spans="1:23" ht="14.25" hidden="1" x14ac:dyDescent="0.25">
      <c r="A6157" t="s">
        <v>135</v>
      </c>
      <c r="B6157" t="s">
        <v>135</v>
      </c>
      <c r="C6157" t="s">
        <v>136</v>
      </c>
      <c r="D6157" t="s">
        <v>137</v>
      </c>
      <c r="E6157">
        <v>2010</v>
      </c>
      <c r="F6157">
        <v>7</v>
      </c>
      <c r="G6157">
        <v>2013</v>
      </c>
      <c r="H6157" t="s">
        <v>868</v>
      </c>
      <c r="I6157" t="s">
        <v>28</v>
      </c>
      <c r="J6157">
        <v>293.39100000000002</v>
      </c>
      <c r="K6157">
        <v>108.9</v>
      </c>
      <c r="L6157">
        <v>31.2</v>
      </c>
      <c r="M6157">
        <v>433.49099999999999</v>
      </c>
      <c r="N6157" t="s">
        <v>28</v>
      </c>
      <c r="O6157" t="s">
        <v>28</v>
      </c>
      <c r="P6157" t="s">
        <v>28</v>
      </c>
      <c r="Q6157" t="s">
        <v>28</v>
      </c>
      <c r="R6157" t="s">
        <v>28</v>
      </c>
      <c r="S6157" t="s">
        <v>28</v>
      </c>
      <c r="T6157" t="s">
        <v>28</v>
      </c>
      <c r="U6157" t="s">
        <v>28</v>
      </c>
      <c r="V6157" t="s">
        <v>28</v>
      </c>
      <c r="W6157" t="s">
        <v>28</v>
      </c>
    </row>
    <row r="6158" spans="1:23" ht="14.25" hidden="1" x14ac:dyDescent="0.25">
      <c r="A6158" t="s">
        <v>135</v>
      </c>
      <c r="B6158" t="s">
        <v>135</v>
      </c>
      <c r="C6158" t="s">
        <v>136</v>
      </c>
      <c r="D6158" t="s">
        <v>137</v>
      </c>
      <c r="E6158">
        <v>2010</v>
      </c>
      <c r="F6158">
        <v>7</v>
      </c>
      <c r="G6158">
        <v>2013</v>
      </c>
      <c r="H6158" t="s">
        <v>767</v>
      </c>
      <c r="I6158" t="s">
        <v>28</v>
      </c>
      <c r="J6158">
        <v>2829.5931999999998</v>
      </c>
      <c r="K6158">
        <v>1099.2850000000001</v>
      </c>
      <c r="L6158">
        <v>260</v>
      </c>
      <c r="M6158">
        <v>4188.8782000000001</v>
      </c>
      <c r="N6158" t="s">
        <v>28</v>
      </c>
      <c r="O6158" t="s">
        <v>28</v>
      </c>
      <c r="P6158" t="s">
        <v>28</v>
      </c>
      <c r="Q6158" t="s">
        <v>28</v>
      </c>
      <c r="R6158" t="s">
        <v>28</v>
      </c>
      <c r="S6158" t="s">
        <v>28</v>
      </c>
      <c r="T6158" t="s">
        <v>28</v>
      </c>
      <c r="U6158" t="s">
        <v>28</v>
      </c>
      <c r="V6158" t="s">
        <v>28</v>
      </c>
      <c r="W6158" t="s">
        <v>28</v>
      </c>
    </row>
    <row r="6159" spans="1:23" ht="14.25" hidden="1" x14ac:dyDescent="0.25">
      <c r="A6159" t="s">
        <v>135</v>
      </c>
      <c r="B6159" t="s">
        <v>135</v>
      </c>
      <c r="C6159" t="s">
        <v>136</v>
      </c>
      <c r="D6159" t="s">
        <v>137</v>
      </c>
      <c r="E6159">
        <v>2010</v>
      </c>
      <c r="F6159">
        <v>7</v>
      </c>
      <c r="G6159">
        <v>2013</v>
      </c>
      <c r="H6159" t="s">
        <v>869</v>
      </c>
      <c r="I6159" t="s">
        <v>28</v>
      </c>
      <c r="J6159">
        <v>1727.7470000000001</v>
      </c>
      <c r="K6159">
        <v>653.4</v>
      </c>
      <c r="L6159">
        <v>114.4</v>
      </c>
      <c r="M6159">
        <v>2495.547</v>
      </c>
      <c r="N6159" t="s">
        <v>28</v>
      </c>
      <c r="O6159" t="s">
        <v>28</v>
      </c>
      <c r="P6159" t="s">
        <v>28</v>
      </c>
      <c r="Q6159" t="s">
        <v>28</v>
      </c>
      <c r="R6159" t="s">
        <v>28</v>
      </c>
      <c r="S6159" t="s">
        <v>28</v>
      </c>
      <c r="T6159" t="s">
        <v>28</v>
      </c>
      <c r="U6159" t="s">
        <v>28</v>
      </c>
      <c r="V6159" t="s">
        <v>28</v>
      </c>
      <c r="W6159" t="s">
        <v>28</v>
      </c>
    </row>
    <row r="6160" spans="1:23" ht="14.25" hidden="1" x14ac:dyDescent="0.25">
      <c r="A6160" t="s">
        <v>135</v>
      </c>
      <c r="B6160" t="s">
        <v>135</v>
      </c>
      <c r="C6160" t="s">
        <v>136</v>
      </c>
      <c r="D6160" t="s">
        <v>137</v>
      </c>
      <c r="E6160">
        <v>2010</v>
      </c>
      <c r="F6160">
        <v>7</v>
      </c>
      <c r="G6160">
        <v>2013</v>
      </c>
      <c r="H6160" t="s">
        <v>106</v>
      </c>
      <c r="I6160" t="s">
        <v>28</v>
      </c>
      <c r="J6160">
        <v>5020.2460000000001</v>
      </c>
      <c r="K6160">
        <v>1560.9</v>
      </c>
      <c r="L6160">
        <v>1081.5999999999999</v>
      </c>
      <c r="M6160">
        <v>7662.7460000000001</v>
      </c>
      <c r="N6160" t="s">
        <v>28</v>
      </c>
      <c r="O6160" t="s">
        <v>28</v>
      </c>
      <c r="P6160" t="s">
        <v>28</v>
      </c>
      <c r="Q6160" t="s">
        <v>28</v>
      </c>
      <c r="R6160" t="s">
        <v>28</v>
      </c>
      <c r="S6160" t="s">
        <v>28</v>
      </c>
      <c r="T6160" t="s">
        <v>28</v>
      </c>
      <c r="U6160" t="s">
        <v>28</v>
      </c>
      <c r="V6160" t="s">
        <v>28</v>
      </c>
      <c r="W6160" t="s">
        <v>28</v>
      </c>
    </row>
    <row r="6161" spans="1:23" ht="14.25" hidden="1" x14ac:dyDescent="0.25">
      <c r="A6161" t="s">
        <v>135</v>
      </c>
      <c r="B6161" t="s">
        <v>135</v>
      </c>
      <c r="C6161" t="s">
        <v>136</v>
      </c>
      <c r="D6161" t="s">
        <v>137</v>
      </c>
      <c r="E6161">
        <v>2010</v>
      </c>
      <c r="F6161">
        <v>7</v>
      </c>
      <c r="G6161">
        <v>2013</v>
      </c>
      <c r="H6161" t="s">
        <v>874</v>
      </c>
      <c r="I6161" t="s">
        <v>28</v>
      </c>
      <c r="J6161">
        <v>1727.7470000000001</v>
      </c>
      <c r="K6161">
        <v>653.4</v>
      </c>
      <c r="L6161">
        <v>416</v>
      </c>
      <c r="M6161">
        <v>2797.1469999999999</v>
      </c>
      <c r="N6161" t="s">
        <v>28</v>
      </c>
      <c r="O6161" t="s">
        <v>28</v>
      </c>
      <c r="P6161" t="s">
        <v>28</v>
      </c>
      <c r="Q6161" t="s">
        <v>28</v>
      </c>
      <c r="R6161" t="s">
        <v>28</v>
      </c>
      <c r="S6161" t="s">
        <v>28</v>
      </c>
      <c r="T6161" t="s">
        <v>28</v>
      </c>
      <c r="U6161" t="s">
        <v>28</v>
      </c>
      <c r="V6161" t="s">
        <v>28</v>
      </c>
      <c r="W6161" t="s">
        <v>28</v>
      </c>
    </row>
    <row r="6162" spans="1:23" ht="14.25" hidden="1" x14ac:dyDescent="0.25">
      <c r="A6162" t="s">
        <v>135</v>
      </c>
      <c r="B6162" t="s">
        <v>135</v>
      </c>
      <c r="C6162" t="s">
        <v>136</v>
      </c>
      <c r="D6162" t="s">
        <v>137</v>
      </c>
      <c r="E6162">
        <v>2010</v>
      </c>
      <c r="F6162">
        <v>7</v>
      </c>
      <c r="G6162">
        <v>2013</v>
      </c>
      <c r="H6162" t="s">
        <v>870</v>
      </c>
      <c r="I6162" t="s">
        <v>28</v>
      </c>
      <c r="J6162">
        <v>293.39100000000002</v>
      </c>
      <c r="K6162">
        <v>411.4</v>
      </c>
      <c r="L6162">
        <v>78</v>
      </c>
      <c r="M6162">
        <v>782.79100000000005</v>
      </c>
      <c r="N6162" t="s">
        <v>28</v>
      </c>
      <c r="O6162" t="s">
        <v>28</v>
      </c>
      <c r="P6162" t="s">
        <v>28</v>
      </c>
      <c r="Q6162" t="s">
        <v>28</v>
      </c>
      <c r="R6162" t="s">
        <v>28</v>
      </c>
      <c r="S6162" t="s">
        <v>28</v>
      </c>
      <c r="T6162" t="s">
        <v>28</v>
      </c>
      <c r="U6162" t="s">
        <v>28</v>
      </c>
      <c r="V6162" t="s">
        <v>28</v>
      </c>
      <c r="W6162" t="s">
        <v>28</v>
      </c>
    </row>
    <row r="6163" spans="1:23" ht="14.25" hidden="1" x14ac:dyDescent="0.25">
      <c r="A6163" t="s">
        <v>135</v>
      </c>
      <c r="B6163" t="s">
        <v>135</v>
      </c>
      <c r="C6163" t="s">
        <v>136</v>
      </c>
      <c r="D6163" t="s">
        <v>137</v>
      </c>
      <c r="E6163">
        <v>2010</v>
      </c>
      <c r="F6163">
        <v>7</v>
      </c>
      <c r="G6163">
        <v>2013</v>
      </c>
      <c r="H6163" t="s">
        <v>871</v>
      </c>
      <c r="I6163" t="s">
        <v>28</v>
      </c>
      <c r="J6163">
        <v>488.98500000000001</v>
      </c>
      <c r="K6163">
        <v>181.5</v>
      </c>
      <c r="L6163">
        <v>228.8</v>
      </c>
      <c r="M6163">
        <v>899.28499999999997</v>
      </c>
      <c r="N6163" t="s">
        <v>28</v>
      </c>
      <c r="O6163" t="s">
        <v>28</v>
      </c>
      <c r="P6163" t="s">
        <v>28</v>
      </c>
      <c r="Q6163" t="s">
        <v>28</v>
      </c>
      <c r="R6163" t="s">
        <v>28</v>
      </c>
      <c r="S6163" t="s">
        <v>28</v>
      </c>
      <c r="T6163" t="s">
        <v>28</v>
      </c>
      <c r="U6163" t="s">
        <v>28</v>
      </c>
      <c r="V6163" t="s">
        <v>28</v>
      </c>
      <c r="W6163" t="s">
        <v>28</v>
      </c>
    </row>
    <row r="6164" spans="1:23" ht="14.25" hidden="1" x14ac:dyDescent="0.25">
      <c r="A6164" t="s">
        <v>135</v>
      </c>
      <c r="B6164" t="s">
        <v>135</v>
      </c>
      <c r="C6164" t="s">
        <v>136</v>
      </c>
      <c r="D6164" t="s">
        <v>137</v>
      </c>
      <c r="E6164">
        <v>2010</v>
      </c>
      <c r="F6164">
        <v>7</v>
      </c>
      <c r="G6164">
        <v>2013</v>
      </c>
      <c r="H6164" t="s">
        <v>51</v>
      </c>
      <c r="I6164" t="s">
        <v>28</v>
      </c>
      <c r="J6164">
        <v>6552.3990000000003</v>
      </c>
      <c r="K6164">
        <v>2504.6999999999998</v>
      </c>
      <c r="L6164">
        <v>1508</v>
      </c>
      <c r="M6164">
        <v>10565.099</v>
      </c>
      <c r="N6164" t="s">
        <v>28</v>
      </c>
      <c r="O6164" t="s">
        <v>28</v>
      </c>
      <c r="P6164" t="s">
        <v>28</v>
      </c>
      <c r="Q6164" t="s">
        <v>28</v>
      </c>
      <c r="R6164" t="s">
        <v>28</v>
      </c>
      <c r="S6164" t="s">
        <v>28</v>
      </c>
      <c r="T6164" t="s">
        <v>28</v>
      </c>
      <c r="U6164" t="s">
        <v>28</v>
      </c>
      <c r="V6164" t="s">
        <v>28</v>
      </c>
      <c r="W6164" t="s">
        <v>28</v>
      </c>
    </row>
    <row r="6165" spans="1:23" ht="14.25" hidden="1" x14ac:dyDescent="0.25">
      <c r="A6165" t="s">
        <v>135</v>
      </c>
      <c r="B6165" t="s">
        <v>135</v>
      </c>
      <c r="C6165" t="s">
        <v>136</v>
      </c>
      <c r="D6165" t="s">
        <v>137</v>
      </c>
      <c r="E6165">
        <v>2010</v>
      </c>
      <c r="F6165">
        <v>7</v>
      </c>
      <c r="G6165">
        <v>2013</v>
      </c>
      <c r="H6165" t="s">
        <v>44</v>
      </c>
      <c r="I6165" t="s">
        <v>28</v>
      </c>
      <c r="J6165">
        <v>4498.6620000000003</v>
      </c>
      <c r="K6165">
        <v>1706.1</v>
      </c>
      <c r="L6165">
        <v>301.60000000000002</v>
      </c>
      <c r="M6165">
        <v>6506.3620000000001</v>
      </c>
      <c r="N6165" t="s">
        <v>28</v>
      </c>
      <c r="O6165" t="s">
        <v>28</v>
      </c>
      <c r="P6165" t="s">
        <v>28</v>
      </c>
      <c r="Q6165" t="s">
        <v>28</v>
      </c>
      <c r="R6165" t="s">
        <v>28</v>
      </c>
      <c r="S6165" t="s">
        <v>28</v>
      </c>
      <c r="T6165" t="s">
        <v>28</v>
      </c>
      <c r="U6165" t="s">
        <v>28</v>
      </c>
      <c r="V6165" t="s">
        <v>28</v>
      </c>
      <c r="W6165" t="s">
        <v>28</v>
      </c>
    </row>
    <row r="6166" spans="1:23" ht="14.25" hidden="1" x14ac:dyDescent="0.25">
      <c r="A6166" t="s">
        <v>187</v>
      </c>
      <c r="B6166" t="s">
        <v>187</v>
      </c>
      <c r="C6166" t="s">
        <v>188</v>
      </c>
      <c r="D6166" t="s">
        <v>26</v>
      </c>
      <c r="E6166">
        <v>2010</v>
      </c>
      <c r="F6166">
        <v>7</v>
      </c>
      <c r="G6166">
        <v>2013</v>
      </c>
      <c r="H6166" t="s">
        <v>872</v>
      </c>
      <c r="I6166" t="s">
        <v>28</v>
      </c>
      <c r="J6166">
        <v>34.770000000000003</v>
      </c>
      <c r="K6166">
        <v>6</v>
      </c>
      <c r="L6166">
        <v>1.9890000000000001</v>
      </c>
      <c r="M6166">
        <v>42.759</v>
      </c>
      <c r="N6166" t="s">
        <v>28</v>
      </c>
      <c r="O6166" t="s">
        <v>28</v>
      </c>
      <c r="P6166" t="s">
        <v>28</v>
      </c>
      <c r="Q6166" t="s">
        <v>28</v>
      </c>
      <c r="R6166" t="s">
        <v>28</v>
      </c>
      <c r="S6166" t="s">
        <v>28</v>
      </c>
      <c r="T6166" t="s">
        <v>28</v>
      </c>
      <c r="U6166" t="s">
        <v>28</v>
      </c>
      <c r="V6166" t="s">
        <v>28</v>
      </c>
      <c r="W6166" t="s">
        <v>28</v>
      </c>
    </row>
    <row r="6167" spans="1:23" ht="14.25" hidden="1" x14ac:dyDescent="0.25">
      <c r="A6167" t="s">
        <v>187</v>
      </c>
      <c r="B6167" t="s">
        <v>187</v>
      </c>
      <c r="C6167" t="s">
        <v>188</v>
      </c>
      <c r="D6167" t="s">
        <v>26</v>
      </c>
      <c r="E6167">
        <v>2010</v>
      </c>
      <c r="F6167">
        <v>7</v>
      </c>
      <c r="G6167">
        <v>2013</v>
      </c>
      <c r="H6167" t="s">
        <v>873</v>
      </c>
      <c r="I6167" t="s">
        <v>28</v>
      </c>
      <c r="J6167">
        <v>92.72</v>
      </c>
      <c r="K6167">
        <v>16.5</v>
      </c>
      <c r="L6167">
        <v>6.63</v>
      </c>
      <c r="M6167">
        <v>115.85</v>
      </c>
      <c r="N6167" t="s">
        <v>28</v>
      </c>
      <c r="O6167" t="s">
        <v>28</v>
      </c>
      <c r="P6167" t="s">
        <v>28</v>
      </c>
      <c r="Q6167" t="s">
        <v>28</v>
      </c>
      <c r="R6167" t="s">
        <v>28</v>
      </c>
      <c r="S6167" t="s">
        <v>28</v>
      </c>
      <c r="T6167" t="s">
        <v>28</v>
      </c>
      <c r="U6167" t="s">
        <v>28</v>
      </c>
      <c r="V6167" t="s">
        <v>28</v>
      </c>
      <c r="W6167" t="s">
        <v>28</v>
      </c>
    </row>
    <row r="6168" spans="1:23" ht="14.25" hidden="1" x14ac:dyDescent="0.25">
      <c r="A6168" t="s">
        <v>187</v>
      </c>
      <c r="B6168" t="s">
        <v>187</v>
      </c>
      <c r="C6168" t="s">
        <v>188</v>
      </c>
      <c r="D6168" t="s">
        <v>26</v>
      </c>
      <c r="E6168">
        <v>2010</v>
      </c>
      <c r="F6168">
        <v>7</v>
      </c>
      <c r="G6168">
        <v>2013</v>
      </c>
      <c r="H6168" t="s">
        <v>50</v>
      </c>
      <c r="I6168" t="s">
        <v>28</v>
      </c>
      <c r="J6168">
        <v>275.84199999999998</v>
      </c>
      <c r="K6168">
        <v>22.95</v>
      </c>
      <c r="L6168">
        <v>6.9870000000000001</v>
      </c>
      <c r="M6168">
        <v>305.779</v>
      </c>
      <c r="N6168" t="s">
        <v>28</v>
      </c>
      <c r="O6168" t="s">
        <v>28</v>
      </c>
      <c r="P6168" t="s">
        <v>28</v>
      </c>
      <c r="Q6168" t="s">
        <v>28</v>
      </c>
      <c r="R6168" t="s">
        <v>28</v>
      </c>
      <c r="S6168" t="s">
        <v>28</v>
      </c>
      <c r="T6168" t="s">
        <v>28</v>
      </c>
      <c r="U6168" t="s">
        <v>28</v>
      </c>
      <c r="V6168" t="s">
        <v>28</v>
      </c>
      <c r="W6168" t="s">
        <v>28</v>
      </c>
    </row>
    <row r="6169" spans="1:23" ht="14.25" hidden="1" x14ac:dyDescent="0.25">
      <c r="A6169" t="s">
        <v>187</v>
      </c>
      <c r="B6169" t="s">
        <v>187</v>
      </c>
      <c r="C6169" t="s">
        <v>188</v>
      </c>
      <c r="D6169" t="s">
        <v>26</v>
      </c>
      <c r="E6169">
        <v>2010</v>
      </c>
      <c r="F6169">
        <v>7</v>
      </c>
      <c r="G6169">
        <v>2013</v>
      </c>
      <c r="H6169" t="s">
        <v>614</v>
      </c>
      <c r="I6169" t="s">
        <v>28</v>
      </c>
      <c r="J6169">
        <v>0</v>
      </c>
      <c r="K6169">
        <v>0</v>
      </c>
      <c r="L6169">
        <v>0</v>
      </c>
      <c r="M6169">
        <v>0</v>
      </c>
      <c r="N6169" t="s">
        <v>28</v>
      </c>
      <c r="O6169" t="s">
        <v>28</v>
      </c>
      <c r="P6169" t="s">
        <v>28</v>
      </c>
      <c r="Q6169" t="s">
        <v>28</v>
      </c>
      <c r="R6169" t="s">
        <v>28</v>
      </c>
      <c r="S6169" t="s">
        <v>28</v>
      </c>
      <c r="T6169" t="s">
        <v>28</v>
      </c>
      <c r="U6169" t="s">
        <v>28</v>
      </c>
      <c r="V6169" t="s">
        <v>28</v>
      </c>
      <c r="W6169" t="s">
        <v>28</v>
      </c>
    </row>
    <row r="6170" spans="1:23" ht="14.25" hidden="1" x14ac:dyDescent="0.25">
      <c r="A6170" t="s">
        <v>187</v>
      </c>
      <c r="B6170" t="s">
        <v>187</v>
      </c>
      <c r="C6170" t="s">
        <v>188</v>
      </c>
      <c r="D6170" t="s">
        <v>26</v>
      </c>
      <c r="E6170">
        <v>2010</v>
      </c>
      <c r="F6170">
        <v>7</v>
      </c>
      <c r="G6170">
        <v>2013</v>
      </c>
      <c r="H6170" t="s">
        <v>868</v>
      </c>
      <c r="I6170" t="s">
        <v>28</v>
      </c>
      <c r="J6170">
        <v>17.385000000000002</v>
      </c>
      <c r="K6170">
        <v>1.95</v>
      </c>
      <c r="L6170">
        <v>1.02</v>
      </c>
      <c r="M6170">
        <v>20.355</v>
      </c>
      <c r="N6170" t="s">
        <v>28</v>
      </c>
      <c r="O6170" t="s">
        <v>28</v>
      </c>
      <c r="P6170" t="s">
        <v>28</v>
      </c>
      <c r="Q6170" t="s">
        <v>28</v>
      </c>
      <c r="R6170" t="s">
        <v>28</v>
      </c>
      <c r="S6170" t="s">
        <v>28</v>
      </c>
      <c r="T6170" t="s">
        <v>28</v>
      </c>
      <c r="U6170" t="s">
        <v>28</v>
      </c>
      <c r="V6170" t="s">
        <v>28</v>
      </c>
      <c r="W6170" t="s">
        <v>28</v>
      </c>
    </row>
    <row r="6171" spans="1:23" ht="14.25" hidden="1" x14ac:dyDescent="0.25">
      <c r="A6171" t="s">
        <v>187</v>
      </c>
      <c r="B6171" t="s">
        <v>187</v>
      </c>
      <c r="C6171" t="s">
        <v>188</v>
      </c>
      <c r="D6171" t="s">
        <v>26</v>
      </c>
      <c r="E6171">
        <v>2010</v>
      </c>
      <c r="F6171">
        <v>7</v>
      </c>
      <c r="G6171">
        <v>2013</v>
      </c>
      <c r="H6171" t="s">
        <v>767</v>
      </c>
      <c r="I6171" t="s">
        <v>28</v>
      </c>
      <c r="J6171">
        <v>42.3035</v>
      </c>
      <c r="K6171">
        <v>6.2999999999999803</v>
      </c>
      <c r="L6171">
        <v>1.53</v>
      </c>
      <c r="M6171">
        <v>50.133499999999998</v>
      </c>
      <c r="N6171" t="s">
        <v>28</v>
      </c>
      <c r="O6171" t="s">
        <v>28</v>
      </c>
      <c r="P6171" t="s">
        <v>28</v>
      </c>
      <c r="Q6171" t="s">
        <v>28</v>
      </c>
      <c r="R6171" t="s">
        <v>28</v>
      </c>
      <c r="S6171" t="s">
        <v>28</v>
      </c>
      <c r="T6171" t="s">
        <v>28</v>
      </c>
      <c r="U6171" t="s">
        <v>28</v>
      </c>
      <c r="V6171" t="s">
        <v>28</v>
      </c>
      <c r="W6171" t="s">
        <v>28</v>
      </c>
    </row>
    <row r="6172" spans="1:23" ht="14.25" hidden="1" x14ac:dyDescent="0.25">
      <c r="A6172" t="s">
        <v>187</v>
      </c>
      <c r="B6172" t="s">
        <v>187</v>
      </c>
      <c r="C6172" t="s">
        <v>188</v>
      </c>
      <c r="D6172" t="s">
        <v>26</v>
      </c>
      <c r="E6172">
        <v>2010</v>
      </c>
      <c r="F6172">
        <v>7</v>
      </c>
      <c r="G6172">
        <v>2013</v>
      </c>
      <c r="H6172" t="s">
        <v>869</v>
      </c>
      <c r="I6172" t="s">
        <v>28</v>
      </c>
      <c r="J6172">
        <v>25.498000000000001</v>
      </c>
      <c r="K6172">
        <v>6</v>
      </c>
      <c r="L6172">
        <v>1.02</v>
      </c>
      <c r="M6172">
        <v>32.518000000000001</v>
      </c>
      <c r="N6172" t="s">
        <v>28</v>
      </c>
      <c r="O6172" t="s">
        <v>28</v>
      </c>
      <c r="P6172" t="s">
        <v>28</v>
      </c>
      <c r="Q6172" t="s">
        <v>28</v>
      </c>
      <c r="R6172" t="s">
        <v>28</v>
      </c>
      <c r="S6172" t="s">
        <v>28</v>
      </c>
      <c r="T6172" t="s">
        <v>28</v>
      </c>
      <c r="U6172" t="s">
        <v>28</v>
      </c>
      <c r="V6172" t="s">
        <v>28</v>
      </c>
      <c r="W6172" t="s">
        <v>28</v>
      </c>
    </row>
    <row r="6173" spans="1:23" ht="14.25" hidden="1" x14ac:dyDescent="0.25">
      <c r="A6173" t="s">
        <v>187</v>
      </c>
      <c r="B6173" t="s">
        <v>187</v>
      </c>
      <c r="C6173" t="s">
        <v>188</v>
      </c>
      <c r="D6173" t="s">
        <v>26</v>
      </c>
      <c r="E6173">
        <v>2010</v>
      </c>
      <c r="F6173">
        <v>7</v>
      </c>
      <c r="G6173">
        <v>2013</v>
      </c>
      <c r="H6173" t="s">
        <v>106</v>
      </c>
      <c r="I6173" t="s">
        <v>28</v>
      </c>
      <c r="J6173">
        <v>157.624</v>
      </c>
      <c r="K6173">
        <v>7.95</v>
      </c>
      <c r="L6173">
        <v>0</v>
      </c>
      <c r="M6173">
        <v>165.57400000000001</v>
      </c>
      <c r="N6173" t="s">
        <v>28</v>
      </c>
      <c r="O6173" t="s">
        <v>28</v>
      </c>
      <c r="P6173" t="s">
        <v>28</v>
      </c>
      <c r="Q6173" t="s">
        <v>28</v>
      </c>
      <c r="R6173" t="s">
        <v>28</v>
      </c>
      <c r="S6173" t="s">
        <v>28</v>
      </c>
      <c r="T6173" t="s">
        <v>28</v>
      </c>
      <c r="U6173" t="s">
        <v>28</v>
      </c>
      <c r="V6173" t="s">
        <v>28</v>
      </c>
      <c r="W6173" t="s">
        <v>28</v>
      </c>
    </row>
    <row r="6174" spans="1:23" ht="14.25" hidden="1" x14ac:dyDescent="0.25">
      <c r="A6174" t="s">
        <v>187</v>
      </c>
      <c r="B6174" t="s">
        <v>187</v>
      </c>
      <c r="C6174" t="s">
        <v>188</v>
      </c>
      <c r="D6174" t="s">
        <v>26</v>
      </c>
      <c r="E6174">
        <v>2010</v>
      </c>
      <c r="F6174">
        <v>7</v>
      </c>
      <c r="G6174">
        <v>2013</v>
      </c>
      <c r="H6174" t="s">
        <v>874</v>
      </c>
      <c r="I6174" t="s">
        <v>28</v>
      </c>
      <c r="J6174">
        <v>34.770000000000003</v>
      </c>
      <c r="K6174">
        <v>10.5</v>
      </c>
      <c r="L6174">
        <v>4.08</v>
      </c>
      <c r="M6174">
        <v>49.35</v>
      </c>
      <c r="N6174" t="s">
        <v>28</v>
      </c>
      <c r="O6174" t="s">
        <v>28</v>
      </c>
      <c r="P6174" t="s">
        <v>28</v>
      </c>
      <c r="Q6174" t="s">
        <v>28</v>
      </c>
      <c r="R6174" t="s">
        <v>28</v>
      </c>
      <c r="S6174" t="s">
        <v>28</v>
      </c>
      <c r="T6174" t="s">
        <v>28</v>
      </c>
      <c r="U6174" t="s">
        <v>28</v>
      </c>
      <c r="V6174" t="s">
        <v>28</v>
      </c>
      <c r="W6174" t="s">
        <v>28</v>
      </c>
    </row>
    <row r="6175" spans="1:23" ht="14.25" hidden="1" x14ac:dyDescent="0.25">
      <c r="A6175" t="s">
        <v>187</v>
      </c>
      <c r="B6175" t="s">
        <v>187</v>
      </c>
      <c r="C6175" t="s">
        <v>188</v>
      </c>
      <c r="D6175" t="s">
        <v>26</v>
      </c>
      <c r="E6175">
        <v>2010</v>
      </c>
      <c r="F6175">
        <v>7</v>
      </c>
      <c r="G6175">
        <v>2013</v>
      </c>
      <c r="H6175" t="s">
        <v>870</v>
      </c>
      <c r="I6175" t="s">
        <v>28</v>
      </c>
      <c r="J6175">
        <v>0.57950000000000002</v>
      </c>
      <c r="K6175">
        <v>0.3</v>
      </c>
      <c r="L6175">
        <v>0</v>
      </c>
      <c r="M6175">
        <v>0.87949999999999995</v>
      </c>
      <c r="N6175" t="s">
        <v>28</v>
      </c>
      <c r="O6175" t="s">
        <v>28</v>
      </c>
      <c r="P6175" t="s">
        <v>28</v>
      </c>
      <c r="Q6175" t="s">
        <v>28</v>
      </c>
      <c r="R6175" t="s">
        <v>28</v>
      </c>
      <c r="S6175" t="s">
        <v>28</v>
      </c>
      <c r="T6175" t="s">
        <v>28</v>
      </c>
      <c r="U6175" t="s">
        <v>28</v>
      </c>
      <c r="V6175" t="s">
        <v>28</v>
      </c>
      <c r="W6175" t="s">
        <v>28</v>
      </c>
    </row>
    <row r="6176" spans="1:23" ht="14.25" hidden="1" x14ac:dyDescent="0.25">
      <c r="A6176" t="s">
        <v>187</v>
      </c>
      <c r="B6176" t="s">
        <v>187</v>
      </c>
      <c r="C6176" t="s">
        <v>188</v>
      </c>
      <c r="D6176" t="s">
        <v>26</v>
      </c>
      <c r="E6176">
        <v>2010</v>
      </c>
      <c r="F6176">
        <v>7</v>
      </c>
      <c r="G6176">
        <v>2013</v>
      </c>
      <c r="H6176" t="s">
        <v>871</v>
      </c>
      <c r="I6176" t="s">
        <v>28</v>
      </c>
      <c r="J6176">
        <v>79.971000000000004</v>
      </c>
      <c r="K6176">
        <v>16.05</v>
      </c>
      <c r="L6176">
        <v>6.0179999999999998</v>
      </c>
      <c r="M6176">
        <v>102.039</v>
      </c>
      <c r="N6176" t="s">
        <v>28</v>
      </c>
      <c r="O6176" t="s">
        <v>28</v>
      </c>
      <c r="P6176" t="s">
        <v>28</v>
      </c>
      <c r="Q6176" t="s">
        <v>28</v>
      </c>
      <c r="R6176" t="s">
        <v>28</v>
      </c>
      <c r="S6176" t="s">
        <v>28</v>
      </c>
      <c r="T6176" t="s">
        <v>28</v>
      </c>
      <c r="U6176" t="s">
        <v>28</v>
      </c>
      <c r="V6176" t="s">
        <v>28</v>
      </c>
      <c r="W6176" t="s">
        <v>28</v>
      </c>
    </row>
    <row r="6177" spans="1:23" ht="14.25" hidden="1" x14ac:dyDescent="0.25">
      <c r="A6177" t="s">
        <v>187</v>
      </c>
      <c r="B6177" t="s">
        <v>187</v>
      </c>
      <c r="C6177" t="s">
        <v>188</v>
      </c>
      <c r="D6177" t="s">
        <v>26</v>
      </c>
      <c r="E6177">
        <v>2010</v>
      </c>
      <c r="F6177">
        <v>7</v>
      </c>
      <c r="G6177">
        <v>2013</v>
      </c>
      <c r="H6177" t="s">
        <v>51</v>
      </c>
      <c r="I6177" t="s">
        <v>28</v>
      </c>
      <c r="J6177">
        <v>150.66999999999999</v>
      </c>
      <c r="K6177">
        <v>31.5</v>
      </c>
      <c r="L6177">
        <v>12.75</v>
      </c>
      <c r="M6177">
        <v>194.92</v>
      </c>
      <c r="N6177" t="s">
        <v>28</v>
      </c>
      <c r="O6177" t="s">
        <v>28</v>
      </c>
      <c r="P6177" t="s">
        <v>28</v>
      </c>
      <c r="Q6177" t="s">
        <v>28</v>
      </c>
      <c r="R6177" t="s">
        <v>28</v>
      </c>
      <c r="S6177" t="s">
        <v>28</v>
      </c>
      <c r="T6177" t="s">
        <v>28</v>
      </c>
      <c r="U6177" t="s">
        <v>28</v>
      </c>
      <c r="V6177" t="s">
        <v>28</v>
      </c>
      <c r="W6177" t="s">
        <v>28</v>
      </c>
    </row>
    <row r="6178" spans="1:23" ht="14.25" hidden="1" x14ac:dyDescent="0.25">
      <c r="A6178" t="s">
        <v>187</v>
      </c>
      <c r="B6178" t="s">
        <v>187</v>
      </c>
      <c r="C6178" t="s">
        <v>188</v>
      </c>
      <c r="D6178" t="s">
        <v>26</v>
      </c>
      <c r="E6178">
        <v>2010</v>
      </c>
      <c r="F6178">
        <v>7</v>
      </c>
      <c r="G6178">
        <v>2013</v>
      </c>
      <c r="H6178" t="s">
        <v>44</v>
      </c>
      <c r="I6178" t="s">
        <v>28</v>
      </c>
      <c r="J6178">
        <v>246.86699999999999</v>
      </c>
      <c r="K6178">
        <v>24</v>
      </c>
      <c r="L6178">
        <v>8.9760000000000009</v>
      </c>
      <c r="M6178">
        <v>279.84300000000002</v>
      </c>
      <c r="N6178" t="s">
        <v>28</v>
      </c>
      <c r="O6178" t="s">
        <v>28</v>
      </c>
      <c r="P6178" t="s">
        <v>28</v>
      </c>
      <c r="Q6178" t="s">
        <v>28</v>
      </c>
      <c r="R6178" t="s">
        <v>28</v>
      </c>
      <c r="S6178" t="s">
        <v>28</v>
      </c>
      <c r="T6178" t="s">
        <v>28</v>
      </c>
      <c r="U6178" t="s">
        <v>28</v>
      </c>
      <c r="V6178" t="s">
        <v>28</v>
      </c>
      <c r="W6178" t="s">
        <v>28</v>
      </c>
    </row>
    <row r="6179" spans="1:23" ht="14.25" hidden="1" x14ac:dyDescent="0.25">
      <c r="A6179" t="s">
        <v>230</v>
      </c>
      <c r="B6179" t="s">
        <v>230</v>
      </c>
      <c r="C6179" t="s">
        <v>231</v>
      </c>
      <c r="D6179" t="s">
        <v>81</v>
      </c>
      <c r="E6179">
        <v>2010</v>
      </c>
      <c r="F6179">
        <v>7</v>
      </c>
      <c r="G6179">
        <v>2013</v>
      </c>
      <c r="H6179" t="s">
        <v>872</v>
      </c>
      <c r="I6179" t="s">
        <v>28</v>
      </c>
      <c r="J6179">
        <v>1490.22</v>
      </c>
      <c r="K6179">
        <v>716.45</v>
      </c>
      <c r="L6179">
        <v>260.036</v>
      </c>
      <c r="M6179">
        <v>2466.7060000000001</v>
      </c>
      <c r="N6179" t="s">
        <v>28</v>
      </c>
      <c r="O6179" t="s">
        <v>28</v>
      </c>
      <c r="P6179" t="s">
        <v>28</v>
      </c>
      <c r="Q6179" t="s">
        <v>28</v>
      </c>
      <c r="R6179" t="s">
        <v>28</v>
      </c>
      <c r="S6179" t="s">
        <v>28</v>
      </c>
      <c r="T6179" t="s">
        <v>28</v>
      </c>
      <c r="U6179" t="s">
        <v>28</v>
      </c>
      <c r="V6179" t="s">
        <v>28</v>
      </c>
      <c r="W6179" t="s">
        <v>28</v>
      </c>
    </row>
    <row r="6180" spans="1:23" ht="14.25" hidden="1" x14ac:dyDescent="0.25">
      <c r="A6180" t="s">
        <v>230</v>
      </c>
      <c r="B6180" t="s">
        <v>230</v>
      </c>
      <c r="C6180" t="s">
        <v>231</v>
      </c>
      <c r="D6180" t="s">
        <v>81</v>
      </c>
      <c r="E6180">
        <v>2010</v>
      </c>
      <c r="F6180">
        <v>7</v>
      </c>
      <c r="G6180">
        <v>2013</v>
      </c>
      <c r="H6180" t="s">
        <v>873</v>
      </c>
      <c r="I6180" t="s">
        <v>28</v>
      </c>
      <c r="J6180">
        <v>413.95</v>
      </c>
      <c r="K6180">
        <v>241.5</v>
      </c>
      <c r="L6180">
        <v>245.98</v>
      </c>
      <c r="M6180">
        <v>901.43</v>
      </c>
      <c r="N6180" t="s">
        <v>28</v>
      </c>
      <c r="O6180" t="s">
        <v>28</v>
      </c>
      <c r="P6180" t="s">
        <v>28</v>
      </c>
      <c r="Q6180" t="s">
        <v>28</v>
      </c>
      <c r="R6180" t="s">
        <v>28</v>
      </c>
      <c r="S6180" t="s">
        <v>28</v>
      </c>
      <c r="T6180" t="s">
        <v>28</v>
      </c>
      <c r="U6180" t="s">
        <v>28</v>
      </c>
      <c r="V6180" t="s">
        <v>28</v>
      </c>
      <c r="W6180" t="s">
        <v>28</v>
      </c>
    </row>
    <row r="6181" spans="1:23" ht="14.25" hidden="1" x14ac:dyDescent="0.25">
      <c r="A6181" t="s">
        <v>230</v>
      </c>
      <c r="B6181" t="s">
        <v>230</v>
      </c>
      <c r="C6181" t="s">
        <v>231</v>
      </c>
      <c r="D6181" t="s">
        <v>81</v>
      </c>
      <c r="E6181">
        <v>2010</v>
      </c>
      <c r="F6181">
        <v>7</v>
      </c>
      <c r="G6181">
        <v>2013</v>
      </c>
      <c r="H6181" t="s">
        <v>50</v>
      </c>
      <c r="I6181" t="s">
        <v>28</v>
      </c>
      <c r="J6181">
        <v>844.45799999999997</v>
      </c>
      <c r="K6181">
        <v>362.25</v>
      </c>
      <c r="L6181">
        <v>63.252000000000002</v>
      </c>
      <c r="M6181">
        <v>1269.96</v>
      </c>
      <c r="N6181" t="s">
        <v>28</v>
      </c>
      <c r="O6181" t="s">
        <v>28</v>
      </c>
      <c r="P6181" t="s">
        <v>28</v>
      </c>
      <c r="Q6181" t="s">
        <v>28</v>
      </c>
      <c r="R6181" t="s">
        <v>28</v>
      </c>
      <c r="S6181" t="s">
        <v>28</v>
      </c>
      <c r="T6181" t="s">
        <v>28</v>
      </c>
      <c r="U6181" t="s">
        <v>28</v>
      </c>
      <c r="V6181" t="s">
        <v>28</v>
      </c>
      <c r="W6181" t="s">
        <v>28</v>
      </c>
    </row>
    <row r="6182" spans="1:23" ht="14.25" hidden="1" x14ac:dyDescent="0.25">
      <c r="A6182" t="s">
        <v>230</v>
      </c>
      <c r="B6182" t="s">
        <v>230</v>
      </c>
      <c r="C6182" t="s">
        <v>231</v>
      </c>
      <c r="D6182" t="s">
        <v>81</v>
      </c>
      <c r="E6182">
        <v>2010</v>
      </c>
      <c r="F6182">
        <v>7</v>
      </c>
      <c r="G6182">
        <v>2013</v>
      </c>
      <c r="H6182" t="s">
        <v>614</v>
      </c>
      <c r="I6182" t="s">
        <v>28</v>
      </c>
      <c r="J6182">
        <v>0</v>
      </c>
      <c r="K6182">
        <v>0</v>
      </c>
      <c r="L6182">
        <v>0</v>
      </c>
      <c r="M6182">
        <v>0</v>
      </c>
      <c r="N6182" t="s">
        <v>28</v>
      </c>
      <c r="O6182" t="s">
        <v>28</v>
      </c>
      <c r="P6182" t="s">
        <v>28</v>
      </c>
      <c r="Q6182" t="s">
        <v>28</v>
      </c>
      <c r="R6182" t="s">
        <v>28</v>
      </c>
      <c r="S6182" t="s">
        <v>28</v>
      </c>
      <c r="T6182" t="s">
        <v>28</v>
      </c>
      <c r="U6182" t="s">
        <v>28</v>
      </c>
      <c r="V6182" t="s">
        <v>28</v>
      </c>
      <c r="W6182" t="s">
        <v>28</v>
      </c>
    </row>
    <row r="6183" spans="1:23" ht="14.25" hidden="1" x14ac:dyDescent="0.25">
      <c r="A6183" t="s">
        <v>230</v>
      </c>
      <c r="B6183" t="s">
        <v>230</v>
      </c>
      <c r="C6183" t="s">
        <v>231</v>
      </c>
      <c r="D6183" t="s">
        <v>81</v>
      </c>
      <c r="E6183">
        <v>2010</v>
      </c>
      <c r="F6183">
        <v>7</v>
      </c>
      <c r="G6183">
        <v>2013</v>
      </c>
      <c r="H6183" t="s">
        <v>868</v>
      </c>
      <c r="I6183" t="s">
        <v>28</v>
      </c>
      <c r="J6183">
        <v>1043.154</v>
      </c>
      <c r="K6183">
        <v>491.05</v>
      </c>
      <c r="L6183">
        <v>165.15799999999999</v>
      </c>
      <c r="M6183">
        <v>1699.3620000000001</v>
      </c>
      <c r="N6183" t="s">
        <v>28</v>
      </c>
      <c r="O6183" t="s">
        <v>28</v>
      </c>
      <c r="P6183" t="s">
        <v>28</v>
      </c>
      <c r="Q6183" t="s">
        <v>28</v>
      </c>
      <c r="R6183" t="s">
        <v>28</v>
      </c>
      <c r="S6183" t="s">
        <v>28</v>
      </c>
      <c r="T6183" t="s">
        <v>28</v>
      </c>
      <c r="U6183" t="s">
        <v>28</v>
      </c>
      <c r="V6183" t="s">
        <v>28</v>
      </c>
      <c r="W6183" t="s">
        <v>28</v>
      </c>
    </row>
    <row r="6184" spans="1:23" ht="14.25" hidden="1" x14ac:dyDescent="0.25">
      <c r="A6184" t="s">
        <v>230</v>
      </c>
      <c r="B6184" t="s">
        <v>230</v>
      </c>
      <c r="C6184" t="s">
        <v>231</v>
      </c>
      <c r="D6184" t="s">
        <v>81</v>
      </c>
      <c r="E6184">
        <v>2010</v>
      </c>
      <c r="F6184">
        <v>7</v>
      </c>
      <c r="G6184">
        <v>2013</v>
      </c>
      <c r="H6184" t="s">
        <v>767</v>
      </c>
      <c r="I6184" t="s">
        <v>28</v>
      </c>
      <c r="J6184">
        <v>960.36400000000003</v>
      </c>
      <c r="K6184">
        <v>764.75</v>
      </c>
      <c r="L6184">
        <v>245.98</v>
      </c>
      <c r="M6184">
        <v>1971.0940000000001</v>
      </c>
      <c r="N6184" t="s">
        <v>28</v>
      </c>
      <c r="O6184" t="s">
        <v>28</v>
      </c>
      <c r="P6184" t="s">
        <v>28</v>
      </c>
      <c r="Q6184" t="s">
        <v>28</v>
      </c>
      <c r="R6184" t="s">
        <v>28</v>
      </c>
      <c r="S6184" t="s">
        <v>28</v>
      </c>
      <c r="T6184" t="s">
        <v>28</v>
      </c>
      <c r="U6184" t="s">
        <v>28</v>
      </c>
      <c r="V6184" t="s">
        <v>28</v>
      </c>
      <c r="W6184" t="s">
        <v>28</v>
      </c>
    </row>
    <row r="6185" spans="1:23" ht="14.25" hidden="1" x14ac:dyDescent="0.25">
      <c r="A6185" t="s">
        <v>230</v>
      </c>
      <c r="B6185" t="s">
        <v>230</v>
      </c>
      <c r="C6185" t="s">
        <v>231</v>
      </c>
      <c r="D6185" t="s">
        <v>81</v>
      </c>
      <c r="E6185">
        <v>2010</v>
      </c>
      <c r="F6185">
        <v>7</v>
      </c>
      <c r="G6185">
        <v>2013</v>
      </c>
      <c r="H6185" t="s">
        <v>869</v>
      </c>
      <c r="I6185" t="s">
        <v>28</v>
      </c>
      <c r="J6185">
        <v>1092.828</v>
      </c>
      <c r="K6185">
        <v>805</v>
      </c>
      <c r="L6185">
        <v>281.12</v>
      </c>
      <c r="M6185">
        <v>2178.9479999999999</v>
      </c>
      <c r="N6185" t="s">
        <v>28</v>
      </c>
      <c r="O6185" t="s">
        <v>28</v>
      </c>
      <c r="P6185" t="s">
        <v>28</v>
      </c>
      <c r="Q6185" t="s">
        <v>28</v>
      </c>
      <c r="R6185" t="s">
        <v>28</v>
      </c>
      <c r="S6185" t="s">
        <v>28</v>
      </c>
      <c r="T6185" t="s">
        <v>28</v>
      </c>
      <c r="U6185" t="s">
        <v>28</v>
      </c>
      <c r="V6185" t="s">
        <v>28</v>
      </c>
      <c r="W6185" t="s">
        <v>28</v>
      </c>
    </row>
    <row r="6186" spans="1:23" ht="14.25" hidden="1" x14ac:dyDescent="0.25">
      <c r="A6186" t="s">
        <v>230</v>
      </c>
      <c r="B6186" t="s">
        <v>230</v>
      </c>
      <c r="C6186" t="s">
        <v>231</v>
      </c>
      <c r="D6186" t="s">
        <v>81</v>
      </c>
      <c r="E6186">
        <v>2010</v>
      </c>
      <c r="F6186">
        <v>7</v>
      </c>
      <c r="G6186">
        <v>2013</v>
      </c>
      <c r="H6186" t="s">
        <v>106</v>
      </c>
      <c r="I6186" t="s">
        <v>28</v>
      </c>
      <c r="J6186">
        <v>4967.3999999999996</v>
      </c>
      <c r="K6186">
        <v>1932</v>
      </c>
      <c r="L6186">
        <v>1265.04</v>
      </c>
      <c r="M6186">
        <v>8164.44</v>
      </c>
      <c r="N6186" t="s">
        <v>28</v>
      </c>
      <c r="O6186" t="s">
        <v>28</v>
      </c>
      <c r="P6186" t="s">
        <v>28</v>
      </c>
      <c r="Q6186" t="s">
        <v>28</v>
      </c>
      <c r="R6186" t="s">
        <v>28</v>
      </c>
      <c r="S6186" t="s">
        <v>28</v>
      </c>
      <c r="T6186" t="s">
        <v>28</v>
      </c>
      <c r="U6186" t="s">
        <v>28</v>
      </c>
      <c r="V6186" t="s">
        <v>28</v>
      </c>
      <c r="W6186" t="s">
        <v>28</v>
      </c>
    </row>
    <row r="6187" spans="1:23" ht="14.25" hidden="1" x14ac:dyDescent="0.25">
      <c r="A6187" t="s">
        <v>230</v>
      </c>
      <c r="B6187" t="s">
        <v>230</v>
      </c>
      <c r="C6187" t="s">
        <v>231</v>
      </c>
      <c r="D6187" t="s">
        <v>81</v>
      </c>
      <c r="E6187">
        <v>2010</v>
      </c>
      <c r="F6187">
        <v>7</v>
      </c>
      <c r="G6187">
        <v>2013</v>
      </c>
      <c r="H6187" t="s">
        <v>874</v>
      </c>
      <c r="I6187" t="s">
        <v>28</v>
      </c>
      <c r="J6187">
        <v>132.464</v>
      </c>
      <c r="K6187">
        <v>128.80000000000001</v>
      </c>
      <c r="L6187">
        <v>101.90600000000001</v>
      </c>
      <c r="M6187">
        <v>363.17</v>
      </c>
      <c r="N6187" t="s">
        <v>28</v>
      </c>
      <c r="O6187" t="s">
        <v>28</v>
      </c>
      <c r="P6187" t="s">
        <v>28</v>
      </c>
      <c r="Q6187" t="s">
        <v>28</v>
      </c>
      <c r="R6187" t="s">
        <v>28</v>
      </c>
      <c r="S6187" t="s">
        <v>28</v>
      </c>
      <c r="T6187" t="s">
        <v>28</v>
      </c>
      <c r="U6187" t="s">
        <v>28</v>
      </c>
      <c r="V6187" t="s">
        <v>28</v>
      </c>
      <c r="W6187" t="s">
        <v>28</v>
      </c>
    </row>
    <row r="6188" spans="1:23" ht="14.25" hidden="1" x14ac:dyDescent="0.25">
      <c r="A6188" t="s">
        <v>230</v>
      </c>
      <c r="B6188" t="s">
        <v>230</v>
      </c>
      <c r="C6188" t="s">
        <v>231</v>
      </c>
      <c r="D6188" t="s">
        <v>81</v>
      </c>
      <c r="E6188">
        <v>2010</v>
      </c>
      <c r="F6188">
        <v>7</v>
      </c>
      <c r="G6188">
        <v>2013</v>
      </c>
      <c r="H6188" t="s">
        <v>870</v>
      </c>
      <c r="I6188" t="s">
        <v>28</v>
      </c>
      <c r="J6188">
        <v>231.81200000000001</v>
      </c>
      <c r="K6188">
        <v>257.60000000000002</v>
      </c>
      <c r="L6188">
        <v>7.0279999999999996</v>
      </c>
      <c r="M6188">
        <v>496.44</v>
      </c>
      <c r="N6188" t="s">
        <v>28</v>
      </c>
      <c r="O6188" t="s">
        <v>28</v>
      </c>
      <c r="P6188" t="s">
        <v>28</v>
      </c>
      <c r="Q6188" t="s">
        <v>28</v>
      </c>
      <c r="R6188" t="s">
        <v>28</v>
      </c>
      <c r="S6188" t="s">
        <v>28</v>
      </c>
      <c r="T6188" t="s">
        <v>28</v>
      </c>
      <c r="U6188" t="s">
        <v>28</v>
      </c>
      <c r="V6188" t="s">
        <v>28</v>
      </c>
      <c r="W6188" t="s">
        <v>28</v>
      </c>
    </row>
    <row r="6189" spans="1:23" ht="14.25" hidden="1" x14ac:dyDescent="0.25">
      <c r="A6189" t="s">
        <v>230</v>
      </c>
      <c r="B6189" t="s">
        <v>230</v>
      </c>
      <c r="C6189" t="s">
        <v>231</v>
      </c>
      <c r="D6189" t="s">
        <v>81</v>
      </c>
      <c r="E6189">
        <v>2010</v>
      </c>
      <c r="F6189">
        <v>7</v>
      </c>
      <c r="G6189">
        <v>2013</v>
      </c>
      <c r="H6189" t="s">
        <v>871</v>
      </c>
      <c r="I6189" t="s">
        <v>28</v>
      </c>
      <c r="J6189">
        <v>910.69</v>
      </c>
      <c r="K6189">
        <v>362.25</v>
      </c>
      <c r="L6189">
        <v>281.12</v>
      </c>
      <c r="M6189">
        <v>1554.06</v>
      </c>
      <c r="N6189" t="s">
        <v>28</v>
      </c>
      <c r="O6189" t="s">
        <v>28</v>
      </c>
      <c r="P6189" t="s">
        <v>28</v>
      </c>
      <c r="Q6189" t="s">
        <v>28</v>
      </c>
      <c r="R6189" t="s">
        <v>28</v>
      </c>
      <c r="S6189" t="s">
        <v>28</v>
      </c>
      <c r="T6189" t="s">
        <v>28</v>
      </c>
      <c r="U6189" t="s">
        <v>28</v>
      </c>
      <c r="V6189" t="s">
        <v>28</v>
      </c>
      <c r="W6189" t="s">
        <v>28</v>
      </c>
    </row>
    <row r="6190" spans="1:23" ht="14.25" hidden="1" x14ac:dyDescent="0.25">
      <c r="A6190" t="s">
        <v>230</v>
      </c>
      <c r="B6190" t="s">
        <v>230</v>
      </c>
      <c r="C6190" t="s">
        <v>231</v>
      </c>
      <c r="D6190" t="s">
        <v>81</v>
      </c>
      <c r="E6190">
        <v>2010</v>
      </c>
      <c r="F6190">
        <v>7</v>
      </c>
      <c r="G6190">
        <v>2013</v>
      </c>
      <c r="H6190" t="s">
        <v>51</v>
      </c>
      <c r="I6190" t="s">
        <v>28</v>
      </c>
      <c r="J6190">
        <v>496.74</v>
      </c>
      <c r="K6190">
        <v>297.85000000000002</v>
      </c>
      <c r="L6190">
        <v>281.12</v>
      </c>
      <c r="M6190">
        <v>1075.71</v>
      </c>
      <c r="N6190" t="s">
        <v>28</v>
      </c>
      <c r="O6190" t="s">
        <v>28</v>
      </c>
      <c r="P6190" t="s">
        <v>28</v>
      </c>
      <c r="Q6190" t="s">
        <v>28</v>
      </c>
      <c r="R6190" t="s">
        <v>28</v>
      </c>
      <c r="S6190" t="s">
        <v>28</v>
      </c>
      <c r="T6190" t="s">
        <v>28</v>
      </c>
      <c r="U6190" t="s">
        <v>28</v>
      </c>
      <c r="V6190" t="s">
        <v>28</v>
      </c>
      <c r="W6190" t="s">
        <v>28</v>
      </c>
    </row>
    <row r="6191" spans="1:23" ht="14.25" hidden="1" x14ac:dyDescent="0.25">
      <c r="A6191" t="s">
        <v>230</v>
      </c>
      <c r="B6191" t="s">
        <v>230</v>
      </c>
      <c r="C6191" t="s">
        <v>231</v>
      </c>
      <c r="D6191" t="s">
        <v>81</v>
      </c>
      <c r="E6191">
        <v>2010</v>
      </c>
      <c r="F6191">
        <v>7</v>
      </c>
      <c r="G6191">
        <v>2013</v>
      </c>
      <c r="H6191" t="s">
        <v>44</v>
      </c>
      <c r="I6191" t="s">
        <v>28</v>
      </c>
      <c r="J6191">
        <v>3973.92</v>
      </c>
      <c r="K6191">
        <v>1690.5</v>
      </c>
      <c r="L6191">
        <v>316.26</v>
      </c>
      <c r="M6191">
        <v>5980.68</v>
      </c>
      <c r="N6191" t="s">
        <v>28</v>
      </c>
      <c r="O6191" t="s">
        <v>28</v>
      </c>
      <c r="P6191" t="s">
        <v>28</v>
      </c>
      <c r="Q6191" t="s">
        <v>28</v>
      </c>
      <c r="R6191" t="s">
        <v>28</v>
      </c>
      <c r="S6191" t="s">
        <v>28</v>
      </c>
      <c r="T6191" t="s">
        <v>28</v>
      </c>
      <c r="U6191" t="s">
        <v>28</v>
      </c>
      <c r="V6191" t="s">
        <v>28</v>
      </c>
      <c r="W6191" t="s">
        <v>28</v>
      </c>
    </row>
    <row r="6192" spans="1:23" ht="14.25" hidden="1" x14ac:dyDescent="0.25">
      <c r="A6192" t="s">
        <v>502</v>
      </c>
      <c r="B6192" t="s">
        <v>502</v>
      </c>
      <c r="C6192" t="s">
        <v>503</v>
      </c>
      <c r="D6192" t="s">
        <v>137</v>
      </c>
      <c r="E6192">
        <v>2010</v>
      </c>
      <c r="F6192">
        <v>7</v>
      </c>
      <c r="G6192">
        <v>2013</v>
      </c>
      <c r="H6192" t="s">
        <v>872</v>
      </c>
      <c r="I6192" t="s">
        <v>28</v>
      </c>
      <c r="J6192">
        <v>3.0449999999999999</v>
      </c>
      <c r="K6192">
        <v>1.5</v>
      </c>
      <c r="L6192">
        <v>1.25</v>
      </c>
      <c r="M6192">
        <v>5.7949999999999999</v>
      </c>
      <c r="N6192" t="s">
        <v>28</v>
      </c>
      <c r="O6192" t="s">
        <v>28</v>
      </c>
      <c r="P6192" t="s">
        <v>28</v>
      </c>
      <c r="Q6192" t="s">
        <v>28</v>
      </c>
      <c r="R6192" t="s">
        <v>28</v>
      </c>
      <c r="S6192" t="s">
        <v>28</v>
      </c>
      <c r="T6192" t="s">
        <v>28</v>
      </c>
      <c r="U6192" t="s">
        <v>28</v>
      </c>
      <c r="V6192" t="s">
        <v>28</v>
      </c>
      <c r="W6192" t="s">
        <v>28</v>
      </c>
    </row>
    <row r="6193" spans="1:23" ht="14.25" hidden="1" x14ac:dyDescent="0.25">
      <c r="A6193" t="s">
        <v>502</v>
      </c>
      <c r="B6193" t="s">
        <v>502</v>
      </c>
      <c r="C6193" t="s">
        <v>503</v>
      </c>
      <c r="D6193" t="s">
        <v>137</v>
      </c>
      <c r="E6193">
        <v>2010</v>
      </c>
      <c r="F6193">
        <v>7</v>
      </c>
      <c r="G6193">
        <v>2013</v>
      </c>
      <c r="H6193" t="s">
        <v>873</v>
      </c>
      <c r="I6193" t="s">
        <v>28</v>
      </c>
      <c r="J6193">
        <v>66.989999999999995</v>
      </c>
      <c r="K6193">
        <v>10</v>
      </c>
      <c r="L6193">
        <v>27.5</v>
      </c>
      <c r="M6193">
        <v>104.49</v>
      </c>
      <c r="N6193" t="s">
        <v>28</v>
      </c>
      <c r="O6193" t="s">
        <v>28</v>
      </c>
      <c r="P6193" t="s">
        <v>28</v>
      </c>
      <c r="Q6193" t="s">
        <v>28</v>
      </c>
      <c r="R6193" t="s">
        <v>28</v>
      </c>
      <c r="S6193" t="s">
        <v>28</v>
      </c>
      <c r="T6193" t="s">
        <v>28</v>
      </c>
      <c r="U6193" t="s">
        <v>28</v>
      </c>
      <c r="V6193" t="s">
        <v>28</v>
      </c>
      <c r="W6193" t="s">
        <v>28</v>
      </c>
    </row>
    <row r="6194" spans="1:23" ht="14.25" hidden="1" x14ac:dyDescent="0.25">
      <c r="A6194" t="s">
        <v>502</v>
      </c>
      <c r="B6194" t="s">
        <v>502</v>
      </c>
      <c r="C6194" t="s">
        <v>503</v>
      </c>
      <c r="D6194" t="s">
        <v>137</v>
      </c>
      <c r="E6194">
        <v>2010</v>
      </c>
      <c r="F6194">
        <v>7</v>
      </c>
      <c r="G6194">
        <v>2013</v>
      </c>
      <c r="H6194" t="s">
        <v>50</v>
      </c>
      <c r="I6194" t="s">
        <v>28</v>
      </c>
      <c r="J6194">
        <v>487.2</v>
      </c>
      <c r="K6194">
        <v>75</v>
      </c>
      <c r="L6194">
        <v>100</v>
      </c>
      <c r="M6194">
        <v>662.2</v>
      </c>
      <c r="N6194" t="s">
        <v>28</v>
      </c>
      <c r="O6194" t="s">
        <v>28</v>
      </c>
      <c r="P6194" t="s">
        <v>28</v>
      </c>
      <c r="Q6194" t="s">
        <v>28</v>
      </c>
      <c r="R6194" t="s">
        <v>28</v>
      </c>
      <c r="S6194" t="s">
        <v>28</v>
      </c>
      <c r="T6194" t="s">
        <v>28</v>
      </c>
      <c r="U6194" t="s">
        <v>28</v>
      </c>
      <c r="V6194" t="s">
        <v>28</v>
      </c>
      <c r="W6194" t="s">
        <v>28</v>
      </c>
    </row>
    <row r="6195" spans="1:23" ht="14.25" hidden="1" x14ac:dyDescent="0.25">
      <c r="A6195" t="s">
        <v>502</v>
      </c>
      <c r="B6195" t="s">
        <v>502</v>
      </c>
      <c r="C6195" t="s">
        <v>503</v>
      </c>
      <c r="D6195" t="s">
        <v>137</v>
      </c>
      <c r="E6195">
        <v>2010</v>
      </c>
      <c r="F6195">
        <v>7</v>
      </c>
      <c r="G6195">
        <v>2013</v>
      </c>
      <c r="H6195" t="s">
        <v>614</v>
      </c>
      <c r="I6195" t="s">
        <v>28</v>
      </c>
      <c r="J6195">
        <v>548.1</v>
      </c>
      <c r="K6195">
        <v>140</v>
      </c>
      <c r="L6195">
        <v>775</v>
      </c>
      <c r="M6195">
        <v>1463.1</v>
      </c>
      <c r="N6195" t="s">
        <v>28</v>
      </c>
      <c r="O6195" t="s">
        <v>28</v>
      </c>
      <c r="P6195" t="s">
        <v>28</v>
      </c>
      <c r="Q6195" t="s">
        <v>28</v>
      </c>
      <c r="R6195" t="s">
        <v>28</v>
      </c>
      <c r="S6195" t="s">
        <v>28</v>
      </c>
      <c r="T6195" t="s">
        <v>28</v>
      </c>
      <c r="U6195" t="s">
        <v>28</v>
      </c>
      <c r="V6195" t="s">
        <v>28</v>
      </c>
      <c r="W6195" t="s">
        <v>28</v>
      </c>
    </row>
    <row r="6196" spans="1:23" ht="14.25" hidden="1" x14ac:dyDescent="0.25">
      <c r="A6196" t="s">
        <v>502</v>
      </c>
      <c r="B6196" t="s">
        <v>502</v>
      </c>
      <c r="C6196" t="s">
        <v>503</v>
      </c>
      <c r="D6196" t="s">
        <v>137</v>
      </c>
      <c r="E6196">
        <v>2010</v>
      </c>
      <c r="F6196">
        <v>7</v>
      </c>
      <c r="G6196">
        <v>2013</v>
      </c>
      <c r="H6196" t="s">
        <v>868</v>
      </c>
      <c r="I6196" t="s">
        <v>28</v>
      </c>
      <c r="J6196">
        <v>0</v>
      </c>
      <c r="K6196">
        <v>0</v>
      </c>
      <c r="L6196">
        <v>0</v>
      </c>
      <c r="M6196">
        <v>0</v>
      </c>
      <c r="N6196" t="s">
        <v>28</v>
      </c>
      <c r="O6196" t="s">
        <v>28</v>
      </c>
      <c r="P6196" t="s">
        <v>28</v>
      </c>
      <c r="Q6196" t="s">
        <v>28</v>
      </c>
      <c r="R6196" t="s">
        <v>28</v>
      </c>
      <c r="S6196" t="s">
        <v>28</v>
      </c>
      <c r="T6196" t="s">
        <v>28</v>
      </c>
      <c r="U6196" t="s">
        <v>28</v>
      </c>
      <c r="V6196" t="s">
        <v>28</v>
      </c>
      <c r="W6196" t="s">
        <v>28</v>
      </c>
    </row>
    <row r="6197" spans="1:23" ht="14.25" hidden="1" x14ac:dyDescent="0.25">
      <c r="A6197" t="s">
        <v>502</v>
      </c>
      <c r="B6197" t="s">
        <v>502</v>
      </c>
      <c r="C6197" t="s">
        <v>503</v>
      </c>
      <c r="D6197" t="s">
        <v>137</v>
      </c>
      <c r="E6197">
        <v>2010</v>
      </c>
      <c r="F6197">
        <v>7</v>
      </c>
      <c r="G6197">
        <v>2013</v>
      </c>
      <c r="H6197" t="s">
        <v>767</v>
      </c>
      <c r="I6197" t="s">
        <v>28</v>
      </c>
      <c r="J6197">
        <v>243.6</v>
      </c>
      <c r="K6197">
        <v>34.5</v>
      </c>
      <c r="L6197">
        <v>58.75</v>
      </c>
      <c r="M6197">
        <v>336.85</v>
      </c>
      <c r="N6197" t="s">
        <v>28</v>
      </c>
      <c r="O6197" t="s">
        <v>28</v>
      </c>
      <c r="P6197" t="s">
        <v>28</v>
      </c>
      <c r="Q6197" t="s">
        <v>28</v>
      </c>
      <c r="R6197" t="s">
        <v>28</v>
      </c>
      <c r="S6197" t="s">
        <v>28</v>
      </c>
      <c r="T6197" t="s">
        <v>28</v>
      </c>
      <c r="U6197" t="s">
        <v>28</v>
      </c>
      <c r="V6197" t="s">
        <v>28</v>
      </c>
      <c r="W6197" t="s">
        <v>28</v>
      </c>
    </row>
    <row r="6198" spans="1:23" ht="14.25" hidden="1" x14ac:dyDescent="0.25">
      <c r="A6198" t="s">
        <v>502</v>
      </c>
      <c r="B6198" t="s">
        <v>502</v>
      </c>
      <c r="C6198" t="s">
        <v>503</v>
      </c>
      <c r="D6198" t="s">
        <v>137</v>
      </c>
      <c r="E6198">
        <v>2010</v>
      </c>
      <c r="F6198">
        <v>7</v>
      </c>
      <c r="G6198">
        <v>2013</v>
      </c>
      <c r="H6198" t="s">
        <v>869</v>
      </c>
      <c r="I6198" t="s">
        <v>28</v>
      </c>
      <c r="J6198">
        <v>27.405000000000001</v>
      </c>
      <c r="K6198">
        <v>14</v>
      </c>
      <c r="L6198">
        <v>8.75</v>
      </c>
      <c r="M6198">
        <v>50.155000000000001</v>
      </c>
      <c r="N6198" t="s">
        <v>28</v>
      </c>
      <c r="O6198" t="s">
        <v>28</v>
      </c>
      <c r="P6198" t="s">
        <v>28</v>
      </c>
      <c r="Q6198" t="s">
        <v>28</v>
      </c>
      <c r="R6198" t="s">
        <v>28</v>
      </c>
      <c r="S6198" t="s">
        <v>28</v>
      </c>
      <c r="T6198" t="s">
        <v>28</v>
      </c>
      <c r="U6198" t="s">
        <v>28</v>
      </c>
      <c r="V6198" t="s">
        <v>28</v>
      </c>
      <c r="W6198" t="s">
        <v>28</v>
      </c>
    </row>
    <row r="6199" spans="1:23" ht="14.25" hidden="1" x14ac:dyDescent="0.25">
      <c r="A6199" t="s">
        <v>502</v>
      </c>
      <c r="B6199" t="s">
        <v>502</v>
      </c>
      <c r="C6199" t="s">
        <v>503</v>
      </c>
      <c r="D6199" t="s">
        <v>137</v>
      </c>
      <c r="E6199">
        <v>2010</v>
      </c>
      <c r="F6199">
        <v>7</v>
      </c>
      <c r="G6199">
        <v>2013</v>
      </c>
      <c r="H6199" t="s">
        <v>106</v>
      </c>
      <c r="I6199" t="s">
        <v>28</v>
      </c>
      <c r="J6199">
        <v>1370.25</v>
      </c>
      <c r="K6199">
        <v>140</v>
      </c>
      <c r="L6199">
        <v>137.5</v>
      </c>
      <c r="M6199">
        <v>1647.75</v>
      </c>
      <c r="N6199" t="s">
        <v>28</v>
      </c>
      <c r="O6199" t="s">
        <v>28</v>
      </c>
      <c r="P6199" t="s">
        <v>28</v>
      </c>
      <c r="Q6199" t="s">
        <v>28</v>
      </c>
      <c r="R6199" t="s">
        <v>28</v>
      </c>
      <c r="S6199" t="s">
        <v>28</v>
      </c>
      <c r="T6199" t="s">
        <v>28</v>
      </c>
      <c r="U6199" t="s">
        <v>28</v>
      </c>
      <c r="V6199" t="s">
        <v>28</v>
      </c>
      <c r="W6199" t="s">
        <v>28</v>
      </c>
    </row>
    <row r="6200" spans="1:23" ht="14.25" hidden="1" x14ac:dyDescent="0.25">
      <c r="A6200" t="s">
        <v>502</v>
      </c>
      <c r="B6200" t="s">
        <v>502</v>
      </c>
      <c r="C6200" t="s">
        <v>503</v>
      </c>
      <c r="D6200" t="s">
        <v>137</v>
      </c>
      <c r="E6200">
        <v>2010</v>
      </c>
      <c r="F6200">
        <v>7</v>
      </c>
      <c r="G6200">
        <v>2013</v>
      </c>
      <c r="H6200" t="s">
        <v>874</v>
      </c>
      <c r="I6200" t="s">
        <v>28</v>
      </c>
      <c r="J6200">
        <v>70.034999999999997</v>
      </c>
      <c r="K6200">
        <v>14</v>
      </c>
      <c r="L6200">
        <v>15</v>
      </c>
      <c r="M6200">
        <v>99.034999999999997</v>
      </c>
      <c r="N6200" t="s">
        <v>28</v>
      </c>
      <c r="O6200" t="s">
        <v>28</v>
      </c>
      <c r="P6200" t="s">
        <v>28</v>
      </c>
      <c r="Q6200" t="s">
        <v>28</v>
      </c>
      <c r="R6200" t="s">
        <v>28</v>
      </c>
      <c r="S6200" t="s">
        <v>28</v>
      </c>
      <c r="T6200" t="s">
        <v>28</v>
      </c>
      <c r="U6200" t="s">
        <v>28</v>
      </c>
      <c r="V6200" t="s">
        <v>28</v>
      </c>
      <c r="W6200" t="s">
        <v>28</v>
      </c>
    </row>
    <row r="6201" spans="1:23" ht="14.25" hidden="1" x14ac:dyDescent="0.25">
      <c r="A6201" t="s">
        <v>502</v>
      </c>
      <c r="B6201" t="s">
        <v>502</v>
      </c>
      <c r="C6201" t="s">
        <v>503</v>
      </c>
      <c r="D6201" t="s">
        <v>137</v>
      </c>
      <c r="E6201">
        <v>2010</v>
      </c>
      <c r="F6201">
        <v>7</v>
      </c>
      <c r="G6201">
        <v>2013</v>
      </c>
      <c r="H6201" t="s">
        <v>870</v>
      </c>
      <c r="I6201" t="s">
        <v>28</v>
      </c>
      <c r="J6201">
        <v>15.225</v>
      </c>
      <c r="K6201">
        <v>23.5</v>
      </c>
      <c r="L6201">
        <v>20</v>
      </c>
      <c r="M6201">
        <v>58.725000000000001</v>
      </c>
      <c r="N6201" t="s">
        <v>28</v>
      </c>
      <c r="O6201" t="s">
        <v>28</v>
      </c>
      <c r="P6201" t="s">
        <v>28</v>
      </c>
      <c r="Q6201" t="s">
        <v>28</v>
      </c>
      <c r="R6201" t="s">
        <v>28</v>
      </c>
      <c r="S6201" t="s">
        <v>28</v>
      </c>
      <c r="T6201" t="s">
        <v>28</v>
      </c>
      <c r="U6201" t="s">
        <v>28</v>
      </c>
      <c r="V6201" t="s">
        <v>28</v>
      </c>
      <c r="W6201" t="s">
        <v>28</v>
      </c>
    </row>
    <row r="6202" spans="1:23" ht="14.25" hidden="1" x14ac:dyDescent="0.25">
      <c r="A6202" t="s">
        <v>502</v>
      </c>
      <c r="B6202" t="s">
        <v>502</v>
      </c>
      <c r="C6202" t="s">
        <v>503</v>
      </c>
      <c r="D6202" t="s">
        <v>137</v>
      </c>
      <c r="E6202">
        <v>2010</v>
      </c>
      <c r="F6202">
        <v>7</v>
      </c>
      <c r="G6202">
        <v>2013</v>
      </c>
      <c r="H6202" t="s">
        <v>871</v>
      </c>
      <c r="I6202" t="s">
        <v>28</v>
      </c>
      <c r="J6202">
        <v>45.674999999999997</v>
      </c>
      <c r="K6202">
        <v>17.5</v>
      </c>
      <c r="L6202">
        <v>62.5</v>
      </c>
      <c r="M6202">
        <v>125.675</v>
      </c>
      <c r="N6202" t="s">
        <v>28</v>
      </c>
      <c r="O6202" t="s">
        <v>28</v>
      </c>
      <c r="P6202" t="s">
        <v>28</v>
      </c>
      <c r="Q6202" t="s">
        <v>28</v>
      </c>
      <c r="R6202" t="s">
        <v>28</v>
      </c>
      <c r="S6202" t="s">
        <v>28</v>
      </c>
      <c r="T6202" t="s">
        <v>28</v>
      </c>
      <c r="U6202" t="s">
        <v>28</v>
      </c>
      <c r="V6202" t="s">
        <v>28</v>
      </c>
      <c r="W6202" t="s">
        <v>28</v>
      </c>
    </row>
    <row r="6203" spans="1:23" ht="14.25" hidden="1" x14ac:dyDescent="0.25">
      <c r="A6203" t="s">
        <v>502</v>
      </c>
      <c r="B6203" t="s">
        <v>502</v>
      </c>
      <c r="C6203" t="s">
        <v>503</v>
      </c>
      <c r="D6203" t="s">
        <v>137</v>
      </c>
      <c r="E6203">
        <v>2010</v>
      </c>
      <c r="F6203">
        <v>7</v>
      </c>
      <c r="G6203">
        <v>2013</v>
      </c>
      <c r="H6203" t="s">
        <v>51</v>
      </c>
      <c r="I6203" t="s">
        <v>28</v>
      </c>
      <c r="J6203">
        <v>167.47499999999999</v>
      </c>
      <c r="K6203">
        <v>30</v>
      </c>
      <c r="L6203">
        <v>43.75</v>
      </c>
      <c r="M6203">
        <v>241.22499999999999</v>
      </c>
      <c r="N6203" t="s">
        <v>28</v>
      </c>
      <c r="O6203" t="s">
        <v>28</v>
      </c>
      <c r="P6203" t="s">
        <v>28</v>
      </c>
      <c r="Q6203" t="s">
        <v>28</v>
      </c>
      <c r="R6203" t="s">
        <v>28</v>
      </c>
      <c r="S6203" t="s">
        <v>28</v>
      </c>
      <c r="T6203" t="s">
        <v>28</v>
      </c>
      <c r="U6203" t="s">
        <v>28</v>
      </c>
      <c r="V6203" t="s">
        <v>28</v>
      </c>
      <c r="W6203" t="s">
        <v>28</v>
      </c>
    </row>
    <row r="6204" spans="1:23" ht="14.25" hidden="1" x14ac:dyDescent="0.25">
      <c r="A6204" t="s">
        <v>502</v>
      </c>
      <c r="B6204" t="s">
        <v>502</v>
      </c>
      <c r="C6204" t="s">
        <v>503</v>
      </c>
      <c r="D6204" t="s">
        <v>137</v>
      </c>
      <c r="E6204">
        <v>2010</v>
      </c>
      <c r="F6204">
        <v>7</v>
      </c>
      <c r="G6204">
        <v>2013</v>
      </c>
      <c r="H6204" t="s">
        <v>44</v>
      </c>
      <c r="I6204" t="s">
        <v>28</v>
      </c>
      <c r="J6204">
        <v>0</v>
      </c>
      <c r="K6204">
        <v>0</v>
      </c>
      <c r="L6204">
        <v>0</v>
      </c>
      <c r="M6204">
        <v>0</v>
      </c>
      <c r="N6204" t="s">
        <v>28</v>
      </c>
      <c r="O6204" t="s">
        <v>28</v>
      </c>
      <c r="P6204" t="s">
        <v>28</v>
      </c>
      <c r="Q6204" t="s">
        <v>28</v>
      </c>
      <c r="R6204" t="s">
        <v>28</v>
      </c>
      <c r="S6204" t="s">
        <v>28</v>
      </c>
      <c r="T6204" t="s">
        <v>28</v>
      </c>
      <c r="U6204" t="s">
        <v>28</v>
      </c>
      <c r="V6204" t="s">
        <v>28</v>
      </c>
      <c r="W6204" t="s">
        <v>28</v>
      </c>
    </row>
    <row r="6205" spans="1:23" ht="14.25" hidden="1" x14ac:dyDescent="0.25">
      <c r="A6205" t="s">
        <v>504</v>
      </c>
      <c r="B6205" t="s">
        <v>233</v>
      </c>
      <c r="C6205" t="s">
        <v>234</v>
      </c>
      <c r="D6205" t="s">
        <v>77</v>
      </c>
      <c r="E6205">
        <v>2010</v>
      </c>
      <c r="F6205">
        <v>7</v>
      </c>
      <c r="G6205">
        <v>2013</v>
      </c>
      <c r="H6205" t="s">
        <v>872</v>
      </c>
      <c r="I6205" t="s">
        <v>28</v>
      </c>
      <c r="J6205">
        <v>12.6</v>
      </c>
      <c r="K6205">
        <v>6.282</v>
      </c>
      <c r="L6205">
        <v>0.7</v>
      </c>
      <c r="M6205">
        <v>19.582000000000001</v>
      </c>
      <c r="N6205" t="s">
        <v>28</v>
      </c>
      <c r="O6205" t="s">
        <v>28</v>
      </c>
      <c r="P6205" t="s">
        <v>28</v>
      </c>
      <c r="Q6205" t="s">
        <v>28</v>
      </c>
      <c r="R6205" t="s">
        <v>28</v>
      </c>
      <c r="S6205" t="s">
        <v>28</v>
      </c>
      <c r="T6205" t="s">
        <v>28</v>
      </c>
      <c r="U6205" t="s">
        <v>28</v>
      </c>
      <c r="V6205" t="s">
        <v>28</v>
      </c>
      <c r="W6205" t="s">
        <v>28</v>
      </c>
    </row>
    <row r="6206" spans="1:23" ht="14.25" hidden="1" x14ac:dyDescent="0.25">
      <c r="A6206" t="s">
        <v>504</v>
      </c>
      <c r="B6206" t="s">
        <v>233</v>
      </c>
      <c r="C6206" t="s">
        <v>234</v>
      </c>
      <c r="D6206" t="s">
        <v>77</v>
      </c>
      <c r="E6206">
        <v>2010</v>
      </c>
      <c r="F6206">
        <v>7</v>
      </c>
      <c r="G6206">
        <v>2013</v>
      </c>
      <c r="H6206" t="s">
        <v>873</v>
      </c>
      <c r="I6206" t="s">
        <v>28</v>
      </c>
      <c r="J6206">
        <v>168</v>
      </c>
      <c r="K6206">
        <v>45.37</v>
      </c>
      <c r="L6206">
        <v>14</v>
      </c>
      <c r="M6206">
        <v>227.37</v>
      </c>
      <c r="N6206" t="s">
        <v>28</v>
      </c>
      <c r="O6206" t="s">
        <v>28</v>
      </c>
      <c r="P6206" t="s">
        <v>28</v>
      </c>
      <c r="Q6206" t="s">
        <v>28</v>
      </c>
      <c r="R6206" t="s">
        <v>28</v>
      </c>
      <c r="S6206" t="s">
        <v>28</v>
      </c>
      <c r="T6206" t="s">
        <v>28</v>
      </c>
      <c r="U6206" t="s">
        <v>28</v>
      </c>
      <c r="V6206" t="s">
        <v>28</v>
      </c>
      <c r="W6206" t="s">
        <v>28</v>
      </c>
    </row>
    <row r="6207" spans="1:23" ht="14.25" hidden="1" x14ac:dyDescent="0.25">
      <c r="A6207" t="s">
        <v>504</v>
      </c>
      <c r="B6207" t="s">
        <v>233</v>
      </c>
      <c r="C6207" t="s">
        <v>234</v>
      </c>
      <c r="D6207" t="s">
        <v>77</v>
      </c>
      <c r="E6207">
        <v>2010</v>
      </c>
      <c r="F6207">
        <v>7</v>
      </c>
      <c r="G6207">
        <v>2013</v>
      </c>
      <c r="H6207" t="s">
        <v>50</v>
      </c>
      <c r="I6207" t="s">
        <v>28</v>
      </c>
      <c r="J6207">
        <v>49.35</v>
      </c>
      <c r="K6207">
        <v>19.544</v>
      </c>
      <c r="L6207">
        <v>1.45</v>
      </c>
      <c r="M6207">
        <v>70.343999999999994</v>
      </c>
      <c r="N6207" t="s">
        <v>28</v>
      </c>
      <c r="O6207" t="s">
        <v>28</v>
      </c>
      <c r="P6207" t="s">
        <v>28</v>
      </c>
      <c r="Q6207" t="s">
        <v>28</v>
      </c>
      <c r="R6207" t="s">
        <v>28</v>
      </c>
      <c r="S6207" t="s">
        <v>28</v>
      </c>
      <c r="T6207" t="s">
        <v>28</v>
      </c>
      <c r="U6207" t="s">
        <v>28</v>
      </c>
      <c r="V6207" t="s">
        <v>28</v>
      </c>
      <c r="W6207" t="s">
        <v>28</v>
      </c>
    </row>
    <row r="6208" spans="1:23" ht="14.25" hidden="1" x14ac:dyDescent="0.25">
      <c r="A6208" t="s">
        <v>504</v>
      </c>
      <c r="B6208" t="s">
        <v>233</v>
      </c>
      <c r="C6208" t="s">
        <v>234</v>
      </c>
      <c r="D6208" t="s">
        <v>77</v>
      </c>
      <c r="E6208">
        <v>2010</v>
      </c>
      <c r="F6208">
        <v>7</v>
      </c>
      <c r="G6208">
        <v>2013</v>
      </c>
      <c r="H6208" t="s">
        <v>614</v>
      </c>
      <c r="I6208" t="s">
        <v>28</v>
      </c>
      <c r="J6208">
        <v>0</v>
      </c>
      <c r="K6208">
        <v>0</v>
      </c>
      <c r="L6208">
        <v>0</v>
      </c>
      <c r="M6208">
        <v>0</v>
      </c>
      <c r="N6208" t="s">
        <v>28</v>
      </c>
      <c r="O6208" t="s">
        <v>28</v>
      </c>
      <c r="P6208" t="s">
        <v>28</v>
      </c>
      <c r="Q6208" t="s">
        <v>28</v>
      </c>
      <c r="R6208" t="s">
        <v>28</v>
      </c>
      <c r="S6208" t="s">
        <v>28</v>
      </c>
      <c r="T6208" t="s">
        <v>28</v>
      </c>
      <c r="U6208" t="s">
        <v>28</v>
      </c>
      <c r="V6208" t="s">
        <v>28</v>
      </c>
      <c r="W6208" t="s">
        <v>28</v>
      </c>
    </row>
    <row r="6209" spans="1:23" ht="14.25" hidden="1" x14ac:dyDescent="0.25">
      <c r="A6209" t="s">
        <v>504</v>
      </c>
      <c r="B6209" t="s">
        <v>233</v>
      </c>
      <c r="C6209" t="s">
        <v>234</v>
      </c>
      <c r="D6209" t="s">
        <v>77</v>
      </c>
      <c r="E6209">
        <v>2010</v>
      </c>
      <c r="F6209">
        <v>7</v>
      </c>
      <c r="G6209">
        <v>2013</v>
      </c>
      <c r="H6209" t="s">
        <v>868</v>
      </c>
      <c r="I6209" t="s">
        <v>28</v>
      </c>
      <c r="J6209">
        <v>70.349999999999994</v>
      </c>
      <c r="K6209">
        <v>20.242000000000001</v>
      </c>
      <c r="L6209">
        <v>1.45</v>
      </c>
      <c r="M6209">
        <v>92.042000000000002</v>
      </c>
      <c r="N6209" t="s">
        <v>28</v>
      </c>
      <c r="O6209" t="s">
        <v>28</v>
      </c>
      <c r="P6209" t="s">
        <v>28</v>
      </c>
      <c r="Q6209" t="s">
        <v>28</v>
      </c>
      <c r="R6209" t="s">
        <v>28</v>
      </c>
      <c r="S6209" t="s">
        <v>28</v>
      </c>
      <c r="T6209" t="s">
        <v>28</v>
      </c>
      <c r="U6209" t="s">
        <v>28</v>
      </c>
      <c r="V6209" t="s">
        <v>28</v>
      </c>
      <c r="W6209" t="s">
        <v>28</v>
      </c>
    </row>
    <row r="6210" spans="1:23" ht="14.25" hidden="1" x14ac:dyDescent="0.25">
      <c r="A6210" t="s">
        <v>504</v>
      </c>
      <c r="B6210" t="s">
        <v>233</v>
      </c>
      <c r="C6210" t="s">
        <v>234</v>
      </c>
      <c r="D6210" t="s">
        <v>77</v>
      </c>
      <c r="E6210">
        <v>2010</v>
      </c>
      <c r="F6210">
        <v>7</v>
      </c>
      <c r="G6210">
        <v>2013</v>
      </c>
      <c r="H6210" t="s">
        <v>767</v>
      </c>
      <c r="I6210" t="s">
        <v>28</v>
      </c>
      <c r="J6210">
        <v>117.6</v>
      </c>
      <c r="K6210">
        <v>28.268999999999998</v>
      </c>
      <c r="L6210">
        <v>3.2999999999999901</v>
      </c>
      <c r="M6210">
        <v>149.16900000000001</v>
      </c>
      <c r="N6210" t="s">
        <v>28</v>
      </c>
      <c r="O6210" t="s">
        <v>28</v>
      </c>
      <c r="P6210" t="s">
        <v>28</v>
      </c>
      <c r="Q6210" t="s">
        <v>28</v>
      </c>
      <c r="R6210" t="s">
        <v>28</v>
      </c>
      <c r="S6210" t="s">
        <v>28</v>
      </c>
      <c r="T6210" t="s">
        <v>28</v>
      </c>
      <c r="U6210" t="s">
        <v>28</v>
      </c>
      <c r="V6210" t="s">
        <v>28</v>
      </c>
      <c r="W6210" t="s">
        <v>28</v>
      </c>
    </row>
    <row r="6211" spans="1:23" ht="14.25" hidden="1" x14ac:dyDescent="0.25">
      <c r="A6211" t="s">
        <v>504</v>
      </c>
      <c r="B6211" t="s">
        <v>233</v>
      </c>
      <c r="C6211" t="s">
        <v>234</v>
      </c>
      <c r="D6211" t="s">
        <v>77</v>
      </c>
      <c r="E6211">
        <v>2010</v>
      </c>
      <c r="F6211">
        <v>7</v>
      </c>
      <c r="G6211">
        <v>2013</v>
      </c>
      <c r="H6211" t="s">
        <v>869</v>
      </c>
      <c r="I6211" t="s">
        <v>28</v>
      </c>
      <c r="J6211">
        <v>27.3</v>
      </c>
      <c r="K6211">
        <v>17.798999999999999</v>
      </c>
      <c r="L6211">
        <v>4.3</v>
      </c>
      <c r="M6211">
        <v>49.399000000000001</v>
      </c>
      <c r="N6211" t="s">
        <v>28</v>
      </c>
      <c r="O6211" t="s">
        <v>28</v>
      </c>
      <c r="P6211" t="s">
        <v>28</v>
      </c>
      <c r="Q6211" t="s">
        <v>28</v>
      </c>
      <c r="R6211" t="s">
        <v>28</v>
      </c>
      <c r="S6211" t="s">
        <v>28</v>
      </c>
      <c r="T6211" t="s">
        <v>28</v>
      </c>
      <c r="U6211" t="s">
        <v>28</v>
      </c>
      <c r="V6211" t="s">
        <v>28</v>
      </c>
      <c r="W6211" t="s">
        <v>28</v>
      </c>
    </row>
    <row r="6212" spans="1:23" ht="14.25" hidden="1" x14ac:dyDescent="0.25">
      <c r="A6212" t="s">
        <v>504</v>
      </c>
      <c r="B6212" t="s">
        <v>233</v>
      </c>
      <c r="C6212" t="s">
        <v>234</v>
      </c>
      <c r="D6212" t="s">
        <v>77</v>
      </c>
      <c r="E6212">
        <v>2010</v>
      </c>
      <c r="F6212">
        <v>7</v>
      </c>
      <c r="G6212">
        <v>2013</v>
      </c>
      <c r="H6212" t="s">
        <v>106</v>
      </c>
      <c r="I6212" t="s">
        <v>28</v>
      </c>
      <c r="J6212">
        <v>65.099999999999994</v>
      </c>
      <c r="K6212">
        <v>20.242000000000001</v>
      </c>
      <c r="L6212">
        <v>1.45</v>
      </c>
      <c r="M6212">
        <v>86.792000000000002</v>
      </c>
      <c r="N6212" t="s">
        <v>28</v>
      </c>
      <c r="O6212" t="s">
        <v>28</v>
      </c>
      <c r="P6212" t="s">
        <v>28</v>
      </c>
      <c r="Q6212" t="s">
        <v>28</v>
      </c>
      <c r="R6212" t="s">
        <v>28</v>
      </c>
      <c r="S6212" t="s">
        <v>28</v>
      </c>
      <c r="T6212" t="s">
        <v>28</v>
      </c>
      <c r="U6212" t="s">
        <v>28</v>
      </c>
      <c r="V6212" t="s">
        <v>28</v>
      </c>
      <c r="W6212" t="s">
        <v>28</v>
      </c>
    </row>
    <row r="6213" spans="1:23" ht="14.25" hidden="1" x14ac:dyDescent="0.25">
      <c r="A6213" t="s">
        <v>504</v>
      </c>
      <c r="B6213" t="s">
        <v>233</v>
      </c>
      <c r="C6213" t="s">
        <v>234</v>
      </c>
      <c r="D6213" t="s">
        <v>77</v>
      </c>
      <c r="E6213">
        <v>2010</v>
      </c>
      <c r="F6213">
        <v>7</v>
      </c>
      <c r="G6213">
        <v>2013</v>
      </c>
      <c r="H6213" t="s">
        <v>874</v>
      </c>
      <c r="I6213" t="s">
        <v>28</v>
      </c>
      <c r="J6213">
        <v>42</v>
      </c>
      <c r="K6213">
        <v>17.45</v>
      </c>
      <c r="L6213">
        <v>3.5</v>
      </c>
      <c r="M6213">
        <v>62.95</v>
      </c>
      <c r="N6213" t="s">
        <v>28</v>
      </c>
      <c r="O6213" t="s">
        <v>28</v>
      </c>
      <c r="P6213" t="s">
        <v>28</v>
      </c>
      <c r="Q6213" t="s">
        <v>28</v>
      </c>
      <c r="R6213" t="s">
        <v>28</v>
      </c>
      <c r="S6213" t="s">
        <v>28</v>
      </c>
      <c r="T6213" t="s">
        <v>28</v>
      </c>
      <c r="U6213" t="s">
        <v>28</v>
      </c>
      <c r="V6213" t="s">
        <v>28</v>
      </c>
      <c r="W6213" t="s">
        <v>28</v>
      </c>
    </row>
    <row r="6214" spans="1:23" ht="14.25" hidden="1" x14ac:dyDescent="0.25">
      <c r="A6214" t="s">
        <v>504</v>
      </c>
      <c r="B6214" t="s">
        <v>233</v>
      </c>
      <c r="C6214" t="s">
        <v>234</v>
      </c>
      <c r="D6214" t="s">
        <v>77</v>
      </c>
      <c r="E6214">
        <v>2010</v>
      </c>
      <c r="F6214">
        <v>7</v>
      </c>
      <c r="G6214">
        <v>2013</v>
      </c>
      <c r="H6214" t="s">
        <v>870</v>
      </c>
      <c r="I6214" t="s">
        <v>28</v>
      </c>
      <c r="J6214">
        <v>1.05</v>
      </c>
      <c r="K6214">
        <v>3.49</v>
      </c>
      <c r="L6214">
        <v>0.7</v>
      </c>
      <c r="M6214">
        <v>5.24</v>
      </c>
      <c r="N6214" t="s">
        <v>28</v>
      </c>
      <c r="O6214" t="s">
        <v>28</v>
      </c>
      <c r="P6214" t="s">
        <v>28</v>
      </c>
      <c r="Q6214" t="s">
        <v>28</v>
      </c>
      <c r="R6214" t="s">
        <v>28</v>
      </c>
      <c r="S6214" t="s">
        <v>28</v>
      </c>
      <c r="T6214" t="s">
        <v>28</v>
      </c>
      <c r="U6214" t="s">
        <v>28</v>
      </c>
      <c r="V6214" t="s">
        <v>28</v>
      </c>
      <c r="W6214" t="s">
        <v>28</v>
      </c>
    </row>
    <row r="6215" spans="1:23" ht="14.25" hidden="1" x14ac:dyDescent="0.25">
      <c r="A6215" t="s">
        <v>504</v>
      </c>
      <c r="B6215" t="s">
        <v>233</v>
      </c>
      <c r="C6215" t="s">
        <v>234</v>
      </c>
      <c r="D6215" t="s">
        <v>77</v>
      </c>
      <c r="E6215">
        <v>2010</v>
      </c>
      <c r="F6215">
        <v>7</v>
      </c>
      <c r="G6215">
        <v>2013</v>
      </c>
      <c r="H6215" t="s">
        <v>871</v>
      </c>
      <c r="I6215" t="s">
        <v>28</v>
      </c>
      <c r="J6215">
        <v>32.549999999999997</v>
      </c>
      <c r="K6215">
        <v>13.262</v>
      </c>
      <c r="L6215">
        <v>3.5</v>
      </c>
      <c r="M6215">
        <v>49.311999999999998</v>
      </c>
      <c r="N6215" t="s">
        <v>28</v>
      </c>
      <c r="O6215" t="s">
        <v>28</v>
      </c>
      <c r="P6215" t="s">
        <v>28</v>
      </c>
      <c r="Q6215" t="s">
        <v>28</v>
      </c>
      <c r="R6215" t="s">
        <v>28</v>
      </c>
      <c r="S6215" t="s">
        <v>28</v>
      </c>
      <c r="T6215" t="s">
        <v>28</v>
      </c>
      <c r="U6215" t="s">
        <v>28</v>
      </c>
      <c r="V6215" t="s">
        <v>28</v>
      </c>
      <c r="W6215" t="s">
        <v>28</v>
      </c>
    </row>
    <row r="6216" spans="1:23" ht="14.25" hidden="1" x14ac:dyDescent="0.25">
      <c r="A6216" t="s">
        <v>504</v>
      </c>
      <c r="B6216" t="s">
        <v>233</v>
      </c>
      <c r="C6216" t="s">
        <v>234</v>
      </c>
      <c r="D6216" t="s">
        <v>77</v>
      </c>
      <c r="E6216">
        <v>2010</v>
      </c>
      <c r="F6216">
        <v>7</v>
      </c>
      <c r="G6216">
        <v>2013</v>
      </c>
      <c r="H6216" t="s">
        <v>51</v>
      </c>
      <c r="I6216" t="s">
        <v>28</v>
      </c>
      <c r="J6216">
        <v>115.5</v>
      </c>
      <c r="K6216">
        <v>27.92</v>
      </c>
      <c r="L6216">
        <v>8.5</v>
      </c>
      <c r="M6216">
        <v>151.91999999999999</v>
      </c>
      <c r="N6216" t="s">
        <v>28</v>
      </c>
      <c r="O6216" t="s">
        <v>28</v>
      </c>
      <c r="P6216" t="s">
        <v>28</v>
      </c>
      <c r="Q6216" t="s">
        <v>28</v>
      </c>
      <c r="R6216" t="s">
        <v>28</v>
      </c>
      <c r="S6216" t="s">
        <v>28</v>
      </c>
      <c r="T6216" t="s">
        <v>28</v>
      </c>
      <c r="U6216" t="s">
        <v>28</v>
      </c>
      <c r="V6216" t="s">
        <v>28</v>
      </c>
      <c r="W6216" t="s">
        <v>28</v>
      </c>
    </row>
    <row r="6217" spans="1:23" ht="14.25" hidden="1" x14ac:dyDescent="0.25">
      <c r="A6217" t="s">
        <v>504</v>
      </c>
      <c r="B6217" t="s">
        <v>233</v>
      </c>
      <c r="C6217" t="s">
        <v>234</v>
      </c>
      <c r="D6217" t="s">
        <v>77</v>
      </c>
      <c r="E6217">
        <v>2010</v>
      </c>
      <c r="F6217">
        <v>7</v>
      </c>
      <c r="G6217">
        <v>2013</v>
      </c>
      <c r="H6217" t="s">
        <v>44</v>
      </c>
      <c r="I6217" t="s">
        <v>28</v>
      </c>
      <c r="J6217">
        <v>348.6</v>
      </c>
      <c r="K6217">
        <v>129.13</v>
      </c>
      <c r="L6217">
        <v>7.15</v>
      </c>
      <c r="M6217">
        <v>484.88</v>
      </c>
      <c r="N6217" t="s">
        <v>28</v>
      </c>
      <c r="O6217" t="s">
        <v>28</v>
      </c>
      <c r="P6217" t="s">
        <v>28</v>
      </c>
      <c r="Q6217" t="s">
        <v>28</v>
      </c>
      <c r="R6217" t="s">
        <v>28</v>
      </c>
      <c r="S6217" t="s">
        <v>28</v>
      </c>
      <c r="T6217" t="s">
        <v>28</v>
      </c>
      <c r="U6217" t="s">
        <v>28</v>
      </c>
      <c r="V6217" t="s">
        <v>28</v>
      </c>
      <c r="W6217" t="s">
        <v>28</v>
      </c>
    </row>
    <row r="6218" spans="1:23" ht="14.25" hidden="1" x14ac:dyDescent="0.25">
      <c r="A6218" t="s">
        <v>254</v>
      </c>
      <c r="B6218" t="s">
        <v>254</v>
      </c>
      <c r="C6218" t="s">
        <v>255</v>
      </c>
      <c r="D6218" t="s">
        <v>137</v>
      </c>
      <c r="E6218">
        <v>2010</v>
      </c>
      <c r="F6218">
        <v>7</v>
      </c>
      <c r="G6218">
        <v>2013</v>
      </c>
      <c r="H6218" t="s">
        <v>872</v>
      </c>
      <c r="I6218" t="s">
        <v>28</v>
      </c>
      <c r="J6218">
        <v>0</v>
      </c>
      <c r="K6218">
        <v>0</v>
      </c>
      <c r="L6218">
        <v>0</v>
      </c>
      <c r="M6218">
        <v>0</v>
      </c>
      <c r="N6218" t="s">
        <v>28</v>
      </c>
      <c r="O6218" t="s">
        <v>28</v>
      </c>
      <c r="P6218" t="s">
        <v>28</v>
      </c>
      <c r="Q6218" t="s">
        <v>28</v>
      </c>
      <c r="R6218" t="s">
        <v>28</v>
      </c>
      <c r="S6218" t="s">
        <v>28</v>
      </c>
      <c r="T6218" t="s">
        <v>28</v>
      </c>
      <c r="U6218" t="s">
        <v>28</v>
      </c>
      <c r="V6218" t="s">
        <v>28</v>
      </c>
      <c r="W6218" t="s">
        <v>28</v>
      </c>
    </row>
    <row r="6219" spans="1:23" ht="14.25" hidden="1" x14ac:dyDescent="0.25">
      <c r="A6219" t="s">
        <v>254</v>
      </c>
      <c r="B6219" t="s">
        <v>254</v>
      </c>
      <c r="C6219" t="s">
        <v>255</v>
      </c>
      <c r="D6219" t="s">
        <v>137</v>
      </c>
      <c r="E6219">
        <v>2010</v>
      </c>
      <c r="F6219">
        <v>7</v>
      </c>
      <c r="G6219">
        <v>2013</v>
      </c>
      <c r="H6219" t="s">
        <v>873</v>
      </c>
      <c r="I6219" t="s">
        <v>28</v>
      </c>
      <c r="J6219">
        <v>47.79</v>
      </c>
      <c r="K6219">
        <v>26.95</v>
      </c>
      <c r="L6219">
        <v>28.52</v>
      </c>
      <c r="M6219">
        <v>103.26</v>
      </c>
      <c r="N6219" t="s">
        <v>28</v>
      </c>
      <c r="O6219" t="s">
        <v>28</v>
      </c>
      <c r="P6219" t="s">
        <v>28</v>
      </c>
      <c r="Q6219" t="s">
        <v>28</v>
      </c>
      <c r="R6219" t="s">
        <v>28</v>
      </c>
      <c r="S6219" t="s">
        <v>28</v>
      </c>
      <c r="T6219" t="s">
        <v>28</v>
      </c>
      <c r="U6219" t="s">
        <v>28</v>
      </c>
      <c r="V6219" t="s">
        <v>28</v>
      </c>
      <c r="W6219" t="s">
        <v>28</v>
      </c>
    </row>
    <row r="6220" spans="1:23" ht="14.25" hidden="1" x14ac:dyDescent="0.25">
      <c r="A6220" t="s">
        <v>254</v>
      </c>
      <c r="B6220" t="s">
        <v>254</v>
      </c>
      <c r="C6220" t="s">
        <v>255</v>
      </c>
      <c r="D6220" t="s">
        <v>137</v>
      </c>
      <c r="E6220">
        <v>2010</v>
      </c>
      <c r="F6220">
        <v>7</v>
      </c>
      <c r="G6220">
        <v>2013</v>
      </c>
      <c r="H6220" t="s">
        <v>50</v>
      </c>
      <c r="I6220" t="s">
        <v>28</v>
      </c>
      <c r="J6220">
        <v>0</v>
      </c>
      <c r="K6220">
        <v>0</v>
      </c>
      <c r="L6220">
        <v>0</v>
      </c>
      <c r="M6220">
        <v>0</v>
      </c>
      <c r="N6220" t="s">
        <v>28</v>
      </c>
      <c r="O6220" t="s">
        <v>28</v>
      </c>
      <c r="P6220" t="s">
        <v>28</v>
      </c>
      <c r="Q6220" t="s">
        <v>28</v>
      </c>
      <c r="R6220" t="s">
        <v>28</v>
      </c>
      <c r="S6220" t="s">
        <v>28</v>
      </c>
      <c r="T6220" t="s">
        <v>28</v>
      </c>
      <c r="U6220" t="s">
        <v>28</v>
      </c>
      <c r="V6220" t="s">
        <v>28</v>
      </c>
      <c r="W6220" t="s">
        <v>28</v>
      </c>
    </row>
    <row r="6221" spans="1:23" ht="14.25" hidden="1" x14ac:dyDescent="0.25">
      <c r="A6221" t="s">
        <v>254</v>
      </c>
      <c r="B6221" t="s">
        <v>254</v>
      </c>
      <c r="C6221" t="s">
        <v>255</v>
      </c>
      <c r="D6221" t="s">
        <v>137</v>
      </c>
      <c r="E6221">
        <v>2010</v>
      </c>
      <c r="F6221">
        <v>7</v>
      </c>
      <c r="G6221">
        <v>2013</v>
      </c>
      <c r="H6221" t="s">
        <v>614</v>
      </c>
      <c r="I6221" t="s">
        <v>28</v>
      </c>
      <c r="J6221">
        <v>0</v>
      </c>
      <c r="K6221">
        <v>0</v>
      </c>
      <c r="L6221">
        <v>0</v>
      </c>
      <c r="M6221">
        <v>0</v>
      </c>
      <c r="N6221" t="s">
        <v>28</v>
      </c>
      <c r="O6221" t="s">
        <v>28</v>
      </c>
      <c r="P6221" t="s">
        <v>28</v>
      </c>
      <c r="Q6221" t="s">
        <v>28</v>
      </c>
      <c r="R6221" t="s">
        <v>28</v>
      </c>
      <c r="S6221" t="s">
        <v>28</v>
      </c>
      <c r="T6221" t="s">
        <v>28</v>
      </c>
      <c r="U6221" t="s">
        <v>28</v>
      </c>
      <c r="V6221" t="s">
        <v>28</v>
      </c>
      <c r="W6221" t="s">
        <v>28</v>
      </c>
    </row>
    <row r="6222" spans="1:23" ht="14.25" hidden="1" x14ac:dyDescent="0.25">
      <c r="A6222" t="s">
        <v>254</v>
      </c>
      <c r="B6222" t="s">
        <v>254</v>
      </c>
      <c r="C6222" t="s">
        <v>255</v>
      </c>
      <c r="D6222" t="s">
        <v>137</v>
      </c>
      <c r="E6222">
        <v>2010</v>
      </c>
      <c r="F6222">
        <v>7</v>
      </c>
      <c r="G6222">
        <v>2013</v>
      </c>
      <c r="H6222" t="s">
        <v>868</v>
      </c>
      <c r="I6222" t="s">
        <v>28</v>
      </c>
      <c r="J6222">
        <v>13.365</v>
      </c>
      <c r="K6222">
        <v>14.244999999999999</v>
      </c>
      <c r="L6222">
        <v>9.61</v>
      </c>
      <c r="M6222">
        <v>37.22</v>
      </c>
      <c r="N6222" t="s">
        <v>28</v>
      </c>
      <c r="O6222" t="s">
        <v>28</v>
      </c>
      <c r="P6222" t="s">
        <v>28</v>
      </c>
      <c r="Q6222" t="s">
        <v>28</v>
      </c>
      <c r="R6222" t="s">
        <v>28</v>
      </c>
      <c r="S6222" t="s">
        <v>28</v>
      </c>
      <c r="T6222" t="s">
        <v>28</v>
      </c>
      <c r="U6222" t="s">
        <v>28</v>
      </c>
      <c r="V6222" t="s">
        <v>28</v>
      </c>
      <c r="W6222" t="s">
        <v>28</v>
      </c>
    </row>
    <row r="6223" spans="1:23" ht="14.25" hidden="1" x14ac:dyDescent="0.25">
      <c r="A6223" t="s">
        <v>254</v>
      </c>
      <c r="B6223" t="s">
        <v>254</v>
      </c>
      <c r="C6223" t="s">
        <v>255</v>
      </c>
      <c r="D6223" t="s">
        <v>137</v>
      </c>
      <c r="E6223">
        <v>2010</v>
      </c>
      <c r="F6223">
        <v>7</v>
      </c>
      <c r="G6223">
        <v>2013</v>
      </c>
      <c r="H6223" t="s">
        <v>767</v>
      </c>
      <c r="I6223" t="s">
        <v>28</v>
      </c>
      <c r="J6223">
        <v>49.814999999999998</v>
      </c>
      <c r="K6223">
        <v>51.975000000000001</v>
      </c>
      <c r="L6223">
        <v>38.75</v>
      </c>
      <c r="M6223">
        <v>140.54</v>
      </c>
      <c r="N6223" t="s">
        <v>28</v>
      </c>
      <c r="O6223" t="s">
        <v>28</v>
      </c>
      <c r="P6223" t="s">
        <v>28</v>
      </c>
      <c r="Q6223" t="s">
        <v>28</v>
      </c>
      <c r="R6223" t="s">
        <v>28</v>
      </c>
      <c r="S6223" t="s">
        <v>28</v>
      </c>
      <c r="T6223" t="s">
        <v>28</v>
      </c>
      <c r="U6223" t="s">
        <v>28</v>
      </c>
      <c r="V6223" t="s">
        <v>28</v>
      </c>
      <c r="W6223" t="s">
        <v>28</v>
      </c>
    </row>
    <row r="6224" spans="1:23" ht="14.25" hidden="1" x14ac:dyDescent="0.25">
      <c r="A6224" t="s">
        <v>254</v>
      </c>
      <c r="B6224" t="s">
        <v>254</v>
      </c>
      <c r="C6224" t="s">
        <v>255</v>
      </c>
      <c r="D6224" t="s">
        <v>137</v>
      </c>
      <c r="E6224">
        <v>2010</v>
      </c>
      <c r="F6224">
        <v>7</v>
      </c>
      <c r="G6224">
        <v>2013</v>
      </c>
      <c r="H6224" t="s">
        <v>869</v>
      </c>
      <c r="I6224" t="s">
        <v>28</v>
      </c>
      <c r="J6224">
        <v>0.40500000000000003</v>
      </c>
      <c r="K6224">
        <v>0.77</v>
      </c>
      <c r="L6224">
        <v>0.62</v>
      </c>
      <c r="M6224">
        <v>1.7949999999999999</v>
      </c>
      <c r="N6224" t="s">
        <v>28</v>
      </c>
      <c r="O6224" t="s">
        <v>28</v>
      </c>
      <c r="P6224" t="s">
        <v>28</v>
      </c>
      <c r="Q6224" t="s">
        <v>28</v>
      </c>
      <c r="R6224" t="s">
        <v>28</v>
      </c>
      <c r="S6224" t="s">
        <v>28</v>
      </c>
      <c r="T6224" t="s">
        <v>28</v>
      </c>
      <c r="U6224" t="s">
        <v>28</v>
      </c>
      <c r="V6224" t="s">
        <v>28</v>
      </c>
      <c r="W6224" t="s">
        <v>28</v>
      </c>
    </row>
    <row r="6225" spans="1:23" ht="14.25" hidden="1" x14ac:dyDescent="0.25">
      <c r="A6225" t="s">
        <v>254</v>
      </c>
      <c r="B6225" t="s">
        <v>254</v>
      </c>
      <c r="C6225" t="s">
        <v>255</v>
      </c>
      <c r="D6225" t="s">
        <v>137</v>
      </c>
      <c r="E6225">
        <v>2010</v>
      </c>
      <c r="F6225">
        <v>7</v>
      </c>
      <c r="G6225">
        <v>2013</v>
      </c>
      <c r="H6225" t="s">
        <v>106</v>
      </c>
      <c r="I6225" t="s">
        <v>28</v>
      </c>
      <c r="J6225">
        <v>145.80000000000001</v>
      </c>
      <c r="K6225">
        <v>146.30000000000001</v>
      </c>
      <c r="L6225">
        <v>111.6</v>
      </c>
      <c r="M6225">
        <v>403.7</v>
      </c>
      <c r="N6225" t="s">
        <v>28</v>
      </c>
      <c r="O6225" t="s">
        <v>28</v>
      </c>
      <c r="P6225" t="s">
        <v>28</v>
      </c>
      <c r="Q6225" t="s">
        <v>28</v>
      </c>
      <c r="R6225" t="s">
        <v>28</v>
      </c>
      <c r="S6225" t="s">
        <v>28</v>
      </c>
      <c r="T6225" t="s">
        <v>28</v>
      </c>
      <c r="U6225" t="s">
        <v>28</v>
      </c>
      <c r="V6225" t="s">
        <v>28</v>
      </c>
      <c r="W6225" t="s">
        <v>28</v>
      </c>
    </row>
    <row r="6226" spans="1:23" ht="14.25" hidden="1" x14ac:dyDescent="0.25">
      <c r="A6226" t="s">
        <v>254</v>
      </c>
      <c r="B6226" t="s">
        <v>254</v>
      </c>
      <c r="C6226" t="s">
        <v>255</v>
      </c>
      <c r="D6226" t="s">
        <v>137</v>
      </c>
      <c r="E6226">
        <v>2010</v>
      </c>
      <c r="F6226">
        <v>7</v>
      </c>
      <c r="G6226">
        <v>2013</v>
      </c>
      <c r="H6226" t="s">
        <v>874</v>
      </c>
      <c r="I6226" t="s">
        <v>28</v>
      </c>
      <c r="J6226">
        <v>23.49</v>
      </c>
      <c r="K6226">
        <v>26.18</v>
      </c>
      <c r="L6226">
        <v>18.91</v>
      </c>
      <c r="M6226">
        <v>68.58</v>
      </c>
      <c r="N6226" t="s">
        <v>28</v>
      </c>
      <c r="O6226" t="s">
        <v>28</v>
      </c>
      <c r="P6226" t="s">
        <v>28</v>
      </c>
      <c r="Q6226" t="s">
        <v>28</v>
      </c>
      <c r="R6226" t="s">
        <v>28</v>
      </c>
      <c r="S6226" t="s">
        <v>28</v>
      </c>
      <c r="T6226" t="s">
        <v>28</v>
      </c>
      <c r="U6226" t="s">
        <v>28</v>
      </c>
      <c r="V6226" t="s">
        <v>28</v>
      </c>
      <c r="W6226" t="s">
        <v>28</v>
      </c>
    </row>
    <row r="6227" spans="1:23" ht="14.25" hidden="1" x14ac:dyDescent="0.25">
      <c r="A6227" t="s">
        <v>254</v>
      </c>
      <c r="B6227" t="s">
        <v>254</v>
      </c>
      <c r="C6227" t="s">
        <v>255</v>
      </c>
      <c r="D6227" t="s">
        <v>137</v>
      </c>
      <c r="E6227">
        <v>2010</v>
      </c>
      <c r="F6227">
        <v>7</v>
      </c>
      <c r="G6227">
        <v>2013</v>
      </c>
      <c r="H6227" t="s">
        <v>870</v>
      </c>
      <c r="I6227" t="s">
        <v>28</v>
      </c>
      <c r="J6227">
        <v>4.4550000000000001</v>
      </c>
      <c r="K6227">
        <v>13.09</v>
      </c>
      <c r="L6227">
        <v>10.54</v>
      </c>
      <c r="M6227">
        <v>28.085000000000001</v>
      </c>
      <c r="N6227" t="s">
        <v>28</v>
      </c>
      <c r="O6227" t="s">
        <v>28</v>
      </c>
      <c r="P6227" t="s">
        <v>28</v>
      </c>
      <c r="Q6227" t="s">
        <v>28</v>
      </c>
      <c r="R6227" t="s">
        <v>28</v>
      </c>
      <c r="S6227" t="s">
        <v>28</v>
      </c>
      <c r="T6227" t="s">
        <v>28</v>
      </c>
      <c r="U6227" t="s">
        <v>28</v>
      </c>
      <c r="V6227" t="s">
        <v>28</v>
      </c>
      <c r="W6227" t="s">
        <v>28</v>
      </c>
    </row>
    <row r="6228" spans="1:23" ht="14.25" hidden="1" x14ac:dyDescent="0.25">
      <c r="A6228" t="s">
        <v>254</v>
      </c>
      <c r="B6228" t="s">
        <v>254</v>
      </c>
      <c r="C6228" t="s">
        <v>255</v>
      </c>
      <c r="D6228" t="s">
        <v>137</v>
      </c>
      <c r="E6228">
        <v>2010</v>
      </c>
      <c r="F6228">
        <v>7</v>
      </c>
      <c r="G6228">
        <v>2013</v>
      </c>
      <c r="H6228" t="s">
        <v>871</v>
      </c>
      <c r="I6228" t="s">
        <v>28</v>
      </c>
      <c r="J6228">
        <v>17.82</v>
      </c>
      <c r="K6228">
        <v>15.015000000000001</v>
      </c>
      <c r="L6228">
        <v>15.19</v>
      </c>
      <c r="M6228">
        <v>48.024999999999999</v>
      </c>
      <c r="N6228" t="s">
        <v>28</v>
      </c>
      <c r="O6228" t="s">
        <v>28</v>
      </c>
      <c r="P6228" t="s">
        <v>28</v>
      </c>
      <c r="Q6228" t="s">
        <v>28</v>
      </c>
      <c r="R6228" t="s">
        <v>28</v>
      </c>
      <c r="S6228" t="s">
        <v>28</v>
      </c>
      <c r="T6228" t="s">
        <v>28</v>
      </c>
      <c r="U6228" t="s">
        <v>28</v>
      </c>
      <c r="V6228" t="s">
        <v>28</v>
      </c>
      <c r="W6228" t="s">
        <v>28</v>
      </c>
    </row>
    <row r="6229" spans="1:23" ht="14.25" hidden="1" x14ac:dyDescent="0.25">
      <c r="A6229" t="s">
        <v>254</v>
      </c>
      <c r="B6229" t="s">
        <v>254</v>
      </c>
      <c r="C6229" t="s">
        <v>255</v>
      </c>
      <c r="D6229" t="s">
        <v>137</v>
      </c>
      <c r="E6229">
        <v>2010</v>
      </c>
      <c r="F6229">
        <v>7</v>
      </c>
      <c r="G6229">
        <v>2013</v>
      </c>
      <c r="H6229" t="s">
        <v>51</v>
      </c>
      <c r="I6229" t="s">
        <v>28</v>
      </c>
      <c r="J6229">
        <v>79.784999999999997</v>
      </c>
      <c r="K6229">
        <v>67.375</v>
      </c>
      <c r="L6229">
        <v>57.97</v>
      </c>
      <c r="M6229">
        <v>205.13</v>
      </c>
      <c r="N6229" t="s">
        <v>28</v>
      </c>
      <c r="O6229" t="s">
        <v>28</v>
      </c>
      <c r="P6229" t="s">
        <v>28</v>
      </c>
      <c r="Q6229" t="s">
        <v>28</v>
      </c>
      <c r="R6229" t="s">
        <v>28</v>
      </c>
      <c r="S6229" t="s">
        <v>28</v>
      </c>
      <c r="T6229" t="s">
        <v>28</v>
      </c>
      <c r="U6229" t="s">
        <v>28</v>
      </c>
      <c r="V6229" t="s">
        <v>28</v>
      </c>
      <c r="W6229" t="s">
        <v>28</v>
      </c>
    </row>
    <row r="6230" spans="1:23" ht="14.25" hidden="1" x14ac:dyDescent="0.25">
      <c r="A6230" t="s">
        <v>254</v>
      </c>
      <c r="B6230" t="s">
        <v>254</v>
      </c>
      <c r="C6230" t="s">
        <v>255</v>
      </c>
      <c r="D6230" t="s">
        <v>137</v>
      </c>
      <c r="E6230">
        <v>2010</v>
      </c>
      <c r="F6230">
        <v>7</v>
      </c>
      <c r="G6230">
        <v>2013</v>
      </c>
      <c r="H6230" t="s">
        <v>44</v>
      </c>
      <c r="I6230" t="s">
        <v>28</v>
      </c>
      <c r="J6230">
        <v>22.274999999999999</v>
      </c>
      <c r="K6230">
        <v>23.1</v>
      </c>
      <c r="L6230">
        <v>18.29</v>
      </c>
      <c r="M6230">
        <v>63.664999999999999</v>
      </c>
      <c r="N6230" t="s">
        <v>28</v>
      </c>
      <c r="O6230" t="s">
        <v>28</v>
      </c>
      <c r="P6230" t="s">
        <v>28</v>
      </c>
      <c r="Q6230" t="s">
        <v>28</v>
      </c>
      <c r="R6230" t="s">
        <v>28</v>
      </c>
      <c r="S6230" t="s">
        <v>28</v>
      </c>
      <c r="T6230" t="s">
        <v>28</v>
      </c>
      <c r="U6230" t="s">
        <v>28</v>
      </c>
      <c r="V6230" t="s">
        <v>28</v>
      </c>
      <c r="W6230" t="s">
        <v>28</v>
      </c>
    </row>
    <row r="6231" spans="1:23" ht="14.25" hidden="1" x14ac:dyDescent="0.25">
      <c r="A6231" t="s">
        <v>273</v>
      </c>
      <c r="B6231" t="s">
        <v>273</v>
      </c>
      <c r="C6231" t="s">
        <v>274</v>
      </c>
      <c r="D6231" t="s">
        <v>137</v>
      </c>
      <c r="E6231">
        <v>2010</v>
      </c>
      <c r="F6231">
        <v>7</v>
      </c>
      <c r="G6231">
        <v>2013</v>
      </c>
      <c r="H6231" t="s">
        <v>872</v>
      </c>
      <c r="I6231" t="s">
        <v>28</v>
      </c>
      <c r="J6231">
        <v>0</v>
      </c>
      <c r="K6231">
        <v>0</v>
      </c>
      <c r="L6231">
        <v>0</v>
      </c>
      <c r="M6231">
        <v>0</v>
      </c>
      <c r="N6231" t="s">
        <v>28</v>
      </c>
      <c r="O6231" t="s">
        <v>28</v>
      </c>
      <c r="P6231" t="s">
        <v>28</v>
      </c>
      <c r="Q6231" t="s">
        <v>28</v>
      </c>
      <c r="R6231" t="s">
        <v>28</v>
      </c>
      <c r="S6231" t="s">
        <v>28</v>
      </c>
      <c r="T6231" t="s">
        <v>28</v>
      </c>
      <c r="U6231" t="s">
        <v>28</v>
      </c>
      <c r="V6231" t="s">
        <v>28</v>
      </c>
      <c r="W6231" t="s">
        <v>28</v>
      </c>
    </row>
    <row r="6232" spans="1:23" ht="14.25" hidden="1" x14ac:dyDescent="0.25">
      <c r="A6232" t="s">
        <v>273</v>
      </c>
      <c r="B6232" t="s">
        <v>273</v>
      </c>
      <c r="C6232" t="s">
        <v>274</v>
      </c>
      <c r="D6232" t="s">
        <v>137</v>
      </c>
      <c r="E6232">
        <v>2010</v>
      </c>
      <c r="F6232">
        <v>7</v>
      </c>
      <c r="G6232">
        <v>2013</v>
      </c>
      <c r="H6232" t="s">
        <v>873</v>
      </c>
      <c r="I6232" t="s">
        <v>28</v>
      </c>
      <c r="J6232">
        <v>9.7560000000000002</v>
      </c>
      <c r="K6232">
        <v>8.4</v>
      </c>
      <c r="L6232">
        <v>12.65</v>
      </c>
      <c r="M6232">
        <v>30.806000000000001</v>
      </c>
      <c r="N6232" t="s">
        <v>28</v>
      </c>
      <c r="O6232" t="s">
        <v>28</v>
      </c>
      <c r="P6232" t="s">
        <v>28</v>
      </c>
      <c r="Q6232" t="s">
        <v>28</v>
      </c>
      <c r="R6232" t="s">
        <v>28</v>
      </c>
      <c r="S6232" t="s">
        <v>28</v>
      </c>
      <c r="T6232" t="s">
        <v>28</v>
      </c>
      <c r="U6232" t="s">
        <v>28</v>
      </c>
      <c r="V6232" t="s">
        <v>28</v>
      </c>
      <c r="W6232" t="s">
        <v>28</v>
      </c>
    </row>
    <row r="6233" spans="1:23" ht="14.25" hidden="1" x14ac:dyDescent="0.25">
      <c r="A6233" t="s">
        <v>273</v>
      </c>
      <c r="B6233" t="s">
        <v>273</v>
      </c>
      <c r="C6233" t="s">
        <v>274</v>
      </c>
      <c r="D6233" t="s">
        <v>137</v>
      </c>
      <c r="E6233">
        <v>2010</v>
      </c>
      <c r="F6233">
        <v>7</v>
      </c>
      <c r="G6233">
        <v>2013</v>
      </c>
      <c r="H6233" t="s">
        <v>50</v>
      </c>
      <c r="I6233" t="s">
        <v>28</v>
      </c>
      <c r="J6233">
        <v>0.81299999999999994</v>
      </c>
      <c r="K6233">
        <v>0.56000000000000005</v>
      </c>
      <c r="L6233">
        <v>0.57499999999999996</v>
      </c>
      <c r="M6233">
        <v>1.948</v>
      </c>
      <c r="N6233" t="s">
        <v>28</v>
      </c>
      <c r="O6233" t="s">
        <v>28</v>
      </c>
      <c r="P6233" t="s">
        <v>28</v>
      </c>
      <c r="Q6233" t="s">
        <v>28</v>
      </c>
      <c r="R6233" t="s">
        <v>28</v>
      </c>
      <c r="S6233" t="s">
        <v>28</v>
      </c>
      <c r="T6233" t="s">
        <v>28</v>
      </c>
      <c r="U6233" t="s">
        <v>28</v>
      </c>
      <c r="V6233" t="s">
        <v>28</v>
      </c>
      <c r="W6233" t="s">
        <v>28</v>
      </c>
    </row>
    <row r="6234" spans="1:23" ht="14.25" hidden="1" x14ac:dyDescent="0.25">
      <c r="A6234" t="s">
        <v>273</v>
      </c>
      <c r="B6234" t="s">
        <v>273</v>
      </c>
      <c r="C6234" t="s">
        <v>274</v>
      </c>
      <c r="D6234" t="s">
        <v>137</v>
      </c>
      <c r="E6234">
        <v>2010</v>
      </c>
      <c r="F6234">
        <v>7</v>
      </c>
      <c r="G6234">
        <v>2013</v>
      </c>
      <c r="H6234" t="s">
        <v>614</v>
      </c>
      <c r="I6234" t="s">
        <v>28</v>
      </c>
      <c r="J6234">
        <v>373.98</v>
      </c>
      <c r="K6234">
        <v>179.2</v>
      </c>
      <c r="L6234">
        <v>989</v>
      </c>
      <c r="M6234">
        <v>1542.18</v>
      </c>
      <c r="N6234" t="s">
        <v>28</v>
      </c>
      <c r="O6234" t="s">
        <v>28</v>
      </c>
      <c r="P6234" t="s">
        <v>28</v>
      </c>
      <c r="Q6234" t="s">
        <v>28</v>
      </c>
      <c r="R6234" t="s">
        <v>28</v>
      </c>
      <c r="S6234" t="s">
        <v>28</v>
      </c>
      <c r="T6234" t="s">
        <v>28</v>
      </c>
      <c r="U6234" t="s">
        <v>28</v>
      </c>
      <c r="V6234" t="s">
        <v>28</v>
      </c>
      <c r="W6234" t="s">
        <v>28</v>
      </c>
    </row>
    <row r="6235" spans="1:23" ht="14.25" hidden="1" x14ac:dyDescent="0.25">
      <c r="A6235" t="s">
        <v>273</v>
      </c>
      <c r="B6235" t="s">
        <v>273</v>
      </c>
      <c r="C6235" t="s">
        <v>274</v>
      </c>
      <c r="D6235" t="s">
        <v>137</v>
      </c>
      <c r="E6235">
        <v>2010</v>
      </c>
      <c r="F6235">
        <v>7</v>
      </c>
      <c r="G6235">
        <v>2013</v>
      </c>
      <c r="H6235" t="s">
        <v>868</v>
      </c>
      <c r="I6235" t="s">
        <v>28</v>
      </c>
      <c r="J6235">
        <v>0</v>
      </c>
      <c r="K6235">
        <v>0</v>
      </c>
      <c r="L6235">
        <v>0</v>
      </c>
      <c r="M6235">
        <v>0</v>
      </c>
      <c r="N6235" t="s">
        <v>28</v>
      </c>
      <c r="O6235" t="s">
        <v>28</v>
      </c>
      <c r="P6235" t="s">
        <v>28</v>
      </c>
      <c r="Q6235" t="s">
        <v>28</v>
      </c>
      <c r="R6235" t="s">
        <v>28</v>
      </c>
      <c r="S6235" t="s">
        <v>28</v>
      </c>
      <c r="T6235" t="s">
        <v>28</v>
      </c>
      <c r="U6235" t="s">
        <v>28</v>
      </c>
      <c r="V6235" t="s">
        <v>28</v>
      </c>
      <c r="W6235" t="s">
        <v>28</v>
      </c>
    </row>
    <row r="6236" spans="1:23" ht="14.25" hidden="1" x14ac:dyDescent="0.25">
      <c r="A6236" t="s">
        <v>273</v>
      </c>
      <c r="B6236" t="s">
        <v>273</v>
      </c>
      <c r="C6236" t="s">
        <v>274</v>
      </c>
      <c r="D6236" t="s">
        <v>137</v>
      </c>
      <c r="E6236">
        <v>2010</v>
      </c>
      <c r="F6236">
        <v>7</v>
      </c>
      <c r="G6236">
        <v>2013</v>
      </c>
      <c r="H6236" t="s">
        <v>767</v>
      </c>
      <c r="I6236" t="s">
        <v>28</v>
      </c>
      <c r="J6236">
        <v>67.479000000000099</v>
      </c>
      <c r="K6236">
        <v>35.840000000000003</v>
      </c>
      <c r="L6236">
        <v>83.95</v>
      </c>
      <c r="M6236">
        <v>187.26900000000001</v>
      </c>
      <c r="N6236" t="s">
        <v>28</v>
      </c>
      <c r="O6236" t="s">
        <v>28</v>
      </c>
      <c r="P6236" t="s">
        <v>28</v>
      </c>
      <c r="Q6236" t="s">
        <v>28</v>
      </c>
      <c r="R6236" t="s">
        <v>28</v>
      </c>
      <c r="S6236" t="s">
        <v>28</v>
      </c>
      <c r="T6236" t="s">
        <v>28</v>
      </c>
      <c r="U6236" t="s">
        <v>28</v>
      </c>
      <c r="V6236" t="s">
        <v>28</v>
      </c>
      <c r="W6236" t="s">
        <v>28</v>
      </c>
    </row>
    <row r="6237" spans="1:23" ht="14.25" hidden="1" x14ac:dyDescent="0.25">
      <c r="A6237" t="s">
        <v>273</v>
      </c>
      <c r="B6237" t="s">
        <v>273</v>
      </c>
      <c r="C6237" t="s">
        <v>274</v>
      </c>
      <c r="D6237" t="s">
        <v>137</v>
      </c>
      <c r="E6237">
        <v>2010</v>
      </c>
      <c r="F6237">
        <v>7</v>
      </c>
      <c r="G6237">
        <v>2013</v>
      </c>
      <c r="H6237" t="s">
        <v>869</v>
      </c>
      <c r="I6237" t="s">
        <v>28</v>
      </c>
      <c r="J6237">
        <v>0</v>
      </c>
      <c r="K6237">
        <v>0</v>
      </c>
      <c r="L6237">
        <v>0</v>
      </c>
      <c r="M6237">
        <v>0</v>
      </c>
      <c r="N6237" t="s">
        <v>28</v>
      </c>
      <c r="O6237" t="s">
        <v>28</v>
      </c>
      <c r="P6237" t="s">
        <v>28</v>
      </c>
      <c r="Q6237" t="s">
        <v>28</v>
      </c>
      <c r="R6237" t="s">
        <v>28</v>
      </c>
      <c r="S6237" t="s">
        <v>28</v>
      </c>
      <c r="T6237" t="s">
        <v>28</v>
      </c>
      <c r="U6237" t="s">
        <v>28</v>
      </c>
      <c r="V6237" t="s">
        <v>28</v>
      </c>
      <c r="W6237" t="s">
        <v>28</v>
      </c>
    </row>
    <row r="6238" spans="1:23" ht="14.25" hidden="1" x14ac:dyDescent="0.25">
      <c r="A6238" t="s">
        <v>273</v>
      </c>
      <c r="B6238" t="s">
        <v>273</v>
      </c>
      <c r="C6238" t="s">
        <v>274</v>
      </c>
      <c r="D6238" t="s">
        <v>137</v>
      </c>
      <c r="E6238">
        <v>2010</v>
      </c>
      <c r="F6238">
        <v>7</v>
      </c>
      <c r="G6238">
        <v>2013</v>
      </c>
      <c r="H6238" t="s">
        <v>106</v>
      </c>
      <c r="I6238" t="s">
        <v>28</v>
      </c>
      <c r="J6238">
        <v>82.384</v>
      </c>
      <c r="K6238">
        <v>50.12</v>
      </c>
      <c r="L6238">
        <v>55.2</v>
      </c>
      <c r="M6238">
        <v>187.70400000000001</v>
      </c>
      <c r="N6238" t="s">
        <v>28</v>
      </c>
      <c r="O6238" t="s">
        <v>28</v>
      </c>
      <c r="P6238" t="s">
        <v>28</v>
      </c>
      <c r="Q6238" t="s">
        <v>28</v>
      </c>
      <c r="R6238" t="s">
        <v>28</v>
      </c>
      <c r="S6238" t="s">
        <v>28</v>
      </c>
      <c r="T6238" t="s">
        <v>28</v>
      </c>
      <c r="U6238" t="s">
        <v>28</v>
      </c>
      <c r="V6238" t="s">
        <v>28</v>
      </c>
      <c r="W6238" t="s">
        <v>28</v>
      </c>
    </row>
    <row r="6239" spans="1:23" ht="14.25" hidden="1" x14ac:dyDescent="0.25">
      <c r="A6239" t="s">
        <v>273</v>
      </c>
      <c r="B6239" t="s">
        <v>273</v>
      </c>
      <c r="C6239" t="s">
        <v>274</v>
      </c>
      <c r="D6239" t="s">
        <v>137</v>
      </c>
      <c r="E6239">
        <v>2010</v>
      </c>
      <c r="F6239">
        <v>7</v>
      </c>
      <c r="G6239">
        <v>2013</v>
      </c>
      <c r="H6239" t="s">
        <v>874</v>
      </c>
      <c r="I6239" t="s">
        <v>28</v>
      </c>
      <c r="J6239">
        <v>0.54200000000000004</v>
      </c>
      <c r="K6239">
        <v>0.28000000000000003</v>
      </c>
      <c r="L6239">
        <v>0.57499999999999996</v>
      </c>
      <c r="M6239">
        <v>1.397</v>
      </c>
      <c r="N6239" t="s">
        <v>28</v>
      </c>
      <c r="O6239" t="s">
        <v>28</v>
      </c>
      <c r="P6239" t="s">
        <v>28</v>
      </c>
      <c r="Q6239" t="s">
        <v>28</v>
      </c>
      <c r="R6239" t="s">
        <v>28</v>
      </c>
      <c r="S6239" t="s">
        <v>28</v>
      </c>
      <c r="T6239" t="s">
        <v>28</v>
      </c>
      <c r="U6239" t="s">
        <v>28</v>
      </c>
      <c r="V6239" t="s">
        <v>28</v>
      </c>
      <c r="W6239" t="s">
        <v>28</v>
      </c>
    </row>
    <row r="6240" spans="1:23" ht="14.25" hidden="1" x14ac:dyDescent="0.25">
      <c r="A6240" t="s">
        <v>273</v>
      </c>
      <c r="B6240" t="s">
        <v>273</v>
      </c>
      <c r="C6240" t="s">
        <v>274</v>
      </c>
      <c r="D6240" t="s">
        <v>137</v>
      </c>
      <c r="E6240">
        <v>2010</v>
      </c>
      <c r="F6240">
        <v>7</v>
      </c>
      <c r="G6240">
        <v>2013</v>
      </c>
      <c r="H6240" t="s">
        <v>870</v>
      </c>
      <c r="I6240" t="s">
        <v>28</v>
      </c>
      <c r="J6240">
        <v>0</v>
      </c>
      <c r="K6240">
        <v>0</v>
      </c>
      <c r="L6240">
        <v>0</v>
      </c>
      <c r="M6240">
        <v>0</v>
      </c>
      <c r="N6240" t="s">
        <v>28</v>
      </c>
      <c r="O6240" t="s">
        <v>28</v>
      </c>
      <c r="P6240" t="s">
        <v>28</v>
      </c>
      <c r="Q6240" t="s">
        <v>28</v>
      </c>
      <c r="R6240" t="s">
        <v>28</v>
      </c>
      <c r="S6240" t="s">
        <v>28</v>
      </c>
      <c r="T6240" t="s">
        <v>28</v>
      </c>
      <c r="U6240" t="s">
        <v>28</v>
      </c>
      <c r="V6240" t="s">
        <v>28</v>
      </c>
      <c r="W6240" t="s">
        <v>28</v>
      </c>
    </row>
    <row r="6241" spans="1:23" ht="14.25" hidden="1" x14ac:dyDescent="0.25">
      <c r="A6241" t="s">
        <v>273</v>
      </c>
      <c r="B6241" t="s">
        <v>273</v>
      </c>
      <c r="C6241" t="s">
        <v>274</v>
      </c>
      <c r="D6241" t="s">
        <v>137</v>
      </c>
      <c r="E6241">
        <v>2010</v>
      </c>
      <c r="F6241">
        <v>7</v>
      </c>
      <c r="G6241">
        <v>2013</v>
      </c>
      <c r="H6241" t="s">
        <v>871</v>
      </c>
      <c r="I6241" t="s">
        <v>28</v>
      </c>
      <c r="J6241">
        <v>1.0840000000000001</v>
      </c>
      <c r="K6241">
        <v>0.56000000000000005</v>
      </c>
      <c r="L6241">
        <v>1.1499999999999999</v>
      </c>
      <c r="M6241">
        <v>2.794</v>
      </c>
      <c r="N6241" t="s">
        <v>28</v>
      </c>
      <c r="O6241" t="s">
        <v>28</v>
      </c>
      <c r="P6241" t="s">
        <v>28</v>
      </c>
      <c r="Q6241" t="s">
        <v>28</v>
      </c>
      <c r="R6241" t="s">
        <v>28</v>
      </c>
      <c r="S6241" t="s">
        <v>28</v>
      </c>
      <c r="T6241" t="s">
        <v>28</v>
      </c>
      <c r="U6241" t="s">
        <v>28</v>
      </c>
      <c r="V6241" t="s">
        <v>28</v>
      </c>
      <c r="W6241" t="s">
        <v>28</v>
      </c>
    </row>
    <row r="6242" spans="1:23" ht="14.25" hidden="1" x14ac:dyDescent="0.25">
      <c r="A6242" t="s">
        <v>273</v>
      </c>
      <c r="B6242" t="s">
        <v>273</v>
      </c>
      <c r="C6242" t="s">
        <v>274</v>
      </c>
      <c r="D6242" t="s">
        <v>137</v>
      </c>
      <c r="E6242">
        <v>2010</v>
      </c>
      <c r="F6242">
        <v>7</v>
      </c>
      <c r="G6242">
        <v>2013</v>
      </c>
      <c r="H6242" t="s">
        <v>51</v>
      </c>
      <c r="I6242" t="s">
        <v>28</v>
      </c>
      <c r="J6242">
        <v>5.9619999999999997</v>
      </c>
      <c r="K6242">
        <v>5.04</v>
      </c>
      <c r="L6242">
        <v>6.9</v>
      </c>
      <c r="M6242">
        <v>17.902000000000001</v>
      </c>
      <c r="N6242" t="s">
        <v>28</v>
      </c>
      <c r="O6242" t="s">
        <v>28</v>
      </c>
      <c r="P6242" t="s">
        <v>28</v>
      </c>
      <c r="Q6242" t="s">
        <v>28</v>
      </c>
      <c r="R6242" t="s">
        <v>28</v>
      </c>
      <c r="S6242" t="s">
        <v>28</v>
      </c>
      <c r="T6242" t="s">
        <v>28</v>
      </c>
      <c r="U6242" t="s">
        <v>28</v>
      </c>
      <c r="V6242" t="s">
        <v>28</v>
      </c>
      <c r="W6242" t="s">
        <v>28</v>
      </c>
    </row>
    <row r="6243" spans="1:23" ht="14.25" hidden="1" x14ac:dyDescent="0.25">
      <c r="A6243" t="s">
        <v>273</v>
      </c>
      <c r="B6243" t="s">
        <v>273</v>
      </c>
      <c r="C6243" t="s">
        <v>274</v>
      </c>
      <c r="D6243" t="s">
        <v>137</v>
      </c>
      <c r="E6243">
        <v>2010</v>
      </c>
      <c r="F6243">
        <v>7</v>
      </c>
      <c r="G6243">
        <v>2013</v>
      </c>
      <c r="H6243" t="s">
        <v>44</v>
      </c>
      <c r="I6243" t="s">
        <v>28</v>
      </c>
      <c r="J6243">
        <v>0</v>
      </c>
      <c r="K6243">
        <v>0</v>
      </c>
      <c r="L6243">
        <v>0</v>
      </c>
      <c r="M6243">
        <v>0</v>
      </c>
      <c r="N6243" t="s">
        <v>28</v>
      </c>
      <c r="O6243" t="s">
        <v>28</v>
      </c>
      <c r="P6243" t="s">
        <v>28</v>
      </c>
      <c r="Q6243" t="s">
        <v>28</v>
      </c>
      <c r="R6243" t="s">
        <v>28</v>
      </c>
      <c r="S6243" t="s">
        <v>28</v>
      </c>
      <c r="T6243" t="s">
        <v>28</v>
      </c>
      <c r="U6243" t="s">
        <v>28</v>
      </c>
      <c r="V6243" t="s">
        <v>28</v>
      </c>
      <c r="W6243" t="s">
        <v>28</v>
      </c>
    </row>
    <row r="6244" spans="1:23" ht="14.25" hidden="1" x14ac:dyDescent="0.25">
      <c r="A6244" t="s">
        <v>279</v>
      </c>
      <c r="B6244" t="s">
        <v>279</v>
      </c>
      <c r="C6244" t="s">
        <v>280</v>
      </c>
      <c r="D6244" t="s">
        <v>103</v>
      </c>
      <c r="E6244">
        <v>2010</v>
      </c>
      <c r="F6244">
        <v>7</v>
      </c>
      <c r="G6244">
        <v>2013</v>
      </c>
      <c r="H6244" t="s">
        <v>872</v>
      </c>
      <c r="I6244" t="s">
        <v>28</v>
      </c>
      <c r="J6244">
        <v>6.9960000000000004</v>
      </c>
      <c r="K6244">
        <v>3.6480000000000001</v>
      </c>
      <c r="L6244">
        <v>3.36</v>
      </c>
      <c r="M6244">
        <v>14.004</v>
      </c>
      <c r="N6244" t="s">
        <v>28</v>
      </c>
      <c r="O6244" t="s">
        <v>28</v>
      </c>
      <c r="P6244" t="s">
        <v>28</v>
      </c>
      <c r="Q6244" t="s">
        <v>28</v>
      </c>
      <c r="R6244" t="s">
        <v>28</v>
      </c>
      <c r="S6244" t="s">
        <v>28</v>
      </c>
      <c r="T6244" t="s">
        <v>28</v>
      </c>
      <c r="U6244" t="s">
        <v>28</v>
      </c>
      <c r="V6244" t="s">
        <v>28</v>
      </c>
      <c r="W6244" t="s">
        <v>28</v>
      </c>
    </row>
    <row r="6245" spans="1:23" ht="14.25" hidden="1" x14ac:dyDescent="0.25">
      <c r="A6245" t="s">
        <v>279</v>
      </c>
      <c r="B6245" t="s">
        <v>279</v>
      </c>
      <c r="C6245" t="s">
        <v>280</v>
      </c>
      <c r="D6245" t="s">
        <v>103</v>
      </c>
      <c r="E6245">
        <v>2010</v>
      </c>
      <c r="F6245">
        <v>7</v>
      </c>
      <c r="G6245">
        <v>2013</v>
      </c>
      <c r="H6245" t="s">
        <v>873</v>
      </c>
      <c r="I6245" t="s">
        <v>28</v>
      </c>
      <c r="J6245">
        <v>110.77</v>
      </c>
      <c r="K6245">
        <v>60.8</v>
      </c>
      <c r="L6245">
        <v>84</v>
      </c>
      <c r="M6245">
        <v>255.57</v>
      </c>
      <c r="N6245" t="s">
        <v>28</v>
      </c>
      <c r="O6245" t="s">
        <v>28</v>
      </c>
      <c r="P6245" t="s">
        <v>28</v>
      </c>
      <c r="Q6245" t="s">
        <v>28</v>
      </c>
      <c r="R6245" t="s">
        <v>28</v>
      </c>
      <c r="S6245" t="s">
        <v>28</v>
      </c>
      <c r="T6245" t="s">
        <v>28</v>
      </c>
      <c r="U6245" t="s">
        <v>28</v>
      </c>
      <c r="V6245" t="s">
        <v>28</v>
      </c>
      <c r="W6245" t="s">
        <v>28</v>
      </c>
    </row>
    <row r="6246" spans="1:23" ht="14.25" hidden="1" x14ac:dyDescent="0.25">
      <c r="A6246" t="s">
        <v>279</v>
      </c>
      <c r="B6246" t="s">
        <v>279</v>
      </c>
      <c r="C6246" t="s">
        <v>280</v>
      </c>
      <c r="D6246" t="s">
        <v>103</v>
      </c>
      <c r="E6246">
        <v>2010</v>
      </c>
      <c r="F6246">
        <v>7</v>
      </c>
      <c r="G6246">
        <v>2013</v>
      </c>
      <c r="H6246" t="s">
        <v>50</v>
      </c>
      <c r="I6246" t="s">
        <v>28</v>
      </c>
      <c r="J6246">
        <v>711.26</v>
      </c>
      <c r="K6246">
        <v>121.6</v>
      </c>
      <c r="L6246">
        <v>26.6</v>
      </c>
      <c r="M6246">
        <v>859.46</v>
      </c>
      <c r="N6246" t="s">
        <v>28</v>
      </c>
      <c r="O6246" t="s">
        <v>28</v>
      </c>
      <c r="P6246" t="s">
        <v>28</v>
      </c>
      <c r="Q6246" t="s">
        <v>28</v>
      </c>
      <c r="R6246" t="s">
        <v>28</v>
      </c>
      <c r="S6246" t="s">
        <v>28</v>
      </c>
      <c r="T6246" t="s">
        <v>28</v>
      </c>
      <c r="U6246" t="s">
        <v>28</v>
      </c>
      <c r="V6246" t="s">
        <v>28</v>
      </c>
      <c r="W6246" t="s">
        <v>28</v>
      </c>
    </row>
    <row r="6247" spans="1:23" ht="14.25" hidden="1" x14ac:dyDescent="0.25">
      <c r="A6247" t="s">
        <v>279</v>
      </c>
      <c r="B6247" t="s">
        <v>279</v>
      </c>
      <c r="C6247" t="s">
        <v>280</v>
      </c>
      <c r="D6247" t="s">
        <v>103</v>
      </c>
      <c r="E6247">
        <v>2010</v>
      </c>
      <c r="F6247">
        <v>7</v>
      </c>
      <c r="G6247">
        <v>2013</v>
      </c>
      <c r="H6247" t="s">
        <v>614</v>
      </c>
      <c r="I6247" t="s">
        <v>28</v>
      </c>
      <c r="J6247">
        <v>3.4980000000000002</v>
      </c>
      <c r="K6247">
        <v>2.4319999999999999</v>
      </c>
      <c r="L6247">
        <v>2.8</v>
      </c>
      <c r="M6247">
        <v>8.73</v>
      </c>
      <c r="N6247" t="s">
        <v>28</v>
      </c>
      <c r="O6247" t="s">
        <v>28</v>
      </c>
      <c r="P6247" t="s">
        <v>28</v>
      </c>
      <c r="Q6247" t="s">
        <v>28</v>
      </c>
      <c r="R6247" t="s">
        <v>28</v>
      </c>
      <c r="S6247" t="s">
        <v>28</v>
      </c>
      <c r="T6247" t="s">
        <v>28</v>
      </c>
      <c r="U6247" t="s">
        <v>28</v>
      </c>
      <c r="V6247" t="s">
        <v>28</v>
      </c>
      <c r="W6247" t="s">
        <v>28</v>
      </c>
    </row>
    <row r="6248" spans="1:23" ht="14.25" hidden="1" x14ac:dyDescent="0.25">
      <c r="A6248" t="s">
        <v>279</v>
      </c>
      <c r="B6248" t="s">
        <v>279</v>
      </c>
      <c r="C6248" t="s">
        <v>280</v>
      </c>
      <c r="D6248" t="s">
        <v>103</v>
      </c>
      <c r="E6248">
        <v>2010</v>
      </c>
      <c r="F6248">
        <v>7</v>
      </c>
      <c r="G6248">
        <v>2013</v>
      </c>
      <c r="H6248" t="s">
        <v>868</v>
      </c>
      <c r="I6248" t="s">
        <v>28</v>
      </c>
      <c r="J6248">
        <v>34.979999999999997</v>
      </c>
      <c r="K6248">
        <v>4.5599999999999996</v>
      </c>
      <c r="L6248">
        <v>0.56000000000000005</v>
      </c>
      <c r="M6248">
        <v>40.1</v>
      </c>
      <c r="N6248" t="s">
        <v>28</v>
      </c>
      <c r="O6248" t="s">
        <v>28</v>
      </c>
      <c r="P6248" t="s">
        <v>28</v>
      </c>
      <c r="Q6248" t="s">
        <v>28</v>
      </c>
      <c r="R6248" t="s">
        <v>28</v>
      </c>
      <c r="S6248" t="s">
        <v>28</v>
      </c>
      <c r="T6248" t="s">
        <v>28</v>
      </c>
      <c r="U6248" t="s">
        <v>28</v>
      </c>
      <c r="V6248" t="s">
        <v>28</v>
      </c>
      <c r="W6248" t="s">
        <v>28</v>
      </c>
    </row>
    <row r="6249" spans="1:23" ht="14.25" hidden="1" x14ac:dyDescent="0.25">
      <c r="A6249" t="s">
        <v>279</v>
      </c>
      <c r="B6249" t="s">
        <v>279</v>
      </c>
      <c r="C6249" t="s">
        <v>280</v>
      </c>
      <c r="D6249" t="s">
        <v>103</v>
      </c>
      <c r="E6249">
        <v>2010</v>
      </c>
      <c r="F6249">
        <v>7</v>
      </c>
      <c r="G6249">
        <v>2013</v>
      </c>
      <c r="H6249" t="s">
        <v>767</v>
      </c>
      <c r="I6249" t="s">
        <v>28</v>
      </c>
      <c r="J6249">
        <v>85.117999999999896</v>
      </c>
      <c r="K6249">
        <v>30.096</v>
      </c>
      <c r="L6249">
        <v>26.6</v>
      </c>
      <c r="M6249">
        <v>141.81399999999999</v>
      </c>
      <c r="N6249" t="s">
        <v>28</v>
      </c>
      <c r="O6249" t="s">
        <v>28</v>
      </c>
      <c r="P6249" t="s">
        <v>28</v>
      </c>
      <c r="Q6249" t="s">
        <v>28</v>
      </c>
      <c r="R6249" t="s">
        <v>28</v>
      </c>
      <c r="S6249" t="s">
        <v>28</v>
      </c>
      <c r="T6249" t="s">
        <v>28</v>
      </c>
      <c r="U6249" t="s">
        <v>28</v>
      </c>
      <c r="V6249" t="s">
        <v>28</v>
      </c>
      <c r="W6249" t="s">
        <v>28</v>
      </c>
    </row>
    <row r="6250" spans="1:23" ht="14.25" hidden="1" x14ac:dyDescent="0.25">
      <c r="A6250" t="s">
        <v>279</v>
      </c>
      <c r="B6250" t="s">
        <v>279</v>
      </c>
      <c r="C6250" t="s">
        <v>280</v>
      </c>
      <c r="D6250" t="s">
        <v>103</v>
      </c>
      <c r="E6250">
        <v>2010</v>
      </c>
      <c r="F6250">
        <v>7</v>
      </c>
      <c r="G6250">
        <v>2013</v>
      </c>
      <c r="H6250" t="s">
        <v>869</v>
      </c>
      <c r="I6250" t="s">
        <v>28</v>
      </c>
      <c r="J6250">
        <v>5.83</v>
      </c>
      <c r="K6250">
        <v>1.216</v>
      </c>
      <c r="L6250">
        <v>0.28000000000000003</v>
      </c>
      <c r="M6250">
        <v>7.3259999999999996</v>
      </c>
      <c r="N6250" t="s">
        <v>28</v>
      </c>
      <c r="O6250" t="s">
        <v>28</v>
      </c>
      <c r="P6250" t="s">
        <v>28</v>
      </c>
      <c r="Q6250" t="s">
        <v>28</v>
      </c>
      <c r="R6250" t="s">
        <v>28</v>
      </c>
      <c r="S6250" t="s">
        <v>28</v>
      </c>
      <c r="T6250" t="s">
        <v>28</v>
      </c>
      <c r="U6250" t="s">
        <v>28</v>
      </c>
      <c r="V6250" t="s">
        <v>28</v>
      </c>
      <c r="W6250" t="s">
        <v>28</v>
      </c>
    </row>
    <row r="6251" spans="1:23" ht="14.25" hidden="1" x14ac:dyDescent="0.25">
      <c r="A6251" t="s">
        <v>279</v>
      </c>
      <c r="B6251" t="s">
        <v>279</v>
      </c>
      <c r="C6251" t="s">
        <v>280</v>
      </c>
      <c r="D6251" t="s">
        <v>103</v>
      </c>
      <c r="E6251">
        <v>2010</v>
      </c>
      <c r="F6251">
        <v>7</v>
      </c>
      <c r="G6251">
        <v>2013</v>
      </c>
      <c r="H6251" t="s">
        <v>106</v>
      </c>
      <c r="I6251" t="s">
        <v>28</v>
      </c>
      <c r="J6251">
        <v>5.83</v>
      </c>
      <c r="K6251">
        <v>2.4319999999999999</v>
      </c>
      <c r="L6251">
        <v>2.52</v>
      </c>
      <c r="M6251">
        <v>10.782</v>
      </c>
      <c r="N6251" t="s">
        <v>28</v>
      </c>
      <c r="O6251" t="s">
        <v>28</v>
      </c>
      <c r="P6251" t="s">
        <v>28</v>
      </c>
      <c r="Q6251" t="s">
        <v>28</v>
      </c>
      <c r="R6251" t="s">
        <v>28</v>
      </c>
      <c r="S6251" t="s">
        <v>28</v>
      </c>
      <c r="T6251" t="s">
        <v>28</v>
      </c>
      <c r="U6251" t="s">
        <v>28</v>
      </c>
      <c r="V6251" t="s">
        <v>28</v>
      </c>
      <c r="W6251" t="s">
        <v>28</v>
      </c>
    </row>
    <row r="6252" spans="1:23" ht="14.25" hidden="1" x14ac:dyDescent="0.25">
      <c r="A6252" t="s">
        <v>279</v>
      </c>
      <c r="B6252" t="s">
        <v>279</v>
      </c>
      <c r="C6252" t="s">
        <v>280</v>
      </c>
      <c r="D6252" t="s">
        <v>103</v>
      </c>
      <c r="E6252">
        <v>2010</v>
      </c>
      <c r="F6252">
        <v>7</v>
      </c>
      <c r="G6252">
        <v>2013</v>
      </c>
      <c r="H6252" t="s">
        <v>874</v>
      </c>
      <c r="I6252" t="s">
        <v>28</v>
      </c>
      <c r="J6252">
        <v>4.6639999999999997</v>
      </c>
      <c r="K6252">
        <v>0.91200000000000003</v>
      </c>
      <c r="L6252">
        <v>1.4</v>
      </c>
      <c r="M6252">
        <v>6.976</v>
      </c>
      <c r="N6252" t="s">
        <v>28</v>
      </c>
      <c r="O6252" t="s">
        <v>28</v>
      </c>
      <c r="P6252" t="s">
        <v>28</v>
      </c>
      <c r="Q6252" t="s">
        <v>28</v>
      </c>
      <c r="R6252" t="s">
        <v>28</v>
      </c>
      <c r="S6252" t="s">
        <v>28</v>
      </c>
      <c r="T6252" t="s">
        <v>28</v>
      </c>
      <c r="U6252" t="s">
        <v>28</v>
      </c>
      <c r="V6252" t="s">
        <v>28</v>
      </c>
      <c r="W6252" t="s">
        <v>28</v>
      </c>
    </row>
    <row r="6253" spans="1:23" ht="14.25" hidden="1" x14ac:dyDescent="0.25">
      <c r="A6253" t="s">
        <v>279</v>
      </c>
      <c r="B6253" t="s">
        <v>279</v>
      </c>
      <c r="C6253" t="s">
        <v>280</v>
      </c>
      <c r="D6253" t="s">
        <v>103</v>
      </c>
      <c r="E6253">
        <v>2010</v>
      </c>
      <c r="F6253">
        <v>7</v>
      </c>
      <c r="G6253">
        <v>2013</v>
      </c>
      <c r="H6253" t="s">
        <v>870</v>
      </c>
      <c r="I6253" t="s">
        <v>28</v>
      </c>
      <c r="J6253">
        <v>0</v>
      </c>
      <c r="K6253">
        <v>3.6480000000000001</v>
      </c>
      <c r="L6253">
        <v>2.52</v>
      </c>
      <c r="M6253">
        <v>6.1680000000000001</v>
      </c>
      <c r="N6253" t="s">
        <v>28</v>
      </c>
      <c r="O6253" t="s">
        <v>28</v>
      </c>
      <c r="P6253" t="s">
        <v>28</v>
      </c>
      <c r="Q6253" t="s">
        <v>28</v>
      </c>
      <c r="R6253" t="s">
        <v>28</v>
      </c>
      <c r="S6253" t="s">
        <v>28</v>
      </c>
      <c r="T6253" t="s">
        <v>28</v>
      </c>
      <c r="U6253" t="s">
        <v>28</v>
      </c>
      <c r="V6253" t="s">
        <v>28</v>
      </c>
      <c r="W6253" t="s">
        <v>28</v>
      </c>
    </row>
    <row r="6254" spans="1:23" ht="14.25" hidden="1" x14ac:dyDescent="0.25">
      <c r="A6254" t="s">
        <v>279</v>
      </c>
      <c r="B6254" t="s">
        <v>279</v>
      </c>
      <c r="C6254" t="s">
        <v>280</v>
      </c>
      <c r="D6254" t="s">
        <v>103</v>
      </c>
      <c r="E6254">
        <v>2010</v>
      </c>
      <c r="F6254">
        <v>7</v>
      </c>
      <c r="G6254">
        <v>2013</v>
      </c>
      <c r="H6254" t="s">
        <v>871</v>
      </c>
      <c r="I6254" t="s">
        <v>28</v>
      </c>
      <c r="J6254">
        <v>71.126000000000005</v>
      </c>
      <c r="K6254">
        <v>27.36</v>
      </c>
      <c r="L6254">
        <v>78.400000000000006</v>
      </c>
      <c r="M6254">
        <v>176.886</v>
      </c>
      <c r="N6254" t="s">
        <v>28</v>
      </c>
      <c r="O6254" t="s">
        <v>28</v>
      </c>
      <c r="P6254" t="s">
        <v>28</v>
      </c>
      <c r="Q6254" t="s">
        <v>28</v>
      </c>
      <c r="R6254" t="s">
        <v>28</v>
      </c>
      <c r="S6254" t="s">
        <v>28</v>
      </c>
      <c r="T6254" t="s">
        <v>28</v>
      </c>
      <c r="U6254" t="s">
        <v>28</v>
      </c>
      <c r="V6254" t="s">
        <v>28</v>
      </c>
      <c r="W6254" t="s">
        <v>28</v>
      </c>
    </row>
    <row r="6255" spans="1:23" ht="14.25" hidden="1" x14ac:dyDescent="0.25">
      <c r="A6255" t="s">
        <v>279</v>
      </c>
      <c r="B6255" t="s">
        <v>279</v>
      </c>
      <c r="C6255" t="s">
        <v>280</v>
      </c>
      <c r="D6255" t="s">
        <v>103</v>
      </c>
      <c r="E6255">
        <v>2010</v>
      </c>
      <c r="F6255">
        <v>7</v>
      </c>
      <c r="G6255">
        <v>2013</v>
      </c>
      <c r="H6255" t="s">
        <v>51</v>
      </c>
      <c r="I6255" t="s">
        <v>28</v>
      </c>
      <c r="J6255">
        <v>64.13</v>
      </c>
      <c r="K6255">
        <v>36.479999999999997</v>
      </c>
      <c r="L6255">
        <v>47.6</v>
      </c>
      <c r="M6255">
        <v>148.21</v>
      </c>
      <c r="N6255" t="s">
        <v>28</v>
      </c>
      <c r="O6255" t="s">
        <v>28</v>
      </c>
      <c r="P6255" t="s">
        <v>28</v>
      </c>
      <c r="Q6255" t="s">
        <v>28</v>
      </c>
      <c r="R6255" t="s">
        <v>28</v>
      </c>
      <c r="S6255" t="s">
        <v>28</v>
      </c>
      <c r="T6255" t="s">
        <v>28</v>
      </c>
      <c r="U6255" t="s">
        <v>28</v>
      </c>
      <c r="V6255" t="s">
        <v>28</v>
      </c>
      <c r="W6255" t="s">
        <v>28</v>
      </c>
    </row>
    <row r="6256" spans="1:23" ht="14.25" hidden="1" x14ac:dyDescent="0.25">
      <c r="A6256" t="s">
        <v>279</v>
      </c>
      <c r="B6256" t="s">
        <v>279</v>
      </c>
      <c r="C6256" t="s">
        <v>280</v>
      </c>
      <c r="D6256" t="s">
        <v>103</v>
      </c>
      <c r="E6256">
        <v>2010</v>
      </c>
      <c r="F6256">
        <v>7</v>
      </c>
      <c r="G6256">
        <v>2013</v>
      </c>
      <c r="H6256" t="s">
        <v>44</v>
      </c>
      <c r="I6256" t="s">
        <v>28</v>
      </c>
      <c r="J6256">
        <v>61.798000000000002</v>
      </c>
      <c r="K6256">
        <v>8.8160000000000007</v>
      </c>
      <c r="L6256">
        <v>3.36</v>
      </c>
      <c r="M6256">
        <v>73.974000000000004</v>
      </c>
      <c r="N6256" t="s">
        <v>28</v>
      </c>
      <c r="O6256" t="s">
        <v>28</v>
      </c>
      <c r="P6256" t="s">
        <v>28</v>
      </c>
      <c r="Q6256" t="s">
        <v>28</v>
      </c>
      <c r="R6256" t="s">
        <v>28</v>
      </c>
      <c r="S6256" t="s">
        <v>28</v>
      </c>
      <c r="T6256" t="s">
        <v>28</v>
      </c>
      <c r="U6256" t="s">
        <v>28</v>
      </c>
      <c r="V6256" t="s">
        <v>28</v>
      </c>
      <c r="W6256" t="s">
        <v>28</v>
      </c>
    </row>
    <row r="6257" spans="1:23" ht="14.25" hidden="1" x14ac:dyDescent="0.25">
      <c r="A6257" t="s">
        <v>291</v>
      </c>
      <c r="B6257" t="s">
        <v>291</v>
      </c>
      <c r="C6257" t="s">
        <v>292</v>
      </c>
      <c r="D6257" t="s">
        <v>26</v>
      </c>
      <c r="E6257">
        <v>2010</v>
      </c>
      <c r="F6257">
        <v>7</v>
      </c>
      <c r="G6257">
        <v>2013</v>
      </c>
      <c r="H6257" t="s">
        <v>872</v>
      </c>
      <c r="I6257" t="s">
        <v>28</v>
      </c>
      <c r="J6257">
        <v>0</v>
      </c>
      <c r="K6257">
        <v>0</v>
      </c>
      <c r="L6257">
        <v>0</v>
      </c>
      <c r="M6257">
        <v>0</v>
      </c>
      <c r="N6257" t="s">
        <v>28</v>
      </c>
      <c r="O6257" t="s">
        <v>28</v>
      </c>
      <c r="P6257" t="s">
        <v>28</v>
      </c>
      <c r="Q6257" t="s">
        <v>28</v>
      </c>
      <c r="R6257" t="s">
        <v>28</v>
      </c>
      <c r="S6257" t="s">
        <v>28</v>
      </c>
      <c r="T6257" t="s">
        <v>28</v>
      </c>
      <c r="U6257" t="s">
        <v>28</v>
      </c>
      <c r="V6257" t="s">
        <v>28</v>
      </c>
      <c r="W6257" t="s">
        <v>28</v>
      </c>
    </row>
    <row r="6258" spans="1:23" ht="14.25" hidden="1" x14ac:dyDescent="0.25">
      <c r="A6258" t="s">
        <v>291</v>
      </c>
      <c r="B6258" t="s">
        <v>291</v>
      </c>
      <c r="C6258" t="s">
        <v>292</v>
      </c>
      <c r="D6258" t="s">
        <v>26</v>
      </c>
      <c r="E6258">
        <v>2010</v>
      </c>
      <c r="F6258">
        <v>7</v>
      </c>
      <c r="G6258">
        <v>2013</v>
      </c>
      <c r="H6258" t="s">
        <v>873</v>
      </c>
      <c r="I6258" t="s">
        <v>28</v>
      </c>
      <c r="J6258">
        <v>22.55</v>
      </c>
      <c r="K6258">
        <v>13.68</v>
      </c>
      <c r="L6258">
        <v>11.28</v>
      </c>
      <c r="M6258">
        <v>47.51</v>
      </c>
      <c r="N6258" t="s">
        <v>28</v>
      </c>
      <c r="O6258" t="s">
        <v>28</v>
      </c>
      <c r="P6258" t="s">
        <v>28</v>
      </c>
      <c r="Q6258" t="s">
        <v>28</v>
      </c>
      <c r="R6258" t="s">
        <v>28</v>
      </c>
      <c r="S6258" t="s">
        <v>28</v>
      </c>
      <c r="T6258" t="s">
        <v>28</v>
      </c>
      <c r="U6258" t="s">
        <v>28</v>
      </c>
      <c r="V6258" t="s">
        <v>28</v>
      </c>
      <c r="W6258" t="s">
        <v>28</v>
      </c>
    </row>
    <row r="6259" spans="1:23" ht="14.25" hidden="1" x14ac:dyDescent="0.25">
      <c r="A6259" t="s">
        <v>291</v>
      </c>
      <c r="B6259" t="s">
        <v>291</v>
      </c>
      <c r="C6259" t="s">
        <v>292</v>
      </c>
      <c r="D6259" t="s">
        <v>26</v>
      </c>
      <c r="E6259">
        <v>2010</v>
      </c>
      <c r="F6259">
        <v>7</v>
      </c>
      <c r="G6259">
        <v>2013</v>
      </c>
      <c r="H6259" t="s">
        <v>50</v>
      </c>
      <c r="I6259" t="s">
        <v>28</v>
      </c>
      <c r="J6259">
        <v>6.15</v>
      </c>
      <c r="K6259">
        <v>4.4459999999999997</v>
      </c>
      <c r="L6259">
        <v>0.56399999999999995</v>
      </c>
      <c r="M6259">
        <v>11.16</v>
      </c>
      <c r="N6259" t="s">
        <v>28</v>
      </c>
      <c r="O6259" t="s">
        <v>28</v>
      </c>
      <c r="P6259" t="s">
        <v>28</v>
      </c>
      <c r="Q6259" t="s">
        <v>28</v>
      </c>
      <c r="R6259" t="s">
        <v>28</v>
      </c>
      <c r="S6259" t="s">
        <v>28</v>
      </c>
      <c r="T6259" t="s">
        <v>28</v>
      </c>
      <c r="U6259" t="s">
        <v>28</v>
      </c>
      <c r="V6259" t="s">
        <v>28</v>
      </c>
      <c r="W6259" t="s">
        <v>28</v>
      </c>
    </row>
    <row r="6260" spans="1:23" ht="14.25" hidden="1" x14ac:dyDescent="0.25">
      <c r="A6260" t="s">
        <v>291</v>
      </c>
      <c r="B6260" t="s">
        <v>291</v>
      </c>
      <c r="C6260" t="s">
        <v>292</v>
      </c>
      <c r="D6260" t="s">
        <v>26</v>
      </c>
      <c r="E6260">
        <v>2010</v>
      </c>
      <c r="F6260">
        <v>7</v>
      </c>
      <c r="G6260">
        <v>2013</v>
      </c>
      <c r="H6260" t="s">
        <v>614</v>
      </c>
      <c r="I6260" t="s">
        <v>28</v>
      </c>
      <c r="J6260">
        <v>0</v>
      </c>
      <c r="K6260">
        <v>0</v>
      </c>
      <c r="L6260">
        <v>0</v>
      </c>
      <c r="M6260">
        <v>0</v>
      </c>
      <c r="N6260" t="s">
        <v>28</v>
      </c>
      <c r="O6260" t="s">
        <v>28</v>
      </c>
      <c r="P6260" t="s">
        <v>28</v>
      </c>
      <c r="Q6260" t="s">
        <v>28</v>
      </c>
      <c r="R6260" t="s">
        <v>28</v>
      </c>
      <c r="S6260" t="s">
        <v>28</v>
      </c>
      <c r="T6260" t="s">
        <v>28</v>
      </c>
      <c r="U6260" t="s">
        <v>28</v>
      </c>
      <c r="V6260" t="s">
        <v>28</v>
      </c>
      <c r="W6260" t="s">
        <v>28</v>
      </c>
    </row>
    <row r="6261" spans="1:23" ht="14.25" hidden="1" x14ac:dyDescent="0.25">
      <c r="A6261" t="s">
        <v>291</v>
      </c>
      <c r="B6261" t="s">
        <v>291</v>
      </c>
      <c r="C6261" t="s">
        <v>292</v>
      </c>
      <c r="D6261" t="s">
        <v>26</v>
      </c>
      <c r="E6261">
        <v>2010</v>
      </c>
      <c r="F6261">
        <v>7</v>
      </c>
      <c r="G6261">
        <v>2013</v>
      </c>
      <c r="H6261" t="s">
        <v>868</v>
      </c>
      <c r="I6261" t="s">
        <v>28</v>
      </c>
      <c r="J6261">
        <v>41</v>
      </c>
      <c r="K6261">
        <v>20.52</v>
      </c>
      <c r="L6261">
        <v>5.64</v>
      </c>
      <c r="M6261">
        <v>67.16</v>
      </c>
      <c r="N6261" t="s">
        <v>28</v>
      </c>
      <c r="O6261" t="s">
        <v>28</v>
      </c>
      <c r="P6261" t="s">
        <v>28</v>
      </c>
      <c r="Q6261" t="s">
        <v>28</v>
      </c>
      <c r="R6261" t="s">
        <v>28</v>
      </c>
      <c r="S6261" t="s">
        <v>28</v>
      </c>
      <c r="T6261" t="s">
        <v>28</v>
      </c>
      <c r="U6261" t="s">
        <v>28</v>
      </c>
      <c r="V6261" t="s">
        <v>28</v>
      </c>
      <c r="W6261" t="s">
        <v>28</v>
      </c>
    </row>
    <row r="6262" spans="1:23" ht="14.25" hidden="1" x14ac:dyDescent="0.25">
      <c r="A6262" t="s">
        <v>291</v>
      </c>
      <c r="B6262" t="s">
        <v>291</v>
      </c>
      <c r="C6262" t="s">
        <v>292</v>
      </c>
      <c r="D6262" t="s">
        <v>26</v>
      </c>
      <c r="E6262">
        <v>2010</v>
      </c>
      <c r="F6262">
        <v>7</v>
      </c>
      <c r="G6262">
        <v>2013</v>
      </c>
      <c r="H6262" t="s">
        <v>767</v>
      </c>
      <c r="I6262" t="s">
        <v>28</v>
      </c>
      <c r="J6262">
        <v>29.52</v>
      </c>
      <c r="K6262">
        <v>17.442</v>
      </c>
      <c r="L6262">
        <v>4.1829999999999998</v>
      </c>
      <c r="M6262">
        <v>51.145000000000003</v>
      </c>
      <c r="N6262" t="s">
        <v>28</v>
      </c>
      <c r="O6262" t="s">
        <v>28</v>
      </c>
      <c r="P6262" t="s">
        <v>28</v>
      </c>
      <c r="Q6262" t="s">
        <v>28</v>
      </c>
      <c r="R6262" t="s">
        <v>28</v>
      </c>
      <c r="S6262" t="s">
        <v>28</v>
      </c>
      <c r="T6262" t="s">
        <v>28</v>
      </c>
      <c r="U6262" t="s">
        <v>28</v>
      </c>
      <c r="V6262" t="s">
        <v>28</v>
      </c>
      <c r="W6262" t="s">
        <v>28</v>
      </c>
    </row>
    <row r="6263" spans="1:23" ht="14.25" hidden="1" x14ac:dyDescent="0.25">
      <c r="A6263" t="s">
        <v>291</v>
      </c>
      <c r="B6263" t="s">
        <v>291</v>
      </c>
      <c r="C6263" t="s">
        <v>292</v>
      </c>
      <c r="D6263" t="s">
        <v>26</v>
      </c>
      <c r="E6263">
        <v>2010</v>
      </c>
      <c r="F6263">
        <v>7</v>
      </c>
      <c r="G6263">
        <v>2013</v>
      </c>
      <c r="H6263" t="s">
        <v>869</v>
      </c>
      <c r="I6263" t="s">
        <v>28</v>
      </c>
      <c r="J6263">
        <v>3.4849999999999999</v>
      </c>
      <c r="K6263">
        <v>3.762</v>
      </c>
      <c r="L6263">
        <v>0.56399999999999995</v>
      </c>
      <c r="M6263">
        <v>7.8109999999999999</v>
      </c>
      <c r="N6263" t="s">
        <v>28</v>
      </c>
      <c r="O6263" t="s">
        <v>28</v>
      </c>
      <c r="P6263" t="s">
        <v>28</v>
      </c>
      <c r="Q6263" t="s">
        <v>28</v>
      </c>
      <c r="R6263" t="s">
        <v>28</v>
      </c>
      <c r="S6263" t="s">
        <v>28</v>
      </c>
      <c r="T6263" t="s">
        <v>28</v>
      </c>
      <c r="U6263" t="s">
        <v>28</v>
      </c>
      <c r="V6263" t="s">
        <v>28</v>
      </c>
      <c r="W6263" t="s">
        <v>28</v>
      </c>
    </row>
    <row r="6264" spans="1:23" ht="14.25" hidden="1" x14ac:dyDescent="0.25">
      <c r="A6264" t="s">
        <v>291</v>
      </c>
      <c r="B6264" t="s">
        <v>291</v>
      </c>
      <c r="C6264" t="s">
        <v>292</v>
      </c>
      <c r="D6264" t="s">
        <v>26</v>
      </c>
      <c r="E6264">
        <v>2010</v>
      </c>
      <c r="F6264">
        <v>7</v>
      </c>
      <c r="G6264">
        <v>2013</v>
      </c>
      <c r="H6264" t="s">
        <v>106</v>
      </c>
      <c r="I6264" t="s">
        <v>28</v>
      </c>
      <c r="J6264">
        <v>0.82</v>
      </c>
      <c r="K6264">
        <v>0.45600000000000002</v>
      </c>
      <c r="L6264">
        <v>9.4E-2</v>
      </c>
      <c r="M6264">
        <v>1.37</v>
      </c>
      <c r="N6264" t="s">
        <v>28</v>
      </c>
      <c r="O6264" t="s">
        <v>28</v>
      </c>
      <c r="P6264" t="s">
        <v>28</v>
      </c>
      <c r="Q6264" t="s">
        <v>28</v>
      </c>
      <c r="R6264" t="s">
        <v>28</v>
      </c>
      <c r="S6264" t="s">
        <v>28</v>
      </c>
      <c r="T6264" t="s">
        <v>28</v>
      </c>
      <c r="U6264" t="s">
        <v>28</v>
      </c>
      <c r="V6264" t="s">
        <v>28</v>
      </c>
      <c r="W6264" t="s">
        <v>28</v>
      </c>
    </row>
    <row r="6265" spans="1:23" ht="14.25" hidden="1" x14ac:dyDescent="0.25">
      <c r="A6265" t="s">
        <v>291</v>
      </c>
      <c r="B6265" t="s">
        <v>291</v>
      </c>
      <c r="C6265" t="s">
        <v>292</v>
      </c>
      <c r="D6265" t="s">
        <v>26</v>
      </c>
      <c r="E6265">
        <v>2010</v>
      </c>
      <c r="F6265">
        <v>7</v>
      </c>
      <c r="G6265">
        <v>2013</v>
      </c>
      <c r="H6265" t="s">
        <v>874</v>
      </c>
      <c r="I6265" t="s">
        <v>28</v>
      </c>
      <c r="J6265">
        <v>5.125</v>
      </c>
      <c r="K6265">
        <v>1.71</v>
      </c>
      <c r="L6265">
        <v>1.645</v>
      </c>
      <c r="M6265">
        <v>8.48</v>
      </c>
      <c r="N6265" t="s">
        <v>28</v>
      </c>
      <c r="O6265" t="s">
        <v>28</v>
      </c>
      <c r="P6265" t="s">
        <v>28</v>
      </c>
      <c r="Q6265" t="s">
        <v>28</v>
      </c>
      <c r="R6265" t="s">
        <v>28</v>
      </c>
      <c r="S6265" t="s">
        <v>28</v>
      </c>
      <c r="T6265" t="s">
        <v>28</v>
      </c>
      <c r="U6265" t="s">
        <v>28</v>
      </c>
      <c r="V6265" t="s">
        <v>28</v>
      </c>
      <c r="W6265" t="s">
        <v>28</v>
      </c>
    </row>
    <row r="6266" spans="1:23" ht="14.25" hidden="1" x14ac:dyDescent="0.25">
      <c r="A6266" t="s">
        <v>291</v>
      </c>
      <c r="B6266" t="s">
        <v>291</v>
      </c>
      <c r="C6266" t="s">
        <v>292</v>
      </c>
      <c r="D6266" t="s">
        <v>26</v>
      </c>
      <c r="E6266">
        <v>2010</v>
      </c>
      <c r="F6266">
        <v>7</v>
      </c>
      <c r="G6266">
        <v>2013</v>
      </c>
      <c r="H6266" t="s">
        <v>870</v>
      </c>
      <c r="I6266" t="s">
        <v>28</v>
      </c>
      <c r="J6266">
        <v>0</v>
      </c>
      <c r="K6266">
        <v>0</v>
      </c>
      <c r="L6266">
        <v>0</v>
      </c>
      <c r="M6266">
        <v>0</v>
      </c>
      <c r="N6266" t="s">
        <v>28</v>
      </c>
      <c r="O6266" t="s">
        <v>28</v>
      </c>
      <c r="P6266" t="s">
        <v>28</v>
      </c>
      <c r="Q6266" t="s">
        <v>28</v>
      </c>
      <c r="R6266" t="s">
        <v>28</v>
      </c>
      <c r="S6266" t="s">
        <v>28</v>
      </c>
      <c r="T6266" t="s">
        <v>28</v>
      </c>
      <c r="U6266" t="s">
        <v>28</v>
      </c>
      <c r="V6266" t="s">
        <v>28</v>
      </c>
      <c r="W6266" t="s">
        <v>28</v>
      </c>
    </row>
    <row r="6267" spans="1:23" ht="14.25" hidden="1" x14ac:dyDescent="0.25">
      <c r="A6267" t="s">
        <v>291</v>
      </c>
      <c r="B6267" t="s">
        <v>291</v>
      </c>
      <c r="C6267" t="s">
        <v>292</v>
      </c>
      <c r="D6267" t="s">
        <v>26</v>
      </c>
      <c r="E6267">
        <v>2010</v>
      </c>
      <c r="F6267">
        <v>7</v>
      </c>
      <c r="G6267">
        <v>2013</v>
      </c>
      <c r="H6267" t="s">
        <v>871</v>
      </c>
      <c r="I6267" t="s">
        <v>28</v>
      </c>
      <c r="J6267">
        <v>10.25</v>
      </c>
      <c r="K6267">
        <v>6.3840000000000003</v>
      </c>
      <c r="L6267">
        <v>4.2300000000000004</v>
      </c>
      <c r="M6267">
        <v>20.864000000000001</v>
      </c>
      <c r="N6267" t="s">
        <v>28</v>
      </c>
      <c r="O6267" t="s">
        <v>28</v>
      </c>
      <c r="P6267" t="s">
        <v>28</v>
      </c>
      <c r="Q6267" t="s">
        <v>28</v>
      </c>
      <c r="R6267" t="s">
        <v>28</v>
      </c>
      <c r="S6267" t="s">
        <v>28</v>
      </c>
      <c r="T6267" t="s">
        <v>28</v>
      </c>
      <c r="U6267" t="s">
        <v>28</v>
      </c>
      <c r="V6267" t="s">
        <v>28</v>
      </c>
      <c r="W6267" t="s">
        <v>28</v>
      </c>
    </row>
    <row r="6268" spans="1:23" ht="14.25" hidden="1" x14ac:dyDescent="0.25">
      <c r="A6268" t="s">
        <v>291</v>
      </c>
      <c r="B6268" t="s">
        <v>291</v>
      </c>
      <c r="C6268" t="s">
        <v>292</v>
      </c>
      <c r="D6268" t="s">
        <v>26</v>
      </c>
      <c r="E6268">
        <v>2010</v>
      </c>
      <c r="F6268">
        <v>7</v>
      </c>
      <c r="G6268">
        <v>2013</v>
      </c>
      <c r="H6268" t="s">
        <v>51</v>
      </c>
      <c r="I6268" t="s">
        <v>28</v>
      </c>
      <c r="J6268">
        <v>16.399999999999999</v>
      </c>
      <c r="K6268">
        <v>10.26</v>
      </c>
      <c r="L6268">
        <v>8.93</v>
      </c>
      <c r="M6268">
        <v>35.590000000000003</v>
      </c>
      <c r="N6268" t="s">
        <v>28</v>
      </c>
      <c r="O6268" t="s">
        <v>28</v>
      </c>
      <c r="P6268" t="s">
        <v>28</v>
      </c>
      <c r="Q6268" t="s">
        <v>28</v>
      </c>
      <c r="R6268" t="s">
        <v>28</v>
      </c>
      <c r="S6268" t="s">
        <v>28</v>
      </c>
      <c r="T6268" t="s">
        <v>28</v>
      </c>
      <c r="U6268" t="s">
        <v>28</v>
      </c>
      <c r="V6268" t="s">
        <v>28</v>
      </c>
      <c r="W6268" t="s">
        <v>28</v>
      </c>
    </row>
    <row r="6269" spans="1:23" ht="14.25" hidden="1" x14ac:dyDescent="0.25">
      <c r="A6269" t="s">
        <v>291</v>
      </c>
      <c r="B6269" t="s">
        <v>291</v>
      </c>
      <c r="C6269" t="s">
        <v>292</v>
      </c>
      <c r="D6269" t="s">
        <v>26</v>
      </c>
      <c r="E6269">
        <v>2010</v>
      </c>
      <c r="F6269">
        <v>7</v>
      </c>
      <c r="G6269">
        <v>2013</v>
      </c>
      <c r="H6269" t="s">
        <v>44</v>
      </c>
      <c r="I6269" t="s">
        <v>28</v>
      </c>
      <c r="J6269">
        <v>69.7</v>
      </c>
      <c r="K6269">
        <v>35.340000000000003</v>
      </c>
      <c r="L6269">
        <v>9.8699999999999992</v>
      </c>
      <c r="M6269">
        <v>114.91</v>
      </c>
      <c r="N6269" t="s">
        <v>28</v>
      </c>
      <c r="O6269" t="s">
        <v>28</v>
      </c>
      <c r="P6269" t="s">
        <v>28</v>
      </c>
      <c r="Q6269" t="s">
        <v>28</v>
      </c>
      <c r="R6269" t="s">
        <v>28</v>
      </c>
      <c r="S6269" t="s">
        <v>28</v>
      </c>
      <c r="T6269" t="s">
        <v>28</v>
      </c>
      <c r="U6269" t="s">
        <v>28</v>
      </c>
      <c r="V6269" t="s">
        <v>28</v>
      </c>
      <c r="W6269" t="s">
        <v>28</v>
      </c>
    </row>
    <row r="6270" spans="1:23" ht="14.25" hidden="1" x14ac:dyDescent="0.25">
      <c r="A6270" t="s">
        <v>313</v>
      </c>
      <c r="B6270" t="s">
        <v>313</v>
      </c>
      <c r="C6270" t="s">
        <v>314</v>
      </c>
      <c r="D6270" t="s">
        <v>81</v>
      </c>
      <c r="E6270">
        <v>2010</v>
      </c>
      <c r="F6270">
        <v>7</v>
      </c>
      <c r="G6270">
        <v>2013</v>
      </c>
      <c r="H6270" t="s">
        <v>872</v>
      </c>
      <c r="I6270" t="s">
        <v>28</v>
      </c>
      <c r="J6270">
        <v>628.6</v>
      </c>
      <c r="K6270">
        <v>138.06</v>
      </c>
      <c r="L6270">
        <v>5.12</v>
      </c>
      <c r="M6270">
        <v>771.78</v>
      </c>
      <c r="N6270" t="s">
        <v>28</v>
      </c>
      <c r="O6270" t="s">
        <v>28</v>
      </c>
      <c r="P6270" t="s">
        <v>28</v>
      </c>
      <c r="Q6270" t="s">
        <v>28</v>
      </c>
      <c r="R6270" t="s">
        <v>28</v>
      </c>
      <c r="S6270" t="s">
        <v>28</v>
      </c>
      <c r="T6270" t="s">
        <v>28</v>
      </c>
      <c r="U6270" t="s">
        <v>28</v>
      </c>
      <c r="V6270" t="s">
        <v>28</v>
      </c>
      <c r="W6270" t="s">
        <v>28</v>
      </c>
    </row>
    <row r="6271" spans="1:23" ht="14.25" hidden="1" x14ac:dyDescent="0.25">
      <c r="A6271" t="s">
        <v>313</v>
      </c>
      <c r="B6271" t="s">
        <v>313</v>
      </c>
      <c r="C6271" t="s">
        <v>314</v>
      </c>
      <c r="D6271" t="s">
        <v>81</v>
      </c>
      <c r="E6271">
        <v>2010</v>
      </c>
      <c r="F6271">
        <v>7</v>
      </c>
      <c r="G6271">
        <v>2013</v>
      </c>
      <c r="H6271" t="s">
        <v>873</v>
      </c>
      <c r="I6271" t="s">
        <v>28</v>
      </c>
      <c r="J6271">
        <v>110.005</v>
      </c>
      <c r="K6271">
        <v>26.844999999999999</v>
      </c>
      <c r="L6271">
        <v>2.88</v>
      </c>
      <c r="M6271">
        <v>139.72999999999999</v>
      </c>
      <c r="N6271" t="s">
        <v>28</v>
      </c>
      <c r="O6271" t="s">
        <v>28</v>
      </c>
      <c r="P6271" t="s">
        <v>28</v>
      </c>
      <c r="Q6271" t="s">
        <v>28</v>
      </c>
      <c r="R6271" t="s">
        <v>28</v>
      </c>
      <c r="S6271" t="s">
        <v>28</v>
      </c>
      <c r="T6271" t="s">
        <v>28</v>
      </c>
      <c r="U6271" t="s">
        <v>28</v>
      </c>
      <c r="V6271" t="s">
        <v>28</v>
      </c>
      <c r="W6271" t="s">
        <v>28</v>
      </c>
    </row>
    <row r="6272" spans="1:23" ht="14.25" hidden="1" x14ac:dyDescent="0.25">
      <c r="A6272" t="s">
        <v>313</v>
      </c>
      <c r="B6272" t="s">
        <v>313</v>
      </c>
      <c r="C6272" t="s">
        <v>314</v>
      </c>
      <c r="D6272" t="s">
        <v>81</v>
      </c>
      <c r="E6272">
        <v>2010</v>
      </c>
      <c r="F6272">
        <v>7</v>
      </c>
      <c r="G6272">
        <v>2013</v>
      </c>
      <c r="H6272" t="s">
        <v>50</v>
      </c>
      <c r="I6272" t="s">
        <v>28</v>
      </c>
      <c r="J6272">
        <v>141.435</v>
      </c>
      <c r="K6272">
        <v>40.651000000000003</v>
      </c>
      <c r="L6272">
        <v>2.08</v>
      </c>
      <c r="M6272">
        <v>184.166</v>
      </c>
      <c r="N6272" t="s">
        <v>28</v>
      </c>
      <c r="O6272" t="s">
        <v>28</v>
      </c>
      <c r="P6272" t="s">
        <v>28</v>
      </c>
      <c r="Q6272" t="s">
        <v>28</v>
      </c>
      <c r="R6272" t="s">
        <v>28</v>
      </c>
      <c r="S6272" t="s">
        <v>28</v>
      </c>
      <c r="T6272" t="s">
        <v>28</v>
      </c>
      <c r="U6272" t="s">
        <v>28</v>
      </c>
      <c r="V6272" t="s">
        <v>28</v>
      </c>
      <c r="W6272" t="s">
        <v>28</v>
      </c>
    </row>
    <row r="6273" spans="1:23" ht="14.25" hidden="1" x14ac:dyDescent="0.25">
      <c r="A6273" t="s">
        <v>313</v>
      </c>
      <c r="B6273" t="s">
        <v>313</v>
      </c>
      <c r="C6273" t="s">
        <v>314</v>
      </c>
      <c r="D6273" t="s">
        <v>81</v>
      </c>
      <c r="E6273">
        <v>2010</v>
      </c>
      <c r="F6273">
        <v>7</v>
      </c>
      <c r="G6273">
        <v>2013</v>
      </c>
      <c r="H6273" t="s">
        <v>614</v>
      </c>
      <c r="I6273" t="s">
        <v>28</v>
      </c>
      <c r="J6273">
        <v>0</v>
      </c>
      <c r="K6273">
        <v>0</v>
      </c>
      <c r="L6273">
        <v>0</v>
      </c>
      <c r="M6273">
        <v>0</v>
      </c>
      <c r="N6273" t="s">
        <v>28</v>
      </c>
      <c r="O6273" t="s">
        <v>28</v>
      </c>
      <c r="P6273" t="s">
        <v>28</v>
      </c>
      <c r="Q6273" t="s">
        <v>28</v>
      </c>
      <c r="R6273" t="s">
        <v>28</v>
      </c>
      <c r="S6273" t="s">
        <v>28</v>
      </c>
      <c r="T6273" t="s">
        <v>28</v>
      </c>
      <c r="U6273" t="s">
        <v>28</v>
      </c>
      <c r="V6273" t="s">
        <v>28</v>
      </c>
      <c r="W6273" t="s">
        <v>28</v>
      </c>
    </row>
    <row r="6274" spans="1:23" ht="14.25" hidden="1" x14ac:dyDescent="0.25">
      <c r="A6274" t="s">
        <v>313</v>
      </c>
      <c r="B6274" t="s">
        <v>313</v>
      </c>
      <c r="C6274" t="s">
        <v>314</v>
      </c>
      <c r="D6274" t="s">
        <v>81</v>
      </c>
      <c r="E6274">
        <v>2010</v>
      </c>
      <c r="F6274">
        <v>7</v>
      </c>
      <c r="G6274">
        <v>2013</v>
      </c>
      <c r="H6274" t="s">
        <v>868</v>
      </c>
      <c r="I6274" t="s">
        <v>28</v>
      </c>
      <c r="J6274">
        <v>25.143999999999998</v>
      </c>
      <c r="K6274">
        <v>6.1360000000000001</v>
      </c>
      <c r="L6274">
        <v>0</v>
      </c>
      <c r="M6274">
        <v>31.28</v>
      </c>
      <c r="N6274" t="s">
        <v>28</v>
      </c>
      <c r="O6274" t="s">
        <v>28</v>
      </c>
      <c r="P6274" t="s">
        <v>28</v>
      </c>
      <c r="Q6274" t="s">
        <v>28</v>
      </c>
      <c r="R6274" t="s">
        <v>28</v>
      </c>
      <c r="S6274" t="s">
        <v>28</v>
      </c>
      <c r="T6274" t="s">
        <v>28</v>
      </c>
      <c r="U6274" t="s">
        <v>28</v>
      </c>
      <c r="V6274" t="s">
        <v>28</v>
      </c>
      <c r="W6274" t="s">
        <v>28</v>
      </c>
    </row>
    <row r="6275" spans="1:23" ht="14.25" hidden="1" x14ac:dyDescent="0.25">
      <c r="A6275" t="s">
        <v>313</v>
      </c>
      <c r="B6275" t="s">
        <v>313</v>
      </c>
      <c r="C6275" t="s">
        <v>314</v>
      </c>
      <c r="D6275" t="s">
        <v>81</v>
      </c>
      <c r="E6275">
        <v>2010</v>
      </c>
      <c r="F6275">
        <v>7</v>
      </c>
      <c r="G6275">
        <v>2013</v>
      </c>
      <c r="H6275" t="s">
        <v>767</v>
      </c>
      <c r="I6275" t="s">
        <v>28</v>
      </c>
      <c r="J6275">
        <v>176.00800000000001</v>
      </c>
      <c r="K6275">
        <v>65.195000000000107</v>
      </c>
      <c r="L6275">
        <v>0.64000000000000101</v>
      </c>
      <c r="M6275">
        <v>241.84299999999999</v>
      </c>
      <c r="N6275" t="s">
        <v>28</v>
      </c>
      <c r="O6275" t="s">
        <v>28</v>
      </c>
      <c r="P6275" t="s">
        <v>28</v>
      </c>
      <c r="Q6275" t="s">
        <v>28</v>
      </c>
      <c r="R6275" t="s">
        <v>28</v>
      </c>
      <c r="S6275" t="s">
        <v>28</v>
      </c>
      <c r="T6275" t="s">
        <v>28</v>
      </c>
      <c r="U6275" t="s">
        <v>28</v>
      </c>
      <c r="V6275" t="s">
        <v>28</v>
      </c>
      <c r="W6275" t="s">
        <v>28</v>
      </c>
    </row>
    <row r="6276" spans="1:23" ht="14.25" hidden="1" x14ac:dyDescent="0.25">
      <c r="A6276" t="s">
        <v>313</v>
      </c>
      <c r="B6276" t="s">
        <v>313</v>
      </c>
      <c r="C6276" t="s">
        <v>314</v>
      </c>
      <c r="D6276" t="s">
        <v>81</v>
      </c>
      <c r="E6276">
        <v>2010</v>
      </c>
      <c r="F6276">
        <v>7</v>
      </c>
      <c r="G6276">
        <v>2013</v>
      </c>
      <c r="H6276" t="s">
        <v>869</v>
      </c>
      <c r="I6276" t="s">
        <v>28</v>
      </c>
      <c r="J6276">
        <v>31.43</v>
      </c>
      <c r="K6276">
        <v>7.67</v>
      </c>
      <c r="L6276">
        <v>0</v>
      </c>
      <c r="M6276">
        <v>39.1</v>
      </c>
      <c r="N6276" t="s">
        <v>28</v>
      </c>
      <c r="O6276" t="s">
        <v>28</v>
      </c>
      <c r="P6276" t="s">
        <v>28</v>
      </c>
      <c r="Q6276" t="s">
        <v>28</v>
      </c>
      <c r="R6276" t="s">
        <v>28</v>
      </c>
      <c r="S6276" t="s">
        <v>28</v>
      </c>
      <c r="T6276" t="s">
        <v>28</v>
      </c>
      <c r="U6276" t="s">
        <v>28</v>
      </c>
      <c r="V6276" t="s">
        <v>28</v>
      </c>
      <c r="W6276" t="s">
        <v>28</v>
      </c>
    </row>
    <row r="6277" spans="1:23" ht="14.25" hidden="1" x14ac:dyDescent="0.25">
      <c r="A6277" t="s">
        <v>313</v>
      </c>
      <c r="B6277" t="s">
        <v>313</v>
      </c>
      <c r="C6277" t="s">
        <v>314</v>
      </c>
      <c r="D6277" t="s">
        <v>81</v>
      </c>
      <c r="E6277">
        <v>2010</v>
      </c>
      <c r="F6277">
        <v>7</v>
      </c>
      <c r="G6277">
        <v>2013</v>
      </c>
      <c r="H6277" t="s">
        <v>106</v>
      </c>
      <c r="I6277" t="s">
        <v>28</v>
      </c>
      <c r="J6277">
        <v>345.73</v>
      </c>
      <c r="K6277">
        <v>69.03</v>
      </c>
      <c r="L6277">
        <v>3.84</v>
      </c>
      <c r="M6277">
        <v>418.6</v>
      </c>
      <c r="N6277" t="s">
        <v>28</v>
      </c>
      <c r="O6277" t="s">
        <v>28</v>
      </c>
      <c r="P6277" t="s">
        <v>28</v>
      </c>
      <c r="Q6277" t="s">
        <v>28</v>
      </c>
      <c r="R6277" t="s">
        <v>28</v>
      </c>
      <c r="S6277" t="s">
        <v>28</v>
      </c>
      <c r="T6277" t="s">
        <v>28</v>
      </c>
      <c r="U6277" t="s">
        <v>28</v>
      </c>
      <c r="V6277" t="s">
        <v>28</v>
      </c>
      <c r="W6277" t="s">
        <v>28</v>
      </c>
    </row>
    <row r="6278" spans="1:23" ht="14.25" hidden="1" x14ac:dyDescent="0.25">
      <c r="A6278" t="s">
        <v>313</v>
      </c>
      <c r="B6278" t="s">
        <v>313</v>
      </c>
      <c r="C6278" t="s">
        <v>314</v>
      </c>
      <c r="D6278" t="s">
        <v>81</v>
      </c>
      <c r="E6278">
        <v>2010</v>
      </c>
      <c r="F6278">
        <v>7</v>
      </c>
      <c r="G6278">
        <v>2013</v>
      </c>
      <c r="H6278" t="s">
        <v>874</v>
      </c>
      <c r="I6278" t="s">
        <v>28</v>
      </c>
      <c r="J6278">
        <v>18.858000000000001</v>
      </c>
      <c r="K6278">
        <v>6.9029999999999996</v>
      </c>
      <c r="L6278">
        <v>0.48</v>
      </c>
      <c r="M6278">
        <v>26.241</v>
      </c>
      <c r="N6278" t="s">
        <v>28</v>
      </c>
      <c r="O6278" t="s">
        <v>28</v>
      </c>
      <c r="P6278" t="s">
        <v>28</v>
      </c>
      <c r="Q6278" t="s">
        <v>28</v>
      </c>
      <c r="R6278" t="s">
        <v>28</v>
      </c>
      <c r="S6278" t="s">
        <v>28</v>
      </c>
      <c r="T6278" t="s">
        <v>28</v>
      </c>
      <c r="U6278" t="s">
        <v>28</v>
      </c>
      <c r="V6278" t="s">
        <v>28</v>
      </c>
      <c r="W6278" t="s">
        <v>28</v>
      </c>
    </row>
    <row r="6279" spans="1:23" ht="14.25" hidden="1" x14ac:dyDescent="0.25">
      <c r="A6279" t="s">
        <v>313</v>
      </c>
      <c r="B6279" t="s">
        <v>313</v>
      </c>
      <c r="C6279" t="s">
        <v>314</v>
      </c>
      <c r="D6279" t="s">
        <v>81</v>
      </c>
      <c r="E6279">
        <v>2010</v>
      </c>
      <c r="F6279">
        <v>7</v>
      </c>
      <c r="G6279">
        <v>2013</v>
      </c>
      <c r="H6279" t="s">
        <v>870</v>
      </c>
      <c r="I6279" t="s">
        <v>28</v>
      </c>
      <c r="J6279">
        <v>0</v>
      </c>
      <c r="K6279">
        <v>0</v>
      </c>
      <c r="L6279">
        <v>0</v>
      </c>
      <c r="M6279">
        <v>0</v>
      </c>
      <c r="N6279" t="s">
        <v>28</v>
      </c>
      <c r="O6279" t="s">
        <v>28</v>
      </c>
      <c r="P6279" t="s">
        <v>28</v>
      </c>
      <c r="Q6279" t="s">
        <v>28</v>
      </c>
      <c r="R6279" t="s">
        <v>28</v>
      </c>
      <c r="S6279" t="s">
        <v>28</v>
      </c>
      <c r="T6279" t="s">
        <v>28</v>
      </c>
      <c r="U6279" t="s">
        <v>28</v>
      </c>
      <c r="V6279" t="s">
        <v>28</v>
      </c>
      <c r="W6279" t="s">
        <v>28</v>
      </c>
    </row>
    <row r="6280" spans="1:23" ht="14.25" hidden="1" x14ac:dyDescent="0.25">
      <c r="A6280" t="s">
        <v>313</v>
      </c>
      <c r="B6280" t="s">
        <v>313</v>
      </c>
      <c r="C6280" t="s">
        <v>314</v>
      </c>
      <c r="D6280" t="s">
        <v>81</v>
      </c>
      <c r="E6280">
        <v>2010</v>
      </c>
      <c r="F6280">
        <v>7</v>
      </c>
      <c r="G6280">
        <v>2013</v>
      </c>
      <c r="H6280" t="s">
        <v>871</v>
      </c>
      <c r="I6280" t="s">
        <v>28</v>
      </c>
      <c r="J6280">
        <v>251.44</v>
      </c>
      <c r="K6280">
        <v>61.36</v>
      </c>
      <c r="L6280">
        <v>2.88</v>
      </c>
      <c r="M6280">
        <v>315.68</v>
      </c>
      <c r="N6280" t="s">
        <v>28</v>
      </c>
      <c r="O6280" t="s">
        <v>28</v>
      </c>
      <c r="P6280" t="s">
        <v>28</v>
      </c>
      <c r="Q6280" t="s">
        <v>28</v>
      </c>
      <c r="R6280" t="s">
        <v>28</v>
      </c>
      <c r="S6280" t="s">
        <v>28</v>
      </c>
      <c r="T6280" t="s">
        <v>28</v>
      </c>
      <c r="U6280" t="s">
        <v>28</v>
      </c>
      <c r="V6280" t="s">
        <v>28</v>
      </c>
      <c r="W6280" t="s">
        <v>28</v>
      </c>
    </row>
    <row r="6281" spans="1:23" ht="14.25" hidden="1" x14ac:dyDescent="0.25">
      <c r="A6281" t="s">
        <v>313</v>
      </c>
      <c r="B6281" t="s">
        <v>313</v>
      </c>
      <c r="C6281" t="s">
        <v>314</v>
      </c>
      <c r="D6281" t="s">
        <v>81</v>
      </c>
      <c r="E6281">
        <v>2010</v>
      </c>
      <c r="F6281">
        <v>7</v>
      </c>
      <c r="G6281">
        <v>2013</v>
      </c>
      <c r="H6281" t="s">
        <v>51</v>
      </c>
      <c r="I6281" t="s">
        <v>28</v>
      </c>
      <c r="J6281">
        <v>62.86</v>
      </c>
      <c r="K6281">
        <v>15.34</v>
      </c>
      <c r="L6281">
        <v>1.28</v>
      </c>
      <c r="M6281">
        <v>79.48</v>
      </c>
      <c r="N6281" t="s">
        <v>28</v>
      </c>
      <c r="O6281" t="s">
        <v>28</v>
      </c>
      <c r="P6281" t="s">
        <v>28</v>
      </c>
      <c r="Q6281" t="s">
        <v>28</v>
      </c>
      <c r="R6281" t="s">
        <v>28</v>
      </c>
      <c r="S6281" t="s">
        <v>28</v>
      </c>
      <c r="T6281" t="s">
        <v>28</v>
      </c>
      <c r="U6281" t="s">
        <v>28</v>
      </c>
      <c r="V6281" t="s">
        <v>28</v>
      </c>
      <c r="W6281" t="s">
        <v>28</v>
      </c>
    </row>
    <row r="6282" spans="1:23" ht="14.25" hidden="1" x14ac:dyDescent="0.25">
      <c r="A6282" t="s">
        <v>313</v>
      </c>
      <c r="B6282" t="s">
        <v>313</v>
      </c>
      <c r="C6282" t="s">
        <v>314</v>
      </c>
      <c r="D6282" t="s">
        <v>81</v>
      </c>
      <c r="E6282">
        <v>2010</v>
      </c>
      <c r="F6282">
        <v>7</v>
      </c>
      <c r="G6282">
        <v>2013</v>
      </c>
      <c r="H6282" t="s">
        <v>44</v>
      </c>
      <c r="I6282" t="s">
        <v>28</v>
      </c>
      <c r="J6282">
        <v>1351.49</v>
      </c>
      <c r="K6282">
        <v>329.81</v>
      </c>
      <c r="L6282">
        <v>12.8</v>
      </c>
      <c r="M6282">
        <v>1694.1</v>
      </c>
      <c r="N6282" t="s">
        <v>28</v>
      </c>
      <c r="O6282" t="s">
        <v>28</v>
      </c>
      <c r="P6282" t="s">
        <v>28</v>
      </c>
      <c r="Q6282" t="s">
        <v>28</v>
      </c>
      <c r="R6282" t="s">
        <v>28</v>
      </c>
      <c r="S6282" t="s">
        <v>28</v>
      </c>
      <c r="T6282" t="s">
        <v>28</v>
      </c>
      <c r="U6282" t="s">
        <v>28</v>
      </c>
      <c r="V6282" t="s">
        <v>28</v>
      </c>
      <c r="W6282" t="s">
        <v>28</v>
      </c>
    </row>
    <row r="6283" spans="1:23" ht="14.25" hidden="1" x14ac:dyDescent="0.25">
      <c r="A6283" t="s">
        <v>325</v>
      </c>
      <c r="B6283" t="s">
        <v>325</v>
      </c>
      <c r="C6283" t="s">
        <v>326</v>
      </c>
      <c r="D6283" t="s">
        <v>137</v>
      </c>
      <c r="E6283">
        <v>2010</v>
      </c>
      <c r="F6283">
        <v>7</v>
      </c>
      <c r="G6283">
        <v>2013</v>
      </c>
      <c r="H6283" t="s">
        <v>872</v>
      </c>
      <c r="I6283" t="s">
        <v>28</v>
      </c>
      <c r="J6283">
        <v>0</v>
      </c>
      <c r="K6283">
        <v>0</v>
      </c>
      <c r="L6283">
        <v>0</v>
      </c>
      <c r="M6283">
        <v>0</v>
      </c>
      <c r="N6283" t="s">
        <v>28</v>
      </c>
      <c r="O6283" t="s">
        <v>28</v>
      </c>
      <c r="P6283" t="s">
        <v>28</v>
      </c>
      <c r="Q6283" t="s">
        <v>28</v>
      </c>
      <c r="R6283" t="s">
        <v>28</v>
      </c>
      <c r="S6283" t="s">
        <v>28</v>
      </c>
      <c r="T6283" t="s">
        <v>28</v>
      </c>
      <c r="U6283" t="s">
        <v>28</v>
      </c>
      <c r="V6283" t="s">
        <v>28</v>
      </c>
      <c r="W6283" t="s">
        <v>28</v>
      </c>
    </row>
    <row r="6284" spans="1:23" ht="14.25" hidden="1" x14ac:dyDescent="0.25">
      <c r="A6284" t="s">
        <v>325</v>
      </c>
      <c r="B6284" t="s">
        <v>325</v>
      </c>
      <c r="C6284" t="s">
        <v>326</v>
      </c>
      <c r="D6284" t="s">
        <v>137</v>
      </c>
      <c r="E6284">
        <v>2010</v>
      </c>
      <c r="F6284">
        <v>7</v>
      </c>
      <c r="G6284">
        <v>2013</v>
      </c>
      <c r="H6284" t="s">
        <v>873</v>
      </c>
      <c r="I6284" t="s">
        <v>28</v>
      </c>
      <c r="J6284">
        <v>36.372</v>
      </c>
      <c r="K6284">
        <v>9.8000000000000007</v>
      </c>
      <c r="L6284">
        <v>22.68</v>
      </c>
      <c r="M6284">
        <v>68.852000000000004</v>
      </c>
      <c r="N6284" t="s">
        <v>28</v>
      </c>
      <c r="O6284" t="s">
        <v>28</v>
      </c>
      <c r="P6284" t="s">
        <v>28</v>
      </c>
      <c r="Q6284" t="s">
        <v>28</v>
      </c>
      <c r="R6284" t="s">
        <v>28</v>
      </c>
      <c r="S6284" t="s">
        <v>28</v>
      </c>
      <c r="T6284" t="s">
        <v>28</v>
      </c>
      <c r="U6284" t="s">
        <v>28</v>
      </c>
      <c r="V6284" t="s">
        <v>28</v>
      </c>
      <c r="W6284" t="s">
        <v>28</v>
      </c>
    </row>
    <row r="6285" spans="1:23" ht="14.25" hidden="1" x14ac:dyDescent="0.25">
      <c r="A6285" t="s">
        <v>325</v>
      </c>
      <c r="B6285" t="s">
        <v>325</v>
      </c>
      <c r="C6285" t="s">
        <v>326</v>
      </c>
      <c r="D6285" t="s">
        <v>137</v>
      </c>
      <c r="E6285">
        <v>2010</v>
      </c>
      <c r="F6285">
        <v>7</v>
      </c>
      <c r="G6285">
        <v>2013</v>
      </c>
      <c r="H6285" t="s">
        <v>50</v>
      </c>
      <c r="I6285" t="s">
        <v>28</v>
      </c>
      <c r="J6285">
        <v>95.26</v>
      </c>
      <c r="K6285">
        <v>18.62</v>
      </c>
      <c r="L6285">
        <v>5.6280000000000001</v>
      </c>
      <c r="M6285">
        <v>119.508</v>
      </c>
      <c r="N6285" t="s">
        <v>28</v>
      </c>
      <c r="O6285" t="s">
        <v>28</v>
      </c>
      <c r="P6285" t="s">
        <v>28</v>
      </c>
      <c r="Q6285" t="s">
        <v>28</v>
      </c>
      <c r="R6285" t="s">
        <v>28</v>
      </c>
      <c r="S6285" t="s">
        <v>28</v>
      </c>
      <c r="T6285" t="s">
        <v>28</v>
      </c>
      <c r="U6285" t="s">
        <v>28</v>
      </c>
      <c r="V6285" t="s">
        <v>28</v>
      </c>
      <c r="W6285" t="s">
        <v>28</v>
      </c>
    </row>
    <row r="6286" spans="1:23" ht="14.25" hidden="1" x14ac:dyDescent="0.25">
      <c r="A6286" t="s">
        <v>325</v>
      </c>
      <c r="B6286" t="s">
        <v>325</v>
      </c>
      <c r="C6286" t="s">
        <v>326</v>
      </c>
      <c r="D6286" t="s">
        <v>137</v>
      </c>
      <c r="E6286">
        <v>2010</v>
      </c>
      <c r="F6286">
        <v>7</v>
      </c>
      <c r="G6286">
        <v>2013</v>
      </c>
      <c r="H6286" t="s">
        <v>614</v>
      </c>
      <c r="I6286" t="s">
        <v>28</v>
      </c>
      <c r="J6286">
        <v>1.732</v>
      </c>
      <c r="K6286">
        <v>0.98</v>
      </c>
      <c r="L6286">
        <v>1.8480000000000001</v>
      </c>
      <c r="M6286">
        <v>4.5599999999999996</v>
      </c>
      <c r="N6286" t="s">
        <v>28</v>
      </c>
      <c r="O6286" t="s">
        <v>28</v>
      </c>
      <c r="P6286" t="s">
        <v>28</v>
      </c>
      <c r="Q6286" t="s">
        <v>28</v>
      </c>
      <c r="R6286" t="s">
        <v>28</v>
      </c>
      <c r="S6286" t="s">
        <v>28</v>
      </c>
      <c r="T6286" t="s">
        <v>28</v>
      </c>
      <c r="U6286" t="s">
        <v>28</v>
      </c>
      <c r="V6286" t="s">
        <v>28</v>
      </c>
      <c r="W6286" t="s">
        <v>28</v>
      </c>
    </row>
    <row r="6287" spans="1:23" ht="14.25" hidden="1" x14ac:dyDescent="0.25">
      <c r="A6287" t="s">
        <v>325</v>
      </c>
      <c r="B6287" t="s">
        <v>325</v>
      </c>
      <c r="C6287" t="s">
        <v>326</v>
      </c>
      <c r="D6287" t="s">
        <v>137</v>
      </c>
      <c r="E6287">
        <v>2010</v>
      </c>
      <c r="F6287">
        <v>7</v>
      </c>
      <c r="G6287">
        <v>2013</v>
      </c>
      <c r="H6287" t="s">
        <v>868</v>
      </c>
      <c r="I6287" t="s">
        <v>28</v>
      </c>
      <c r="J6287">
        <v>0</v>
      </c>
      <c r="K6287">
        <v>0</v>
      </c>
      <c r="L6287">
        <v>0</v>
      </c>
      <c r="M6287">
        <v>0</v>
      </c>
      <c r="N6287" t="s">
        <v>28</v>
      </c>
      <c r="O6287" t="s">
        <v>28</v>
      </c>
      <c r="P6287" t="s">
        <v>28</v>
      </c>
      <c r="Q6287" t="s">
        <v>28</v>
      </c>
      <c r="R6287" t="s">
        <v>28</v>
      </c>
      <c r="S6287" t="s">
        <v>28</v>
      </c>
      <c r="T6287" t="s">
        <v>28</v>
      </c>
      <c r="U6287" t="s">
        <v>28</v>
      </c>
      <c r="V6287" t="s">
        <v>28</v>
      </c>
      <c r="W6287" t="s">
        <v>28</v>
      </c>
    </row>
    <row r="6288" spans="1:23" ht="14.25" hidden="1" x14ac:dyDescent="0.25">
      <c r="A6288" t="s">
        <v>325</v>
      </c>
      <c r="B6288" t="s">
        <v>325</v>
      </c>
      <c r="C6288" t="s">
        <v>326</v>
      </c>
      <c r="D6288" t="s">
        <v>137</v>
      </c>
      <c r="E6288">
        <v>2010</v>
      </c>
      <c r="F6288">
        <v>7</v>
      </c>
      <c r="G6288">
        <v>2013</v>
      </c>
      <c r="H6288" t="s">
        <v>767</v>
      </c>
      <c r="I6288" t="s">
        <v>28</v>
      </c>
      <c r="J6288">
        <v>20.783999999999999</v>
      </c>
      <c r="K6288">
        <v>4.9000000000000101</v>
      </c>
      <c r="L6288">
        <v>4.0319999999999903</v>
      </c>
      <c r="M6288">
        <v>29.716000000000001</v>
      </c>
      <c r="N6288" t="s">
        <v>28</v>
      </c>
      <c r="O6288" t="s">
        <v>28</v>
      </c>
      <c r="P6288" t="s">
        <v>28</v>
      </c>
      <c r="Q6288" t="s">
        <v>28</v>
      </c>
      <c r="R6288" t="s">
        <v>28</v>
      </c>
      <c r="S6288" t="s">
        <v>28</v>
      </c>
      <c r="T6288" t="s">
        <v>28</v>
      </c>
      <c r="U6288" t="s">
        <v>28</v>
      </c>
      <c r="V6288" t="s">
        <v>28</v>
      </c>
      <c r="W6288" t="s">
        <v>28</v>
      </c>
    </row>
    <row r="6289" spans="1:23" ht="14.25" hidden="1" x14ac:dyDescent="0.25">
      <c r="A6289" t="s">
        <v>325</v>
      </c>
      <c r="B6289" t="s">
        <v>325</v>
      </c>
      <c r="C6289" t="s">
        <v>326</v>
      </c>
      <c r="D6289" t="s">
        <v>137</v>
      </c>
      <c r="E6289">
        <v>2010</v>
      </c>
      <c r="F6289">
        <v>7</v>
      </c>
      <c r="G6289">
        <v>2013</v>
      </c>
      <c r="H6289" t="s">
        <v>869</v>
      </c>
      <c r="I6289" t="s">
        <v>28</v>
      </c>
      <c r="J6289">
        <v>9.093</v>
      </c>
      <c r="K6289">
        <v>2.94</v>
      </c>
      <c r="L6289">
        <v>2.7719999999999998</v>
      </c>
      <c r="M6289">
        <v>14.805</v>
      </c>
      <c r="N6289" t="s">
        <v>28</v>
      </c>
      <c r="O6289" t="s">
        <v>28</v>
      </c>
      <c r="P6289" t="s">
        <v>28</v>
      </c>
      <c r="Q6289" t="s">
        <v>28</v>
      </c>
      <c r="R6289" t="s">
        <v>28</v>
      </c>
      <c r="S6289" t="s">
        <v>28</v>
      </c>
      <c r="T6289" t="s">
        <v>28</v>
      </c>
      <c r="U6289" t="s">
        <v>28</v>
      </c>
      <c r="V6289" t="s">
        <v>28</v>
      </c>
      <c r="W6289" t="s">
        <v>28</v>
      </c>
    </row>
    <row r="6290" spans="1:23" ht="14.25" hidden="1" x14ac:dyDescent="0.25">
      <c r="A6290" t="s">
        <v>325</v>
      </c>
      <c r="B6290" t="s">
        <v>325</v>
      </c>
      <c r="C6290" t="s">
        <v>326</v>
      </c>
      <c r="D6290" t="s">
        <v>137</v>
      </c>
      <c r="E6290">
        <v>2010</v>
      </c>
      <c r="F6290">
        <v>7</v>
      </c>
      <c r="G6290">
        <v>2013</v>
      </c>
      <c r="H6290" t="s">
        <v>106</v>
      </c>
      <c r="I6290" t="s">
        <v>28</v>
      </c>
      <c r="J6290">
        <v>207.84</v>
      </c>
      <c r="K6290">
        <v>41.16</v>
      </c>
      <c r="L6290">
        <v>23.52</v>
      </c>
      <c r="M6290">
        <v>272.52</v>
      </c>
      <c r="N6290" t="s">
        <v>28</v>
      </c>
      <c r="O6290" t="s">
        <v>28</v>
      </c>
      <c r="P6290" t="s">
        <v>28</v>
      </c>
      <c r="Q6290" t="s">
        <v>28</v>
      </c>
      <c r="R6290" t="s">
        <v>28</v>
      </c>
      <c r="S6290" t="s">
        <v>28</v>
      </c>
      <c r="T6290" t="s">
        <v>28</v>
      </c>
      <c r="U6290" t="s">
        <v>28</v>
      </c>
      <c r="V6290" t="s">
        <v>28</v>
      </c>
      <c r="W6290" t="s">
        <v>28</v>
      </c>
    </row>
    <row r="6291" spans="1:23" ht="14.25" hidden="1" x14ac:dyDescent="0.25">
      <c r="A6291" t="s">
        <v>325</v>
      </c>
      <c r="B6291" t="s">
        <v>325</v>
      </c>
      <c r="C6291" t="s">
        <v>326</v>
      </c>
      <c r="D6291" t="s">
        <v>137</v>
      </c>
      <c r="E6291">
        <v>2010</v>
      </c>
      <c r="F6291">
        <v>7</v>
      </c>
      <c r="G6291">
        <v>2013</v>
      </c>
      <c r="H6291" t="s">
        <v>874</v>
      </c>
      <c r="I6291" t="s">
        <v>28</v>
      </c>
      <c r="J6291">
        <v>2.5979999999999999</v>
      </c>
      <c r="K6291">
        <v>0</v>
      </c>
      <c r="L6291">
        <v>0</v>
      </c>
      <c r="M6291">
        <v>2.5979999999999999</v>
      </c>
      <c r="N6291" t="s">
        <v>28</v>
      </c>
      <c r="O6291" t="s">
        <v>28</v>
      </c>
      <c r="P6291" t="s">
        <v>28</v>
      </c>
      <c r="Q6291" t="s">
        <v>28</v>
      </c>
      <c r="R6291" t="s">
        <v>28</v>
      </c>
      <c r="S6291" t="s">
        <v>28</v>
      </c>
      <c r="T6291" t="s">
        <v>28</v>
      </c>
      <c r="U6291" t="s">
        <v>28</v>
      </c>
      <c r="V6291" t="s">
        <v>28</v>
      </c>
      <c r="W6291" t="s">
        <v>28</v>
      </c>
    </row>
    <row r="6292" spans="1:23" ht="14.25" hidden="1" x14ac:dyDescent="0.25">
      <c r="A6292" t="s">
        <v>325</v>
      </c>
      <c r="B6292" t="s">
        <v>325</v>
      </c>
      <c r="C6292" t="s">
        <v>326</v>
      </c>
      <c r="D6292" t="s">
        <v>137</v>
      </c>
      <c r="E6292">
        <v>2010</v>
      </c>
      <c r="F6292">
        <v>7</v>
      </c>
      <c r="G6292">
        <v>2013</v>
      </c>
      <c r="H6292" t="s">
        <v>870</v>
      </c>
      <c r="I6292" t="s">
        <v>28</v>
      </c>
      <c r="J6292">
        <v>0</v>
      </c>
      <c r="K6292">
        <v>0</v>
      </c>
      <c r="L6292">
        <v>0</v>
      </c>
      <c r="M6292">
        <v>0</v>
      </c>
      <c r="N6292" t="s">
        <v>28</v>
      </c>
      <c r="O6292" t="s">
        <v>28</v>
      </c>
      <c r="P6292" t="s">
        <v>28</v>
      </c>
      <c r="Q6292" t="s">
        <v>28</v>
      </c>
      <c r="R6292" t="s">
        <v>28</v>
      </c>
      <c r="S6292" t="s">
        <v>28</v>
      </c>
      <c r="T6292" t="s">
        <v>28</v>
      </c>
      <c r="U6292" t="s">
        <v>28</v>
      </c>
      <c r="V6292" t="s">
        <v>28</v>
      </c>
      <c r="W6292" t="s">
        <v>28</v>
      </c>
    </row>
    <row r="6293" spans="1:23" ht="14.25" hidden="1" x14ac:dyDescent="0.25">
      <c r="A6293" t="s">
        <v>325</v>
      </c>
      <c r="B6293" t="s">
        <v>325</v>
      </c>
      <c r="C6293" t="s">
        <v>326</v>
      </c>
      <c r="D6293" t="s">
        <v>137</v>
      </c>
      <c r="E6293">
        <v>2010</v>
      </c>
      <c r="F6293">
        <v>7</v>
      </c>
      <c r="G6293">
        <v>2013</v>
      </c>
      <c r="H6293" t="s">
        <v>871</v>
      </c>
      <c r="I6293" t="s">
        <v>28</v>
      </c>
      <c r="J6293">
        <v>41.134999999999998</v>
      </c>
      <c r="K6293">
        <v>9.8000000000000007</v>
      </c>
      <c r="L6293">
        <v>12.6</v>
      </c>
      <c r="M6293">
        <v>63.534999999999997</v>
      </c>
      <c r="N6293" t="s">
        <v>28</v>
      </c>
      <c r="O6293" t="s">
        <v>28</v>
      </c>
      <c r="P6293" t="s">
        <v>28</v>
      </c>
      <c r="Q6293" t="s">
        <v>28</v>
      </c>
      <c r="R6293" t="s">
        <v>28</v>
      </c>
      <c r="S6293" t="s">
        <v>28</v>
      </c>
      <c r="T6293" t="s">
        <v>28</v>
      </c>
      <c r="U6293" t="s">
        <v>28</v>
      </c>
      <c r="V6293" t="s">
        <v>28</v>
      </c>
      <c r="W6293" t="s">
        <v>28</v>
      </c>
    </row>
    <row r="6294" spans="1:23" ht="14.25" hidden="1" x14ac:dyDescent="0.25">
      <c r="A6294" t="s">
        <v>325</v>
      </c>
      <c r="B6294" t="s">
        <v>325</v>
      </c>
      <c r="C6294" t="s">
        <v>326</v>
      </c>
      <c r="D6294" t="s">
        <v>137</v>
      </c>
      <c r="E6294">
        <v>2010</v>
      </c>
      <c r="F6294">
        <v>7</v>
      </c>
      <c r="G6294">
        <v>2013</v>
      </c>
      <c r="H6294" t="s">
        <v>51</v>
      </c>
      <c r="I6294" t="s">
        <v>28</v>
      </c>
      <c r="J6294">
        <v>18.186</v>
      </c>
      <c r="K6294">
        <v>9.8000000000000007</v>
      </c>
      <c r="L6294">
        <v>10.92</v>
      </c>
      <c r="M6294">
        <v>38.905999999999999</v>
      </c>
      <c r="N6294" t="s">
        <v>28</v>
      </c>
      <c r="O6294" t="s">
        <v>28</v>
      </c>
      <c r="P6294" t="s">
        <v>28</v>
      </c>
      <c r="Q6294" t="s">
        <v>28</v>
      </c>
      <c r="R6294" t="s">
        <v>28</v>
      </c>
      <c r="S6294" t="s">
        <v>28</v>
      </c>
      <c r="T6294" t="s">
        <v>28</v>
      </c>
      <c r="U6294" t="s">
        <v>28</v>
      </c>
      <c r="V6294" t="s">
        <v>28</v>
      </c>
      <c r="W6294" t="s">
        <v>28</v>
      </c>
    </row>
    <row r="6295" spans="1:23" ht="14.25" hidden="1" x14ac:dyDescent="0.25">
      <c r="A6295" t="s">
        <v>325</v>
      </c>
      <c r="B6295" t="s">
        <v>325</v>
      </c>
      <c r="C6295" t="s">
        <v>326</v>
      </c>
      <c r="D6295" t="s">
        <v>137</v>
      </c>
      <c r="E6295">
        <v>2010</v>
      </c>
      <c r="F6295">
        <v>7</v>
      </c>
      <c r="G6295">
        <v>2013</v>
      </c>
      <c r="H6295" t="s">
        <v>44</v>
      </c>
      <c r="I6295" t="s">
        <v>28</v>
      </c>
      <c r="J6295">
        <v>0</v>
      </c>
      <c r="K6295">
        <v>0</v>
      </c>
      <c r="L6295">
        <v>0</v>
      </c>
      <c r="M6295">
        <v>0</v>
      </c>
      <c r="N6295" t="s">
        <v>28</v>
      </c>
      <c r="O6295" t="s">
        <v>28</v>
      </c>
      <c r="P6295" t="s">
        <v>28</v>
      </c>
      <c r="Q6295" t="s">
        <v>28</v>
      </c>
      <c r="R6295" t="s">
        <v>28</v>
      </c>
      <c r="S6295" t="s">
        <v>28</v>
      </c>
      <c r="T6295" t="s">
        <v>28</v>
      </c>
      <c r="U6295" t="s">
        <v>28</v>
      </c>
      <c r="V6295" t="s">
        <v>28</v>
      </c>
      <c r="W6295" t="s">
        <v>28</v>
      </c>
    </row>
    <row r="6296" spans="1:23" ht="14.25" hidden="1" x14ac:dyDescent="0.25">
      <c r="A6296" t="s">
        <v>531</v>
      </c>
      <c r="B6296" t="s">
        <v>341</v>
      </c>
      <c r="C6296" t="s">
        <v>342</v>
      </c>
      <c r="D6296" t="s">
        <v>199</v>
      </c>
      <c r="E6296">
        <v>2010</v>
      </c>
      <c r="F6296">
        <v>7</v>
      </c>
      <c r="G6296">
        <v>2013</v>
      </c>
      <c r="H6296" t="s">
        <v>872</v>
      </c>
      <c r="I6296" t="s">
        <v>28</v>
      </c>
      <c r="J6296">
        <v>1.4830000000000001</v>
      </c>
      <c r="K6296">
        <v>1.06</v>
      </c>
      <c r="L6296">
        <v>0.70199999999999996</v>
      </c>
      <c r="M6296">
        <v>3.2450000000000001</v>
      </c>
      <c r="N6296" t="s">
        <v>28</v>
      </c>
      <c r="O6296" t="s">
        <v>28</v>
      </c>
      <c r="P6296" t="s">
        <v>28</v>
      </c>
      <c r="Q6296" t="s">
        <v>28</v>
      </c>
      <c r="R6296" t="s">
        <v>28</v>
      </c>
      <c r="S6296" t="s">
        <v>28</v>
      </c>
      <c r="T6296" t="s">
        <v>28</v>
      </c>
      <c r="U6296" t="s">
        <v>28</v>
      </c>
      <c r="V6296" t="s">
        <v>28</v>
      </c>
      <c r="W6296" t="s">
        <v>28</v>
      </c>
    </row>
    <row r="6297" spans="1:23" ht="14.25" hidden="1" x14ac:dyDescent="0.25">
      <c r="A6297" t="s">
        <v>531</v>
      </c>
      <c r="B6297" t="s">
        <v>341</v>
      </c>
      <c r="C6297" t="s">
        <v>342</v>
      </c>
      <c r="D6297" t="s">
        <v>199</v>
      </c>
      <c r="E6297">
        <v>2010</v>
      </c>
      <c r="F6297">
        <v>7</v>
      </c>
      <c r="G6297">
        <v>2013</v>
      </c>
      <c r="H6297" t="s">
        <v>873</v>
      </c>
      <c r="I6297" t="s">
        <v>28</v>
      </c>
      <c r="J6297">
        <v>7.415</v>
      </c>
      <c r="K6297">
        <v>5.83</v>
      </c>
      <c r="L6297">
        <v>8.7750000000000004</v>
      </c>
      <c r="M6297">
        <v>22.02</v>
      </c>
      <c r="N6297" t="s">
        <v>28</v>
      </c>
      <c r="O6297" t="s">
        <v>28</v>
      </c>
      <c r="P6297" t="s">
        <v>28</v>
      </c>
      <c r="Q6297" t="s">
        <v>28</v>
      </c>
      <c r="R6297" t="s">
        <v>28</v>
      </c>
      <c r="S6297" t="s">
        <v>28</v>
      </c>
      <c r="T6297" t="s">
        <v>28</v>
      </c>
      <c r="U6297" t="s">
        <v>28</v>
      </c>
      <c r="V6297" t="s">
        <v>28</v>
      </c>
      <c r="W6297" t="s">
        <v>28</v>
      </c>
    </row>
    <row r="6298" spans="1:23" ht="14.25" hidden="1" x14ac:dyDescent="0.25">
      <c r="A6298" t="s">
        <v>531</v>
      </c>
      <c r="B6298" t="s">
        <v>341</v>
      </c>
      <c r="C6298" t="s">
        <v>342</v>
      </c>
      <c r="D6298" t="s">
        <v>199</v>
      </c>
      <c r="E6298">
        <v>2010</v>
      </c>
      <c r="F6298">
        <v>7</v>
      </c>
      <c r="G6298">
        <v>2013</v>
      </c>
      <c r="H6298" t="s">
        <v>50</v>
      </c>
      <c r="I6298" t="s">
        <v>28</v>
      </c>
      <c r="J6298">
        <v>100.84399999999999</v>
      </c>
      <c r="K6298">
        <v>32.33</v>
      </c>
      <c r="L6298">
        <v>21.06</v>
      </c>
      <c r="M6298">
        <v>154.23400000000001</v>
      </c>
      <c r="N6298" t="s">
        <v>28</v>
      </c>
      <c r="O6298" t="s">
        <v>28</v>
      </c>
      <c r="P6298" t="s">
        <v>28</v>
      </c>
      <c r="Q6298" t="s">
        <v>28</v>
      </c>
      <c r="R6298" t="s">
        <v>28</v>
      </c>
      <c r="S6298" t="s">
        <v>28</v>
      </c>
      <c r="T6298" t="s">
        <v>28</v>
      </c>
      <c r="U6298" t="s">
        <v>28</v>
      </c>
      <c r="V6298" t="s">
        <v>28</v>
      </c>
      <c r="W6298" t="s">
        <v>28</v>
      </c>
    </row>
    <row r="6299" spans="1:23" ht="14.25" hidden="1" x14ac:dyDescent="0.25">
      <c r="A6299" t="s">
        <v>531</v>
      </c>
      <c r="B6299" t="s">
        <v>341</v>
      </c>
      <c r="C6299" t="s">
        <v>342</v>
      </c>
      <c r="D6299" t="s">
        <v>199</v>
      </c>
      <c r="E6299">
        <v>2010</v>
      </c>
      <c r="F6299">
        <v>7</v>
      </c>
      <c r="G6299">
        <v>2013</v>
      </c>
      <c r="H6299" t="s">
        <v>614</v>
      </c>
      <c r="I6299" t="s">
        <v>28</v>
      </c>
      <c r="J6299">
        <v>0</v>
      </c>
      <c r="K6299">
        <v>0</v>
      </c>
      <c r="L6299">
        <v>0</v>
      </c>
      <c r="M6299">
        <v>0</v>
      </c>
      <c r="N6299" t="s">
        <v>28</v>
      </c>
      <c r="O6299" t="s">
        <v>28</v>
      </c>
      <c r="P6299" t="s">
        <v>28</v>
      </c>
      <c r="Q6299" t="s">
        <v>28</v>
      </c>
      <c r="R6299" t="s">
        <v>28</v>
      </c>
      <c r="S6299" t="s">
        <v>28</v>
      </c>
      <c r="T6299" t="s">
        <v>28</v>
      </c>
      <c r="U6299" t="s">
        <v>28</v>
      </c>
      <c r="V6299" t="s">
        <v>28</v>
      </c>
      <c r="W6299" t="s">
        <v>28</v>
      </c>
    </row>
    <row r="6300" spans="1:23" ht="14.25" hidden="1" x14ac:dyDescent="0.25">
      <c r="A6300" t="s">
        <v>531</v>
      </c>
      <c r="B6300" t="s">
        <v>341</v>
      </c>
      <c r="C6300" t="s">
        <v>342</v>
      </c>
      <c r="D6300" t="s">
        <v>199</v>
      </c>
      <c r="E6300">
        <v>2010</v>
      </c>
      <c r="F6300">
        <v>7</v>
      </c>
      <c r="G6300">
        <v>2013</v>
      </c>
      <c r="H6300" t="s">
        <v>868</v>
      </c>
      <c r="I6300" t="s">
        <v>28</v>
      </c>
      <c r="J6300">
        <v>212.06899999999999</v>
      </c>
      <c r="K6300">
        <v>66.25</v>
      </c>
      <c r="L6300">
        <v>42.12</v>
      </c>
      <c r="M6300">
        <v>320.43900000000002</v>
      </c>
      <c r="N6300" t="s">
        <v>28</v>
      </c>
      <c r="O6300" t="s">
        <v>28</v>
      </c>
      <c r="P6300" t="s">
        <v>28</v>
      </c>
      <c r="Q6300" t="s">
        <v>28</v>
      </c>
      <c r="R6300" t="s">
        <v>28</v>
      </c>
      <c r="S6300" t="s">
        <v>28</v>
      </c>
      <c r="T6300" t="s">
        <v>28</v>
      </c>
      <c r="U6300" t="s">
        <v>28</v>
      </c>
      <c r="V6300" t="s">
        <v>28</v>
      </c>
      <c r="W6300" t="s">
        <v>28</v>
      </c>
    </row>
    <row r="6301" spans="1:23" ht="14.25" hidden="1" x14ac:dyDescent="0.25">
      <c r="A6301" t="s">
        <v>531</v>
      </c>
      <c r="B6301" t="s">
        <v>341</v>
      </c>
      <c r="C6301" t="s">
        <v>342</v>
      </c>
      <c r="D6301" t="s">
        <v>199</v>
      </c>
      <c r="E6301">
        <v>2010</v>
      </c>
      <c r="F6301">
        <v>7</v>
      </c>
      <c r="G6301">
        <v>2013</v>
      </c>
      <c r="H6301" t="s">
        <v>767</v>
      </c>
      <c r="I6301" t="s">
        <v>28</v>
      </c>
      <c r="J6301">
        <v>183.892</v>
      </c>
      <c r="K6301">
        <v>34.979999999999997</v>
      </c>
      <c r="L6301">
        <v>37.206000000000003</v>
      </c>
      <c r="M6301">
        <v>256.07799999999997</v>
      </c>
      <c r="N6301" t="s">
        <v>28</v>
      </c>
      <c r="O6301" t="s">
        <v>28</v>
      </c>
      <c r="P6301" t="s">
        <v>28</v>
      </c>
      <c r="Q6301" t="s">
        <v>28</v>
      </c>
      <c r="R6301" t="s">
        <v>28</v>
      </c>
      <c r="S6301" t="s">
        <v>28</v>
      </c>
      <c r="T6301" t="s">
        <v>28</v>
      </c>
      <c r="U6301" t="s">
        <v>28</v>
      </c>
      <c r="V6301" t="s">
        <v>28</v>
      </c>
      <c r="W6301" t="s">
        <v>28</v>
      </c>
    </row>
    <row r="6302" spans="1:23" ht="14.25" hidden="1" x14ac:dyDescent="0.25">
      <c r="A6302" t="s">
        <v>531</v>
      </c>
      <c r="B6302" t="s">
        <v>341</v>
      </c>
      <c r="C6302" t="s">
        <v>342</v>
      </c>
      <c r="D6302" t="s">
        <v>199</v>
      </c>
      <c r="E6302">
        <v>2010</v>
      </c>
      <c r="F6302">
        <v>7</v>
      </c>
      <c r="G6302">
        <v>2013</v>
      </c>
      <c r="H6302" t="s">
        <v>869</v>
      </c>
      <c r="I6302" t="s">
        <v>28</v>
      </c>
      <c r="J6302">
        <v>60.802999999999997</v>
      </c>
      <c r="K6302">
        <v>41.87</v>
      </c>
      <c r="L6302">
        <v>20.007000000000001</v>
      </c>
      <c r="M6302">
        <v>122.68</v>
      </c>
      <c r="N6302" t="s">
        <v>28</v>
      </c>
      <c r="O6302" t="s">
        <v>28</v>
      </c>
      <c r="P6302" t="s">
        <v>28</v>
      </c>
      <c r="Q6302" t="s">
        <v>28</v>
      </c>
      <c r="R6302" t="s">
        <v>28</v>
      </c>
      <c r="S6302" t="s">
        <v>28</v>
      </c>
      <c r="T6302" t="s">
        <v>28</v>
      </c>
      <c r="U6302" t="s">
        <v>28</v>
      </c>
      <c r="V6302" t="s">
        <v>28</v>
      </c>
      <c r="W6302" t="s">
        <v>28</v>
      </c>
    </row>
    <row r="6303" spans="1:23" ht="14.25" hidden="1" x14ac:dyDescent="0.25">
      <c r="A6303" t="s">
        <v>531</v>
      </c>
      <c r="B6303" t="s">
        <v>341</v>
      </c>
      <c r="C6303" t="s">
        <v>342</v>
      </c>
      <c r="D6303" t="s">
        <v>199</v>
      </c>
      <c r="E6303">
        <v>2010</v>
      </c>
      <c r="F6303">
        <v>7</v>
      </c>
      <c r="G6303">
        <v>2013</v>
      </c>
      <c r="H6303" t="s">
        <v>106</v>
      </c>
      <c r="I6303" t="s">
        <v>28</v>
      </c>
      <c r="J6303">
        <v>20.762</v>
      </c>
      <c r="K6303">
        <v>7.42</v>
      </c>
      <c r="L6303">
        <v>1.0529999999999999</v>
      </c>
      <c r="M6303">
        <v>29.234999999999999</v>
      </c>
      <c r="N6303" t="s">
        <v>28</v>
      </c>
      <c r="O6303" t="s">
        <v>28</v>
      </c>
      <c r="P6303" t="s">
        <v>28</v>
      </c>
      <c r="Q6303" t="s">
        <v>28</v>
      </c>
      <c r="R6303" t="s">
        <v>28</v>
      </c>
      <c r="S6303" t="s">
        <v>28</v>
      </c>
      <c r="T6303" t="s">
        <v>28</v>
      </c>
      <c r="U6303" t="s">
        <v>28</v>
      </c>
      <c r="V6303" t="s">
        <v>28</v>
      </c>
      <c r="W6303" t="s">
        <v>28</v>
      </c>
    </row>
    <row r="6304" spans="1:23" ht="14.25" hidden="1" x14ac:dyDescent="0.25">
      <c r="A6304" t="s">
        <v>531</v>
      </c>
      <c r="B6304" t="s">
        <v>341</v>
      </c>
      <c r="C6304" t="s">
        <v>342</v>
      </c>
      <c r="D6304" t="s">
        <v>199</v>
      </c>
      <c r="E6304">
        <v>2010</v>
      </c>
      <c r="F6304">
        <v>7</v>
      </c>
      <c r="G6304">
        <v>2013</v>
      </c>
      <c r="H6304" t="s">
        <v>874</v>
      </c>
      <c r="I6304" t="s">
        <v>28</v>
      </c>
      <c r="J6304">
        <v>37.075000000000003</v>
      </c>
      <c r="K6304">
        <v>19.079999999999998</v>
      </c>
      <c r="L6304">
        <v>24.219000000000001</v>
      </c>
      <c r="M6304">
        <v>80.373999999999995</v>
      </c>
      <c r="N6304" t="s">
        <v>28</v>
      </c>
      <c r="O6304" t="s">
        <v>28</v>
      </c>
      <c r="P6304" t="s">
        <v>28</v>
      </c>
      <c r="Q6304" t="s">
        <v>28</v>
      </c>
      <c r="R6304" t="s">
        <v>28</v>
      </c>
      <c r="S6304" t="s">
        <v>28</v>
      </c>
      <c r="T6304" t="s">
        <v>28</v>
      </c>
      <c r="U6304" t="s">
        <v>28</v>
      </c>
      <c r="V6304" t="s">
        <v>28</v>
      </c>
      <c r="W6304" t="s">
        <v>28</v>
      </c>
    </row>
    <row r="6305" spans="1:23" ht="14.25" hidden="1" x14ac:dyDescent="0.25">
      <c r="A6305" t="s">
        <v>531</v>
      </c>
      <c r="B6305" t="s">
        <v>341</v>
      </c>
      <c r="C6305" t="s">
        <v>342</v>
      </c>
      <c r="D6305" t="s">
        <v>199</v>
      </c>
      <c r="E6305">
        <v>2010</v>
      </c>
      <c r="F6305">
        <v>7</v>
      </c>
      <c r="G6305">
        <v>2013</v>
      </c>
      <c r="H6305" t="s">
        <v>870</v>
      </c>
      <c r="I6305" t="s">
        <v>28</v>
      </c>
      <c r="J6305">
        <v>10.381</v>
      </c>
      <c r="K6305">
        <v>11.13</v>
      </c>
      <c r="L6305">
        <v>3.1589999999999998</v>
      </c>
      <c r="M6305">
        <v>24.67</v>
      </c>
      <c r="N6305" t="s">
        <v>28</v>
      </c>
      <c r="O6305" t="s">
        <v>28</v>
      </c>
      <c r="P6305" t="s">
        <v>28</v>
      </c>
      <c r="Q6305" t="s">
        <v>28</v>
      </c>
      <c r="R6305" t="s">
        <v>28</v>
      </c>
      <c r="S6305" t="s">
        <v>28</v>
      </c>
      <c r="T6305" t="s">
        <v>28</v>
      </c>
      <c r="U6305" t="s">
        <v>28</v>
      </c>
      <c r="V6305" t="s">
        <v>28</v>
      </c>
      <c r="W6305" t="s">
        <v>28</v>
      </c>
    </row>
    <row r="6306" spans="1:23" ht="14.25" hidden="1" x14ac:dyDescent="0.25">
      <c r="A6306" t="s">
        <v>531</v>
      </c>
      <c r="B6306" t="s">
        <v>341</v>
      </c>
      <c r="C6306" t="s">
        <v>342</v>
      </c>
      <c r="D6306" t="s">
        <v>199</v>
      </c>
      <c r="E6306">
        <v>2010</v>
      </c>
      <c r="F6306">
        <v>7</v>
      </c>
      <c r="G6306">
        <v>2013</v>
      </c>
      <c r="H6306" t="s">
        <v>871</v>
      </c>
      <c r="I6306" t="s">
        <v>28</v>
      </c>
      <c r="J6306">
        <v>123.089</v>
      </c>
      <c r="K6306">
        <v>83.74</v>
      </c>
      <c r="L6306">
        <v>94.77</v>
      </c>
      <c r="M6306">
        <v>301.59899999999999</v>
      </c>
      <c r="N6306" t="s">
        <v>28</v>
      </c>
      <c r="O6306" t="s">
        <v>28</v>
      </c>
      <c r="P6306" t="s">
        <v>28</v>
      </c>
      <c r="Q6306" t="s">
        <v>28</v>
      </c>
      <c r="R6306" t="s">
        <v>28</v>
      </c>
      <c r="S6306" t="s">
        <v>28</v>
      </c>
      <c r="T6306" t="s">
        <v>28</v>
      </c>
      <c r="U6306" t="s">
        <v>28</v>
      </c>
      <c r="V6306" t="s">
        <v>28</v>
      </c>
      <c r="W6306" t="s">
        <v>28</v>
      </c>
    </row>
    <row r="6307" spans="1:23" ht="14.25" hidden="1" x14ac:dyDescent="0.25">
      <c r="A6307" t="s">
        <v>531</v>
      </c>
      <c r="B6307" t="s">
        <v>341</v>
      </c>
      <c r="C6307" t="s">
        <v>342</v>
      </c>
      <c r="D6307" t="s">
        <v>199</v>
      </c>
      <c r="E6307">
        <v>2010</v>
      </c>
      <c r="F6307">
        <v>7</v>
      </c>
      <c r="G6307">
        <v>2013</v>
      </c>
      <c r="H6307" t="s">
        <v>51</v>
      </c>
      <c r="I6307" t="s">
        <v>28</v>
      </c>
      <c r="J6307">
        <v>16.312999999999999</v>
      </c>
      <c r="K6307">
        <v>14.84</v>
      </c>
      <c r="L6307">
        <v>18.954000000000001</v>
      </c>
      <c r="M6307">
        <v>50.106999999999999</v>
      </c>
      <c r="N6307" t="s">
        <v>28</v>
      </c>
      <c r="O6307" t="s">
        <v>28</v>
      </c>
      <c r="P6307" t="s">
        <v>28</v>
      </c>
      <c r="Q6307" t="s">
        <v>28</v>
      </c>
      <c r="R6307" t="s">
        <v>28</v>
      </c>
      <c r="S6307" t="s">
        <v>28</v>
      </c>
      <c r="T6307" t="s">
        <v>28</v>
      </c>
      <c r="U6307" t="s">
        <v>28</v>
      </c>
      <c r="V6307" t="s">
        <v>28</v>
      </c>
      <c r="W6307" t="s">
        <v>28</v>
      </c>
    </row>
    <row r="6308" spans="1:23" ht="14.25" hidden="1" x14ac:dyDescent="0.25">
      <c r="A6308" t="s">
        <v>531</v>
      </c>
      <c r="B6308" t="s">
        <v>341</v>
      </c>
      <c r="C6308" t="s">
        <v>342</v>
      </c>
      <c r="D6308" t="s">
        <v>199</v>
      </c>
      <c r="E6308">
        <v>2010</v>
      </c>
      <c r="F6308">
        <v>7</v>
      </c>
      <c r="G6308">
        <v>2013</v>
      </c>
      <c r="H6308" t="s">
        <v>44</v>
      </c>
      <c r="I6308" t="s">
        <v>28</v>
      </c>
      <c r="J6308">
        <v>708.87400000000002</v>
      </c>
      <c r="K6308">
        <v>211.47</v>
      </c>
      <c r="L6308">
        <v>78.974999999999994</v>
      </c>
      <c r="M6308">
        <v>999.31899999999996</v>
      </c>
      <c r="N6308" t="s">
        <v>28</v>
      </c>
      <c r="O6308" t="s">
        <v>28</v>
      </c>
      <c r="P6308" t="s">
        <v>28</v>
      </c>
      <c r="Q6308" t="s">
        <v>28</v>
      </c>
      <c r="R6308" t="s">
        <v>28</v>
      </c>
      <c r="S6308" t="s">
        <v>28</v>
      </c>
      <c r="T6308" t="s">
        <v>28</v>
      </c>
      <c r="U6308" t="s">
        <v>28</v>
      </c>
      <c r="V6308" t="s">
        <v>28</v>
      </c>
      <c r="W6308" t="s">
        <v>28</v>
      </c>
    </row>
    <row r="6309" spans="1:23" ht="14.25" hidden="1" x14ac:dyDescent="0.25">
      <c r="A6309" t="s">
        <v>352</v>
      </c>
      <c r="B6309" t="s">
        <v>352</v>
      </c>
      <c r="C6309" t="s">
        <v>353</v>
      </c>
      <c r="D6309" t="s">
        <v>26</v>
      </c>
      <c r="E6309">
        <v>2010</v>
      </c>
      <c r="F6309">
        <v>7</v>
      </c>
      <c r="G6309">
        <v>2013</v>
      </c>
      <c r="H6309" t="s">
        <v>872</v>
      </c>
      <c r="I6309" t="s">
        <v>28</v>
      </c>
      <c r="J6309">
        <v>0.59250000000000003</v>
      </c>
      <c r="K6309">
        <v>0.34399999999999997</v>
      </c>
      <c r="L6309">
        <v>0.214</v>
      </c>
      <c r="M6309">
        <v>1.1505000000000001</v>
      </c>
      <c r="N6309" t="s">
        <v>28</v>
      </c>
      <c r="O6309" t="s">
        <v>28</v>
      </c>
      <c r="P6309" t="s">
        <v>28</v>
      </c>
      <c r="Q6309" t="s">
        <v>28</v>
      </c>
      <c r="R6309" t="s">
        <v>28</v>
      </c>
      <c r="S6309" t="s">
        <v>28</v>
      </c>
      <c r="T6309" t="s">
        <v>28</v>
      </c>
      <c r="U6309" t="s">
        <v>28</v>
      </c>
      <c r="V6309" t="s">
        <v>28</v>
      </c>
      <c r="W6309" t="s">
        <v>28</v>
      </c>
    </row>
    <row r="6310" spans="1:23" ht="14.25" hidden="1" x14ac:dyDescent="0.25">
      <c r="A6310" t="s">
        <v>352</v>
      </c>
      <c r="B6310" t="s">
        <v>352</v>
      </c>
      <c r="C6310" t="s">
        <v>353</v>
      </c>
      <c r="D6310" t="s">
        <v>26</v>
      </c>
      <c r="E6310">
        <v>2010</v>
      </c>
      <c r="F6310">
        <v>7</v>
      </c>
      <c r="G6310">
        <v>2013</v>
      </c>
      <c r="H6310" t="s">
        <v>873</v>
      </c>
      <c r="I6310" t="s">
        <v>28</v>
      </c>
      <c r="J6310">
        <v>30.02</v>
      </c>
      <c r="K6310">
        <v>10.32</v>
      </c>
      <c r="L6310">
        <v>21.4</v>
      </c>
      <c r="M6310">
        <v>61.74</v>
      </c>
      <c r="N6310" t="s">
        <v>28</v>
      </c>
      <c r="O6310" t="s">
        <v>28</v>
      </c>
      <c r="P6310" t="s">
        <v>28</v>
      </c>
      <c r="Q6310" t="s">
        <v>28</v>
      </c>
      <c r="R6310" t="s">
        <v>28</v>
      </c>
      <c r="S6310" t="s">
        <v>28</v>
      </c>
      <c r="T6310" t="s">
        <v>28</v>
      </c>
      <c r="U6310" t="s">
        <v>28</v>
      </c>
      <c r="V6310" t="s">
        <v>28</v>
      </c>
      <c r="W6310" t="s">
        <v>28</v>
      </c>
    </row>
    <row r="6311" spans="1:23" ht="14.25" hidden="1" x14ac:dyDescent="0.25">
      <c r="A6311" t="s">
        <v>352</v>
      </c>
      <c r="B6311" t="s">
        <v>352</v>
      </c>
      <c r="C6311" t="s">
        <v>353</v>
      </c>
      <c r="D6311" t="s">
        <v>26</v>
      </c>
      <c r="E6311">
        <v>2010</v>
      </c>
      <c r="F6311">
        <v>7</v>
      </c>
      <c r="G6311">
        <v>2013</v>
      </c>
      <c r="H6311" t="s">
        <v>50</v>
      </c>
      <c r="I6311" t="s">
        <v>28</v>
      </c>
      <c r="J6311">
        <v>229.1</v>
      </c>
      <c r="K6311">
        <v>86</v>
      </c>
      <c r="L6311">
        <v>13.91</v>
      </c>
      <c r="M6311">
        <v>329.01</v>
      </c>
      <c r="N6311" t="s">
        <v>28</v>
      </c>
      <c r="O6311" t="s">
        <v>28</v>
      </c>
      <c r="P6311" t="s">
        <v>28</v>
      </c>
      <c r="Q6311" t="s">
        <v>28</v>
      </c>
      <c r="R6311" t="s">
        <v>28</v>
      </c>
      <c r="S6311" t="s">
        <v>28</v>
      </c>
      <c r="T6311" t="s">
        <v>28</v>
      </c>
      <c r="U6311" t="s">
        <v>28</v>
      </c>
      <c r="V6311" t="s">
        <v>28</v>
      </c>
      <c r="W6311" t="s">
        <v>28</v>
      </c>
    </row>
    <row r="6312" spans="1:23" ht="14.25" hidden="1" x14ac:dyDescent="0.25">
      <c r="A6312" t="s">
        <v>352</v>
      </c>
      <c r="B6312" t="s">
        <v>352</v>
      </c>
      <c r="C6312" t="s">
        <v>353</v>
      </c>
      <c r="D6312" t="s">
        <v>26</v>
      </c>
      <c r="E6312">
        <v>2010</v>
      </c>
      <c r="F6312">
        <v>7</v>
      </c>
      <c r="G6312">
        <v>2013</v>
      </c>
      <c r="H6312" t="s">
        <v>614</v>
      </c>
      <c r="I6312" t="s">
        <v>28</v>
      </c>
      <c r="J6312">
        <v>0</v>
      </c>
      <c r="K6312">
        <v>0</v>
      </c>
      <c r="L6312">
        <v>0</v>
      </c>
      <c r="M6312">
        <v>0</v>
      </c>
      <c r="N6312" t="s">
        <v>28</v>
      </c>
      <c r="O6312" t="s">
        <v>28</v>
      </c>
      <c r="P6312" t="s">
        <v>28</v>
      </c>
      <c r="Q6312" t="s">
        <v>28</v>
      </c>
      <c r="R6312" t="s">
        <v>28</v>
      </c>
      <c r="S6312" t="s">
        <v>28</v>
      </c>
      <c r="T6312" t="s">
        <v>28</v>
      </c>
      <c r="U6312" t="s">
        <v>28</v>
      </c>
      <c r="V6312" t="s">
        <v>28</v>
      </c>
      <c r="W6312" t="s">
        <v>28</v>
      </c>
    </row>
    <row r="6313" spans="1:23" ht="14.25" hidden="1" x14ac:dyDescent="0.25">
      <c r="A6313" t="s">
        <v>352</v>
      </c>
      <c r="B6313" t="s">
        <v>352</v>
      </c>
      <c r="C6313" t="s">
        <v>353</v>
      </c>
      <c r="D6313" t="s">
        <v>26</v>
      </c>
      <c r="E6313">
        <v>2010</v>
      </c>
      <c r="F6313">
        <v>7</v>
      </c>
      <c r="G6313">
        <v>2013</v>
      </c>
      <c r="H6313" t="s">
        <v>868</v>
      </c>
      <c r="I6313" t="s">
        <v>28</v>
      </c>
      <c r="J6313">
        <v>3.95</v>
      </c>
      <c r="K6313">
        <v>1.032</v>
      </c>
      <c r="L6313">
        <v>0.32100000000000001</v>
      </c>
      <c r="M6313">
        <v>5.3029999999999999</v>
      </c>
      <c r="N6313" t="s">
        <v>28</v>
      </c>
      <c r="O6313" t="s">
        <v>28</v>
      </c>
      <c r="P6313" t="s">
        <v>28</v>
      </c>
      <c r="Q6313" t="s">
        <v>28</v>
      </c>
      <c r="R6313" t="s">
        <v>28</v>
      </c>
      <c r="S6313" t="s">
        <v>28</v>
      </c>
      <c r="T6313" t="s">
        <v>28</v>
      </c>
      <c r="U6313" t="s">
        <v>28</v>
      </c>
      <c r="V6313" t="s">
        <v>28</v>
      </c>
      <c r="W6313" t="s">
        <v>28</v>
      </c>
    </row>
    <row r="6314" spans="1:23" ht="14.25" hidden="1" x14ac:dyDescent="0.25">
      <c r="A6314" t="s">
        <v>352</v>
      </c>
      <c r="B6314" t="s">
        <v>352</v>
      </c>
      <c r="C6314" t="s">
        <v>353</v>
      </c>
      <c r="D6314" t="s">
        <v>26</v>
      </c>
      <c r="E6314">
        <v>2010</v>
      </c>
      <c r="F6314">
        <v>7</v>
      </c>
      <c r="G6314">
        <v>2013</v>
      </c>
      <c r="H6314" t="s">
        <v>767</v>
      </c>
      <c r="I6314" t="s">
        <v>28</v>
      </c>
      <c r="J6314">
        <v>39.302500000000002</v>
      </c>
      <c r="K6314">
        <v>20.984000000000002</v>
      </c>
      <c r="L6314">
        <v>6.8479999999999901</v>
      </c>
      <c r="M6314">
        <v>67.134500000000003</v>
      </c>
      <c r="N6314" t="s">
        <v>28</v>
      </c>
      <c r="O6314" t="s">
        <v>28</v>
      </c>
      <c r="P6314" t="s">
        <v>28</v>
      </c>
      <c r="Q6314" t="s">
        <v>28</v>
      </c>
      <c r="R6314" t="s">
        <v>28</v>
      </c>
      <c r="S6314" t="s">
        <v>28</v>
      </c>
      <c r="T6314" t="s">
        <v>28</v>
      </c>
      <c r="U6314" t="s">
        <v>28</v>
      </c>
      <c r="V6314" t="s">
        <v>28</v>
      </c>
      <c r="W6314" t="s">
        <v>28</v>
      </c>
    </row>
    <row r="6315" spans="1:23" ht="14.25" hidden="1" x14ac:dyDescent="0.25">
      <c r="A6315" t="s">
        <v>352</v>
      </c>
      <c r="B6315" t="s">
        <v>352</v>
      </c>
      <c r="C6315" t="s">
        <v>353</v>
      </c>
      <c r="D6315" t="s">
        <v>26</v>
      </c>
      <c r="E6315">
        <v>2010</v>
      </c>
      <c r="F6315">
        <v>7</v>
      </c>
      <c r="G6315">
        <v>2013</v>
      </c>
      <c r="H6315" t="s">
        <v>869</v>
      </c>
      <c r="I6315" t="s">
        <v>28</v>
      </c>
      <c r="J6315">
        <v>7.9</v>
      </c>
      <c r="K6315">
        <v>6.02</v>
      </c>
      <c r="L6315">
        <v>1.605</v>
      </c>
      <c r="M6315">
        <v>15.525</v>
      </c>
      <c r="N6315" t="s">
        <v>28</v>
      </c>
      <c r="O6315" t="s">
        <v>28</v>
      </c>
      <c r="P6315" t="s">
        <v>28</v>
      </c>
      <c r="Q6315" t="s">
        <v>28</v>
      </c>
      <c r="R6315" t="s">
        <v>28</v>
      </c>
      <c r="S6315" t="s">
        <v>28</v>
      </c>
      <c r="T6315" t="s">
        <v>28</v>
      </c>
      <c r="U6315" t="s">
        <v>28</v>
      </c>
      <c r="V6315" t="s">
        <v>28</v>
      </c>
      <c r="W6315" t="s">
        <v>28</v>
      </c>
    </row>
    <row r="6316" spans="1:23" ht="14.25" hidden="1" x14ac:dyDescent="0.25">
      <c r="A6316" t="s">
        <v>352</v>
      </c>
      <c r="B6316" t="s">
        <v>352</v>
      </c>
      <c r="C6316" t="s">
        <v>353</v>
      </c>
      <c r="D6316" t="s">
        <v>26</v>
      </c>
      <c r="E6316">
        <v>2010</v>
      </c>
      <c r="F6316">
        <v>7</v>
      </c>
      <c r="G6316">
        <v>2013</v>
      </c>
      <c r="H6316" t="s">
        <v>106</v>
      </c>
      <c r="I6316" t="s">
        <v>28</v>
      </c>
      <c r="J6316">
        <v>0</v>
      </c>
      <c r="K6316">
        <v>0</v>
      </c>
      <c r="L6316">
        <v>0</v>
      </c>
      <c r="M6316">
        <v>0</v>
      </c>
      <c r="N6316" t="s">
        <v>28</v>
      </c>
      <c r="O6316" t="s">
        <v>28</v>
      </c>
      <c r="P6316" t="s">
        <v>28</v>
      </c>
      <c r="Q6316" t="s">
        <v>28</v>
      </c>
      <c r="R6316" t="s">
        <v>28</v>
      </c>
      <c r="S6316" t="s">
        <v>28</v>
      </c>
      <c r="T6316" t="s">
        <v>28</v>
      </c>
      <c r="U6316" t="s">
        <v>28</v>
      </c>
      <c r="V6316" t="s">
        <v>28</v>
      </c>
      <c r="W6316" t="s">
        <v>28</v>
      </c>
    </row>
    <row r="6317" spans="1:23" ht="14.25" hidden="1" x14ac:dyDescent="0.25">
      <c r="A6317" t="s">
        <v>352</v>
      </c>
      <c r="B6317" t="s">
        <v>352</v>
      </c>
      <c r="C6317" t="s">
        <v>353</v>
      </c>
      <c r="D6317" t="s">
        <v>26</v>
      </c>
      <c r="E6317">
        <v>2010</v>
      </c>
      <c r="F6317">
        <v>7</v>
      </c>
      <c r="G6317">
        <v>2013</v>
      </c>
      <c r="H6317" t="s">
        <v>874</v>
      </c>
      <c r="I6317" t="s">
        <v>28</v>
      </c>
      <c r="J6317">
        <v>9.0850000000000009</v>
      </c>
      <c r="K6317">
        <v>5.16</v>
      </c>
      <c r="L6317">
        <v>6.0990000000000002</v>
      </c>
      <c r="M6317">
        <v>20.344000000000001</v>
      </c>
      <c r="N6317" t="s">
        <v>28</v>
      </c>
      <c r="O6317" t="s">
        <v>28</v>
      </c>
      <c r="P6317" t="s">
        <v>28</v>
      </c>
      <c r="Q6317" t="s">
        <v>28</v>
      </c>
      <c r="R6317" t="s">
        <v>28</v>
      </c>
      <c r="S6317" t="s">
        <v>28</v>
      </c>
      <c r="T6317" t="s">
        <v>28</v>
      </c>
      <c r="U6317" t="s">
        <v>28</v>
      </c>
      <c r="V6317" t="s">
        <v>28</v>
      </c>
      <c r="W6317" t="s">
        <v>28</v>
      </c>
    </row>
    <row r="6318" spans="1:23" ht="14.25" hidden="1" x14ac:dyDescent="0.25">
      <c r="A6318" t="s">
        <v>352</v>
      </c>
      <c r="B6318" t="s">
        <v>352</v>
      </c>
      <c r="C6318" t="s">
        <v>353</v>
      </c>
      <c r="D6318" t="s">
        <v>26</v>
      </c>
      <c r="E6318">
        <v>2010</v>
      </c>
      <c r="F6318">
        <v>7</v>
      </c>
      <c r="G6318">
        <v>2013</v>
      </c>
      <c r="H6318" t="s">
        <v>870</v>
      </c>
      <c r="I6318" t="s">
        <v>28</v>
      </c>
      <c r="J6318">
        <v>1.58</v>
      </c>
      <c r="K6318">
        <v>5.16</v>
      </c>
      <c r="L6318">
        <v>1.605</v>
      </c>
      <c r="M6318">
        <v>8.3450000000000006</v>
      </c>
      <c r="N6318" t="s">
        <v>28</v>
      </c>
      <c r="O6318" t="s">
        <v>28</v>
      </c>
      <c r="P6318" t="s">
        <v>28</v>
      </c>
      <c r="Q6318" t="s">
        <v>28</v>
      </c>
      <c r="R6318" t="s">
        <v>28</v>
      </c>
      <c r="S6318" t="s">
        <v>28</v>
      </c>
      <c r="T6318" t="s">
        <v>28</v>
      </c>
      <c r="U6318" t="s">
        <v>28</v>
      </c>
      <c r="V6318" t="s">
        <v>28</v>
      </c>
      <c r="W6318" t="s">
        <v>28</v>
      </c>
    </row>
    <row r="6319" spans="1:23" ht="14.25" hidden="1" x14ac:dyDescent="0.25">
      <c r="A6319" t="s">
        <v>352</v>
      </c>
      <c r="B6319" t="s">
        <v>352</v>
      </c>
      <c r="C6319" t="s">
        <v>353</v>
      </c>
      <c r="D6319" t="s">
        <v>26</v>
      </c>
      <c r="E6319">
        <v>2010</v>
      </c>
      <c r="F6319">
        <v>7</v>
      </c>
      <c r="G6319">
        <v>2013</v>
      </c>
      <c r="H6319" t="s">
        <v>871</v>
      </c>
      <c r="I6319" t="s">
        <v>28</v>
      </c>
      <c r="J6319">
        <v>33.18</v>
      </c>
      <c r="K6319">
        <v>14.964</v>
      </c>
      <c r="L6319">
        <v>42.8</v>
      </c>
      <c r="M6319">
        <v>90.944000000000003</v>
      </c>
      <c r="N6319" t="s">
        <v>28</v>
      </c>
      <c r="O6319" t="s">
        <v>28</v>
      </c>
      <c r="P6319" t="s">
        <v>28</v>
      </c>
      <c r="Q6319" t="s">
        <v>28</v>
      </c>
      <c r="R6319" t="s">
        <v>28</v>
      </c>
      <c r="S6319" t="s">
        <v>28</v>
      </c>
      <c r="T6319" t="s">
        <v>28</v>
      </c>
      <c r="U6319" t="s">
        <v>28</v>
      </c>
      <c r="V6319" t="s">
        <v>28</v>
      </c>
      <c r="W6319" t="s">
        <v>28</v>
      </c>
    </row>
    <row r="6320" spans="1:23" ht="14.25" hidden="1" x14ac:dyDescent="0.25">
      <c r="A6320" t="s">
        <v>352</v>
      </c>
      <c r="B6320" t="s">
        <v>352</v>
      </c>
      <c r="C6320" t="s">
        <v>353</v>
      </c>
      <c r="D6320" t="s">
        <v>26</v>
      </c>
      <c r="E6320">
        <v>2010</v>
      </c>
      <c r="F6320">
        <v>7</v>
      </c>
      <c r="G6320">
        <v>2013</v>
      </c>
      <c r="H6320" t="s">
        <v>51</v>
      </c>
      <c r="I6320" t="s">
        <v>28</v>
      </c>
      <c r="J6320">
        <v>20.145</v>
      </c>
      <c r="K6320">
        <v>12.04</v>
      </c>
      <c r="L6320">
        <v>10.164999999999999</v>
      </c>
      <c r="M6320">
        <v>42.35</v>
      </c>
      <c r="N6320" t="s">
        <v>28</v>
      </c>
      <c r="O6320" t="s">
        <v>28</v>
      </c>
      <c r="P6320" t="s">
        <v>28</v>
      </c>
      <c r="Q6320" t="s">
        <v>28</v>
      </c>
      <c r="R6320" t="s">
        <v>28</v>
      </c>
      <c r="S6320" t="s">
        <v>28</v>
      </c>
      <c r="T6320" t="s">
        <v>28</v>
      </c>
      <c r="U6320" t="s">
        <v>28</v>
      </c>
      <c r="V6320" t="s">
        <v>28</v>
      </c>
      <c r="W6320" t="s">
        <v>28</v>
      </c>
    </row>
    <row r="6321" spans="1:23" ht="14.25" hidden="1" x14ac:dyDescent="0.25">
      <c r="A6321" t="s">
        <v>352</v>
      </c>
      <c r="B6321" t="s">
        <v>352</v>
      </c>
      <c r="C6321" t="s">
        <v>353</v>
      </c>
      <c r="D6321" t="s">
        <v>26</v>
      </c>
      <c r="E6321">
        <v>2010</v>
      </c>
      <c r="F6321">
        <v>7</v>
      </c>
      <c r="G6321">
        <v>2013</v>
      </c>
      <c r="H6321" t="s">
        <v>44</v>
      </c>
      <c r="I6321" t="s">
        <v>28</v>
      </c>
      <c r="J6321">
        <v>20.145</v>
      </c>
      <c r="K6321">
        <v>9.9760000000000009</v>
      </c>
      <c r="L6321">
        <v>2.0329999999999999</v>
      </c>
      <c r="M6321">
        <v>32.154000000000003</v>
      </c>
      <c r="N6321" t="s">
        <v>28</v>
      </c>
      <c r="O6321" t="s">
        <v>28</v>
      </c>
      <c r="P6321" t="s">
        <v>28</v>
      </c>
      <c r="Q6321" t="s">
        <v>28</v>
      </c>
      <c r="R6321" t="s">
        <v>28</v>
      </c>
      <c r="S6321" t="s">
        <v>28</v>
      </c>
      <c r="T6321" t="s">
        <v>28</v>
      </c>
      <c r="U6321" t="s">
        <v>28</v>
      </c>
      <c r="V6321" t="s">
        <v>28</v>
      </c>
      <c r="W6321" t="s">
        <v>28</v>
      </c>
    </row>
    <row r="6322" spans="1:23" ht="14.25" hidden="1" x14ac:dyDescent="0.25">
      <c r="A6322" t="s">
        <v>371</v>
      </c>
      <c r="B6322" t="s">
        <v>371</v>
      </c>
      <c r="C6322" t="s">
        <v>372</v>
      </c>
      <c r="D6322" t="s">
        <v>137</v>
      </c>
      <c r="E6322">
        <v>2010</v>
      </c>
      <c r="F6322">
        <v>7</v>
      </c>
      <c r="G6322">
        <v>2013</v>
      </c>
      <c r="H6322" t="s">
        <v>872</v>
      </c>
      <c r="I6322" t="s">
        <v>28</v>
      </c>
      <c r="J6322">
        <v>7.8659999999999997</v>
      </c>
      <c r="K6322">
        <v>2.1070000000000002</v>
      </c>
      <c r="L6322">
        <v>2.17</v>
      </c>
      <c r="M6322">
        <v>12.143000000000001</v>
      </c>
      <c r="N6322" t="s">
        <v>28</v>
      </c>
      <c r="O6322" t="s">
        <v>28</v>
      </c>
      <c r="P6322" t="s">
        <v>28</v>
      </c>
      <c r="Q6322" t="s">
        <v>28</v>
      </c>
      <c r="R6322" t="s">
        <v>28</v>
      </c>
      <c r="S6322" t="s">
        <v>28</v>
      </c>
      <c r="T6322" t="s">
        <v>28</v>
      </c>
      <c r="U6322" t="s">
        <v>28</v>
      </c>
      <c r="V6322" t="s">
        <v>28</v>
      </c>
      <c r="W6322" t="s">
        <v>28</v>
      </c>
    </row>
    <row r="6323" spans="1:23" ht="14.25" hidden="1" x14ac:dyDescent="0.25">
      <c r="A6323" t="s">
        <v>371</v>
      </c>
      <c r="B6323" t="s">
        <v>371</v>
      </c>
      <c r="C6323" t="s">
        <v>372</v>
      </c>
      <c r="D6323" t="s">
        <v>137</v>
      </c>
      <c r="E6323">
        <v>2010</v>
      </c>
      <c r="F6323">
        <v>7</v>
      </c>
      <c r="G6323">
        <v>2013</v>
      </c>
      <c r="H6323" t="s">
        <v>873</v>
      </c>
      <c r="I6323" t="s">
        <v>28</v>
      </c>
      <c r="J6323">
        <v>117.99</v>
      </c>
      <c r="K6323">
        <v>30.1</v>
      </c>
      <c r="L6323">
        <v>37.200000000000003</v>
      </c>
      <c r="M6323">
        <v>185.29</v>
      </c>
      <c r="N6323" t="s">
        <v>28</v>
      </c>
      <c r="O6323" t="s">
        <v>28</v>
      </c>
      <c r="P6323" t="s">
        <v>28</v>
      </c>
      <c r="Q6323" t="s">
        <v>28</v>
      </c>
      <c r="R6323" t="s">
        <v>28</v>
      </c>
      <c r="S6323" t="s">
        <v>28</v>
      </c>
      <c r="T6323" t="s">
        <v>28</v>
      </c>
      <c r="U6323" t="s">
        <v>28</v>
      </c>
      <c r="V6323" t="s">
        <v>28</v>
      </c>
      <c r="W6323" t="s">
        <v>28</v>
      </c>
    </row>
    <row r="6324" spans="1:23" ht="14.25" hidden="1" x14ac:dyDescent="0.25">
      <c r="A6324" t="s">
        <v>371</v>
      </c>
      <c r="B6324" t="s">
        <v>371</v>
      </c>
      <c r="C6324" t="s">
        <v>372</v>
      </c>
      <c r="D6324" t="s">
        <v>137</v>
      </c>
      <c r="E6324">
        <v>2010</v>
      </c>
      <c r="F6324">
        <v>7</v>
      </c>
      <c r="G6324">
        <v>2013</v>
      </c>
      <c r="H6324" t="s">
        <v>50</v>
      </c>
      <c r="I6324" t="s">
        <v>28</v>
      </c>
      <c r="J6324">
        <v>91.77</v>
      </c>
      <c r="K6324">
        <v>21.07</v>
      </c>
      <c r="L6324">
        <v>18.600000000000001</v>
      </c>
      <c r="M6324">
        <v>131.44</v>
      </c>
      <c r="N6324" t="s">
        <v>28</v>
      </c>
      <c r="O6324" t="s">
        <v>28</v>
      </c>
      <c r="P6324" t="s">
        <v>28</v>
      </c>
      <c r="Q6324" t="s">
        <v>28</v>
      </c>
      <c r="R6324" t="s">
        <v>28</v>
      </c>
      <c r="S6324" t="s">
        <v>28</v>
      </c>
      <c r="T6324" t="s">
        <v>28</v>
      </c>
      <c r="U6324" t="s">
        <v>28</v>
      </c>
      <c r="V6324" t="s">
        <v>28</v>
      </c>
      <c r="W6324" t="s">
        <v>28</v>
      </c>
    </row>
    <row r="6325" spans="1:23" ht="14.25" hidden="1" x14ac:dyDescent="0.25">
      <c r="A6325" t="s">
        <v>371</v>
      </c>
      <c r="B6325" t="s">
        <v>371</v>
      </c>
      <c r="C6325" t="s">
        <v>372</v>
      </c>
      <c r="D6325" t="s">
        <v>137</v>
      </c>
      <c r="E6325">
        <v>2010</v>
      </c>
      <c r="F6325">
        <v>7</v>
      </c>
      <c r="G6325">
        <v>2013</v>
      </c>
      <c r="H6325" t="s">
        <v>614</v>
      </c>
      <c r="I6325" t="s">
        <v>28</v>
      </c>
      <c r="J6325">
        <v>40.640999999999998</v>
      </c>
      <c r="K6325">
        <v>20.167000000000002</v>
      </c>
      <c r="L6325">
        <v>46.5</v>
      </c>
      <c r="M6325">
        <v>107.30800000000001</v>
      </c>
      <c r="N6325" t="s">
        <v>28</v>
      </c>
      <c r="O6325" t="s">
        <v>28</v>
      </c>
      <c r="P6325" t="s">
        <v>28</v>
      </c>
      <c r="Q6325" t="s">
        <v>28</v>
      </c>
      <c r="R6325" t="s">
        <v>28</v>
      </c>
      <c r="S6325" t="s">
        <v>28</v>
      </c>
      <c r="T6325" t="s">
        <v>28</v>
      </c>
      <c r="U6325" t="s">
        <v>28</v>
      </c>
      <c r="V6325" t="s">
        <v>28</v>
      </c>
      <c r="W6325" t="s">
        <v>28</v>
      </c>
    </row>
    <row r="6326" spans="1:23" ht="14.25" hidden="1" x14ac:dyDescent="0.25">
      <c r="A6326" t="s">
        <v>371</v>
      </c>
      <c r="B6326" t="s">
        <v>371</v>
      </c>
      <c r="C6326" t="s">
        <v>372</v>
      </c>
      <c r="D6326" t="s">
        <v>137</v>
      </c>
      <c r="E6326">
        <v>2010</v>
      </c>
      <c r="F6326">
        <v>7</v>
      </c>
      <c r="G6326">
        <v>2013</v>
      </c>
      <c r="H6326" t="s">
        <v>868</v>
      </c>
      <c r="I6326" t="s">
        <v>28</v>
      </c>
      <c r="J6326">
        <v>5.2439999999999998</v>
      </c>
      <c r="K6326">
        <v>0.90300000000000002</v>
      </c>
      <c r="L6326">
        <v>2.17</v>
      </c>
      <c r="M6326">
        <v>8.3170000000000002</v>
      </c>
      <c r="N6326" t="s">
        <v>28</v>
      </c>
      <c r="O6326" t="s">
        <v>28</v>
      </c>
      <c r="P6326" t="s">
        <v>28</v>
      </c>
      <c r="Q6326" t="s">
        <v>28</v>
      </c>
      <c r="R6326" t="s">
        <v>28</v>
      </c>
      <c r="S6326" t="s">
        <v>28</v>
      </c>
      <c r="T6326" t="s">
        <v>28</v>
      </c>
      <c r="U6326" t="s">
        <v>28</v>
      </c>
      <c r="V6326" t="s">
        <v>28</v>
      </c>
      <c r="W6326" t="s">
        <v>28</v>
      </c>
    </row>
    <row r="6327" spans="1:23" ht="14.25" hidden="1" x14ac:dyDescent="0.25">
      <c r="A6327" t="s">
        <v>371</v>
      </c>
      <c r="B6327" t="s">
        <v>371</v>
      </c>
      <c r="C6327" t="s">
        <v>372</v>
      </c>
      <c r="D6327" t="s">
        <v>137</v>
      </c>
      <c r="E6327">
        <v>2010</v>
      </c>
      <c r="F6327">
        <v>7</v>
      </c>
      <c r="G6327">
        <v>2013</v>
      </c>
      <c r="H6327" t="s">
        <v>767</v>
      </c>
      <c r="I6327" t="s">
        <v>28</v>
      </c>
      <c r="J6327">
        <v>127.167</v>
      </c>
      <c r="K6327">
        <v>34.012999999999899</v>
      </c>
      <c r="L6327">
        <v>41.85</v>
      </c>
      <c r="M6327">
        <v>203.03</v>
      </c>
      <c r="N6327" t="s">
        <v>28</v>
      </c>
      <c r="O6327" t="s">
        <v>28</v>
      </c>
      <c r="P6327" t="s">
        <v>28</v>
      </c>
      <c r="Q6327" t="s">
        <v>28</v>
      </c>
      <c r="R6327" t="s">
        <v>28</v>
      </c>
      <c r="S6327" t="s">
        <v>28</v>
      </c>
      <c r="T6327" t="s">
        <v>28</v>
      </c>
      <c r="U6327" t="s">
        <v>28</v>
      </c>
      <c r="V6327" t="s">
        <v>28</v>
      </c>
      <c r="W6327" t="s">
        <v>28</v>
      </c>
    </row>
    <row r="6328" spans="1:23" ht="14.25" hidden="1" x14ac:dyDescent="0.25">
      <c r="A6328" t="s">
        <v>371</v>
      </c>
      <c r="B6328" t="s">
        <v>371</v>
      </c>
      <c r="C6328" t="s">
        <v>372</v>
      </c>
      <c r="D6328" t="s">
        <v>137</v>
      </c>
      <c r="E6328">
        <v>2010</v>
      </c>
      <c r="F6328">
        <v>7</v>
      </c>
      <c r="G6328">
        <v>2013</v>
      </c>
      <c r="H6328" t="s">
        <v>869</v>
      </c>
      <c r="I6328" t="s">
        <v>28</v>
      </c>
      <c r="J6328">
        <v>11.798999999999999</v>
      </c>
      <c r="K6328">
        <v>3.9129999999999998</v>
      </c>
      <c r="L6328">
        <v>3.1</v>
      </c>
      <c r="M6328">
        <v>18.812000000000001</v>
      </c>
      <c r="N6328" t="s">
        <v>28</v>
      </c>
      <c r="O6328" t="s">
        <v>28</v>
      </c>
      <c r="P6328" t="s">
        <v>28</v>
      </c>
      <c r="Q6328" t="s">
        <v>28</v>
      </c>
      <c r="R6328" t="s">
        <v>28</v>
      </c>
      <c r="S6328" t="s">
        <v>28</v>
      </c>
      <c r="T6328" t="s">
        <v>28</v>
      </c>
      <c r="U6328" t="s">
        <v>28</v>
      </c>
      <c r="V6328" t="s">
        <v>28</v>
      </c>
      <c r="W6328" t="s">
        <v>28</v>
      </c>
    </row>
    <row r="6329" spans="1:23" ht="14.25" hidden="1" x14ac:dyDescent="0.25">
      <c r="A6329" t="s">
        <v>371</v>
      </c>
      <c r="B6329" t="s">
        <v>371</v>
      </c>
      <c r="C6329" t="s">
        <v>372</v>
      </c>
      <c r="D6329" t="s">
        <v>137</v>
      </c>
      <c r="E6329">
        <v>2010</v>
      </c>
      <c r="F6329">
        <v>7</v>
      </c>
      <c r="G6329">
        <v>2013</v>
      </c>
      <c r="H6329" t="s">
        <v>106</v>
      </c>
      <c r="I6329" t="s">
        <v>28</v>
      </c>
      <c r="J6329">
        <v>589.95000000000005</v>
      </c>
      <c r="K6329">
        <v>84.28</v>
      </c>
      <c r="L6329">
        <v>21.7</v>
      </c>
      <c r="M6329">
        <v>695.93</v>
      </c>
      <c r="N6329" t="s">
        <v>28</v>
      </c>
      <c r="O6329" t="s">
        <v>28</v>
      </c>
      <c r="P6329" t="s">
        <v>28</v>
      </c>
      <c r="Q6329" t="s">
        <v>28</v>
      </c>
      <c r="R6329" t="s">
        <v>28</v>
      </c>
      <c r="S6329" t="s">
        <v>28</v>
      </c>
      <c r="T6329" t="s">
        <v>28</v>
      </c>
      <c r="U6329" t="s">
        <v>28</v>
      </c>
      <c r="V6329" t="s">
        <v>28</v>
      </c>
      <c r="W6329" t="s">
        <v>28</v>
      </c>
    </row>
    <row r="6330" spans="1:23" ht="14.25" hidden="1" x14ac:dyDescent="0.25">
      <c r="A6330" t="s">
        <v>371</v>
      </c>
      <c r="B6330" t="s">
        <v>371</v>
      </c>
      <c r="C6330" t="s">
        <v>372</v>
      </c>
      <c r="D6330" t="s">
        <v>137</v>
      </c>
      <c r="E6330">
        <v>2010</v>
      </c>
      <c r="F6330">
        <v>7</v>
      </c>
      <c r="G6330">
        <v>2013</v>
      </c>
      <c r="H6330" t="s">
        <v>874</v>
      </c>
      <c r="I6330" t="s">
        <v>28</v>
      </c>
      <c r="J6330">
        <v>65.55</v>
      </c>
      <c r="K6330">
        <v>20.167000000000002</v>
      </c>
      <c r="L6330">
        <v>21.7</v>
      </c>
      <c r="M6330">
        <v>107.417</v>
      </c>
      <c r="N6330" t="s">
        <v>28</v>
      </c>
      <c r="O6330" t="s">
        <v>28</v>
      </c>
      <c r="P6330" t="s">
        <v>28</v>
      </c>
      <c r="Q6330" t="s">
        <v>28</v>
      </c>
      <c r="R6330" t="s">
        <v>28</v>
      </c>
      <c r="S6330" t="s">
        <v>28</v>
      </c>
      <c r="T6330" t="s">
        <v>28</v>
      </c>
      <c r="U6330" t="s">
        <v>28</v>
      </c>
      <c r="V6330" t="s">
        <v>28</v>
      </c>
      <c r="W6330" t="s">
        <v>28</v>
      </c>
    </row>
    <row r="6331" spans="1:23" ht="14.25" hidden="1" x14ac:dyDescent="0.25">
      <c r="A6331" t="s">
        <v>371</v>
      </c>
      <c r="B6331" t="s">
        <v>371</v>
      </c>
      <c r="C6331" t="s">
        <v>372</v>
      </c>
      <c r="D6331" t="s">
        <v>137</v>
      </c>
      <c r="E6331">
        <v>2010</v>
      </c>
      <c r="F6331">
        <v>7</v>
      </c>
      <c r="G6331">
        <v>2013</v>
      </c>
      <c r="H6331" t="s">
        <v>870</v>
      </c>
      <c r="I6331" t="s">
        <v>28</v>
      </c>
      <c r="J6331">
        <v>1.3109999999999999</v>
      </c>
      <c r="K6331">
        <v>3.01</v>
      </c>
      <c r="L6331">
        <v>0.31</v>
      </c>
      <c r="M6331">
        <v>4.6310000000000002</v>
      </c>
      <c r="N6331" t="s">
        <v>28</v>
      </c>
      <c r="O6331" t="s">
        <v>28</v>
      </c>
      <c r="P6331" t="s">
        <v>28</v>
      </c>
      <c r="Q6331" t="s">
        <v>28</v>
      </c>
      <c r="R6331" t="s">
        <v>28</v>
      </c>
      <c r="S6331" t="s">
        <v>28</v>
      </c>
      <c r="T6331" t="s">
        <v>28</v>
      </c>
      <c r="U6331" t="s">
        <v>28</v>
      </c>
      <c r="V6331" t="s">
        <v>28</v>
      </c>
      <c r="W6331" t="s">
        <v>28</v>
      </c>
    </row>
    <row r="6332" spans="1:23" ht="14.25" hidden="1" x14ac:dyDescent="0.25">
      <c r="A6332" t="s">
        <v>371</v>
      </c>
      <c r="B6332" t="s">
        <v>371</v>
      </c>
      <c r="C6332" t="s">
        <v>372</v>
      </c>
      <c r="D6332" t="s">
        <v>137</v>
      </c>
      <c r="E6332">
        <v>2010</v>
      </c>
      <c r="F6332">
        <v>7</v>
      </c>
      <c r="G6332">
        <v>2013</v>
      </c>
      <c r="H6332" t="s">
        <v>871</v>
      </c>
      <c r="I6332" t="s">
        <v>28</v>
      </c>
      <c r="J6332">
        <v>120.61199999999999</v>
      </c>
      <c r="K6332">
        <v>51.17</v>
      </c>
      <c r="L6332">
        <v>80.599999999999994</v>
      </c>
      <c r="M6332">
        <v>252.38200000000001</v>
      </c>
      <c r="N6332" t="s">
        <v>28</v>
      </c>
      <c r="O6332" t="s">
        <v>28</v>
      </c>
      <c r="P6332" t="s">
        <v>28</v>
      </c>
      <c r="Q6332" t="s">
        <v>28</v>
      </c>
      <c r="R6332" t="s">
        <v>28</v>
      </c>
      <c r="S6332" t="s">
        <v>28</v>
      </c>
      <c r="T6332" t="s">
        <v>28</v>
      </c>
      <c r="U6332" t="s">
        <v>28</v>
      </c>
      <c r="V6332" t="s">
        <v>28</v>
      </c>
      <c r="W6332" t="s">
        <v>28</v>
      </c>
    </row>
    <row r="6333" spans="1:23" ht="14.25" hidden="1" x14ac:dyDescent="0.25">
      <c r="A6333" t="s">
        <v>371</v>
      </c>
      <c r="B6333" t="s">
        <v>371</v>
      </c>
      <c r="C6333" t="s">
        <v>372</v>
      </c>
      <c r="D6333" t="s">
        <v>137</v>
      </c>
      <c r="E6333">
        <v>2010</v>
      </c>
      <c r="F6333">
        <v>7</v>
      </c>
      <c r="G6333">
        <v>2013</v>
      </c>
      <c r="H6333" t="s">
        <v>51</v>
      </c>
      <c r="I6333" t="s">
        <v>28</v>
      </c>
      <c r="J6333">
        <v>131.1</v>
      </c>
      <c r="K6333">
        <v>30.1</v>
      </c>
      <c r="L6333">
        <v>34.1</v>
      </c>
      <c r="M6333">
        <v>195.3</v>
      </c>
      <c r="N6333" t="s">
        <v>28</v>
      </c>
      <c r="O6333" t="s">
        <v>28</v>
      </c>
      <c r="P6333" t="s">
        <v>28</v>
      </c>
      <c r="Q6333" t="s">
        <v>28</v>
      </c>
      <c r="R6333" t="s">
        <v>28</v>
      </c>
      <c r="S6333" t="s">
        <v>28</v>
      </c>
      <c r="T6333" t="s">
        <v>28</v>
      </c>
      <c r="U6333" t="s">
        <v>28</v>
      </c>
      <c r="V6333" t="s">
        <v>28</v>
      </c>
      <c r="W6333" t="s">
        <v>28</v>
      </c>
    </row>
    <row r="6334" spans="1:23" ht="14.25" hidden="1" x14ac:dyDescent="0.25">
      <c r="A6334" t="s">
        <v>371</v>
      </c>
      <c r="B6334" t="s">
        <v>371</v>
      </c>
      <c r="C6334" t="s">
        <v>372</v>
      </c>
      <c r="D6334" t="s">
        <v>137</v>
      </c>
      <c r="E6334">
        <v>2010</v>
      </c>
      <c r="F6334">
        <v>7</v>
      </c>
      <c r="G6334">
        <v>2013</v>
      </c>
      <c r="H6334" t="s">
        <v>44</v>
      </c>
      <c r="I6334" t="s">
        <v>28</v>
      </c>
      <c r="J6334">
        <v>0</v>
      </c>
      <c r="K6334">
        <v>0</v>
      </c>
      <c r="L6334">
        <v>0</v>
      </c>
      <c r="M6334">
        <v>0</v>
      </c>
      <c r="N6334" t="s">
        <v>28</v>
      </c>
      <c r="O6334" t="s">
        <v>28</v>
      </c>
      <c r="P6334" t="s">
        <v>28</v>
      </c>
      <c r="Q6334" t="s">
        <v>28</v>
      </c>
      <c r="R6334" t="s">
        <v>28</v>
      </c>
      <c r="S6334" t="s">
        <v>28</v>
      </c>
      <c r="T6334" t="s">
        <v>28</v>
      </c>
      <c r="U6334" t="s">
        <v>28</v>
      </c>
      <c r="V6334" t="s">
        <v>28</v>
      </c>
      <c r="W6334" t="s">
        <v>28</v>
      </c>
    </row>
    <row r="6335" spans="1:23" ht="14.25" hidden="1" x14ac:dyDescent="0.25">
      <c r="A6335" t="s">
        <v>378</v>
      </c>
      <c r="B6335" t="s">
        <v>378</v>
      </c>
      <c r="C6335" t="s">
        <v>379</v>
      </c>
      <c r="D6335" t="s">
        <v>77</v>
      </c>
      <c r="E6335">
        <v>2010</v>
      </c>
      <c r="F6335">
        <v>7</v>
      </c>
      <c r="G6335">
        <v>2013</v>
      </c>
      <c r="H6335" t="s">
        <v>872</v>
      </c>
      <c r="I6335" t="s">
        <v>28</v>
      </c>
      <c r="J6335">
        <v>44.351999999999997</v>
      </c>
      <c r="K6335">
        <v>13.904999999999999</v>
      </c>
      <c r="L6335">
        <v>2.016</v>
      </c>
      <c r="M6335">
        <v>60.273000000000003</v>
      </c>
      <c r="N6335" t="s">
        <v>28</v>
      </c>
      <c r="O6335" t="s">
        <v>28</v>
      </c>
      <c r="P6335" t="s">
        <v>28</v>
      </c>
      <c r="Q6335" t="s">
        <v>28</v>
      </c>
      <c r="R6335" t="s">
        <v>28</v>
      </c>
      <c r="S6335" t="s">
        <v>28</v>
      </c>
      <c r="T6335" t="s">
        <v>28</v>
      </c>
      <c r="U6335" t="s">
        <v>28</v>
      </c>
      <c r="V6335" t="s">
        <v>28</v>
      </c>
      <c r="W6335" t="s">
        <v>28</v>
      </c>
    </row>
    <row r="6336" spans="1:23" ht="14.25" hidden="1" x14ac:dyDescent="0.25">
      <c r="A6336" t="s">
        <v>378</v>
      </c>
      <c r="B6336" t="s">
        <v>378</v>
      </c>
      <c r="C6336" t="s">
        <v>379</v>
      </c>
      <c r="D6336" t="s">
        <v>77</v>
      </c>
      <c r="E6336">
        <v>2010</v>
      </c>
      <c r="F6336">
        <v>7</v>
      </c>
      <c r="G6336">
        <v>2013</v>
      </c>
      <c r="H6336" t="s">
        <v>873</v>
      </c>
      <c r="I6336" t="s">
        <v>28</v>
      </c>
      <c r="J6336">
        <v>134.4</v>
      </c>
      <c r="K6336">
        <v>41.2</v>
      </c>
      <c r="L6336">
        <v>16.8</v>
      </c>
      <c r="M6336">
        <v>192.4</v>
      </c>
      <c r="N6336" t="s">
        <v>28</v>
      </c>
      <c r="O6336" t="s">
        <v>28</v>
      </c>
      <c r="P6336" t="s">
        <v>28</v>
      </c>
      <c r="Q6336" t="s">
        <v>28</v>
      </c>
      <c r="R6336" t="s">
        <v>28</v>
      </c>
      <c r="S6336" t="s">
        <v>28</v>
      </c>
      <c r="T6336" t="s">
        <v>28</v>
      </c>
      <c r="U6336" t="s">
        <v>28</v>
      </c>
      <c r="V6336" t="s">
        <v>28</v>
      </c>
      <c r="W6336" t="s">
        <v>28</v>
      </c>
    </row>
    <row r="6337" spans="1:23" ht="14.25" hidden="1" x14ac:dyDescent="0.25">
      <c r="A6337" t="s">
        <v>378</v>
      </c>
      <c r="B6337" t="s">
        <v>378</v>
      </c>
      <c r="C6337" t="s">
        <v>379</v>
      </c>
      <c r="D6337" t="s">
        <v>77</v>
      </c>
      <c r="E6337">
        <v>2010</v>
      </c>
      <c r="F6337">
        <v>7</v>
      </c>
      <c r="G6337">
        <v>2013</v>
      </c>
      <c r="H6337" t="s">
        <v>50</v>
      </c>
      <c r="I6337" t="s">
        <v>28</v>
      </c>
      <c r="J6337">
        <v>116.928</v>
      </c>
      <c r="K6337">
        <v>37.08</v>
      </c>
      <c r="L6337">
        <v>4.7880000000000003</v>
      </c>
      <c r="M6337">
        <v>158.79599999999999</v>
      </c>
      <c r="N6337" t="s">
        <v>28</v>
      </c>
      <c r="O6337" t="s">
        <v>28</v>
      </c>
      <c r="P6337" t="s">
        <v>28</v>
      </c>
      <c r="Q6337" t="s">
        <v>28</v>
      </c>
      <c r="R6337" t="s">
        <v>28</v>
      </c>
      <c r="S6337" t="s">
        <v>28</v>
      </c>
      <c r="T6337" t="s">
        <v>28</v>
      </c>
      <c r="U6337" t="s">
        <v>28</v>
      </c>
      <c r="V6337" t="s">
        <v>28</v>
      </c>
      <c r="W6337" t="s">
        <v>28</v>
      </c>
    </row>
    <row r="6338" spans="1:23" ht="14.25" hidden="1" x14ac:dyDescent="0.25">
      <c r="A6338" t="s">
        <v>378</v>
      </c>
      <c r="B6338" t="s">
        <v>378</v>
      </c>
      <c r="C6338" t="s">
        <v>379</v>
      </c>
      <c r="D6338" t="s">
        <v>77</v>
      </c>
      <c r="E6338">
        <v>2010</v>
      </c>
      <c r="F6338">
        <v>7</v>
      </c>
      <c r="G6338">
        <v>2013</v>
      </c>
      <c r="H6338" t="s">
        <v>614</v>
      </c>
      <c r="I6338" t="s">
        <v>28</v>
      </c>
      <c r="J6338">
        <v>0</v>
      </c>
      <c r="K6338">
        <v>0</v>
      </c>
      <c r="L6338">
        <v>0</v>
      </c>
      <c r="M6338">
        <v>0</v>
      </c>
      <c r="N6338" t="s">
        <v>28</v>
      </c>
      <c r="O6338" t="s">
        <v>28</v>
      </c>
      <c r="P6338" t="s">
        <v>28</v>
      </c>
      <c r="Q6338" t="s">
        <v>28</v>
      </c>
      <c r="R6338" t="s">
        <v>28</v>
      </c>
      <c r="S6338" t="s">
        <v>28</v>
      </c>
      <c r="T6338" t="s">
        <v>28</v>
      </c>
      <c r="U6338" t="s">
        <v>28</v>
      </c>
      <c r="V6338" t="s">
        <v>28</v>
      </c>
      <c r="W6338" t="s">
        <v>28</v>
      </c>
    </row>
    <row r="6339" spans="1:23" ht="14.25" hidden="1" x14ac:dyDescent="0.25">
      <c r="A6339" t="s">
        <v>378</v>
      </c>
      <c r="B6339" t="s">
        <v>378</v>
      </c>
      <c r="C6339" t="s">
        <v>379</v>
      </c>
      <c r="D6339" t="s">
        <v>77</v>
      </c>
      <c r="E6339">
        <v>2010</v>
      </c>
      <c r="F6339">
        <v>7</v>
      </c>
      <c r="G6339">
        <v>2013</v>
      </c>
      <c r="H6339" t="s">
        <v>868</v>
      </c>
      <c r="I6339" t="s">
        <v>28</v>
      </c>
      <c r="J6339">
        <v>163.96799999999999</v>
      </c>
      <c r="K6339">
        <v>65.405000000000001</v>
      </c>
      <c r="L6339">
        <v>5.5439999999999996</v>
      </c>
      <c r="M6339">
        <v>234.917</v>
      </c>
      <c r="N6339" t="s">
        <v>28</v>
      </c>
      <c r="O6339" t="s">
        <v>28</v>
      </c>
      <c r="P6339" t="s">
        <v>28</v>
      </c>
      <c r="Q6339" t="s">
        <v>28</v>
      </c>
      <c r="R6339" t="s">
        <v>28</v>
      </c>
      <c r="S6339" t="s">
        <v>28</v>
      </c>
      <c r="T6339" t="s">
        <v>28</v>
      </c>
      <c r="U6339" t="s">
        <v>28</v>
      </c>
      <c r="V6339" t="s">
        <v>28</v>
      </c>
      <c r="W6339" t="s">
        <v>28</v>
      </c>
    </row>
    <row r="6340" spans="1:23" ht="14.25" hidden="1" x14ac:dyDescent="0.25">
      <c r="A6340" t="s">
        <v>378</v>
      </c>
      <c r="B6340" t="s">
        <v>378</v>
      </c>
      <c r="C6340" t="s">
        <v>379</v>
      </c>
      <c r="D6340" t="s">
        <v>77</v>
      </c>
      <c r="E6340">
        <v>2010</v>
      </c>
      <c r="F6340">
        <v>7</v>
      </c>
      <c r="G6340">
        <v>2013</v>
      </c>
      <c r="H6340" t="s">
        <v>767</v>
      </c>
      <c r="I6340" t="s">
        <v>28</v>
      </c>
      <c r="J6340">
        <v>91.392000000000195</v>
      </c>
      <c r="K6340">
        <v>48.924999999999997</v>
      </c>
      <c r="L6340">
        <v>5.9640000000000004</v>
      </c>
      <c r="M6340">
        <v>146.28100000000001</v>
      </c>
      <c r="N6340" t="s">
        <v>28</v>
      </c>
      <c r="O6340" t="s">
        <v>28</v>
      </c>
      <c r="P6340" t="s">
        <v>28</v>
      </c>
      <c r="Q6340" t="s">
        <v>28</v>
      </c>
      <c r="R6340" t="s">
        <v>28</v>
      </c>
      <c r="S6340" t="s">
        <v>28</v>
      </c>
      <c r="T6340" t="s">
        <v>28</v>
      </c>
      <c r="U6340" t="s">
        <v>28</v>
      </c>
      <c r="V6340" t="s">
        <v>28</v>
      </c>
      <c r="W6340" t="s">
        <v>28</v>
      </c>
    </row>
    <row r="6341" spans="1:23" ht="14.25" hidden="1" x14ac:dyDescent="0.25">
      <c r="A6341" t="s">
        <v>378</v>
      </c>
      <c r="B6341" t="s">
        <v>378</v>
      </c>
      <c r="C6341" t="s">
        <v>379</v>
      </c>
      <c r="D6341" t="s">
        <v>77</v>
      </c>
      <c r="E6341">
        <v>2010</v>
      </c>
      <c r="F6341">
        <v>7</v>
      </c>
      <c r="G6341">
        <v>2013</v>
      </c>
      <c r="H6341" t="s">
        <v>869</v>
      </c>
      <c r="I6341" t="s">
        <v>28</v>
      </c>
      <c r="J6341">
        <v>72.575999999999993</v>
      </c>
      <c r="K6341">
        <v>26.78</v>
      </c>
      <c r="L6341">
        <v>4.032</v>
      </c>
      <c r="M6341">
        <v>103.38800000000001</v>
      </c>
      <c r="N6341" t="s">
        <v>28</v>
      </c>
      <c r="O6341" t="s">
        <v>28</v>
      </c>
      <c r="P6341" t="s">
        <v>28</v>
      </c>
      <c r="Q6341" t="s">
        <v>28</v>
      </c>
      <c r="R6341" t="s">
        <v>28</v>
      </c>
      <c r="S6341" t="s">
        <v>28</v>
      </c>
      <c r="T6341" t="s">
        <v>28</v>
      </c>
      <c r="U6341" t="s">
        <v>28</v>
      </c>
      <c r="V6341" t="s">
        <v>28</v>
      </c>
      <c r="W6341" t="s">
        <v>28</v>
      </c>
    </row>
    <row r="6342" spans="1:23" ht="14.25" hidden="1" x14ac:dyDescent="0.25">
      <c r="A6342" t="s">
        <v>378</v>
      </c>
      <c r="B6342" t="s">
        <v>378</v>
      </c>
      <c r="C6342" t="s">
        <v>379</v>
      </c>
      <c r="D6342" t="s">
        <v>77</v>
      </c>
      <c r="E6342">
        <v>2010</v>
      </c>
      <c r="F6342">
        <v>7</v>
      </c>
      <c r="G6342">
        <v>2013</v>
      </c>
      <c r="H6342" t="s">
        <v>106</v>
      </c>
      <c r="I6342" t="s">
        <v>28</v>
      </c>
      <c r="J6342">
        <v>10.752000000000001</v>
      </c>
      <c r="K6342">
        <v>3.09</v>
      </c>
      <c r="L6342">
        <v>0.33600000000000002</v>
      </c>
      <c r="M6342">
        <v>14.178000000000001</v>
      </c>
      <c r="N6342" t="s">
        <v>28</v>
      </c>
      <c r="O6342" t="s">
        <v>28</v>
      </c>
      <c r="P6342" t="s">
        <v>28</v>
      </c>
      <c r="Q6342" t="s">
        <v>28</v>
      </c>
      <c r="R6342" t="s">
        <v>28</v>
      </c>
      <c r="S6342" t="s">
        <v>28</v>
      </c>
      <c r="T6342" t="s">
        <v>28</v>
      </c>
      <c r="U6342" t="s">
        <v>28</v>
      </c>
      <c r="V6342" t="s">
        <v>28</v>
      </c>
      <c r="W6342" t="s">
        <v>28</v>
      </c>
    </row>
    <row r="6343" spans="1:23" ht="14.25" hidden="1" x14ac:dyDescent="0.25">
      <c r="A6343" t="s">
        <v>378</v>
      </c>
      <c r="B6343" t="s">
        <v>378</v>
      </c>
      <c r="C6343" t="s">
        <v>379</v>
      </c>
      <c r="D6343" t="s">
        <v>77</v>
      </c>
      <c r="E6343">
        <v>2010</v>
      </c>
      <c r="F6343">
        <v>7</v>
      </c>
      <c r="G6343">
        <v>2013</v>
      </c>
      <c r="H6343" t="s">
        <v>874</v>
      </c>
      <c r="I6343" t="s">
        <v>28</v>
      </c>
      <c r="J6343">
        <v>24.192</v>
      </c>
      <c r="K6343">
        <v>10.3</v>
      </c>
      <c r="L6343">
        <v>4.2</v>
      </c>
      <c r="M6343">
        <v>38.692</v>
      </c>
      <c r="N6343" t="s">
        <v>28</v>
      </c>
      <c r="O6343" t="s">
        <v>28</v>
      </c>
      <c r="P6343" t="s">
        <v>28</v>
      </c>
      <c r="Q6343" t="s">
        <v>28</v>
      </c>
      <c r="R6343" t="s">
        <v>28</v>
      </c>
      <c r="S6343" t="s">
        <v>28</v>
      </c>
      <c r="T6343" t="s">
        <v>28</v>
      </c>
      <c r="U6343" t="s">
        <v>28</v>
      </c>
      <c r="V6343" t="s">
        <v>28</v>
      </c>
      <c r="W6343" t="s">
        <v>28</v>
      </c>
    </row>
    <row r="6344" spans="1:23" ht="14.25" hidden="1" x14ac:dyDescent="0.25">
      <c r="A6344" t="s">
        <v>378</v>
      </c>
      <c r="B6344" t="s">
        <v>378</v>
      </c>
      <c r="C6344" t="s">
        <v>379</v>
      </c>
      <c r="D6344" t="s">
        <v>77</v>
      </c>
      <c r="E6344">
        <v>2010</v>
      </c>
      <c r="F6344">
        <v>7</v>
      </c>
      <c r="G6344">
        <v>2013</v>
      </c>
      <c r="H6344" t="s">
        <v>870</v>
      </c>
      <c r="I6344" t="s">
        <v>28</v>
      </c>
      <c r="J6344">
        <v>1.3440000000000001</v>
      </c>
      <c r="K6344">
        <v>1.03</v>
      </c>
      <c r="L6344">
        <v>0</v>
      </c>
      <c r="M6344">
        <v>2.3740000000000001</v>
      </c>
      <c r="N6344" t="s">
        <v>28</v>
      </c>
      <c r="O6344" t="s">
        <v>28</v>
      </c>
      <c r="P6344" t="s">
        <v>28</v>
      </c>
      <c r="Q6344" t="s">
        <v>28</v>
      </c>
      <c r="R6344" t="s">
        <v>28</v>
      </c>
      <c r="S6344" t="s">
        <v>28</v>
      </c>
      <c r="T6344" t="s">
        <v>28</v>
      </c>
      <c r="U6344" t="s">
        <v>28</v>
      </c>
      <c r="V6344" t="s">
        <v>28</v>
      </c>
      <c r="W6344" t="s">
        <v>28</v>
      </c>
    </row>
    <row r="6345" spans="1:23" ht="14.25" hidden="1" x14ac:dyDescent="0.25">
      <c r="A6345" t="s">
        <v>378</v>
      </c>
      <c r="B6345" t="s">
        <v>378</v>
      </c>
      <c r="C6345" t="s">
        <v>379</v>
      </c>
      <c r="D6345" t="s">
        <v>77</v>
      </c>
      <c r="E6345">
        <v>2010</v>
      </c>
      <c r="F6345">
        <v>7</v>
      </c>
      <c r="G6345">
        <v>2013</v>
      </c>
      <c r="H6345" t="s">
        <v>871</v>
      </c>
      <c r="I6345" t="s">
        <v>28</v>
      </c>
      <c r="J6345">
        <v>30.911999999999999</v>
      </c>
      <c r="K6345">
        <v>16.995000000000001</v>
      </c>
      <c r="L6345">
        <v>8.0640000000000001</v>
      </c>
      <c r="M6345">
        <v>55.970999999999997</v>
      </c>
      <c r="N6345" t="s">
        <v>28</v>
      </c>
      <c r="O6345" t="s">
        <v>28</v>
      </c>
      <c r="P6345" t="s">
        <v>28</v>
      </c>
      <c r="Q6345" t="s">
        <v>28</v>
      </c>
      <c r="R6345" t="s">
        <v>28</v>
      </c>
      <c r="S6345" t="s">
        <v>28</v>
      </c>
      <c r="T6345" t="s">
        <v>28</v>
      </c>
      <c r="U6345" t="s">
        <v>28</v>
      </c>
      <c r="V6345" t="s">
        <v>28</v>
      </c>
      <c r="W6345" t="s">
        <v>28</v>
      </c>
    </row>
    <row r="6346" spans="1:23" ht="14.25" hidden="1" x14ac:dyDescent="0.25">
      <c r="A6346" t="s">
        <v>378</v>
      </c>
      <c r="B6346" t="s">
        <v>378</v>
      </c>
      <c r="C6346" t="s">
        <v>379</v>
      </c>
      <c r="D6346" t="s">
        <v>77</v>
      </c>
      <c r="E6346">
        <v>2010</v>
      </c>
      <c r="F6346">
        <v>7</v>
      </c>
      <c r="G6346">
        <v>2013</v>
      </c>
      <c r="H6346" t="s">
        <v>51</v>
      </c>
      <c r="I6346" t="s">
        <v>28</v>
      </c>
      <c r="J6346">
        <v>94.08</v>
      </c>
      <c r="K6346">
        <v>30.9</v>
      </c>
      <c r="L6346">
        <v>13.44</v>
      </c>
      <c r="M6346">
        <v>138.41999999999999</v>
      </c>
      <c r="N6346" t="s">
        <v>28</v>
      </c>
      <c r="O6346" t="s">
        <v>28</v>
      </c>
      <c r="P6346" t="s">
        <v>28</v>
      </c>
      <c r="Q6346" t="s">
        <v>28</v>
      </c>
      <c r="R6346" t="s">
        <v>28</v>
      </c>
      <c r="S6346" t="s">
        <v>28</v>
      </c>
      <c r="T6346" t="s">
        <v>28</v>
      </c>
      <c r="U6346" t="s">
        <v>28</v>
      </c>
      <c r="V6346" t="s">
        <v>28</v>
      </c>
      <c r="W6346" t="s">
        <v>28</v>
      </c>
    </row>
    <row r="6347" spans="1:23" ht="14.25" hidden="1" x14ac:dyDescent="0.25">
      <c r="A6347" t="s">
        <v>378</v>
      </c>
      <c r="B6347" t="s">
        <v>378</v>
      </c>
      <c r="C6347" t="s">
        <v>379</v>
      </c>
      <c r="D6347" t="s">
        <v>77</v>
      </c>
      <c r="E6347">
        <v>2010</v>
      </c>
      <c r="F6347">
        <v>7</v>
      </c>
      <c r="G6347">
        <v>2013</v>
      </c>
      <c r="H6347" t="s">
        <v>44</v>
      </c>
      <c r="I6347" t="s">
        <v>28</v>
      </c>
      <c r="J6347">
        <v>559.10400000000004</v>
      </c>
      <c r="K6347">
        <v>219.39</v>
      </c>
      <c r="L6347">
        <v>18.815999999999999</v>
      </c>
      <c r="M6347">
        <v>797.31</v>
      </c>
      <c r="N6347" t="s">
        <v>28</v>
      </c>
      <c r="O6347" t="s">
        <v>28</v>
      </c>
      <c r="P6347" t="s">
        <v>28</v>
      </c>
      <c r="Q6347" t="s">
        <v>28</v>
      </c>
      <c r="R6347" t="s">
        <v>28</v>
      </c>
      <c r="S6347" t="s">
        <v>28</v>
      </c>
      <c r="T6347" t="s">
        <v>28</v>
      </c>
      <c r="U6347" t="s">
        <v>28</v>
      </c>
      <c r="V6347" t="s">
        <v>28</v>
      </c>
      <c r="W6347" t="s">
        <v>28</v>
      </c>
    </row>
    <row r="6348" spans="1:23" ht="14.25" hidden="1" x14ac:dyDescent="0.25">
      <c r="A6348" t="s">
        <v>875</v>
      </c>
      <c r="B6348" t="s">
        <v>875</v>
      </c>
      <c r="C6348" t="s">
        <v>876</v>
      </c>
      <c r="D6348" t="s">
        <v>199</v>
      </c>
      <c r="E6348">
        <v>2010</v>
      </c>
      <c r="F6348">
        <v>7</v>
      </c>
      <c r="G6348">
        <v>2013</v>
      </c>
      <c r="H6348" t="s">
        <v>872</v>
      </c>
      <c r="I6348" t="s">
        <v>28</v>
      </c>
      <c r="J6348">
        <v>0</v>
      </c>
      <c r="K6348">
        <v>0</v>
      </c>
      <c r="L6348">
        <v>0</v>
      </c>
      <c r="M6348">
        <v>0</v>
      </c>
      <c r="N6348" t="s">
        <v>28</v>
      </c>
      <c r="O6348" t="s">
        <v>28</v>
      </c>
      <c r="P6348" t="s">
        <v>28</v>
      </c>
      <c r="Q6348" t="s">
        <v>28</v>
      </c>
      <c r="R6348" t="s">
        <v>28</v>
      </c>
      <c r="S6348" t="s">
        <v>28</v>
      </c>
      <c r="T6348" t="s">
        <v>28</v>
      </c>
      <c r="U6348" t="s">
        <v>28</v>
      </c>
      <c r="V6348" t="s">
        <v>28</v>
      </c>
      <c r="W6348" t="s">
        <v>28</v>
      </c>
    </row>
    <row r="6349" spans="1:23" ht="14.25" hidden="1" x14ac:dyDescent="0.25">
      <c r="A6349" t="s">
        <v>875</v>
      </c>
      <c r="B6349" t="s">
        <v>875</v>
      </c>
      <c r="C6349" t="s">
        <v>876</v>
      </c>
      <c r="D6349" t="s">
        <v>199</v>
      </c>
      <c r="E6349">
        <v>2010</v>
      </c>
      <c r="F6349">
        <v>7</v>
      </c>
      <c r="G6349">
        <v>2013</v>
      </c>
      <c r="H6349" t="s">
        <v>873</v>
      </c>
      <c r="I6349" t="s">
        <v>28</v>
      </c>
      <c r="J6349">
        <v>1.95</v>
      </c>
      <c r="K6349">
        <v>1.02</v>
      </c>
      <c r="L6349">
        <v>0.88</v>
      </c>
      <c r="M6349">
        <v>3.85</v>
      </c>
      <c r="N6349" t="s">
        <v>28</v>
      </c>
      <c r="O6349" t="s">
        <v>28</v>
      </c>
      <c r="P6349" t="s">
        <v>28</v>
      </c>
      <c r="Q6349" t="s">
        <v>28</v>
      </c>
      <c r="R6349" t="s">
        <v>28</v>
      </c>
      <c r="S6349" t="s">
        <v>28</v>
      </c>
      <c r="T6349" t="s">
        <v>28</v>
      </c>
      <c r="U6349" t="s">
        <v>28</v>
      </c>
      <c r="V6349" t="s">
        <v>28</v>
      </c>
      <c r="W6349" t="s">
        <v>28</v>
      </c>
    </row>
    <row r="6350" spans="1:23" ht="14.25" hidden="1" x14ac:dyDescent="0.25">
      <c r="A6350" t="s">
        <v>875</v>
      </c>
      <c r="B6350" t="s">
        <v>875</v>
      </c>
      <c r="C6350" t="s">
        <v>876</v>
      </c>
      <c r="D6350" t="s">
        <v>199</v>
      </c>
      <c r="E6350">
        <v>2010</v>
      </c>
      <c r="F6350">
        <v>7</v>
      </c>
      <c r="G6350">
        <v>2013</v>
      </c>
      <c r="H6350" t="s">
        <v>50</v>
      </c>
      <c r="I6350" t="s">
        <v>28</v>
      </c>
      <c r="J6350">
        <v>116.35</v>
      </c>
      <c r="K6350">
        <v>26.35</v>
      </c>
      <c r="L6350">
        <v>17.93</v>
      </c>
      <c r="M6350">
        <v>160.63</v>
      </c>
      <c r="N6350" t="s">
        <v>28</v>
      </c>
      <c r="O6350" t="s">
        <v>28</v>
      </c>
      <c r="P6350" t="s">
        <v>28</v>
      </c>
      <c r="Q6350" t="s">
        <v>28</v>
      </c>
      <c r="R6350" t="s">
        <v>28</v>
      </c>
      <c r="S6350" t="s">
        <v>28</v>
      </c>
      <c r="T6350" t="s">
        <v>28</v>
      </c>
      <c r="U6350" t="s">
        <v>28</v>
      </c>
      <c r="V6350" t="s">
        <v>28</v>
      </c>
      <c r="W6350" t="s">
        <v>28</v>
      </c>
    </row>
    <row r="6351" spans="1:23" ht="14.25" hidden="1" x14ac:dyDescent="0.25">
      <c r="A6351" t="s">
        <v>875</v>
      </c>
      <c r="B6351" t="s">
        <v>875</v>
      </c>
      <c r="C6351" t="s">
        <v>876</v>
      </c>
      <c r="D6351" t="s">
        <v>199</v>
      </c>
      <c r="E6351">
        <v>2010</v>
      </c>
      <c r="F6351">
        <v>7</v>
      </c>
      <c r="G6351">
        <v>2013</v>
      </c>
      <c r="H6351" t="s">
        <v>614</v>
      </c>
      <c r="I6351" t="s">
        <v>28</v>
      </c>
      <c r="J6351">
        <v>0</v>
      </c>
      <c r="K6351">
        <v>0</v>
      </c>
      <c r="L6351">
        <v>0</v>
      </c>
      <c r="M6351">
        <v>0</v>
      </c>
      <c r="N6351" t="s">
        <v>28</v>
      </c>
      <c r="O6351" t="s">
        <v>28</v>
      </c>
      <c r="P6351" t="s">
        <v>28</v>
      </c>
      <c r="Q6351" t="s">
        <v>28</v>
      </c>
      <c r="R6351" t="s">
        <v>28</v>
      </c>
      <c r="S6351" t="s">
        <v>28</v>
      </c>
      <c r="T6351" t="s">
        <v>28</v>
      </c>
      <c r="U6351" t="s">
        <v>28</v>
      </c>
      <c r="V6351" t="s">
        <v>28</v>
      </c>
      <c r="W6351" t="s">
        <v>28</v>
      </c>
    </row>
    <row r="6352" spans="1:23" ht="14.25" hidden="1" x14ac:dyDescent="0.25">
      <c r="A6352" t="s">
        <v>875</v>
      </c>
      <c r="B6352" t="s">
        <v>875</v>
      </c>
      <c r="C6352" t="s">
        <v>876</v>
      </c>
      <c r="D6352" t="s">
        <v>199</v>
      </c>
      <c r="E6352">
        <v>2010</v>
      </c>
      <c r="F6352">
        <v>7</v>
      </c>
      <c r="G6352">
        <v>2013</v>
      </c>
      <c r="H6352" t="s">
        <v>868</v>
      </c>
      <c r="I6352" t="s">
        <v>28</v>
      </c>
      <c r="J6352">
        <v>92.3</v>
      </c>
      <c r="K6352">
        <v>20.059999999999999</v>
      </c>
      <c r="L6352">
        <v>11.11</v>
      </c>
      <c r="M6352">
        <v>123.47</v>
      </c>
      <c r="N6352" t="s">
        <v>28</v>
      </c>
      <c r="O6352" t="s">
        <v>28</v>
      </c>
      <c r="P6352" t="s">
        <v>28</v>
      </c>
      <c r="Q6352" t="s">
        <v>28</v>
      </c>
      <c r="R6352" t="s">
        <v>28</v>
      </c>
      <c r="S6352" t="s">
        <v>28</v>
      </c>
      <c r="T6352" t="s">
        <v>28</v>
      </c>
      <c r="U6352" t="s">
        <v>28</v>
      </c>
      <c r="V6352" t="s">
        <v>28</v>
      </c>
      <c r="W6352" t="s">
        <v>28</v>
      </c>
    </row>
    <row r="6353" spans="1:23" ht="14.25" hidden="1" x14ac:dyDescent="0.25">
      <c r="A6353" t="s">
        <v>875</v>
      </c>
      <c r="B6353" t="s">
        <v>875</v>
      </c>
      <c r="C6353" t="s">
        <v>876</v>
      </c>
      <c r="D6353" t="s">
        <v>199</v>
      </c>
      <c r="E6353">
        <v>2010</v>
      </c>
      <c r="F6353">
        <v>7</v>
      </c>
      <c r="G6353">
        <v>2013</v>
      </c>
      <c r="H6353" t="s">
        <v>767</v>
      </c>
      <c r="I6353" t="s">
        <v>28</v>
      </c>
      <c r="J6353">
        <v>22.75</v>
      </c>
      <c r="K6353">
        <v>5.61</v>
      </c>
      <c r="L6353">
        <v>1.43</v>
      </c>
      <c r="M6353">
        <v>29.79</v>
      </c>
      <c r="N6353" t="s">
        <v>28</v>
      </c>
      <c r="O6353" t="s">
        <v>28</v>
      </c>
      <c r="P6353" t="s">
        <v>28</v>
      </c>
      <c r="Q6353" t="s">
        <v>28</v>
      </c>
      <c r="R6353" t="s">
        <v>28</v>
      </c>
      <c r="S6353" t="s">
        <v>28</v>
      </c>
      <c r="T6353" t="s">
        <v>28</v>
      </c>
      <c r="U6353" t="s">
        <v>28</v>
      </c>
      <c r="V6353" t="s">
        <v>28</v>
      </c>
      <c r="W6353" t="s">
        <v>28</v>
      </c>
    </row>
    <row r="6354" spans="1:23" ht="14.25" hidden="1" x14ac:dyDescent="0.25">
      <c r="A6354" t="s">
        <v>875</v>
      </c>
      <c r="B6354" t="s">
        <v>875</v>
      </c>
      <c r="C6354" t="s">
        <v>876</v>
      </c>
      <c r="D6354" t="s">
        <v>199</v>
      </c>
      <c r="E6354">
        <v>2010</v>
      </c>
      <c r="F6354">
        <v>7</v>
      </c>
      <c r="G6354">
        <v>2013</v>
      </c>
      <c r="H6354" t="s">
        <v>869</v>
      </c>
      <c r="I6354" t="s">
        <v>28</v>
      </c>
      <c r="J6354">
        <v>102.05</v>
      </c>
      <c r="K6354">
        <v>43.35</v>
      </c>
      <c r="L6354">
        <v>24.75</v>
      </c>
      <c r="M6354">
        <v>170.15</v>
      </c>
      <c r="N6354" t="s">
        <v>28</v>
      </c>
      <c r="O6354" t="s">
        <v>28</v>
      </c>
      <c r="P6354" t="s">
        <v>28</v>
      </c>
      <c r="Q6354" t="s">
        <v>28</v>
      </c>
      <c r="R6354" t="s">
        <v>28</v>
      </c>
      <c r="S6354" t="s">
        <v>28</v>
      </c>
      <c r="T6354" t="s">
        <v>28</v>
      </c>
      <c r="U6354" t="s">
        <v>28</v>
      </c>
      <c r="V6354" t="s">
        <v>28</v>
      </c>
      <c r="W6354" t="s">
        <v>28</v>
      </c>
    </row>
    <row r="6355" spans="1:23" ht="14.25" hidden="1" x14ac:dyDescent="0.25">
      <c r="A6355" t="s">
        <v>875</v>
      </c>
      <c r="B6355" t="s">
        <v>875</v>
      </c>
      <c r="C6355" t="s">
        <v>876</v>
      </c>
      <c r="D6355" t="s">
        <v>199</v>
      </c>
      <c r="E6355">
        <v>2010</v>
      </c>
      <c r="F6355">
        <v>7</v>
      </c>
      <c r="G6355">
        <v>2013</v>
      </c>
      <c r="H6355" t="s">
        <v>106</v>
      </c>
      <c r="I6355" t="s">
        <v>28</v>
      </c>
      <c r="J6355">
        <v>2.6</v>
      </c>
      <c r="K6355">
        <v>0.85</v>
      </c>
      <c r="L6355">
        <v>0.11</v>
      </c>
      <c r="M6355">
        <v>3.56</v>
      </c>
      <c r="N6355" t="s">
        <v>28</v>
      </c>
      <c r="O6355" t="s">
        <v>28</v>
      </c>
      <c r="P6355" t="s">
        <v>28</v>
      </c>
      <c r="Q6355" t="s">
        <v>28</v>
      </c>
      <c r="R6355" t="s">
        <v>28</v>
      </c>
      <c r="S6355" t="s">
        <v>28</v>
      </c>
      <c r="T6355" t="s">
        <v>28</v>
      </c>
      <c r="U6355" t="s">
        <v>28</v>
      </c>
      <c r="V6355" t="s">
        <v>28</v>
      </c>
      <c r="W6355" t="s">
        <v>28</v>
      </c>
    </row>
    <row r="6356" spans="1:23" ht="14.25" hidden="1" x14ac:dyDescent="0.25">
      <c r="A6356" t="s">
        <v>875</v>
      </c>
      <c r="B6356" t="s">
        <v>875</v>
      </c>
      <c r="C6356" t="s">
        <v>876</v>
      </c>
      <c r="D6356" t="s">
        <v>199</v>
      </c>
      <c r="E6356">
        <v>2010</v>
      </c>
      <c r="F6356">
        <v>7</v>
      </c>
      <c r="G6356">
        <v>2013</v>
      </c>
      <c r="H6356" t="s">
        <v>874</v>
      </c>
      <c r="I6356" t="s">
        <v>28</v>
      </c>
      <c r="J6356">
        <v>1.95</v>
      </c>
      <c r="K6356">
        <v>2.04</v>
      </c>
      <c r="L6356">
        <v>1.76</v>
      </c>
      <c r="M6356">
        <v>5.75</v>
      </c>
      <c r="N6356" t="s">
        <v>28</v>
      </c>
      <c r="O6356" t="s">
        <v>28</v>
      </c>
      <c r="P6356" t="s">
        <v>28</v>
      </c>
      <c r="Q6356" t="s">
        <v>28</v>
      </c>
      <c r="R6356" t="s">
        <v>28</v>
      </c>
      <c r="S6356" t="s">
        <v>28</v>
      </c>
      <c r="T6356" t="s">
        <v>28</v>
      </c>
      <c r="U6356" t="s">
        <v>28</v>
      </c>
      <c r="V6356" t="s">
        <v>28</v>
      </c>
      <c r="W6356" t="s">
        <v>28</v>
      </c>
    </row>
    <row r="6357" spans="1:23" ht="14.25" hidden="1" x14ac:dyDescent="0.25">
      <c r="A6357" t="s">
        <v>875</v>
      </c>
      <c r="B6357" t="s">
        <v>875</v>
      </c>
      <c r="C6357" t="s">
        <v>876</v>
      </c>
      <c r="D6357" t="s">
        <v>199</v>
      </c>
      <c r="E6357">
        <v>2010</v>
      </c>
      <c r="F6357">
        <v>7</v>
      </c>
      <c r="G6357">
        <v>2013</v>
      </c>
      <c r="H6357" t="s">
        <v>870</v>
      </c>
      <c r="I6357" t="s">
        <v>28</v>
      </c>
      <c r="J6357">
        <v>22.1</v>
      </c>
      <c r="K6357">
        <v>10.54</v>
      </c>
      <c r="L6357">
        <v>6.82</v>
      </c>
      <c r="M6357">
        <v>39.46</v>
      </c>
      <c r="N6357" t="s">
        <v>28</v>
      </c>
      <c r="O6357" t="s">
        <v>28</v>
      </c>
      <c r="P6357" t="s">
        <v>28</v>
      </c>
      <c r="Q6357" t="s">
        <v>28</v>
      </c>
      <c r="R6357" t="s">
        <v>28</v>
      </c>
      <c r="S6357" t="s">
        <v>28</v>
      </c>
      <c r="T6357" t="s">
        <v>28</v>
      </c>
      <c r="U6357" t="s">
        <v>28</v>
      </c>
      <c r="V6357" t="s">
        <v>28</v>
      </c>
      <c r="W6357" t="s">
        <v>28</v>
      </c>
    </row>
    <row r="6358" spans="1:23" ht="14.25" hidden="1" x14ac:dyDescent="0.25">
      <c r="A6358" t="s">
        <v>875</v>
      </c>
      <c r="B6358" t="s">
        <v>875</v>
      </c>
      <c r="C6358" t="s">
        <v>876</v>
      </c>
      <c r="D6358" t="s">
        <v>199</v>
      </c>
      <c r="E6358">
        <v>2010</v>
      </c>
      <c r="F6358">
        <v>7</v>
      </c>
      <c r="G6358">
        <v>2013</v>
      </c>
      <c r="H6358" t="s">
        <v>871</v>
      </c>
      <c r="I6358" t="s">
        <v>28</v>
      </c>
      <c r="J6358">
        <v>50.05</v>
      </c>
      <c r="K6358">
        <v>18.02</v>
      </c>
      <c r="L6358">
        <v>20.46</v>
      </c>
      <c r="M6358">
        <v>88.53</v>
      </c>
      <c r="N6358" t="s">
        <v>28</v>
      </c>
      <c r="O6358" t="s">
        <v>28</v>
      </c>
      <c r="P6358" t="s">
        <v>28</v>
      </c>
      <c r="Q6358" t="s">
        <v>28</v>
      </c>
      <c r="R6358" t="s">
        <v>28</v>
      </c>
      <c r="S6358" t="s">
        <v>28</v>
      </c>
      <c r="T6358" t="s">
        <v>28</v>
      </c>
      <c r="U6358" t="s">
        <v>28</v>
      </c>
      <c r="V6358" t="s">
        <v>28</v>
      </c>
      <c r="W6358" t="s">
        <v>28</v>
      </c>
    </row>
    <row r="6359" spans="1:23" ht="14.25" hidden="1" x14ac:dyDescent="0.25">
      <c r="A6359" t="s">
        <v>875</v>
      </c>
      <c r="B6359" t="s">
        <v>875</v>
      </c>
      <c r="C6359" t="s">
        <v>876</v>
      </c>
      <c r="D6359" t="s">
        <v>199</v>
      </c>
      <c r="E6359">
        <v>2010</v>
      </c>
      <c r="F6359">
        <v>7</v>
      </c>
      <c r="G6359">
        <v>2013</v>
      </c>
      <c r="H6359" t="s">
        <v>51</v>
      </c>
      <c r="I6359" t="s">
        <v>28</v>
      </c>
      <c r="J6359">
        <v>3.25</v>
      </c>
      <c r="K6359">
        <v>2.04</v>
      </c>
      <c r="L6359">
        <v>1.76</v>
      </c>
      <c r="M6359">
        <v>7.05</v>
      </c>
      <c r="N6359" t="s">
        <v>28</v>
      </c>
      <c r="O6359" t="s">
        <v>28</v>
      </c>
      <c r="P6359" t="s">
        <v>28</v>
      </c>
      <c r="Q6359" t="s">
        <v>28</v>
      </c>
      <c r="R6359" t="s">
        <v>28</v>
      </c>
      <c r="S6359" t="s">
        <v>28</v>
      </c>
      <c r="T6359" t="s">
        <v>28</v>
      </c>
      <c r="U6359" t="s">
        <v>28</v>
      </c>
      <c r="V6359" t="s">
        <v>28</v>
      </c>
      <c r="W6359" t="s">
        <v>28</v>
      </c>
    </row>
    <row r="6360" spans="1:23" ht="14.25" hidden="1" x14ac:dyDescent="0.25">
      <c r="A6360" t="s">
        <v>875</v>
      </c>
      <c r="B6360" t="s">
        <v>875</v>
      </c>
      <c r="C6360" t="s">
        <v>876</v>
      </c>
      <c r="D6360" t="s">
        <v>199</v>
      </c>
      <c r="E6360">
        <v>2010</v>
      </c>
      <c r="F6360">
        <v>7</v>
      </c>
      <c r="G6360">
        <v>2013</v>
      </c>
      <c r="H6360" t="s">
        <v>44</v>
      </c>
      <c r="I6360" t="s">
        <v>28</v>
      </c>
      <c r="J6360">
        <v>234.65</v>
      </c>
      <c r="K6360">
        <v>40.119999999999997</v>
      </c>
      <c r="L6360">
        <v>22.99</v>
      </c>
      <c r="M6360">
        <v>297.76</v>
      </c>
      <c r="N6360" t="s">
        <v>28</v>
      </c>
      <c r="O6360" t="s">
        <v>28</v>
      </c>
      <c r="P6360" t="s">
        <v>28</v>
      </c>
      <c r="Q6360" t="s">
        <v>28</v>
      </c>
      <c r="R6360" t="s">
        <v>28</v>
      </c>
      <c r="S6360" t="s">
        <v>28</v>
      </c>
      <c r="T6360" t="s">
        <v>28</v>
      </c>
      <c r="U6360" t="s">
        <v>28</v>
      </c>
      <c r="V6360" t="s">
        <v>28</v>
      </c>
      <c r="W6360" t="s">
        <v>28</v>
      </c>
    </row>
    <row r="6361" spans="1:23" ht="14.25" hidden="1" x14ac:dyDescent="0.25">
      <c r="A6361" t="s">
        <v>549</v>
      </c>
      <c r="B6361" t="s">
        <v>465</v>
      </c>
      <c r="C6361" t="s">
        <v>466</v>
      </c>
      <c r="D6361" t="s">
        <v>129</v>
      </c>
      <c r="E6361">
        <v>2010</v>
      </c>
      <c r="F6361">
        <v>7</v>
      </c>
      <c r="G6361">
        <v>2013</v>
      </c>
      <c r="H6361" t="s">
        <v>872</v>
      </c>
      <c r="I6361" t="s">
        <v>28</v>
      </c>
      <c r="J6361">
        <v>558.96</v>
      </c>
      <c r="K6361">
        <v>191.83500000000001</v>
      </c>
      <c r="L6361">
        <v>241.57</v>
      </c>
      <c r="M6361">
        <v>992.36500000000001</v>
      </c>
      <c r="N6361" t="s">
        <v>28</v>
      </c>
      <c r="O6361" t="s">
        <v>28</v>
      </c>
      <c r="P6361" t="s">
        <v>28</v>
      </c>
      <c r="Q6361" t="s">
        <v>28</v>
      </c>
      <c r="R6361" t="s">
        <v>28</v>
      </c>
      <c r="S6361" t="s">
        <v>28</v>
      </c>
      <c r="T6361" t="s">
        <v>28</v>
      </c>
      <c r="U6361" t="s">
        <v>28</v>
      </c>
      <c r="V6361" t="s">
        <v>28</v>
      </c>
      <c r="W6361" t="s">
        <v>28</v>
      </c>
    </row>
    <row r="6362" spans="1:23" ht="14.25" hidden="1" x14ac:dyDescent="0.25">
      <c r="A6362" t="s">
        <v>549</v>
      </c>
      <c r="B6362" t="s">
        <v>465</v>
      </c>
      <c r="C6362" t="s">
        <v>466</v>
      </c>
      <c r="D6362" t="s">
        <v>129</v>
      </c>
      <c r="E6362">
        <v>2010</v>
      </c>
      <c r="F6362">
        <v>7</v>
      </c>
      <c r="G6362">
        <v>2013</v>
      </c>
      <c r="H6362" t="s">
        <v>873</v>
      </c>
      <c r="I6362" t="s">
        <v>28</v>
      </c>
      <c r="J6362">
        <v>93.16</v>
      </c>
      <c r="K6362">
        <v>27.405000000000001</v>
      </c>
      <c r="L6362">
        <v>95.795000000000002</v>
      </c>
      <c r="M6362">
        <v>216.36</v>
      </c>
      <c r="N6362" t="s">
        <v>28</v>
      </c>
      <c r="O6362" t="s">
        <v>28</v>
      </c>
      <c r="P6362" t="s">
        <v>28</v>
      </c>
      <c r="Q6362" t="s">
        <v>28</v>
      </c>
      <c r="R6362" t="s">
        <v>28</v>
      </c>
      <c r="S6362" t="s">
        <v>28</v>
      </c>
      <c r="T6362" t="s">
        <v>28</v>
      </c>
      <c r="U6362" t="s">
        <v>28</v>
      </c>
      <c r="V6362" t="s">
        <v>28</v>
      </c>
      <c r="W6362" t="s">
        <v>28</v>
      </c>
    </row>
    <row r="6363" spans="1:23" ht="14.25" hidden="1" x14ac:dyDescent="0.25">
      <c r="A6363" t="s">
        <v>549</v>
      </c>
      <c r="B6363" t="s">
        <v>465</v>
      </c>
      <c r="C6363" t="s">
        <v>466</v>
      </c>
      <c r="D6363" t="s">
        <v>129</v>
      </c>
      <c r="E6363">
        <v>2010</v>
      </c>
      <c r="F6363">
        <v>7</v>
      </c>
      <c r="G6363">
        <v>2013</v>
      </c>
      <c r="H6363" t="s">
        <v>50</v>
      </c>
      <c r="I6363" t="s">
        <v>28</v>
      </c>
      <c r="J6363">
        <v>5706.05</v>
      </c>
      <c r="K6363">
        <v>1957.5</v>
      </c>
      <c r="L6363">
        <v>1999.2</v>
      </c>
      <c r="M6363">
        <v>9662.75</v>
      </c>
      <c r="N6363" t="s">
        <v>28</v>
      </c>
      <c r="O6363" t="s">
        <v>28</v>
      </c>
      <c r="P6363" t="s">
        <v>28</v>
      </c>
      <c r="Q6363" t="s">
        <v>28</v>
      </c>
      <c r="R6363" t="s">
        <v>28</v>
      </c>
      <c r="S6363" t="s">
        <v>28</v>
      </c>
      <c r="T6363" t="s">
        <v>28</v>
      </c>
      <c r="U6363" t="s">
        <v>28</v>
      </c>
      <c r="V6363" t="s">
        <v>28</v>
      </c>
      <c r="W6363" t="s">
        <v>28</v>
      </c>
    </row>
    <row r="6364" spans="1:23" ht="14.25" hidden="1" x14ac:dyDescent="0.25">
      <c r="A6364" t="s">
        <v>549</v>
      </c>
      <c r="B6364" t="s">
        <v>465</v>
      </c>
      <c r="C6364" t="s">
        <v>466</v>
      </c>
      <c r="D6364" t="s">
        <v>129</v>
      </c>
      <c r="E6364">
        <v>2010</v>
      </c>
      <c r="F6364">
        <v>7</v>
      </c>
      <c r="G6364">
        <v>2013</v>
      </c>
      <c r="H6364" t="s">
        <v>614</v>
      </c>
      <c r="I6364" t="s">
        <v>28</v>
      </c>
      <c r="J6364">
        <v>0</v>
      </c>
      <c r="K6364">
        <v>0</v>
      </c>
      <c r="L6364">
        <v>0</v>
      </c>
      <c r="M6364">
        <v>0</v>
      </c>
      <c r="N6364" t="s">
        <v>28</v>
      </c>
      <c r="O6364" t="s">
        <v>28</v>
      </c>
      <c r="P6364" t="s">
        <v>28</v>
      </c>
      <c r="Q6364" t="s">
        <v>28</v>
      </c>
      <c r="R6364" t="s">
        <v>28</v>
      </c>
      <c r="S6364" t="s">
        <v>28</v>
      </c>
      <c r="T6364" t="s">
        <v>28</v>
      </c>
      <c r="U6364" t="s">
        <v>28</v>
      </c>
      <c r="V6364" t="s">
        <v>28</v>
      </c>
      <c r="W6364" t="s">
        <v>28</v>
      </c>
    </row>
    <row r="6365" spans="1:23" ht="14.25" hidden="1" x14ac:dyDescent="0.25">
      <c r="A6365" t="s">
        <v>549</v>
      </c>
      <c r="B6365" t="s">
        <v>465</v>
      </c>
      <c r="C6365" t="s">
        <v>466</v>
      </c>
      <c r="D6365" t="s">
        <v>129</v>
      </c>
      <c r="E6365">
        <v>2010</v>
      </c>
      <c r="F6365">
        <v>7</v>
      </c>
      <c r="G6365">
        <v>2013</v>
      </c>
      <c r="H6365" t="s">
        <v>868</v>
      </c>
      <c r="I6365" t="s">
        <v>28</v>
      </c>
      <c r="J6365">
        <v>302.77</v>
      </c>
      <c r="K6365">
        <v>93.96</v>
      </c>
      <c r="L6365">
        <v>29.155000000000001</v>
      </c>
      <c r="M6365">
        <v>425.88499999999999</v>
      </c>
      <c r="N6365" t="s">
        <v>28</v>
      </c>
      <c r="O6365" t="s">
        <v>28</v>
      </c>
      <c r="P6365" t="s">
        <v>28</v>
      </c>
      <c r="Q6365" t="s">
        <v>28</v>
      </c>
      <c r="R6365" t="s">
        <v>28</v>
      </c>
      <c r="S6365" t="s">
        <v>28</v>
      </c>
      <c r="T6365" t="s">
        <v>28</v>
      </c>
      <c r="U6365" t="s">
        <v>28</v>
      </c>
      <c r="V6365" t="s">
        <v>28</v>
      </c>
      <c r="W6365" t="s">
        <v>28</v>
      </c>
    </row>
    <row r="6366" spans="1:23" ht="14.25" hidden="1" x14ac:dyDescent="0.25">
      <c r="A6366" t="s">
        <v>549</v>
      </c>
      <c r="B6366" t="s">
        <v>465</v>
      </c>
      <c r="C6366" t="s">
        <v>466</v>
      </c>
      <c r="D6366" t="s">
        <v>129</v>
      </c>
      <c r="E6366">
        <v>2010</v>
      </c>
      <c r="F6366">
        <v>7</v>
      </c>
      <c r="G6366">
        <v>2013</v>
      </c>
      <c r="H6366" t="s">
        <v>767</v>
      </c>
      <c r="I6366" t="s">
        <v>28</v>
      </c>
      <c r="J6366">
        <v>2678.35</v>
      </c>
      <c r="K6366">
        <v>465.88499999999999</v>
      </c>
      <c r="L6366">
        <v>791.35</v>
      </c>
      <c r="M6366">
        <v>3935.585</v>
      </c>
      <c r="N6366" t="s">
        <v>28</v>
      </c>
      <c r="O6366" t="s">
        <v>28</v>
      </c>
      <c r="P6366" t="s">
        <v>28</v>
      </c>
      <c r="Q6366" t="s">
        <v>28</v>
      </c>
      <c r="R6366" t="s">
        <v>28</v>
      </c>
      <c r="S6366" t="s">
        <v>28</v>
      </c>
      <c r="T6366" t="s">
        <v>28</v>
      </c>
      <c r="U6366" t="s">
        <v>28</v>
      </c>
      <c r="V6366" t="s">
        <v>28</v>
      </c>
      <c r="W6366" t="s">
        <v>28</v>
      </c>
    </row>
    <row r="6367" spans="1:23" ht="14.25" hidden="1" x14ac:dyDescent="0.25">
      <c r="A6367" t="s">
        <v>549</v>
      </c>
      <c r="B6367" t="s">
        <v>465</v>
      </c>
      <c r="C6367" t="s">
        <v>466</v>
      </c>
      <c r="D6367" t="s">
        <v>129</v>
      </c>
      <c r="E6367">
        <v>2010</v>
      </c>
      <c r="F6367">
        <v>7</v>
      </c>
      <c r="G6367">
        <v>2013</v>
      </c>
      <c r="H6367" t="s">
        <v>869</v>
      </c>
      <c r="I6367" t="s">
        <v>28</v>
      </c>
      <c r="J6367">
        <v>93.16</v>
      </c>
      <c r="K6367">
        <v>19.574999999999999</v>
      </c>
      <c r="L6367">
        <v>4.165</v>
      </c>
      <c r="M6367">
        <v>116.9</v>
      </c>
      <c r="N6367" t="s">
        <v>28</v>
      </c>
      <c r="O6367" t="s">
        <v>28</v>
      </c>
      <c r="P6367" t="s">
        <v>28</v>
      </c>
      <c r="Q6367" t="s">
        <v>28</v>
      </c>
      <c r="R6367" t="s">
        <v>28</v>
      </c>
      <c r="S6367" t="s">
        <v>28</v>
      </c>
      <c r="T6367" t="s">
        <v>28</v>
      </c>
      <c r="U6367" t="s">
        <v>28</v>
      </c>
      <c r="V6367" t="s">
        <v>28</v>
      </c>
      <c r="W6367" t="s">
        <v>28</v>
      </c>
    </row>
    <row r="6368" spans="1:23" ht="14.25" hidden="1" x14ac:dyDescent="0.25">
      <c r="A6368" t="s">
        <v>549</v>
      </c>
      <c r="B6368" t="s">
        <v>465</v>
      </c>
      <c r="C6368" t="s">
        <v>466</v>
      </c>
      <c r="D6368" t="s">
        <v>129</v>
      </c>
      <c r="E6368">
        <v>2010</v>
      </c>
      <c r="F6368">
        <v>7</v>
      </c>
      <c r="G6368">
        <v>2013</v>
      </c>
      <c r="H6368" t="s">
        <v>106</v>
      </c>
      <c r="I6368" t="s">
        <v>28</v>
      </c>
      <c r="J6368">
        <v>244.54499999999999</v>
      </c>
      <c r="K6368">
        <v>46.98</v>
      </c>
      <c r="L6368">
        <v>49.98</v>
      </c>
      <c r="M6368">
        <v>341.505</v>
      </c>
      <c r="N6368" t="s">
        <v>28</v>
      </c>
      <c r="O6368" t="s">
        <v>28</v>
      </c>
      <c r="P6368" t="s">
        <v>28</v>
      </c>
      <c r="Q6368" t="s">
        <v>28</v>
      </c>
      <c r="R6368" t="s">
        <v>28</v>
      </c>
      <c r="S6368" t="s">
        <v>28</v>
      </c>
      <c r="T6368" t="s">
        <v>28</v>
      </c>
      <c r="U6368" t="s">
        <v>28</v>
      </c>
      <c r="V6368" t="s">
        <v>28</v>
      </c>
      <c r="W6368" t="s">
        <v>28</v>
      </c>
    </row>
    <row r="6369" spans="1:23" ht="14.25" hidden="1" x14ac:dyDescent="0.25">
      <c r="A6369" t="s">
        <v>549</v>
      </c>
      <c r="B6369" t="s">
        <v>465</v>
      </c>
      <c r="C6369" t="s">
        <v>466</v>
      </c>
      <c r="D6369" t="s">
        <v>129</v>
      </c>
      <c r="E6369">
        <v>2010</v>
      </c>
      <c r="F6369">
        <v>7</v>
      </c>
      <c r="G6369">
        <v>2013</v>
      </c>
      <c r="H6369" t="s">
        <v>874</v>
      </c>
      <c r="I6369" t="s">
        <v>28</v>
      </c>
      <c r="J6369">
        <v>81.515000000000001</v>
      </c>
      <c r="K6369">
        <v>62.64</v>
      </c>
      <c r="L6369">
        <v>66.64</v>
      </c>
      <c r="M6369">
        <v>210.79499999999999</v>
      </c>
      <c r="N6369" t="s">
        <v>28</v>
      </c>
      <c r="O6369" t="s">
        <v>28</v>
      </c>
      <c r="P6369" t="s">
        <v>28</v>
      </c>
      <c r="Q6369" t="s">
        <v>28</v>
      </c>
      <c r="R6369" t="s">
        <v>28</v>
      </c>
      <c r="S6369" t="s">
        <v>28</v>
      </c>
      <c r="T6369" t="s">
        <v>28</v>
      </c>
      <c r="U6369" t="s">
        <v>28</v>
      </c>
      <c r="V6369" t="s">
        <v>28</v>
      </c>
      <c r="W6369" t="s">
        <v>28</v>
      </c>
    </row>
    <row r="6370" spans="1:23" ht="14.25" hidden="1" x14ac:dyDescent="0.25">
      <c r="A6370" t="s">
        <v>549</v>
      </c>
      <c r="B6370" t="s">
        <v>465</v>
      </c>
      <c r="C6370" t="s">
        <v>466</v>
      </c>
      <c r="D6370" t="s">
        <v>129</v>
      </c>
      <c r="E6370">
        <v>2010</v>
      </c>
      <c r="F6370">
        <v>7</v>
      </c>
      <c r="G6370">
        <v>2013</v>
      </c>
      <c r="H6370" t="s">
        <v>870</v>
      </c>
      <c r="I6370" t="s">
        <v>28</v>
      </c>
      <c r="J6370">
        <v>93.16</v>
      </c>
      <c r="K6370">
        <v>360.18</v>
      </c>
      <c r="L6370">
        <v>678.89499999999998</v>
      </c>
      <c r="M6370">
        <v>1132.2349999999999</v>
      </c>
      <c r="N6370" t="s">
        <v>28</v>
      </c>
      <c r="O6370" t="s">
        <v>28</v>
      </c>
      <c r="P6370" t="s">
        <v>28</v>
      </c>
      <c r="Q6370" t="s">
        <v>28</v>
      </c>
      <c r="R6370" t="s">
        <v>28</v>
      </c>
      <c r="S6370" t="s">
        <v>28</v>
      </c>
      <c r="T6370" t="s">
        <v>28</v>
      </c>
      <c r="U6370" t="s">
        <v>28</v>
      </c>
      <c r="V6370" t="s">
        <v>28</v>
      </c>
      <c r="W6370" t="s">
        <v>28</v>
      </c>
    </row>
    <row r="6371" spans="1:23" ht="14.25" hidden="1" x14ac:dyDescent="0.25">
      <c r="A6371" t="s">
        <v>549</v>
      </c>
      <c r="B6371" t="s">
        <v>465</v>
      </c>
      <c r="C6371" t="s">
        <v>466</v>
      </c>
      <c r="D6371" t="s">
        <v>129</v>
      </c>
      <c r="E6371">
        <v>2010</v>
      </c>
      <c r="F6371">
        <v>7</v>
      </c>
      <c r="G6371">
        <v>2013</v>
      </c>
      <c r="H6371" t="s">
        <v>871</v>
      </c>
      <c r="I6371" t="s">
        <v>28</v>
      </c>
      <c r="J6371">
        <v>104.80500000000001</v>
      </c>
      <c r="K6371">
        <v>58.725000000000001</v>
      </c>
      <c r="L6371">
        <v>33.32</v>
      </c>
      <c r="M6371">
        <v>196.85</v>
      </c>
      <c r="N6371" t="s">
        <v>28</v>
      </c>
      <c r="O6371" t="s">
        <v>28</v>
      </c>
      <c r="P6371" t="s">
        <v>28</v>
      </c>
      <c r="Q6371" t="s">
        <v>28</v>
      </c>
      <c r="R6371" t="s">
        <v>28</v>
      </c>
      <c r="S6371" t="s">
        <v>28</v>
      </c>
      <c r="T6371" t="s">
        <v>28</v>
      </c>
      <c r="U6371" t="s">
        <v>28</v>
      </c>
      <c r="V6371" t="s">
        <v>28</v>
      </c>
      <c r="W6371" t="s">
        <v>28</v>
      </c>
    </row>
    <row r="6372" spans="1:23" ht="14.25" hidden="1" x14ac:dyDescent="0.25">
      <c r="A6372" t="s">
        <v>549</v>
      </c>
      <c r="B6372" t="s">
        <v>465</v>
      </c>
      <c r="C6372" t="s">
        <v>466</v>
      </c>
      <c r="D6372" t="s">
        <v>129</v>
      </c>
      <c r="E6372">
        <v>2010</v>
      </c>
      <c r="F6372">
        <v>7</v>
      </c>
      <c r="G6372">
        <v>2013</v>
      </c>
      <c r="H6372" t="s">
        <v>51</v>
      </c>
      <c r="I6372" t="s">
        <v>28</v>
      </c>
      <c r="J6372">
        <v>139.74</v>
      </c>
      <c r="K6372">
        <v>74.385000000000005</v>
      </c>
      <c r="L6372">
        <v>70.805000000000007</v>
      </c>
      <c r="M6372">
        <v>284.93</v>
      </c>
      <c r="N6372" t="s">
        <v>28</v>
      </c>
      <c r="O6372" t="s">
        <v>28</v>
      </c>
      <c r="P6372" t="s">
        <v>28</v>
      </c>
      <c r="Q6372" t="s">
        <v>28</v>
      </c>
      <c r="R6372" t="s">
        <v>28</v>
      </c>
      <c r="S6372" t="s">
        <v>28</v>
      </c>
      <c r="T6372" t="s">
        <v>28</v>
      </c>
      <c r="U6372" t="s">
        <v>28</v>
      </c>
      <c r="V6372" t="s">
        <v>28</v>
      </c>
      <c r="W6372" t="s">
        <v>28</v>
      </c>
    </row>
    <row r="6373" spans="1:23" ht="14.25" hidden="1" x14ac:dyDescent="0.25">
      <c r="A6373" t="s">
        <v>549</v>
      </c>
      <c r="B6373" t="s">
        <v>465</v>
      </c>
      <c r="C6373" t="s">
        <v>466</v>
      </c>
      <c r="D6373" t="s">
        <v>129</v>
      </c>
      <c r="E6373">
        <v>2010</v>
      </c>
      <c r="F6373">
        <v>7</v>
      </c>
      <c r="G6373">
        <v>2013</v>
      </c>
      <c r="H6373" t="s">
        <v>44</v>
      </c>
      <c r="I6373" t="s">
        <v>28</v>
      </c>
      <c r="J6373">
        <v>1548.7850000000001</v>
      </c>
      <c r="K6373">
        <v>555.92999999999995</v>
      </c>
      <c r="L6373">
        <v>104.125</v>
      </c>
      <c r="M6373">
        <v>2208.84</v>
      </c>
      <c r="N6373" t="s">
        <v>28</v>
      </c>
      <c r="O6373" t="s">
        <v>28</v>
      </c>
      <c r="P6373" t="s">
        <v>28</v>
      </c>
      <c r="Q6373" t="s">
        <v>28</v>
      </c>
      <c r="R6373" t="s">
        <v>28</v>
      </c>
      <c r="S6373" t="s">
        <v>28</v>
      </c>
      <c r="T6373" t="s">
        <v>28</v>
      </c>
      <c r="U6373" t="s">
        <v>28</v>
      </c>
      <c r="V6373" t="s">
        <v>28</v>
      </c>
      <c r="W6373" t="s">
        <v>28</v>
      </c>
    </row>
    <row r="6374" spans="1:23" ht="14.25" hidden="1" x14ac:dyDescent="0.25">
      <c r="A6374" t="s">
        <v>877</v>
      </c>
      <c r="B6374" t="s">
        <v>877</v>
      </c>
      <c r="C6374" t="s">
        <v>878</v>
      </c>
      <c r="D6374" t="s">
        <v>199</v>
      </c>
      <c r="E6374">
        <v>2010</v>
      </c>
      <c r="F6374">
        <v>7</v>
      </c>
      <c r="G6374">
        <v>2013</v>
      </c>
      <c r="H6374" t="s">
        <v>872</v>
      </c>
      <c r="I6374" t="s">
        <v>28</v>
      </c>
      <c r="J6374">
        <v>219.66</v>
      </c>
      <c r="K6374">
        <v>41.76</v>
      </c>
      <c r="L6374">
        <v>6.05</v>
      </c>
      <c r="M6374">
        <v>267.47000000000003</v>
      </c>
      <c r="N6374" t="s">
        <v>28</v>
      </c>
      <c r="O6374" t="s">
        <v>28</v>
      </c>
      <c r="P6374" t="s">
        <v>28</v>
      </c>
      <c r="Q6374" t="s">
        <v>28</v>
      </c>
      <c r="R6374" t="s">
        <v>28</v>
      </c>
      <c r="S6374" t="s">
        <v>28</v>
      </c>
      <c r="T6374" t="s">
        <v>28</v>
      </c>
      <c r="U6374" t="s">
        <v>28</v>
      </c>
      <c r="V6374" t="s">
        <v>28</v>
      </c>
      <c r="W6374" t="s">
        <v>28</v>
      </c>
    </row>
    <row r="6375" spans="1:23" ht="14.25" hidden="1" x14ac:dyDescent="0.25">
      <c r="A6375" t="s">
        <v>877</v>
      </c>
      <c r="B6375" t="s">
        <v>877</v>
      </c>
      <c r="C6375" t="s">
        <v>878</v>
      </c>
      <c r="D6375" t="s">
        <v>199</v>
      </c>
      <c r="E6375">
        <v>2010</v>
      </c>
      <c r="F6375">
        <v>7</v>
      </c>
      <c r="G6375">
        <v>2013</v>
      </c>
      <c r="H6375" t="s">
        <v>873</v>
      </c>
      <c r="I6375" t="s">
        <v>28</v>
      </c>
      <c r="J6375">
        <v>31.902999999999999</v>
      </c>
      <c r="K6375">
        <v>6.8440000000000003</v>
      </c>
      <c r="L6375">
        <v>8.7999999999999995E-2</v>
      </c>
      <c r="M6375">
        <v>38.835000000000001</v>
      </c>
      <c r="N6375" t="s">
        <v>28</v>
      </c>
      <c r="O6375" t="s">
        <v>28</v>
      </c>
      <c r="P6375" t="s">
        <v>28</v>
      </c>
      <c r="Q6375" t="s">
        <v>28</v>
      </c>
      <c r="R6375" t="s">
        <v>28</v>
      </c>
      <c r="S6375" t="s">
        <v>28</v>
      </c>
      <c r="T6375" t="s">
        <v>28</v>
      </c>
      <c r="U6375" t="s">
        <v>28</v>
      </c>
      <c r="V6375" t="s">
        <v>28</v>
      </c>
      <c r="W6375" t="s">
        <v>28</v>
      </c>
    </row>
    <row r="6376" spans="1:23" ht="14.25" hidden="1" x14ac:dyDescent="0.25">
      <c r="A6376" t="s">
        <v>877</v>
      </c>
      <c r="B6376" t="s">
        <v>877</v>
      </c>
      <c r="C6376" t="s">
        <v>878</v>
      </c>
      <c r="D6376" t="s">
        <v>199</v>
      </c>
      <c r="E6376">
        <v>2010</v>
      </c>
      <c r="F6376">
        <v>7</v>
      </c>
      <c r="G6376">
        <v>2013</v>
      </c>
      <c r="H6376" t="s">
        <v>50</v>
      </c>
      <c r="I6376" t="s">
        <v>28</v>
      </c>
      <c r="J6376">
        <v>4.1840000000000002</v>
      </c>
      <c r="K6376">
        <v>1.044</v>
      </c>
      <c r="L6376">
        <v>0.27500000000000002</v>
      </c>
      <c r="M6376">
        <v>5.5030000000000001</v>
      </c>
      <c r="N6376" t="s">
        <v>28</v>
      </c>
      <c r="O6376" t="s">
        <v>28</v>
      </c>
      <c r="P6376" t="s">
        <v>28</v>
      </c>
      <c r="Q6376" t="s">
        <v>28</v>
      </c>
      <c r="R6376" t="s">
        <v>28</v>
      </c>
      <c r="S6376" t="s">
        <v>28</v>
      </c>
      <c r="T6376" t="s">
        <v>28</v>
      </c>
      <c r="U6376" t="s">
        <v>28</v>
      </c>
      <c r="V6376" t="s">
        <v>28</v>
      </c>
      <c r="W6376" t="s">
        <v>28</v>
      </c>
    </row>
    <row r="6377" spans="1:23" ht="14.25" hidden="1" x14ac:dyDescent="0.25">
      <c r="A6377" t="s">
        <v>877</v>
      </c>
      <c r="B6377" t="s">
        <v>877</v>
      </c>
      <c r="C6377" t="s">
        <v>878</v>
      </c>
      <c r="D6377" t="s">
        <v>199</v>
      </c>
      <c r="E6377">
        <v>2010</v>
      </c>
      <c r="F6377">
        <v>7</v>
      </c>
      <c r="G6377">
        <v>2013</v>
      </c>
      <c r="H6377" t="s">
        <v>614</v>
      </c>
      <c r="I6377" t="s">
        <v>28</v>
      </c>
      <c r="J6377">
        <v>0</v>
      </c>
      <c r="K6377">
        <v>0</v>
      </c>
      <c r="L6377">
        <v>0</v>
      </c>
      <c r="M6377">
        <v>0</v>
      </c>
      <c r="N6377" t="s">
        <v>28</v>
      </c>
      <c r="O6377" t="s">
        <v>28</v>
      </c>
      <c r="P6377" t="s">
        <v>28</v>
      </c>
      <c r="Q6377" t="s">
        <v>28</v>
      </c>
      <c r="R6377" t="s">
        <v>28</v>
      </c>
      <c r="S6377" t="s">
        <v>28</v>
      </c>
      <c r="T6377" t="s">
        <v>28</v>
      </c>
      <c r="U6377" t="s">
        <v>28</v>
      </c>
      <c r="V6377" t="s">
        <v>28</v>
      </c>
      <c r="W6377" t="s">
        <v>28</v>
      </c>
    </row>
    <row r="6378" spans="1:23" ht="14.25" hidden="1" x14ac:dyDescent="0.25">
      <c r="A6378" t="s">
        <v>877</v>
      </c>
      <c r="B6378" t="s">
        <v>877</v>
      </c>
      <c r="C6378" t="s">
        <v>878</v>
      </c>
      <c r="D6378" t="s">
        <v>199</v>
      </c>
      <c r="E6378">
        <v>2010</v>
      </c>
      <c r="F6378">
        <v>7</v>
      </c>
      <c r="G6378">
        <v>2013</v>
      </c>
      <c r="H6378" t="s">
        <v>868</v>
      </c>
      <c r="I6378" t="s">
        <v>28</v>
      </c>
      <c r="J6378">
        <v>7.8449999999999998</v>
      </c>
      <c r="K6378">
        <v>2.0880000000000001</v>
      </c>
      <c r="L6378">
        <v>0.187</v>
      </c>
      <c r="M6378">
        <v>10.119999999999999</v>
      </c>
      <c r="N6378" t="s">
        <v>28</v>
      </c>
      <c r="O6378" t="s">
        <v>28</v>
      </c>
      <c r="P6378" t="s">
        <v>28</v>
      </c>
      <c r="Q6378" t="s">
        <v>28</v>
      </c>
      <c r="R6378" t="s">
        <v>28</v>
      </c>
      <c r="S6378" t="s">
        <v>28</v>
      </c>
      <c r="T6378" t="s">
        <v>28</v>
      </c>
      <c r="U6378" t="s">
        <v>28</v>
      </c>
      <c r="V6378" t="s">
        <v>28</v>
      </c>
      <c r="W6378" t="s">
        <v>28</v>
      </c>
    </row>
    <row r="6379" spans="1:23" ht="14.25" hidden="1" x14ac:dyDescent="0.25">
      <c r="A6379" t="s">
        <v>877</v>
      </c>
      <c r="B6379" t="s">
        <v>877</v>
      </c>
      <c r="C6379" t="s">
        <v>878</v>
      </c>
      <c r="D6379" t="s">
        <v>199</v>
      </c>
      <c r="E6379">
        <v>2010</v>
      </c>
      <c r="F6379">
        <v>7</v>
      </c>
      <c r="G6379">
        <v>2013</v>
      </c>
      <c r="H6379" t="s">
        <v>767</v>
      </c>
      <c r="I6379" t="s">
        <v>28</v>
      </c>
      <c r="J6379">
        <v>62.76</v>
      </c>
      <c r="K6379">
        <v>15.08</v>
      </c>
      <c r="L6379">
        <v>0.54999999999999905</v>
      </c>
      <c r="M6379">
        <v>78.39</v>
      </c>
      <c r="N6379" t="s">
        <v>28</v>
      </c>
      <c r="O6379" t="s">
        <v>28</v>
      </c>
      <c r="P6379" t="s">
        <v>28</v>
      </c>
      <c r="Q6379" t="s">
        <v>28</v>
      </c>
      <c r="R6379" t="s">
        <v>28</v>
      </c>
      <c r="S6379" t="s">
        <v>28</v>
      </c>
      <c r="T6379" t="s">
        <v>28</v>
      </c>
      <c r="U6379" t="s">
        <v>28</v>
      </c>
      <c r="V6379" t="s">
        <v>28</v>
      </c>
      <c r="W6379" t="s">
        <v>28</v>
      </c>
    </row>
    <row r="6380" spans="1:23" ht="14.25" hidden="1" x14ac:dyDescent="0.25">
      <c r="A6380" t="s">
        <v>877</v>
      </c>
      <c r="B6380" t="s">
        <v>877</v>
      </c>
      <c r="C6380" t="s">
        <v>878</v>
      </c>
      <c r="D6380" t="s">
        <v>199</v>
      </c>
      <c r="E6380">
        <v>2010</v>
      </c>
      <c r="F6380">
        <v>7</v>
      </c>
      <c r="G6380">
        <v>2013</v>
      </c>
      <c r="H6380" t="s">
        <v>869</v>
      </c>
      <c r="I6380" t="s">
        <v>28</v>
      </c>
      <c r="J6380">
        <v>5.7530000000000001</v>
      </c>
      <c r="K6380">
        <v>1.044</v>
      </c>
      <c r="L6380">
        <v>8.7999999999999995E-2</v>
      </c>
      <c r="M6380">
        <v>6.8849999999999998</v>
      </c>
      <c r="N6380" t="s">
        <v>28</v>
      </c>
      <c r="O6380" t="s">
        <v>28</v>
      </c>
      <c r="P6380" t="s">
        <v>28</v>
      </c>
      <c r="Q6380" t="s">
        <v>28</v>
      </c>
      <c r="R6380" t="s">
        <v>28</v>
      </c>
      <c r="S6380" t="s">
        <v>28</v>
      </c>
      <c r="T6380" t="s">
        <v>28</v>
      </c>
      <c r="U6380" t="s">
        <v>28</v>
      </c>
      <c r="V6380" t="s">
        <v>28</v>
      </c>
      <c r="W6380" t="s">
        <v>28</v>
      </c>
    </row>
    <row r="6381" spans="1:23" ht="14.25" hidden="1" x14ac:dyDescent="0.25">
      <c r="A6381" t="s">
        <v>877</v>
      </c>
      <c r="B6381" t="s">
        <v>877</v>
      </c>
      <c r="C6381" t="s">
        <v>878</v>
      </c>
      <c r="D6381" t="s">
        <v>199</v>
      </c>
      <c r="E6381">
        <v>2010</v>
      </c>
      <c r="F6381">
        <v>7</v>
      </c>
      <c r="G6381">
        <v>2013</v>
      </c>
      <c r="H6381" t="s">
        <v>106</v>
      </c>
      <c r="I6381" t="s">
        <v>28</v>
      </c>
      <c r="J6381">
        <v>6.2759999999999998</v>
      </c>
      <c r="K6381">
        <v>1.74</v>
      </c>
      <c r="L6381">
        <v>1.1000000000000001</v>
      </c>
      <c r="M6381">
        <v>9.1159999999999997</v>
      </c>
      <c r="N6381" t="s">
        <v>28</v>
      </c>
      <c r="O6381" t="s">
        <v>28</v>
      </c>
      <c r="P6381" t="s">
        <v>28</v>
      </c>
      <c r="Q6381" t="s">
        <v>28</v>
      </c>
      <c r="R6381" t="s">
        <v>28</v>
      </c>
      <c r="S6381" t="s">
        <v>28</v>
      </c>
      <c r="T6381" t="s">
        <v>28</v>
      </c>
      <c r="U6381" t="s">
        <v>28</v>
      </c>
      <c r="V6381" t="s">
        <v>28</v>
      </c>
      <c r="W6381" t="s">
        <v>28</v>
      </c>
    </row>
    <row r="6382" spans="1:23" ht="14.25" hidden="1" x14ac:dyDescent="0.25">
      <c r="A6382" t="s">
        <v>877</v>
      </c>
      <c r="B6382" t="s">
        <v>877</v>
      </c>
      <c r="C6382" t="s">
        <v>878</v>
      </c>
      <c r="D6382" t="s">
        <v>199</v>
      </c>
      <c r="E6382">
        <v>2010</v>
      </c>
      <c r="F6382">
        <v>7</v>
      </c>
      <c r="G6382">
        <v>2013</v>
      </c>
      <c r="H6382" t="s">
        <v>874</v>
      </c>
      <c r="I6382" t="s">
        <v>28</v>
      </c>
      <c r="J6382">
        <v>6.2759999999999998</v>
      </c>
      <c r="K6382">
        <v>3.3639999999999999</v>
      </c>
      <c r="L6382">
        <v>0.187</v>
      </c>
      <c r="M6382">
        <v>9.827</v>
      </c>
      <c r="N6382" t="s">
        <v>28</v>
      </c>
      <c r="O6382" t="s">
        <v>28</v>
      </c>
      <c r="P6382" t="s">
        <v>28</v>
      </c>
      <c r="Q6382" t="s">
        <v>28</v>
      </c>
      <c r="R6382" t="s">
        <v>28</v>
      </c>
      <c r="S6382" t="s">
        <v>28</v>
      </c>
      <c r="T6382" t="s">
        <v>28</v>
      </c>
      <c r="U6382" t="s">
        <v>28</v>
      </c>
      <c r="V6382" t="s">
        <v>28</v>
      </c>
      <c r="W6382" t="s">
        <v>28</v>
      </c>
    </row>
    <row r="6383" spans="1:23" ht="14.25" hidden="1" x14ac:dyDescent="0.25">
      <c r="A6383" t="s">
        <v>877</v>
      </c>
      <c r="B6383" t="s">
        <v>877</v>
      </c>
      <c r="C6383" t="s">
        <v>878</v>
      </c>
      <c r="D6383" t="s">
        <v>199</v>
      </c>
      <c r="E6383">
        <v>2010</v>
      </c>
      <c r="F6383">
        <v>7</v>
      </c>
      <c r="G6383">
        <v>2013</v>
      </c>
      <c r="H6383" t="s">
        <v>870</v>
      </c>
      <c r="I6383" t="s">
        <v>28</v>
      </c>
      <c r="J6383">
        <v>0</v>
      </c>
      <c r="K6383">
        <v>0</v>
      </c>
      <c r="L6383">
        <v>0</v>
      </c>
      <c r="M6383">
        <v>0</v>
      </c>
      <c r="N6383" t="s">
        <v>28</v>
      </c>
      <c r="O6383" t="s">
        <v>28</v>
      </c>
      <c r="P6383" t="s">
        <v>28</v>
      </c>
      <c r="Q6383" t="s">
        <v>28</v>
      </c>
      <c r="R6383" t="s">
        <v>28</v>
      </c>
      <c r="S6383" t="s">
        <v>28</v>
      </c>
      <c r="T6383" t="s">
        <v>28</v>
      </c>
      <c r="U6383" t="s">
        <v>28</v>
      </c>
      <c r="V6383" t="s">
        <v>28</v>
      </c>
      <c r="W6383" t="s">
        <v>28</v>
      </c>
    </row>
    <row r="6384" spans="1:23" ht="14.25" hidden="1" x14ac:dyDescent="0.25">
      <c r="A6384" t="s">
        <v>877</v>
      </c>
      <c r="B6384" t="s">
        <v>877</v>
      </c>
      <c r="C6384" t="s">
        <v>878</v>
      </c>
      <c r="D6384" t="s">
        <v>199</v>
      </c>
      <c r="E6384">
        <v>2010</v>
      </c>
      <c r="F6384">
        <v>7</v>
      </c>
      <c r="G6384">
        <v>2013</v>
      </c>
      <c r="H6384" t="s">
        <v>871</v>
      </c>
      <c r="I6384" t="s">
        <v>28</v>
      </c>
      <c r="J6384">
        <v>0</v>
      </c>
      <c r="K6384">
        <v>0</v>
      </c>
      <c r="L6384">
        <v>0</v>
      </c>
      <c r="M6384">
        <v>0</v>
      </c>
      <c r="N6384" t="s">
        <v>28</v>
      </c>
      <c r="O6384" t="s">
        <v>28</v>
      </c>
      <c r="P6384" t="s">
        <v>28</v>
      </c>
      <c r="Q6384" t="s">
        <v>28</v>
      </c>
      <c r="R6384" t="s">
        <v>28</v>
      </c>
      <c r="S6384" t="s">
        <v>28</v>
      </c>
      <c r="T6384" t="s">
        <v>28</v>
      </c>
      <c r="U6384" t="s">
        <v>28</v>
      </c>
      <c r="V6384" t="s">
        <v>28</v>
      </c>
      <c r="W6384" t="s">
        <v>28</v>
      </c>
    </row>
    <row r="6385" spans="1:23" ht="14.25" hidden="1" x14ac:dyDescent="0.25">
      <c r="A6385" t="s">
        <v>877</v>
      </c>
      <c r="B6385" t="s">
        <v>877</v>
      </c>
      <c r="C6385" t="s">
        <v>878</v>
      </c>
      <c r="D6385" t="s">
        <v>199</v>
      </c>
      <c r="E6385">
        <v>2010</v>
      </c>
      <c r="F6385">
        <v>7</v>
      </c>
      <c r="G6385">
        <v>2013</v>
      </c>
      <c r="H6385" t="s">
        <v>51</v>
      </c>
      <c r="I6385" t="s">
        <v>28</v>
      </c>
      <c r="J6385">
        <v>31.902999999999999</v>
      </c>
      <c r="K6385">
        <v>8.2360000000000007</v>
      </c>
      <c r="L6385">
        <v>0.82499999999999996</v>
      </c>
      <c r="M6385">
        <v>40.963999999999999</v>
      </c>
      <c r="N6385" t="s">
        <v>28</v>
      </c>
      <c r="O6385" t="s">
        <v>28</v>
      </c>
      <c r="P6385" t="s">
        <v>28</v>
      </c>
      <c r="Q6385" t="s">
        <v>28</v>
      </c>
      <c r="R6385" t="s">
        <v>28</v>
      </c>
      <c r="S6385" t="s">
        <v>28</v>
      </c>
      <c r="T6385" t="s">
        <v>28</v>
      </c>
      <c r="U6385" t="s">
        <v>28</v>
      </c>
      <c r="V6385" t="s">
        <v>28</v>
      </c>
      <c r="W6385" t="s">
        <v>28</v>
      </c>
    </row>
    <row r="6386" spans="1:23" ht="14.25" hidden="1" x14ac:dyDescent="0.25">
      <c r="A6386" t="s">
        <v>877</v>
      </c>
      <c r="B6386" t="s">
        <v>877</v>
      </c>
      <c r="C6386" t="s">
        <v>878</v>
      </c>
      <c r="D6386" t="s">
        <v>199</v>
      </c>
      <c r="E6386">
        <v>2010</v>
      </c>
      <c r="F6386">
        <v>7</v>
      </c>
      <c r="G6386">
        <v>2013</v>
      </c>
      <c r="H6386" t="s">
        <v>44</v>
      </c>
      <c r="I6386" t="s">
        <v>28</v>
      </c>
      <c r="J6386">
        <v>146.44</v>
      </c>
      <c r="K6386">
        <v>34.799999999999997</v>
      </c>
      <c r="L6386">
        <v>1.65</v>
      </c>
      <c r="M6386">
        <v>182.89</v>
      </c>
      <c r="N6386" t="s">
        <v>28</v>
      </c>
      <c r="O6386" t="s">
        <v>28</v>
      </c>
      <c r="P6386" t="s">
        <v>28</v>
      </c>
      <c r="Q6386" t="s">
        <v>28</v>
      </c>
      <c r="R6386" t="s">
        <v>28</v>
      </c>
      <c r="S6386" t="s">
        <v>28</v>
      </c>
      <c r="T6386" t="s">
        <v>28</v>
      </c>
      <c r="U6386" t="s">
        <v>28</v>
      </c>
      <c r="V6386" t="s">
        <v>28</v>
      </c>
      <c r="W6386" t="s">
        <v>28</v>
      </c>
    </row>
    <row r="6387" spans="1:23" ht="14.25" hidden="1" x14ac:dyDescent="0.25">
      <c r="A6387" t="s">
        <v>865</v>
      </c>
      <c r="B6387" t="s">
        <v>409</v>
      </c>
      <c r="C6387" t="s">
        <v>410</v>
      </c>
      <c r="D6387" t="s">
        <v>137</v>
      </c>
      <c r="E6387">
        <v>2010</v>
      </c>
      <c r="F6387">
        <v>7</v>
      </c>
      <c r="G6387">
        <v>2013</v>
      </c>
      <c r="H6387" t="s">
        <v>872</v>
      </c>
      <c r="I6387" t="s">
        <v>28</v>
      </c>
      <c r="J6387">
        <v>2.5</v>
      </c>
      <c r="K6387">
        <v>0.65</v>
      </c>
      <c r="L6387">
        <v>0.4</v>
      </c>
      <c r="M6387">
        <v>3.55</v>
      </c>
      <c r="N6387" t="s">
        <v>28</v>
      </c>
      <c r="O6387" t="s">
        <v>28</v>
      </c>
      <c r="P6387" t="s">
        <v>28</v>
      </c>
      <c r="Q6387" t="s">
        <v>28</v>
      </c>
      <c r="R6387" t="s">
        <v>28</v>
      </c>
      <c r="S6387" t="s">
        <v>28</v>
      </c>
      <c r="T6387" t="s">
        <v>28</v>
      </c>
      <c r="U6387" t="s">
        <v>28</v>
      </c>
      <c r="V6387" t="s">
        <v>28</v>
      </c>
      <c r="W6387" t="s">
        <v>28</v>
      </c>
    </row>
    <row r="6388" spans="1:23" ht="14.25" hidden="1" x14ac:dyDescent="0.25">
      <c r="A6388" t="s">
        <v>865</v>
      </c>
      <c r="B6388" t="s">
        <v>409</v>
      </c>
      <c r="C6388" t="s">
        <v>410</v>
      </c>
      <c r="D6388" t="s">
        <v>137</v>
      </c>
      <c r="E6388">
        <v>2010</v>
      </c>
      <c r="F6388">
        <v>7</v>
      </c>
      <c r="G6388">
        <v>2013</v>
      </c>
      <c r="H6388" t="s">
        <v>873</v>
      </c>
      <c r="I6388" t="s">
        <v>28</v>
      </c>
      <c r="J6388">
        <v>47.5</v>
      </c>
      <c r="K6388">
        <v>26</v>
      </c>
      <c r="L6388">
        <v>18</v>
      </c>
      <c r="M6388">
        <v>91.5</v>
      </c>
      <c r="N6388" t="s">
        <v>28</v>
      </c>
      <c r="O6388" t="s">
        <v>28</v>
      </c>
      <c r="P6388" t="s">
        <v>28</v>
      </c>
      <c r="Q6388" t="s">
        <v>28</v>
      </c>
      <c r="R6388" t="s">
        <v>28</v>
      </c>
      <c r="S6388" t="s">
        <v>28</v>
      </c>
      <c r="T6388" t="s">
        <v>28</v>
      </c>
      <c r="U6388" t="s">
        <v>28</v>
      </c>
      <c r="V6388" t="s">
        <v>28</v>
      </c>
      <c r="W6388" t="s">
        <v>28</v>
      </c>
    </row>
    <row r="6389" spans="1:23" ht="14.25" hidden="1" x14ac:dyDescent="0.25">
      <c r="A6389" t="s">
        <v>865</v>
      </c>
      <c r="B6389" t="s">
        <v>409</v>
      </c>
      <c r="C6389" t="s">
        <v>410</v>
      </c>
      <c r="D6389" t="s">
        <v>137</v>
      </c>
      <c r="E6389">
        <v>2010</v>
      </c>
      <c r="F6389">
        <v>7</v>
      </c>
      <c r="G6389">
        <v>2013</v>
      </c>
      <c r="H6389" t="s">
        <v>50</v>
      </c>
      <c r="I6389" t="s">
        <v>28</v>
      </c>
      <c r="J6389">
        <v>150</v>
      </c>
      <c r="K6389">
        <v>48.75</v>
      </c>
      <c r="L6389">
        <v>26</v>
      </c>
      <c r="M6389">
        <v>224.75</v>
      </c>
      <c r="N6389" t="s">
        <v>28</v>
      </c>
      <c r="O6389" t="s">
        <v>28</v>
      </c>
      <c r="P6389" t="s">
        <v>28</v>
      </c>
      <c r="Q6389" t="s">
        <v>28</v>
      </c>
      <c r="R6389" t="s">
        <v>28</v>
      </c>
      <c r="S6389" t="s">
        <v>28</v>
      </c>
      <c r="T6389" t="s">
        <v>28</v>
      </c>
      <c r="U6389" t="s">
        <v>28</v>
      </c>
      <c r="V6389" t="s">
        <v>28</v>
      </c>
      <c r="W6389" t="s">
        <v>28</v>
      </c>
    </row>
    <row r="6390" spans="1:23" ht="14.25" hidden="1" x14ac:dyDescent="0.25">
      <c r="A6390" t="s">
        <v>865</v>
      </c>
      <c r="B6390" t="s">
        <v>409</v>
      </c>
      <c r="C6390" t="s">
        <v>410</v>
      </c>
      <c r="D6390" t="s">
        <v>137</v>
      </c>
      <c r="E6390">
        <v>2010</v>
      </c>
      <c r="F6390">
        <v>7</v>
      </c>
      <c r="G6390">
        <v>2013</v>
      </c>
      <c r="H6390" t="s">
        <v>614</v>
      </c>
      <c r="I6390" t="s">
        <v>28</v>
      </c>
      <c r="J6390">
        <v>0</v>
      </c>
      <c r="K6390">
        <v>0</v>
      </c>
      <c r="L6390">
        <v>0</v>
      </c>
      <c r="M6390">
        <v>0</v>
      </c>
      <c r="N6390" t="s">
        <v>28</v>
      </c>
      <c r="O6390" t="s">
        <v>28</v>
      </c>
      <c r="P6390" t="s">
        <v>28</v>
      </c>
      <c r="Q6390" t="s">
        <v>28</v>
      </c>
      <c r="R6390" t="s">
        <v>28</v>
      </c>
      <c r="S6390" t="s">
        <v>28</v>
      </c>
      <c r="T6390" t="s">
        <v>28</v>
      </c>
      <c r="U6390" t="s">
        <v>28</v>
      </c>
      <c r="V6390" t="s">
        <v>28</v>
      </c>
      <c r="W6390" t="s">
        <v>28</v>
      </c>
    </row>
    <row r="6391" spans="1:23" ht="14.25" hidden="1" x14ac:dyDescent="0.25">
      <c r="A6391" t="s">
        <v>865</v>
      </c>
      <c r="B6391" t="s">
        <v>409</v>
      </c>
      <c r="C6391" t="s">
        <v>410</v>
      </c>
      <c r="D6391" t="s">
        <v>137</v>
      </c>
      <c r="E6391">
        <v>2010</v>
      </c>
      <c r="F6391">
        <v>7</v>
      </c>
      <c r="G6391">
        <v>2013</v>
      </c>
      <c r="H6391" t="s">
        <v>868</v>
      </c>
      <c r="I6391" t="s">
        <v>28</v>
      </c>
      <c r="J6391">
        <v>0</v>
      </c>
      <c r="K6391">
        <v>0</v>
      </c>
      <c r="L6391">
        <v>0</v>
      </c>
      <c r="M6391">
        <v>0</v>
      </c>
      <c r="N6391" t="s">
        <v>28</v>
      </c>
      <c r="O6391" t="s">
        <v>28</v>
      </c>
      <c r="P6391" t="s">
        <v>28</v>
      </c>
      <c r="Q6391" t="s">
        <v>28</v>
      </c>
      <c r="R6391" t="s">
        <v>28</v>
      </c>
      <c r="S6391" t="s">
        <v>28</v>
      </c>
      <c r="T6391" t="s">
        <v>28</v>
      </c>
      <c r="U6391" t="s">
        <v>28</v>
      </c>
      <c r="V6391" t="s">
        <v>28</v>
      </c>
      <c r="W6391" t="s">
        <v>28</v>
      </c>
    </row>
    <row r="6392" spans="1:23" ht="14.25" hidden="1" x14ac:dyDescent="0.25">
      <c r="A6392" t="s">
        <v>865</v>
      </c>
      <c r="B6392" t="s">
        <v>409</v>
      </c>
      <c r="C6392" t="s">
        <v>410</v>
      </c>
      <c r="D6392" t="s">
        <v>137</v>
      </c>
      <c r="E6392">
        <v>2010</v>
      </c>
      <c r="F6392">
        <v>7</v>
      </c>
      <c r="G6392">
        <v>2013</v>
      </c>
      <c r="H6392" t="s">
        <v>767</v>
      </c>
      <c r="I6392" t="s">
        <v>28</v>
      </c>
      <c r="J6392">
        <v>85</v>
      </c>
      <c r="K6392">
        <v>54.6</v>
      </c>
      <c r="L6392">
        <v>19.600000000000001</v>
      </c>
      <c r="M6392">
        <v>159.19999999999999</v>
      </c>
      <c r="N6392" t="s">
        <v>28</v>
      </c>
      <c r="O6392" t="s">
        <v>28</v>
      </c>
      <c r="P6392" t="s">
        <v>28</v>
      </c>
      <c r="Q6392" t="s">
        <v>28</v>
      </c>
      <c r="R6392" t="s">
        <v>28</v>
      </c>
      <c r="S6392" t="s">
        <v>28</v>
      </c>
      <c r="T6392" t="s">
        <v>28</v>
      </c>
      <c r="U6392" t="s">
        <v>28</v>
      </c>
      <c r="V6392" t="s">
        <v>28</v>
      </c>
      <c r="W6392" t="s">
        <v>28</v>
      </c>
    </row>
    <row r="6393" spans="1:23" ht="14.25" hidden="1" x14ac:dyDescent="0.25">
      <c r="A6393" t="s">
        <v>865</v>
      </c>
      <c r="B6393" t="s">
        <v>409</v>
      </c>
      <c r="C6393" t="s">
        <v>410</v>
      </c>
      <c r="D6393" t="s">
        <v>137</v>
      </c>
      <c r="E6393">
        <v>2010</v>
      </c>
      <c r="F6393">
        <v>7</v>
      </c>
      <c r="G6393">
        <v>2013</v>
      </c>
      <c r="H6393" t="s">
        <v>869</v>
      </c>
      <c r="I6393" t="s">
        <v>28</v>
      </c>
      <c r="J6393">
        <v>18.75</v>
      </c>
      <c r="K6393">
        <v>19.5</v>
      </c>
      <c r="L6393">
        <v>12</v>
      </c>
      <c r="M6393">
        <v>50.25</v>
      </c>
      <c r="N6393" t="s">
        <v>28</v>
      </c>
      <c r="O6393" t="s">
        <v>28</v>
      </c>
      <c r="P6393" t="s">
        <v>28</v>
      </c>
      <c r="Q6393" t="s">
        <v>28</v>
      </c>
      <c r="R6393" t="s">
        <v>28</v>
      </c>
      <c r="S6393" t="s">
        <v>28</v>
      </c>
      <c r="T6393" t="s">
        <v>28</v>
      </c>
      <c r="U6393" t="s">
        <v>28</v>
      </c>
      <c r="V6393" t="s">
        <v>28</v>
      </c>
      <c r="W6393" t="s">
        <v>28</v>
      </c>
    </row>
    <row r="6394" spans="1:23" ht="14.25" hidden="1" x14ac:dyDescent="0.25">
      <c r="A6394" t="s">
        <v>865</v>
      </c>
      <c r="B6394" t="s">
        <v>409</v>
      </c>
      <c r="C6394" t="s">
        <v>410</v>
      </c>
      <c r="D6394" t="s">
        <v>137</v>
      </c>
      <c r="E6394">
        <v>2010</v>
      </c>
      <c r="F6394">
        <v>7</v>
      </c>
      <c r="G6394">
        <v>2013</v>
      </c>
      <c r="H6394" t="s">
        <v>106</v>
      </c>
      <c r="I6394" t="s">
        <v>28</v>
      </c>
      <c r="J6394">
        <v>750</v>
      </c>
      <c r="K6394">
        <v>416</v>
      </c>
      <c r="L6394">
        <v>240</v>
      </c>
      <c r="M6394">
        <v>1406</v>
      </c>
      <c r="N6394" t="s">
        <v>28</v>
      </c>
      <c r="O6394" t="s">
        <v>28</v>
      </c>
      <c r="P6394" t="s">
        <v>28</v>
      </c>
      <c r="Q6394" t="s">
        <v>28</v>
      </c>
      <c r="R6394" t="s">
        <v>28</v>
      </c>
      <c r="S6394" t="s">
        <v>28</v>
      </c>
      <c r="T6394" t="s">
        <v>28</v>
      </c>
      <c r="U6394" t="s">
        <v>28</v>
      </c>
      <c r="V6394" t="s">
        <v>28</v>
      </c>
      <c r="W6394" t="s">
        <v>28</v>
      </c>
    </row>
    <row r="6395" spans="1:23" ht="14.25" hidden="1" x14ac:dyDescent="0.25">
      <c r="A6395" t="s">
        <v>865</v>
      </c>
      <c r="B6395" t="s">
        <v>409</v>
      </c>
      <c r="C6395" t="s">
        <v>410</v>
      </c>
      <c r="D6395" t="s">
        <v>137</v>
      </c>
      <c r="E6395">
        <v>2010</v>
      </c>
      <c r="F6395">
        <v>7</v>
      </c>
      <c r="G6395">
        <v>2013</v>
      </c>
      <c r="H6395" t="s">
        <v>874</v>
      </c>
      <c r="I6395" t="s">
        <v>28</v>
      </c>
      <c r="J6395">
        <v>25</v>
      </c>
      <c r="K6395">
        <v>6.5</v>
      </c>
      <c r="L6395">
        <v>6</v>
      </c>
      <c r="M6395">
        <v>37.5</v>
      </c>
      <c r="N6395" t="s">
        <v>28</v>
      </c>
      <c r="O6395" t="s">
        <v>28</v>
      </c>
      <c r="P6395" t="s">
        <v>28</v>
      </c>
      <c r="Q6395" t="s">
        <v>28</v>
      </c>
      <c r="R6395" t="s">
        <v>28</v>
      </c>
      <c r="S6395" t="s">
        <v>28</v>
      </c>
      <c r="T6395" t="s">
        <v>28</v>
      </c>
      <c r="U6395" t="s">
        <v>28</v>
      </c>
      <c r="V6395" t="s">
        <v>28</v>
      </c>
      <c r="W6395" t="s">
        <v>28</v>
      </c>
    </row>
    <row r="6396" spans="1:23" ht="14.25" hidden="1" x14ac:dyDescent="0.25">
      <c r="A6396" t="s">
        <v>865</v>
      </c>
      <c r="B6396" t="s">
        <v>409</v>
      </c>
      <c r="C6396" t="s">
        <v>410</v>
      </c>
      <c r="D6396" t="s">
        <v>137</v>
      </c>
      <c r="E6396">
        <v>2010</v>
      </c>
      <c r="F6396">
        <v>7</v>
      </c>
      <c r="G6396">
        <v>2013</v>
      </c>
      <c r="H6396" t="s">
        <v>870</v>
      </c>
      <c r="I6396" t="s">
        <v>28</v>
      </c>
      <c r="J6396">
        <v>8.75</v>
      </c>
      <c r="K6396">
        <v>9.75</v>
      </c>
      <c r="L6396">
        <v>6</v>
      </c>
      <c r="M6396">
        <v>24.5</v>
      </c>
      <c r="N6396" t="s">
        <v>28</v>
      </c>
      <c r="O6396" t="s">
        <v>28</v>
      </c>
      <c r="P6396" t="s">
        <v>28</v>
      </c>
      <c r="Q6396" t="s">
        <v>28</v>
      </c>
      <c r="R6396" t="s">
        <v>28</v>
      </c>
      <c r="S6396" t="s">
        <v>28</v>
      </c>
      <c r="T6396" t="s">
        <v>28</v>
      </c>
      <c r="U6396" t="s">
        <v>28</v>
      </c>
      <c r="V6396" t="s">
        <v>28</v>
      </c>
      <c r="W6396" t="s">
        <v>28</v>
      </c>
    </row>
    <row r="6397" spans="1:23" ht="14.25" hidden="1" x14ac:dyDescent="0.25">
      <c r="A6397" t="s">
        <v>865</v>
      </c>
      <c r="B6397" t="s">
        <v>409</v>
      </c>
      <c r="C6397" t="s">
        <v>410</v>
      </c>
      <c r="D6397" t="s">
        <v>137</v>
      </c>
      <c r="E6397">
        <v>2010</v>
      </c>
      <c r="F6397">
        <v>7</v>
      </c>
      <c r="G6397">
        <v>2013</v>
      </c>
      <c r="H6397" t="s">
        <v>871</v>
      </c>
      <c r="I6397" t="s">
        <v>28</v>
      </c>
      <c r="J6397">
        <v>50</v>
      </c>
      <c r="K6397">
        <v>16.25</v>
      </c>
      <c r="L6397">
        <v>32</v>
      </c>
      <c r="M6397">
        <v>98.25</v>
      </c>
      <c r="N6397" t="s">
        <v>28</v>
      </c>
      <c r="O6397" t="s">
        <v>28</v>
      </c>
      <c r="P6397" t="s">
        <v>28</v>
      </c>
      <c r="Q6397" t="s">
        <v>28</v>
      </c>
      <c r="R6397" t="s">
        <v>28</v>
      </c>
      <c r="S6397" t="s">
        <v>28</v>
      </c>
      <c r="T6397" t="s">
        <v>28</v>
      </c>
      <c r="U6397" t="s">
        <v>28</v>
      </c>
      <c r="V6397" t="s">
        <v>28</v>
      </c>
      <c r="W6397" t="s">
        <v>28</v>
      </c>
    </row>
    <row r="6398" spans="1:23" ht="14.25" hidden="1" x14ac:dyDescent="0.25">
      <c r="A6398" t="s">
        <v>865</v>
      </c>
      <c r="B6398" t="s">
        <v>409</v>
      </c>
      <c r="C6398" t="s">
        <v>410</v>
      </c>
      <c r="D6398" t="s">
        <v>137</v>
      </c>
      <c r="E6398">
        <v>2010</v>
      </c>
      <c r="F6398">
        <v>7</v>
      </c>
      <c r="G6398">
        <v>2013</v>
      </c>
      <c r="H6398" t="s">
        <v>51</v>
      </c>
      <c r="I6398" t="s">
        <v>28</v>
      </c>
      <c r="J6398">
        <v>112.5</v>
      </c>
      <c r="K6398">
        <v>52</v>
      </c>
      <c r="L6398">
        <v>40</v>
      </c>
      <c r="M6398">
        <v>204.5</v>
      </c>
      <c r="N6398" t="s">
        <v>28</v>
      </c>
      <c r="O6398" t="s">
        <v>28</v>
      </c>
      <c r="P6398" t="s">
        <v>28</v>
      </c>
      <c r="Q6398" t="s">
        <v>28</v>
      </c>
      <c r="R6398" t="s">
        <v>28</v>
      </c>
      <c r="S6398" t="s">
        <v>28</v>
      </c>
      <c r="T6398" t="s">
        <v>28</v>
      </c>
      <c r="U6398" t="s">
        <v>28</v>
      </c>
      <c r="V6398" t="s">
        <v>28</v>
      </c>
      <c r="W6398" t="s">
        <v>28</v>
      </c>
    </row>
    <row r="6399" spans="1:23" ht="14.25" hidden="1" x14ac:dyDescent="0.25">
      <c r="A6399" t="s">
        <v>865</v>
      </c>
      <c r="B6399" t="s">
        <v>409</v>
      </c>
      <c r="C6399" t="s">
        <v>410</v>
      </c>
      <c r="D6399" t="s">
        <v>137</v>
      </c>
      <c r="E6399">
        <v>2010</v>
      </c>
      <c r="F6399">
        <v>7</v>
      </c>
      <c r="G6399">
        <v>2013</v>
      </c>
      <c r="H6399" t="s">
        <v>44</v>
      </c>
      <c r="I6399" t="s">
        <v>28</v>
      </c>
      <c r="J6399">
        <v>0</v>
      </c>
      <c r="K6399">
        <v>0</v>
      </c>
      <c r="L6399">
        <v>0</v>
      </c>
      <c r="M6399">
        <v>0</v>
      </c>
      <c r="N6399" t="s">
        <v>28</v>
      </c>
      <c r="O6399" t="s">
        <v>28</v>
      </c>
      <c r="P6399" t="s">
        <v>28</v>
      </c>
      <c r="Q6399" t="s">
        <v>28</v>
      </c>
      <c r="R6399" t="s">
        <v>28</v>
      </c>
      <c r="S6399" t="s">
        <v>28</v>
      </c>
      <c r="T6399" t="s">
        <v>28</v>
      </c>
      <c r="U6399" t="s">
        <v>28</v>
      </c>
      <c r="V6399" t="s">
        <v>28</v>
      </c>
      <c r="W6399" t="s">
        <v>28</v>
      </c>
    </row>
    <row r="6400" spans="1:23" ht="14.25" hidden="1" x14ac:dyDescent="0.25">
      <c r="A6400" t="s">
        <v>417</v>
      </c>
      <c r="B6400" t="s">
        <v>417</v>
      </c>
      <c r="C6400" t="s">
        <v>418</v>
      </c>
      <c r="D6400" t="s">
        <v>103</v>
      </c>
      <c r="E6400">
        <v>2014</v>
      </c>
      <c r="F6400">
        <v>8</v>
      </c>
      <c r="G6400">
        <v>2017</v>
      </c>
      <c r="H6400" t="s">
        <v>872</v>
      </c>
      <c r="I6400" t="s">
        <v>28</v>
      </c>
      <c r="J6400">
        <v>2.99089758157703</v>
      </c>
      <c r="K6400">
        <v>0.30292908530318602</v>
      </c>
      <c r="L6400">
        <v>6.06178784590342E-2</v>
      </c>
      <c r="M6400">
        <v>3.3544445453392502</v>
      </c>
      <c r="N6400" t="s">
        <v>28</v>
      </c>
      <c r="O6400" t="s">
        <v>28</v>
      </c>
      <c r="P6400" t="s">
        <v>28</v>
      </c>
      <c r="Q6400" t="s">
        <v>28</v>
      </c>
      <c r="R6400" t="s">
        <v>28</v>
      </c>
      <c r="S6400" t="s">
        <v>28</v>
      </c>
      <c r="T6400" t="s">
        <v>28</v>
      </c>
      <c r="U6400" t="s">
        <v>28</v>
      </c>
      <c r="V6400" t="s">
        <v>28</v>
      </c>
      <c r="W6400" t="s">
        <v>28</v>
      </c>
    </row>
    <row r="6401" spans="1:23" ht="14.25" hidden="1" x14ac:dyDescent="0.25">
      <c r="A6401" t="s">
        <v>417</v>
      </c>
      <c r="B6401" t="s">
        <v>417</v>
      </c>
      <c r="C6401" t="s">
        <v>418</v>
      </c>
      <c r="D6401" t="s">
        <v>103</v>
      </c>
      <c r="E6401">
        <v>2014</v>
      </c>
      <c r="F6401">
        <v>8</v>
      </c>
      <c r="G6401">
        <v>2017</v>
      </c>
      <c r="H6401" t="s">
        <v>873</v>
      </c>
      <c r="I6401" t="s">
        <v>28</v>
      </c>
      <c r="J6401">
        <v>34.893805118398703</v>
      </c>
      <c r="K6401">
        <v>9.0878725590955796</v>
      </c>
      <c r="L6401">
        <v>18.185363537710298</v>
      </c>
      <c r="M6401">
        <v>62.167041215204499</v>
      </c>
      <c r="N6401" t="s">
        <v>28</v>
      </c>
      <c r="O6401" t="s">
        <v>28</v>
      </c>
      <c r="P6401" t="s">
        <v>28</v>
      </c>
      <c r="Q6401" t="s">
        <v>28</v>
      </c>
      <c r="R6401" t="s">
        <v>28</v>
      </c>
      <c r="S6401" t="s">
        <v>28</v>
      </c>
      <c r="T6401" t="s">
        <v>28</v>
      </c>
      <c r="U6401" t="s">
        <v>28</v>
      </c>
      <c r="V6401" t="s">
        <v>28</v>
      </c>
      <c r="W6401" t="s">
        <v>28</v>
      </c>
    </row>
    <row r="6402" spans="1:23" ht="14.25" hidden="1" x14ac:dyDescent="0.25">
      <c r="A6402" t="s">
        <v>417</v>
      </c>
      <c r="B6402" t="s">
        <v>417</v>
      </c>
      <c r="C6402" t="s">
        <v>418</v>
      </c>
      <c r="D6402" t="s">
        <v>103</v>
      </c>
      <c r="E6402">
        <v>2014</v>
      </c>
      <c r="F6402">
        <v>8</v>
      </c>
      <c r="G6402">
        <v>2017</v>
      </c>
      <c r="H6402" t="s">
        <v>421</v>
      </c>
      <c r="I6402" t="s">
        <v>28</v>
      </c>
      <c r="J6402">
        <v>49.848293026283898</v>
      </c>
      <c r="K6402">
        <v>20.1952723535457</v>
      </c>
      <c r="L6402">
        <v>0</v>
      </c>
      <c r="M6402">
        <v>70.043565379829602</v>
      </c>
      <c r="N6402" t="s">
        <v>28</v>
      </c>
      <c r="O6402" t="s">
        <v>28</v>
      </c>
      <c r="P6402" t="s">
        <v>28</v>
      </c>
      <c r="Q6402" t="s">
        <v>28</v>
      </c>
      <c r="R6402" t="s">
        <v>28</v>
      </c>
      <c r="S6402" t="s">
        <v>28</v>
      </c>
      <c r="T6402" t="s">
        <v>28</v>
      </c>
      <c r="U6402" t="s">
        <v>28</v>
      </c>
      <c r="V6402" t="s">
        <v>28</v>
      </c>
      <c r="W6402" t="s">
        <v>28</v>
      </c>
    </row>
    <row r="6403" spans="1:23" ht="14.25" hidden="1" x14ac:dyDescent="0.25">
      <c r="A6403" t="s">
        <v>417</v>
      </c>
      <c r="B6403" t="s">
        <v>417</v>
      </c>
      <c r="C6403" t="s">
        <v>418</v>
      </c>
      <c r="D6403" t="s">
        <v>103</v>
      </c>
      <c r="E6403">
        <v>2014</v>
      </c>
      <c r="F6403">
        <v>8</v>
      </c>
      <c r="G6403">
        <v>2017</v>
      </c>
      <c r="H6403" t="s">
        <v>50</v>
      </c>
      <c r="I6403" t="s">
        <v>28</v>
      </c>
      <c r="J6403">
        <v>211.356762431444</v>
      </c>
      <c r="K6403">
        <v>119.15210688592001</v>
      </c>
      <c r="L6403">
        <v>1.35662811991319</v>
      </c>
      <c r="M6403">
        <v>331.86549743727699</v>
      </c>
      <c r="N6403" t="s">
        <v>28</v>
      </c>
      <c r="O6403" t="s">
        <v>28</v>
      </c>
      <c r="P6403" t="s">
        <v>28</v>
      </c>
      <c r="Q6403" t="s">
        <v>28</v>
      </c>
      <c r="R6403" t="s">
        <v>28</v>
      </c>
      <c r="S6403" t="s">
        <v>28</v>
      </c>
      <c r="T6403" t="s">
        <v>28</v>
      </c>
      <c r="U6403" t="s">
        <v>28</v>
      </c>
      <c r="V6403" t="s">
        <v>28</v>
      </c>
      <c r="W6403" t="s">
        <v>28</v>
      </c>
    </row>
    <row r="6404" spans="1:23" ht="14.25" hidden="1" x14ac:dyDescent="0.25">
      <c r="A6404" t="s">
        <v>417</v>
      </c>
      <c r="B6404" t="s">
        <v>417</v>
      </c>
      <c r="C6404" t="s">
        <v>418</v>
      </c>
      <c r="D6404" t="s">
        <v>103</v>
      </c>
      <c r="E6404">
        <v>2014</v>
      </c>
      <c r="F6404">
        <v>8</v>
      </c>
      <c r="G6404">
        <v>2017</v>
      </c>
      <c r="H6404" t="s">
        <v>614</v>
      </c>
      <c r="I6404" t="s">
        <v>28</v>
      </c>
      <c r="J6404">
        <v>0</v>
      </c>
      <c r="K6404">
        <v>0</v>
      </c>
      <c r="L6404">
        <v>0</v>
      </c>
      <c r="M6404">
        <v>0</v>
      </c>
      <c r="N6404" t="s">
        <v>28</v>
      </c>
      <c r="O6404" t="s">
        <v>28</v>
      </c>
      <c r="P6404" t="s">
        <v>28</v>
      </c>
      <c r="Q6404" t="s">
        <v>28</v>
      </c>
      <c r="R6404" t="s">
        <v>28</v>
      </c>
      <c r="S6404" t="s">
        <v>28</v>
      </c>
      <c r="T6404" t="s">
        <v>28</v>
      </c>
      <c r="U6404" t="s">
        <v>28</v>
      </c>
      <c r="V6404" t="s">
        <v>28</v>
      </c>
      <c r="W6404" t="s">
        <v>28</v>
      </c>
    </row>
    <row r="6405" spans="1:23" ht="14.25" hidden="1" x14ac:dyDescent="0.25">
      <c r="A6405" t="s">
        <v>417</v>
      </c>
      <c r="B6405" t="s">
        <v>417</v>
      </c>
      <c r="C6405" t="s">
        <v>418</v>
      </c>
      <c r="D6405" t="s">
        <v>103</v>
      </c>
      <c r="E6405">
        <v>2014</v>
      </c>
      <c r="F6405">
        <v>8</v>
      </c>
      <c r="G6405">
        <v>2017</v>
      </c>
      <c r="H6405" t="s">
        <v>868</v>
      </c>
      <c r="I6405" t="s">
        <v>28</v>
      </c>
      <c r="J6405">
        <v>83.087134816209897</v>
      </c>
      <c r="K6405">
        <v>60.585817060637197</v>
      </c>
      <c r="L6405">
        <v>0.249745659251221</v>
      </c>
      <c r="M6405">
        <v>143.92269753609801</v>
      </c>
      <c r="N6405" t="s">
        <v>28</v>
      </c>
      <c r="O6405" t="s">
        <v>28</v>
      </c>
      <c r="P6405" t="s">
        <v>28</v>
      </c>
      <c r="Q6405" t="s">
        <v>28</v>
      </c>
      <c r="R6405" t="s">
        <v>28</v>
      </c>
      <c r="S6405" t="s">
        <v>28</v>
      </c>
      <c r="T6405" t="s">
        <v>28</v>
      </c>
      <c r="U6405" t="s">
        <v>28</v>
      </c>
      <c r="V6405" t="s">
        <v>28</v>
      </c>
      <c r="W6405" t="s">
        <v>28</v>
      </c>
    </row>
    <row r="6406" spans="1:23" ht="14.25" hidden="1" x14ac:dyDescent="0.25">
      <c r="A6406" t="s">
        <v>417</v>
      </c>
      <c r="B6406" t="s">
        <v>417</v>
      </c>
      <c r="C6406" t="s">
        <v>418</v>
      </c>
      <c r="D6406" t="s">
        <v>103</v>
      </c>
      <c r="E6406">
        <v>2014</v>
      </c>
      <c r="F6406">
        <v>8</v>
      </c>
      <c r="G6406">
        <v>2017</v>
      </c>
      <c r="H6406" t="s">
        <v>767</v>
      </c>
      <c r="I6406" t="s">
        <v>28</v>
      </c>
      <c r="J6406">
        <v>94.711756749939497</v>
      </c>
      <c r="K6406">
        <v>20.195272353545601</v>
      </c>
      <c r="L6406">
        <v>19.397721106890899</v>
      </c>
      <c r="M6406">
        <v>134.304750210376</v>
      </c>
      <c r="N6406" t="s">
        <v>28</v>
      </c>
      <c r="O6406" t="s">
        <v>28</v>
      </c>
      <c r="P6406" t="s">
        <v>28</v>
      </c>
      <c r="Q6406" t="s">
        <v>28</v>
      </c>
      <c r="R6406" t="s">
        <v>28</v>
      </c>
      <c r="S6406" t="s">
        <v>28</v>
      </c>
      <c r="T6406" t="s">
        <v>28</v>
      </c>
      <c r="U6406" t="s">
        <v>28</v>
      </c>
      <c r="V6406" t="s">
        <v>28</v>
      </c>
      <c r="W6406" t="s">
        <v>28</v>
      </c>
    </row>
    <row r="6407" spans="1:23" ht="14.25" hidden="1" x14ac:dyDescent="0.25">
      <c r="A6407" t="s">
        <v>417</v>
      </c>
      <c r="B6407" t="s">
        <v>417</v>
      </c>
      <c r="C6407" t="s">
        <v>418</v>
      </c>
      <c r="D6407" t="s">
        <v>103</v>
      </c>
      <c r="E6407">
        <v>2014</v>
      </c>
      <c r="F6407">
        <v>8</v>
      </c>
      <c r="G6407">
        <v>2017</v>
      </c>
      <c r="H6407" t="s">
        <v>869</v>
      </c>
      <c r="I6407" t="s">
        <v>28</v>
      </c>
      <c r="J6407">
        <v>17.137843142436399</v>
      </c>
      <c r="K6407">
        <v>13.126927029804699</v>
      </c>
      <c r="L6407">
        <v>1.3626899077590899</v>
      </c>
      <c r="M6407">
        <v>31.627460080000201</v>
      </c>
      <c r="N6407" t="s">
        <v>28</v>
      </c>
      <c r="O6407" t="s">
        <v>28</v>
      </c>
      <c r="P6407" t="s">
        <v>28</v>
      </c>
      <c r="Q6407" t="s">
        <v>28</v>
      </c>
      <c r="R6407" t="s">
        <v>28</v>
      </c>
      <c r="S6407" t="s">
        <v>28</v>
      </c>
      <c r="T6407" t="s">
        <v>28</v>
      </c>
      <c r="U6407" t="s">
        <v>28</v>
      </c>
      <c r="V6407" t="s">
        <v>28</v>
      </c>
      <c r="W6407" t="s">
        <v>28</v>
      </c>
    </row>
    <row r="6408" spans="1:23" ht="14.25" hidden="1" x14ac:dyDescent="0.25">
      <c r="A6408" t="s">
        <v>417</v>
      </c>
      <c r="B6408" t="s">
        <v>417</v>
      </c>
      <c r="C6408" t="s">
        <v>418</v>
      </c>
      <c r="D6408" t="s">
        <v>103</v>
      </c>
      <c r="E6408">
        <v>2014</v>
      </c>
      <c r="F6408">
        <v>8</v>
      </c>
      <c r="G6408">
        <v>2017</v>
      </c>
      <c r="H6408" t="s">
        <v>106</v>
      </c>
      <c r="I6408" t="s">
        <v>28</v>
      </c>
      <c r="J6408">
        <v>3.4893805118398702</v>
      </c>
      <c r="K6408">
        <v>1.5146454265159299</v>
      </c>
      <c r="L6408">
        <v>4.2432514921323898</v>
      </c>
      <c r="M6408">
        <v>9.2472774304881895</v>
      </c>
      <c r="N6408" t="s">
        <v>28</v>
      </c>
      <c r="O6408" t="s">
        <v>28</v>
      </c>
      <c r="P6408" t="s">
        <v>28</v>
      </c>
      <c r="Q6408" t="s">
        <v>28</v>
      </c>
      <c r="R6408" t="s">
        <v>28</v>
      </c>
      <c r="S6408" t="s">
        <v>28</v>
      </c>
      <c r="T6408" t="s">
        <v>28</v>
      </c>
      <c r="U6408" t="s">
        <v>28</v>
      </c>
      <c r="V6408" t="s">
        <v>28</v>
      </c>
      <c r="W6408" t="s">
        <v>28</v>
      </c>
    </row>
    <row r="6409" spans="1:23" ht="14.25" hidden="1" x14ac:dyDescent="0.25">
      <c r="A6409" t="s">
        <v>417</v>
      </c>
      <c r="B6409" t="s">
        <v>417</v>
      </c>
      <c r="C6409" t="s">
        <v>418</v>
      </c>
      <c r="D6409" t="s">
        <v>103</v>
      </c>
      <c r="E6409">
        <v>2014</v>
      </c>
      <c r="F6409">
        <v>8</v>
      </c>
      <c r="G6409">
        <v>2017</v>
      </c>
      <c r="H6409" t="s">
        <v>874</v>
      </c>
      <c r="I6409" t="s">
        <v>28</v>
      </c>
      <c r="J6409">
        <v>9.9696586052567699</v>
      </c>
      <c r="K6409">
        <v>6.5634635149023604</v>
      </c>
      <c r="L6409">
        <v>6.06178784590342</v>
      </c>
      <c r="M6409">
        <v>22.594909966062598</v>
      </c>
      <c r="N6409" t="s">
        <v>28</v>
      </c>
      <c r="O6409" t="s">
        <v>28</v>
      </c>
      <c r="P6409" t="s">
        <v>28</v>
      </c>
      <c r="Q6409" t="s">
        <v>28</v>
      </c>
      <c r="R6409" t="s">
        <v>28</v>
      </c>
      <c r="S6409" t="s">
        <v>28</v>
      </c>
      <c r="T6409" t="s">
        <v>28</v>
      </c>
      <c r="U6409" t="s">
        <v>28</v>
      </c>
      <c r="V6409" t="s">
        <v>28</v>
      </c>
      <c r="W6409" t="s">
        <v>28</v>
      </c>
    </row>
    <row r="6410" spans="1:23" ht="14.25" hidden="1" x14ac:dyDescent="0.25">
      <c r="A6410" t="s">
        <v>417</v>
      </c>
      <c r="B6410" t="s">
        <v>417</v>
      </c>
      <c r="C6410" t="s">
        <v>418</v>
      </c>
      <c r="D6410" t="s">
        <v>103</v>
      </c>
      <c r="E6410">
        <v>2014</v>
      </c>
      <c r="F6410">
        <v>8</v>
      </c>
      <c r="G6410">
        <v>2017</v>
      </c>
      <c r="H6410" t="s">
        <v>870</v>
      </c>
      <c r="I6410" t="s">
        <v>28</v>
      </c>
      <c r="J6410">
        <v>67.291207722041094</v>
      </c>
      <c r="K6410">
        <v>201.95272353545701</v>
      </c>
      <c r="L6410">
        <v>7.24626119099295</v>
      </c>
      <c r="M6410">
        <v>276.49019244849097</v>
      </c>
      <c r="N6410" t="s">
        <v>28</v>
      </c>
      <c r="O6410" t="s">
        <v>28</v>
      </c>
      <c r="P6410" t="s">
        <v>28</v>
      </c>
      <c r="Q6410" t="s">
        <v>28</v>
      </c>
      <c r="R6410" t="s">
        <v>28</v>
      </c>
      <c r="S6410" t="s">
        <v>28</v>
      </c>
      <c r="T6410" t="s">
        <v>28</v>
      </c>
      <c r="U6410" t="s">
        <v>28</v>
      </c>
      <c r="V6410" t="s">
        <v>28</v>
      </c>
      <c r="W6410" t="s">
        <v>28</v>
      </c>
    </row>
    <row r="6411" spans="1:23" ht="14.25" hidden="1" x14ac:dyDescent="0.25">
      <c r="A6411" t="s">
        <v>417</v>
      </c>
      <c r="B6411" t="s">
        <v>417</v>
      </c>
      <c r="C6411" t="s">
        <v>418</v>
      </c>
      <c r="D6411" t="s">
        <v>103</v>
      </c>
      <c r="E6411">
        <v>2014</v>
      </c>
      <c r="F6411">
        <v>8</v>
      </c>
      <c r="G6411">
        <v>2017</v>
      </c>
      <c r="H6411" t="s">
        <v>871</v>
      </c>
      <c r="I6411" t="s">
        <v>28</v>
      </c>
      <c r="J6411">
        <v>24.924146513141899</v>
      </c>
      <c r="K6411">
        <v>1.0097636176772899</v>
      </c>
      <c r="L6411">
        <v>1.2123575691806801</v>
      </c>
      <c r="M6411">
        <v>27.1462676999999</v>
      </c>
      <c r="N6411" t="s">
        <v>28</v>
      </c>
      <c r="O6411" t="s">
        <v>28</v>
      </c>
      <c r="P6411" t="s">
        <v>28</v>
      </c>
      <c r="Q6411" t="s">
        <v>28</v>
      </c>
      <c r="R6411" t="s">
        <v>28</v>
      </c>
      <c r="S6411" t="s">
        <v>28</v>
      </c>
      <c r="T6411" t="s">
        <v>28</v>
      </c>
      <c r="U6411" t="s">
        <v>28</v>
      </c>
      <c r="V6411" t="s">
        <v>28</v>
      </c>
      <c r="W6411" t="s">
        <v>28</v>
      </c>
    </row>
    <row r="6412" spans="1:23" ht="14.25" hidden="1" x14ac:dyDescent="0.25">
      <c r="A6412" t="s">
        <v>417</v>
      </c>
      <c r="B6412" t="s">
        <v>417</v>
      </c>
      <c r="C6412" t="s">
        <v>418</v>
      </c>
      <c r="D6412" t="s">
        <v>103</v>
      </c>
      <c r="E6412">
        <v>2014</v>
      </c>
      <c r="F6412">
        <v>8</v>
      </c>
      <c r="G6412">
        <v>2017</v>
      </c>
      <c r="H6412" t="s">
        <v>51</v>
      </c>
      <c r="I6412" t="s">
        <v>28</v>
      </c>
      <c r="J6412">
        <v>9.9696586052567699</v>
      </c>
      <c r="K6412">
        <v>6.5634635149023604</v>
      </c>
      <c r="L6412">
        <v>12.123575691806799</v>
      </c>
      <c r="M6412">
        <v>28.656697811966001</v>
      </c>
      <c r="N6412" t="s">
        <v>28</v>
      </c>
      <c r="O6412" t="s">
        <v>28</v>
      </c>
      <c r="P6412" t="s">
        <v>28</v>
      </c>
      <c r="Q6412" t="s">
        <v>28</v>
      </c>
      <c r="R6412" t="s">
        <v>28</v>
      </c>
      <c r="S6412" t="s">
        <v>28</v>
      </c>
      <c r="T6412" t="s">
        <v>28</v>
      </c>
      <c r="U6412" t="s">
        <v>28</v>
      </c>
      <c r="V6412" t="s">
        <v>28</v>
      </c>
      <c r="W6412" t="s">
        <v>28</v>
      </c>
    </row>
    <row r="6413" spans="1:23" ht="14.25" hidden="1" x14ac:dyDescent="0.25">
      <c r="A6413" t="s">
        <v>417</v>
      </c>
      <c r="B6413" t="s">
        <v>417</v>
      </c>
      <c r="C6413" t="s">
        <v>418</v>
      </c>
      <c r="D6413" t="s">
        <v>103</v>
      </c>
      <c r="E6413">
        <v>2014</v>
      </c>
      <c r="F6413">
        <v>8</v>
      </c>
      <c r="G6413">
        <v>2017</v>
      </c>
      <c r="H6413" t="s">
        <v>44</v>
      </c>
      <c r="I6413" t="s">
        <v>28</v>
      </c>
      <c r="J6413">
        <v>220.329455176175</v>
      </c>
      <c r="K6413">
        <v>129.249743062693</v>
      </c>
      <c r="L6413">
        <v>0</v>
      </c>
      <c r="M6413">
        <v>349.57919823886698</v>
      </c>
      <c r="N6413" t="s">
        <v>28</v>
      </c>
      <c r="O6413" t="s">
        <v>28</v>
      </c>
      <c r="P6413" t="s">
        <v>28</v>
      </c>
      <c r="Q6413" t="s">
        <v>28</v>
      </c>
      <c r="R6413" t="s">
        <v>28</v>
      </c>
      <c r="S6413" t="s">
        <v>28</v>
      </c>
      <c r="T6413" t="s">
        <v>28</v>
      </c>
      <c r="U6413" t="s">
        <v>28</v>
      </c>
      <c r="V6413" t="s">
        <v>28</v>
      </c>
      <c r="W6413" t="s">
        <v>28</v>
      </c>
    </row>
    <row r="6414" spans="1:23" ht="14.25" hidden="1" x14ac:dyDescent="0.25">
      <c r="A6414" t="s">
        <v>53</v>
      </c>
      <c r="B6414" t="s">
        <v>53</v>
      </c>
      <c r="C6414" t="s">
        <v>54</v>
      </c>
      <c r="D6414" t="s">
        <v>55</v>
      </c>
      <c r="E6414">
        <v>2014</v>
      </c>
      <c r="F6414">
        <v>8</v>
      </c>
      <c r="G6414">
        <v>2017</v>
      </c>
      <c r="H6414" t="s">
        <v>872</v>
      </c>
      <c r="I6414" t="s">
        <v>28</v>
      </c>
      <c r="J6414">
        <v>80.045665159038094</v>
      </c>
      <c r="K6414">
        <v>20.601556312638401</v>
      </c>
      <c r="L6414">
        <v>10.236619002379101</v>
      </c>
      <c r="M6414">
        <v>110.883840474056</v>
      </c>
      <c r="N6414" t="s">
        <v>28</v>
      </c>
      <c r="O6414" t="s">
        <v>28</v>
      </c>
      <c r="P6414" t="s">
        <v>28</v>
      </c>
      <c r="Q6414" t="s">
        <v>28</v>
      </c>
      <c r="R6414" t="s">
        <v>28</v>
      </c>
      <c r="S6414" t="s">
        <v>28</v>
      </c>
      <c r="T6414" t="s">
        <v>28</v>
      </c>
      <c r="U6414" t="s">
        <v>28</v>
      </c>
      <c r="V6414" t="s">
        <v>28</v>
      </c>
      <c r="W6414" t="s">
        <v>28</v>
      </c>
    </row>
    <row r="6415" spans="1:23" ht="14.25" hidden="1" x14ac:dyDescent="0.25">
      <c r="A6415" t="s">
        <v>53</v>
      </c>
      <c r="B6415" t="s">
        <v>53</v>
      </c>
      <c r="C6415" t="s">
        <v>54</v>
      </c>
      <c r="D6415" t="s">
        <v>55</v>
      </c>
      <c r="E6415">
        <v>2014</v>
      </c>
      <c r="F6415">
        <v>8</v>
      </c>
      <c r="G6415">
        <v>2017</v>
      </c>
      <c r="H6415" t="s">
        <v>873</v>
      </c>
      <c r="I6415" t="s">
        <v>28</v>
      </c>
      <c r="J6415">
        <v>32.3896209174167</v>
      </c>
      <c r="K6415">
        <v>19.310824172946202</v>
      </c>
      <c r="L6415">
        <v>21.6364901641196</v>
      </c>
      <c r="M6415">
        <v>73.336935254482498</v>
      </c>
      <c r="N6415" t="s">
        <v>28</v>
      </c>
      <c r="O6415" t="s">
        <v>28</v>
      </c>
      <c r="P6415" t="s">
        <v>28</v>
      </c>
      <c r="Q6415" t="s">
        <v>28</v>
      </c>
      <c r="R6415" t="s">
        <v>28</v>
      </c>
      <c r="S6415" t="s">
        <v>28</v>
      </c>
      <c r="T6415" t="s">
        <v>28</v>
      </c>
      <c r="U6415" t="s">
        <v>28</v>
      </c>
      <c r="V6415" t="s">
        <v>28</v>
      </c>
      <c r="W6415" t="s">
        <v>28</v>
      </c>
    </row>
    <row r="6416" spans="1:23" ht="14.25" hidden="1" x14ac:dyDescent="0.25">
      <c r="A6416" t="s">
        <v>53</v>
      </c>
      <c r="B6416" t="s">
        <v>53</v>
      </c>
      <c r="C6416" t="s">
        <v>54</v>
      </c>
      <c r="D6416" t="s">
        <v>55</v>
      </c>
      <c r="E6416">
        <v>2014</v>
      </c>
      <c r="F6416">
        <v>8</v>
      </c>
      <c r="G6416">
        <v>2017</v>
      </c>
      <c r="H6416" t="s">
        <v>421</v>
      </c>
      <c r="I6416" t="s">
        <v>28</v>
      </c>
      <c r="J6416">
        <v>100.057081448798</v>
      </c>
      <c r="K6416">
        <v>320.46865375215202</v>
      </c>
      <c r="L6416">
        <v>75.899510321054706</v>
      </c>
      <c r="M6416">
        <v>496.42524552200399</v>
      </c>
      <c r="N6416" t="s">
        <v>28</v>
      </c>
      <c r="O6416" t="s">
        <v>28</v>
      </c>
      <c r="P6416" t="s">
        <v>28</v>
      </c>
      <c r="Q6416" t="s">
        <v>28</v>
      </c>
      <c r="R6416" t="s">
        <v>28</v>
      </c>
      <c r="S6416" t="s">
        <v>28</v>
      </c>
      <c r="T6416" t="s">
        <v>28</v>
      </c>
      <c r="U6416" t="s">
        <v>28</v>
      </c>
      <c r="V6416" t="s">
        <v>28</v>
      </c>
      <c r="W6416" t="s">
        <v>28</v>
      </c>
    </row>
    <row r="6417" spans="1:23" ht="14.25" hidden="1" x14ac:dyDescent="0.25">
      <c r="A6417" t="s">
        <v>53</v>
      </c>
      <c r="B6417" t="s">
        <v>53</v>
      </c>
      <c r="C6417" t="s">
        <v>54</v>
      </c>
      <c r="D6417" t="s">
        <v>55</v>
      </c>
      <c r="E6417">
        <v>2014</v>
      </c>
      <c r="F6417">
        <v>8</v>
      </c>
      <c r="G6417">
        <v>2017</v>
      </c>
      <c r="H6417" t="s">
        <v>50</v>
      </c>
      <c r="I6417" t="s">
        <v>28</v>
      </c>
      <c r="J6417">
        <v>15.0085622173196</v>
      </c>
      <c r="K6417">
        <v>4.5781236250307504</v>
      </c>
      <c r="L6417">
        <v>0</v>
      </c>
      <c r="M6417">
        <v>19.586685842350398</v>
      </c>
      <c r="N6417" t="s">
        <v>28</v>
      </c>
      <c r="O6417" t="s">
        <v>28</v>
      </c>
      <c r="P6417" t="s">
        <v>28</v>
      </c>
      <c r="Q6417" t="s">
        <v>28</v>
      </c>
      <c r="R6417" t="s">
        <v>28</v>
      </c>
      <c r="S6417" t="s">
        <v>28</v>
      </c>
      <c r="T6417" t="s">
        <v>28</v>
      </c>
      <c r="U6417" t="s">
        <v>28</v>
      </c>
      <c r="V6417" t="s">
        <v>28</v>
      </c>
      <c r="W6417" t="s">
        <v>28</v>
      </c>
    </row>
    <row r="6418" spans="1:23" ht="14.25" hidden="1" x14ac:dyDescent="0.25">
      <c r="A6418" t="s">
        <v>53</v>
      </c>
      <c r="B6418" t="s">
        <v>53</v>
      </c>
      <c r="C6418" t="s">
        <v>54</v>
      </c>
      <c r="D6418" t="s">
        <v>55</v>
      </c>
      <c r="E6418">
        <v>2014</v>
      </c>
      <c r="F6418">
        <v>8</v>
      </c>
      <c r="G6418">
        <v>2017</v>
      </c>
      <c r="H6418" t="s">
        <v>614</v>
      </c>
      <c r="I6418" t="s">
        <v>28</v>
      </c>
      <c r="J6418">
        <v>0</v>
      </c>
      <c r="K6418">
        <v>0</v>
      </c>
      <c r="L6418">
        <v>0</v>
      </c>
      <c r="M6418">
        <v>0</v>
      </c>
      <c r="N6418" t="s">
        <v>28</v>
      </c>
      <c r="O6418" t="s">
        <v>28</v>
      </c>
      <c r="P6418" t="s">
        <v>28</v>
      </c>
      <c r="Q6418" t="s">
        <v>28</v>
      </c>
      <c r="R6418" t="s">
        <v>28</v>
      </c>
      <c r="S6418" t="s">
        <v>28</v>
      </c>
      <c r="T6418" t="s">
        <v>28</v>
      </c>
      <c r="U6418" t="s">
        <v>28</v>
      </c>
      <c r="V6418" t="s">
        <v>28</v>
      </c>
      <c r="W6418" t="s">
        <v>28</v>
      </c>
    </row>
    <row r="6419" spans="1:23" ht="14.25" hidden="1" x14ac:dyDescent="0.25">
      <c r="A6419" t="s">
        <v>53</v>
      </c>
      <c r="B6419" t="s">
        <v>53</v>
      </c>
      <c r="C6419" t="s">
        <v>54</v>
      </c>
      <c r="D6419" t="s">
        <v>55</v>
      </c>
      <c r="E6419">
        <v>2014</v>
      </c>
      <c r="F6419">
        <v>8</v>
      </c>
      <c r="G6419">
        <v>2017</v>
      </c>
      <c r="H6419" t="s">
        <v>868</v>
      </c>
      <c r="I6419" t="s">
        <v>28</v>
      </c>
      <c r="J6419">
        <v>200.11416289759501</v>
      </c>
      <c r="K6419">
        <v>125.898399688346</v>
      </c>
      <c r="L6419">
        <v>10.842787188722101</v>
      </c>
      <c r="M6419">
        <v>336.85534977466301</v>
      </c>
      <c r="N6419" t="s">
        <v>28</v>
      </c>
      <c r="O6419" t="s">
        <v>28</v>
      </c>
      <c r="P6419" t="s">
        <v>28</v>
      </c>
      <c r="Q6419" t="s">
        <v>28</v>
      </c>
      <c r="R6419" t="s">
        <v>28</v>
      </c>
      <c r="S6419" t="s">
        <v>28</v>
      </c>
      <c r="T6419" t="s">
        <v>28</v>
      </c>
      <c r="U6419" t="s">
        <v>28</v>
      </c>
      <c r="V6419" t="s">
        <v>28</v>
      </c>
      <c r="W6419" t="s">
        <v>28</v>
      </c>
    </row>
    <row r="6420" spans="1:23" ht="14.25" hidden="1" x14ac:dyDescent="0.25">
      <c r="A6420" t="s">
        <v>53</v>
      </c>
      <c r="B6420" t="s">
        <v>53</v>
      </c>
      <c r="C6420" t="s">
        <v>54</v>
      </c>
      <c r="D6420" t="s">
        <v>55</v>
      </c>
      <c r="E6420">
        <v>2014</v>
      </c>
      <c r="F6420">
        <v>8</v>
      </c>
      <c r="G6420">
        <v>2017</v>
      </c>
      <c r="H6420" t="s">
        <v>767</v>
      </c>
      <c r="I6420" t="s">
        <v>28</v>
      </c>
      <c r="J6420">
        <v>190.108454752716</v>
      </c>
      <c r="K6420">
        <v>48.0702980628229</v>
      </c>
      <c r="L6420">
        <v>8.6742297509776893</v>
      </c>
      <c r="M6420">
        <v>246.852982566516</v>
      </c>
      <c r="N6420" t="s">
        <v>28</v>
      </c>
      <c r="O6420" t="s">
        <v>28</v>
      </c>
      <c r="P6420" t="s">
        <v>28</v>
      </c>
      <c r="Q6420" t="s">
        <v>28</v>
      </c>
      <c r="R6420" t="s">
        <v>28</v>
      </c>
      <c r="S6420" t="s">
        <v>28</v>
      </c>
      <c r="T6420" t="s">
        <v>28</v>
      </c>
      <c r="U6420" t="s">
        <v>28</v>
      </c>
      <c r="V6420" t="s">
        <v>28</v>
      </c>
      <c r="W6420" t="s">
        <v>28</v>
      </c>
    </row>
    <row r="6421" spans="1:23" ht="14.25" hidden="1" x14ac:dyDescent="0.25">
      <c r="A6421" t="s">
        <v>53</v>
      </c>
      <c r="B6421" t="s">
        <v>53</v>
      </c>
      <c r="C6421" t="s">
        <v>54</v>
      </c>
      <c r="D6421" t="s">
        <v>55</v>
      </c>
      <c r="E6421">
        <v>2014</v>
      </c>
      <c r="F6421">
        <v>8</v>
      </c>
      <c r="G6421">
        <v>2017</v>
      </c>
      <c r="H6421" t="s">
        <v>869</v>
      </c>
      <c r="I6421" t="s">
        <v>28</v>
      </c>
      <c r="J6421">
        <v>123.925506118812</v>
      </c>
      <c r="K6421">
        <v>50.575968072001999</v>
      </c>
      <c r="L6421">
        <v>12.3304728892294</v>
      </c>
      <c r="M6421">
        <v>186.83194708004299</v>
      </c>
      <c r="N6421" t="s">
        <v>28</v>
      </c>
      <c r="O6421" t="s">
        <v>28</v>
      </c>
      <c r="P6421" t="s">
        <v>28</v>
      </c>
      <c r="Q6421" t="s">
        <v>28</v>
      </c>
      <c r="R6421" t="s">
        <v>28</v>
      </c>
      <c r="S6421" t="s">
        <v>28</v>
      </c>
      <c r="T6421" t="s">
        <v>28</v>
      </c>
      <c r="U6421" t="s">
        <v>28</v>
      </c>
      <c r="V6421" t="s">
        <v>28</v>
      </c>
      <c r="W6421" t="s">
        <v>28</v>
      </c>
    </row>
    <row r="6422" spans="1:23" ht="14.25" hidden="1" x14ac:dyDescent="0.25">
      <c r="A6422" t="s">
        <v>53</v>
      </c>
      <c r="B6422" t="s">
        <v>53</v>
      </c>
      <c r="C6422" t="s">
        <v>54</v>
      </c>
      <c r="D6422" t="s">
        <v>55</v>
      </c>
      <c r="E6422">
        <v>2014</v>
      </c>
      <c r="F6422">
        <v>8</v>
      </c>
      <c r="G6422">
        <v>2017</v>
      </c>
      <c r="H6422" t="s">
        <v>106</v>
      </c>
      <c r="I6422" t="s">
        <v>28</v>
      </c>
      <c r="J6422">
        <v>8.4494663262826304</v>
      </c>
      <c r="K6422">
        <v>1.83912611170916</v>
      </c>
      <c r="L6422">
        <v>0</v>
      </c>
      <c r="M6422">
        <v>10.288592437991801</v>
      </c>
      <c r="N6422" t="s">
        <v>28</v>
      </c>
      <c r="O6422" t="s">
        <v>28</v>
      </c>
      <c r="P6422" t="s">
        <v>28</v>
      </c>
      <c r="Q6422" t="s">
        <v>28</v>
      </c>
      <c r="R6422" t="s">
        <v>28</v>
      </c>
      <c r="S6422" t="s">
        <v>28</v>
      </c>
      <c r="T6422" t="s">
        <v>28</v>
      </c>
      <c r="U6422" t="s">
        <v>28</v>
      </c>
      <c r="V6422" t="s">
        <v>28</v>
      </c>
      <c r="W6422" t="s">
        <v>28</v>
      </c>
    </row>
    <row r="6423" spans="1:23" ht="14.25" hidden="1" x14ac:dyDescent="0.25">
      <c r="A6423" t="s">
        <v>53</v>
      </c>
      <c r="B6423" t="s">
        <v>53</v>
      </c>
      <c r="C6423" t="s">
        <v>54</v>
      </c>
      <c r="D6423" t="s">
        <v>55</v>
      </c>
      <c r="E6423">
        <v>2014</v>
      </c>
      <c r="F6423">
        <v>8</v>
      </c>
      <c r="G6423">
        <v>2017</v>
      </c>
      <c r="H6423" t="s">
        <v>874</v>
      </c>
      <c r="I6423" t="s">
        <v>28</v>
      </c>
      <c r="J6423">
        <v>20.011416289759499</v>
      </c>
      <c r="K6423">
        <v>9.1562472500614902</v>
      </c>
      <c r="L6423">
        <v>10.842787188722101</v>
      </c>
      <c r="M6423">
        <v>40.010450728543098</v>
      </c>
      <c r="N6423" t="s">
        <v>28</v>
      </c>
      <c r="O6423" t="s">
        <v>28</v>
      </c>
      <c r="P6423" t="s">
        <v>28</v>
      </c>
      <c r="Q6423" t="s">
        <v>28</v>
      </c>
      <c r="R6423" t="s">
        <v>28</v>
      </c>
      <c r="S6423" t="s">
        <v>28</v>
      </c>
      <c r="T6423" t="s">
        <v>28</v>
      </c>
      <c r="U6423" t="s">
        <v>28</v>
      </c>
      <c r="V6423" t="s">
        <v>28</v>
      </c>
      <c r="W6423" t="s">
        <v>28</v>
      </c>
    </row>
    <row r="6424" spans="1:23" ht="14.25" hidden="1" x14ac:dyDescent="0.25">
      <c r="A6424" t="s">
        <v>53</v>
      </c>
      <c r="B6424" t="s">
        <v>53</v>
      </c>
      <c r="C6424" t="s">
        <v>54</v>
      </c>
      <c r="D6424" t="s">
        <v>55</v>
      </c>
      <c r="E6424">
        <v>2014</v>
      </c>
      <c r="F6424">
        <v>8</v>
      </c>
      <c r="G6424">
        <v>2017</v>
      </c>
      <c r="H6424" t="s">
        <v>870</v>
      </c>
      <c r="I6424" t="s">
        <v>28</v>
      </c>
      <c r="J6424">
        <v>0</v>
      </c>
      <c r="K6424">
        <v>0</v>
      </c>
      <c r="L6424">
        <v>0</v>
      </c>
      <c r="M6424">
        <v>0</v>
      </c>
      <c r="N6424" t="s">
        <v>28</v>
      </c>
      <c r="O6424" t="s">
        <v>28</v>
      </c>
      <c r="P6424" t="s">
        <v>28</v>
      </c>
      <c r="Q6424" t="s">
        <v>28</v>
      </c>
      <c r="R6424" t="s">
        <v>28</v>
      </c>
      <c r="S6424" t="s">
        <v>28</v>
      </c>
      <c r="T6424" t="s">
        <v>28</v>
      </c>
      <c r="U6424" t="s">
        <v>28</v>
      </c>
      <c r="V6424" t="s">
        <v>28</v>
      </c>
      <c r="W6424" t="s">
        <v>28</v>
      </c>
    </row>
    <row r="6425" spans="1:23" ht="14.25" hidden="1" x14ac:dyDescent="0.25">
      <c r="A6425" t="s">
        <v>53</v>
      </c>
      <c r="B6425" t="s">
        <v>53</v>
      </c>
      <c r="C6425" t="s">
        <v>54</v>
      </c>
      <c r="D6425" t="s">
        <v>55</v>
      </c>
      <c r="E6425">
        <v>2014</v>
      </c>
      <c r="F6425">
        <v>8</v>
      </c>
      <c r="G6425">
        <v>2017</v>
      </c>
      <c r="H6425" t="s">
        <v>871</v>
      </c>
      <c r="I6425" t="s">
        <v>28</v>
      </c>
      <c r="J6425">
        <v>60.034248869278599</v>
      </c>
      <c r="K6425">
        <v>18.174630550050999</v>
      </c>
      <c r="L6425">
        <v>35.044410737910702</v>
      </c>
      <c r="M6425">
        <v>113.25329015724</v>
      </c>
      <c r="N6425" t="s">
        <v>28</v>
      </c>
      <c r="O6425" t="s">
        <v>28</v>
      </c>
      <c r="P6425" t="s">
        <v>28</v>
      </c>
      <c r="Q6425" t="s">
        <v>28</v>
      </c>
      <c r="R6425" t="s">
        <v>28</v>
      </c>
      <c r="S6425" t="s">
        <v>28</v>
      </c>
      <c r="T6425" t="s">
        <v>28</v>
      </c>
      <c r="U6425" t="s">
        <v>28</v>
      </c>
      <c r="V6425" t="s">
        <v>28</v>
      </c>
      <c r="W6425" t="s">
        <v>28</v>
      </c>
    </row>
    <row r="6426" spans="1:23" ht="14.25" hidden="1" x14ac:dyDescent="0.25">
      <c r="A6426" t="s">
        <v>53</v>
      </c>
      <c r="B6426" t="s">
        <v>53</v>
      </c>
      <c r="C6426" t="s">
        <v>54</v>
      </c>
      <c r="D6426" t="s">
        <v>55</v>
      </c>
      <c r="E6426">
        <v>2014</v>
      </c>
      <c r="F6426">
        <v>8</v>
      </c>
      <c r="G6426">
        <v>2017</v>
      </c>
      <c r="H6426" t="s">
        <v>51</v>
      </c>
      <c r="I6426" t="s">
        <v>28</v>
      </c>
      <c r="J6426">
        <v>23.9401545911341</v>
      </c>
      <c r="K6426">
        <v>13.7934458378187</v>
      </c>
      <c r="L6426">
        <v>12.795773752973901</v>
      </c>
      <c r="M6426">
        <v>50.529374181926798</v>
      </c>
      <c r="N6426" t="s">
        <v>28</v>
      </c>
      <c r="O6426" t="s">
        <v>28</v>
      </c>
      <c r="P6426" t="s">
        <v>28</v>
      </c>
      <c r="Q6426" t="s">
        <v>28</v>
      </c>
      <c r="R6426" t="s">
        <v>28</v>
      </c>
      <c r="S6426" t="s">
        <v>28</v>
      </c>
      <c r="T6426" t="s">
        <v>28</v>
      </c>
      <c r="U6426" t="s">
        <v>28</v>
      </c>
      <c r="V6426" t="s">
        <v>28</v>
      </c>
      <c r="W6426" t="s">
        <v>28</v>
      </c>
    </row>
    <row r="6427" spans="1:23" ht="14.25" hidden="1" x14ac:dyDescent="0.25">
      <c r="A6427" t="s">
        <v>53</v>
      </c>
      <c r="B6427" t="s">
        <v>53</v>
      </c>
      <c r="C6427" t="s">
        <v>54</v>
      </c>
      <c r="D6427" t="s">
        <v>55</v>
      </c>
      <c r="E6427">
        <v>2014</v>
      </c>
      <c r="F6427">
        <v>8</v>
      </c>
      <c r="G6427">
        <v>2017</v>
      </c>
      <c r="H6427" t="s">
        <v>44</v>
      </c>
      <c r="I6427" t="s">
        <v>28</v>
      </c>
      <c r="J6427">
        <v>553.31566041185101</v>
      </c>
      <c r="K6427">
        <v>286.132726564422</v>
      </c>
      <c r="L6427">
        <v>34.6969190039107</v>
      </c>
      <c r="M6427">
        <v>874.14530598018302</v>
      </c>
      <c r="N6427" t="s">
        <v>28</v>
      </c>
      <c r="O6427" t="s">
        <v>28</v>
      </c>
      <c r="P6427" t="s">
        <v>28</v>
      </c>
      <c r="Q6427" t="s">
        <v>28</v>
      </c>
      <c r="R6427" t="s">
        <v>28</v>
      </c>
      <c r="S6427" t="s">
        <v>28</v>
      </c>
      <c r="T6427" t="s">
        <v>28</v>
      </c>
      <c r="U6427" t="s">
        <v>28</v>
      </c>
      <c r="V6427" t="s">
        <v>28</v>
      </c>
      <c r="W6427" t="s">
        <v>28</v>
      </c>
    </row>
    <row r="6428" spans="1:23" ht="14.25" hidden="1" x14ac:dyDescent="0.25">
      <c r="A6428" t="s">
        <v>79</v>
      </c>
      <c r="B6428" t="s">
        <v>79</v>
      </c>
      <c r="C6428" t="s">
        <v>80</v>
      </c>
      <c r="D6428" t="s">
        <v>81</v>
      </c>
      <c r="E6428">
        <v>2014</v>
      </c>
      <c r="F6428">
        <v>8</v>
      </c>
      <c r="G6428">
        <v>2017</v>
      </c>
      <c r="H6428" t="s">
        <v>872</v>
      </c>
      <c r="I6428" t="s">
        <v>28</v>
      </c>
      <c r="J6428">
        <v>27.008175624526899</v>
      </c>
      <c r="K6428">
        <v>14.992586490939001</v>
      </c>
      <c r="L6428">
        <v>11.3255208333333</v>
      </c>
      <c r="M6428">
        <v>53.326282948799303</v>
      </c>
      <c r="N6428" t="s">
        <v>28</v>
      </c>
      <c r="O6428" t="s">
        <v>28</v>
      </c>
      <c r="P6428" t="s">
        <v>28</v>
      </c>
      <c r="Q6428" t="s">
        <v>28</v>
      </c>
      <c r="R6428" t="s">
        <v>28</v>
      </c>
      <c r="S6428" t="s">
        <v>28</v>
      </c>
      <c r="T6428" t="s">
        <v>28</v>
      </c>
      <c r="U6428" t="s">
        <v>28</v>
      </c>
      <c r="V6428" t="s">
        <v>28</v>
      </c>
      <c r="W6428" t="s">
        <v>28</v>
      </c>
    </row>
    <row r="6429" spans="1:23" ht="14.25" hidden="1" x14ac:dyDescent="0.25">
      <c r="A6429" t="s">
        <v>79</v>
      </c>
      <c r="B6429" t="s">
        <v>79</v>
      </c>
      <c r="C6429" t="s">
        <v>80</v>
      </c>
      <c r="D6429" t="s">
        <v>81</v>
      </c>
      <c r="E6429">
        <v>2014</v>
      </c>
      <c r="F6429">
        <v>8</v>
      </c>
      <c r="G6429">
        <v>2017</v>
      </c>
      <c r="H6429" t="s">
        <v>873</v>
      </c>
      <c r="I6429" t="s">
        <v>28</v>
      </c>
      <c r="J6429">
        <v>40.012112036336099</v>
      </c>
      <c r="K6429">
        <v>36.402000000000001</v>
      </c>
      <c r="L6429">
        <v>21.745000000000001</v>
      </c>
      <c r="M6429">
        <v>98.159112036336097</v>
      </c>
      <c r="N6429" t="s">
        <v>28</v>
      </c>
      <c r="O6429" t="s">
        <v>28</v>
      </c>
      <c r="P6429" t="s">
        <v>28</v>
      </c>
      <c r="Q6429" t="s">
        <v>28</v>
      </c>
      <c r="R6429" t="s">
        <v>28</v>
      </c>
      <c r="S6429" t="s">
        <v>28</v>
      </c>
      <c r="T6429" t="s">
        <v>28</v>
      </c>
      <c r="U6429" t="s">
        <v>28</v>
      </c>
      <c r="V6429" t="s">
        <v>28</v>
      </c>
      <c r="W6429" t="s">
        <v>28</v>
      </c>
    </row>
    <row r="6430" spans="1:23" ht="14.25" hidden="1" x14ac:dyDescent="0.25">
      <c r="A6430" t="s">
        <v>79</v>
      </c>
      <c r="B6430" t="s">
        <v>79</v>
      </c>
      <c r="C6430" t="s">
        <v>80</v>
      </c>
      <c r="D6430" t="s">
        <v>81</v>
      </c>
      <c r="E6430">
        <v>2014</v>
      </c>
      <c r="F6430">
        <v>8</v>
      </c>
      <c r="G6430">
        <v>2017</v>
      </c>
      <c r="H6430" t="s">
        <v>421</v>
      </c>
      <c r="I6430" t="s">
        <v>28</v>
      </c>
      <c r="J6430">
        <v>0</v>
      </c>
      <c r="K6430">
        <v>0</v>
      </c>
      <c r="L6430">
        <v>0</v>
      </c>
      <c r="M6430">
        <v>0</v>
      </c>
      <c r="N6430" t="s">
        <v>28</v>
      </c>
      <c r="O6430" t="s">
        <v>28</v>
      </c>
      <c r="P6430" t="s">
        <v>28</v>
      </c>
      <c r="Q6430" t="s">
        <v>28</v>
      </c>
      <c r="R6430" t="s">
        <v>28</v>
      </c>
      <c r="S6430" t="s">
        <v>28</v>
      </c>
      <c r="T6430" t="s">
        <v>28</v>
      </c>
      <c r="U6430" t="s">
        <v>28</v>
      </c>
      <c r="V6430" t="s">
        <v>28</v>
      </c>
      <c r="W6430" t="s">
        <v>28</v>
      </c>
    </row>
    <row r="6431" spans="1:23" ht="14.25" hidden="1" x14ac:dyDescent="0.25">
      <c r="A6431" t="s">
        <v>79</v>
      </c>
      <c r="B6431" t="s">
        <v>79</v>
      </c>
      <c r="C6431" t="s">
        <v>80</v>
      </c>
      <c r="D6431" t="s">
        <v>81</v>
      </c>
      <c r="E6431">
        <v>2014</v>
      </c>
      <c r="F6431">
        <v>8</v>
      </c>
      <c r="G6431">
        <v>2017</v>
      </c>
      <c r="H6431" t="s">
        <v>50</v>
      </c>
      <c r="I6431" t="s">
        <v>28</v>
      </c>
      <c r="J6431">
        <v>32.009689629068902</v>
      </c>
      <c r="K6431">
        <v>31.984184514003299</v>
      </c>
      <c r="L6431">
        <v>16.98828125</v>
      </c>
      <c r="M6431">
        <v>80.982155393072205</v>
      </c>
      <c r="N6431" t="s">
        <v>28</v>
      </c>
      <c r="O6431" t="s">
        <v>28</v>
      </c>
      <c r="P6431" t="s">
        <v>28</v>
      </c>
      <c r="Q6431" t="s">
        <v>28</v>
      </c>
      <c r="R6431" t="s">
        <v>28</v>
      </c>
      <c r="S6431" t="s">
        <v>28</v>
      </c>
      <c r="T6431" t="s">
        <v>28</v>
      </c>
      <c r="U6431" t="s">
        <v>28</v>
      </c>
      <c r="V6431" t="s">
        <v>28</v>
      </c>
      <c r="W6431" t="s">
        <v>28</v>
      </c>
    </row>
    <row r="6432" spans="1:23" ht="14.25" hidden="1" x14ac:dyDescent="0.25">
      <c r="A6432" t="s">
        <v>79</v>
      </c>
      <c r="B6432" t="s">
        <v>79</v>
      </c>
      <c r="C6432" t="s">
        <v>80</v>
      </c>
      <c r="D6432" t="s">
        <v>81</v>
      </c>
      <c r="E6432">
        <v>2014</v>
      </c>
      <c r="F6432">
        <v>8</v>
      </c>
      <c r="G6432">
        <v>2017</v>
      </c>
      <c r="H6432" t="s">
        <v>614</v>
      </c>
      <c r="I6432" t="s">
        <v>28</v>
      </c>
      <c r="J6432">
        <v>0</v>
      </c>
      <c r="K6432">
        <v>0</v>
      </c>
      <c r="L6432">
        <v>0</v>
      </c>
      <c r="M6432">
        <v>0</v>
      </c>
      <c r="N6432" t="s">
        <v>28</v>
      </c>
      <c r="O6432" t="s">
        <v>28</v>
      </c>
      <c r="P6432" t="s">
        <v>28</v>
      </c>
      <c r="Q6432" t="s">
        <v>28</v>
      </c>
      <c r="R6432" t="s">
        <v>28</v>
      </c>
      <c r="S6432" t="s">
        <v>28</v>
      </c>
      <c r="T6432" t="s">
        <v>28</v>
      </c>
      <c r="U6432" t="s">
        <v>28</v>
      </c>
      <c r="V6432" t="s">
        <v>28</v>
      </c>
      <c r="W6432" t="s">
        <v>28</v>
      </c>
    </row>
    <row r="6433" spans="1:23" ht="14.25" hidden="1" x14ac:dyDescent="0.25">
      <c r="A6433" t="s">
        <v>79</v>
      </c>
      <c r="B6433" t="s">
        <v>79</v>
      </c>
      <c r="C6433" t="s">
        <v>80</v>
      </c>
      <c r="D6433" t="s">
        <v>81</v>
      </c>
      <c r="E6433">
        <v>2014</v>
      </c>
      <c r="F6433">
        <v>8</v>
      </c>
      <c r="G6433">
        <v>2017</v>
      </c>
      <c r="H6433" t="s">
        <v>868</v>
      </c>
      <c r="I6433" t="s">
        <v>28</v>
      </c>
      <c r="J6433">
        <v>0</v>
      </c>
      <c r="K6433">
        <v>0</v>
      </c>
      <c r="L6433">
        <v>0</v>
      </c>
      <c r="M6433">
        <v>0</v>
      </c>
      <c r="N6433" t="s">
        <v>28</v>
      </c>
      <c r="O6433" t="s">
        <v>28</v>
      </c>
      <c r="P6433" t="s">
        <v>28</v>
      </c>
      <c r="Q6433" t="s">
        <v>28</v>
      </c>
      <c r="R6433" t="s">
        <v>28</v>
      </c>
      <c r="S6433" t="s">
        <v>28</v>
      </c>
      <c r="T6433" t="s">
        <v>28</v>
      </c>
      <c r="U6433" t="s">
        <v>28</v>
      </c>
      <c r="V6433" t="s">
        <v>28</v>
      </c>
      <c r="W6433" t="s">
        <v>28</v>
      </c>
    </row>
    <row r="6434" spans="1:23" ht="14.25" hidden="1" x14ac:dyDescent="0.25">
      <c r="A6434" t="s">
        <v>79</v>
      </c>
      <c r="B6434" t="s">
        <v>79</v>
      </c>
      <c r="C6434" t="s">
        <v>80</v>
      </c>
      <c r="D6434" t="s">
        <v>81</v>
      </c>
      <c r="E6434">
        <v>2014</v>
      </c>
      <c r="F6434">
        <v>8</v>
      </c>
      <c r="G6434">
        <v>2017</v>
      </c>
      <c r="H6434" t="s">
        <v>767</v>
      </c>
      <c r="I6434" t="s">
        <v>28</v>
      </c>
      <c r="J6434">
        <v>50.015140045420097</v>
      </c>
      <c r="K6434">
        <v>24.987644151565</v>
      </c>
      <c r="L6434">
        <v>16.98828125</v>
      </c>
      <c r="M6434">
        <v>91.991065446985104</v>
      </c>
      <c r="N6434" t="s">
        <v>28</v>
      </c>
      <c r="O6434" t="s">
        <v>28</v>
      </c>
      <c r="P6434" t="s">
        <v>28</v>
      </c>
      <c r="Q6434" t="s">
        <v>28</v>
      </c>
      <c r="R6434" t="s">
        <v>28</v>
      </c>
      <c r="S6434" t="s">
        <v>28</v>
      </c>
      <c r="T6434" t="s">
        <v>28</v>
      </c>
      <c r="U6434" t="s">
        <v>28</v>
      </c>
      <c r="V6434" t="s">
        <v>28</v>
      </c>
      <c r="W6434" t="s">
        <v>28</v>
      </c>
    </row>
    <row r="6435" spans="1:23" ht="14.25" hidden="1" x14ac:dyDescent="0.25">
      <c r="A6435" t="s">
        <v>79</v>
      </c>
      <c r="B6435" t="s">
        <v>79</v>
      </c>
      <c r="C6435" t="s">
        <v>80</v>
      </c>
      <c r="D6435" t="s">
        <v>81</v>
      </c>
      <c r="E6435">
        <v>2014</v>
      </c>
      <c r="F6435">
        <v>8</v>
      </c>
      <c r="G6435">
        <v>2017</v>
      </c>
      <c r="H6435" t="s">
        <v>869</v>
      </c>
      <c r="I6435" t="s">
        <v>28</v>
      </c>
      <c r="J6435">
        <v>10.003028009084</v>
      </c>
      <c r="K6435">
        <v>14.992586490939001</v>
      </c>
      <c r="L6435">
        <v>22.6510416666667</v>
      </c>
      <c r="M6435">
        <v>47.646656166689702</v>
      </c>
      <c r="N6435" t="s">
        <v>28</v>
      </c>
      <c r="O6435" t="s">
        <v>28</v>
      </c>
      <c r="P6435" t="s">
        <v>28</v>
      </c>
      <c r="Q6435" t="s">
        <v>28</v>
      </c>
      <c r="R6435" t="s">
        <v>28</v>
      </c>
      <c r="S6435" t="s">
        <v>28</v>
      </c>
      <c r="T6435" t="s">
        <v>28</v>
      </c>
      <c r="U6435" t="s">
        <v>28</v>
      </c>
      <c r="V6435" t="s">
        <v>28</v>
      </c>
      <c r="W6435" t="s">
        <v>28</v>
      </c>
    </row>
    <row r="6436" spans="1:23" ht="14.25" hidden="1" x14ac:dyDescent="0.25">
      <c r="A6436" t="s">
        <v>79</v>
      </c>
      <c r="B6436" t="s">
        <v>79</v>
      </c>
      <c r="C6436" t="s">
        <v>80</v>
      </c>
      <c r="D6436" t="s">
        <v>81</v>
      </c>
      <c r="E6436">
        <v>2014</v>
      </c>
      <c r="F6436">
        <v>8</v>
      </c>
      <c r="G6436">
        <v>2017</v>
      </c>
      <c r="H6436" t="s">
        <v>106</v>
      </c>
      <c r="I6436" t="s">
        <v>28</v>
      </c>
      <c r="J6436">
        <v>1025.3103709311099</v>
      </c>
      <c r="K6436">
        <v>350.216825370675</v>
      </c>
      <c r="L6436">
        <v>244.087625</v>
      </c>
      <c r="M6436">
        <v>1619.61482130179</v>
      </c>
      <c r="N6436" t="s">
        <v>28</v>
      </c>
      <c r="O6436" t="s">
        <v>28</v>
      </c>
      <c r="P6436" t="s">
        <v>28</v>
      </c>
      <c r="Q6436" t="s">
        <v>28</v>
      </c>
      <c r="R6436" t="s">
        <v>28</v>
      </c>
      <c r="S6436" t="s">
        <v>28</v>
      </c>
      <c r="T6436" t="s">
        <v>28</v>
      </c>
      <c r="U6436" t="s">
        <v>28</v>
      </c>
      <c r="V6436" t="s">
        <v>28</v>
      </c>
      <c r="W6436" t="s">
        <v>28</v>
      </c>
    </row>
    <row r="6437" spans="1:23" ht="14.25" hidden="1" x14ac:dyDescent="0.25">
      <c r="A6437" t="s">
        <v>79</v>
      </c>
      <c r="B6437" t="s">
        <v>79</v>
      </c>
      <c r="C6437" t="s">
        <v>80</v>
      </c>
      <c r="D6437" t="s">
        <v>81</v>
      </c>
      <c r="E6437">
        <v>2014</v>
      </c>
      <c r="F6437">
        <v>8</v>
      </c>
      <c r="G6437">
        <v>2017</v>
      </c>
      <c r="H6437" t="s">
        <v>874</v>
      </c>
      <c r="I6437" t="s">
        <v>28</v>
      </c>
      <c r="J6437">
        <v>50.015140045420097</v>
      </c>
      <c r="K6437">
        <v>48.536000000000001</v>
      </c>
      <c r="L6437">
        <v>34.792000000000002</v>
      </c>
      <c r="M6437">
        <v>133.34314004542</v>
      </c>
      <c r="N6437" t="s">
        <v>28</v>
      </c>
      <c r="O6437" t="s">
        <v>28</v>
      </c>
      <c r="P6437" t="s">
        <v>28</v>
      </c>
      <c r="Q6437" t="s">
        <v>28</v>
      </c>
      <c r="R6437" t="s">
        <v>28</v>
      </c>
      <c r="S6437" t="s">
        <v>28</v>
      </c>
      <c r="T6437" t="s">
        <v>28</v>
      </c>
      <c r="U6437" t="s">
        <v>28</v>
      </c>
      <c r="V6437" t="s">
        <v>28</v>
      </c>
      <c r="W6437" t="s">
        <v>28</v>
      </c>
    </row>
    <row r="6438" spans="1:23" ht="14.25" hidden="1" x14ac:dyDescent="0.25">
      <c r="A6438" t="s">
        <v>79</v>
      </c>
      <c r="B6438" t="s">
        <v>79</v>
      </c>
      <c r="C6438" t="s">
        <v>80</v>
      </c>
      <c r="D6438" t="s">
        <v>81</v>
      </c>
      <c r="E6438">
        <v>2014</v>
      </c>
      <c r="F6438">
        <v>8</v>
      </c>
      <c r="G6438">
        <v>2017</v>
      </c>
      <c r="H6438" t="s">
        <v>870</v>
      </c>
      <c r="I6438" t="s">
        <v>28</v>
      </c>
      <c r="J6438">
        <v>10.003028009084</v>
      </c>
      <c r="K6438">
        <v>9.9950576606260295</v>
      </c>
      <c r="L6438">
        <v>10.19296875</v>
      </c>
      <c r="M6438">
        <v>30.191054419710099</v>
      </c>
      <c r="N6438" t="s">
        <v>28</v>
      </c>
      <c r="O6438" t="s">
        <v>28</v>
      </c>
      <c r="P6438" t="s">
        <v>28</v>
      </c>
      <c r="Q6438" t="s">
        <v>28</v>
      </c>
      <c r="R6438" t="s">
        <v>28</v>
      </c>
      <c r="S6438" t="s">
        <v>28</v>
      </c>
      <c r="T6438" t="s">
        <v>28</v>
      </c>
      <c r="U6438" t="s">
        <v>28</v>
      </c>
      <c r="V6438" t="s">
        <v>28</v>
      </c>
      <c r="W6438" t="s">
        <v>28</v>
      </c>
    </row>
    <row r="6439" spans="1:23" ht="14.25" hidden="1" x14ac:dyDescent="0.25">
      <c r="A6439" t="s">
        <v>79</v>
      </c>
      <c r="B6439" t="s">
        <v>79</v>
      </c>
      <c r="C6439" t="s">
        <v>80</v>
      </c>
      <c r="D6439" t="s">
        <v>81</v>
      </c>
      <c r="E6439">
        <v>2014</v>
      </c>
      <c r="F6439">
        <v>8</v>
      </c>
      <c r="G6439">
        <v>2017</v>
      </c>
      <c r="H6439" t="s">
        <v>871</v>
      </c>
      <c r="I6439" t="s">
        <v>28</v>
      </c>
      <c r="J6439">
        <v>12.003633610900801</v>
      </c>
      <c r="K6439">
        <v>9.9950576606260295</v>
      </c>
      <c r="L6439">
        <v>11.3255208333333</v>
      </c>
      <c r="M6439">
        <v>33.324212104860202</v>
      </c>
      <c r="N6439" t="s">
        <v>28</v>
      </c>
      <c r="O6439" t="s">
        <v>28</v>
      </c>
      <c r="P6439" t="s">
        <v>28</v>
      </c>
      <c r="Q6439" t="s">
        <v>28</v>
      </c>
      <c r="R6439" t="s">
        <v>28</v>
      </c>
      <c r="S6439" t="s">
        <v>28</v>
      </c>
      <c r="T6439" t="s">
        <v>28</v>
      </c>
      <c r="U6439" t="s">
        <v>28</v>
      </c>
      <c r="V6439" t="s">
        <v>28</v>
      </c>
      <c r="W6439" t="s">
        <v>28</v>
      </c>
    </row>
    <row r="6440" spans="1:23" ht="14.25" hidden="1" x14ac:dyDescent="0.25">
      <c r="A6440" t="s">
        <v>79</v>
      </c>
      <c r="B6440" t="s">
        <v>79</v>
      </c>
      <c r="C6440" t="s">
        <v>80</v>
      </c>
      <c r="D6440" t="s">
        <v>81</v>
      </c>
      <c r="E6440">
        <v>2014</v>
      </c>
      <c r="F6440">
        <v>8</v>
      </c>
      <c r="G6440">
        <v>2017</v>
      </c>
      <c r="H6440" t="s">
        <v>51</v>
      </c>
      <c r="I6440" t="s">
        <v>28</v>
      </c>
      <c r="J6440">
        <v>45.013626040878101</v>
      </c>
      <c r="K6440">
        <v>54.603000000000002</v>
      </c>
      <c r="L6440">
        <v>39.140999999999998</v>
      </c>
      <c r="M6440">
        <v>138.75762604087799</v>
      </c>
      <c r="N6440" t="s">
        <v>28</v>
      </c>
      <c r="O6440" t="s">
        <v>28</v>
      </c>
      <c r="P6440" t="s">
        <v>28</v>
      </c>
      <c r="Q6440" t="s">
        <v>28</v>
      </c>
      <c r="R6440" t="s">
        <v>28</v>
      </c>
      <c r="S6440" t="s">
        <v>28</v>
      </c>
      <c r="T6440" t="s">
        <v>28</v>
      </c>
      <c r="U6440" t="s">
        <v>28</v>
      </c>
      <c r="V6440" t="s">
        <v>28</v>
      </c>
      <c r="W6440" t="s">
        <v>28</v>
      </c>
    </row>
    <row r="6441" spans="1:23" ht="14.25" hidden="1" x14ac:dyDescent="0.25">
      <c r="A6441" t="s">
        <v>79</v>
      </c>
      <c r="B6441" t="s">
        <v>79</v>
      </c>
      <c r="C6441" t="s">
        <v>80</v>
      </c>
      <c r="D6441" t="s">
        <v>81</v>
      </c>
      <c r="E6441">
        <v>2014</v>
      </c>
      <c r="F6441">
        <v>8</v>
      </c>
      <c r="G6441">
        <v>2017</v>
      </c>
      <c r="H6441" t="s">
        <v>44</v>
      </c>
      <c r="I6441" t="s">
        <v>28</v>
      </c>
      <c r="J6441">
        <v>20.006056018168099</v>
      </c>
      <c r="K6441">
        <v>9.9950576606260295</v>
      </c>
      <c r="L6441">
        <v>5.6627604166666696</v>
      </c>
      <c r="M6441">
        <v>35.663874095460699</v>
      </c>
      <c r="N6441" t="s">
        <v>28</v>
      </c>
      <c r="O6441" t="s">
        <v>28</v>
      </c>
      <c r="P6441" t="s">
        <v>28</v>
      </c>
      <c r="Q6441" t="s">
        <v>28</v>
      </c>
      <c r="R6441" t="s">
        <v>28</v>
      </c>
      <c r="S6441" t="s">
        <v>28</v>
      </c>
      <c r="T6441" t="s">
        <v>28</v>
      </c>
      <c r="U6441" t="s">
        <v>28</v>
      </c>
      <c r="V6441" t="s">
        <v>28</v>
      </c>
      <c r="W6441" t="s">
        <v>28</v>
      </c>
    </row>
    <row r="6442" spans="1:23" ht="14.25" hidden="1" x14ac:dyDescent="0.25">
      <c r="A6442" t="s">
        <v>606</v>
      </c>
      <c r="B6442" t="s">
        <v>606</v>
      </c>
      <c r="C6442" t="s">
        <v>607</v>
      </c>
      <c r="D6442" t="s">
        <v>199</v>
      </c>
      <c r="E6442">
        <v>2014</v>
      </c>
      <c r="F6442">
        <v>8</v>
      </c>
      <c r="G6442">
        <v>2017</v>
      </c>
      <c r="H6442" t="s">
        <v>872</v>
      </c>
      <c r="I6442" t="s">
        <v>28</v>
      </c>
      <c r="J6442">
        <v>1.1296045857736501</v>
      </c>
      <c r="K6442">
        <v>2.9542579138895801</v>
      </c>
      <c r="L6442">
        <v>5.3972898337747699</v>
      </c>
      <c r="M6442">
        <v>9.4811523334379899</v>
      </c>
      <c r="N6442" t="s">
        <v>28</v>
      </c>
      <c r="O6442" t="s">
        <v>28</v>
      </c>
      <c r="P6442" t="s">
        <v>28</v>
      </c>
      <c r="Q6442" t="s">
        <v>28</v>
      </c>
      <c r="R6442" t="s">
        <v>28</v>
      </c>
      <c r="S6442" t="s">
        <v>28</v>
      </c>
      <c r="T6442" t="s">
        <v>28</v>
      </c>
      <c r="U6442" t="s">
        <v>28</v>
      </c>
      <c r="V6442" t="s">
        <v>28</v>
      </c>
      <c r="W6442" t="s">
        <v>28</v>
      </c>
    </row>
    <row r="6443" spans="1:23" ht="14.25" hidden="1" x14ac:dyDescent="0.25">
      <c r="A6443" t="s">
        <v>606</v>
      </c>
      <c r="B6443" t="s">
        <v>606</v>
      </c>
      <c r="C6443" t="s">
        <v>607</v>
      </c>
      <c r="D6443" t="s">
        <v>199</v>
      </c>
      <c r="E6443">
        <v>2014</v>
      </c>
      <c r="F6443">
        <v>8</v>
      </c>
      <c r="G6443">
        <v>2017</v>
      </c>
      <c r="H6443" t="s">
        <v>873</v>
      </c>
      <c r="I6443" t="s">
        <v>28</v>
      </c>
      <c r="J6443">
        <v>0.43919026294879399</v>
      </c>
      <c r="K6443">
        <v>0.13589586403892101</v>
      </c>
      <c r="L6443">
        <v>0.40559633602700002</v>
      </c>
      <c r="M6443">
        <v>0.98068246301471496</v>
      </c>
      <c r="N6443" t="s">
        <v>28</v>
      </c>
      <c r="O6443" t="s">
        <v>28</v>
      </c>
      <c r="P6443" t="s">
        <v>28</v>
      </c>
      <c r="Q6443" t="s">
        <v>28</v>
      </c>
      <c r="R6443" t="s">
        <v>28</v>
      </c>
      <c r="S6443" t="s">
        <v>28</v>
      </c>
      <c r="T6443" t="s">
        <v>28</v>
      </c>
      <c r="U6443" t="s">
        <v>28</v>
      </c>
      <c r="V6443" t="s">
        <v>28</v>
      </c>
      <c r="W6443" t="s">
        <v>28</v>
      </c>
    </row>
    <row r="6444" spans="1:23" ht="14.25" hidden="1" x14ac:dyDescent="0.25">
      <c r="A6444" t="s">
        <v>606</v>
      </c>
      <c r="B6444" t="s">
        <v>606</v>
      </c>
      <c r="C6444" t="s">
        <v>607</v>
      </c>
      <c r="D6444" t="s">
        <v>199</v>
      </c>
      <c r="E6444">
        <v>2014</v>
      </c>
      <c r="F6444">
        <v>8</v>
      </c>
      <c r="G6444">
        <v>2017</v>
      </c>
      <c r="H6444" t="s">
        <v>421</v>
      </c>
      <c r="I6444" t="s">
        <v>28</v>
      </c>
      <c r="J6444">
        <v>42.586092883666502</v>
      </c>
      <c r="K6444">
        <v>0.88627737416687302</v>
      </c>
      <c r="L6444">
        <v>45.677063963612397</v>
      </c>
      <c r="M6444">
        <v>89.149434221445802</v>
      </c>
      <c r="N6444" t="s">
        <v>28</v>
      </c>
      <c r="O6444" t="s">
        <v>28</v>
      </c>
      <c r="P6444" t="s">
        <v>28</v>
      </c>
      <c r="Q6444" t="s">
        <v>28</v>
      </c>
      <c r="R6444" t="s">
        <v>28</v>
      </c>
      <c r="S6444" t="s">
        <v>28</v>
      </c>
      <c r="T6444" t="s">
        <v>28</v>
      </c>
      <c r="U6444" t="s">
        <v>28</v>
      </c>
      <c r="V6444" t="s">
        <v>28</v>
      </c>
      <c r="W6444" t="s">
        <v>28</v>
      </c>
    </row>
    <row r="6445" spans="1:23" ht="14.25" hidden="1" x14ac:dyDescent="0.25">
      <c r="A6445" t="s">
        <v>606</v>
      </c>
      <c r="B6445" t="s">
        <v>606</v>
      </c>
      <c r="C6445" t="s">
        <v>607</v>
      </c>
      <c r="D6445" t="s">
        <v>199</v>
      </c>
      <c r="E6445">
        <v>2014</v>
      </c>
      <c r="F6445">
        <v>8</v>
      </c>
      <c r="G6445">
        <v>2017</v>
      </c>
      <c r="H6445" t="s">
        <v>50</v>
      </c>
      <c r="I6445" t="s">
        <v>28</v>
      </c>
      <c r="J6445">
        <v>114.76782591460299</v>
      </c>
      <c r="K6445">
        <v>31.905985470007401</v>
      </c>
      <c r="L6445">
        <v>122.23861975382501</v>
      </c>
      <c r="M6445">
        <v>268.91243113843501</v>
      </c>
      <c r="N6445" t="s">
        <v>28</v>
      </c>
      <c r="O6445" t="s">
        <v>28</v>
      </c>
      <c r="P6445" t="s">
        <v>28</v>
      </c>
      <c r="Q6445" t="s">
        <v>28</v>
      </c>
      <c r="R6445" t="s">
        <v>28</v>
      </c>
      <c r="S6445" t="s">
        <v>28</v>
      </c>
      <c r="T6445" t="s">
        <v>28</v>
      </c>
      <c r="U6445" t="s">
        <v>28</v>
      </c>
      <c r="V6445" t="s">
        <v>28</v>
      </c>
      <c r="W6445" t="s">
        <v>28</v>
      </c>
    </row>
    <row r="6446" spans="1:23" ht="14.25" hidden="1" x14ac:dyDescent="0.25">
      <c r="A6446" t="s">
        <v>606</v>
      </c>
      <c r="B6446" t="s">
        <v>606</v>
      </c>
      <c r="C6446" t="s">
        <v>607</v>
      </c>
      <c r="D6446" t="s">
        <v>199</v>
      </c>
      <c r="E6446">
        <v>2014</v>
      </c>
      <c r="F6446">
        <v>8</v>
      </c>
      <c r="G6446">
        <v>2017</v>
      </c>
      <c r="H6446" t="s">
        <v>614</v>
      </c>
      <c r="I6446" t="s">
        <v>28</v>
      </c>
      <c r="J6446">
        <v>0</v>
      </c>
      <c r="K6446">
        <v>0</v>
      </c>
      <c r="L6446">
        <v>0</v>
      </c>
      <c r="M6446">
        <v>0</v>
      </c>
      <c r="N6446" t="s">
        <v>28</v>
      </c>
      <c r="O6446" t="s">
        <v>28</v>
      </c>
      <c r="P6446" t="s">
        <v>28</v>
      </c>
      <c r="Q6446" t="s">
        <v>28</v>
      </c>
      <c r="R6446" t="s">
        <v>28</v>
      </c>
      <c r="S6446" t="s">
        <v>28</v>
      </c>
      <c r="T6446" t="s">
        <v>28</v>
      </c>
      <c r="U6446" t="s">
        <v>28</v>
      </c>
      <c r="V6446" t="s">
        <v>28</v>
      </c>
      <c r="W6446" t="s">
        <v>28</v>
      </c>
    </row>
    <row r="6447" spans="1:23" ht="14.25" hidden="1" x14ac:dyDescent="0.25">
      <c r="A6447" t="s">
        <v>606</v>
      </c>
      <c r="B6447" t="s">
        <v>606</v>
      </c>
      <c r="C6447" t="s">
        <v>607</v>
      </c>
      <c r="D6447" t="s">
        <v>199</v>
      </c>
      <c r="E6447">
        <v>2014</v>
      </c>
      <c r="F6447">
        <v>8</v>
      </c>
      <c r="G6447">
        <v>2017</v>
      </c>
      <c r="H6447" t="s">
        <v>868</v>
      </c>
      <c r="I6447" t="s">
        <v>28</v>
      </c>
      <c r="J6447">
        <v>147.30043798488401</v>
      </c>
      <c r="K6447">
        <v>53.176642450012402</v>
      </c>
      <c r="L6447">
        <v>192.10353815768701</v>
      </c>
      <c r="M6447">
        <v>392.58061859258299</v>
      </c>
      <c r="N6447" t="s">
        <v>28</v>
      </c>
      <c r="O6447" t="s">
        <v>28</v>
      </c>
      <c r="P6447" t="s">
        <v>28</v>
      </c>
      <c r="Q6447" t="s">
        <v>28</v>
      </c>
      <c r="R6447" t="s">
        <v>28</v>
      </c>
      <c r="S6447" t="s">
        <v>28</v>
      </c>
      <c r="T6447" t="s">
        <v>28</v>
      </c>
      <c r="U6447" t="s">
        <v>28</v>
      </c>
      <c r="V6447" t="s">
        <v>28</v>
      </c>
      <c r="W6447" t="s">
        <v>28</v>
      </c>
    </row>
    <row r="6448" spans="1:23" ht="14.25" hidden="1" x14ac:dyDescent="0.25">
      <c r="A6448" t="s">
        <v>606</v>
      </c>
      <c r="B6448" t="s">
        <v>606</v>
      </c>
      <c r="C6448" t="s">
        <v>607</v>
      </c>
      <c r="D6448" t="s">
        <v>199</v>
      </c>
      <c r="E6448">
        <v>2014</v>
      </c>
      <c r="F6448">
        <v>8</v>
      </c>
      <c r="G6448">
        <v>2017</v>
      </c>
      <c r="H6448" t="s">
        <v>767</v>
      </c>
      <c r="I6448" t="s">
        <v>28</v>
      </c>
      <c r="J6448">
        <v>50.041483149772503</v>
      </c>
      <c r="K6448">
        <v>8.8627737416687395</v>
      </c>
      <c r="L6448">
        <v>71.763964826857006</v>
      </c>
      <c r="M6448">
        <v>130.66822171829801</v>
      </c>
      <c r="N6448" t="s">
        <v>28</v>
      </c>
      <c r="O6448" t="s">
        <v>28</v>
      </c>
      <c r="P6448" t="s">
        <v>28</v>
      </c>
      <c r="Q6448" t="s">
        <v>28</v>
      </c>
      <c r="R6448" t="s">
        <v>28</v>
      </c>
      <c r="S6448" t="s">
        <v>28</v>
      </c>
      <c r="T6448" t="s">
        <v>28</v>
      </c>
      <c r="U6448" t="s">
        <v>28</v>
      </c>
      <c r="V6448" t="s">
        <v>28</v>
      </c>
      <c r="W6448" t="s">
        <v>28</v>
      </c>
    </row>
    <row r="6449" spans="1:23" ht="14.25" hidden="1" x14ac:dyDescent="0.25">
      <c r="A6449" t="s">
        <v>606</v>
      </c>
      <c r="B6449" t="s">
        <v>606</v>
      </c>
      <c r="C6449" t="s">
        <v>607</v>
      </c>
      <c r="D6449" t="s">
        <v>199</v>
      </c>
      <c r="E6449">
        <v>2014</v>
      </c>
      <c r="F6449">
        <v>8</v>
      </c>
      <c r="G6449">
        <v>2017</v>
      </c>
      <c r="H6449" t="s">
        <v>869</v>
      </c>
      <c r="I6449" t="s">
        <v>28</v>
      </c>
      <c r="J6449">
        <v>55.576545620063499</v>
      </c>
      <c r="K6449">
        <v>15.066715360836801</v>
      </c>
      <c r="L6449">
        <v>53.972898337747701</v>
      </c>
      <c r="M6449">
        <v>124.616159318648</v>
      </c>
      <c r="N6449" t="s">
        <v>28</v>
      </c>
      <c r="O6449" t="s">
        <v>28</v>
      </c>
      <c r="P6449" t="s">
        <v>28</v>
      </c>
      <c r="Q6449" t="s">
        <v>28</v>
      </c>
      <c r="R6449" t="s">
        <v>28</v>
      </c>
      <c r="S6449" t="s">
        <v>28</v>
      </c>
      <c r="T6449" t="s">
        <v>28</v>
      </c>
      <c r="U6449" t="s">
        <v>28</v>
      </c>
      <c r="V6449" t="s">
        <v>28</v>
      </c>
      <c r="W6449" t="s">
        <v>28</v>
      </c>
    </row>
    <row r="6450" spans="1:23" ht="14.25" hidden="1" x14ac:dyDescent="0.25">
      <c r="A6450" t="s">
        <v>606</v>
      </c>
      <c r="B6450" t="s">
        <v>606</v>
      </c>
      <c r="C6450" t="s">
        <v>607</v>
      </c>
      <c r="D6450" t="s">
        <v>199</v>
      </c>
      <c r="E6450">
        <v>2014</v>
      </c>
      <c r="F6450">
        <v>8</v>
      </c>
      <c r="G6450">
        <v>2017</v>
      </c>
      <c r="H6450" t="s">
        <v>106</v>
      </c>
      <c r="I6450" t="s">
        <v>28</v>
      </c>
      <c r="J6450">
        <v>0</v>
      </c>
      <c r="K6450">
        <v>0</v>
      </c>
      <c r="L6450">
        <v>0</v>
      </c>
      <c r="M6450">
        <v>0</v>
      </c>
      <c r="N6450" t="s">
        <v>28</v>
      </c>
      <c r="O6450" t="s">
        <v>28</v>
      </c>
      <c r="P6450" t="s">
        <v>28</v>
      </c>
      <c r="Q6450" t="s">
        <v>28</v>
      </c>
      <c r="R6450" t="s">
        <v>28</v>
      </c>
      <c r="S6450" t="s">
        <v>28</v>
      </c>
      <c r="T6450" t="s">
        <v>28</v>
      </c>
      <c r="U6450" t="s">
        <v>28</v>
      </c>
      <c r="V6450" t="s">
        <v>28</v>
      </c>
      <c r="W6450" t="s">
        <v>28</v>
      </c>
    </row>
    <row r="6451" spans="1:23" ht="14.25" hidden="1" x14ac:dyDescent="0.25">
      <c r="A6451" t="s">
        <v>606</v>
      </c>
      <c r="B6451" t="s">
        <v>606</v>
      </c>
      <c r="C6451" t="s">
        <v>607</v>
      </c>
      <c r="D6451" t="s">
        <v>199</v>
      </c>
      <c r="E6451">
        <v>2014</v>
      </c>
      <c r="F6451">
        <v>8</v>
      </c>
      <c r="G6451">
        <v>2017</v>
      </c>
      <c r="H6451" t="s">
        <v>874</v>
      </c>
      <c r="I6451" t="s">
        <v>28</v>
      </c>
      <c r="J6451">
        <v>4.4054578845172303</v>
      </c>
      <c r="K6451">
        <v>2.6588321225006202</v>
      </c>
      <c r="L6451">
        <v>7.0964366332964497</v>
      </c>
      <c r="M6451">
        <v>14.1607266403143</v>
      </c>
      <c r="N6451" t="s">
        <v>28</v>
      </c>
      <c r="O6451" t="s">
        <v>28</v>
      </c>
      <c r="P6451" t="s">
        <v>28</v>
      </c>
      <c r="Q6451" t="s">
        <v>28</v>
      </c>
      <c r="R6451" t="s">
        <v>28</v>
      </c>
      <c r="S6451" t="s">
        <v>28</v>
      </c>
      <c r="T6451" t="s">
        <v>28</v>
      </c>
      <c r="U6451" t="s">
        <v>28</v>
      </c>
      <c r="V6451" t="s">
        <v>28</v>
      </c>
      <c r="W6451" t="s">
        <v>28</v>
      </c>
    </row>
    <row r="6452" spans="1:23" ht="14.25" hidden="1" x14ac:dyDescent="0.25">
      <c r="A6452" t="s">
        <v>606</v>
      </c>
      <c r="B6452" t="s">
        <v>606</v>
      </c>
      <c r="C6452" t="s">
        <v>607</v>
      </c>
      <c r="D6452" t="s">
        <v>199</v>
      </c>
      <c r="E6452">
        <v>2014</v>
      </c>
      <c r="F6452">
        <v>8</v>
      </c>
      <c r="G6452">
        <v>2017</v>
      </c>
      <c r="H6452" t="s">
        <v>870</v>
      </c>
      <c r="I6452" t="s">
        <v>28</v>
      </c>
      <c r="J6452">
        <v>0</v>
      </c>
      <c r="K6452">
        <v>0</v>
      </c>
      <c r="L6452">
        <v>0</v>
      </c>
      <c r="M6452">
        <v>0</v>
      </c>
      <c r="N6452" t="s">
        <v>28</v>
      </c>
      <c r="O6452" t="s">
        <v>28</v>
      </c>
      <c r="P6452" t="s">
        <v>28</v>
      </c>
      <c r="Q6452" t="s">
        <v>28</v>
      </c>
      <c r="R6452" t="s">
        <v>28</v>
      </c>
      <c r="S6452" t="s">
        <v>28</v>
      </c>
      <c r="T6452" t="s">
        <v>28</v>
      </c>
      <c r="U6452" t="s">
        <v>28</v>
      </c>
      <c r="V6452" t="s">
        <v>28</v>
      </c>
      <c r="W6452" t="s">
        <v>28</v>
      </c>
    </row>
    <row r="6453" spans="1:23" ht="14.25" hidden="1" x14ac:dyDescent="0.25">
      <c r="A6453" t="s">
        <v>606</v>
      </c>
      <c r="B6453" t="s">
        <v>606</v>
      </c>
      <c r="C6453" t="s">
        <v>607</v>
      </c>
      <c r="D6453" t="s">
        <v>199</v>
      </c>
      <c r="E6453">
        <v>2014</v>
      </c>
      <c r="F6453">
        <v>8</v>
      </c>
      <c r="G6453">
        <v>2017</v>
      </c>
      <c r="H6453" t="s">
        <v>871</v>
      </c>
      <c r="I6453" t="s">
        <v>28</v>
      </c>
      <c r="J6453">
        <v>16.831108328027401</v>
      </c>
      <c r="K6453">
        <v>7.7795458399092201</v>
      </c>
      <c r="L6453">
        <v>21.589159335099101</v>
      </c>
      <c r="M6453">
        <v>46.1998135030356</v>
      </c>
      <c r="N6453" t="s">
        <v>28</v>
      </c>
      <c r="O6453" t="s">
        <v>28</v>
      </c>
      <c r="P6453" t="s">
        <v>28</v>
      </c>
      <c r="Q6453" t="s">
        <v>28</v>
      </c>
      <c r="R6453" t="s">
        <v>28</v>
      </c>
      <c r="S6453" t="s">
        <v>28</v>
      </c>
      <c r="T6453" t="s">
        <v>28</v>
      </c>
      <c r="U6453" t="s">
        <v>28</v>
      </c>
      <c r="V6453" t="s">
        <v>28</v>
      </c>
      <c r="W6453" t="s">
        <v>28</v>
      </c>
    </row>
    <row r="6454" spans="1:23" ht="14.25" hidden="1" x14ac:dyDescent="0.25">
      <c r="A6454" t="s">
        <v>606</v>
      </c>
      <c r="B6454" t="s">
        <v>606</v>
      </c>
      <c r="C6454" t="s">
        <v>607</v>
      </c>
      <c r="D6454" t="s">
        <v>199</v>
      </c>
      <c r="E6454">
        <v>2014</v>
      </c>
      <c r="F6454">
        <v>8</v>
      </c>
      <c r="G6454">
        <v>2017</v>
      </c>
      <c r="H6454" t="s">
        <v>51</v>
      </c>
      <c r="I6454" t="s">
        <v>28</v>
      </c>
      <c r="J6454">
        <v>0.79072321004155299</v>
      </c>
      <c r="K6454">
        <v>0.49237631898159601</v>
      </c>
      <c r="L6454">
        <v>1.3992973643119799</v>
      </c>
      <c r="M6454">
        <v>2.6823968933351301</v>
      </c>
      <c r="N6454" t="s">
        <v>28</v>
      </c>
      <c r="O6454" t="s">
        <v>28</v>
      </c>
      <c r="P6454" t="s">
        <v>28</v>
      </c>
      <c r="Q6454" t="s">
        <v>28</v>
      </c>
      <c r="R6454" t="s">
        <v>28</v>
      </c>
      <c r="S6454" t="s">
        <v>28</v>
      </c>
      <c r="T6454" t="s">
        <v>28</v>
      </c>
      <c r="U6454" t="s">
        <v>28</v>
      </c>
      <c r="V6454" t="s">
        <v>28</v>
      </c>
      <c r="W6454" t="s">
        <v>28</v>
      </c>
    </row>
    <row r="6455" spans="1:23" ht="14.25" hidden="1" x14ac:dyDescent="0.25">
      <c r="A6455" t="s">
        <v>606</v>
      </c>
      <c r="B6455" t="s">
        <v>606</v>
      </c>
      <c r="C6455" t="s">
        <v>607</v>
      </c>
      <c r="D6455" t="s">
        <v>199</v>
      </c>
      <c r="E6455">
        <v>2014</v>
      </c>
      <c r="F6455">
        <v>8</v>
      </c>
      <c r="G6455">
        <v>2017</v>
      </c>
      <c r="H6455" t="s">
        <v>44</v>
      </c>
      <c r="I6455" t="s">
        <v>28</v>
      </c>
      <c r="J6455">
        <v>81.331530175702696</v>
      </c>
      <c r="K6455">
        <v>27.080697543987799</v>
      </c>
      <c r="L6455">
        <v>87.356135457761894</v>
      </c>
      <c r="M6455">
        <v>195.76836317745199</v>
      </c>
      <c r="N6455" t="s">
        <v>28</v>
      </c>
      <c r="O6455" t="s">
        <v>28</v>
      </c>
      <c r="P6455" t="s">
        <v>28</v>
      </c>
      <c r="Q6455" t="s">
        <v>28</v>
      </c>
      <c r="R6455" t="s">
        <v>28</v>
      </c>
      <c r="S6455" t="s">
        <v>28</v>
      </c>
      <c r="T6455" t="s">
        <v>28</v>
      </c>
      <c r="U6455" t="s">
        <v>28</v>
      </c>
      <c r="V6455" t="s">
        <v>28</v>
      </c>
      <c r="W6455" t="s">
        <v>28</v>
      </c>
    </row>
    <row r="6456" spans="1:23" ht="14.25" hidden="1" x14ac:dyDescent="0.25">
      <c r="A6456" t="s">
        <v>109</v>
      </c>
      <c r="B6456" t="s">
        <v>109</v>
      </c>
      <c r="C6456" t="s">
        <v>110</v>
      </c>
      <c r="D6456" t="s">
        <v>103</v>
      </c>
      <c r="E6456">
        <v>2014</v>
      </c>
      <c r="F6456">
        <v>8</v>
      </c>
      <c r="G6456">
        <v>2017</v>
      </c>
      <c r="H6456" t="s">
        <v>872</v>
      </c>
      <c r="I6456" t="s">
        <v>28</v>
      </c>
      <c r="J6456">
        <v>163.56224231464699</v>
      </c>
      <c r="K6456">
        <v>172.93563914141399</v>
      </c>
      <c r="L6456">
        <v>136.12447679332701</v>
      </c>
      <c r="M6456">
        <v>472.62235824938898</v>
      </c>
      <c r="N6456" t="s">
        <v>28</v>
      </c>
      <c r="O6456" t="s">
        <v>28</v>
      </c>
      <c r="P6456" t="s">
        <v>28</v>
      </c>
      <c r="Q6456" t="s">
        <v>28</v>
      </c>
      <c r="R6456" t="s">
        <v>28</v>
      </c>
      <c r="S6456" t="s">
        <v>28</v>
      </c>
      <c r="T6456" t="s">
        <v>28</v>
      </c>
      <c r="U6456" t="s">
        <v>28</v>
      </c>
      <c r="V6456" t="s">
        <v>28</v>
      </c>
      <c r="W6456" t="s">
        <v>28</v>
      </c>
    </row>
    <row r="6457" spans="1:23" ht="14.25" hidden="1" x14ac:dyDescent="0.25">
      <c r="A6457" t="s">
        <v>109</v>
      </c>
      <c r="B6457" t="s">
        <v>109</v>
      </c>
      <c r="C6457" t="s">
        <v>110</v>
      </c>
      <c r="D6457" t="s">
        <v>103</v>
      </c>
      <c r="E6457">
        <v>2014</v>
      </c>
      <c r="F6457">
        <v>8</v>
      </c>
      <c r="G6457">
        <v>2017</v>
      </c>
      <c r="H6457" t="s">
        <v>873</v>
      </c>
      <c r="I6457" t="s">
        <v>28</v>
      </c>
      <c r="J6457">
        <v>118.610632911392</v>
      </c>
      <c r="K6457">
        <v>58.157223821548797</v>
      </c>
      <c r="L6457">
        <v>120.211771751622</v>
      </c>
      <c r="M6457">
        <v>296.97962848456302</v>
      </c>
      <c r="N6457" t="s">
        <v>28</v>
      </c>
      <c r="O6457" t="s">
        <v>28</v>
      </c>
      <c r="P6457" t="s">
        <v>28</v>
      </c>
      <c r="Q6457" t="s">
        <v>28</v>
      </c>
      <c r="R6457" t="s">
        <v>28</v>
      </c>
      <c r="S6457" t="s">
        <v>28</v>
      </c>
      <c r="T6457" t="s">
        <v>28</v>
      </c>
      <c r="U6457" t="s">
        <v>28</v>
      </c>
      <c r="V6457" t="s">
        <v>28</v>
      </c>
      <c r="W6457" t="s">
        <v>28</v>
      </c>
    </row>
    <row r="6458" spans="1:23" ht="14.25" hidden="1" x14ac:dyDescent="0.25">
      <c r="A6458" t="s">
        <v>109</v>
      </c>
      <c r="B6458" t="s">
        <v>109</v>
      </c>
      <c r="C6458" t="s">
        <v>110</v>
      </c>
      <c r="D6458" t="s">
        <v>103</v>
      </c>
      <c r="E6458">
        <v>2014</v>
      </c>
      <c r="F6458">
        <v>8</v>
      </c>
      <c r="G6458">
        <v>2017</v>
      </c>
      <c r="H6458" t="s">
        <v>421</v>
      </c>
      <c r="I6458" t="s">
        <v>28</v>
      </c>
      <c r="J6458">
        <v>79.174447946267094</v>
      </c>
      <c r="K6458">
        <v>40.910860900673399</v>
      </c>
      <c r="L6458">
        <v>21.555600444856299</v>
      </c>
      <c r="M6458">
        <v>141.64090929179699</v>
      </c>
      <c r="N6458" t="s">
        <v>28</v>
      </c>
      <c r="O6458" t="s">
        <v>28</v>
      </c>
      <c r="P6458" t="s">
        <v>28</v>
      </c>
      <c r="Q6458" t="s">
        <v>28</v>
      </c>
      <c r="R6458" t="s">
        <v>28</v>
      </c>
      <c r="S6458" t="s">
        <v>28</v>
      </c>
      <c r="T6458" t="s">
        <v>28</v>
      </c>
      <c r="U6458" t="s">
        <v>28</v>
      </c>
      <c r="V6458" t="s">
        <v>28</v>
      </c>
      <c r="W6458" t="s">
        <v>28</v>
      </c>
    </row>
    <row r="6459" spans="1:23" ht="14.25" hidden="1" x14ac:dyDescent="0.25">
      <c r="A6459" t="s">
        <v>109</v>
      </c>
      <c r="B6459" t="s">
        <v>109</v>
      </c>
      <c r="C6459" t="s">
        <v>110</v>
      </c>
      <c r="D6459" t="s">
        <v>103</v>
      </c>
      <c r="E6459">
        <v>2014</v>
      </c>
      <c r="F6459">
        <v>8</v>
      </c>
      <c r="G6459">
        <v>2017</v>
      </c>
      <c r="H6459" t="s">
        <v>50</v>
      </c>
      <c r="I6459" t="s">
        <v>28</v>
      </c>
      <c r="J6459">
        <v>1059.4836269697801</v>
      </c>
      <c r="K6459">
        <v>571.66002962963</v>
      </c>
      <c r="L6459">
        <v>622.66945818350302</v>
      </c>
      <c r="M6459">
        <v>2253.8131147829099</v>
      </c>
      <c r="N6459" t="s">
        <v>28</v>
      </c>
      <c r="O6459" t="s">
        <v>28</v>
      </c>
      <c r="P6459" t="s">
        <v>28</v>
      </c>
      <c r="Q6459" t="s">
        <v>28</v>
      </c>
      <c r="R6459" t="s">
        <v>28</v>
      </c>
      <c r="S6459" t="s">
        <v>28</v>
      </c>
      <c r="T6459" t="s">
        <v>28</v>
      </c>
      <c r="U6459" t="s">
        <v>28</v>
      </c>
      <c r="V6459" t="s">
        <v>28</v>
      </c>
      <c r="W6459" t="s">
        <v>28</v>
      </c>
    </row>
    <row r="6460" spans="1:23" ht="14.25" hidden="1" x14ac:dyDescent="0.25">
      <c r="A6460" t="s">
        <v>109</v>
      </c>
      <c r="B6460" t="s">
        <v>109</v>
      </c>
      <c r="C6460" t="s">
        <v>110</v>
      </c>
      <c r="D6460" t="s">
        <v>103</v>
      </c>
      <c r="E6460">
        <v>2014</v>
      </c>
      <c r="F6460">
        <v>8</v>
      </c>
      <c r="G6460">
        <v>2017</v>
      </c>
      <c r="H6460" t="s">
        <v>614</v>
      </c>
      <c r="I6460" t="s">
        <v>28</v>
      </c>
      <c r="J6460">
        <v>11.950086282614301</v>
      </c>
      <c r="K6460">
        <v>4.4080927609427603</v>
      </c>
      <c r="L6460">
        <v>17.341678554216902</v>
      </c>
      <c r="M6460">
        <v>33.699857597773899</v>
      </c>
      <c r="N6460" t="s">
        <v>28</v>
      </c>
      <c r="O6460" t="s">
        <v>28</v>
      </c>
      <c r="P6460" t="s">
        <v>28</v>
      </c>
      <c r="Q6460" t="s">
        <v>28</v>
      </c>
      <c r="R6460" t="s">
        <v>28</v>
      </c>
      <c r="S6460" t="s">
        <v>28</v>
      </c>
      <c r="T6460" t="s">
        <v>28</v>
      </c>
      <c r="U6460" t="s">
        <v>28</v>
      </c>
      <c r="V6460" t="s">
        <v>28</v>
      </c>
      <c r="W6460" t="s">
        <v>28</v>
      </c>
    </row>
    <row r="6461" spans="1:23" ht="14.25" hidden="1" x14ac:dyDescent="0.25">
      <c r="A6461" t="s">
        <v>109</v>
      </c>
      <c r="B6461" t="s">
        <v>109</v>
      </c>
      <c r="C6461" t="s">
        <v>110</v>
      </c>
      <c r="D6461" t="s">
        <v>103</v>
      </c>
      <c r="E6461">
        <v>2014</v>
      </c>
      <c r="F6461">
        <v>8</v>
      </c>
      <c r="G6461">
        <v>2017</v>
      </c>
      <c r="H6461" t="s">
        <v>868</v>
      </c>
      <c r="I6461" t="s">
        <v>28</v>
      </c>
      <c r="J6461">
        <v>49.967904934125499</v>
      </c>
      <c r="K6461">
        <v>33.996715404040401</v>
      </c>
      <c r="L6461">
        <v>32.4983976088971</v>
      </c>
      <c r="M6461">
        <v>116.46301794706299</v>
      </c>
      <c r="N6461" t="s">
        <v>28</v>
      </c>
      <c r="O6461" t="s">
        <v>28</v>
      </c>
      <c r="P6461" t="s">
        <v>28</v>
      </c>
      <c r="Q6461" t="s">
        <v>28</v>
      </c>
      <c r="R6461" t="s">
        <v>28</v>
      </c>
      <c r="S6461" t="s">
        <v>28</v>
      </c>
      <c r="T6461" t="s">
        <v>28</v>
      </c>
      <c r="U6461" t="s">
        <v>28</v>
      </c>
      <c r="V6461" t="s">
        <v>28</v>
      </c>
      <c r="W6461" t="s">
        <v>28</v>
      </c>
    </row>
    <row r="6462" spans="1:23" ht="14.25" hidden="1" x14ac:dyDescent="0.25">
      <c r="A6462" t="s">
        <v>109</v>
      </c>
      <c r="B6462" t="s">
        <v>109</v>
      </c>
      <c r="C6462" t="s">
        <v>110</v>
      </c>
      <c r="D6462" t="s">
        <v>103</v>
      </c>
      <c r="E6462">
        <v>2014</v>
      </c>
      <c r="F6462">
        <v>8</v>
      </c>
      <c r="G6462">
        <v>2017</v>
      </c>
      <c r="H6462" t="s">
        <v>767</v>
      </c>
      <c r="I6462" t="s">
        <v>28</v>
      </c>
      <c r="J6462">
        <v>854.23261792818403</v>
      </c>
      <c r="K6462">
        <v>524.32603356481502</v>
      </c>
      <c r="L6462">
        <v>698.02306142724694</v>
      </c>
      <c r="M6462">
        <v>2076.5817129202501</v>
      </c>
      <c r="N6462" t="s">
        <v>28</v>
      </c>
      <c r="O6462" t="s">
        <v>28</v>
      </c>
      <c r="P6462" t="s">
        <v>28</v>
      </c>
      <c r="Q6462" t="s">
        <v>28</v>
      </c>
      <c r="R6462" t="s">
        <v>28</v>
      </c>
      <c r="S6462" t="s">
        <v>28</v>
      </c>
      <c r="T6462" t="s">
        <v>28</v>
      </c>
      <c r="U6462" t="s">
        <v>28</v>
      </c>
      <c r="V6462" t="s">
        <v>28</v>
      </c>
      <c r="W6462" t="s">
        <v>28</v>
      </c>
    </row>
    <row r="6463" spans="1:23" ht="14.25" hidden="1" x14ac:dyDescent="0.25">
      <c r="A6463" t="s">
        <v>109</v>
      </c>
      <c r="B6463" t="s">
        <v>109</v>
      </c>
      <c r="C6463" t="s">
        <v>110</v>
      </c>
      <c r="D6463" t="s">
        <v>103</v>
      </c>
      <c r="E6463">
        <v>2014</v>
      </c>
      <c r="F6463">
        <v>8</v>
      </c>
      <c r="G6463">
        <v>2017</v>
      </c>
      <c r="H6463" t="s">
        <v>869</v>
      </c>
      <c r="I6463" t="s">
        <v>28</v>
      </c>
      <c r="J6463">
        <v>7.9460521828984696</v>
      </c>
      <c r="K6463">
        <v>13.271279271885501</v>
      </c>
      <c r="L6463">
        <v>7.9698522706209403</v>
      </c>
      <c r="M6463">
        <v>29.1871837254049</v>
      </c>
      <c r="N6463" t="s">
        <v>28</v>
      </c>
      <c r="O6463" t="s">
        <v>28</v>
      </c>
      <c r="P6463" t="s">
        <v>28</v>
      </c>
      <c r="Q6463" t="s">
        <v>28</v>
      </c>
      <c r="R6463" t="s">
        <v>28</v>
      </c>
      <c r="S6463" t="s">
        <v>28</v>
      </c>
      <c r="T6463" t="s">
        <v>28</v>
      </c>
      <c r="U6463" t="s">
        <v>28</v>
      </c>
      <c r="V6463" t="s">
        <v>28</v>
      </c>
      <c r="W6463" t="s">
        <v>28</v>
      </c>
    </row>
    <row r="6464" spans="1:23" ht="14.25" hidden="1" x14ac:dyDescent="0.25">
      <c r="A6464" t="s">
        <v>109</v>
      </c>
      <c r="B6464" t="s">
        <v>109</v>
      </c>
      <c r="C6464" t="s">
        <v>110</v>
      </c>
      <c r="D6464" t="s">
        <v>103</v>
      </c>
      <c r="E6464">
        <v>2014</v>
      </c>
      <c r="F6464">
        <v>8</v>
      </c>
      <c r="G6464">
        <v>2017</v>
      </c>
      <c r="H6464" t="s">
        <v>106</v>
      </c>
      <c r="I6464" t="s">
        <v>28</v>
      </c>
      <c r="J6464">
        <v>181.80795453371201</v>
      </c>
      <c r="K6464">
        <v>84.4297766835017</v>
      </c>
      <c r="L6464">
        <v>73.299641316033401</v>
      </c>
      <c r="M6464">
        <v>339.53737253324698</v>
      </c>
      <c r="N6464" t="s">
        <v>28</v>
      </c>
      <c r="O6464" t="s">
        <v>28</v>
      </c>
      <c r="P6464" t="s">
        <v>28</v>
      </c>
      <c r="Q6464" t="s">
        <v>28</v>
      </c>
      <c r="R6464" t="s">
        <v>28</v>
      </c>
      <c r="S6464" t="s">
        <v>28</v>
      </c>
      <c r="T6464" t="s">
        <v>28</v>
      </c>
      <c r="U6464" t="s">
        <v>28</v>
      </c>
      <c r="V6464" t="s">
        <v>28</v>
      </c>
      <c r="W6464" t="s">
        <v>28</v>
      </c>
    </row>
    <row r="6465" spans="1:23" ht="14.25" hidden="1" x14ac:dyDescent="0.25">
      <c r="A6465" t="s">
        <v>109</v>
      </c>
      <c r="B6465" t="s">
        <v>109</v>
      </c>
      <c r="C6465" t="s">
        <v>110</v>
      </c>
      <c r="D6465" t="s">
        <v>103</v>
      </c>
      <c r="E6465">
        <v>2014</v>
      </c>
      <c r="F6465">
        <v>8</v>
      </c>
      <c r="G6465">
        <v>2017</v>
      </c>
      <c r="H6465" t="s">
        <v>874</v>
      </c>
      <c r="I6465" t="s">
        <v>28</v>
      </c>
      <c r="J6465">
        <v>37.913791785068497</v>
      </c>
      <c r="K6465">
        <v>51.234078135521898</v>
      </c>
      <c r="L6465">
        <v>41.494230861909202</v>
      </c>
      <c r="M6465">
        <v>130.64210078249999</v>
      </c>
      <c r="N6465" t="s">
        <v>28</v>
      </c>
      <c r="O6465" t="s">
        <v>28</v>
      </c>
      <c r="P6465" t="s">
        <v>28</v>
      </c>
      <c r="Q6465" t="s">
        <v>28</v>
      </c>
      <c r="R6465" t="s">
        <v>28</v>
      </c>
      <c r="S6465" t="s">
        <v>28</v>
      </c>
      <c r="T6465" t="s">
        <v>28</v>
      </c>
      <c r="U6465" t="s">
        <v>28</v>
      </c>
      <c r="V6465" t="s">
        <v>28</v>
      </c>
      <c r="W6465" t="s">
        <v>28</v>
      </c>
    </row>
    <row r="6466" spans="1:23" ht="14.25" hidden="1" x14ac:dyDescent="0.25">
      <c r="A6466" t="s">
        <v>109</v>
      </c>
      <c r="B6466" t="s">
        <v>109</v>
      </c>
      <c r="C6466" t="s">
        <v>110</v>
      </c>
      <c r="D6466" t="s">
        <v>103</v>
      </c>
      <c r="E6466">
        <v>2014</v>
      </c>
      <c r="F6466">
        <v>8</v>
      </c>
      <c r="G6466">
        <v>2017</v>
      </c>
      <c r="H6466" t="s">
        <v>870</v>
      </c>
      <c r="I6466" t="s">
        <v>28</v>
      </c>
      <c r="J6466">
        <v>266.07471764401998</v>
      </c>
      <c r="K6466">
        <v>2693.2516749789602</v>
      </c>
      <c r="L6466">
        <v>2632.6472011862802</v>
      </c>
      <c r="M6466">
        <v>5591.9735938092599</v>
      </c>
      <c r="N6466" t="s">
        <v>28</v>
      </c>
      <c r="O6466" t="s">
        <v>28</v>
      </c>
      <c r="P6466" t="s">
        <v>28</v>
      </c>
      <c r="Q6466" t="s">
        <v>28</v>
      </c>
      <c r="R6466" t="s">
        <v>28</v>
      </c>
      <c r="S6466" t="s">
        <v>28</v>
      </c>
      <c r="T6466" t="s">
        <v>28</v>
      </c>
      <c r="U6466" t="s">
        <v>28</v>
      </c>
      <c r="V6466" t="s">
        <v>28</v>
      </c>
      <c r="W6466" t="s">
        <v>28</v>
      </c>
    </row>
    <row r="6467" spans="1:23" ht="14.25" hidden="1" x14ac:dyDescent="0.25">
      <c r="A6467" t="s">
        <v>109</v>
      </c>
      <c r="B6467" t="s">
        <v>109</v>
      </c>
      <c r="C6467" t="s">
        <v>110</v>
      </c>
      <c r="D6467" t="s">
        <v>103</v>
      </c>
      <c r="E6467">
        <v>2014</v>
      </c>
      <c r="F6467">
        <v>8</v>
      </c>
      <c r="G6467">
        <v>2017</v>
      </c>
      <c r="H6467" t="s">
        <v>871</v>
      </c>
      <c r="I6467" t="s">
        <v>28</v>
      </c>
      <c r="J6467">
        <v>801.64303590803399</v>
      </c>
      <c r="K6467">
        <v>296.556240530303</v>
      </c>
      <c r="L6467">
        <v>833.82054428174195</v>
      </c>
      <c r="M6467">
        <v>1932.0198207200799</v>
      </c>
      <c r="N6467" t="s">
        <v>28</v>
      </c>
      <c r="O6467" t="s">
        <v>28</v>
      </c>
      <c r="P6467" t="s">
        <v>28</v>
      </c>
      <c r="Q6467" t="s">
        <v>28</v>
      </c>
      <c r="R6467" t="s">
        <v>28</v>
      </c>
      <c r="S6467" t="s">
        <v>28</v>
      </c>
      <c r="T6467" t="s">
        <v>28</v>
      </c>
      <c r="U6467" t="s">
        <v>28</v>
      </c>
      <c r="V6467" t="s">
        <v>28</v>
      </c>
      <c r="W6467" t="s">
        <v>28</v>
      </c>
    </row>
    <row r="6468" spans="1:23" ht="14.25" hidden="1" x14ac:dyDescent="0.25">
      <c r="A6468" t="s">
        <v>109</v>
      </c>
      <c r="B6468" t="s">
        <v>109</v>
      </c>
      <c r="C6468" t="s">
        <v>110</v>
      </c>
      <c r="D6468" t="s">
        <v>103</v>
      </c>
      <c r="E6468">
        <v>2014</v>
      </c>
      <c r="F6468">
        <v>8</v>
      </c>
      <c r="G6468">
        <v>2017</v>
      </c>
      <c r="H6468" t="s">
        <v>51</v>
      </c>
      <c r="I6468" t="s">
        <v>28</v>
      </c>
      <c r="J6468">
        <v>60.241558253681198</v>
      </c>
      <c r="K6468">
        <v>86.044810669191904</v>
      </c>
      <c r="L6468">
        <v>74.911611436515301</v>
      </c>
      <c r="M6468">
        <v>221.197980359388</v>
      </c>
      <c r="N6468" t="s">
        <v>28</v>
      </c>
      <c r="O6468" t="s">
        <v>28</v>
      </c>
      <c r="P6468" t="s">
        <v>28</v>
      </c>
      <c r="Q6468" t="s">
        <v>28</v>
      </c>
      <c r="R6468" t="s">
        <v>28</v>
      </c>
      <c r="S6468" t="s">
        <v>28</v>
      </c>
      <c r="T6468" t="s">
        <v>28</v>
      </c>
      <c r="U6468" t="s">
        <v>28</v>
      </c>
      <c r="V6468" t="s">
        <v>28</v>
      </c>
      <c r="W6468" t="s">
        <v>28</v>
      </c>
    </row>
    <row r="6469" spans="1:23" ht="14.25" hidden="1" x14ac:dyDescent="0.25">
      <c r="A6469" t="s">
        <v>109</v>
      </c>
      <c r="B6469" t="s">
        <v>109</v>
      </c>
      <c r="C6469" t="s">
        <v>110</v>
      </c>
      <c r="D6469" t="s">
        <v>103</v>
      </c>
      <c r="E6469">
        <v>2014</v>
      </c>
      <c r="F6469">
        <v>8</v>
      </c>
      <c r="G6469">
        <v>2017</v>
      </c>
      <c r="H6469" t="s">
        <v>44</v>
      </c>
      <c r="I6469" t="s">
        <v>28</v>
      </c>
      <c r="J6469">
        <v>179.39133040557999</v>
      </c>
      <c r="K6469">
        <v>120.917544507576</v>
      </c>
      <c r="L6469">
        <v>82.332473883225205</v>
      </c>
      <c r="M6469">
        <v>382.64134879638101</v>
      </c>
      <c r="N6469" t="s">
        <v>28</v>
      </c>
      <c r="O6469" t="s">
        <v>28</v>
      </c>
      <c r="P6469" t="s">
        <v>28</v>
      </c>
      <c r="Q6469" t="s">
        <v>28</v>
      </c>
      <c r="R6469" t="s">
        <v>28</v>
      </c>
      <c r="S6469" t="s">
        <v>28</v>
      </c>
      <c r="T6469" t="s">
        <v>28</v>
      </c>
      <c r="U6469" t="s">
        <v>28</v>
      </c>
      <c r="V6469" t="s">
        <v>28</v>
      </c>
      <c r="W6469" t="s">
        <v>28</v>
      </c>
    </row>
    <row r="6470" spans="1:23" ht="14.25" hidden="1" x14ac:dyDescent="0.25">
      <c r="A6470" t="s">
        <v>127</v>
      </c>
      <c r="B6470" t="s">
        <v>127</v>
      </c>
      <c r="C6470" t="s">
        <v>128</v>
      </c>
      <c r="D6470" t="s">
        <v>129</v>
      </c>
      <c r="E6470">
        <v>2014</v>
      </c>
      <c r="F6470">
        <v>8</v>
      </c>
      <c r="G6470">
        <v>2017</v>
      </c>
      <c r="H6470" t="s">
        <v>872</v>
      </c>
      <c r="I6470" t="s">
        <v>28</v>
      </c>
      <c r="J6470">
        <v>0</v>
      </c>
      <c r="K6470">
        <v>0</v>
      </c>
      <c r="L6470">
        <v>0</v>
      </c>
      <c r="M6470">
        <v>0</v>
      </c>
      <c r="N6470" t="s">
        <v>28</v>
      </c>
      <c r="O6470" t="s">
        <v>28</v>
      </c>
      <c r="P6470" t="s">
        <v>28</v>
      </c>
      <c r="Q6470" t="s">
        <v>28</v>
      </c>
      <c r="R6470" t="s">
        <v>28</v>
      </c>
      <c r="S6470" t="s">
        <v>28</v>
      </c>
      <c r="T6470" t="s">
        <v>28</v>
      </c>
      <c r="U6470" t="s">
        <v>28</v>
      </c>
      <c r="V6470" t="s">
        <v>28</v>
      </c>
      <c r="W6470" t="s">
        <v>28</v>
      </c>
    </row>
    <row r="6471" spans="1:23" ht="14.25" hidden="1" x14ac:dyDescent="0.25">
      <c r="A6471" t="s">
        <v>127</v>
      </c>
      <c r="B6471" t="s">
        <v>127</v>
      </c>
      <c r="C6471" t="s">
        <v>128</v>
      </c>
      <c r="D6471" t="s">
        <v>129</v>
      </c>
      <c r="E6471">
        <v>2014</v>
      </c>
      <c r="F6471">
        <v>8</v>
      </c>
      <c r="G6471">
        <v>2017</v>
      </c>
      <c r="H6471" t="s">
        <v>873</v>
      </c>
      <c r="I6471" t="s">
        <v>28</v>
      </c>
      <c r="J6471">
        <v>19.976218616262798</v>
      </c>
      <c r="K6471">
        <v>5.74479768462135</v>
      </c>
      <c r="L6471">
        <v>5.8113312282829099</v>
      </c>
      <c r="M6471">
        <v>31.532347529167101</v>
      </c>
      <c r="N6471" t="s">
        <v>28</v>
      </c>
      <c r="O6471" t="s">
        <v>28</v>
      </c>
      <c r="P6471" t="s">
        <v>28</v>
      </c>
      <c r="Q6471" t="s">
        <v>28</v>
      </c>
      <c r="R6471" t="s">
        <v>28</v>
      </c>
      <c r="S6471" t="s">
        <v>28</v>
      </c>
      <c r="T6471" t="s">
        <v>28</v>
      </c>
      <c r="U6471" t="s">
        <v>28</v>
      </c>
      <c r="V6471" t="s">
        <v>28</v>
      </c>
      <c r="W6471" t="s">
        <v>28</v>
      </c>
    </row>
    <row r="6472" spans="1:23" ht="14.25" hidden="1" x14ac:dyDescent="0.25">
      <c r="A6472" t="s">
        <v>127</v>
      </c>
      <c r="B6472" t="s">
        <v>127</v>
      </c>
      <c r="C6472" t="s">
        <v>128</v>
      </c>
      <c r="D6472" t="s">
        <v>129</v>
      </c>
      <c r="E6472">
        <v>2014</v>
      </c>
      <c r="F6472">
        <v>8</v>
      </c>
      <c r="G6472">
        <v>2017</v>
      </c>
      <c r="H6472" t="s">
        <v>421</v>
      </c>
      <c r="I6472" t="s">
        <v>28</v>
      </c>
      <c r="J6472">
        <v>60.873038762836302</v>
      </c>
      <c r="K6472">
        <v>0</v>
      </c>
      <c r="L6472">
        <v>0</v>
      </c>
      <c r="M6472">
        <v>60.873038762836302</v>
      </c>
      <c r="N6472" t="s">
        <v>28</v>
      </c>
      <c r="O6472" t="s">
        <v>28</v>
      </c>
      <c r="P6472" t="s">
        <v>28</v>
      </c>
      <c r="Q6472" t="s">
        <v>28</v>
      </c>
      <c r="R6472" t="s">
        <v>28</v>
      </c>
      <c r="S6472" t="s">
        <v>28</v>
      </c>
      <c r="T6472" t="s">
        <v>28</v>
      </c>
      <c r="U6472" t="s">
        <v>28</v>
      </c>
      <c r="V6472" t="s">
        <v>28</v>
      </c>
      <c r="W6472" t="s">
        <v>28</v>
      </c>
    </row>
    <row r="6473" spans="1:23" ht="14.25" hidden="1" x14ac:dyDescent="0.25">
      <c r="A6473" t="s">
        <v>127</v>
      </c>
      <c r="B6473" t="s">
        <v>127</v>
      </c>
      <c r="C6473" t="s">
        <v>128</v>
      </c>
      <c r="D6473" t="s">
        <v>129</v>
      </c>
      <c r="E6473">
        <v>2014</v>
      </c>
      <c r="F6473">
        <v>8</v>
      </c>
      <c r="G6473">
        <v>2017</v>
      </c>
      <c r="H6473" t="s">
        <v>50</v>
      </c>
      <c r="I6473" t="s">
        <v>28</v>
      </c>
      <c r="J6473">
        <v>200.85263104919301</v>
      </c>
      <c r="K6473">
        <v>59.470410562388601</v>
      </c>
      <c r="L6473">
        <v>90.238753312022197</v>
      </c>
      <c r="M6473">
        <v>350.561794923604</v>
      </c>
      <c r="N6473" t="s">
        <v>28</v>
      </c>
      <c r="O6473" t="s">
        <v>28</v>
      </c>
      <c r="P6473" t="s">
        <v>28</v>
      </c>
      <c r="Q6473" t="s">
        <v>28</v>
      </c>
      <c r="R6473" t="s">
        <v>28</v>
      </c>
      <c r="S6473" t="s">
        <v>28</v>
      </c>
      <c r="T6473" t="s">
        <v>28</v>
      </c>
      <c r="U6473" t="s">
        <v>28</v>
      </c>
      <c r="V6473" t="s">
        <v>28</v>
      </c>
      <c r="W6473" t="s">
        <v>28</v>
      </c>
    </row>
    <row r="6474" spans="1:23" ht="14.25" hidden="1" x14ac:dyDescent="0.25">
      <c r="A6474" t="s">
        <v>127</v>
      </c>
      <c r="B6474" t="s">
        <v>127</v>
      </c>
      <c r="C6474" t="s">
        <v>128</v>
      </c>
      <c r="D6474" t="s">
        <v>129</v>
      </c>
      <c r="E6474">
        <v>2014</v>
      </c>
      <c r="F6474">
        <v>8</v>
      </c>
      <c r="G6474">
        <v>2017</v>
      </c>
      <c r="H6474" t="s">
        <v>614</v>
      </c>
      <c r="I6474" t="s">
        <v>28</v>
      </c>
      <c r="J6474">
        <v>0</v>
      </c>
      <c r="K6474">
        <v>0</v>
      </c>
      <c r="L6474">
        <v>0</v>
      </c>
      <c r="M6474">
        <v>0</v>
      </c>
      <c r="N6474" t="s">
        <v>28</v>
      </c>
      <c r="O6474" t="s">
        <v>28</v>
      </c>
      <c r="P6474" t="s">
        <v>28</v>
      </c>
      <c r="Q6474" t="s">
        <v>28</v>
      </c>
      <c r="R6474" t="s">
        <v>28</v>
      </c>
      <c r="S6474" t="s">
        <v>28</v>
      </c>
      <c r="T6474" t="s">
        <v>28</v>
      </c>
      <c r="U6474" t="s">
        <v>28</v>
      </c>
      <c r="V6474" t="s">
        <v>28</v>
      </c>
      <c r="W6474" t="s">
        <v>28</v>
      </c>
    </row>
    <row r="6475" spans="1:23" ht="14.25" hidden="1" x14ac:dyDescent="0.25">
      <c r="A6475" t="s">
        <v>127</v>
      </c>
      <c r="B6475" t="s">
        <v>127</v>
      </c>
      <c r="C6475" t="s">
        <v>128</v>
      </c>
      <c r="D6475" t="s">
        <v>129</v>
      </c>
      <c r="E6475">
        <v>2014</v>
      </c>
      <c r="F6475">
        <v>8</v>
      </c>
      <c r="G6475">
        <v>2017</v>
      </c>
      <c r="H6475" t="s">
        <v>868</v>
      </c>
      <c r="I6475" t="s">
        <v>28</v>
      </c>
      <c r="J6475">
        <v>330.25214490967301</v>
      </c>
      <c r="K6475">
        <v>104.13200233526</v>
      </c>
      <c r="L6475">
        <v>39.012220102476299</v>
      </c>
      <c r="M6475">
        <v>473.39636734740998</v>
      </c>
      <c r="N6475" t="s">
        <v>28</v>
      </c>
      <c r="O6475" t="s">
        <v>28</v>
      </c>
      <c r="P6475" t="s">
        <v>28</v>
      </c>
      <c r="Q6475" t="s">
        <v>28</v>
      </c>
      <c r="R6475" t="s">
        <v>28</v>
      </c>
      <c r="S6475" t="s">
        <v>28</v>
      </c>
      <c r="T6475" t="s">
        <v>28</v>
      </c>
      <c r="U6475" t="s">
        <v>28</v>
      </c>
      <c r="V6475" t="s">
        <v>28</v>
      </c>
      <c r="W6475" t="s">
        <v>28</v>
      </c>
    </row>
    <row r="6476" spans="1:23" ht="14.25" hidden="1" x14ac:dyDescent="0.25">
      <c r="A6476" t="s">
        <v>127</v>
      </c>
      <c r="B6476" t="s">
        <v>127</v>
      </c>
      <c r="C6476" t="s">
        <v>128</v>
      </c>
      <c r="D6476" t="s">
        <v>129</v>
      </c>
      <c r="E6476">
        <v>2014</v>
      </c>
      <c r="F6476">
        <v>8</v>
      </c>
      <c r="G6476">
        <v>2017</v>
      </c>
      <c r="H6476" t="s">
        <v>767</v>
      </c>
      <c r="I6476" t="s">
        <v>28</v>
      </c>
      <c r="J6476">
        <v>156.23250358715799</v>
      </c>
      <c r="K6476">
        <v>128.575314824164</v>
      </c>
      <c r="L6476">
        <v>66.436889132318399</v>
      </c>
      <c r="M6476">
        <v>351.24470754364103</v>
      </c>
      <c r="N6476" t="s">
        <v>28</v>
      </c>
      <c r="O6476" t="s">
        <v>28</v>
      </c>
      <c r="P6476" t="s">
        <v>28</v>
      </c>
      <c r="Q6476" t="s">
        <v>28</v>
      </c>
      <c r="R6476" t="s">
        <v>28</v>
      </c>
      <c r="S6476" t="s">
        <v>28</v>
      </c>
      <c r="T6476" t="s">
        <v>28</v>
      </c>
      <c r="U6476" t="s">
        <v>28</v>
      </c>
      <c r="V6476" t="s">
        <v>28</v>
      </c>
      <c r="W6476" t="s">
        <v>28</v>
      </c>
    </row>
    <row r="6477" spans="1:23" ht="14.25" hidden="1" x14ac:dyDescent="0.25">
      <c r="A6477" t="s">
        <v>127</v>
      </c>
      <c r="B6477" t="s">
        <v>127</v>
      </c>
      <c r="C6477" t="s">
        <v>128</v>
      </c>
      <c r="D6477" t="s">
        <v>129</v>
      </c>
      <c r="E6477">
        <v>2014</v>
      </c>
      <c r="F6477">
        <v>8</v>
      </c>
      <c r="G6477">
        <v>2017</v>
      </c>
      <c r="H6477" t="s">
        <v>869</v>
      </c>
      <c r="I6477" t="s">
        <v>28</v>
      </c>
      <c r="J6477">
        <v>980.31638651660103</v>
      </c>
      <c r="K6477">
        <v>311.637268687475</v>
      </c>
      <c r="L6477">
        <v>57.193902830307202</v>
      </c>
      <c r="M6477">
        <v>1349.1475580343799</v>
      </c>
      <c r="N6477" t="s">
        <v>28</v>
      </c>
      <c r="O6477" t="s">
        <v>28</v>
      </c>
      <c r="P6477" t="s">
        <v>28</v>
      </c>
      <c r="Q6477" t="s">
        <v>28</v>
      </c>
      <c r="R6477" t="s">
        <v>28</v>
      </c>
      <c r="S6477" t="s">
        <v>28</v>
      </c>
      <c r="T6477" t="s">
        <v>28</v>
      </c>
      <c r="U6477" t="s">
        <v>28</v>
      </c>
      <c r="V6477" t="s">
        <v>28</v>
      </c>
      <c r="W6477" t="s">
        <v>28</v>
      </c>
    </row>
    <row r="6478" spans="1:23" ht="14.25" hidden="1" x14ac:dyDescent="0.25">
      <c r="A6478" t="s">
        <v>127</v>
      </c>
      <c r="B6478" t="s">
        <v>127</v>
      </c>
      <c r="C6478" t="s">
        <v>128</v>
      </c>
      <c r="D6478" t="s">
        <v>129</v>
      </c>
      <c r="E6478">
        <v>2014</v>
      </c>
      <c r="F6478">
        <v>8</v>
      </c>
      <c r="G6478">
        <v>2017</v>
      </c>
      <c r="H6478" t="s">
        <v>106</v>
      </c>
      <c r="I6478" t="s">
        <v>28</v>
      </c>
      <c r="J6478">
        <v>0</v>
      </c>
      <c r="K6478">
        <v>0</v>
      </c>
      <c r="L6478">
        <v>0</v>
      </c>
      <c r="M6478">
        <v>0</v>
      </c>
      <c r="N6478" t="s">
        <v>28</v>
      </c>
      <c r="O6478" t="s">
        <v>28</v>
      </c>
      <c r="P6478" t="s">
        <v>28</v>
      </c>
      <c r="Q6478" t="s">
        <v>28</v>
      </c>
      <c r="R6478" t="s">
        <v>28</v>
      </c>
      <c r="S6478" t="s">
        <v>28</v>
      </c>
      <c r="T6478" t="s">
        <v>28</v>
      </c>
      <c r="U6478" t="s">
        <v>28</v>
      </c>
      <c r="V6478" t="s">
        <v>28</v>
      </c>
      <c r="W6478" t="s">
        <v>28</v>
      </c>
    </row>
    <row r="6479" spans="1:23" ht="14.25" hidden="1" x14ac:dyDescent="0.25">
      <c r="A6479" t="s">
        <v>127</v>
      </c>
      <c r="B6479" t="s">
        <v>127</v>
      </c>
      <c r="C6479" t="s">
        <v>128</v>
      </c>
      <c r="D6479" t="s">
        <v>129</v>
      </c>
      <c r="E6479">
        <v>2014</v>
      </c>
      <c r="F6479">
        <v>8</v>
      </c>
      <c r="G6479">
        <v>2017</v>
      </c>
      <c r="H6479" t="s">
        <v>874</v>
      </c>
      <c r="I6479" t="s">
        <v>28</v>
      </c>
      <c r="J6479">
        <v>24.964655531300401</v>
      </c>
      <c r="K6479">
        <v>7.1793815460563302</v>
      </c>
      <c r="L6479">
        <v>7.2625297649807701</v>
      </c>
      <c r="M6479">
        <v>39.406566842337497</v>
      </c>
      <c r="N6479" t="s">
        <v>28</v>
      </c>
      <c r="O6479" t="s">
        <v>28</v>
      </c>
      <c r="P6479" t="s">
        <v>28</v>
      </c>
      <c r="Q6479" t="s">
        <v>28</v>
      </c>
      <c r="R6479" t="s">
        <v>28</v>
      </c>
      <c r="S6479" t="s">
        <v>28</v>
      </c>
      <c r="T6479" t="s">
        <v>28</v>
      </c>
      <c r="U6479" t="s">
        <v>28</v>
      </c>
      <c r="V6479" t="s">
        <v>28</v>
      </c>
      <c r="W6479" t="s">
        <v>28</v>
      </c>
    </row>
    <row r="6480" spans="1:23" ht="14.25" hidden="1" x14ac:dyDescent="0.25">
      <c r="A6480" t="s">
        <v>127</v>
      </c>
      <c r="B6480" t="s">
        <v>127</v>
      </c>
      <c r="C6480" t="s">
        <v>128</v>
      </c>
      <c r="D6480" t="s">
        <v>129</v>
      </c>
      <c r="E6480">
        <v>2014</v>
      </c>
      <c r="F6480">
        <v>8</v>
      </c>
      <c r="G6480">
        <v>2017</v>
      </c>
      <c r="H6480" t="s">
        <v>870</v>
      </c>
      <c r="I6480" t="s">
        <v>28</v>
      </c>
      <c r="J6480">
        <v>14.890323673026</v>
      </c>
      <c r="K6480">
        <v>86.467230719784695</v>
      </c>
      <c r="L6480">
        <v>29.9892526286479</v>
      </c>
      <c r="M6480">
        <v>131.346807021459</v>
      </c>
      <c r="N6480" t="s">
        <v>28</v>
      </c>
      <c r="O6480" t="s">
        <v>28</v>
      </c>
      <c r="P6480" t="s">
        <v>28</v>
      </c>
      <c r="Q6480" t="s">
        <v>28</v>
      </c>
      <c r="R6480" t="s">
        <v>28</v>
      </c>
      <c r="S6480" t="s">
        <v>28</v>
      </c>
      <c r="T6480" t="s">
        <v>28</v>
      </c>
      <c r="U6480" t="s">
        <v>28</v>
      </c>
      <c r="V6480" t="s">
        <v>28</v>
      </c>
      <c r="W6480" t="s">
        <v>28</v>
      </c>
    </row>
    <row r="6481" spans="1:23" ht="14.25" hidden="1" x14ac:dyDescent="0.25">
      <c r="A6481" t="s">
        <v>127</v>
      </c>
      <c r="B6481" t="s">
        <v>127</v>
      </c>
      <c r="C6481" t="s">
        <v>128</v>
      </c>
      <c r="D6481" t="s">
        <v>129</v>
      </c>
      <c r="E6481">
        <v>2014</v>
      </c>
      <c r="F6481">
        <v>8</v>
      </c>
      <c r="G6481">
        <v>2017</v>
      </c>
      <c r="H6481" t="s">
        <v>871</v>
      </c>
      <c r="I6481" t="s">
        <v>28</v>
      </c>
      <c r="J6481">
        <v>1.0567983059938899</v>
      </c>
      <c r="K6481">
        <v>0.32757413197422203</v>
      </c>
      <c r="L6481">
        <v>0.33136794143603299</v>
      </c>
      <c r="M6481">
        <v>1.7157403794041399</v>
      </c>
      <c r="N6481" t="s">
        <v>28</v>
      </c>
      <c r="O6481" t="s">
        <v>28</v>
      </c>
      <c r="P6481" t="s">
        <v>28</v>
      </c>
      <c r="Q6481" t="s">
        <v>28</v>
      </c>
      <c r="R6481" t="s">
        <v>28</v>
      </c>
      <c r="S6481" t="s">
        <v>28</v>
      </c>
      <c r="T6481" t="s">
        <v>28</v>
      </c>
      <c r="U6481" t="s">
        <v>28</v>
      </c>
      <c r="V6481" t="s">
        <v>28</v>
      </c>
      <c r="W6481" t="s">
        <v>28</v>
      </c>
    </row>
    <row r="6482" spans="1:23" ht="14.25" hidden="1" x14ac:dyDescent="0.25">
      <c r="A6482" t="s">
        <v>127</v>
      </c>
      <c r="B6482" t="s">
        <v>127</v>
      </c>
      <c r="C6482" t="s">
        <v>128</v>
      </c>
      <c r="D6482" t="s">
        <v>129</v>
      </c>
      <c r="E6482">
        <v>2014</v>
      </c>
      <c r="F6482">
        <v>8</v>
      </c>
      <c r="G6482">
        <v>2017</v>
      </c>
      <c r="H6482" t="s">
        <v>51</v>
      </c>
      <c r="I6482" t="s">
        <v>28</v>
      </c>
      <c r="J6482">
        <v>12.465431544997299</v>
      </c>
      <c r="K6482">
        <v>3.5848317268217702</v>
      </c>
      <c r="L6482">
        <v>3.6263495610971699</v>
      </c>
      <c r="M6482">
        <v>19.676612832916199</v>
      </c>
      <c r="N6482" t="s">
        <v>28</v>
      </c>
      <c r="O6482" t="s">
        <v>28</v>
      </c>
      <c r="P6482" t="s">
        <v>28</v>
      </c>
      <c r="Q6482" t="s">
        <v>28</v>
      </c>
      <c r="R6482" t="s">
        <v>28</v>
      </c>
      <c r="S6482" t="s">
        <v>28</v>
      </c>
      <c r="T6482" t="s">
        <v>28</v>
      </c>
      <c r="U6482" t="s">
        <v>28</v>
      </c>
      <c r="V6482" t="s">
        <v>28</v>
      </c>
      <c r="W6482" t="s">
        <v>28</v>
      </c>
    </row>
    <row r="6483" spans="1:23" ht="14.25" hidden="1" x14ac:dyDescent="0.25">
      <c r="A6483" t="s">
        <v>127</v>
      </c>
      <c r="B6483" t="s">
        <v>127</v>
      </c>
      <c r="C6483" t="s">
        <v>128</v>
      </c>
      <c r="D6483" t="s">
        <v>129</v>
      </c>
      <c r="E6483">
        <v>2014</v>
      </c>
      <c r="F6483">
        <v>8</v>
      </c>
      <c r="G6483">
        <v>2017</v>
      </c>
      <c r="H6483" t="s">
        <v>44</v>
      </c>
      <c r="I6483" t="s">
        <v>28</v>
      </c>
      <c r="J6483">
        <v>773.11986750295705</v>
      </c>
      <c r="K6483">
        <v>241.88118778145301</v>
      </c>
      <c r="L6483">
        <v>100.09740349843101</v>
      </c>
      <c r="M6483">
        <v>1115.09845878284</v>
      </c>
      <c r="N6483" t="s">
        <v>28</v>
      </c>
      <c r="O6483" t="s">
        <v>28</v>
      </c>
      <c r="P6483" t="s">
        <v>28</v>
      </c>
      <c r="Q6483" t="s">
        <v>28</v>
      </c>
      <c r="R6483" t="s">
        <v>28</v>
      </c>
      <c r="S6483" t="s">
        <v>28</v>
      </c>
      <c r="T6483" t="s">
        <v>28</v>
      </c>
      <c r="U6483" t="s">
        <v>28</v>
      </c>
      <c r="V6483" t="s">
        <v>28</v>
      </c>
      <c r="W6483" t="s">
        <v>28</v>
      </c>
    </row>
    <row r="6484" spans="1:23" ht="14.25" hidden="1" x14ac:dyDescent="0.25">
      <c r="A6484" t="s">
        <v>131</v>
      </c>
      <c r="B6484" t="s">
        <v>131</v>
      </c>
      <c r="C6484" t="s">
        <v>132</v>
      </c>
      <c r="D6484" t="s">
        <v>103</v>
      </c>
      <c r="E6484">
        <v>2014</v>
      </c>
      <c r="F6484">
        <v>8</v>
      </c>
      <c r="G6484">
        <v>2017</v>
      </c>
      <c r="H6484" t="s">
        <v>872</v>
      </c>
      <c r="I6484" t="s">
        <v>28</v>
      </c>
      <c r="J6484">
        <v>0.38621378621378599</v>
      </c>
      <c r="K6484">
        <v>0.25800000000000001</v>
      </c>
      <c r="L6484">
        <v>0.20119999999999999</v>
      </c>
      <c r="M6484">
        <v>0.84541378621378604</v>
      </c>
      <c r="N6484" t="s">
        <v>28</v>
      </c>
      <c r="O6484" t="s">
        <v>28</v>
      </c>
      <c r="P6484" t="s">
        <v>28</v>
      </c>
      <c r="Q6484" t="s">
        <v>28</v>
      </c>
      <c r="R6484" t="s">
        <v>28</v>
      </c>
      <c r="S6484" t="s">
        <v>28</v>
      </c>
      <c r="T6484" t="s">
        <v>28</v>
      </c>
      <c r="U6484" t="s">
        <v>28</v>
      </c>
      <c r="V6484" t="s">
        <v>28</v>
      </c>
      <c r="W6484" t="s">
        <v>28</v>
      </c>
    </row>
    <row r="6485" spans="1:23" ht="14.25" hidden="1" x14ac:dyDescent="0.25">
      <c r="A6485" t="s">
        <v>131</v>
      </c>
      <c r="B6485" t="s">
        <v>131</v>
      </c>
      <c r="C6485" t="s">
        <v>132</v>
      </c>
      <c r="D6485" t="s">
        <v>103</v>
      </c>
      <c r="E6485">
        <v>2014</v>
      </c>
      <c r="F6485">
        <v>8</v>
      </c>
      <c r="G6485">
        <v>2017</v>
      </c>
      <c r="H6485" t="s">
        <v>873</v>
      </c>
      <c r="I6485" t="s">
        <v>28</v>
      </c>
      <c r="J6485">
        <v>32.828171828171797</v>
      </c>
      <c r="K6485">
        <v>10.32</v>
      </c>
      <c r="L6485">
        <v>36.216000000000001</v>
      </c>
      <c r="M6485">
        <v>79.364171828171806</v>
      </c>
      <c r="N6485" t="s">
        <v>28</v>
      </c>
      <c r="O6485" t="s">
        <v>28</v>
      </c>
      <c r="P6485" t="s">
        <v>28</v>
      </c>
      <c r="Q6485" t="s">
        <v>28</v>
      </c>
      <c r="R6485" t="s">
        <v>28</v>
      </c>
      <c r="S6485" t="s">
        <v>28</v>
      </c>
      <c r="T6485" t="s">
        <v>28</v>
      </c>
      <c r="U6485" t="s">
        <v>28</v>
      </c>
      <c r="V6485" t="s">
        <v>28</v>
      </c>
      <c r="W6485" t="s">
        <v>28</v>
      </c>
    </row>
    <row r="6486" spans="1:23" ht="14.25" hidden="1" x14ac:dyDescent="0.25">
      <c r="A6486" t="s">
        <v>131</v>
      </c>
      <c r="B6486" t="s">
        <v>131</v>
      </c>
      <c r="C6486" t="s">
        <v>132</v>
      </c>
      <c r="D6486" t="s">
        <v>103</v>
      </c>
      <c r="E6486">
        <v>2014</v>
      </c>
      <c r="F6486">
        <v>8</v>
      </c>
      <c r="G6486">
        <v>2017</v>
      </c>
      <c r="H6486" t="s">
        <v>421</v>
      </c>
      <c r="I6486" t="s">
        <v>28</v>
      </c>
      <c r="J6486">
        <v>38.621378621378597</v>
      </c>
      <c r="K6486">
        <v>41.795999999999999</v>
      </c>
      <c r="L6486">
        <v>15.09</v>
      </c>
      <c r="M6486">
        <v>95.507378621378606</v>
      </c>
      <c r="N6486" t="s">
        <v>28</v>
      </c>
      <c r="O6486" t="s">
        <v>28</v>
      </c>
      <c r="P6486" t="s">
        <v>28</v>
      </c>
      <c r="Q6486" t="s">
        <v>28</v>
      </c>
      <c r="R6486" t="s">
        <v>28</v>
      </c>
      <c r="S6486" t="s">
        <v>28</v>
      </c>
      <c r="T6486" t="s">
        <v>28</v>
      </c>
      <c r="U6486" t="s">
        <v>28</v>
      </c>
      <c r="V6486" t="s">
        <v>28</v>
      </c>
      <c r="W6486" t="s">
        <v>28</v>
      </c>
    </row>
    <row r="6487" spans="1:23" ht="14.25" hidden="1" x14ac:dyDescent="0.25">
      <c r="A6487" t="s">
        <v>131</v>
      </c>
      <c r="B6487" t="s">
        <v>131</v>
      </c>
      <c r="C6487" t="s">
        <v>132</v>
      </c>
      <c r="D6487" t="s">
        <v>103</v>
      </c>
      <c r="E6487">
        <v>2014</v>
      </c>
      <c r="F6487">
        <v>8</v>
      </c>
      <c r="G6487">
        <v>2017</v>
      </c>
      <c r="H6487" t="s">
        <v>50</v>
      </c>
      <c r="I6487" t="s">
        <v>28</v>
      </c>
      <c r="J6487">
        <v>25.103896103896101</v>
      </c>
      <c r="K6487">
        <v>8.6430000000000007</v>
      </c>
      <c r="L6487">
        <v>8.3498000000000001</v>
      </c>
      <c r="M6487">
        <v>42.0966961038961</v>
      </c>
      <c r="N6487" t="s">
        <v>28</v>
      </c>
      <c r="O6487" t="s">
        <v>28</v>
      </c>
      <c r="P6487" t="s">
        <v>28</v>
      </c>
      <c r="Q6487" t="s">
        <v>28</v>
      </c>
      <c r="R6487" t="s">
        <v>28</v>
      </c>
      <c r="S6487" t="s">
        <v>28</v>
      </c>
      <c r="T6487" t="s">
        <v>28</v>
      </c>
      <c r="U6487" t="s">
        <v>28</v>
      </c>
      <c r="V6487" t="s">
        <v>28</v>
      </c>
      <c r="W6487" t="s">
        <v>28</v>
      </c>
    </row>
    <row r="6488" spans="1:23" ht="14.25" hidden="1" x14ac:dyDescent="0.25">
      <c r="A6488" t="s">
        <v>131</v>
      </c>
      <c r="B6488" t="s">
        <v>131</v>
      </c>
      <c r="C6488" t="s">
        <v>132</v>
      </c>
      <c r="D6488" t="s">
        <v>103</v>
      </c>
      <c r="E6488">
        <v>2014</v>
      </c>
      <c r="F6488">
        <v>8</v>
      </c>
      <c r="G6488">
        <v>2017</v>
      </c>
      <c r="H6488" t="s">
        <v>614</v>
      </c>
      <c r="I6488" t="s">
        <v>28</v>
      </c>
      <c r="J6488">
        <v>0</v>
      </c>
      <c r="K6488">
        <v>0</v>
      </c>
      <c r="L6488">
        <v>0</v>
      </c>
      <c r="M6488">
        <v>0</v>
      </c>
      <c r="N6488" t="s">
        <v>28</v>
      </c>
      <c r="O6488" t="s">
        <v>28</v>
      </c>
      <c r="P6488" t="s">
        <v>28</v>
      </c>
      <c r="Q6488" t="s">
        <v>28</v>
      </c>
      <c r="R6488" t="s">
        <v>28</v>
      </c>
      <c r="S6488" t="s">
        <v>28</v>
      </c>
      <c r="T6488" t="s">
        <v>28</v>
      </c>
      <c r="U6488" t="s">
        <v>28</v>
      </c>
      <c r="V6488" t="s">
        <v>28</v>
      </c>
      <c r="W6488" t="s">
        <v>28</v>
      </c>
    </row>
    <row r="6489" spans="1:23" ht="14.25" hidden="1" x14ac:dyDescent="0.25">
      <c r="A6489" t="s">
        <v>131</v>
      </c>
      <c r="B6489" t="s">
        <v>131</v>
      </c>
      <c r="C6489" t="s">
        <v>132</v>
      </c>
      <c r="D6489" t="s">
        <v>103</v>
      </c>
      <c r="E6489">
        <v>2014</v>
      </c>
      <c r="F6489">
        <v>8</v>
      </c>
      <c r="G6489">
        <v>2017</v>
      </c>
      <c r="H6489" t="s">
        <v>868</v>
      </c>
      <c r="I6489" t="s">
        <v>28</v>
      </c>
      <c r="J6489">
        <v>12.7450549450549</v>
      </c>
      <c r="K6489">
        <v>8.6430000000000007</v>
      </c>
      <c r="L6489">
        <v>2.4144000000000001</v>
      </c>
      <c r="M6489">
        <v>23.802454945055</v>
      </c>
      <c r="N6489" t="s">
        <v>28</v>
      </c>
      <c r="O6489" t="s">
        <v>28</v>
      </c>
      <c r="P6489" t="s">
        <v>28</v>
      </c>
      <c r="Q6489" t="s">
        <v>28</v>
      </c>
      <c r="R6489" t="s">
        <v>28</v>
      </c>
      <c r="S6489" t="s">
        <v>28</v>
      </c>
      <c r="T6489" t="s">
        <v>28</v>
      </c>
      <c r="U6489" t="s">
        <v>28</v>
      </c>
      <c r="V6489" t="s">
        <v>28</v>
      </c>
      <c r="W6489" t="s">
        <v>28</v>
      </c>
    </row>
    <row r="6490" spans="1:23" ht="14.25" hidden="1" x14ac:dyDescent="0.25">
      <c r="A6490" t="s">
        <v>131</v>
      </c>
      <c r="B6490" t="s">
        <v>131</v>
      </c>
      <c r="C6490" t="s">
        <v>132</v>
      </c>
      <c r="D6490" t="s">
        <v>103</v>
      </c>
      <c r="E6490">
        <v>2014</v>
      </c>
      <c r="F6490">
        <v>8</v>
      </c>
      <c r="G6490">
        <v>2017</v>
      </c>
      <c r="H6490" t="s">
        <v>767</v>
      </c>
      <c r="I6490" t="s">
        <v>28</v>
      </c>
      <c r="J6490">
        <v>28.966033966034001</v>
      </c>
      <c r="K6490">
        <v>19.350000000000001</v>
      </c>
      <c r="L6490">
        <v>7.0420000000000096</v>
      </c>
      <c r="M6490">
        <v>55.358033966034</v>
      </c>
      <c r="N6490" t="s">
        <v>28</v>
      </c>
      <c r="O6490" t="s">
        <v>28</v>
      </c>
      <c r="P6490" t="s">
        <v>28</v>
      </c>
      <c r="Q6490" t="s">
        <v>28</v>
      </c>
      <c r="R6490" t="s">
        <v>28</v>
      </c>
      <c r="S6490" t="s">
        <v>28</v>
      </c>
      <c r="T6490" t="s">
        <v>28</v>
      </c>
      <c r="U6490" t="s">
        <v>28</v>
      </c>
      <c r="V6490" t="s">
        <v>28</v>
      </c>
      <c r="W6490" t="s">
        <v>28</v>
      </c>
    </row>
    <row r="6491" spans="1:23" ht="14.25" hidden="1" x14ac:dyDescent="0.25">
      <c r="A6491" t="s">
        <v>131</v>
      </c>
      <c r="B6491" t="s">
        <v>131</v>
      </c>
      <c r="C6491" t="s">
        <v>132</v>
      </c>
      <c r="D6491" t="s">
        <v>103</v>
      </c>
      <c r="E6491">
        <v>2014</v>
      </c>
      <c r="F6491">
        <v>8</v>
      </c>
      <c r="G6491">
        <v>2017</v>
      </c>
      <c r="H6491" t="s">
        <v>869</v>
      </c>
      <c r="I6491" t="s">
        <v>28</v>
      </c>
      <c r="J6491">
        <v>1.54485514485515</v>
      </c>
      <c r="K6491">
        <v>0.77400000000000002</v>
      </c>
      <c r="L6491">
        <v>1.2072000000000001</v>
      </c>
      <c r="M6491">
        <v>3.52605514485515</v>
      </c>
      <c r="N6491" t="s">
        <v>28</v>
      </c>
      <c r="O6491" t="s">
        <v>28</v>
      </c>
      <c r="P6491" t="s">
        <v>28</v>
      </c>
      <c r="Q6491" t="s">
        <v>28</v>
      </c>
      <c r="R6491" t="s">
        <v>28</v>
      </c>
      <c r="S6491" t="s">
        <v>28</v>
      </c>
      <c r="T6491" t="s">
        <v>28</v>
      </c>
      <c r="U6491" t="s">
        <v>28</v>
      </c>
      <c r="V6491" t="s">
        <v>28</v>
      </c>
      <c r="W6491" t="s">
        <v>28</v>
      </c>
    </row>
    <row r="6492" spans="1:23" ht="14.25" hidden="1" x14ac:dyDescent="0.25">
      <c r="A6492" t="s">
        <v>131</v>
      </c>
      <c r="B6492" t="s">
        <v>131</v>
      </c>
      <c r="C6492" t="s">
        <v>132</v>
      </c>
      <c r="D6492" t="s">
        <v>103</v>
      </c>
      <c r="E6492">
        <v>2014</v>
      </c>
      <c r="F6492">
        <v>8</v>
      </c>
      <c r="G6492">
        <v>2017</v>
      </c>
      <c r="H6492" t="s">
        <v>106</v>
      </c>
      <c r="I6492" t="s">
        <v>28</v>
      </c>
      <c r="J6492">
        <v>1.54485514485515</v>
      </c>
      <c r="K6492">
        <v>1.548</v>
      </c>
      <c r="L6492">
        <v>2.4144000000000001</v>
      </c>
      <c r="M6492">
        <v>5.5072551448551499</v>
      </c>
      <c r="N6492" t="s">
        <v>28</v>
      </c>
      <c r="O6492" t="s">
        <v>28</v>
      </c>
      <c r="P6492" t="s">
        <v>28</v>
      </c>
      <c r="Q6492" t="s">
        <v>28</v>
      </c>
      <c r="R6492" t="s">
        <v>28</v>
      </c>
      <c r="S6492" t="s">
        <v>28</v>
      </c>
      <c r="T6492" t="s">
        <v>28</v>
      </c>
      <c r="U6492" t="s">
        <v>28</v>
      </c>
      <c r="V6492" t="s">
        <v>28</v>
      </c>
      <c r="W6492" t="s">
        <v>28</v>
      </c>
    </row>
    <row r="6493" spans="1:23" ht="14.25" hidden="1" x14ac:dyDescent="0.25">
      <c r="A6493" t="s">
        <v>131</v>
      </c>
      <c r="B6493" t="s">
        <v>131</v>
      </c>
      <c r="C6493" t="s">
        <v>132</v>
      </c>
      <c r="D6493" t="s">
        <v>103</v>
      </c>
      <c r="E6493">
        <v>2014</v>
      </c>
      <c r="F6493">
        <v>8</v>
      </c>
      <c r="G6493">
        <v>2017</v>
      </c>
      <c r="H6493" t="s">
        <v>874</v>
      </c>
      <c r="I6493" t="s">
        <v>28</v>
      </c>
      <c r="J6493">
        <v>5.7932067932067897</v>
      </c>
      <c r="K6493">
        <v>9.0299999999999994</v>
      </c>
      <c r="L6493">
        <v>9.0540000000000003</v>
      </c>
      <c r="M6493">
        <v>23.877206793206799</v>
      </c>
      <c r="N6493" t="s">
        <v>28</v>
      </c>
      <c r="O6493" t="s">
        <v>28</v>
      </c>
      <c r="P6493" t="s">
        <v>28</v>
      </c>
      <c r="Q6493" t="s">
        <v>28</v>
      </c>
      <c r="R6493" t="s">
        <v>28</v>
      </c>
      <c r="S6493" t="s">
        <v>28</v>
      </c>
      <c r="T6493" t="s">
        <v>28</v>
      </c>
      <c r="U6493" t="s">
        <v>28</v>
      </c>
      <c r="V6493" t="s">
        <v>28</v>
      </c>
      <c r="W6493" t="s">
        <v>28</v>
      </c>
    </row>
    <row r="6494" spans="1:23" ht="14.25" hidden="1" x14ac:dyDescent="0.25">
      <c r="A6494" t="s">
        <v>131</v>
      </c>
      <c r="B6494" t="s">
        <v>131</v>
      </c>
      <c r="C6494" t="s">
        <v>132</v>
      </c>
      <c r="D6494" t="s">
        <v>103</v>
      </c>
      <c r="E6494">
        <v>2014</v>
      </c>
      <c r="F6494">
        <v>8</v>
      </c>
      <c r="G6494">
        <v>2017</v>
      </c>
      <c r="H6494" t="s">
        <v>870</v>
      </c>
      <c r="I6494" t="s">
        <v>28</v>
      </c>
      <c r="J6494">
        <v>0</v>
      </c>
      <c r="K6494">
        <v>0</v>
      </c>
      <c r="L6494">
        <v>0</v>
      </c>
      <c r="M6494">
        <v>0</v>
      </c>
      <c r="N6494" t="s">
        <v>28</v>
      </c>
      <c r="O6494" t="s">
        <v>28</v>
      </c>
      <c r="P6494" t="s">
        <v>28</v>
      </c>
      <c r="Q6494" t="s">
        <v>28</v>
      </c>
      <c r="R6494" t="s">
        <v>28</v>
      </c>
      <c r="S6494" t="s">
        <v>28</v>
      </c>
      <c r="T6494" t="s">
        <v>28</v>
      </c>
      <c r="U6494" t="s">
        <v>28</v>
      </c>
      <c r="V6494" t="s">
        <v>28</v>
      </c>
      <c r="W6494" t="s">
        <v>28</v>
      </c>
    </row>
    <row r="6495" spans="1:23" ht="14.25" hidden="1" x14ac:dyDescent="0.25">
      <c r="A6495" t="s">
        <v>131</v>
      </c>
      <c r="B6495" t="s">
        <v>131</v>
      </c>
      <c r="C6495" t="s">
        <v>132</v>
      </c>
      <c r="D6495" t="s">
        <v>103</v>
      </c>
      <c r="E6495">
        <v>2014</v>
      </c>
      <c r="F6495">
        <v>8</v>
      </c>
      <c r="G6495">
        <v>2017</v>
      </c>
      <c r="H6495" t="s">
        <v>871</v>
      </c>
      <c r="I6495" t="s">
        <v>28</v>
      </c>
      <c r="J6495">
        <v>2.5103896103896099</v>
      </c>
      <c r="K6495">
        <v>1.548</v>
      </c>
      <c r="L6495">
        <v>4.5270000000000001</v>
      </c>
      <c r="M6495">
        <v>8.5853896103896101</v>
      </c>
      <c r="N6495" t="s">
        <v>28</v>
      </c>
      <c r="O6495" t="s">
        <v>28</v>
      </c>
      <c r="P6495" t="s">
        <v>28</v>
      </c>
      <c r="Q6495" t="s">
        <v>28</v>
      </c>
      <c r="R6495" t="s">
        <v>28</v>
      </c>
      <c r="S6495" t="s">
        <v>28</v>
      </c>
      <c r="T6495" t="s">
        <v>28</v>
      </c>
      <c r="U6495" t="s">
        <v>28</v>
      </c>
      <c r="V6495" t="s">
        <v>28</v>
      </c>
      <c r="W6495" t="s">
        <v>28</v>
      </c>
    </row>
    <row r="6496" spans="1:23" ht="14.25" hidden="1" x14ac:dyDescent="0.25">
      <c r="A6496" t="s">
        <v>131</v>
      </c>
      <c r="B6496" t="s">
        <v>131</v>
      </c>
      <c r="C6496" t="s">
        <v>132</v>
      </c>
      <c r="D6496" t="s">
        <v>103</v>
      </c>
      <c r="E6496">
        <v>2014</v>
      </c>
      <c r="F6496">
        <v>8</v>
      </c>
      <c r="G6496">
        <v>2017</v>
      </c>
      <c r="H6496" t="s">
        <v>51</v>
      </c>
      <c r="I6496" t="s">
        <v>28</v>
      </c>
      <c r="J6496">
        <v>6.5656343656343701</v>
      </c>
      <c r="K6496">
        <v>3.87</v>
      </c>
      <c r="L6496">
        <v>8.048</v>
      </c>
      <c r="M6496">
        <v>18.483634365634401</v>
      </c>
      <c r="N6496" t="s">
        <v>28</v>
      </c>
      <c r="O6496" t="s">
        <v>28</v>
      </c>
      <c r="P6496" t="s">
        <v>28</v>
      </c>
      <c r="Q6496" t="s">
        <v>28</v>
      </c>
      <c r="R6496" t="s">
        <v>28</v>
      </c>
      <c r="S6496" t="s">
        <v>28</v>
      </c>
      <c r="T6496" t="s">
        <v>28</v>
      </c>
      <c r="U6496" t="s">
        <v>28</v>
      </c>
      <c r="V6496" t="s">
        <v>28</v>
      </c>
      <c r="W6496" t="s">
        <v>28</v>
      </c>
    </row>
    <row r="6497" spans="1:23" ht="14.25" hidden="1" x14ac:dyDescent="0.25">
      <c r="A6497" t="s">
        <v>131</v>
      </c>
      <c r="B6497" t="s">
        <v>131</v>
      </c>
      <c r="C6497" t="s">
        <v>132</v>
      </c>
      <c r="D6497" t="s">
        <v>103</v>
      </c>
      <c r="E6497">
        <v>2014</v>
      </c>
      <c r="F6497">
        <v>8</v>
      </c>
      <c r="G6497">
        <v>2017</v>
      </c>
      <c r="H6497" t="s">
        <v>44</v>
      </c>
      <c r="I6497" t="s">
        <v>28</v>
      </c>
      <c r="J6497">
        <v>36.690309690309697</v>
      </c>
      <c r="K6497">
        <v>23.22</v>
      </c>
      <c r="L6497">
        <v>6.0359999999999996</v>
      </c>
      <c r="M6497">
        <v>65.946309690309704</v>
      </c>
      <c r="N6497" t="s">
        <v>28</v>
      </c>
      <c r="O6497" t="s">
        <v>28</v>
      </c>
      <c r="P6497" t="s">
        <v>28</v>
      </c>
      <c r="Q6497" t="s">
        <v>28</v>
      </c>
      <c r="R6497" t="s">
        <v>28</v>
      </c>
      <c r="S6497" t="s">
        <v>28</v>
      </c>
      <c r="T6497" t="s">
        <v>28</v>
      </c>
      <c r="U6497" t="s">
        <v>28</v>
      </c>
      <c r="V6497" t="s">
        <v>28</v>
      </c>
      <c r="W6497" t="s">
        <v>28</v>
      </c>
    </row>
    <row r="6498" spans="1:23" ht="14.25" hidden="1" x14ac:dyDescent="0.25">
      <c r="A6498" t="s">
        <v>135</v>
      </c>
      <c r="B6498" t="s">
        <v>135</v>
      </c>
      <c r="C6498" t="s">
        <v>136</v>
      </c>
      <c r="D6498" t="s">
        <v>137</v>
      </c>
      <c r="E6498">
        <v>2014</v>
      </c>
      <c r="F6498">
        <v>8</v>
      </c>
      <c r="G6498">
        <v>2017</v>
      </c>
      <c r="H6498" t="s">
        <v>872</v>
      </c>
      <c r="I6498" t="s">
        <v>28</v>
      </c>
      <c r="J6498">
        <v>729.47469999999998</v>
      </c>
      <c r="K6498">
        <v>533.87950000000001</v>
      </c>
      <c r="L6498">
        <v>196.22399999999999</v>
      </c>
      <c r="M6498">
        <v>1459.5781999999999</v>
      </c>
      <c r="N6498" t="s">
        <v>28</v>
      </c>
      <c r="O6498" t="s">
        <v>28</v>
      </c>
      <c r="P6498" t="s">
        <v>28</v>
      </c>
      <c r="Q6498" t="s">
        <v>28</v>
      </c>
      <c r="R6498" t="s">
        <v>28</v>
      </c>
      <c r="S6498" t="s">
        <v>28</v>
      </c>
      <c r="T6498" t="s">
        <v>28</v>
      </c>
      <c r="U6498" t="s">
        <v>28</v>
      </c>
      <c r="V6498" t="s">
        <v>28</v>
      </c>
      <c r="W6498" t="s">
        <v>28</v>
      </c>
    </row>
    <row r="6499" spans="1:23" ht="14.25" hidden="1" x14ac:dyDescent="0.25">
      <c r="A6499" t="s">
        <v>135</v>
      </c>
      <c r="B6499" t="s">
        <v>135</v>
      </c>
      <c r="C6499" t="s">
        <v>136</v>
      </c>
      <c r="D6499" t="s">
        <v>137</v>
      </c>
      <c r="E6499">
        <v>2014</v>
      </c>
      <c r="F6499">
        <v>8</v>
      </c>
      <c r="G6499">
        <v>2017</v>
      </c>
      <c r="H6499" t="s">
        <v>873</v>
      </c>
      <c r="I6499" t="s">
        <v>28</v>
      </c>
      <c r="J6499">
        <v>3395.8305</v>
      </c>
      <c r="K6499">
        <v>2898.203</v>
      </c>
      <c r="L6499">
        <v>1635.2</v>
      </c>
      <c r="M6499">
        <v>7929.2335000000003</v>
      </c>
      <c r="N6499" t="s">
        <v>28</v>
      </c>
      <c r="O6499" t="s">
        <v>28</v>
      </c>
      <c r="P6499" t="s">
        <v>28</v>
      </c>
      <c r="Q6499" t="s">
        <v>28</v>
      </c>
      <c r="R6499" t="s">
        <v>28</v>
      </c>
      <c r="S6499" t="s">
        <v>28</v>
      </c>
      <c r="T6499" t="s">
        <v>28</v>
      </c>
      <c r="U6499" t="s">
        <v>28</v>
      </c>
      <c r="V6499" t="s">
        <v>28</v>
      </c>
      <c r="W6499" t="s">
        <v>28</v>
      </c>
    </row>
    <row r="6500" spans="1:23" ht="14.25" hidden="1" x14ac:dyDescent="0.25">
      <c r="A6500" t="s">
        <v>135</v>
      </c>
      <c r="B6500" t="s">
        <v>135</v>
      </c>
      <c r="C6500" t="s">
        <v>136</v>
      </c>
      <c r="D6500" t="s">
        <v>137</v>
      </c>
      <c r="E6500">
        <v>2014</v>
      </c>
      <c r="F6500">
        <v>8</v>
      </c>
      <c r="G6500">
        <v>2017</v>
      </c>
      <c r="H6500" t="s">
        <v>421</v>
      </c>
      <c r="I6500" t="s">
        <v>28</v>
      </c>
      <c r="J6500">
        <v>503.08600000000001</v>
      </c>
      <c r="K6500">
        <v>610.14800000000002</v>
      </c>
      <c r="L6500">
        <v>245.28</v>
      </c>
      <c r="M6500">
        <v>1358.5139999999999</v>
      </c>
      <c r="N6500" t="s">
        <v>28</v>
      </c>
      <c r="O6500" t="s">
        <v>28</v>
      </c>
      <c r="P6500" t="s">
        <v>28</v>
      </c>
      <c r="Q6500" t="s">
        <v>28</v>
      </c>
      <c r="R6500" t="s">
        <v>28</v>
      </c>
      <c r="S6500" t="s">
        <v>28</v>
      </c>
      <c r="T6500" t="s">
        <v>28</v>
      </c>
      <c r="U6500" t="s">
        <v>28</v>
      </c>
      <c r="V6500" t="s">
        <v>28</v>
      </c>
      <c r="W6500" t="s">
        <v>28</v>
      </c>
    </row>
    <row r="6501" spans="1:23" ht="14.25" hidden="1" x14ac:dyDescent="0.25">
      <c r="A6501" t="s">
        <v>135</v>
      </c>
      <c r="B6501" t="s">
        <v>135</v>
      </c>
      <c r="C6501" t="s">
        <v>136</v>
      </c>
      <c r="D6501" t="s">
        <v>137</v>
      </c>
      <c r="E6501">
        <v>2014</v>
      </c>
      <c r="F6501">
        <v>8</v>
      </c>
      <c r="G6501">
        <v>2017</v>
      </c>
      <c r="H6501" t="s">
        <v>50</v>
      </c>
      <c r="I6501" t="s">
        <v>28</v>
      </c>
      <c r="J6501">
        <v>4653.5455000000002</v>
      </c>
      <c r="K6501">
        <v>1815.1903</v>
      </c>
      <c r="L6501">
        <v>825.77599999999995</v>
      </c>
      <c r="M6501">
        <v>7294.5118000000002</v>
      </c>
      <c r="N6501" t="s">
        <v>28</v>
      </c>
      <c r="O6501" t="s">
        <v>28</v>
      </c>
      <c r="P6501" t="s">
        <v>28</v>
      </c>
      <c r="Q6501" t="s">
        <v>28</v>
      </c>
      <c r="R6501" t="s">
        <v>28</v>
      </c>
      <c r="S6501" t="s">
        <v>28</v>
      </c>
      <c r="T6501" t="s">
        <v>28</v>
      </c>
      <c r="U6501" t="s">
        <v>28</v>
      </c>
      <c r="V6501" t="s">
        <v>28</v>
      </c>
      <c r="W6501" t="s">
        <v>28</v>
      </c>
    </row>
    <row r="6502" spans="1:23" ht="14.25" hidden="1" x14ac:dyDescent="0.25">
      <c r="A6502" t="s">
        <v>135</v>
      </c>
      <c r="B6502" t="s">
        <v>135</v>
      </c>
      <c r="C6502" t="s">
        <v>136</v>
      </c>
      <c r="D6502" t="s">
        <v>137</v>
      </c>
      <c r="E6502">
        <v>2014</v>
      </c>
      <c r="F6502">
        <v>8</v>
      </c>
      <c r="G6502">
        <v>2017</v>
      </c>
      <c r="H6502" t="s">
        <v>614</v>
      </c>
      <c r="I6502" t="s">
        <v>28</v>
      </c>
      <c r="J6502">
        <v>5.4013957483358404</v>
      </c>
      <c r="K6502">
        <v>2.5214811141416602</v>
      </c>
      <c r="L6502">
        <v>7.8615384615384603</v>
      </c>
      <c r="M6502">
        <v>15.784415324016001</v>
      </c>
      <c r="N6502" t="s">
        <v>28</v>
      </c>
      <c r="O6502" t="s">
        <v>28</v>
      </c>
      <c r="P6502" t="s">
        <v>28</v>
      </c>
      <c r="Q6502" t="s">
        <v>28</v>
      </c>
      <c r="R6502" t="s">
        <v>28</v>
      </c>
      <c r="S6502" t="s">
        <v>28</v>
      </c>
      <c r="T6502" t="s">
        <v>28</v>
      </c>
      <c r="U6502" t="s">
        <v>28</v>
      </c>
      <c r="V6502" t="s">
        <v>28</v>
      </c>
      <c r="W6502" t="s">
        <v>28</v>
      </c>
    </row>
    <row r="6503" spans="1:23" ht="14.25" hidden="1" x14ac:dyDescent="0.25">
      <c r="A6503" t="s">
        <v>135</v>
      </c>
      <c r="B6503" t="s">
        <v>135</v>
      </c>
      <c r="C6503" t="s">
        <v>136</v>
      </c>
      <c r="D6503" t="s">
        <v>137</v>
      </c>
      <c r="E6503">
        <v>2014</v>
      </c>
      <c r="F6503">
        <v>8</v>
      </c>
      <c r="G6503">
        <v>2017</v>
      </c>
      <c r="H6503" t="s">
        <v>868</v>
      </c>
      <c r="I6503" t="s">
        <v>28</v>
      </c>
      <c r="J6503">
        <v>201.23439999999999</v>
      </c>
      <c r="K6503">
        <v>122.0296</v>
      </c>
      <c r="L6503">
        <v>40.880000000000003</v>
      </c>
      <c r="M6503">
        <v>364.14400000000001</v>
      </c>
      <c r="N6503" t="s">
        <v>28</v>
      </c>
      <c r="O6503" t="s">
        <v>28</v>
      </c>
      <c r="P6503" t="s">
        <v>28</v>
      </c>
      <c r="Q6503" t="s">
        <v>28</v>
      </c>
      <c r="R6503" t="s">
        <v>28</v>
      </c>
      <c r="S6503" t="s">
        <v>28</v>
      </c>
      <c r="T6503" t="s">
        <v>28</v>
      </c>
      <c r="U6503" t="s">
        <v>28</v>
      </c>
      <c r="V6503" t="s">
        <v>28</v>
      </c>
      <c r="W6503" t="s">
        <v>28</v>
      </c>
    </row>
    <row r="6504" spans="1:23" ht="14.25" hidden="1" x14ac:dyDescent="0.25">
      <c r="A6504" t="s">
        <v>135</v>
      </c>
      <c r="B6504" t="s">
        <v>135</v>
      </c>
      <c r="C6504" t="s">
        <v>136</v>
      </c>
      <c r="D6504" t="s">
        <v>137</v>
      </c>
      <c r="E6504">
        <v>2014</v>
      </c>
      <c r="F6504">
        <v>8</v>
      </c>
      <c r="G6504">
        <v>2017</v>
      </c>
      <c r="H6504" t="s">
        <v>767</v>
      </c>
      <c r="I6504" t="s">
        <v>28</v>
      </c>
      <c r="J6504">
        <v>1327.7765042516601</v>
      </c>
      <c r="K6504">
        <v>714.40241888585797</v>
      </c>
      <c r="L6504">
        <v>245.59446153846099</v>
      </c>
      <c r="M6504">
        <v>2287.7733846759802</v>
      </c>
      <c r="N6504" t="s">
        <v>28</v>
      </c>
      <c r="O6504" t="s">
        <v>28</v>
      </c>
      <c r="P6504" t="s">
        <v>28</v>
      </c>
      <c r="Q6504" t="s">
        <v>28</v>
      </c>
      <c r="R6504" t="s">
        <v>28</v>
      </c>
      <c r="S6504" t="s">
        <v>28</v>
      </c>
      <c r="T6504" t="s">
        <v>28</v>
      </c>
      <c r="U6504" t="s">
        <v>28</v>
      </c>
      <c r="V6504" t="s">
        <v>28</v>
      </c>
      <c r="W6504" t="s">
        <v>28</v>
      </c>
    </row>
    <row r="6505" spans="1:23" ht="14.25" hidden="1" x14ac:dyDescent="0.25">
      <c r="A6505" t="s">
        <v>135</v>
      </c>
      <c r="B6505" t="s">
        <v>135</v>
      </c>
      <c r="C6505" t="s">
        <v>136</v>
      </c>
      <c r="D6505" t="s">
        <v>137</v>
      </c>
      <c r="E6505">
        <v>2014</v>
      </c>
      <c r="F6505">
        <v>8</v>
      </c>
      <c r="G6505">
        <v>2017</v>
      </c>
      <c r="H6505" t="s">
        <v>869</v>
      </c>
      <c r="I6505" t="s">
        <v>28</v>
      </c>
      <c r="J6505">
        <v>754.62900000000002</v>
      </c>
      <c r="K6505">
        <v>564.38689999999997</v>
      </c>
      <c r="L6505">
        <v>106.288</v>
      </c>
      <c r="M6505">
        <v>1425.3039000000001</v>
      </c>
      <c r="N6505" t="s">
        <v>28</v>
      </c>
      <c r="O6505" t="s">
        <v>28</v>
      </c>
      <c r="P6505" t="s">
        <v>28</v>
      </c>
      <c r="Q6505" t="s">
        <v>28</v>
      </c>
      <c r="R6505" t="s">
        <v>28</v>
      </c>
      <c r="S6505" t="s">
        <v>28</v>
      </c>
      <c r="T6505" t="s">
        <v>28</v>
      </c>
      <c r="U6505" t="s">
        <v>28</v>
      </c>
      <c r="V6505" t="s">
        <v>28</v>
      </c>
      <c r="W6505" t="s">
        <v>28</v>
      </c>
    </row>
    <row r="6506" spans="1:23" ht="14.25" hidden="1" x14ac:dyDescent="0.25">
      <c r="A6506" t="s">
        <v>135</v>
      </c>
      <c r="B6506" t="s">
        <v>135</v>
      </c>
      <c r="C6506" t="s">
        <v>136</v>
      </c>
      <c r="D6506" t="s">
        <v>137</v>
      </c>
      <c r="E6506">
        <v>2014</v>
      </c>
      <c r="F6506">
        <v>8</v>
      </c>
      <c r="G6506">
        <v>2017</v>
      </c>
      <c r="H6506" t="s">
        <v>106</v>
      </c>
      <c r="I6506" t="s">
        <v>28</v>
      </c>
      <c r="J6506">
        <v>3898.9164999999998</v>
      </c>
      <c r="K6506">
        <v>1769.4292</v>
      </c>
      <c r="L6506">
        <v>1152.816</v>
      </c>
      <c r="M6506">
        <v>6821.1616999999997</v>
      </c>
      <c r="N6506" t="s">
        <v>28</v>
      </c>
      <c r="O6506" t="s">
        <v>28</v>
      </c>
      <c r="P6506" t="s">
        <v>28</v>
      </c>
      <c r="Q6506" t="s">
        <v>28</v>
      </c>
      <c r="R6506" t="s">
        <v>28</v>
      </c>
      <c r="S6506" t="s">
        <v>28</v>
      </c>
      <c r="T6506" t="s">
        <v>28</v>
      </c>
      <c r="U6506" t="s">
        <v>28</v>
      </c>
      <c r="V6506" t="s">
        <v>28</v>
      </c>
      <c r="W6506" t="s">
        <v>28</v>
      </c>
    </row>
    <row r="6507" spans="1:23" ht="14.25" hidden="1" x14ac:dyDescent="0.25">
      <c r="A6507" t="s">
        <v>135</v>
      </c>
      <c r="B6507" t="s">
        <v>135</v>
      </c>
      <c r="C6507" t="s">
        <v>136</v>
      </c>
      <c r="D6507" t="s">
        <v>137</v>
      </c>
      <c r="E6507">
        <v>2014</v>
      </c>
      <c r="F6507">
        <v>8</v>
      </c>
      <c r="G6507">
        <v>2017</v>
      </c>
      <c r="H6507" t="s">
        <v>874</v>
      </c>
      <c r="I6507" t="s">
        <v>28</v>
      </c>
      <c r="J6507">
        <v>955.86339999999996</v>
      </c>
      <c r="K6507">
        <v>518.62580000000003</v>
      </c>
      <c r="L6507">
        <v>171.696</v>
      </c>
      <c r="M6507">
        <v>1646.1851999999999</v>
      </c>
      <c r="N6507" t="s">
        <v>28</v>
      </c>
      <c r="O6507" t="s">
        <v>28</v>
      </c>
      <c r="P6507" t="s">
        <v>28</v>
      </c>
      <c r="Q6507" t="s">
        <v>28</v>
      </c>
      <c r="R6507" t="s">
        <v>28</v>
      </c>
      <c r="S6507" t="s">
        <v>28</v>
      </c>
      <c r="T6507" t="s">
        <v>28</v>
      </c>
      <c r="U6507" t="s">
        <v>28</v>
      </c>
      <c r="V6507" t="s">
        <v>28</v>
      </c>
      <c r="W6507" t="s">
        <v>28</v>
      </c>
    </row>
    <row r="6508" spans="1:23" ht="14.25" hidden="1" x14ac:dyDescent="0.25">
      <c r="A6508" t="s">
        <v>135</v>
      </c>
      <c r="B6508" t="s">
        <v>135</v>
      </c>
      <c r="C6508" t="s">
        <v>136</v>
      </c>
      <c r="D6508" t="s">
        <v>137</v>
      </c>
      <c r="E6508">
        <v>2014</v>
      </c>
      <c r="F6508">
        <v>8</v>
      </c>
      <c r="G6508">
        <v>2017</v>
      </c>
      <c r="H6508" t="s">
        <v>870</v>
      </c>
      <c r="I6508" t="s">
        <v>28</v>
      </c>
      <c r="J6508">
        <v>201.23439999999999</v>
      </c>
      <c r="K6508">
        <v>228.80549999999999</v>
      </c>
      <c r="L6508">
        <v>73.584000000000003</v>
      </c>
      <c r="M6508">
        <v>503.62389999999999</v>
      </c>
      <c r="N6508" t="s">
        <v>28</v>
      </c>
      <c r="O6508" t="s">
        <v>28</v>
      </c>
      <c r="P6508" t="s">
        <v>28</v>
      </c>
      <c r="Q6508" t="s">
        <v>28</v>
      </c>
      <c r="R6508" t="s">
        <v>28</v>
      </c>
      <c r="S6508" t="s">
        <v>28</v>
      </c>
      <c r="T6508" t="s">
        <v>28</v>
      </c>
      <c r="U6508" t="s">
        <v>28</v>
      </c>
      <c r="V6508" t="s">
        <v>28</v>
      </c>
      <c r="W6508" t="s">
        <v>28</v>
      </c>
    </row>
    <row r="6509" spans="1:23" ht="14.25" hidden="1" x14ac:dyDescent="0.25">
      <c r="A6509" t="s">
        <v>135</v>
      </c>
      <c r="B6509" t="s">
        <v>135</v>
      </c>
      <c r="C6509" t="s">
        <v>136</v>
      </c>
      <c r="D6509" t="s">
        <v>137</v>
      </c>
      <c r="E6509">
        <v>2014</v>
      </c>
      <c r="F6509">
        <v>8</v>
      </c>
      <c r="G6509">
        <v>2017</v>
      </c>
      <c r="H6509" t="s">
        <v>871</v>
      </c>
      <c r="I6509" t="s">
        <v>28</v>
      </c>
      <c r="J6509">
        <v>477.93169999999998</v>
      </c>
      <c r="K6509">
        <v>335.58139999999997</v>
      </c>
      <c r="L6509">
        <v>138.99199999999999</v>
      </c>
      <c r="M6509">
        <v>952.50509999999997</v>
      </c>
      <c r="N6509" t="s">
        <v>28</v>
      </c>
      <c r="O6509" t="s">
        <v>28</v>
      </c>
      <c r="P6509" t="s">
        <v>28</v>
      </c>
      <c r="Q6509" t="s">
        <v>28</v>
      </c>
      <c r="R6509" t="s">
        <v>28</v>
      </c>
      <c r="S6509" t="s">
        <v>28</v>
      </c>
      <c r="T6509" t="s">
        <v>28</v>
      </c>
      <c r="U6509" t="s">
        <v>28</v>
      </c>
      <c r="V6509" t="s">
        <v>28</v>
      </c>
      <c r="W6509" t="s">
        <v>28</v>
      </c>
    </row>
    <row r="6510" spans="1:23" ht="14.25" hidden="1" x14ac:dyDescent="0.25">
      <c r="A6510" t="s">
        <v>135</v>
      </c>
      <c r="B6510" t="s">
        <v>135</v>
      </c>
      <c r="C6510" t="s">
        <v>136</v>
      </c>
      <c r="D6510" t="s">
        <v>137</v>
      </c>
      <c r="E6510">
        <v>2014</v>
      </c>
      <c r="F6510">
        <v>8</v>
      </c>
      <c r="G6510">
        <v>2017</v>
      </c>
      <c r="H6510" t="s">
        <v>51</v>
      </c>
      <c r="I6510" t="s">
        <v>28</v>
      </c>
      <c r="J6510">
        <v>4653.5455000000002</v>
      </c>
      <c r="K6510">
        <v>3127.0084999999999</v>
      </c>
      <c r="L6510">
        <v>2371.04</v>
      </c>
      <c r="M6510">
        <v>10151.593999999999</v>
      </c>
      <c r="N6510" t="s">
        <v>28</v>
      </c>
      <c r="O6510" t="s">
        <v>28</v>
      </c>
      <c r="P6510" t="s">
        <v>28</v>
      </c>
      <c r="Q6510" t="s">
        <v>28</v>
      </c>
      <c r="R6510" t="s">
        <v>28</v>
      </c>
      <c r="S6510" t="s">
        <v>28</v>
      </c>
      <c r="T6510" t="s">
        <v>28</v>
      </c>
      <c r="U6510" t="s">
        <v>28</v>
      </c>
      <c r="V6510" t="s">
        <v>28</v>
      </c>
      <c r="W6510" t="s">
        <v>28</v>
      </c>
    </row>
    <row r="6511" spans="1:23" ht="14.25" hidden="1" x14ac:dyDescent="0.25">
      <c r="A6511" t="s">
        <v>135</v>
      </c>
      <c r="B6511" t="s">
        <v>135</v>
      </c>
      <c r="C6511" t="s">
        <v>136</v>
      </c>
      <c r="D6511" t="s">
        <v>137</v>
      </c>
      <c r="E6511">
        <v>2014</v>
      </c>
      <c r="F6511">
        <v>8</v>
      </c>
      <c r="G6511">
        <v>2017</v>
      </c>
      <c r="H6511" t="s">
        <v>44</v>
      </c>
      <c r="I6511" t="s">
        <v>28</v>
      </c>
      <c r="J6511">
        <v>3395.8305</v>
      </c>
      <c r="K6511">
        <v>2013.4884</v>
      </c>
      <c r="L6511">
        <v>964.76800000000003</v>
      </c>
      <c r="M6511">
        <v>6374.0869000000002</v>
      </c>
      <c r="N6511" t="s">
        <v>28</v>
      </c>
      <c r="O6511" t="s">
        <v>28</v>
      </c>
      <c r="P6511" t="s">
        <v>28</v>
      </c>
      <c r="Q6511" t="s">
        <v>28</v>
      </c>
      <c r="R6511" t="s">
        <v>28</v>
      </c>
      <c r="S6511" t="s">
        <v>28</v>
      </c>
      <c r="T6511" t="s">
        <v>28</v>
      </c>
      <c r="U6511" t="s">
        <v>28</v>
      </c>
      <c r="V6511" t="s">
        <v>28</v>
      </c>
      <c r="W6511" t="s">
        <v>28</v>
      </c>
    </row>
    <row r="6512" spans="1:23" ht="14.25" hidden="1" x14ac:dyDescent="0.25">
      <c r="A6512" t="s">
        <v>187</v>
      </c>
      <c r="B6512" t="s">
        <v>187</v>
      </c>
      <c r="C6512" t="s">
        <v>188</v>
      </c>
      <c r="D6512" t="s">
        <v>26</v>
      </c>
      <c r="E6512">
        <v>2014</v>
      </c>
      <c r="F6512">
        <v>8</v>
      </c>
      <c r="G6512">
        <v>2017</v>
      </c>
      <c r="H6512" t="s">
        <v>872</v>
      </c>
      <c r="I6512" t="s">
        <v>28</v>
      </c>
      <c r="J6512">
        <v>33.573076923076897</v>
      </c>
      <c r="K6512">
        <v>7.0388888888888896</v>
      </c>
      <c r="L6512">
        <v>2</v>
      </c>
      <c r="M6512">
        <v>42.611965811965803</v>
      </c>
      <c r="N6512" t="s">
        <v>28</v>
      </c>
      <c r="O6512" t="s">
        <v>28</v>
      </c>
      <c r="P6512" t="s">
        <v>28</v>
      </c>
      <c r="Q6512" t="s">
        <v>28</v>
      </c>
      <c r="R6512" t="s">
        <v>28</v>
      </c>
      <c r="S6512" t="s">
        <v>28</v>
      </c>
      <c r="T6512" t="s">
        <v>28</v>
      </c>
      <c r="U6512" t="s">
        <v>28</v>
      </c>
      <c r="V6512" t="s">
        <v>28</v>
      </c>
      <c r="W6512" t="s">
        <v>28</v>
      </c>
    </row>
    <row r="6513" spans="1:23" ht="14.25" hidden="1" x14ac:dyDescent="0.25">
      <c r="A6513" t="s">
        <v>187</v>
      </c>
      <c r="B6513" t="s">
        <v>187</v>
      </c>
      <c r="C6513" t="s">
        <v>188</v>
      </c>
      <c r="D6513" t="s">
        <v>26</v>
      </c>
      <c r="E6513">
        <v>2014</v>
      </c>
      <c r="F6513">
        <v>8</v>
      </c>
      <c r="G6513">
        <v>2017</v>
      </c>
      <c r="H6513" t="s">
        <v>873</v>
      </c>
      <c r="I6513" t="s">
        <v>28</v>
      </c>
      <c r="J6513">
        <v>90.167692307692306</v>
      </c>
      <c r="K6513">
        <v>20.1111111111111</v>
      </c>
      <c r="L6513">
        <v>9</v>
      </c>
      <c r="M6513">
        <v>119.27880341880299</v>
      </c>
      <c r="N6513" t="s">
        <v>28</v>
      </c>
      <c r="O6513" t="s">
        <v>28</v>
      </c>
      <c r="P6513" t="s">
        <v>28</v>
      </c>
      <c r="Q6513" t="s">
        <v>28</v>
      </c>
      <c r="R6513" t="s">
        <v>28</v>
      </c>
      <c r="S6513" t="s">
        <v>28</v>
      </c>
      <c r="T6513" t="s">
        <v>28</v>
      </c>
      <c r="U6513" t="s">
        <v>28</v>
      </c>
      <c r="V6513" t="s">
        <v>28</v>
      </c>
      <c r="W6513" t="s">
        <v>28</v>
      </c>
    </row>
    <row r="6514" spans="1:23" ht="14.25" hidden="1" x14ac:dyDescent="0.25">
      <c r="A6514" t="s">
        <v>187</v>
      </c>
      <c r="B6514" t="s">
        <v>187</v>
      </c>
      <c r="C6514" t="s">
        <v>188</v>
      </c>
      <c r="D6514" t="s">
        <v>26</v>
      </c>
      <c r="E6514">
        <v>2014</v>
      </c>
      <c r="F6514">
        <v>8</v>
      </c>
      <c r="G6514">
        <v>2017</v>
      </c>
      <c r="H6514" t="s">
        <v>421</v>
      </c>
      <c r="I6514" t="s">
        <v>28</v>
      </c>
      <c r="J6514">
        <v>0</v>
      </c>
      <c r="K6514">
        <v>0</v>
      </c>
      <c r="L6514">
        <v>0</v>
      </c>
      <c r="M6514">
        <v>0</v>
      </c>
      <c r="N6514" t="s">
        <v>28</v>
      </c>
      <c r="O6514" t="s">
        <v>28</v>
      </c>
      <c r="P6514" t="s">
        <v>28</v>
      </c>
      <c r="Q6514" t="s">
        <v>28</v>
      </c>
      <c r="R6514" t="s">
        <v>28</v>
      </c>
      <c r="S6514" t="s">
        <v>28</v>
      </c>
      <c r="T6514" t="s">
        <v>28</v>
      </c>
      <c r="U6514" t="s">
        <v>28</v>
      </c>
      <c r="V6514" t="s">
        <v>28</v>
      </c>
      <c r="W6514" t="s">
        <v>28</v>
      </c>
    </row>
    <row r="6515" spans="1:23" ht="14.25" hidden="1" x14ac:dyDescent="0.25">
      <c r="A6515" t="s">
        <v>187</v>
      </c>
      <c r="B6515" t="s">
        <v>187</v>
      </c>
      <c r="C6515" t="s">
        <v>188</v>
      </c>
      <c r="D6515" t="s">
        <v>26</v>
      </c>
      <c r="E6515">
        <v>2014</v>
      </c>
      <c r="F6515">
        <v>8</v>
      </c>
      <c r="G6515">
        <v>2017</v>
      </c>
      <c r="H6515" t="s">
        <v>50</v>
      </c>
      <c r="I6515" t="s">
        <v>28</v>
      </c>
      <c r="J6515">
        <v>266.10500384615398</v>
      </c>
      <c r="K6515">
        <v>24.776888888888902</v>
      </c>
      <c r="L6515">
        <v>8</v>
      </c>
      <c r="M6515">
        <v>298.88189273504298</v>
      </c>
      <c r="N6515" t="s">
        <v>28</v>
      </c>
      <c r="O6515" t="s">
        <v>28</v>
      </c>
      <c r="P6515" t="s">
        <v>28</v>
      </c>
      <c r="Q6515" t="s">
        <v>28</v>
      </c>
      <c r="R6515" t="s">
        <v>28</v>
      </c>
      <c r="S6515" t="s">
        <v>28</v>
      </c>
      <c r="T6515" t="s">
        <v>28</v>
      </c>
      <c r="U6515" t="s">
        <v>28</v>
      </c>
      <c r="V6515" t="s">
        <v>28</v>
      </c>
      <c r="W6515" t="s">
        <v>28</v>
      </c>
    </row>
    <row r="6516" spans="1:23" ht="14.25" hidden="1" x14ac:dyDescent="0.25">
      <c r="A6516" t="s">
        <v>187</v>
      </c>
      <c r="B6516" t="s">
        <v>187</v>
      </c>
      <c r="C6516" t="s">
        <v>188</v>
      </c>
      <c r="D6516" t="s">
        <v>26</v>
      </c>
      <c r="E6516">
        <v>2014</v>
      </c>
      <c r="F6516">
        <v>8</v>
      </c>
      <c r="G6516">
        <v>2017</v>
      </c>
      <c r="H6516" t="s">
        <v>614</v>
      </c>
      <c r="I6516" t="s">
        <v>28</v>
      </c>
      <c r="J6516">
        <v>0</v>
      </c>
      <c r="K6516">
        <v>0</v>
      </c>
      <c r="L6516">
        <v>0</v>
      </c>
      <c r="M6516">
        <v>0</v>
      </c>
      <c r="N6516" t="s">
        <v>28</v>
      </c>
      <c r="O6516" t="s">
        <v>28</v>
      </c>
      <c r="P6516" t="s">
        <v>28</v>
      </c>
      <c r="Q6516" t="s">
        <v>28</v>
      </c>
      <c r="R6516" t="s">
        <v>28</v>
      </c>
      <c r="S6516" t="s">
        <v>28</v>
      </c>
      <c r="T6516" t="s">
        <v>28</v>
      </c>
      <c r="U6516" t="s">
        <v>28</v>
      </c>
      <c r="V6516" t="s">
        <v>28</v>
      </c>
      <c r="W6516" t="s">
        <v>28</v>
      </c>
    </row>
    <row r="6517" spans="1:23" ht="14.25" hidden="1" x14ac:dyDescent="0.25">
      <c r="A6517" t="s">
        <v>187</v>
      </c>
      <c r="B6517" t="s">
        <v>187</v>
      </c>
      <c r="C6517" t="s">
        <v>188</v>
      </c>
      <c r="D6517" t="s">
        <v>26</v>
      </c>
      <c r="E6517">
        <v>2014</v>
      </c>
      <c r="F6517">
        <v>8</v>
      </c>
      <c r="G6517">
        <v>2017</v>
      </c>
      <c r="H6517" t="s">
        <v>868</v>
      </c>
      <c r="I6517" t="s">
        <v>28</v>
      </c>
      <c r="J6517">
        <v>17.266153846153799</v>
      </c>
      <c r="K6517">
        <v>8.0444444444444407</v>
      </c>
      <c r="L6517">
        <v>3</v>
      </c>
      <c r="M6517">
        <v>28.3105982905983</v>
      </c>
      <c r="N6517" t="s">
        <v>28</v>
      </c>
      <c r="O6517" t="s">
        <v>28</v>
      </c>
      <c r="P6517" t="s">
        <v>28</v>
      </c>
      <c r="Q6517" t="s">
        <v>28</v>
      </c>
      <c r="R6517" t="s">
        <v>28</v>
      </c>
      <c r="S6517" t="s">
        <v>28</v>
      </c>
      <c r="T6517" t="s">
        <v>28</v>
      </c>
      <c r="U6517" t="s">
        <v>28</v>
      </c>
      <c r="V6517" t="s">
        <v>28</v>
      </c>
      <c r="W6517" t="s">
        <v>28</v>
      </c>
    </row>
    <row r="6518" spans="1:23" ht="14.25" hidden="1" x14ac:dyDescent="0.25">
      <c r="A6518" t="s">
        <v>187</v>
      </c>
      <c r="B6518" t="s">
        <v>187</v>
      </c>
      <c r="C6518" t="s">
        <v>188</v>
      </c>
      <c r="D6518" t="s">
        <v>26</v>
      </c>
      <c r="E6518">
        <v>2014</v>
      </c>
      <c r="F6518">
        <v>8</v>
      </c>
      <c r="G6518">
        <v>2017</v>
      </c>
      <c r="H6518" t="s">
        <v>767</v>
      </c>
      <c r="I6518" t="s">
        <v>28</v>
      </c>
      <c r="J6518">
        <v>41.246923076923203</v>
      </c>
      <c r="K6518">
        <v>10.0555555555556</v>
      </c>
      <c r="L6518">
        <v>3.00000000000002</v>
      </c>
      <c r="M6518">
        <v>54.302478632478802</v>
      </c>
      <c r="N6518" t="s">
        <v>28</v>
      </c>
      <c r="O6518" t="s">
        <v>28</v>
      </c>
      <c r="P6518" t="s">
        <v>28</v>
      </c>
      <c r="Q6518" t="s">
        <v>28</v>
      </c>
      <c r="R6518" t="s">
        <v>28</v>
      </c>
      <c r="S6518" t="s">
        <v>28</v>
      </c>
      <c r="T6518" t="s">
        <v>28</v>
      </c>
      <c r="U6518" t="s">
        <v>28</v>
      </c>
      <c r="V6518" t="s">
        <v>28</v>
      </c>
      <c r="W6518" t="s">
        <v>28</v>
      </c>
    </row>
    <row r="6519" spans="1:23" ht="14.25" hidden="1" x14ac:dyDescent="0.25">
      <c r="A6519" t="s">
        <v>187</v>
      </c>
      <c r="B6519" t="s">
        <v>187</v>
      </c>
      <c r="C6519" t="s">
        <v>188</v>
      </c>
      <c r="D6519" t="s">
        <v>26</v>
      </c>
      <c r="E6519">
        <v>2014</v>
      </c>
      <c r="F6519">
        <v>8</v>
      </c>
      <c r="G6519">
        <v>2017</v>
      </c>
      <c r="H6519" t="s">
        <v>869</v>
      </c>
      <c r="I6519" t="s">
        <v>28</v>
      </c>
      <c r="J6519">
        <v>24.94</v>
      </c>
      <c r="K6519">
        <v>6.0333333333333297</v>
      </c>
      <c r="L6519">
        <v>1</v>
      </c>
      <c r="M6519">
        <v>31.973333333333301</v>
      </c>
      <c r="N6519" t="s">
        <v>28</v>
      </c>
      <c r="O6519" t="s">
        <v>28</v>
      </c>
      <c r="P6519" t="s">
        <v>28</v>
      </c>
      <c r="Q6519" t="s">
        <v>28</v>
      </c>
      <c r="R6519" t="s">
        <v>28</v>
      </c>
      <c r="S6519" t="s">
        <v>28</v>
      </c>
      <c r="T6519" t="s">
        <v>28</v>
      </c>
      <c r="U6519" t="s">
        <v>28</v>
      </c>
      <c r="V6519" t="s">
        <v>28</v>
      </c>
      <c r="W6519" t="s">
        <v>28</v>
      </c>
    </row>
    <row r="6520" spans="1:23" ht="14.25" hidden="1" x14ac:dyDescent="0.25">
      <c r="A6520" t="s">
        <v>187</v>
      </c>
      <c r="B6520" t="s">
        <v>187</v>
      </c>
      <c r="C6520" t="s">
        <v>188</v>
      </c>
      <c r="D6520" t="s">
        <v>26</v>
      </c>
      <c r="E6520">
        <v>2014</v>
      </c>
      <c r="F6520">
        <v>8</v>
      </c>
      <c r="G6520">
        <v>2017</v>
      </c>
      <c r="H6520" t="s">
        <v>106</v>
      </c>
      <c r="I6520" t="s">
        <v>28</v>
      </c>
      <c r="J6520">
        <v>152.51769230769199</v>
      </c>
      <c r="K6520">
        <v>10.0555555555556</v>
      </c>
      <c r="L6520">
        <v>0</v>
      </c>
      <c r="M6520">
        <v>162.57324786324801</v>
      </c>
      <c r="N6520" t="s">
        <v>28</v>
      </c>
      <c r="O6520" t="s">
        <v>28</v>
      </c>
      <c r="P6520" t="s">
        <v>28</v>
      </c>
      <c r="Q6520" t="s">
        <v>28</v>
      </c>
      <c r="R6520" t="s">
        <v>28</v>
      </c>
      <c r="S6520" t="s">
        <v>28</v>
      </c>
      <c r="T6520" t="s">
        <v>28</v>
      </c>
      <c r="U6520" t="s">
        <v>28</v>
      </c>
      <c r="V6520" t="s">
        <v>28</v>
      </c>
      <c r="W6520" t="s">
        <v>28</v>
      </c>
    </row>
    <row r="6521" spans="1:23" ht="14.25" hidden="1" x14ac:dyDescent="0.25">
      <c r="A6521" t="s">
        <v>187</v>
      </c>
      <c r="B6521" t="s">
        <v>187</v>
      </c>
      <c r="C6521" t="s">
        <v>188</v>
      </c>
      <c r="D6521" t="s">
        <v>26</v>
      </c>
      <c r="E6521">
        <v>2014</v>
      </c>
      <c r="F6521">
        <v>8</v>
      </c>
      <c r="G6521">
        <v>2017</v>
      </c>
      <c r="H6521" t="s">
        <v>874</v>
      </c>
      <c r="I6521" t="s">
        <v>28</v>
      </c>
      <c r="J6521">
        <v>33.573076923076897</v>
      </c>
      <c r="K6521">
        <v>15.0833333333333</v>
      </c>
      <c r="L6521">
        <v>5</v>
      </c>
      <c r="M6521">
        <v>53.656410256410297</v>
      </c>
      <c r="N6521" t="s">
        <v>28</v>
      </c>
      <c r="O6521" t="s">
        <v>28</v>
      </c>
      <c r="P6521" t="s">
        <v>28</v>
      </c>
      <c r="Q6521" t="s">
        <v>28</v>
      </c>
      <c r="R6521" t="s">
        <v>28</v>
      </c>
      <c r="S6521" t="s">
        <v>28</v>
      </c>
      <c r="T6521" t="s">
        <v>28</v>
      </c>
      <c r="U6521" t="s">
        <v>28</v>
      </c>
      <c r="V6521" t="s">
        <v>28</v>
      </c>
      <c r="W6521" t="s">
        <v>28</v>
      </c>
    </row>
    <row r="6522" spans="1:23" ht="14.25" hidden="1" x14ac:dyDescent="0.25">
      <c r="A6522" t="s">
        <v>187</v>
      </c>
      <c r="B6522" t="s">
        <v>187</v>
      </c>
      <c r="C6522" t="s">
        <v>188</v>
      </c>
      <c r="D6522" t="s">
        <v>26</v>
      </c>
      <c r="E6522">
        <v>2014</v>
      </c>
      <c r="F6522">
        <v>8</v>
      </c>
      <c r="G6522">
        <v>2017</v>
      </c>
      <c r="H6522" t="s">
        <v>870</v>
      </c>
      <c r="I6522" t="s">
        <v>28</v>
      </c>
      <c r="J6522">
        <v>0.56115000000000004</v>
      </c>
      <c r="K6522">
        <v>0.36199999999999999</v>
      </c>
      <c r="L6522">
        <v>0</v>
      </c>
      <c r="M6522">
        <v>0.92315000000000003</v>
      </c>
      <c r="N6522" t="s">
        <v>28</v>
      </c>
      <c r="O6522" t="s">
        <v>28</v>
      </c>
      <c r="P6522" t="s">
        <v>28</v>
      </c>
      <c r="Q6522" t="s">
        <v>28</v>
      </c>
      <c r="R6522" t="s">
        <v>28</v>
      </c>
      <c r="S6522" t="s">
        <v>28</v>
      </c>
      <c r="T6522" t="s">
        <v>28</v>
      </c>
      <c r="U6522" t="s">
        <v>28</v>
      </c>
      <c r="V6522" t="s">
        <v>28</v>
      </c>
      <c r="W6522" t="s">
        <v>28</v>
      </c>
    </row>
    <row r="6523" spans="1:23" ht="14.25" hidden="1" x14ac:dyDescent="0.25">
      <c r="A6523" t="s">
        <v>187</v>
      </c>
      <c r="B6523" t="s">
        <v>187</v>
      </c>
      <c r="C6523" t="s">
        <v>188</v>
      </c>
      <c r="D6523" t="s">
        <v>26</v>
      </c>
      <c r="E6523">
        <v>2014</v>
      </c>
      <c r="F6523">
        <v>8</v>
      </c>
      <c r="G6523">
        <v>2017</v>
      </c>
      <c r="H6523" t="s">
        <v>871</v>
      </c>
      <c r="I6523" t="s">
        <v>28</v>
      </c>
      <c r="J6523">
        <v>78.656923076923107</v>
      </c>
      <c r="K6523">
        <v>20.1111111111111</v>
      </c>
      <c r="L6523">
        <v>7</v>
      </c>
      <c r="M6523">
        <v>105.76803418803399</v>
      </c>
      <c r="N6523" t="s">
        <v>28</v>
      </c>
      <c r="O6523" t="s">
        <v>28</v>
      </c>
      <c r="P6523" t="s">
        <v>28</v>
      </c>
      <c r="Q6523" t="s">
        <v>28</v>
      </c>
      <c r="R6523" t="s">
        <v>28</v>
      </c>
      <c r="S6523" t="s">
        <v>28</v>
      </c>
      <c r="T6523" t="s">
        <v>28</v>
      </c>
      <c r="U6523" t="s">
        <v>28</v>
      </c>
      <c r="V6523" t="s">
        <v>28</v>
      </c>
      <c r="W6523" t="s">
        <v>28</v>
      </c>
    </row>
    <row r="6524" spans="1:23" ht="14.25" hidden="1" x14ac:dyDescent="0.25">
      <c r="A6524" t="s">
        <v>187</v>
      </c>
      <c r="B6524" t="s">
        <v>187</v>
      </c>
      <c r="C6524" t="s">
        <v>188</v>
      </c>
      <c r="D6524" t="s">
        <v>26</v>
      </c>
      <c r="E6524">
        <v>2014</v>
      </c>
      <c r="F6524">
        <v>8</v>
      </c>
      <c r="G6524">
        <v>2017</v>
      </c>
      <c r="H6524" t="s">
        <v>51</v>
      </c>
      <c r="I6524" t="s">
        <v>28</v>
      </c>
      <c r="J6524">
        <v>145.80307692307699</v>
      </c>
      <c r="K6524">
        <v>33.183333333333302</v>
      </c>
      <c r="L6524">
        <v>13</v>
      </c>
      <c r="M6524">
        <v>191.98641025641001</v>
      </c>
      <c r="N6524" t="s">
        <v>28</v>
      </c>
      <c r="O6524" t="s">
        <v>28</v>
      </c>
      <c r="P6524" t="s">
        <v>28</v>
      </c>
      <c r="Q6524" t="s">
        <v>28</v>
      </c>
      <c r="R6524" t="s">
        <v>28</v>
      </c>
      <c r="S6524" t="s">
        <v>28</v>
      </c>
      <c r="T6524" t="s">
        <v>28</v>
      </c>
      <c r="U6524" t="s">
        <v>28</v>
      </c>
      <c r="V6524" t="s">
        <v>28</v>
      </c>
      <c r="W6524" t="s">
        <v>28</v>
      </c>
    </row>
    <row r="6525" spans="1:23" ht="14.25" hidden="1" x14ac:dyDescent="0.25">
      <c r="A6525" t="s">
        <v>187</v>
      </c>
      <c r="B6525" t="s">
        <v>187</v>
      </c>
      <c r="C6525" t="s">
        <v>188</v>
      </c>
      <c r="D6525" t="s">
        <v>26</v>
      </c>
      <c r="E6525">
        <v>2014</v>
      </c>
      <c r="F6525">
        <v>8</v>
      </c>
      <c r="G6525">
        <v>2017</v>
      </c>
      <c r="H6525" t="s">
        <v>44</v>
      </c>
      <c r="I6525" t="s">
        <v>28</v>
      </c>
      <c r="J6525">
        <v>237.88923076923101</v>
      </c>
      <c r="K6525">
        <v>26.1444444444444</v>
      </c>
      <c r="L6525">
        <v>12</v>
      </c>
      <c r="M6525">
        <v>276.033675213675</v>
      </c>
      <c r="N6525" t="s">
        <v>28</v>
      </c>
      <c r="O6525" t="s">
        <v>28</v>
      </c>
      <c r="P6525" t="s">
        <v>28</v>
      </c>
      <c r="Q6525" t="s">
        <v>28</v>
      </c>
      <c r="R6525" t="s">
        <v>28</v>
      </c>
      <c r="S6525" t="s">
        <v>28</v>
      </c>
      <c r="T6525" t="s">
        <v>28</v>
      </c>
      <c r="U6525" t="s">
        <v>28</v>
      </c>
      <c r="V6525" t="s">
        <v>28</v>
      </c>
      <c r="W6525" t="s">
        <v>28</v>
      </c>
    </row>
    <row r="6526" spans="1:23" ht="14.25" hidden="1" x14ac:dyDescent="0.25">
      <c r="A6526" t="s">
        <v>230</v>
      </c>
      <c r="B6526" t="s">
        <v>230</v>
      </c>
      <c r="C6526" t="s">
        <v>231</v>
      </c>
      <c r="D6526" t="s">
        <v>81</v>
      </c>
      <c r="E6526">
        <v>2014</v>
      </c>
      <c r="F6526">
        <v>8</v>
      </c>
      <c r="G6526">
        <v>2017</v>
      </c>
      <c r="H6526" t="s">
        <v>872</v>
      </c>
      <c r="I6526" t="s">
        <v>28</v>
      </c>
      <c r="J6526">
        <v>1644.1112000000001</v>
      </c>
      <c r="K6526">
        <v>487.904</v>
      </c>
      <c r="L6526">
        <v>227.96100000000001</v>
      </c>
      <c r="M6526">
        <v>2359.9762000000001</v>
      </c>
      <c r="N6526" t="s">
        <v>28</v>
      </c>
      <c r="O6526" t="s">
        <v>28</v>
      </c>
      <c r="P6526" t="s">
        <v>28</v>
      </c>
      <c r="Q6526" t="s">
        <v>28</v>
      </c>
      <c r="R6526" t="s">
        <v>28</v>
      </c>
      <c r="S6526" t="s">
        <v>28</v>
      </c>
      <c r="T6526" t="s">
        <v>28</v>
      </c>
      <c r="U6526" t="s">
        <v>28</v>
      </c>
      <c r="V6526" t="s">
        <v>28</v>
      </c>
      <c r="W6526" t="s">
        <v>28</v>
      </c>
    </row>
    <row r="6527" spans="1:23" ht="14.25" hidden="1" x14ac:dyDescent="0.25">
      <c r="A6527" t="s">
        <v>230</v>
      </c>
      <c r="B6527" t="s">
        <v>230</v>
      </c>
      <c r="C6527" t="s">
        <v>231</v>
      </c>
      <c r="D6527" t="s">
        <v>81</v>
      </c>
      <c r="E6527">
        <v>2014</v>
      </c>
      <c r="F6527">
        <v>8</v>
      </c>
      <c r="G6527">
        <v>2017</v>
      </c>
      <c r="H6527" t="s">
        <v>873</v>
      </c>
      <c r="I6527" t="s">
        <v>28</v>
      </c>
      <c r="J6527">
        <v>254.244</v>
      </c>
      <c r="K6527">
        <v>134.17359999999999</v>
      </c>
      <c r="L6527">
        <v>113.98050000000001</v>
      </c>
      <c r="M6527">
        <v>502.3981</v>
      </c>
      <c r="N6527" t="s">
        <v>28</v>
      </c>
      <c r="O6527" t="s">
        <v>28</v>
      </c>
      <c r="P6527" t="s">
        <v>28</v>
      </c>
      <c r="Q6527" t="s">
        <v>28</v>
      </c>
      <c r="R6527" t="s">
        <v>28</v>
      </c>
      <c r="S6527" t="s">
        <v>28</v>
      </c>
      <c r="T6527" t="s">
        <v>28</v>
      </c>
      <c r="U6527" t="s">
        <v>28</v>
      </c>
      <c r="V6527" t="s">
        <v>28</v>
      </c>
      <c r="W6527" t="s">
        <v>28</v>
      </c>
    </row>
    <row r="6528" spans="1:23" ht="14.25" hidden="1" x14ac:dyDescent="0.25">
      <c r="A6528" t="s">
        <v>230</v>
      </c>
      <c r="B6528" t="s">
        <v>230</v>
      </c>
      <c r="C6528" t="s">
        <v>231</v>
      </c>
      <c r="D6528" t="s">
        <v>81</v>
      </c>
      <c r="E6528">
        <v>2014</v>
      </c>
      <c r="F6528">
        <v>8</v>
      </c>
      <c r="G6528">
        <v>2017</v>
      </c>
      <c r="H6528" t="s">
        <v>421</v>
      </c>
      <c r="I6528" t="s">
        <v>28</v>
      </c>
      <c r="J6528">
        <v>0</v>
      </c>
      <c r="K6528">
        <v>0</v>
      </c>
      <c r="L6528">
        <v>0</v>
      </c>
      <c r="M6528">
        <v>0</v>
      </c>
      <c r="N6528" t="s">
        <v>28</v>
      </c>
      <c r="O6528" t="s">
        <v>28</v>
      </c>
      <c r="P6528" t="s">
        <v>28</v>
      </c>
      <c r="Q6528" t="s">
        <v>28</v>
      </c>
      <c r="R6528" t="s">
        <v>28</v>
      </c>
      <c r="S6528" t="s">
        <v>28</v>
      </c>
      <c r="T6528" t="s">
        <v>28</v>
      </c>
      <c r="U6528" t="s">
        <v>28</v>
      </c>
      <c r="V6528" t="s">
        <v>28</v>
      </c>
      <c r="W6528" t="s">
        <v>28</v>
      </c>
    </row>
    <row r="6529" spans="1:23" ht="14.25" hidden="1" x14ac:dyDescent="0.25">
      <c r="A6529" t="s">
        <v>230</v>
      </c>
      <c r="B6529" t="s">
        <v>230</v>
      </c>
      <c r="C6529" t="s">
        <v>231</v>
      </c>
      <c r="D6529" t="s">
        <v>81</v>
      </c>
      <c r="E6529">
        <v>2014</v>
      </c>
      <c r="F6529">
        <v>8</v>
      </c>
      <c r="G6529">
        <v>2017</v>
      </c>
      <c r="H6529" t="s">
        <v>50</v>
      </c>
      <c r="I6529" t="s">
        <v>28</v>
      </c>
      <c r="J6529">
        <v>830.53039999999999</v>
      </c>
      <c r="K6529">
        <v>292.74239999999998</v>
      </c>
      <c r="L6529">
        <v>126.645</v>
      </c>
      <c r="M6529">
        <v>1249.9177999999999</v>
      </c>
      <c r="N6529" t="s">
        <v>28</v>
      </c>
      <c r="O6529" t="s">
        <v>28</v>
      </c>
      <c r="P6529" t="s">
        <v>28</v>
      </c>
      <c r="Q6529" t="s">
        <v>28</v>
      </c>
      <c r="R6529" t="s">
        <v>28</v>
      </c>
      <c r="S6529" t="s">
        <v>28</v>
      </c>
      <c r="T6529" t="s">
        <v>28</v>
      </c>
      <c r="U6529" t="s">
        <v>28</v>
      </c>
      <c r="V6529" t="s">
        <v>28</v>
      </c>
      <c r="W6529" t="s">
        <v>28</v>
      </c>
    </row>
    <row r="6530" spans="1:23" ht="14.25" hidden="1" x14ac:dyDescent="0.25">
      <c r="A6530" t="s">
        <v>230</v>
      </c>
      <c r="B6530" t="s">
        <v>230</v>
      </c>
      <c r="C6530" t="s">
        <v>231</v>
      </c>
      <c r="D6530" t="s">
        <v>81</v>
      </c>
      <c r="E6530">
        <v>2014</v>
      </c>
      <c r="F6530">
        <v>8</v>
      </c>
      <c r="G6530">
        <v>2017</v>
      </c>
      <c r="H6530" t="s">
        <v>614</v>
      </c>
      <c r="I6530" t="s">
        <v>28</v>
      </c>
      <c r="J6530">
        <v>0</v>
      </c>
      <c r="K6530">
        <v>0</v>
      </c>
      <c r="L6530">
        <v>0</v>
      </c>
      <c r="M6530">
        <v>0</v>
      </c>
      <c r="N6530" t="s">
        <v>28</v>
      </c>
      <c r="O6530" t="s">
        <v>28</v>
      </c>
      <c r="P6530" t="s">
        <v>28</v>
      </c>
      <c r="Q6530" t="s">
        <v>28</v>
      </c>
      <c r="R6530" t="s">
        <v>28</v>
      </c>
      <c r="S6530" t="s">
        <v>28</v>
      </c>
      <c r="T6530" t="s">
        <v>28</v>
      </c>
      <c r="U6530" t="s">
        <v>28</v>
      </c>
      <c r="V6530" t="s">
        <v>28</v>
      </c>
      <c r="W6530" t="s">
        <v>28</v>
      </c>
    </row>
    <row r="6531" spans="1:23" ht="14.25" hidden="1" x14ac:dyDescent="0.25">
      <c r="A6531" t="s">
        <v>230</v>
      </c>
      <c r="B6531" t="s">
        <v>230</v>
      </c>
      <c r="C6531" t="s">
        <v>231</v>
      </c>
      <c r="D6531" t="s">
        <v>81</v>
      </c>
      <c r="E6531">
        <v>2014</v>
      </c>
      <c r="F6531">
        <v>8</v>
      </c>
      <c r="G6531">
        <v>2017</v>
      </c>
      <c r="H6531" t="s">
        <v>868</v>
      </c>
      <c r="I6531" t="s">
        <v>28</v>
      </c>
      <c r="J6531">
        <v>915.27840000000003</v>
      </c>
      <c r="K6531">
        <v>347.63159999999999</v>
      </c>
      <c r="L6531">
        <v>126.645</v>
      </c>
      <c r="M6531">
        <v>1389.5550000000001</v>
      </c>
      <c r="N6531" t="s">
        <v>28</v>
      </c>
      <c r="O6531" t="s">
        <v>28</v>
      </c>
      <c r="P6531" t="s">
        <v>28</v>
      </c>
      <c r="Q6531" t="s">
        <v>28</v>
      </c>
      <c r="R6531" t="s">
        <v>28</v>
      </c>
      <c r="S6531" t="s">
        <v>28</v>
      </c>
      <c r="T6531" t="s">
        <v>28</v>
      </c>
      <c r="U6531" t="s">
        <v>28</v>
      </c>
      <c r="V6531" t="s">
        <v>28</v>
      </c>
      <c r="W6531" t="s">
        <v>28</v>
      </c>
    </row>
    <row r="6532" spans="1:23" ht="14.25" hidden="1" x14ac:dyDescent="0.25">
      <c r="A6532" t="s">
        <v>230</v>
      </c>
      <c r="B6532" t="s">
        <v>230</v>
      </c>
      <c r="C6532" t="s">
        <v>231</v>
      </c>
      <c r="D6532" t="s">
        <v>81</v>
      </c>
      <c r="E6532">
        <v>2014</v>
      </c>
      <c r="F6532">
        <v>8</v>
      </c>
      <c r="G6532">
        <v>2017</v>
      </c>
      <c r="H6532" t="s">
        <v>767</v>
      </c>
      <c r="I6532" t="s">
        <v>28</v>
      </c>
      <c r="J6532">
        <v>1474.6152</v>
      </c>
      <c r="K6532">
        <v>548.89199999999903</v>
      </c>
      <c r="L6532">
        <v>174.77010000000001</v>
      </c>
      <c r="M6532">
        <v>2198.2773000000002</v>
      </c>
      <c r="N6532" t="s">
        <v>28</v>
      </c>
      <c r="O6532" t="s">
        <v>28</v>
      </c>
      <c r="P6532" t="s">
        <v>28</v>
      </c>
      <c r="Q6532" t="s">
        <v>28</v>
      </c>
      <c r="R6532" t="s">
        <v>28</v>
      </c>
      <c r="S6532" t="s">
        <v>28</v>
      </c>
      <c r="T6532" t="s">
        <v>28</v>
      </c>
      <c r="U6532" t="s">
        <v>28</v>
      </c>
      <c r="V6532" t="s">
        <v>28</v>
      </c>
      <c r="W6532" t="s">
        <v>28</v>
      </c>
    </row>
    <row r="6533" spans="1:23" ht="14.25" hidden="1" x14ac:dyDescent="0.25">
      <c r="A6533" t="s">
        <v>230</v>
      </c>
      <c r="B6533" t="s">
        <v>230</v>
      </c>
      <c r="C6533" t="s">
        <v>231</v>
      </c>
      <c r="D6533" t="s">
        <v>81</v>
      </c>
      <c r="E6533">
        <v>2014</v>
      </c>
      <c r="F6533">
        <v>8</v>
      </c>
      <c r="G6533">
        <v>2017</v>
      </c>
      <c r="H6533" t="s">
        <v>869</v>
      </c>
      <c r="I6533" t="s">
        <v>28</v>
      </c>
      <c r="J6533">
        <v>1271.22</v>
      </c>
      <c r="K6533">
        <v>420.81720000000001</v>
      </c>
      <c r="L6533">
        <v>157.03980000000001</v>
      </c>
      <c r="M6533">
        <v>1849.077</v>
      </c>
      <c r="N6533" t="s">
        <v>28</v>
      </c>
      <c r="O6533" t="s">
        <v>28</v>
      </c>
      <c r="P6533" t="s">
        <v>28</v>
      </c>
      <c r="Q6533" t="s">
        <v>28</v>
      </c>
      <c r="R6533" t="s">
        <v>28</v>
      </c>
      <c r="S6533" t="s">
        <v>28</v>
      </c>
      <c r="T6533" t="s">
        <v>28</v>
      </c>
      <c r="U6533" t="s">
        <v>28</v>
      </c>
      <c r="V6533" t="s">
        <v>28</v>
      </c>
      <c r="W6533" t="s">
        <v>28</v>
      </c>
    </row>
    <row r="6534" spans="1:23" ht="14.25" hidden="1" x14ac:dyDescent="0.25">
      <c r="A6534" t="s">
        <v>230</v>
      </c>
      <c r="B6534" t="s">
        <v>230</v>
      </c>
      <c r="C6534" t="s">
        <v>231</v>
      </c>
      <c r="D6534" t="s">
        <v>81</v>
      </c>
      <c r="E6534">
        <v>2014</v>
      </c>
      <c r="F6534">
        <v>8</v>
      </c>
      <c r="G6534">
        <v>2017</v>
      </c>
      <c r="H6534" t="s">
        <v>106</v>
      </c>
      <c r="I6534" t="s">
        <v>28</v>
      </c>
      <c r="J6534">
        <v>4932.3335999999999</v>
      </c>
      <c r="K6534">
        <v>1683.2688000000001</v>
      </c>
      <c r="L6534">
        <v>883.98209999999995</v>
      </c>
      <c r="M6534">
        <v>7499.5844999999999</v>
      </c>
      <c r="N6534" t="s">
        <v>28</v>
      </c>
      <c r="O6534" t="s">
        <v>28</v>
      </c>
      <c r="P6534" t="s">
        <v>28</v>
      </c>
      <c r="Q6534" t="s">
        <v>28</v>
      </c>
      <c r="R6534" t="s">
        <v>28</v>
      </c>
      <c r="S6534" t="s">
        <v>28</v>
      </c>
      <c r="T6534" t="s">
        <v>28</v>
      </c>
      <c r="U6534" t="s">
        <v>28</v>
      </c>
      <c r="V6534" t="s">
        <v>28</v>
      </c>
      <c r="W6534" t="s">
        <v>28</v>
      </c>
    </row>
    <row r="6535" spans="1:23" ht="14.25" hidden="1" x14ac:dyDescent="0.25">
      <c r="A6535" t="s">
        <v>230</v>
      </c>
      <c r="B6535" t="s">
        <v>230</v>
      </c>
      <c r="C6535" t="s">
        <v>231</v>
      </c>
      <c r="D6535" t="s">
        <v>81</v>
      </c>
      <c r="E6535">
        <v>2014</v>
      </c>
      <c r="F6535">
        <v>8</v>
      </c>
      <c r="G6535">
        <v>2017</v>
      </c>
      <c r="H6535" t="s">
        <v>874</v>
      </c>
      <c r="I6535" t="s">
        <v>28</v>
      </c>
      <c r="J6535">
        <v>135.5968</v>
      </c>
      <c r="K6535">
        <v>67.086799999999997</v>
      </c>
      <c r="L6535">
        <v>58.256700000000002</v>
      </c>
      <c r="M6535">
        <v>260.94029999999998</v>
      </c>
      <c r="N6535" t="s">
        <v>28</v>
      </c>
      <c r="O6535" t="s">
        <v>28</v>
      </c>
      <c r="P6535" t="s">
        <v>28</v>
      </c>
      <c r="Q6535" t="s">
        <v>28</v>
      </c>
      <c r="R6535" t="s">
        <v>28</v>
      </c>
      <c r="S6535" t="s">
        <v>28</v>
      </c>
      <c r="T6535" t="s">
        <v>28</v>
      </c>
      <c r="U6535" t="s">
        <v>28</v>
      </c>
      <c r="V6535" t="s">
        <v>28</v>
      </c>
      <c r="W6535" t="s">
        <v>28</v>
      </c>
    </row>
    <row r="6536" spans="1:23" ht="14.25" hidden="1" x14ac:dyDescent="0.25">
      <c r="A6536" t="s">
        <v>230</v>
      </c>
      <c r="B6536" t="s">
        <v>230</v>
      </c>
      <c r="C6536" t="s">
        <v>231</v>
      </c>
      <c r="D6536" t="s">
        <v>81</v>
      </c>
      <c r="E6536">
        <v>2014</v>
      </c>
      <c r="F6536">
        <v>8</v>
      </c>
      <c r="G6536">
        <v>2017</v>
      </c>
      <c r="H6536" t="s">
        <v>870</v>
      </c>
      <c r="I6536" t="s">
        <v>28</v>
      </c>
      <c r="J6536">
        <v>271.1936</v>
      </c>
      <c r="K6536">
        <v>268.34719999999999</v>
      </c>
      <c r="L6536">
        <v>43.0593</v>
      </c>
      <c r="M6536">
        <v>582.6001</v>
      </c>
      <c r="N6536" t="s">
        <v>28</v>
      </c>
      <c r="O6536" t="s">
        <v>28</v>
      </c>
      <c r="P6536" t="s">
        <v>28</v>
      </c>
      <c r="Q6536" t="s">
        <v>28</v>
      </c>
      <c r="R6536" t="s">
        <v>28</v>
      </c>
      <c r="S6536" t="s">
        <v>28</v>
      </c>
      <c r="T6536" t="s">
        <v>28</v>
      </c>
      <c r="U6536" t="s">
        <v>28</v>
      </c>
      <c r="V6536" t="s">
        <v>28</v>
      </c>
      <c r="W6536" t="s">
        <v>28</v>
      </c>
    </row>
    <row r="6537" spans="1:23" ht="14.25" hidden="1" x14ac:dyDescent="0.25">
      <c r="A6537" t="s">
        <v>230</v>
      </c>
      <c r="B6537" t="s">
        <v>230</v>
      </c>
      <c r="C6537" t="s">
        <v>231</v>
      </c>
      <c r="D6537" t="s">
        <v>81</v>
      </c>
      <c r="E6537">
        <v>2014</v>
      </c>
      <c r="F6537">
        <v>8</v>
      </c>
      <c r="G6537">
        <v>2017</v>
      </c>
      <c r="H6537" t="s">
        <v>871</v>
      </c>
      <c r="I6537" t="s">
        <v>28</v>
      </c>
      <c r="J6537">
        <v>847.48</v>
      </c>
      <c r="K6537">
        <v>353.73039999999997</v>
      </c>
      <c r="L6537">
        <v>215.29650000000001</v>
      </c>
      <c r="M6537">
        <v>1416.5069000000001</v>
      </c>
      <c r="N6537" t="s">
        <v>28</v>
      </c>
      <c r="O6537" t="s">
        <v>28</v>
      </c>
      <c r="P6537" t="s">
        <v>28</v>
      </c>
      <c r="Q6537" t="s">
        <v>28</v>
      </c>
      <c r="R6537" t="s">
        <v>28</v>
      </c>
      <c r="S6537" t="s">
        <v>28</v>
      </c>
      <c r="T6537" t="s">
        <v>28</v>
      </c>
      <c r="U6537" t="s">
        <v>28</v>
      </c>
      <c r="V6537" t="s">
        <v>28</v>
      </c>
      <c r="W6537" t="s">
        <v>28</v>
      </c>
    </row>
    <row r="6538" spans="1:23" ht="14.25" hidden="1" x14ac:dyDescent="0.25">
      <c r="A6538" t="s">
        <v>230</v>
      </c>
      <c r="B6538" t="s">
        <v>230</v>
      </c>
      <c r="C6538" t="s">
        <v>231</v>
      </c>
      <c r="D6538" t="s">
        <v>81</v>
      </c>
      <c r="E6538">
        <v>2014</v>
      </c>
      <c r="F6538">
        <v>8</v>
      </c>
      <c r="G6538">
        <v>2017</v>
      </c>
      <c r="H6538" t="s">
        <v>51</v>
      </c>
      <c r="I6538" t="s">
        <v>28</v>
      </c>
      <c r="J6538">
        <v>423.74</v>
      </c>
      <c r="K6538">
        <v>219.55680000000001</v>
      </c>
      <c r="L6538">
        <v>144.37530000000001</v>
      </c>
      <c r="M6538">
        <v>787.6721</v>
      </c>
      <c r="N6538" t="s">
        <v>28</v>
      </c>
      <c r="O6538" t="s">
        <v>28</v>
      </c>
      <c r="P6538" t="s">
        <v>28</v>
      </c>
      <c r="Q6538" t="s">
        <v>28</v>
      </c>
      <c r="R6538" t="s">
        <v>28</v>
      </c>
      <c r="S6538" t="s">
        <v>28</v>
      </c>
      <c r="T6538" t="s">
        <v>28</v>
      </c>
      <c r="U6538" t="s">
        <v>28</v>
      </c>
      <c r="V6538" t="s">
        <v>28</v>
      </c>
      <c r="W6538" t="s">
        <v>28</v>
      </c>
    </row>
    <row r="6539" spans="1:23" ht="14.25" hidden="1" x14ac:dyDescent="0.25">
      <c r="A6539" t="s">
        <v>230</v>
      </c>
      <c r="B6539" t="s">
        <v>230</v>
      </c>
      <c r="C6539" t="s">
        <v>231</v>
      </c>
      <c r="D6539" t="s">
        <v>81</v>
      </c>
      <c r="E6539">
        <v>2014</v>
      </c>
      <c r="F6539">
        <v>8</v>
      </c>
      <c r="G6539">
        <v>2017</v>
      </c>
      <c r="H6539" t="s">
        <v>44</v>
      </c>
      <c r="I6539" t="s">
        <v>28</v>
      </c>
      <c r="J6539">
        <v>3949.2568000000001</v>
      </c>
      <c r="K6539">
        <v>1274.6492000000001</v>
      </c>
      <c r="L6539">
        <v>260.88869999999997</v>
      </c>
      <c r="M6539">
        <v>5484.7947000000004</v>
      </c>
      <c r="N6539" t="s">
        <v>28</v>
      </c>
      <c r="O6539" t="s">
        <v>28</v>
      </c>
      <c r="P6539" t="s">
        <v>28</v>
      </c>
      <c r="Q6539" t="s">
        <v>28</v>
      </c>
      <c r="R6539" t="s">
        <v>28</v>
      </c>
      <c r="S6539" t="s">
        <v>28</v>
      </c>
      <c r="T6539" t="s">
        <v>28</v>
      </c>
      <c r="U6539" t="s">
        <v>28</v>
      </c>
      <c r="V6539" t="s">
        <v>28</v>
      </c>
      <c r="W6539" t="s">
        <v>28</v>
      </c>
    </row>
    <row r="6540" spans="1:23" ht="14.25" hidden="1" x14ac:dyDescent="0.25">
      <c r="A6540" t="s">
        <v>502</v>
      </c>
      <c r="B6540" t="s">
        <v>502</v>
      </c>
      <c r="C6540" t="s">
        <v>503</v>
      </c>
      <c r="D6540" t="s">
        <v>137</v>
      </c>
      <c r="E6540">
        <v>2014</v>
      </c>
      <c r="F6540">
        <v>8</v>
      </c>
      <c r="G6540">
        <v>2017</v>
      </c>
      <c r="H6540" t="s">
        <v>872</v>
      </c>
      <c r="I6540" t="s">
        <v>28</v>
      </c>
      <c r="J6540">
        <v>2.9811999999999999</v>
      </c>
      <c r="K6540">
        <v>2.6614</v>
      </c>
      <c r="L6540">
        <v>0.88575000000000004</v>
      </c>
      <c r="M6540">
        <v>6.5283499999999997</v>
      </c>
      <c r="N6540" t="s">
        <v>28</v>
      </c>
      <c r="O6540" t="s">
        <v>28</v>
      </c>
      <c r="P6540" t="s">
        <v>28</v>
      </c>
      <c r="Q6540" t="s">
        <v>28</v>
      </c>
      <c r="R6540" t="s">
        <v>28</v>
      </c>
      <c r="S6540" t="s">
        <v>28</v>
      </c>
      <c r="T6540" t="s">
        <v>28</v>
      </c>
      <c r="U6540" t="s">
        <v>28</v>
      </c>
      <c r="V6540" t="s">
        <v>28</v>
      </c>
      <c r="W6540" t="s">
        <v>28</v>
      </c>
    </row>
    <row r="6541" spans="1:23" ht="14.25" hidden="1" x14ac:dyDescent="0.25">
      <c r="A6541" t="s">
        <v>502</v>
      </c>
      <c r="B6541" t="s">
        <v>502</v>
      </c>
      <c r="C6541" t="s">
        <v>503</v>
      </c>
      <c r="D6541" t="s">
        <v>137</v>
      </c>
      <c r="E6541">
        <v>2014</v>
      </c>
      <c r="F6541">
        <v>8</v>
      </c>
      <c r="G6541">
        <v>2017</v>
      </c>
      <c r="H6541" t="s">
        <v>873</v>
      </c>
      <c r="I6541" t="s">
        <v>28</v>
      </c>
      <c r="J6541">
        <v>104.342</v>
      </c>
      <c r="K6541">
        <v>46.5745</v>
      </c>
      <c r="L6541">
        <v>62.002499999999998</v>
      </c>
      <c r="M6541">
        <v>212.91900000000001</v>
      </c>
      <c r="N6541" t="s">
        <v>28</v>
      </c>
      <c r="O6541" t="s">
        <v>28</v>
      </c>
      <c r="P6541" t="s">
        <v>28</v>
      </c>
      <c r="Q6541" t="s">
        <v>28</v>
      </c>
      <c r="R6541" t="s">
        <v>28</v>
      </c>
      <c r="S6541" t="s">
        <v>28</v>
      </c>
      <c r="T6541" t="s">
        <v>28</v>
      </c>
      <c r="U6541" t="s">
        <v>28</v>
      </c>
      <c r="V6541" t="s">
        <v>28</v>
      </c>
      <c r="W6541" t="s">
        <v>28</v>
      </c>
    </row>
    <row r="6542" spans="1:23" ht="14.25" hidden="1" x14ac:dyDescent="0.25">
      <c r="A6542" t="s">
        <v>502</v>
      </c>
      <c r="B6542" t="s">
        <v>502</v>
      </c>
      <c r="C6542" t="s">
        <v>503</v>
      </c>
      <c r="D6542" t="s">
        <v>137</v>
      </c>
      <c r="E6542">
        <v>2014</v>
      </c>
      <c r="F6542">
        <v>8</v>
      </c>
      <c r="G6542">
        <v>2017</v>
      </c>
      <c r="H6542" t="s">
        <v>421</v>
      </c>
      <c r="I6542" t="s">
        <v>28</v>
      </c>
      <c r="J6542">
        <v>0</v>
      </c>
      <c r="K6542">
        <v>0</v>
      </c>
      <c r="L6542">
        <v>0</v>
      </c>
      <c r="M6542">
        <v>0</v>
      </c>
      <c r="N6542" t="s">
        <v>28</v>
      </c>
      <c r="O6542" t="s">
        <v>28</v>
      </c>
      <c r="P6542" t="s">
        <v>28</v>
      </c>
      <c r="Q6542" t="s">
        <v>28</v>
      </c>
      <c r="R6542" t="s">
        <v>28</v>
      </c>
      <c r="S6542" t="s">
        <v>28</v>
      </c>
      <c r="T6542" t="s">
        <v>28</v>
      </c>
      <c r="U6542" t="s">
        <v>28</v>
      </c>
      <c r="V6542" t="s">
        <v>28</v>
      </c>
      <c r="W6542" t="s">
        <v>28</v>
      </c>
    </row>
    <row r="6543" spans="1:23" ht="14.25" hidden="1" x14ac:dyDescent="0.25">
      <c r="A6543" t="s">
        <v>502</v>
      </c>
      <c r="B6543" t="s">
        <v>502</v>
      </c>
      <c r="C6543" t="s">
        <v>503</v>
      </c>
      <c r="D6543" t="s">
        <v>137</v>
      </c>
      <c r="E6543">
        <v>2014</v>
      </c>
      <c r="F6543">
        <v>8</v>
      </c>
      <c r="G6543">
        <v>2017</v>
      </c>
      <c r="H6543" t="s">
        <v>50</v>
      </c>
      <c r="I6543" t="s">
        <v>28</v>
      </c>
      <c r="J6543">
        <v>447.18</v>
      </c>
      <c r="K6543">
        <v>133.07</v>
      </c>
      <c r="L6543">
        <v>70.86</v>
      </c>
      <c r="M6543">
        <v>651.11</v>
      </c>
      <c r="N6543" t="s">
        <v>28</v>
      </c>
      <c r="O6543" t="s">
        <v>28</v>
      </c>
      <c r="P6543" t="s">
        <v>28</v>
      </c>
      <c r="Q6543" t="s">
        <v>28</v>
      </c>
      <c r="R6543" t="s">
        <v>28</v>
      </c>
      <c r="S6543" t="s">
        <v>28</v>
      </c>
      <c r="T6543" t="s">
        <v>28</v>
      </c>
      <c r="U6543" t="s">
        <v>28</v>
      </c>
      <c r="V6543" t="s">
        <v>28</v>
      </c>
      <c r="W6543" t="s">
        <v>28</v>
      </c>
    </row>
    <row r="6544" spans="1:23" ht="14.25" hidden="1" x14ac:dyDescent="0.25">
      <c r="A6544" t="s">
        <v>502</v>
      </c>
      <c r="B6544" t="s">
        <v>502</v>
      </c>
      <c r="C6544" t="s">
        <v>503</v>
      </c>
      <c r="D6544" t="s">
        <v>137</v>
      </c>
      <c r="E6544">
        <v>2014</v>
      </c>
      <c r="F6544">
        <v>8</v>
      </c>
      <c r="G6544">
        <v>2017</v>
      </c>
      <c r="H6544" t="s">
        <v>614</v>
      </c>
      <c r="I6544" t="s">
        <v>28</v>
      </c>
      <c r="J6544">
        <v>745.3</v>
      </c>
      <c r="K6544">
        <v>505.666</v>
      </c>
      <c r="L6544">
        <v>1240.05</v>
      </c>
      <c r="M6544">
        <v>2491.0160000000001</v>
      </c>
      <c r="N6544" t="s">
        <v>28</v>
      </c>
      <c r="O6544" t="s">
        <v>28</v>
      </c>
      <c r="P6544" t="s">
        <v>28</v>
      </c>
      <c r="Q6544" t="s">
        <v>28</v>
      </c>
      <c r="R6544" t="s">
        <v>28</v>
      </c>
      <c r="S6544" t="s">
        <v>28</v>
      </c>
      <c r="T6544" t="s">
        <v>28</v>
      </c>
      <c r="U6544" t="s">
        <v>28</v>
      </c>
      <c r="V6544" t="s">
        <v>28</v>
      </c>
      <c r="W6544" t="s">
        <v>28</v>
      </c>
    </row>
    <row r="6545" spans="1:23" ht="14.25" hidden="1" x14ac:dyDescent="0.25">
      <c r="A6545" t="s">
        <v>502</v>
      </c>
      <c r="B6545" t="s">
        <v>502</v>
      </c>
      <c r="C6545" t="s">
        <v>503</v>
      </c>
      <c r="D6545" t="s">
        <v>137</v>
      </c>
      <c r="E6545">
        <v>2014</v>
      </c>
      <c r="F6545">
        <v>8</v>
      </c>
      <c r="G6545">
        <v>2017</v>
      </c>
      <c r="H6545" t="s">
        <v>868</v>
      </c>
      <c r="I6545" t="s">
        <v>28</v>
      </c>
      <c r="J6545">
        <v>0</v>
      </c>
      <c r="K6545">
        <v>0</v>
      </c>
      <c r="L6545">
        <v>0</v>
      </c>
      <c r="M6545">
        <v>0</v>
      </c>
      <c r="N6545" t="s">
        <v>28</v>
      </c>
      <c r="O6545" t="s">
        <v>28</v>
      </c>
      <c r="P6545" t="s">
        <v>28</v>
      </c>
      <c r="Q6545" t="s">
        <v>28</v>
      </c>
      <c r="R6545" t="s">
        <v>28</v>
      </c>
      <c r="S6545" t="s">
        <v>28</v>
      </c>
      <c r="T6545" t="s">
        <v>28</v>
      </c>
      <c r="U6545" t="s">
        <v>28</v>
      </c>
      <c r="V6545" t="s">
        <v>28</v>
      </c>
      <c r="W6545" t="s">
        <v>28</v>
      </c>
    </row>
    <row r="6546" spans="1:23" ht="14.25" hidden="1" x14ac:dyDescent="0.25">
      <c r="A6546" t="s">
        <v>502</v>
      </c>
      <c r="B6546" t="s">
        <v>502</v>
      </c>
      <c r="C6546" t="s">
        <v>503</v>
      </c>
      <c r="D6546" t="s">
        <v>137</v>
      </c>
      <c r="E6546">
        <v>2014</v>
      </c>
      <c r="F6546">
        <v>8</v>
      </c>
      <c r="G6546">
        <v>2017</v>
      </c>
      <c r="H6546" t="s">
        <v>767</v>
      </c>
      <c r="I6546" t="s">
        <v>28</v>
      </c>
      <c r="J6546">
        <v>160.98479999999901</v>
      </c>
      <c r="K6546">
        <v>83.834099999999793</v>
      </c>
      <c r="L6546">
        <v>61.116750000000003</v>
      </c>
      <c r="M6546">
        <v>305.93564999999899</v>
      </c>
      <c r="N6546" t="s">
        <v>28</v>
      </c>
      <c r="O6546" t="s">
        <v>28</v>
      </c>
      <c r="P6546" t="s">
        <v>28</v>
      </c>
      <c r="Q6546" t="s">
        <v>28</v>
      </c>
      <c r="R6546" t="s">
        <v>28</v>
      </c>
      <c r="S6546" t="s">
        <v>28</v>
      </c>
      <c r="T6546" t="s">
        <v>28</v>
      </c>
      <c r="U6546" t="s">
        <v>28</v>
      </c>
      <c r="V6546" t="s">
        <v>28</v>
      </c>
      <c r="W6546" t="s">
        <v>28</v>
      </c>
    </row>
    <row r="6547" spans="1:23" ht="14.25" hidden="1" x14ac:dyDescent="0.25">
      <c r="A6547" t="s">
        <v>502</v>
      </c>
      <c r="B6547" t="s">
        <v>502</v>
      </c>
      <c r="C6547" t="s">
        <v>503</v>
      </c>
      <c r="D6547" t="s">
        <v>137</v>
      </c>
      <c r="E6547">
        <v>2014</v>
      </c>
      <c r="F6547">
        <v>8</v>
      </c>
      <c r="G6547">
        <v>2017</v>
      </c>
      <c r="H6547" t="s">
        <v>869</v>
      </c>
      <c r="I6547" t="s">
        <v>28</v>
      </c>
      <c r="J6547">
        <v>14.906000000000001</v>
      </c>
      <c r="K6547">
        <v>19.9605</v>
      </c>
      <c r="L6547">
        <v>8.8574999999999999</v>
      </c>
      <c r="M6547">
        <v>43.723999999999997</v>
      </c>
      <c r="N6547" t="s">
        <v>28</v>
      </c>
      <c r="O6547" t="s">
        <v>28</v>
      </c>
      <c r="P6547" t="s">
        <v>28</v>
      </c>
      <c r="Q6547" t="s">
        <v>28</v>
      </c>
      <c r="R6547" t="s">
        <v>28</v>
      </c>
      <c r="S6547" t="s">
        <v>28</v>
      </c>
      <c r="T6547" t="s">
        <v>28</v>
      </c>
      <c r="U6547" t="s">
        <v>28</v>
      </c>
      <c r="V6547" t="s">
        <v>28</v>
      </c>
      <c r="W6547" t="s">
        <v>28</v>
      </c>
    </row>
    <row r="6548" spans="1:23" ht="14.25" hidden="1" x14ac:dyDescent="0.25">
      <c r="A6548" t="s">
        <v>502</v>
      </c>
      <c r="B6548" t="s">
        <v>502</v>
      </c>
      <c r="C6548" t="s">
        <v>503</v>
      </c>
      <c r="D6548" t="s">
        <v>137</v>
      </c>
      <c r="E6548">
        <v>2014</v>
      </c>
      <c r="F6548">
        <v>8</v>
      </c>
      <c r="G6548">
        <v>2017</v>
      </c>
      <c r="H6548" t="s">
        <v>106</v>
      </c>
      <c r="I6548" t="s">
        <v>28</v>
      </c>
      <c r="J6548">
        <v>1192.48</v>
      </c>
      <c r="K6548">
        <v>399.21</v>
      </c>
      <c r="L6548">
        <v>177.15</v>
      </c>
      <c r="M6548">
        <v>1768.84</v>
      </c>
      <c r="N6548" t="s">
        <v>28</v>
      </c>
      <c r="O6548" t="s">
        <v>28</v>
      </c>
      <c r="P6548" t="s">
        <v>28</v>
      </c>
      <c r="Q6548" t="s">
        <v>28</v>
      </c>
      <c r="R6548" t="s">
        <v>28</v>
      </c>
      <c r="S6548" t="s">
        <v>28</v>
      </c>
      <c r="T6548" t="s">
        <v>28</v>
      </c>
      <c r="U6548" t="s">
        <v>28</v>
      </c>
      <c r="V6548" t="s">
        <v>28</v>
      </c>
      <c r="W6548" t="s">
        <v>28</v>
      </c>
    </row>
    <row r="6549" spans="1:23" ht="14.25" hidden="1" x14ac:dyDescent="0.25">
      <c r="A6549" t="s">
        <v>502</v>
      </c>
      <c r="B6549" t="s">
        <v>502</v>
      </c>
      <c r="C6549" t="s">
        <v>503</v>
      </c>
      <c r="D6549" t="s">
        <v>137</v>
      </c>
      <c r="E6549">
        <v>2014</v>
      </c>
      <c r="F6549">
        <v>8</v>
      </c>
      <c r="G6549">
        <v>2017</v>
      </c>
      <c r="H6549" t="s">
        <v>874</v>
      </c>
      <c r="I6549" t="s">
        <v>28</v>
      </c>
      <c r="J6549">
        <v>89.436000000000007</v>
      </c>
      <c r="K6549">
        <v>33.267499999999998</v>
      </c>
      <c r="L6549">
        <v>26.572500000000002</v>
      </c>
      <c r="M6549">
        <v>149.27600000000001</v>
      </c>
      <c r="N6549" t="s">
        <v>28</v>
      </c>
      <c r="O6549" t="s">
        <v>28</v>
      </c>
      <c r="P6549" t="s">
        <v>28</v>
      </c>
      <c r="Q6549" t="s">
        <v>28</v>
      </c>
      <c r="R6549" t="s">
        <v>28</v>
      </c>
      <c r="S6549" t="s">
        <v>28</v>
      </c>
      <c r="T6549" t="s">
        <v>28</v>
      </c>
      <c r="U6549" t="s">
        <v>28</v>
      </c>
      <c r="V6549" t="s">
        <v>28</v>
      </c>
      <c r="W6549" t="s">
        <v>28</v>
      </c>
    </row>
    <row r="6550" spans="1:23" ht="14.25" hidden="1" x14ac:dyDescent="0.25">
      <c r="A6550" t="s">
        <v>502</v>
      </c>
      <c r="B6550" t="s">
        <v>502</v>
      </c>
      <c r="C6550" t="s">
        <v>503</v>
      </c>
      <c r="D6550" t="s">
        <v>137</v>
      </c>
      <c r="E6550">
        <v>2014</v>
      </c>
      <c r="F6550">
        <v>8</v>
      </c>
      <c r="G6550">
        <v>2017</v>
      </c>
      <c r="H6550" t="s">
        <v>870</v>
      </c>
      <c r="I6550" t="s">
        <v>28</v>
      </c>
      <c r="J6550">
        <v>14.906000000000001</v>
      </c>
      <c r="K6550">
        <v>19.9605</v>
      </c>
      <c r="L6550">
        <v>8.8574999999999999</v>
      </c>
      <c r="M6550">
        <v>43.723999999999997</v>
      </c>
      <c r="N6550" t="s">
        <v>28</v>
      </c>
      <c r="O6550" t="s">
        <v>28</v>
      </c>
      <c r="P6550" t="s">
        <v>28</v>
      </c>
      <c r="Q6550" t="s">
        <v>28</v>
      </c>
      <c r="R6550" t="s">
        <v>28</v>
      </c>
      <c r="S6550" t="s">
        <v>28</v>
      </c>
      <c r="T6550" t="s">
        <v>28</v>
      </c>
      <c r="U6550" t="s">
        <v>28</v>
      </c>
      <c r="V6550" t="s">
        <v>28</v>
      </c>
      <c r="W6550" t="s">
        <v>28</v>
      </c>
    </row>
    <row r="6551" spans="1:23" ht="14.25" hidden="1" x14ac:dyDescent="0.25">
      <c r="A6551" t="s">
        <v>502</v>
      </c>
      <c r="B6551" t="s">
        <v>502</v>
      </c>
      <c r="C6551" t="s">
        <v>503</v>
      </c>
      <c r="D6551" t="s">
        <v>137</v>
      </c>
      <c r="E6551">
        <v>2014</v>
      </c>
      <c r="F6551">
        <v>8</v>
      </c>
      <c r="G6551">
        <v>2017</v>
      </c>
      <c r="H6551" t="s">
        <v>871</v>
      </c>
      <c r="I6551" t="s">
        <v>28</v>
      </c>
      <c r="J6551">
        <v>59.624000000000002</v>
      </c>
      <c r="K6551">
        <v>19.9605</v>
      </c>
      <c r="L6551">
        <v>44.287500000000001</v>
      </c>
      <c r="M6551">
        <v>123.872</v>
      </c>
      <c r="N6551" t="s">
        <v>28</v>
      </c>
      <c r="O6551" t="s">
        <v>28</v>
      </c>
      <c r="P6551" t="s">
        <v>28</v>
      </c>
      <c r="Q6551" t="s">
        <v>28</v>
      </c>
      <c r="R6551" t="s">
        <v>28</v>
      </c>
      <c r="S6551" t="s">
        <v>28</v>
      </c>
      <c r="T6551" t="s">
        <v>28</v>
      </c>
      <c r="U6551" t="s">
        <v>28</v>
      </c>
      <c r="V6551" t="s">
        <v>28</v>
      </c>
      <c r="W6551" t="s">
        <v>28</v>
      </c>
    </row>
    <row r="6552" spans="1:23" ht="14.25" hidden="1" x14ac:dyDescent="0.25">
      <c r="A6552" t="s">
        <v>502</v>
      </c>
      <c r="B6552" t="s">
        <v>502</v>
      </c>
      <c r="C6552" t="s">
        <v>503</v>
      </c>
      <c r="D6552" t="s">
        <v>137</v>
      </c>
      <c r="E6552">
        <v>2014</v>
      </c>
      <c r="F6552">
        <v>8</v>
      </c>
      <c r="G6552">
        <v>2017</v>
      </c>
      <c r="H6552" t="s">
        <v>51</v>
      </c>
      <c r="I6552" t="s">
        <v>28</v>
      </c>
      <c r="J6552">
        <v>149.06</v>
      </c>
      <c r="K6552">
        <v>66.534999999999997</v>
      </c>
      <c r="L6552">
        <v>70.86</v>
      </c>
      <c r="M6552">
        <v>286.45499999999998</v>
      </c>
      <c r="N6552" t="s">
        <v>28</v>
      </c>
      <c r="O6552" t="s">
        <v>28</v>
      </c>
      <c r="P6552" t="s">
        <v>28</v>
      </c>
      <c r="Q6552" t="s">
        <v>28</v>
      </c>
      <c r="R6552" t="s">
        <v>28</v>
      </c>
      <c r="S6552" t="s">
        <v>28</v>
      </c>
      <c r="T6552" t="s">
        <v>28</v>
      </c>
      <c r="U6552" t="s">
        <v>28</v>
      </c>
      <c r="V6552" t="s">
        <v>28</v>
      </c>
      <c r="W6552" t="s">
        <v>28</v>
      </c>
    </row>
    <row r="6553" spans="1:23" ht="14.25" hidden="1" x14ac:dyDescent="0.25">
      <c r="A6553" t="s">
        <v>502</v>
      </c>
      <c r="B6553" t="s">
        <v>502</v>
      </c>
      <c r="C6553" t="s">
        <v>503</v>
      </c>
      <c r="D6553" t="s">
        <v>137</v>
      </c>
      <c r="E6553">
        <v>2014</v>
      </c>
      <c r="F6553">
        <v>8</v>
      </c>
      <c r="G6553">
        <v>2017</v>
      </c>
      <c r="H6553" t="s">
        <v>44</v>
      </c>
      <c r="I6553" t="s">
        <v>28</v>
      </c>
      <c r="J6553">
        <v>0</v>
      </c>
      <c r="K6553">
        <v>0</v>
      </c>
      <c r="L6553">
        <v>0</v>
      </c>
      <c r="M6553">
        <v>0</v>
      </c>
      <c r="N6553" t="s">
        <v>28</v>
      </c>
      <c r="O6553" t="s">
        <v>28</v>
      </c>
      <c r="P6553" t="s">
        <v>28</v>
      </c>
      <c r="Q6553" t="s">
        <v>28</v>
      </c>
      <c r="R6553" t="s">
        <v>28</v>
      </c>
      <c r="S6553" t="s">
        <v>28</v>
      </c>
      <c r="T6553" t="s">
        <v>28</v>
      </c>
      <c r="U6553" t="s">
        <v>28</v>
      </c>
      <c r="V6553" t="s">
        <v>28</v>
      </c>
      <c r="W6553" t="s">
        <v>28</v>
      </c>
    </row>
    <row r="6554" spans="1:23" ht="14.25" hidden="1" x14ac:dyDescent="0.25">
      <c r="A6554" t="s">
        <v>504</v>
      </c>
      <c r="B6554" t="s">
        <v>233</v>
      </c>
      <c r="C6554" t="s">
        <v>234</v>
      </c>
      <c r="D6554" t="s">
        <v>77</v>
      </c>
      <c r="E6554">
        <v>2014</v>
      </c>
      <c r="F6554">
        <v>8</v>
      </c>
      <c r="G6554">
        <v>2017</v>
      </c>
      <c r="H6554" t="s">
        <v>872</v>
      </c>
      <c r="I6554" t="s">
        <v>28</v>
      </c>
      <c r="J6554">
        <v>11.152799999999999</v>
      </c>
      <c r="K6554">
        <v>2.7</v>
      </c>
      <c r="L6554">
        <v>0.95199999999999996</v>
      </c>
      <c r="M6554">
        <v>14.8048</v>
      </c>
      <c r="N6554" t="s">
        <v>28</v>
      </c>
      <c r="O6554" t="s">
        <v>28</v>
      </c>
      <c r="P6554" t="s">
        <v>28</v>
      </c>
      <c r="Q6554" t="s">
        <v>28</v>
      </c>
      <c r="R6554" t="s">
        <v>28</v>
      </c>
      <c r="S6554" t="s">
        <v>28</v>
      </c>
      <c r="T6554" t="s">
        <v>28</v>
      </c>
      <c r="U6554" t="s">
        <v>28</v>
      </c>
      <c r="V6554" t="s">
        <v>28</v>
      </c>
      <c r="W6554" t="s">
        <v>28</v>
      </c>
    </row>
    <row r="6555" spans="1:23" ht="14.25" hidden="1" x14ac:dyDescent="0.25">
      <c r="A6555" t="s">
        <v>504</v>
      </c>
      <c r="B6555" t="s">
        <v>233</v>
      </c>
      <c r="C6555" t="s">
        <v>234</v>
      </c>
      <c r="D6555" t="s">
        <v>77</v>
      </c>
      <c r="E6555">
        <v>2014</v>
      </c>
      <c r="F6555">
        <v>8</v>
      </c>
      <c r="G6555">
        <v>2017</v>
      </c>
      <c r="H6555" t="s">
        <v>873</v>
      </c>
      <c r="I6555" t="s">
        <v>28</v>
      </c>
      <c r="J6555">
        <v>148.70400000000001</v>
      </c>
      <c r="K6555">
        <v>19.5</v>
      </c>
      <c r="L6555">
        <v>19.04</v>
      </c>
      <c r="M6555">
        <v>187.244</v>
      </c>
      <c r="N6555" t="s">
        <v>28</v>
      </c>
      <c r="O6555" t="s">
        <v>28</v>
      </c>
      <c r="P6555" t="s">
        <v>28</v>
      </c>
      <c r="Q6555" t="s">
        <v>28</v>
      </c>
      <c r="R6555" t="s">
        <v>28</v>
      </c>
      <c r="S6555" t="s">
        <v>28</v>
      </c>
      <c r="T6555" t="s">
        <v>28</v>
      </c>
      <c r="U6555" t="s">
        <v>28</v>
      </c>
      <c r="V6555" t="s">
        <v>28</v>
      </c>
      <c r="W6555" t="s">
        <v>28</v>
      </c>
    </row>
    <row r="6556" spans="1:23" ht="14.25" hidden="1" x14ac:dyDescent="0.25">
      <c r="A6556" t="s">
        <v>504</v>
      </c>
      <c r="B6556" t="s">
        <v>233</v>
      </c>
      <c r="C6556" t="s">
        <v>234</v>
      </c>
      <c r="D6556" t="s">
        <v>77</v>
      </c>
      <c r="E6556">
        <v>2014</v>
      </c>
      <c r="F6556">
        <v>8</v>
      </c>
      <c r="G6556">
        <v>2017</v>
      </c>
      <c r="H6556" t="s">
        <v>421</v>
      </c>
      <c r="I6556" t="s">
        <v>28</v>
      </c>
      <c r="J6556">
        <v>52.046399999999899</v>
      </c>
      <c r="K6556">
        <v>6.0749999999999904</v>
      </c>
      <c r="L6556">
        <v>2.24399999999999</v>
      </c>
      <c r="M6556">
        <v>60.365399999999902</v>
      </c>
      <c r="N6556" t="s">
        <v>28</v>
      </c>
      <c r="O6556" t="s">
        <v>28</v>
      </c>
      <c r="P6556" t="s">
        <v>28</v>
      </c>
      <c r="Q6556" t="s">
        <v>28</v>
      </c>
      <c r="R6556" t="s">
        <v>28</v>
      </c>
      <c r="S6556" t="s">
        <v>28</v>
      </c>
      <c r="T6556" t="s">
        <v>28</v>
      </c>
      <c r="U6556" t="s">
        <v>28</v>
      </c>
      <c r="V6556" t="s">
        <v>28</v>
      </c>
      <c r="W6556" t="s">
        <v>28</v>
      </c>
    </row>
    <row r="6557" spans="1:23" ht="14.25" hidden="1" x14ac:dyDescent="0.25">
      <c r="A6557" t="s">
        <v>504</v>
      </c>
      <c r="B6557" t="s">
        <v>233</v>
      </c>
      <c r="C6557" t="s">
        <v>234</v>
      </c>
      <c r="D6557" t="s">
        <v>77</v>
      </c>
      <c r="E6557">
        <v>2014</v>
      </c>
      <c r="F6557">
        <v>8</v>
      </c>
      <c r="G6557">
        <v>2017</v>
      </c>
      <c r="H6557" t="s">
        <v>50</v>
      </c>
      <c r="I6557" t="s">
        <v>28</v>
      </c>
      <c r="J6557">
        <v>43.681800000000003</v>
      </c>
      <c r="K6557">
        <v>8.4</v>
      </c>
      <c r="L6557">
        <v>1.972</v>
      </c>
      <c r="M6557">
        <v>54.053800000000003</v>
      </c>
      <c r="N6557" t="s">
        <v>28</v>
      </c>
      <c r="O6557" t="s">
        <v>28</v>
      </c>
      <c r="P6557" t="s">
        <v>28</v>
      </c>
      <c r="Q6557" t="s">
        <v>28</v>
      </c>
      <c r="R6557" t="s">
        <v>28</v>
      </c>
      <c r="S6557" t="s">
        <v>28</v>
      </c>
      <c r="T6557" t="s">
        <v>28</v>
      </c>
      <c r="U6557" t="s">
        <v>28</v>
      </c>
      <c r="V6557" t="s">
        <v>28</v>
      </c>
      <c r="W6557" t="s">
        <v>28</v>
      </c>
    </row>
    <row r="6558" spans="1:23" ht="14.25" hidden="1" x14ac:dyDescent="0.25">
      <c r="A6558" t="s">
        <v>504</v>
      </c>
      <c r="B6558" t="s">
        <v>233</v>
      </c>
      <c r="C6558" t="s">
        <v>234</v>
      </c>
      <c r="D6558" t="s">
        <v>77</v>
      </c>
      <c r="E6558">
        <v>2014</v>
      </c>
      <c r="F6558">
        <v>8</v>
      </c>
      <c r="G6558">
        <v>2017</v>
      </c>
      <c r="H6558" t="s">
        <v>614</v>
      </c>
      <c r="I6558" t="s">
        <v>28</v>
      </c>
      <c r="J6558">
        <v>0</v>
      </c>
      <c r="K6558">
        <v>0</v>
      </c>
      <c r="L6558">
        <v>0</v>
      </c>
      <c r="M6558">
        <v>0</v>
      </c>
      <c r="N6558" t="s">
        <v>28</v>
      </c>
      <c r="O6558" t="s">
        <v>28</v>
      </c>
      <c r="P6558" t="s">
        <v>28</v>
      </c>
      <c r="Q6558" t="s">
        <v>28</v>
      </c>
      <c r="R6558" t="s">
        <v>28</v>
      </c>
      <c r="S6558" t="s">
        <v>28</v>
      </c>
      <c r="T6558" t="s">
        <v>28</v>
      </c>
      <c r="U6558" t="s">
        <v>28</v>
      </c>
      <c r="V6558" t="s">
        <v>28</v>
      </c>
      <c r="W6558" t="s">
        <v>28</v>
      </c>
    </row>
    <row r="6559" spans="1:23" ht="14.25" hidden="1" x14ac:dyDescent="0.25">
      <c r="A6559" t="s">
        <v>504</v>
      </c>
      <c r="B6559" t="s">
        <v>233</v>
      </c>
      <c r="C6559" t="s">
        <v>234</v>
      </c>
      <c r="D6559" t="s">
        <v>77</v>
      </c>
      <c r="E6559">
        <v>2014</v>
      </c>
      <c r="F6559">
        <v>8</v>
      </c>
      <c r="G6559">
        <v>2017</v>
      </c>
      <c r="H6559" t="s">
        <v>868</v>
      </c>
      <c r="I6559" t="s">
        <v>28</v>
      </c>
      <c r="J6559">
        <v>62.269799999999996</v>
      </c>
      <c r="K6559">
        <v>8.6999999999999993</v>
      </c>
      <c r="L6559">
        <v>1.972</v>
      </c>
      <c r="M6559">
        <v>72.941800000000001</v>
      </c>
      <c r="N6559" t="s">
        <v>28</v>
      </c>
      <c r="O6559" t="s">
        <v>28</v>
      </c>
      <c r="P6559" t="s">
        <v>28</v>
      </c>
      <c r="Q6559" t="s">
        <v>28</v>
      </c>
      <c r="R6559" t="s">
        <v>28</v>
      </c>
      <c r="S6559" t="s">
        <v>28</v>
      </c>
      <c r="T6559" t="s">
        <v>28</v>
      </c>
      <c r="U6559" t="s">
        <v>28</v>
      </c>
      <c r="V6559" t="s">
        <v>28</v>
      </c>
      <c r="W6559" t="s">
        <v>28</v>
      </c>
    </row>
    <row r="6560" spans="1:23" ht="14.25" hidden="1" x14ac:dyDescent="0.25">
      <c r="A6560" t="s">
        <v>504</v>
      </c>
      <c r="B6560" t="s">
        <v>233</v>
      </c>
      <c r="C6560" t="s">
        <v>234</v>
      </c>
      <c r="D6560" t="s">
        <v>77</v>
      </c>
      <c r="E6560">
        <v>2014</v>
      </c>
      <c r="F6560">
        <v>8</v>
      </c>
      <c r="G6560">
        <v>2017</v>
      </c>
      <c r="H6560" t="s">
        <v>767</v>
      </c>
      <c r="I6560" t="s">
        <v>28</v>
      </c>
      <c r="J6560">
        <v>52.046399999999799</v>
      </c>
      <c r="K6560">
        <v>6.0749999999999797</v>
      </c>
      <c r="L6560">
        <v>2.24399999999999</v>
      </c>
      <c r="M6560">
        <v>60.365399999999802</v>
      </c>
      <c r="N6560" t="s">
        <v>28</v>
      </c>
      <c r="O6560" t="s">
        <v>28</v>
      </c>
      <c r="P6560" t="s">
        <v>28</v>
      </c>
      <c r="Q6560" t="s">
        <v>28</v>
      </c>
      <c r="R6560" t="s">
        <v>28</v>
      </c>
      <c r="S6560" t="s">
        <v>28</v>
      </c>
      <c r="T6560" t="s">
        <v>28</v>
      </c>
      <c r="U6560" t="s">
        <v>28</v>
      </c>
      <c r="V6560" t="s">
        <v>28</v>
      </c>
      <c r="W6560" t="s">
        <v>28</v>
      </c>
    </row>
    <row r="6561" spans="1:23" ht="14.25" hidden="1" x14ac:dyDescent="0.25">
      <c r="A6561" t="s">
        <v>504</v>
      </c>
      <c r="B6561" t="s">
        <v>233</v>
      </c>
      <c r="C6561" t="s">
        <v>234</v>
      </c>
      <c r="D6561" t="s">
        <v>77</v>
      </c>
      <c r="E6561">
        <v>2014</v>
      </c>
      <c r="F6561">
        <v>8</v>
      </c>
      <c r="G6561">
        <v>2017</v>
      </c>
      <c r="H6561" t="s">
        <v>869</v>
      </c>
      <c r="I6561" t="s">
        <v>28</v>
      </c>
      <c r="J6561">
        <v>24.164400000000001</v>
      </c>
      <c r="K6561">
        <v>7.65</v>
      </c>
      <c r="L6561">
        <v>5.8479999999999999</v>
      </c>
      <c r="M6561">
        <v>37.662399999999998</v>
      </c>
      <c r="N6561" t="s">
        <v>28</v>
      </c>
      <c r="O6561" t="s">
        <v>28</v>
      </c>
      <c r="P6561" t="s">
        <v>28</v>
      </c>
      <c r="Q6561" t="s">
        <v>28</v>
      </c>
      <c r="R6561" t="s">
        <v>28</v>
      </c>
      <c r="S6561" t="s">
        <v>28</v>
      </c>
      <c r="T6561" t="s">
        <v>28</v>
      </c>
      <c r="U6561" t="s">
        <v>28</v>
      </c>
      <c r="V6561" t="s">
        <v>28</v>
      </c>
      <c r="W6561" t="s">
        <v>28</v>
      </c>
    </row>
    <row r="6562" spans="1:23" ht="14.25" hidden="1" x14ac:dyDescent="0.25">
      <c r="A6562" t="s">
        <v>504</v>
      </c>
      <c r="B6562" t="s">
        <v>233</v>
      </c>
      <c r="C6562" t="s">
        <v>234</v>
      </c>
      <c r="D6562" t="s">
        <v>77</v>
      </c>
      <c r="E6562">
        <v>2014</v>
      </c>
      <c r="F6562">
        <v>8</v>
      </c>
      <c r="G6562">
        <v>2017</v>
      </c>
      <c r="H6562" t="s">
        <v>106</v>
      </c>
      <c r="I6562" t="s">
        <v>28</v>
      </c>
      <c r="J6562">
        <v>57.622799999999998</v>
      </c>
      <c r="K6562">
        <v>8.6999999999999993</v>
      </c>
      <c r="L6562">
        <v>1.972</v>
      </c>
      <c r="M6562">
        <v>68.294799999999995</v>
      </c>
      <c r="N6562" t="s">
        <v>28</v>
      </c>
      <c r="O6562" t="s">
        <v>28</v>
      </c>
      <c r="P6562" t="s">
        <v>28</v>
      </c>
      <c r="Q6562" t="s">
        <v>28</v>
      </c>
      <c r="R6562" t="s">
        <v>28</v>
      </c>
      <c r="S6562" t="s">
        <v>28</v>
      </c>
      <c r="T6562" t="s">
        <v>28</v>
      </c>
      <c r="U6562" t="s">
        <v>28</v>
      </c>
      <c r="V6562" t="s">
        <v>28</v>
      </c>
      <c r="W6562" t="s">
        <v>28</v>
      </c>
    </row>
    <row r="6563" spans="1:23" ht="14.25" hidden="1" x14ac:dyDescent="0.25">
      <c r="A6563" t="s">
        <v>504</v>
      </c>
      <c r="B6563" t="s">
        <v>233</v>
      </c>
      <c r="C6563" t="s">
        <v>234</v>
      </c>
      <c r="D6563" t="s">
        <v>77</v>
      </c>
      <c r="E6563">
        <v>2014</v>
      </c>
      <c r="F6563">
        <v>8</v>
      </c>
      <c r="G6563">
        <v>2017</v>
      </c>
      <c r="H6563" t="s">
        <v>874</v>
      </c>
      <c r="I6563" t="s">
        <v>28</v>
      </c>
      <c r="J6563">
        <v>37.176000000000002</v>
      </c>
      <c r="K6563">
        <v>7.5</v>
      </c>
      <c r="L6563">
        <v>4.76</v>
      </c>
      <c r="M6563">
        <v>49.436</v>
      </c>
      <c r="N6563" t="s">
        <v>28</v>
      </c>
      <c r="O6563" t="s">
        <v>28</v>
      </c>
      <c r="P6563" t="s">
        <v>28</v>
      </c>
      <c r="Q6563" t="s">
        <v>28</v>
      </c>
      <c r="R6563" t="s">
        <v>28</v>
      </c>
      <c r="S6563" t="s">
        <v>28</v>
      </c>
      <c r="T6563" t="s">
        <v>28</v>
      </c>
      <c r="U6563" t="s">
        <v>28</v>
      </c>
      <c r="V6563" t="s">
        <v>28</v>
      </c>
      <c r="W6563" t="s">
        <v>28</v>
      </c>
    </row>
    <row r="6564" spans="1:23" ht="14.25" hidden="1" x14ac:dyDescent="0.25">
      <c r="A6564" t="s">
        <v>504</v>
      </c>
      <c r="B6564" t="s">
        <v>233</v>
      </c>
      <c r="C6564" t="s">
        <v>234</v>
      </c>
      <c r="D6564" t="s">
        <v>77</v>
      </c>
      <c r="E6564">
        <v>2014</v>
      </c>
      <c r="F6564">
        <v>8</v>
      </c>
      <c r="G6564">
        <v>2017</v>
      </c>
      <c r="H6564" t="s">
        <v>870</v>
      </c>
      <c r="I6564" t="s">
        <v>28</v>
      </c>
      <c r="J6564">
        <v>0.9294</v>
      </c>
      <c r="K6564">
        <v>1.5</v>
      </c>
      <c r="L6564">
        <v>0.95199999999999996</v>
      </c>
      <c r="M6564">
        <v>3.3814000000000002</v>
      </c>
      <c r="N6564" t="s">
        <v>28</v>
      </c>
      <c r="O6564" t="s">
        <v>28</v>
      </c>
      <c r="P6564" t="s">
        <v>28</v>
      </c>
      <c r="Q6564" t="s">
        <v>28</v>
      </c>
      <c r="R6564" t="s">
        <v>28</v>
      </c>
      <c r="S6564" t="s">
        <v>28</v>
      </c>
      <c r="T6564" t="s">
        <v>28</v>
      </c>
      <c r="U6564" t="s">
        <v>28</v>
      </c>
      <c r="V6564" t="s">
        <v>28</v>
      </c>
      <c r="W6564" t="s">
        <v>28</v>
      </c>
    </row>
    <row r="6565" spans="1:23" ht="14.25" hidden="1" x14ac:dyDescent="0.25">
      <c r="A6565" t="s">
        <v>504</v>
      </c>
      <c r="B6565" t="s">
        <v>233</v>
      </c>
      <c r="C6565" t="s">
        <v>234</v>
      </c>
      <c r="D6565" t="s">
        <v>77</v>
      </c>
      <c r="E6565">
        <v>2014</v>
      </c>
      <c r="F6565">
        <v>8</v>
      </c>
      <c r="G6565">
        <v>2017</v>
      </c>
      <c r="H6565" t="s">
        <v>871</v>
      </c>
      <c r="I6565" t="s">
        <v>28</v>
      </c>
      <c r="J6565">
        <v>28.811399999999999</v>
      </c>
      <c r="K6565">
        <v>5.7</v>
      </c>
      <c r="L6565">
        <v>4.76</v>
      </c>
      <c r="M6565">
        <v>39.2714</v>
      </c>
      <c r="N6565" t="s">
        <v>28</v>
      </c>
      <c r="O6565" t="s">
        <v>28</v>
      </c>
      <c r="P6565" t="s">
        <v>28</v>
      </c>
      <c r="Q6565" t="s">
        <v>28</v>
      </c>
      <c r="R6565" t="s">
        <v>28</v>
      </c>
      <c r="S6565" t="s">
        <v>28</v>
      </c>
      <c r="T6565" t="s">
        <v>28</v>
      </c>
      <c r="U6565" t="s">
        <v>28</v>
      </c>
      <c r="V6565" t="s">
        <v>28</v>
      </c>
      <c r="W6565" t="s">
        <v>28</v>
      </c>
    </row>
    <row r="6566" spans="1:23" ht="14.25" hidden="1" x14ac:dyDescent="0.25">
      <c r="A6566" t="s">
        <v>504</v>
      </c>
      <c r="B6566" t="s">
        <v>233</v>
      </c>
      <c r="C6566" t="s">
        <v>234</v>
      </c>
      <c r="D6566" t="s">
        <v>77</v>
      </c>
      <c r="E6566">
        <v>2014</v>
      </c>
      <c r="F6566">
        <v>8</v>
      </c>
      <c r="G6566">
        <v>2017</v>
      </c>
      <c r="H6566" t="s">
        <v>51</v>
      </c>
      <c r="I6566" t="s">
        <v>28</v>
      </c>
      <c r="J6566">
        <v>102.23399999999999</v>
      </c>
      <c r="K6566">
        <v>12</v>
      </c>
      <c r="L6566">
        <v>11.56</v>
      </c>
      <c r="M6566">
        <v>125.794</v>
      </c>
      <c r="N6566" t="s">
        <v>28</v>
      </c>
      <c r="O6566" t="s">
        <v>28</v>
      </c>
      <c r="P6566" t="s">
        <v>28</v>
      </c>
      <c r="Q6566" t="s">
        <v>28</v>
      </c>
      <c r="R6566" t="s">
        <v>28</v>
      </c>
      <c r="S6566" t="s">
        <v>28</v>
      </c>
      <c r="T6566" t="s">
        <v>28</v>
      </c>
      <c r="U6566" t="s">
        <v>28</v>
      </c>
      <c r="V6566" t="s">
        <v>28</v>
      </c>
      <c r="W6566" t="s">
        <v>28</v>
      </c>
    </row>
    <row r="6567" spans="1:23" ht="14.25" hidden="1" x14ac:dyDescent="0.25">
      <c r="A6567" t="s">
        <v>504</v>
      </c>
      <c r="B6567" t="s">
        <v>233</v>
      </c>
      <c r="C6567" t="s">
        <v>234</v>
      </c>
      <c r="D6567" t="s">
        <v>77</v>
      </c>
      <c r="E6567">
        <v>2014</v>
      </c>
      <c r="F6567">
        <v>8</v>
      </c>
      <c r="G6567">
        <v>2017</v>
      </c>
      <c r="H6567" t="s">
        <v>44</v>
      </c>
      <c r="I6567" t="s">
        <v>28</v>
      </c>
      <c r="J6567">
        <v>308.56079999999997</v>
      </c>
      <c r="K6567">
        <v>55.5</v>
      </c>
      <c r="L6567">
        <v>9.7240000000000002</v>
      </c>
      <c r="M6567">
        <v>373.78480000000002</v>
      </c>
      <c r="N6567" t="s">
        <v>28</v>
      </c>
      <c r="O6567" t="s">
        <v>28</v>
      </c>
      <c r="P6567" t="s">
        <v>28</v>
      </c>
      <c r="Q6567" t="s">
        <v>28</v>
      </c>
      <c r="R6567" t="s">
        <v>28</v>
      </c>
      <c r="S6567" t="s">
        <v>28</v>
      </c>
      <c r="T6567" t="s">
        <v>28</v>
      </c>
      <c r="U6567" t="s">
        <v>28</v>
      </c>
      <c r="V6567" t="s">
        <v>28</v>
      </c>
      <c r="W6567" t="s">
        <v>28</v>
      </c>
    </row>
    <row r="6568" spans="1:23" ht="14.25" hidden="1" x14ac:dyDescent="0.25">
      <c r="A6568" t="s">
        <v>254</v>
      </c>
      <c r="B6568" t="s">
        <v>254</v>
      </c>
      <c r="C6568" t="s">
        <v>255</v>
      </c>
      <c r="D6568" t="s">
        <v>137</v>
      </c>
      <c r="E6568">
        <v>2014</v>
      </c>
      <c r="F6568">
        <v>8</v>
      </c>
      <c r="G6568">
        <v>2017</v>
      </c>
      <c r="H6568" t="s">
        <v>872</v>
      </c>
      <c r="I6568" t="s">
        <v>28</v>
      </c>
      <c r="J6568">
        <v>0</v>
      </c>
      <c r="K6568">
        <v>0</v>
      </c>
      <c r="L6568">
        <v>0</v>
      </c>
      <c r="M6568">
        <v>0</v>
      </c>
      <c r="N6568" t="s">
        <v>28</v>
      </c>
      <c r="O6568" t="s">
        <v>28</v>
      </c>
      <c r="P6568" t="s">
        <v>28</v>
      </c>
      <c r="Q6568" t="s">
        <v>28</v>
      </c>
      <c r="R6568" t="s">
        <v>28</v>
      </c>
      <c r="S6568" t="s">
        <v>28</v>
      </c>
      <c r="T6568" t="s">
        <v>28</v>
      </c>
      <c r="U6568" t="s">
        <v>28</v>
      </c>
      <c r="V6568" t="s">
        <v>28</v>
      </c>
      <c r="W6568" t="s">
        <v>28</v>
      </c>
    </row>
    <row r="6569" spans="1:23" ht="14.25" hidden="1" x14ac:dyDescent="0.25">
      <c r="A6569" t="s">
        <v>254</v>
      </c>
      <c r="B6569" t="s">
        <v>254</v>
      </c>
      <c r="C6569" t="s">
        <v>255</v>
      </c>
      <c r="D6569" t="s">
        <v>137</v>
      </c>
      <c r="E6569">
        <v>2014</v>
      </c>
      <c r="F6569">
        <v>8</v>
      </c>
      <c r="G6569">
        <v>2017</v>
      </c>
      <c r="H6569" t="s">
        <v>873</v>
      </c>
      <c r="I6569" t="s">
        <v>28</v>
      </c>
      <c r="J6569">
        <v>44.993136713329697</v>
      </c>
      <c r="K6569">
        <v>23.1108088844008</v>
      </c>
      <c r="L6569">
        <v>25.250589759842001</v>
      </c>
      <c r="M6569">
        <v>93.354535357572502</v>
      </c>
      <c r="N6569" t="s">
        <v>28</v>
      </c>
      <c r="O6569" t="s">
        <v>28</v>
      </c>
      <c r="P6569" t="s">
        <v>28</v>
      </c>
      <c r="Q6569" t="s">
        <v>28</v>
      </c>
      <c r="R6569" t="s">
        <v>28</v>
      </c>
      <c r="S6569" t="s">
        <v>28</v>
      </c>
      <c r="T6569" t="s">
        <v>28</v>
      </c>
      <c r="U6569" t="s">
        <v>28</v>
      </c>
      <c r="V6569" t="s">
        <v>28</v>
      </c>
      <c r="W6569" t="s">
        <v>28</v>
      </c>
    </row>
    <row r="6570" spans="1:23" ht="14.25" hidden="1" x14ac:dyDescent="0.25">
      <c r="A6570" t="s">
        <v>254</v>
      </c>
      <c r="B6570" t="s">
        <v>254</v>
      </c>
      <c r="C6570" t="s">
        <v>255</v>
      </c>
      <c r="D6570" t="s">
        <v>137</v>
      </c>
      <c r="E6570">
        <v>2014</v>
      </c>
      <c r="F6570">
        <v>8</v>
      </c>
      <c r="G6570">
        <v>2017</v>
      </c>
      <c r="H6570" t="s">
        <v>421</v>
      </c>
      <c r="I6570" t="s">
        <v>28</v>
      </c>
      <c r="J6570">
        <v>18.936005439925101</v>
      </c>
      <c r="K6570">
        <v>16.532306504141001</v>
      </c>
      <c r="L6570">
        <v>14.930772028404199</v>
      </c>
      <c r="M6570">
        <v>50.399083972470301</v>
      </c>
      <c r="N6570" t="s">
        <v>28</v>
      </c>
      <c r="O6570" t="s">
        <v>28</v>
      </c>
      <c r="P6570" t="s">
        <v>28</v>
      </c>
      <c r="Q6570" t="s">
        <v>28</v>
      </c>
      <c r="R6570" t="s">
        <v>28</v>
      </c>
      <c r="S6570" t="s">
        <v>28</v>
      </c>
      <c r="T6570" t="s">
        <v>28</v>
      </c>
      <c r="U6570" t="s">
        <v>28</v>
      </c>
      <c r="V6570" t="s">
        <v>28</v>
      </c>
      <c r="W6570" t="s">
        <v>28</v>
      </c>
    </row>
    <row r="6571" spans="1:23" ht="14.25" hidden="1" x14ac:dyDescent="0.25">
      <c r="A6571" t="s">
        <v>254</v>
      </c>
      <c r="B6571" t="s">
        <v>254</v>
      </c>
      <c r="C6571" t="s">
        <v>255</v>
      </c>
      <c r="D6571" t="s">
        <v>137</v>
      </c>
      <c r="E6571">
        <v>2014</v>
      </c>
      <c r="F6571">
        <v>8</v>
      </c>
      <c r="G6571">
        <v>2017</v>
      </c>
      <c r="H6571" t="s">
        <v>50</v>
      </c>
      <c r="I6571" t="s">
        <v>28</v>
      </c>
      <c r="J6571">
        <v>0</v>
      </c>
      <c r="K6571">
        <v>0</v>
      </c>
      <c r="L6571">
        <v>0</v>
      </c>
      <c r="M6571">
        <v>0</v>
      </c>
      <c r="N6571" t="s">
        <v>28</v>
      </c>
      <c r="O6571" t="s">
        <v>28</v>
      </c>
      <c r="P6571" t="s">
        <v>28</v>
      </c>
      <c r="Q6571" t="s">
        <v>28</v>
      </c>
      <c r="R6571" t="s">
        <v>28</v>
      </c>
      <c r="S6571" t="s">
        <v>28</v>
      </c>
      <c r="T6571" t="s">
        <v>28</v>
      </c>
      <c r="U6571" t="s">
        <v>28</v>
      </c>
      <c r="V6571" t="s">
        <v>28</v>
      </c>
      <c r="W6571" t="s">
        <v>28</v>
      </c>
    </row>
    <row r="6572" spans="1:23" ht="14.25" hidden="1" x14ac:dyDescent="0.25">
      <c r="A6572" t="s">
        <v>254</v>
      </c>
      <c r="B6572" t="s">
        <v>254</v>
      </c>
      <c r="C6572" t="s">
        <v>255</v>
      </c>
      <c r="D6572" t="s">
        <v>137</v>
      </c>
      <c r="E6572">
        <v>2014</v>
      </c>
      <c r="F6572">
        <v>8</v>
      </c>
      <c r="G6572">
        <v>2017</v>
      </c>
      <c r="H6572" t="s">
        <v>614</v>
      </c>
      <c r="I6572" t="s">
        <v>28</v>
      </c>
      <c r="J6572">
        <v>0</v>
      </c>
      <c r="K6572">
        <v>0</v>
      </c>
      <c r="L6572">
        <v>0</v>
      </c>
      <c r="M6572">
        <v>0</v>
      </c>
      <c r="N6572" t="s">
        <v>28</v>
      </c>
      <c r="O6572" t="s">
        <v>28</v>
      </c>
      <c r="P6572" t="s">
        <v>28</v>
      </c>
      <c r="Q6572" t="s">
        <v>28</v>
      </c>
      <c r="R6572" t="s">
        <v>28</v>
      </c>
      <c r="S6572" t="s">
        <v>28</v>
      </c>
      <c r="T6572" t="s">
        <v>28</v>
      </c>
      <c r="U6572" t="s">
        <v>28</v>
      </c>
      <c r="V6572" t="s">
        <v>28</v>
      </c>
      <c r="W6572" t="s">
        <v>28</v>
      </c>
    </row>
    <row r="6573" spans="1:23" ht="14.25" hidden="1" x14ac:dyDescent="0.25">
      <c r="A6573" t="s">
        <v>254</v>
      </c>
      <c r="B6573" t="s">
        <v>254</v>
      </c>
      <c r="C6573" t="s">
        <v>255</v>
      </c>
      <c r="D6573" t="s">
        <v>137</v>
      </c>
      <c r="E6573">
        <v>2014</v>
      </c>
      <c r="F6573">
        <v>8</v>
      </c>
      <c r="G6573">
        <v>2017</v>
      </c>
      <c r="H6573" t="s">
        <v>868</v>
      </c>
      <c r="I6573" t="s">
        <v>28</v>
      </c>
      <c r="J6573">
        <v>1.9184067111188099</v>
      </c>
      <c r="K6573">
        <v>4.48666959754582</v>
      </c>
      <c r="L6573">
        <v>3.4148915244764599</v>
      </c>
      <c r="M6573">
        <v>9.8199678331410905</v>
      </c>
      <c r="N6573" t="s">
        <v>28</v>
      </c>
      <c r="O6573" t="s">
        <v>28</v>
      </c>
      <c r="P6573" t="s">
        <v>28</v>
      </c>
      <c r="Q6573" t="s">
        <v>28</v>
      </c>
      <c r="R6573" t="s">
        <v>28</v>
      </c>
      <c r="S6573" t="s">
        <v>28</v>
      </c>
      <c r="T6573" t="s">
        <v>28</v>
      </c>
      <c r="U6573" t="s">
        <v>28</v>
      </c>
      <c r="V6573" t="s">
        <v>28</v>
      </c>
      <c r="W6573" t="s">
        <v>28</v>
      </c>
    </row>
    <row r="6574" spans="1:23" ht="14.25" hidden="1" x14ac:dyDescent="0.25">
      <c r="A6574" t="s">
        <v>254</v>
      </c>
      <c r="B6574" t="s">
        <v>254</v>
      </c>
      <c r="C6574" t="s">
        <v>255</v>
      </c>
      <c r="D6574" t="s">
        <v>137</v>
      </c>
      <c r="E6574">
        <v>2014</v>
      </c>
      <c r="F6574">
        <v>8</v>
      </c>
      <c r="G6574">
        <v>2017</v>
      </c>
      <c r="H6574" t="s">
        <v>767</v>
      </c>
      <c r="I6574" t="s">
        <v>28</v>
      </c>
      <c r="J6574">
        <v>61.021728843432598</v>
      </c>
      <c r="K6574">
        <v>41.911503747469702</v>
      </c>
      <c r="L6574">
        <v>36.524707239258497</v>
      </c>
      <c r="M6574">
        <v>139.457939830161</v>
      </c>
      <c r="N6574" t="s">
        <v>28</v>
      </c>
      <c r="O6574" t="s">
        <v>28</v>
      </c>
      <c r="P6574" t="s">
        <v>28</v>
      </c>
      <c r="Q6574" t="s">
        <v>28</v>
      </c>
      <c r="R6574" t="s">
        <v>28</v>
      </c>
      <c r="S6574" t="s">
        <v>28</v>
      </c>
      <c r="T6574" t="s">
        <v>28</v>
      </c>
      <c r="U6574" t="s">
        <v>28</v>
      </c>
      <c r="V6574" t="s">
        <v>28</v>
      </c>
      <c r="W6574" t="s">
        <v>28</v>
      </c>
    </row>
    <row r="6575" spans="1:23" ht="14.25" hidden="1" x14ac:dyDescent="0.25">
      <c r="A6575" t="s">
        <v>254</v>
      </c>
      <c r="B6575" t="s">
        <v>254</v>
      </c>
      <c r="C6575" t="s">
        <v>255</v>
      </c>
      <c r="D6575" t="s">
        <v>137</v>
      </c>
      <c r="E6575">
        <v>2014</v>
      </c>
      <c r="F6575">
        <v>8</v>
      </c>
      <c r="G6575">
        <v>2017</v>
      </c>
      <c r="H6575" t="s">
        <v>869</v>
      </c>
      <c r="I6575" t="s">
        <v>28</v>
      </c>
      <c r="J6575">
        <v>0</v>
      </c>
      <c r="K6575">
        <v>0</v>
      </c>
      <c r="L6575">
        <v>0</v>
      </c>
      <c r="M6575">
        <v>0</v>
      </c>
      <c r="N6575" t="s">
        <v>28</v>
      </c>
      <c r="O6575" t="s">
        <v>28</v>
      </c>
      <c r="P6575" t="s">
        <v>28</v>
      </c>
      <c r="Q6575" t="s">
        <v>28</v>
      </c>
      <c r="R6575" t="s">
        <v>28</v>
      </c>
      <c r="S6575" t="s">
        <v>28</v>
      </c>
      <c r="T6575" t="s">
        <v>28</v>
      </c>
      <c r="U6575" t="s">
        <v>28</v>
      </c>
      <c r="V6575" t="s">
        <v>28</v>
      </c>
      <c r="W6575" t="s">
        <v>28</v>
      </c>
    </row>
    <row r="6576" spans="1:23" ht="14.25" hidden="1" x14ac:dyDescent="0.25">
      <c r="A6576" t="s">
        <v>254</v>
      </c>
      <c r="B6576" t="s">
        <v>254</v>
      </c>
      <c r="C6576" t="s">
        <v>255</v>
      </c>
      <c r="D6576" t="s">
        <v>137</v>
      </c>
      <c r="E6576">
        <v>2014</v>
      </c>
      <c r="F6576">
        <v>8</v>
      </c>
      <c r="G6576">
        <v>2017</v>
      </c>
      <c r="H6576" t="s">
        <v>106</v>
      </c>
      <c r="I6576" t="s">
        <v>28</v>
      </c>
      <c r="J6576">
        <v>114.823202986346</v>
      </c>
      <c r="K6576">
        <v>115.089651728578</v>
      </c>
      <c r="L6576">
        <v>87.596973144143604</v>
      </c>
      <c r="M6576">
        <v>317.509827859067</v>
      </c>
      <c r="N6576" t="s">
        <v>28</v>
      </c>
      <c r="O6576" t="s">
        <v>28</v>
      </c>
      <c r="P6576" t="s">
        <v>28</v>
      </c>
      <c r="Q6576" t="s">
        <v>28</v>
      </c>
      <c r="R6576" t="s">
        <v>28</v>
      </c>
      <c r="S6576" t="s">
        <v>28</v>
      </c>
      <c r="T6576" t="s">
        <v>28</v>
      </c>
      <c r="U6576" t="s">
        <v>28</v>
      </c>
      <c r="V6576" t="s">
        <v>28</v>
      </c>
      <c r="W6576" t="s">
        <v>28</v>
      </c>
    </row>
    <row r="6577" spans="1:23" ht="14.25" hidden="1" x14ac:dyDescent="0.25">
      <c r="A6577" t="s">
        <v>254</v>
      </c>
      <c r="B6577" t="s">
        <v>254</v>
      </c>
      <c r="C6577" t="s">
        <v>255</v>
      </c>
      <c r="D6577" t="s">
        <v>137</v>
      </c>
      <c r="E6577">
        <v>2014</v>
      </c>
      <c r="F6577">
        <v>8</v>
      </c>
      <c r="G6577">
        <v>2017</v>
      </c>
      <c r="H6577" t="s">
        <v>874</v>
      </c>
      <c r="I6577" t="s">
        <v>28</v>
      </c>
      <c r="J6577">
        <v>21.411925650111701</v>
      </c>
      <c r="K6577">
        <v>28.780546660259901</v>
      </c>
      <c r="L6577">
        <v>18.855861974618101</v>
      </c>
      <c r="M6577">
        <v>69.048334284989707</v>
      </c>
      <c r="N6577" t="s">
        <v>28</v>
      </c>
      <c r="O6577" t="s">
        <v>28</v>
      </c>
      <c r="P6577" t="s">
        <v>28</v>
      </c>
      <c r="Q6577" t="s">
        <v>28</v>
      </c>
      <c r="R6577" t="s">
        <v>28</v>
      </c>
      <c r="S6577" t="s">
        <v>28</v>
      </c>
      <c r="T6577" t="s">
        <v>28</v>
      </c>
      <c r="U6577" t="s">
        <v>28</v>
      </c>
      <c r="V6577" t="s">
        <v>28</v>
      </c>
      <c r="W6577" t="s">
        <v>28</v>
      </c>
    </row>
    <row r="6578" spans="1:23" ht="14.25" hidden="1" x14ac:dyDescent="0.25">
      <c r="A6578" t="s">
        <v>254</v>
      </c>
      <c r="B6578" t="s">
        <v>254</v>
      </c>
      <c r="C6578" t="s">
        <v>255</v>
      </c>
      <c r="D6578" t="s">
        <v>137</v>
      </c>
      <c r="E6578">
        <v>2014</v>
      </c>
      <c r="F6578">
        <v>8</v>
      </c>
      <c r="G6578">
        <v>2017</v>
      </c>
      <c r="H6578" t="s">
        <v>870</v>
      </c>
      <c r="I6578" t="s">
        <v>28</v>
      </c>
      <c r="J6578">
        <v>4.6599994507220499</v>
      </c>
      <c r="K6578">
        <v>11.0588367572082</v>
      </c>
      <c r="L6578">
        <v>9.0967370967975398</v>
      </c>
      <c r="M6578">
        <v>24.815573304727799</v>
      </c>
      <c r="N6578" t="s">
        <v>28</v>
      </c>
      <c r="O6578" t="s">
        <v>28</v>
      </c>
      <c r="P6578" t="s">
        <v>28</v>
      </c>
      <c r="Q6578" t="s">
        <v>28</v>
      </c>
      <c r="R6578" t="s">
        <v>28</v>
      </c>
      <c r="S6578" t="s">
        <v>28</v>
      </c>
      <c r="T6578" t="s">
        <v>28</v>
      </c>
      <c r="U6578" t="s">
        <v>28</v>
      </c>
      <c r="V6578" t="s">
        <v>28</v>
      </c>
      <c r="W6578" t="s">
        <v>28</v>
      </c>
    </row>
    <row r="6579" spans="1:23" ht="14.25" hidden="1" x14ac:dyDescent="0.25">
      <c r="A6579" t="s">
        <v>254</v>
      </c>
      <c r="B6579" t="s">
        <v>254</v>
      </c>
      <c r="C6579" t="s">
        <v>255</v>
      </c>
      <c r="D6579" t="s">
        <v>137</v>
      </c>
      <c r="E6579">
        <v>2014</v>
      </c>
      <c r="F6579">
        <v>8</v>
      </c>
      <c r="G6579">
        <v>2017</v>
      </c>
      <c r="H6579" t="s">
        <v>871</v>
      </c>
      <c r="I6579" t="s">
        <v>28</v>
      </c>
      <c r="J6579">
        <v>15.092026443869001</v>
      </c>
      <c r="K6579">
        <v>13.580163302452</v>
      </c>
      <c r="L6579">
        <v>7.7530718310299296</v>
      </c>
      <c r="M6579">
        <v>36.425261577350902</v>
      </c>
      <c r="N6579" t="s">
        <v>28</v>
      </c>
      <c r="O6579" t="s">
        <v>28</v>
      </c>
      <c r="P6579" t="s">
        <v>28</v>
      </c>
      <c r="Q6579" t="s">
        <v>28</v>
      </c>
      <c r="R6579" t="s">
        <v>28</v>
      </c>
      <c r="S6579" t="s">
        <v>28</v>
      </c>
      <c r="T6579" t="s">
        <v>28</v>
      </c>
      <c r="U6579" t="s">
        <v>28</v>
      </c>
      <c r="V6579" t="s">
        <v>28</v>
      </c>
      <c r="W6579" t="s">
        <v>28</v>
      </c>
    </row>
    <row r="6580" spans="1:23" ht="14.25" hidden="1" x14ac:dyDescent="0.25">
      <c r="A6580" t="s">
        <v>254</v>
      </c>
      <c r="B6580" t="s">
        <v>254</v>
      </c>
      <c r="C6580" t="s">
        <v>255</v>
      </c>
      <c r="D6580" t="s">
        <v>137</v>
      </c>
      <c r="E6580">
        <v>2014</v>
      </c>
      <c r="F6580">
        <v>8</v>
      </c>
      <c r="G6580">
        <v>2017</v>
      </c>
      <c r="H6580" t="s">
        <v>51</v>
      </c>
      <c r="I6580" t="s">
        <v>28</v>
      </c>
      <c r="J6580">
        <v>75.994971186572997</v>
      </c>
      <c r="K6580">
        <v>69.051772866023995</v>
      </c>
      <c r="L6580">
        <v>57.993661640852203</v>
      </c>
      <c r="M6580">
        <v>203.040405693449</v>
      </c>
      <c r="N6580" t="s">
        <v>28</v>
      </c>
      <c r="O6580" t="s">
        <v>28</v>
      </c>
      <c r="P6580" t="s">
        <v>28</v>
      </c>
      <c r="Q6580" t="s">
        <v>28</v>
      </c>
      <c r="R6580" t="s">
        <v>28</v>
      </c>
      <c r="S6580" t="s">
        <v>28</v>
      </c>
      <c r="T6580" t="s">
        <v>28</v>
      </c>
      <c r="U6580" t="s">
        <v>28</v>
      </c>
      <c r="V6580" t="s">
        <v>28</v>
      </c>
      <c r="W6580" t="s">
        <v>28</v>
      </c>
    </row>
    <row r="6581" spans="1:23" ht="14.25" hidden="1" x14ac:dyDescent="0.25">
      <c r="A6581" t="s">
        <v>254</v>
      </c>
      <c r="B6581" t="s">
        <v>254</v>
      </c>
      <c r="C6581" t="s">
        <v>255</v>
      </c>
      <c r="D6581" t="s">
        <v>137</v>
      </c>
      <c r="E6581">
        <v>2014</v>
      </c>
      <c r="F6581">
        <v>8</v>
      </c>
      <c r="G6581">
        <v>2017</v>
      </c>
      <c r="H6581" t="s">
        <v>44</v>
      </c>
      <c r="I6581" t="s">
        <v>28</v>
      </c>
      <c r="J6581">
        <v>36.948596574572299</v>
      </c>
      <c r="K6581">
        <v>34.897739951920897</v>
      </c>
      <c r="L6581">
        <v>21.682733760577602</v>
      </c>
      <c r="M6581">
        <v>93.529070287070795</v>
      </c>
      <c r="N6581" t="s">
        <v>28</v>
      </c>
      <c r="O6581" t="s">
        <v>28</v>
      </c>
      <c r="P6581" t="s">
        <v>28</v>
      </c>
      <c r="Q6581" t="s">
        <v>28</v>
      </c>
      <c r="R6581" t="s">
        <v>28</v>
      </c>
      <c r="S6581" t="s">
        <v>28</v>
      </c>
      <c r="T6581" t="s">
        <v>28</v>
      </c>
      <c r="U6581" t="s">
        <v>28</v>
      </c>
      <c r="V6581" t="s">
        <v>28</v>
      </c>
      <c r="W6581" t="s">
        <v>28</v>
      </c>
    </row>
    <row r="6582" spans="1:23" ht="14.25" hidden="1" x14ac:dyDescent="0.25">
      <c r="A6582" t="s">
        <v>273</v>
      </c>
      <c r="B6582" t="s">
        <v>273</v>
      </c>
      <c r="C6582" t="s">
        <v>274</v>
      </c>
      <c r="D6582" t="s">
        <v>137</v>
      </c>
      <c r="E6582">
        <v>2014</v>
      </c>
      <c r="F6582">
        <v>8</v>
      </c>
      <c r="G6582">
        <v>2017</v>
      </c>
      <c r="H6582" t="s">
        <v>872</v>
      </c>
      <c r="I6582" t="s">
        <v>28</v>
      </c>
      <c r="J6582">
        <v>0</v>
      </c>
      <c r="K6582">
        <v>0</v>
      </c>
      <c r="L6582">
        <v>0</v>
      </c>
      <c r="M6582">
        <v>0</v>
      </c>
      <c r="N6582" t="s">
        <v>28</v>
      </c>
      <c r="O6582" t="s">
        <v>28</v>
      </c>
      <c r="P6582" t="s">
        <v>28</v>
      </c>
      <c r="Q6582" t="s">
        <v>28</v>
      </c>
      <c r="R6582" t="s">
        <v>28</v>
      </c>
      <c r="S6582" t="s">
        <v>28</v>
      </c>
      <c r="T6582" t="s">
        <v>28</v>
      </c>
      <c r="U6582" t="s">
        <v>28</v>
      </c>
      <c r="V6582" t="s">
        <v>28</v>
      </c>
      <c r="W6582" t="s">
        <v>28</v>
      </c>
    </row>
    <row r="6583" spans="1:23" ht="14.25" hidden="1" x14ac:dyDescent="0.25">
      <c r="A6583" t="s">
        <v>273</v>
      </c>
      <c r="B6583" t="s">
        <v>273</v>
      </c>
      <c r="C6583" t="s">
        <v>274</v>
      </c>
      <c r="D6583" t="s">
        <v>137</v>
      </c>
      <c r="E6583">
        <v>2014</v>
      </c>
      <c r="F6583">
        <v>8</v>
      </c>
      <c r="G6583">
        <v>2017</v>
      </c>
      <c r="H6583" t="s">
        <v>873</v>
      </c>
      <c r="I6583" t="s">
        <v>28</v>
      </c>
      <c r="J6583">
        <v>19</v>
      </c>
      <c r="K6583">
        <v>20.98793450158</v>
      </c>
      <c r="L6583">
        <v>5.9980607627666398</v>
      </c>
      <c r="M6583">
        <v>45.985995264346599</v>
      </c>
      <c r="N6583" t="s">
        <v>28</v>
      </c>
      <c r="O6583" t="s">
        <v>28</v>
      </c>
      <c r="P6583" t="s">
        <v>28</v>
      </c>
      <c r="Q6583" t="s">
        <v>28</v>
      </c>
      <c r="R6583" t="s">
        <v>28</v>
      </c>
      <c r="S6583" t="s">
        <v>28</v>
      </c>
      <c r="T6583" t="s">
        <v>28</v>
      </c>
      <c r="U6583" t="s">
        <v>28</v>
      </c>
      <c r="V6583" t="s">
        <v>28</v>
      </c>
      <c r="W6583" t="s">
        <v>28</v>
      </c>
    </row>
    <row r="6584" spans="1:23" ht="14.25" hidden="1" x14ac:dyDescent="0.25">
      <c r="A6584" t="s">
        <v>273</v>
      </c>
      <c r="B6584" t="s">
        <v>273</v>
      </c>
      <c r="C6584" t="s">
        <v>274</v>
      </c>
      <c r="D6584" t="s">
        <v>137</v>
      </c>
      <c r="E6584">
        <v>2014</v>
      </c>
      <c r="F6584">
        <v>8</v>
      </c>
      <c r="G6584">
        <v>2017</v>
      </c>
      <c r="H6584" t="s">
        <v>421</v>
      </c>
      <c r="I6584" t="s">
        <v>28</v>
      </c>
      <c r="J6584">
        <v>0</v>
      </c>
      <c r="K6584">
        <v>0</v>
      </c>
      <c r="L6584">
        <v>0</v>
      </c>
      <c r="M6584">
        <v>0</v>
      </c>
      <c r="N6584" t="s">
        <v>28</v>
      </c>
      <c r="O6584" t="s">
        <v>28</v>
      </c>
      <c r="P6584" t="s">
        <v>28</v>
      </c>
      <c r="Q6584" t="s">
        <v>28</v>
      </c>
      <c r="R6584" t="s">
        <v>28</v>
      </c>
      <c r="S6584" t="s">
        <v>28</v>
      </c>
      <c r="T6584" t="s">
        <v>28</v>
      </c>
      <c r="U6584" t="s">
        <v>28</v>
      </c>
      <c r="V6584" t="s">
        <v>28</v>
      </c>
      <c r="W6584" t="s">
        <v>28</v>
      </c>
    </row>
    <row r="6585" spans="1:23" ht="14.25" hidden="1" x14ac:dyDescent="0.25">
      <c r="A6585" t="s">
        <v>273</v>
      </c>
      <c r="B6585" t="s">
        <v>273</v>
      </c>
      <c r="C6585" t="s">
        <v>274</v>
      </c>
      <c r="D6585" t="s">
        <v>137</v>
      </c>
      <c r="E6585">
        <v>2014</v>
      </c>
      <c r="F6585">
        <v>8</v>
      </c>
      <c r="G6585">
        <v>2017</v>
      </c>
      <c r="H6585" t="s">
        <v>50</v>
      </c>
      <c r="I6585" t="s">
        <v>28</v>
      </c>
      <c r="J6585">
        <v>0.94320000000000004</v>
      </c>
      <c r="K6585">
        <v>0.69579999999999997</v>
      </c>
      <c r="L6585">
        <v>0.61860000000000004</v>
      </c>
      <c r="M6585">
        <v>2.2576000000000001</v>
      </c>
      <c r="N6585" t="s">
        <v>28</v>
      </c>
      <c r="O6585" t="s">
        <v>28</v>
      </c>
      <c r="P6585" t="s">
        <v>28</v>
      </c>
      <c r="Q6585" t="s">
        <v>28</v>
      </c>
      <c r="R6585" t="s">
        <v>28</v>
      </c>
      <c r="S6585" t="s">
        <v>28</v>
      </c>
      <c r="T6585" t="s">
        <v>28</v>
      </c>
      <c r="U6585" t="s">
        <v>28</v>
      </c>
      <c r="V6585" t="s">
        <v>28</v>
      </c>
      <c r="W6585" t="s">
        <v>28</v>
      </c>
    </row>
    <row r="6586" spans="1:23" ht="14.25" hidden="1" x14ac:dyDescent="0.25">
      <c r="A6586" t="s">
        <v>273</v>
      </c>
      <c r="B6586" t="s">
        <v>273</v>
      </c>
      <c r="C6586" t="s">
        <v>274</v>
      </c>
      <c r="D6586" t="s">
        <v>137</v>
      </c>
      <c r="E6586">
        <v>2014</v>
      </c>
      <c r="F6586">
        <v>8</v>
      </c>
      <c r="G6586">
        <v>2017</v>
      </c>
      <c r="H6586" t="s">
        <v>614</v>
      </c>
      <c r="I6586" t="s">
        <v>28</v>
      </c>
      <c r="J6586">
        <v>470.2276</v>
      </c>
      <c r="K6586">
        <v>247.638737977593</v>
      </c>
      <c r="L6586">
        <v>1116.6913617323901</v>
      </c>
      <c r="M6586">
        <v>1834.5576997099799</v>
      </c>
      <c r="N6586" t="s">
        <v>28</v>
      </c>
      <c r="O6586" t="s">
        <v>28</v>
      </c>
      <c r="P6586" t="s">
        <v>28</v>
      </c>
      <c r="Q6586" t="s">
        <v>28</v>
      </c>
      <c r="R6586" t="s">
        <v>28</v>
      </c>
      <c r="S6586" t="s">
        <v>28</v>
      </c>
      <c r="T6586" t="s">
        <v>28</v>
      </c>
      <c r="U6586" t="s">
        <v>28</v>
      </c>
      <c r="V6586" t="s">
        <v>28</v>
      </c>
      <c r="W6586" t="s">
        <v>28</v>
      </c>
    </row>
    <row r="6587" spans="1:23" ht="14.25" hidden="1" x14ac:dyDescent="0.25">
      <c r="A6587" t="s">
        <v>273</v>
      </c>
      <c r="B6587" t="s">
        <v>273</v>
      </c>
      <c r="C6587" t="s">
        <v>274</v>
      </c>
      <c r="D6587" t="s">
        <v>137</v>
      </c>
      <c r="E6587">
        <v>2014</v>
      </c>
      <c r="F6587">
        <v>8</v>
      </c>
      <c r="G6587">
        <v>2017</v>
      </c>
      <c r="H6587" t="s">
        <v>868</v>
      </c>
      <c r="I6587" t="s">
        <v>28</v>
      </c>
      <c r="J6587">
        <v>0</v>
      </c>
      <c r="K6587">
        <v>0</v>
      </c>
      <c r="L6587">
        <v>0</v>
      </c>
      <c r="M6587">
        <v>0</v>
      </c>
      <c r="N6587" t="s">
        <v>28</v>
      </c>
      <c r="O6587" t="s">
        <v>28</v>
      </c>
      <c r="P6587" t="s">
        <v>28</v>
      </c>
      <c r="Q6587" t="s">
        <v>28</v>
      </c>
      <c r="R6587" t="s">
        <v>28</v>
      </c>
      <c r="S6587" t="s">
        <v>28</v>
      </c>
      <c r="T6587" t="s">
        <v>28</v>
      </c>
      <c r="U6587" t="s">
        <v>28</v>
      </c>
      <c r="V6587" t="s">
        <v>28</v>
      </c>
      <c r="W6587" t="s">
        <v>28</v>
      </c>
    </row>
    <row r="6588" spans="1:23" ht="14.25" hidden="1" x14ac:dyDescent="0.25">
      <c r="A6588" t="s">
        <v>273</v>
      </c>
      <c r="B6588" t="s">
        <v>273</v>
      </c>
      <c r="C6588" t="s">
        <v>274</v>
      </c>
      <c r="D6588" t="s">
        <v>137</v>
      </c>
      <c r="E6588">
        <v>2014</v>
      </c>
      <c r="F6588">
        <v>8</v>
      </c>
      <c r="G6588">
        <v>2017</v>
      </c>
      <c r="H6588" t="s">
        <v>767</v>
      </c>
      <c r="I6588" t="s">
        <v>28</v>
      </c>
      <c r="J6588">
        <v>39.142800000000101</v>
      </c>
      <c r="K6588">
        <v>22.265599999999999</v>
      </c>
      <c r="L6588">
        <v>45.157800000000101</v>
      </c>
      <c r="M6588">
        <v>106.56619999999999</v>
      </c>
      <c r="N6588" t="s">
        <v>28</v>
      </c>
      <c r="O6588" t="s">
        <v>28</v>
      </c>
      <c r="P6588" t="s">
        <v>28</v>
      </c>
      <c r="Q6588" t="s">
        <v>28</v>
      </c>
      <c r="R6588" t="s">
        <v>28</v>
      </c>
      <c r="S6588" t="s">
        <v>28</v>
      </c>
      <c r="T6588" t="s">
        <v>28</v>
      </c>
      <c r="U6588" t="s">
        <v>28</v>
      </c>
      <c r="V6588" t="s">
        <v>28</v>
      </c>
      <c r="W6588" t="s">
        <v>28</v>
      </c>
    </row>
    <row r="6589" spans="1:23" ht="14.25" hidden="1" x14ac:dyDescent="0.25">
      <c r="A6589" t="s">
        <v>273</v>
      </c>
      <c r="B6589" t="s">
        <v>273</v>
      </c>
      <c r="C6589" t="s">
        <v>274</v>
      </c>
      <c r="D6589" t="s">
        <v>137</v>
      </c>
      <c r="E6589">
        <v>2014</v>
      </c>
      <c r="F6589">
        <v>8</v>
      </c>
      <c r="G6589">
        <v>2017</v>
      </c>
      <c r="H6589" t="s">
        <v>869</v>
      </c>
      <c r="I6589" t="s">
        <v>28</v>
      </c>
      <c r="J6589">
        <v>0</v>
      </c>
      <c r="K6589">
        <v>0</v>
      </c>
      <c r="L6589">
        <v>0</v>
      </c>
      <c r="M6589">
        <v>0</v>
      </c>
      <c r="N6589" t="s">
        <v>28</v>
      </c>
      <c r="O6589" t="s">
        <v>28</v>
      </c>
      <c r="P6589" t="s">
        <v>28</v>
      </c>
      <c r="Q6589" t="s">
        <v>28</v>
      </c>
      <c r="R6589" t="s">
        <v>28</v>
      </c>
      <c r="S6589" t="s">
        <v>28</v>
      </c>
      <c r="T6589" t="s">
        <v>28</v>
      </c>
      <c r="U6589" t="s">
        <v>28</v>
      </c>
      <c r="V6589" t="s">
        <v>28</v>
      </c>
      <c r="W6589" t="s">
        <v>28</v>
      </c>
    </row>
    <row r="6590" spans="1:23" ht="14.25" hidden="1" x14ac:dyDescent="0.25">
      <c r="A6590" t="s">
        <v>273</v>
      </c>
      <c r="B6590" t="s">
        <v>273</v>
      </c>
      <c r="C6590" t="s">
        <v>274</v>
      </c>
      <c r="D6590" t="s">
        <v>137</v>
      </c>
      <c r="E6590">
        <v>2014</v>
      </c>
      <c r="F6590">
        <v>8</v>
      </c>
      <c r="G6590">
        <v>2017</v>
      </c>
      <c r="H6590" t="s">
        <v>106</v>
      </c>
      <c r="I6590" t="s">
        <v>28</v>
      </c>
      <c r="J6590">
        <v>82.6</v>
      </c>
      <c r="K6590">
        <v>41.276271186440702</v>
      </c>
      <c r="L6590">
        <v>61.879993535875897</v>
      </c>
      <c r="M6590">
        <v>185.75626472231701</v>
      </c>
      <c r="N6590" t="s">
        <v>28</v>
      </c>
      <c r="O6590" t="s">
        <v>28</v>
      </c>
      <c r="P6590" t="s">
        <v>28</v>
      </c>
      <c r="Q6590" t="s">
        <v>28</v>
      </c>
      <c r="R6590" t="s">
        <v>28</v>
      </c>
      <c r="S6590" t="s">
        <v>28</v>
      </c>
      <c r="T6590" t="s">
        <v>28</v>
      </c>
      <c r="U6590" t="s">
        <v>28</v>
      </c>
      <c r="V6590" t="s">
        <v>28</v>
      </c>
      <c r="W6590" t="s">
        <v>28</v>
      </c>
    </row>
    <row r="6591" spans="1:23" ht="14.25" hidden="1" x14ac:dyDescent="0.25">
      <c r="A6591" t="s">
        <v>273</v>
      </c>
      <c r="B6591" t="s">
        <v>273</v>
      </c>
      <c r="C6591" t="s">
        <v>274</v>
      </c>
      <c r="D6591" t="s">
        <v>137</v>
      </c>
      <c r="E6591">
        <v>2014</v>
      </c>
      <c r="F6591">
        <v>8</v>
      </c>
      <c r="G6591">
        <v>2017</v>
      </c>
      <c r="H6591" t="s">
        <v>874</v>
      </c>
      <c r="I6591" t="s">
        <v>28</v>
      </c>
      <c r="J6591">
        <v>0.62880000000000003</v>
      </c>
      <c r="K6591">
        <v>0.34789999999999999</v>
      </c>
      <c r="L6591">
        <v>0.61860000000000004</v>
      </c>
      <c r="M6591">
        <v>1.5952999999999999</v>
      </c>
      <c r="N6591" t="s">
        <v>28</v>
      </c>
      <c r="O6591" t="s">
        <v>28</v>
      </c>
      <c r="P6591" t="s">
        <v>28</v>
      </c>
      <c r="Q6591" t="s">
        <v>28</v>
      </c>
      <c r="R6591" t="s">
        <v>28</v>
      </c>
      <c r="S6591" t="s">
        <v>28</v>
      </c>
      <c r="T6591" t="s">
        <v>28</v>
      </c>
      <c r="U6591" t="s">
        <v>28</v>
      </c>
      <c r="V6591" t="s">
        <v>28</v>
      </c>
      <c r="W6591" t="s">
        <v>28</v>
      </c>
    </row>
    <row r="6592" spans="1:23" ht="14.25" hidden="1" x14ac:dyDescent="0.25">
      <c r="A6592" t="s">
        <v>273</v>
      </c>
      <c r="B6592" t="s">
        <v>273</v>
      </c>
      <c r="C6592" t="s">
        <v>274</v>
      </c>
      <c r="D6592" t="s">
        <v>137</v>
      </c>
      <c r="E6592">
        <v>2014</v>
      </c>
      <c r="F6592">
        <v>8</v>
      </c>
      <c r="G6592">
        <v>2017</v>
      </c>
      <c r="H6592" t="s">
        <v>870</v>
      </c>
      <c r="I6592" t="s">
        <v>28</v>
      </c>
      <c r="J6592">
        <v>0</v>
      </c>
      <c r="K6592">
        <v>0</v>
      </c>
      <c r="L6592">
        <v>0</v>
      </c>
      <c r="M6592">
        <v>0</v>
      </c>
      <c r="N6592" t="s">
        <v>28</v>
      </c>
      <c r="O6592" t="s">
        <v>28</v>
      </c>
      <c r="P6592" t="s">
        <v>28</v>
      </c>
      <c r="Q6592" t="s">
        <v>28</v>
      </c>
      <c r="R6592" t="s">
        <v>28</v>
      </c>
      <c r="S6592" t="s">
        <v>28</v>
      </c>
      <c r="T6592" t="s">
        <v>28</v>
      </c>
      <c r="U6592" t="s">
        <v>28</v>
      </c>
      <c r="V6592" t="s">
        <v>28</v>
      </c>
      <c r="W6592" t="s">
        <v>28</v>
      </c>
    </row>
    <row r="6593" spans="1:23" ht="14.25" hidden="1" x14ac:dyDescent="0.25">
      <c r="A6593" t="s">
        <v>273</v>
      </c>
      <c r="B6593" t="s">
        <v>273</v>
      </c>
      <c r="C6593" t="s">
        <v>274</v>
      </c>
      <c r="D6593" t="s">
        <v>137</v>
      </c>
      <c r="E6593">
        <v>2014</v>
      </c>
      <c r="F6593">
        <v>8</v>
      </c>
      <c r="G6593">
        <v>2017</v>
      </c>
      <c r="H6593" t="s">
        <v>871</v>
      </c>
      <c r="I6593" t="s">
        <v>28</v>
      </c>
      <c r="J6593">
        <v>1.2576000000000001</v>
      </c>
      <c r="K6593">
        <v>0.69579999999999997</v>
      </c>
      <c r="L6593">
        <v>1.2372000000000001</v>
      </c>
      <c r="M6593">
        <v>3.1905999999999999</v>
      </c>
      <c r="N6593" t="s">
        <v>28</v>
      </c>
      <c r="O6593" t="s">
        <v>28</v>
      </c>
      <c r="P6593" t="s">
        <v>28</v>
      </c>
      <c r="Q6593" t="s">
        <v>28</v>
      </c>
      <c r="R6593" t="s">
        <v>28</v>
      </c>
      <c r="S6593" t="s">
        <v>28</v>
      </c>
      <c r="T6593" t="s">
        <v>28</v>
      </c>
      <c r="U6593" t="s">
        <v>28</v>
      </c>
      <c r="V6593" t="s">
        <v>28</v>
      </c>
      <c r="W6593" t="s">
        <v>28</v>
      </c>
    </row>
    <row r="6594" spans="1:23" ht="14.25" hidden="1" x14ac:dyDescent="0.25">
      <c r="A6594" t="s">
        <v>273</v>
      </c>
      <c r="B6594" t="s">
        <v>273</v>
      </c>
      <c r="C6594" t="s">
        <v>274</v>
      </c>
      <c r="D6594" t="s">
        <v>137</v>
      </c>
      <c r="E6594">
        <v>2014</v>
      </c>
      <c r="F6594">
        <v>8</v>
      </c>
      <c r="G6594">
        <v>2017</v>
      </c>
      <c r="H6594" t="s">
        <v>51</v>
      </c>
      <c r="I6594" t="s">
        <v>28</v>
      </c>
      <c r="J6594">
        <v>15</v>
      </c>
      <c r="K6594">
        <v>13.9919563343867</v>
      </c>
      <c r="L6594">
        <v>4.9983839689721998</v>
      </c>
      <c r="M6594">
        <v>33.990340303358899</v>
      </c>
      <c r="N6594" t="s">
        <v>28</v>
      </c>
      <c r="O6594" t="s">
        <v>28</v>
      </c>
      <c r="P6594" t="s">
        <v>28</v>
      </c>
      <c r="Q6594" t="s">
        <v>28</v>
      </c>
      <c r="R6594" t="s">
        <v>28</v>
      </c>
      <c r="S6594" t="s">
        <v>28</v>
      </c>
      <c r="T6594" t="s">
        <v>28</v>
      </c>
      <c r="U6594" t="s">
        <v>28</v>
      </c>
      <c r="V6594" t="s">
        <v>28</v>
      </c>
      <c r="W6594" t="s">
        <v>28</v>
      </c>
    </row>
    <row r="6595" spans="1:23" ht="14.25" hidden="1" x14ac:dyDescent="0.25">
      <c r="A6595" t="s">
        <v>273</v>
      </c>
      <c r="B6595" t="s">
        <v>273</v>
      </c>
      <c r="C6595" t="s">
        <v>274</v>
      </c>
      <c r="D6595" t="s">
        <v>137</v>
      </c>
      <c r="E6595">
        <v>2014</v>
      </c>
      <c r="F6595">
        <v>8</v>
      </c>
      <c r="G6595">
        <v>2017</v>
      </c>
      <c r="H6595" t="s">
        <v>44</v>
      </c>
      <c r="I6595" t="s">
        <v>28</v>
      </c>
      <c r="J6595">
        <v>0</v>
      </c>
      <c r="K6595">
        <v>0</v>
      </c>
      <c r="L6595">
        <v>0</v>
      </c>
      <c r="M6595">
        <v>0</v>
      </c>
      <c r="N6595" t="s">
        <v>28</v>
      </c>
      <c r="O6595" t="s">
        <v>28</v>
      </c>
      <c r="P6595" t="s">
        <v>28</v>
      </c>
      <c r="Q6595" t="s">
        <v>28</v>
      </c>
      <c r="R6595" t="s">
        <v>28</v>
      </c>
      <c r="S6595" t="s">
        <v>28</v>
      </c>
      <c r="T6595" t="s">
        <v>28</v>
      </c>
      <c r="U6595" t="s">
        <v>28</v>
      </c>
      <c r="V6595" t="s">
        <v>28</v>
      </c>
      <c r="W6595" t="s">
        <v>28</v>
      </c>
    </row>
    <row r="6596" spans="1:23" ht="14.25" hidden="1" x14ac:dyDescent="0.25">
      <c r="A6596" t="s">
        <v>279</v>
      </c>
      <c r="B6596" t="s">
        <v>279</v>
      </c>
      <c r="C6596" t="s">
        <v>280</v>
      </c>
      <c r="D6596" t="s">
        <v>103</v>
      </c>
      <c r="E6596">
        <v>2014</v>
      </c>
      <c r="F6596">
        <v>8</v>
      </c>
      <c r="G6596">
        <v>2017</v>
      </c>
      <c r="H6596" t="s">
        <v>872</v>
      </c>
      <c r="I6596" t="s">
        <v>28</v>
      </c>
      <c r="J6596">
        <v>12.076145809155401</v>
      </c>
      <c r="K6596">
        <v>5.7668040976721402</v>
      </c>
      <c r="L6596">
        <v>3.3433456344484198</v>
      </c>
      <c r="M6596">
        <v>21.186295541275999</v>
      </c>
      <c r="N6596" t="s">
        <v>28</v>
      </c>
      <c r="O6596" t="s">
        <v>28</v>
      </c>
      <c r="P6596" t="s">
        <v>28</v>
      </c>
      <c r="Q6596" t="s">
        <v>28</v>
      </c>
      <c r="R6596" t="s">
        <v>28</v>
      </c>
      <c r="S6596" t="s">
        <v>28</v>
      </c>
      <c r="T6596" t="s">
        <v>28</v>
      </c>
      <c r="U6596" t="s">
        <v>28</v>
      </c>
      <c r="V6596" t="s">
        <v>28</v>
      </c>
      <c r="W6596" t="s">
        <v>28</v>
      </c>
    </row>
    <row r="6597" spans="1:23" ht="14.25" hidden="1" x14ac:dyDescent="0.25">
      <c r="A6597" t="s">
        <v>279</v>
      </c>
      <c r="B6597" t="s">
        <v>279</v>
      </c>
      <c r="C6597" t="s">
        <v>280</v>
      </c>
      <c r="D6597" t="s">
        <v>103</v>
      </c>
      <c r="E6597">
        <v>2014</v>
      </c>
      <c r="F6597">
        <v>8</v>
      </c>
      <c r="G6597">
        <v>2017</v>
      </c>
      <c r="H6597" t="s">
        <v>873</v>
      </c>
      <c r="I6597" t="s">
        <v>28</v>
      </c>
      <c r="J6597">
        <v>149.078035226205</v>
      </c>
      <c r="K6597">
        <v>74.937103975291905</v>
      </c>
      <c r="L6597">
        <v>65.167977407573304</v>
      </c>
      <c r="M6597">
        <v>289.18311660907</v>
      </c>
      <c r="N6597" t="s">
        <v>28</v>
      </c>
      <c r="O6597" t="s">
        <v>28</v>
      </c>
      <c r="P6597" t="s">
        <v>28</v>
      </c>
      <c r="Q6597" t="s">
        <v>28</v>
      </c>
      <c r="R6597" t="s">
        <v>28</v>
      </c>
      <c r="S6597" t="s">
        <v>28</v>
      </c>
      <c r="T6597" t="s">
        <v>28</v>
      </c>
      <c r="U6597" t="s">
        <v>28</v>
      </c>
      <c r="V6597" t="s">
        <v>28</v>
      </c>
      <c r="W6597" t="s">
        <v>28</v>
      </c>
    </row>
    <row r="6598" spans="1:23" ht="14.25" hidden="1" x14ac:dyDescent="0.25">
      <c r="A6598" t="s">
        <v>279</v>
      </c>
      <c r="B6598" t="s">
        <v>279</v>
      </c>
      <c r="C6598" t="s">
        <v>280</v>
      </c>
      <c r="D6598" t="s">
        <v>103</v>
      </c>
      <c r="E6598">
        <v>2014</v>
      </c>
      <c r="F6598">
        <v>8</v>
      </c>
      <c r="G6598">
        <v>2017</v>
      </c>
      <c r="H6598" t="s">
        <v>421</v>
      </c>
      <c r="I6598" t="s">
        <v>28</v>
      </c>
      <c r="J6598">
        <v>0</v>
      </c>
      <c r="K6598">
        <v>0</v>
      </c>
      <c r="L6598">
        <v>0</v>
      </c>
      <c r="M6598">
        <v>0</v>
      </c>
      <c r="N6598" t="s">
        <v>28</v>
      </c>
      <c r="O6598" t="s">
        <v>28</v>
      </c>
      <c r="P6598" t="s">
        <v>28</v>
      </c>
      <c r="Q6598" t="s">
        <v>28</v>
      </c>
      <c r="R6598" t="s">
        <v>28</v>
      </c>
      <c r="S6598" t="s">
        <v>28</v>
      </c>
      <c r="T6598" t="s">
        <v>28</v>
      </c>
      <c r="U6598" t="s">
        <v>28</v>
      </c>
      <c r="V6598" t="s">
        <v>28</v>
      </c>
      <c r="W6598" t="s">
        <v>28</v>
      </c>
    </row>
    <row r="6599" spans="1:23" ht="14.25" hidden="1" x14ac:dyDescent="0.25">
      <c r="A6599" t="s">
        <v>279</v>
      </c>
      <c r="B6599" t="s">
        <v>279</v>
      </c>
      <c r="C6599" t="s">
        <v>280</v>
      </c>
      <c r="D6599" t="s">
        <v>103</v>
      </c>
      <c r="E6599">
        <v>2014</v>
      </c>
      <c r="F6599">
        <v>8</v>
      </c>
      <c r="G6599">
        <v>2017</v>
      </c>
      <c r="H6599" t="s">
        <v>50</v>
      </c>
      <c r="I6599" t="s">
        <v>28</v>
      </c>
      <c r="J6599">
        <v>890.46479697845803</v>
      </c>
      <c r="K6599">
        <v>139.41957867013201</v>
      </c>
      <c r="L6599">
        <v>19.1970041039284</v>
      </c>
      <c r="M6599">
        <v>1049.08137975252</v>
      </c>
      <c r="N6599" t="s">
        <v>28</v>
      </c>
      <c r="O6599" t="s">
        <v>28</v>
      </c>
      <c r="P6599" t="s">
        <v>28</v>
      </c>
      <c r="Q6599" t="s">
        <v>28</v>
      </c>
      <c r="R6599" t="s">
        <v>28</v>
      </c>
      <c r="S6599" t="s">
        <v>28</v>
      </c>
      <c r="T6599" t="s">
        <v>28</v>
      </c>
      <c r="U6599" t="s">
        <v>28</v>
      </c>
      <c r="V6599" t="s">
        <v>28</v>
      </c>
      <c r="W6599" t="s">
        <v>28</v>
      </c>
    </row>
    <row r="6600" spans="1:23" ht="14.25" hidden="1" x14ac:dyDescent="0.25">
      <c r="A6600" t="s">
        <v>279</v>
      </c>
      <c r="B6600" t="s">
        <v>279</v>
      </c>
      <c r="C6600" t="s">
        <v>280</v>
      </c>
      <c r="D6600" t="s">
        <v>103</v>
      </c>
      <c r="E6600">
        <v>2014</v>
      </c>
      <c r="F6600">
        <v>8</v>
      </c>
      <c r="G6600">
        <v>2017</v>
      </c>
      <c r="H6600" t="s">
        <v>614</v>
      </c>
      <c r="I6600" t="s">
        <v>28</v>
      </c>
      <c r="J6600">
        <v>7.0914828507618903</v>
      </c>
      <c r="K6600">
        <v>4.5152587598316902</v>
      </c>
      <c r="L6600">
        <v>3.2721916696420399</v>
      </c>
      <c r="M6600">
        <v>14.8789332802356</v>
      </c>
      <c r="N6600" t="s">
        <v>28</v>
      </c>
      <c r="O6600" t="s">
        <v>28</v>
      </c>
      <c r="P6600" t="s">
        <v>28</v>
      </c>
      <c r="Q6600" t="s">
        <v>28</v>
      </c>
      <c r="R6600" t="s">
        <v>28</v>
      </c>
      <c r="S6600" t="s">
        <v>28</v>
      </c>
      <c r="T6600" t="s">
        <v>28</v>
      </c>
      <c r="U6600" t="s">
        <v>28</v>
      </c>
      <c r="V6600" t="s">
        <v>28</v>
      </c>
      <c r="W6600" t="s">
        <v>28</v>
      </c>
    </row>
    <row r="6601" spans="1:23" ht="14.25" hidden="1" x14ac:dyDescent="0.25">
      <c r="A6601" t="s">
        <v>279</v>
      </c>
      <c r="B6601" t="s">
        <v>279</v>
      </c>
      <c r="C6601" t="s">
        <v>280</v>
      </c>
      <c r="D6601" t="s">
        <v>103</v>
      </c>
      <c r="E6601">
        <v>2014</v>
      </c>
      <c r="F6601">
        <v>8</v>
      </c>
      <c r="G6601">
        <v>2017</v>
      </c>
      <c r="H6601" t="s">
        <v>868</v>
      </c>
      <c r="I6601" t="s">
        <v>28</v>
      </c>
      <c r="J6601">
        <v>50.332770929155103</v>
      </c>
      <c r="K6601">
        <v>6.0089376658028497</v>
      </c>
      <c r="L6601">
        <v>0.46449657204399097</v>
      </c>
      <c r="M6601">
        <v>56.806205167001998</v>
      </c>
      <c r="N6601" t="s">
        <v>28</v>
      </c>
      <c r="O6601" t="s">
        <v>28</v>
      </c>
      <c r="P6601" t="s">
        <v>28</v>
      </c>
      <c r="Q6601" t="s">
        <v>28</v>
      </c>
      <c r="R6601" t="s">
        <v>28</v>
      </c>
      <c r="S6601" t="s">
        <v>28</v>
      </c>
      <c r="T6601" t="s">
        <v>28</v>
      </c>
      <c r="U6601" t="s">
        <v>28</v>
      </c>
      <c r="V6601" t="s">
        <v>28</v>
      </c>
      <c r="W6601" t="s">
        <v>28</v>
      </c>
    </row>
    <row r="6602" spans="1:23" ht="14.25" hidden="1" x14ac:dyDescent="0.25">
      <c r="A6602" t="s">
        <v>279</v>
      </c>
      <c r="B6602" t="s">
        <v>279</v>
      </c>
      <c r="C6602" t="s">
        <v>280</v>
      </c>
      <c r="D6602" t="s">
        <v>103</v>
      </c>
      <c r="E6602">
        <v>2014</v>
      </c>
      <c r="F6602">
        <v>8</v>
      </c>
      <c r="G6602">
        <v>2017</v>
      </c>
      <c r="H6602" t="s">
        <v>767</v>
      </c>
      <c r="I6602" t="s">
        <v>28</v>
      </c>
      <c r="J6602">
        <v>106.952495885025</v>
      </c>
      <c r="K6602">
        <v>32.948666570500599</v>
      </c>
      <c r="L6602">
        <v>16.4920688086981</v>
      </c>
      <c r="M6602">
        <v>156.393231264223</v>
      </c>
      <c r="N6602" t="s">
        <v>28</v>
      </c>
      <c r="O6602" t="s">
        <v>28</v>
      </c>
      <c r="P6602" t="s">
        <v>28</v>
      </c>
      <c r="Q6602" t="s">
        <v>28</v>
      </c>
      <c r="R6602" t="s">
        <v>28</v>
      </c>
      <c r="S6602" t="s">
        <v>28</v>
      </c>
      <c r="T6602" t="s">
        <v>28</v>
      </c>
      <c r="U6602" t="s">
        <v>28</v>
      </c>
      <c r="V6602" t="s">
        <v>28</v>
      </c>
      <c r="W6602" t="s">
        <v>28</v>
      </c>
    </row>
    <row r="6603" spans="1:23" ht="14.25" hidden="1" x14ac:dyDescent="0.25">
      <c r="A6603" t="s">
        <v>279</v>
      </c>
      <c r="B6603" t="s">
        <v>279</v>
      </c>
      <c r="C6603" t="s">
        <v>280</v>
      </c>
      <c r="D6603" t="s">
        <v>103</v>
      </c>
      <c r="E6603">
        <v>2014</v>
      </c>
      <c r="F6603">
        <v>8</v>
      </c>
      <c r="G6603">
        <v>2017</v>
      </c>
      <c r="H6603" t="s">
        <v>869</v>
      </c>
      <c r="I6603" t="s">
        <v>28</v>
      </c>
      <c r="J6603">
        <v>8.9583871946635991</v>
      </c>
      <c r="K6603">
        <v>1.7111838428963999</v>
      </c>
      <c r="L6603">
        <v>0.248017746657796</v>
      </c>
      <c r="M6603">
        <v>10.9175887842178</v>
      </c>
      <c r="N6603" t="s">
        <v>28</v>
      </c>
      <c r="O6603" t="s">
        <v>28</v>
      </c>
      <c r="P6603" t="s">
        <v>28</v>
      </c>
      <c r="Q6603" t="s">
        <v>28</v>
      </c>
      <c r="R6603" t="s">
        <v>28</v>
      </c>
      <c r="S6603" t="s">
        <v>28</v>
      </c>
      <c r="T6603" t="s">
        <v>28</v>
      </c>
      <c r="U6603" t="s">
        <v>28</v>
      </c>
      <c r="V6603" t="s">
        <v>28</v>
      </c>
      <c r="W6603" t="s">
        <v>28</v>
      </c>
    </row>
    <row r="6604" spans="1:23" ht="14.25" hidden="1" x14ac:dyDescent="0.25">
      <c r="A6604" t="s">
        <v>279</v>
      </c>
      <c r="B6604" t="s">
        <v>279</v>
      </c>
      <c r="C6604" t="s">
        <v>280</v>
      </c>
      <c r="D6604" t="s">
        <v>103</v>
      </c>
      <c r="E6604">
        <v>2014</v>
      </c>
      <c r="F6604">
        <v>8</v>
      </c>
      <c r="G6604">
        <v>2017</v>
      </c>
      <c r="H6604" t="s">
        <v>106</v>
      </c>
      <c r="I6604" t="s">
        <v>28</v>
      </c>
      <c r="J6604">
        <v>7.1938650313377499</v>
      </c>
      <c r="K6604">
        <v>2.7482682634962501</v>
      </c>
      <c r="L6604">
        <v>1.7924940510564</v>
      </c>
      <c r="M6604">
        <v>11.7346273458904</v>
      </c>
      <c r="N6604" t="s">
        <v>28</v>
      </c>
      <c r="O6604" t="s">
        <v>28</v>
      </c>
      <c r="P6604" t="s">
        <v>28</v>
      </c>
      <c r="Q6604" t="s">
        <v>28</v>
      </c>
      <c r="R6604" t="s">
        <v>28</v>
      </c>
      <c r="S6604" t="s">
        <v>28</v>
      </c>
      <c r="T6604" t="s">
        <v>28</v>
      </c>
      <c r="U6604" t="s">
        <v>28</v>
      </c>
      <c r="V6604" t="s">
        <v>28</v>
      </c>
      <c r="W6604" t="s">
        <v>28</v>
      </c>
    </row>
    <row r="6605" spans="1:23" ht="14.25" hidden="1" x14ac:dyDescent="0.25">
      <c r="A6605" t="s">
        <v>279</v>
      </c>
      <c r="B6605" t="s">
        <v>279</v>
      </c>
      <c r="C6605" t="s">
        <v>280</v>
      </c>
      <c r="D6605" t="s">
        <v>103</v>
      </c>
      <c r="E6605">
        <v>2014</v>
      </c>
      <c r="F6605">
        <v>8</v>
      </c>
      <c r="G6605">
        <v>2017</v>
      </c>
      <c r="H6605" t="s">
        <v>874</v>
      </c>
      <c r="I6605" t="s">
        <v>28</v>
      </c>
      <c r="J6605">
        <v>9.0329999999999995</v>
      </c>
      <c r="K6605">
        <v>3.6680000000000001</v>
      </c>
      <c r="L6605">
        <v>4.3559999999999999</v>
      </c>
      <c r="M6605">
        <v>17.056999999999999</v>
      </c>
      <c r="N6605" t="s">
        <v>28</v>
      </c>
      <c r="O6605" t="s">
        <v>28</v>
      </c>
      <c r="P6605" t="s">
        <v>28</v>
      </c>
      <c r="Q6605" t="s">
        <v>28</v>
      </c>
      <c r="R6605" t="s">
        <v>28</v>
      </c>
      <c r="S6605" t="s">
        <v>28</v>
      </c>
      <c r="T6605" t="s">
        <v>28</v>
      </c>
      <c r="U6605" t="s">
        <v>28</v>
      </c>
      <c r="V6605" t="s">
        <v>28</v>
      </c>
      <c r="W6605" t="s">
        <v>28</v>
      </c>
    </row>
    <row r="6606" spans="1:23" ht="14.25" hidden="1" x14ac:dyDescent="0.25">
      <c r="A6606" t="s">
        <v>279</v>
      </c>
      <c r="B6606" t="s">
        <v>279</v>
      </c>
      <c r="C6606" t="s">
        <v>280</v>
      </c>
      <c r="D6606" t="s">
        <v>103</v>
      </c>
      <c r="E6606">
        <v>2014</v>
      </c>
      <c r="F6606">
        <v>8</v>
      </c>
      <c r="G6606">
        <v>2017</v>
      </c>
      <c r="H6606" t="s">
        <v>870</v>
      </c>
      <c r="I6606" t="s">
        <v>28</v>
      </c>
      <c r="J6606">
        <v>0</v>
      </c>
      <c r="K6606">
        <v>5.6736607753227899</v>
      </c>
      <c r="L6606">
        <v>2.46700884882328</v>
      </c>
      <c r="M6606">
        <v>8.1406696241460601</v>
      </c>
      <c r="N6606" t="s">
        <v>28</v>
      </c>
      <c r="O6606" t="s">
        <v>28</v>
      </c>
      <c r="P6606" t="s">
        <v>28</v>
      </c>
      <c r="Q6606" t="s">
        <v>28</v>
      </c>
      <c r="R6606" t="s">
        <v>28</v>
      </c>
      <c r="S6606" t="s">
        <v>28</v>
      </c>
      <c r="T6606" t="s">
        <v>28</v>
      </c>
      <c r="U6606" t="s">
        <v>28</v>
      </c>
      <c r="V6606" t="s">
        <v>28</v>
      </c>
      <c r="W6606" t="s">
        <v>28</v>
      </c>
    </row>
    <row r="6607" spans="1:23" ht="14.25" hidden="1" x14ac:dyDescent="0.25">
      <c r="A6607" t="s">
        <v>279</v>
      </c>
      <c r="B6607" t="s">
        <v>279</v>
      </c>
      <c r="C6607" t="s">
        <v>280</v>
      </c>
      <c r="D6607" t="s">
        <v>103</v>
      </c>
      <c r="E6607">
        <v>2014</v>
      </c>
      <c r="F6607">
        <v>8</v>
      </c>
      <c r="G6607">
        <v>2017</v>
      </c>
      <c r="H6607" t="s">
        <v>871</v>
      </c>
      <c r="I6607" t="s">
        <v>28</v>
      </c>
      <c r="J6607">
        <v>97.573480748334106</v>
      </c>
      <c r="K6607">
        <v>34.3733077919645</v>
      </c>
      <c r="L6607">
        <v>61.998749024761203</v>
      </c>
      <c r="M6607">
        <v>193.94553756505999</v>
      </c>
      <c r="N6607" t="s">
        <v>28</v>
      </c>
      <c r="O6607" t="s">
        <v>28</v>
      </c>
      <c r="P6607" t="s">
        <v>28</v>
      </c>
      <c r="Q6607" t="s">
        <v>28</v>
      </c>
      <c r="R6607" t="s">
        <v>28</v>
      </c>
      <c r="S6607" t="s">
        <v>28</v>
      </c>
      <c r="T6607" t="s">
        <v>28</v>
      </c>
      <c r="U6607" t="s">
        <v>28</v>
      </c>
      <c r="V6607" t="s">
        <v>28</v>
      </c>
      <c r="W6607" t="s">
        <v>28</v>
      </c>
    </row>
    <row r="6608" spans="1:23" ht="14.25" hidden="1" x14ac:dyDescent="0.25">
      <c r="A6608" t="s">
        <v>279</v>
      </c>
      <c r="B6608" t="s">
        <v>279</v>
      </c>
      <c r="C6608" t="s">
        <v>280</v>
      </c>
      <c r="D6608" t="s">
        <v>103</v>
      </c>
      <c r="E6608">
        <v>2014</v>
      </c>
      <c r="F6608">
        <v>8</v>
      </c>
      <c r="G6608">
        <v>2017</v>
      </c>
      <c r="H6608" t="s">
        <v>51</v>
      </c>
      <c r="I6608" t="s">
        <v>28</v>
      </c>
      <c r="J6608">
        <v>85.176134585171198</v>
      </c>
      <c r="K6608">
        <v>44.372442819741202</v>
      </c>
      <c r="L6608">
        <v>36.444088414417998</v>
      </c>
      <c r="M6608">
        <v>165.99266581933</v>
      </c>
      <c r="N6608" t="s">
        <v>28</v>
      </c>
      <c r="O6608" t="s">
        <v>28</v>
      </c>
      <c r="P6608" t="s">
        <v>28</v>
      </c>
      <c r="Q6608" t="s">
        <v>28</v>
      </c>
      <c r="R6608" t="s">
        <v>28</v>
      </c>
      <c r="S6608" t="s">
        <v>28</v>
      </c>
      <c r="T6608" t="s">
        <v>28</v>
      </c>
      <c r="U6608" t="s">
        <v>28</v>
      </c>
      <c r="V6608" t="s">
        <v>28</v>
      </c>
      <c r="W6608" t="s">
        <v>28</v>
      </c>
    </row>
    <row r="6609" spans="1:23" ht="14.25" hidden="1" x14ac:dyDescent="0.25">
      <c r="A6609" t="s">
        <v>279</v>
      </c>
      <c r="B6609" t="s">
        <v>279</v>
      </c>
      <c r="C6609" t="s">
        <v>280</v>
      </c>
      <c r="D6609" t="s">
        <v>103</v>
      </c>
      <c r="E6609">
        <v>2014</v>
      </c>
      <c r="F6609">
        <v>8</v>
      </c>
      <c r="G6609">
        <v>2017</v>
      </c>
      <c r="H6609" t="s">
        <v>44</v>
      </c>
      <c r="I6609" t="s">
        <v>28</v>
      </c>
      <c r="J6609">
        <v>81.569404761732898</v>
      </c>
      <c r="K6609">
        <v>10.656786767347899</v>
      </c>
      <c r="L6609">
        <v>2.5565577179490999</v>
      </c>
      <c r="M6609">
        <v>94.782749247029798</v>
      </c>
      <c r="N6609" t="s">
        <v>28</v>
      </c>
      <c r="O6609" t="s">
        <v>28</v>
      </c>
      <c r="P6609" t="s">
        <v>28</v>
      </c>
      <c r="Q6609" t="s">
        <v>28</v>
      </c>
      <c r="R6609" t="s">
        <v>28</v>
      </c>
      <c r="S6609" t="s">
        <v>28</v>
      </c>
      <c r="T6609" t="s">
        <v>28</v>
      </c>
      <c r="U6609" t="s">
        <v>28</v>
      </c>
      <c r="V6609" t="s">
        <v>28</v>
      </c>
      <c r="W6609" t="s">
        <v>28</v>
      </c>
    </row>
    <row r="6610" spans="1:23" ht="14.25" hidden="1" x14ac:dyDescent="0.25">
      <c r="A6610" t="s">
        <v>291</v>
      </c>
      <c r="B6610" t="s">
        <v>291</v>
      </c>
      <c r="C6610" t="s">
        <v>292</v>
      </c>
      <c r="D6610" t="s">
        <v>26</v>
      </c>
      <c r="E6610">
        <v>2014</v>
      </c>
      <c r="F6610">
        <v>8</v>
      </c>
      <c r="G6610">
        <v>2017</v>
      </c>
      <c r="H6610" t="s">
        <v>872</v>
      </c>
      <c r="I6610" t="s">
        <v>28</v>
      </c>
      <c r="J6610">
        <v>0</v>
      </c>
      <c r="K6610">
        <v>0</v>
      </c>
      <c r="L6610">
        <v>0</v>
      </c>
      <c r="M6610">
        <v>0</v>
      </c>
      <c r="N6610" t="s">
        <v>28</v>
      </c>
      <c r="O6610" t="s">
        <v>28</v>
      </c>
      <c r="P6610" t="s">
        <v>28</v>
      </c>
      <c r="Q6610" t="s">
        <v>28</v>
      </c>
      <c r="R6610" t="s">
        <v>28</v>
      </c>
      <c r="S6610" t="s">
        <v>28</v>
      </c>
      <c r="T6610" t="s">
        <v>28</v>
      </c>
      <c r="U6610" t="s">
        <v>28</v>
      </c>
      <c r="V6610" t="s">
        <v>28</v>
      </c>
      <c r="W6610" t="s">
        <v>28</v>
      </c>
    </row>
    <row r="6611" spans="1:23" ht="14.25" hidden="1" x14ac:dyDescent="0.25">
      <c r="A6611" t="s">
        <v>291</v>
      </c>
      <c r="B6611" t="s">
        <v>291</v>
      </c>
      <c r="C6611" t="s">
        <v>292</v>
      </c>
      <c r="D6611" t="s">
        <v>26</v>
      </c>
      <c r="E6611">
        <v>2014</v>
      </c>
      <c r="F6611">
        <v>8</v>
      </c>
      <c r="G6611">
        <v>2017</v>
      </c>
      <c r="H6611" t="s">
        <v>873</v>
      </c>
      <c r="I6611" t="s">
        <v>28</v>
      </c>
      <c r="J6611">
        <v>34.875</v>
      </c>
      <c r="K6611">
        <v>34.72</v>
      </c>
      <c r="L6611">
        <v>12.76</v>
      </c>
      <c r="M6611">
        <v>82.355000000000004</v>
      </c>
      <c r="N6611" t="s">
        <v>28</v>
      </c>
      <c r="O6611" t="s">
        <v>28</v>
      </c>
      <c r="P6611" t="s">
        <v>28</v>
      </c>
      <c r="Q6611" t="s">
        <v>28</v>
      </c>
      <c r="R6611" t="s">
        <v>28</v>
      </c>
      <c r="S6611" t="s">
        <v>28</v>
      </c>
      <c r="T6611" t="s">
        <v>28</v>
      </c>
      <c r="U6611" t="s">
        <v>28</v>
      </c>
      <c r="V6611" t="s">
        <v>28</v>
      </c>
      <c r="W6611" t="s">
        <v>28</v>
      </c>
    </row>
    <row r="6612" spans="1:23" ht="14.25" hidden="1" x14ac:dyDescent="0.25">
      <c r="A6612" t="s">
        <v>291</v>
      </c>
      <c r="B6612" t="s">
        <v>291</v>
      </c>
      <c r="C6612" t="s">
        <v>292</v>
      </c>
      <c r="D6612" t="s">
        <v>26</v>
      </c>
      <c r="E6612">
        <v>2014</v>
      </c>
      <c r="F6612">
        <v>8</v>
      </c>
      <c r="G6612">
        <v>2017</v>
      </c>
      <c r="H6612" t="s">
        <v>421</v>
      </c>
      <c r="I6612" t="s">
        <v>28</v>
      </c>
      <c r="J6612">
        <v>0</v>
      </c>
      <c r="K6612">
        <v>0</v>
      </c>
      <c r="L6612">
        <v>0</v>
      </c>
      <c r="M6612">
        <v>0</v>
      </c>
      <c r="N6612" t="s">
        <v>28</v>
      </c>
      <c r="O6612" t="s">
        <v>28</v>
      </c>
      <c r="P6612" t="s">
        <v>28</v>
      </c>
      <c r="Q6612" t="s">
        <v>28</v>
      </c>
      <c r="R6612" t="s">
        <v>28</v>
      </c>
      <c r="S6612" t="s">
        <v>28</v>
      </c>
      <c r="T6612" t="s">
        <v>28</v>
      </c>
      <c r="U6612" t="s">
        <v>28</v>
      </c>
      <c r="V6612" t="s">
        <v>28</v>
      </c>
      <c r="W6612" t="s">
        <v>28</v>
      </c>
    </row>
    <row r="6613" spans="1:23" ht="14.25" hidden="1" x14ac:dyDescent="0.25">
      <c r="A6613" t="s">
        <v>291</v>
      </c>
      <c r="B6613" t="s">
        <v>291</v>
      </c>
      <c r="C6613" t="s">
        <v>292</v>
      </c>
      <c r="D6613" t="s">
        <v>26</v>
      </c>
      <c r="E6613">
        <v>2014</v>
      </c>
      <c r="F6613">
        <v>8</v>
      </c>
      <c r="G6613">
        <v>2017</v>
      </c>
      <c r="H6613" t="s">
        <v>50</v>
      </c>
      <c r="I6613" t="s">
        <v>28</v>
      </c>
      <c r="J6613">
        <v>9.6359082764315094</v>
      </c>
      <c r="K6613">
        <v>7.7409407377418402</v>
      </c>
      <c r="L6613">
        <v>0.33833423411670399</v>
      </c>
      <c r="M6613">
        <v>17.715183248290099</v>
      </c>
      <c r="N6613" t="s">
        <v>28</v>
      </c>
      <c r="O6613" t="s">
        <v>28</v>
      </c>
      <c r="P6613" t="s">
        <v>28</v>
      </c>
      <c r="Q6613" t="s">
        <v>28</v>
      </c>
      <c r="R6613" t="s">
        <v>28</v>
      </c>
      <c r="S6613" t="s">
        <v>28</v>
      </c>
      <c r="T6613" t="s">
        <v>28</v>
      </c>
      <c r="U6613" t="s">
        <v>28</v>
      </c>
      <c r="V6613" t="s">
        <v>28</v>
      </c>
      <c r="W6613" t="s">
        <v>28</v>
      </c>
    </row>
    <row r="6614" spans="1:23" ht="14.25" hidden="1" x14ac:dyDescent="0.25">
      <c r="A6614" t="s">
        <v>291</v>
      </c>
      <c r="B6614" t="s">
        <v>291</v>
      </c>
      <c r="C6614" t="s">
        <v>292</v>
      </c>
      <c r="D6614" t="s">
        <v>26</v>
      </c>
      <c r="E6614">
        <v>2014</v>
      </c>
      <c r="F6614">
        <v>8</v>
      </c>
      <c r="G6614">
        <v>2017</v>
      </c>
      <c r="H6614" t="s">
        <v>614</v>
      </c>
      <c r="I6614" t="s">
        <v>28</v>
      </c>
      <c r="J6614">
        <v>0</v>
      </c>
      <c r="K6614">
        <v>0</v>
      </c>
      <c r="L6614">
        <v>0</v>
      </c>
      <c r="M6614">
        <v>0</v>
      </c>
      <c r="N6614" t="s">
        <v>28</v>
      </c>
      <c r="O6614" t="s">
        <v>28</v>
      </c>
      <c r="P6614" t="s">
        <v>28</v>
      </c>
      <c r="Q6614" t="s">
        <v>28</v>
      </c>
      <c r="R6614" t="s">
        <v>28</v>
      </c>
      <c r="S6614" t="s">
        <v>28</v>
      </c>
      <c r="T6614" t="s">
        <v>28</v>
      </c>
      <c r="U6614" t="s">
        <v>28</v>
      </c>
      <c r="V6614" t="s">
        <v>28</v>
      </c>
      <c r="W6614" t="s">
        <v>28</v>
      </c>
    </row>
    <row r="6615" spans="1:23" ht="14.25" hidden="1" x14ac:dyDescent="0.25">
      <c r="A6615" t="s">
        <v>291</v>
      </c>
      <c r="B6615" t="s">
        <v>291</v>
      </c>
      <c r="C6615" t="s">
        <v>292</v>
      </c>
      <c r="D6615" t="s">
        <v>26</v>
      </c>
      <c r="E6615">
        <v>2014</v>
      </c>
      <c r="F6615">
        <v>8</v>
      </c>
      <c r="G6615">
        <v>2017</v>
      </c>
      <c r="H6615" t="s">
        <v>868</v>
      </c>
      <c r="I6615" t="s">
        <v>28</v>
      </c>
      <c r="J6615">
        <v>34.9852848974054</v>
      </c>
      <c r="K6615">
        <v>27.125</v>
      </c>
      <c r="L6615">
        <v>1.1599999999999999</v>
      </c>
      <c r="M6615">
        <v>63.270284897405404</v>
      </c>
      <c r="N6615" t="s">
        <v>28</v>
      </c>
      <c r="O6615" t="s">
        <v>28</v>
      </c>
      <c r="P6615" t="s">
        <v>28</v>
      </c>
      <c r="Q6615" t="s">
        <v>28</v>
      </c>
      <c r="R6615" t="s">
        <v>28</v>
      </c>
      <c r="S6615" t="s">
        <v>28</v>
      </c>
      <c r="T6615" t="s">
        <v>28</v>
      </c>
      <c r="U6615" t="s">
        <v>28</v>
      </c>
      <c r="V6615" t="s">
        <v>28</v>
      </c>
      <c r="W6615" t="s">
        <v>28</v>
      </c>
    </row>
    <row r="6616" spans="1:23" ht="14.25" hidden="1" x14ac:dyDescent="0.25">
      <c r="A6616" t="s">
        <v>291</v>
      </c>
      <c r="B6616" t="s">
        <v>291</v>
      </c>
      <c r="C6616" t="s">
        <v>292</v>
      </c>
      <c r="D6616" t="s">
        <v>26</v>
      </c>
      <c r="E6616">
        <v>2014</v>
      </c>
      <c r="F6616">
        <v>8</v>
      </c>
      <c r="G6616">
        <v>2017</v>
      </c>
      <c r="H6616" t="s">
        <v>767</v>
      </c>
      <c r="I6616" t="s">
        <v>28</v>
      </c>
      <c r="J6616">
        <v>12.288970610908001</v>
      </c>
      <c r="K6616">
        <v>15.8803493696293</v>
      </c>
      <c r="L6616">
        <v>0.51475445887768501</v>
      </c>
      <c r="M6616">
        <v>28.6840744394149</v>
      </c>
      <c r="N6616" t="s">
        <v>28</v>
      </c>
      <c r="O6616" t="s">
        <v>28</v>
      </c>
      <c r="P6616" t="s">
        <v>28</v>
      </c>
      <c r="Q6616" t="s">
        <v>28</v>
      </c>
      <c r="R6616" t="s">
        <v>28</v>
      </c>
      <c r="S6616" t="s">
        <v>28</v>
      </c>
      <c r="T6616" t="s">
        <v>28</v>
      </c>
      <c r="U6616" t="s">
        <v>28</v>
      </c>
      <c r="V6616" t="s">
        <v>28</v>
      </c>
      <c r="W6616" t="s">
        <v>28</v>
      </c>
    </row>
    <row r="6617" spans="1:23" ht="14.25" hidden="1" x14ac:dyDescent="0.25">
      <c r="A6617" t="s">
        <v>291</v>
      </c>
      <c r="B6617" t="s">
        <v>291</v>
      </c>
      <c r="C6617" t="s">
        <v>292</v>
      </c>
      <c r="D6617" t="s">
        <v>26</v>
      </c>
      <c r="E6617">
        <v>2014</v>
      </c>
      <c r="F6617">
        <v>8</v>
      </c>
      <c r="G6617">
        <v>2017</v>
      </c>
      <c r="H6617" t="s">
        <v>869</v>
      </c>
      <c r="I6617" t="s">
        <v>28</v>
      </c>
      <c r="J6617">
        <v>6.75</v>
      </c>
      <c r="K6617">
        <v>8.68</v>
      </c>
      <c r="L6617">
        <v>0.85772592578787499</v>
      </c>
      <c r="M6617">
        <v>16.2877259257879</v>
      </c>
      <c r="N6617" t="s">
        <v>28</v>
      </c>
      <c r="O6617" t="s">
        <v>28</v>
      </c>
      <c r="P6617" t="s">
        <v>28</v>
      </c>
      <c r="Q6617" t="s">
        <v>28</v>
      </c>
      <c r="R6617" t="s">
        <v>28</v>
      </c>
      <c r="S6617" t="s">
        <v>28</v>
      </c>
      <c r="T6617" t="s">
        <v>28</v>
      </c>
      <c r="U6617" t="s">
        <v>28</v>
      </c>
      <c r="V6617" t="s">
        <v>28</v>
      </c>
      <c r="W6617" t="s">
        <v>28</v>
      </c>
    </row>
    <row r="6618" spans="1:23" ht="14.25" hidden="1" x14ac:dyDescent="0.25">
      <c r="A6618" t="s">
        <v>291</v>
      </c>
      <c r="B6618" t="s">
        <v>291</v>
      </c>
      <c r="C6618" t="s">
        <v>292</v>
      </c>
      <c r="D6618" t="s">
        <v>26</v>
      </c>
      <c r="E6618">
        <v>2014</v>
      </c>
      <c r="F6618">
        <v>8</v>
      </c>
      <c r="G6618">
        <v>2017</v>
      </c>
      <c r="H6618" t="s">
        <v>106</v>
      </c>
      <c r="I6618" t="s">
        <v>28</v>
      </c>
      <c r="J6618">
        <v>0.46483621525505597</v>
      </c>
      <c r="K6618">
        <v>0.24870989262885401</v>
      </c>
      <c r="L6618">
        <v>2.9185381217734899E-2</v>
      </c>
      <c r="M6618">
        <v>0.74273148910164499</v>
      </c>
      <c r="N6618" t="s">
        <v>28</v>
      </c>
      <c r="O6618" t="s">
        <v>28</v>
      </c>
      <c r="P6618" t="s">
        <v>28</v>
      </c>
      <c r="Q6618" t="s">
        <v>28</v>
      </c>
      <c r="R6618" t="s">
        <v>28</v>
      </c>
      <c r="S6618" t="s">
        <v>28</v>
      </c>
      <c r="T6618" t="s">
        <v>28</v>
      </c>
      <c r="U6618" t="s">
        <v>28</v>
      </c>
      <c r="V6618" t="s">
        <v>28</v>
      </c>
      <c r="W6618" t="s">
        <v>28</v>
      </c>
    </row>
    <row r="6619" spans="1:23" ht="14.25" hidden="1" x14ac:dyDescent="0.25">
      <c r="A6619" t="s">
        <v>291</v>
      </c>
      <c r="B6619" t="s">
        <v>291</v>
      </c>
      <c r="C6619" t="s">
        <v>292</v>
      </c>
      <c r="D6619" t="s">
        <v>26</v>
      </c>
      <c r="E6619">
        <v>2014</v>
      </c>
      <c r="F6619">
        <v>8</v>
      </c>
      <c r="G6619">
        <v>2017</v>
      </c>
      <c r="H6619" t="s">
        <v>874</v>
      </c>
      <c r="I6619" t="s">
        <v>28</v>
      </c>
      <c r="J6619">
        <v>5.625</v>
      </c>
      <c r="K6619">
        <v>6.51</v>
      </c>
      <c r="L6619">
        <v>1.45</v>
      </c>
      <c r="M6619">
        <v>13.585000000000001</v>
      </c>
      <c r="N6619" t="s">
        <v>28</v>
      </c>
      <c r="O6619" t="s">
        <v>28</v>
      </c>
      <c r="P6619" t="s">
        <v>28</v>
      </c>
      <c r="Q6619" t="s">
        <v>28</v>
      </c>
      <c r="R6619" t="s">
        <v>28</v>
      </c>
      <c r="S6619" t="s">
        <v>28</v>
      </c>
      <c r="T6619" t="s">
        <v>28</v>
      </c>
      <c r="U6619" t="s">
        <v>28</v>
      </c>
      <c r="V6619" t="s">
        <v>28</v>
      </c>
      <c r="W6619" t="s">
        <v>28</v>
      </c>
    </row>
    <row r="6620" spans="1:23" ht="14.25" hidden="1" x14ac:dyDescent="0.25">
      <c r="A6620" t="s">
        <v>291</v>
      </c>
      <c r="B6620" t="s">
        <v>291</v>
      </c>
      <c r="C6620" t="s">
        <v>292</v>
      </c>
      <c r="D6620" t="s">
        <v>26</v>
      </c>
      <c r="E6620">
        <v>2014</v>
      </c>
      <c r="F6620">
        <v>8</v>
      </c>
      <c r="G6620">
        <v>2017</v>
      </c>
      <c r="H6620" t="s">
        <v>870</v>
      </c>
      <c r="I6620" t="s">
        <v>28</v>
      </c>
      <c r="J6620">
        <v>0</v>
      </c>
      <c r="K6620">
        <v>0</v>
      </c>
      <c r="L6620">
        <v>0</v>
      </c>
      <c r="M6620">
        <v>0</v>
      </c>
      <c r="N6620" t="s">
        <v>28</v>
      </c>
      <c r="O6620" t="s">
        <v>28</v>
      </c>
      <c r="P6620" t="s">
        <v>28</v>
      </c>
      <c r="Q6620" t="s">
        <v>28</v>
      </c>
      <c r="R6620" t="s">
        <v>28</v>
      </c>
      <c r="S6620" t="s">
        <v>28</v>
      </c>
      <c r="T6620" t="s">
        <v>28</v>
      </c>
      <c r="U6620" t="s">
        <v>28</v>
      </c>
      <c r="V6620" t="s">
        <v>28</v>
      </c>
      <c r="W6620" t="s">
        <v>28</v>
      </c>
    </row>
    <row r="6621" spans="1:23" ht="14.25" hidden="1" x14ac:dyDescent="0.25">
      <c r="A6621" t="s">
        <v>291</v>
      </c>
      <c r="B6621" t="s">
        <v>291</v>
      </c>
      <c r="C6621" t="s">
        <v>292</v>
      </c>
      <c r="D6621" t="s">
        <v>26</v>
      </c>
      <c r="E6621">
        <v>2014</v>
      </c>
      <c r="F6621">
        <v>8</v>
      </c>
      <c r="G6621">
        <v>2017</v>
      </c>
      <c r="H6621" t="s">
        <v>871</v>
      </c>
      <c r="I6621" t="s">
        <v>28</v>
      </c>
      <c r="J6621">
        <v>9</v>
      </c>
      <c r="K6621">
        <v>7.5949999999999998</v>
      </c>
      <c r="L6621">
        <v>1.45</v>
      </c>
      <c r="M6621">
        <v>18.045000000000002</v>
      </c>
      <c r="N6621" t="s">
        <v>28</v>
      </c>
      <c r="O6621" t="s">
        <v>28</v>
      </c>
      <c r="P6621" t="s">
        <v>28</v>
      </c>
      <c r="Q6621" t="s">
        <v>28</v>
      </c>
      <c r="R6621" t="s">
        <v>28</v>
      </c>
      <c r="S6621" t="s">
        <v>28</v>
      </c>
      <c r="T6621" t="s">
        <v>28</v>
      </c>
      <c r="U6621" t="s">
        <v>28</v>
      </c>
      <c r="V6621" t="s">
        <v>28</v>
      </c>
      <c r="W6621" t="s">
        <v>28</v>
      </c>
    </row>
    <row r="6622" spans="1:23" ht="14.25" hidden="1" x14ac:dyDescent="0.25">
      <c r="A6622" t="s">
        <v>291</v>
      </c>
      <c r="B6622" t="s">
        <v>291</v>
      </c>
      <c r="C6622" t="s">
        <v>292</v>
      </c>
      <c r="D6622" t="s">
        <v>26</v>
      </c>
      <c r="E6622">
        <v>2014</v>
      </c>
      <c r="F6622">
        <v>8</v>
      </c>
      <c r="G6622">
        <v>2017</v>
      </c>
      <c r="H6622" t="s">
        <v>51</v>
      </c>
      <c r="I6622" t="s">
        <v>28</v>
      </c>
      <c r="J6622">
        <v>23.625</v>
      </c>
      <c r="K6622">
        <v>26.04</v>
      </c>
      <c r="L6622">
        <v>5.51</v>
      </c>
      <c r="M6622">
        <v>55.174999999999997</v>
      </c>
      <c r="N6622" t="s">
        <v>28</v>
      </c>
      <c r="O6622" t="s">
        <v>28</v>
      </c>
      <c r="P6622" t="s">
        <v>28</v>
      </c>
      <c r="Q6622" t="s">
        <v>28</v>
      </c>
      <c r="R6622" t="s">
        <v>28</v>
      </c>
      <c r="S6622" t="s">
        <v>28</v>
      </c>
      <c r="T6622" t="s">
        <v>28</v>
      </c>
      <c r="U6622" t="s">
        <v>28</v>
      </c>
      <c r="V6622" t="s">
        <v>28</v>
      </c>
      <c r="W6622" t="s">
        <v>28</v>
      </c>
    </row>
    <row r="6623" spans="1:23" ht="14.25" hidden="1" x14ac:dyDescent="0.25">
      <c r="A6623" t="s">
        <v>291</v>
      </c>
      <c r="B6623" t="s">
        <v>291</v>
      </c>
      <c r="C6623" t="s">
        <v>292</v>
      </c>
      <c r="D6623" t="s">
        <v>26</v>
      </c>
      <c r="E6623">
        <v>2014</v>
      </c>
      <c r="F6623">
        <v>8</v>
      </c>
      <c r="G6623">
        <v>2017</v>
      </c>
      <c r="H6623" t="s">
        <v>44</v>
      </c>
      <c r="I6623" t="s">
        <v>28</v>
      </c>
      <c r="J6623">
        <v>87.75</v>
      </c>
      <c r="K6623">
        <v>82.46</v>
      </c>
      <c r="L6623">
        <v>4.93</v>
      </c>
      <c r="M6623">
        <v>175.14</v>
      </c>
      <c r="N6623" t="s">
        <v>28</v>
      </c>
      <c r="O6623" t="s">
        <v>28</v>
      </c>
      <c r="P6623" t="s">
        <v>28</v>
      </c>
      <c r="Q6623" t="s">
        <v>28</v>
      </c>
      <c r="R6623" t="s">
        <v>28</v>
      </c>
      <c r="S6623" t="s">
        <v>28</v>
      </c>
      <c r="T6623" t="s">
        <v>28</v>
      </c>
      <c r="U6623" t="s">
        <v>28</v>
      </c>
      <c r="V6623" t="s">
        <v>28</v>
      </c>
      <c r="W6623" t="s">
        <v>28</v>
      </c>
    </row>
    <row r="6624" spans="1:23" ht="14.25" hidden="1" x14ac:dyDescent="0.25">
      <c r="A6624" t="s">
        <v>518</v>
      </c>
      <c r="B6624" t="s">
        <v>518</v>
      </c>
      <c r="C6624" t="s">
        <v>519</v>
      </c>
      <c r="D6624" t="s">
        <v>55</v>
      </c>
      <c r="E6624">
        <v>2014</v>
      </c>
      <c r="F6624">
        <v>8</v>
      </c>
      <c r="G6624">
        <v>2017</v>
      </c>
      <c r="H6624" t="s">
        <v>872</v>
      </c>
      <c r="I6624" t="s">
        <v>28</v>
      </c>
      <c r="J6624">
        <v>0.85660000000000003</v>
      </c>
      <c r="K6624">
        <v>0.71340000000000003</v>
      </c>
      <c r="L6624">
        <v>0.26340000000000002</v>
      </c>
      <c r="M6624">
        <v>1.8333999999999999</v>
      </c>
      <c r="N6624" t="s">
        <v>28</v>
      </c>
      <c r="O6624" t="s">
        <v>28</v>
      </c>
      <c r="P6624" t="s">
        <v>28</v>
      </c>
      <c r="Q6624" t="s">
        <v>28</v>
      </c>
      <c r="R6624" t="s">
        <v>28</v>
      </c>
      <c r="S6624" t="s">
        <v>28</v>
      </c>
      <c r="T6624" t="s">
        <v>28</v>
      </c>
      <c r="U6624" t="s">
        <v>28</v>
      </c>
      <c r="V6624" t="s">
        <v>28</v>
      </c>
      <c r="W6624" t="s">
        <v>28</v>
      </c>
    </row>
    <row r="6625" spans="1:23" ht="14.25" hidden="1" x14ac:dyDescent="0.25">
      <c r="A6625" t="s">
        <v>518</v>
      </c>
      <c r="B6625" t="s">
        <v>518</v>
      </c>
      <c r="C6625" t="s">
        <v>519</v>
      </c>
      <c r="D6625" t="s">
        <v>55</v>
      </c>
      <c r="E6625">
        <v>2014</v>
      </c>
      <c r="F6625">
        <v>8</v>
      </c>
      <c r="G6625">
        <v>2017</v>
      </c>
      <c r="H6625" t="s">
        <v>873</v>
      </c>
      <c r="I6625" t="s">
        <v>28</v>
      </c>
      <c r="J6625">
        <v>10.7075</v>
      </c>
      <c r="K6625">
        <v>8.9175000000000004</v>
      </c>
      <c r="L6625">
        <v>6.585</v>
      </c>
      <c r="M6625">
        <v>26.21</v>
      </c>
      <c r="N6625" t="s">
        <v>28</v>
      </c>
      <c r="O6625" t="s">
        <v>28</v>
      </c>
      <c r="P6625" t="s">
        <v>28</v>
      </c>
      <c r="Q6625" t="s">
        <v>28</v>
      </c>
      <c r="R6625" t="s">
        <v>28</v>
      </c>
      <c r="S6625" t="s">
        <v>28</v>
      </c>
      <c r="T6625" t="s">
        <v>28</v>
      </c>
      <c r="U6625" t="s">
        <v>28</v>
      </c>
      <c r="V6625" t="s">
        <v>28</v>
      </c>
      <c r="W6625" t="s">
        <v>28</v>
      </c>
    </row>
    <row r="6626" spans="1:23" ht="14.25" hidden="1" x14ac:dyDescent="0.25">
      <c r="A6626" t="s">
        <v>518</v>
      </c>
      <c r="B6626" t="s">
        <v>518</v>
      </c>
      <c r="C6626" t="s">
        <v>519</v>
      </c>
      <c r="D6626" t="s">
        <v>55</v>
      </c>
      <c r="E6626">
        <v>2014</v>
      </c>
      <c r="F6626">
        <v>8</v>
      </c>
      <c r="G6626">
        <v>2017</v>
      </c>
      <c r="H6626" t="s">
        <v>421</v>
      </c>
      <c r="I6626" t="s">
        <v>28</v>
      </c>
      <c r="J6626">
        <v>384.18509999999998</v>
      </c>
      <c r="K6626">
        <v>319.24650000000003</v>
      </c>
      <c r="L6626">
        <v>110.8914</v>
      </c>
      <c r="M6626">
        <v>814.32299999999998</v>
      </c>
      <c r="N6626" t="s">
        <v>28</v>
      </c>
      <c r="O6626" t="s">
        <v>28</v>
      </c>
      <c r="P6626" t="s">
        <v>28</v>
      </c>
      <c r="Q6626" t="s">
        <v>28</v>
      </c>
      <c r="R6626" t="s">
        <v>28</v>
      </c>
      <c r="S6626" t="s">
        <v>28</v>
      </c>
      <c r="T6626" t="s">
        <v>28</v>
      </c>
      <c r="U6626" t="s">
        <v>28</v>
      </c>
      <c r="V6626" t="s">
        <v>28</v>
      </c>
      <c r="W6626" t="s">
        <v>28</v>
      </c>
    </row>
    <row r="6627" spans="1:23" ht="14.25" hidden="1" x14ac:dyDescent="0.25">
      <c r="A6627" t="s">
        <v>518</v>
      </c>
      <c r="B6627" t="s">
        <v>518</v>
      </c>
      <c r="C6627" t="s">
        <v>519</v>
      </c>
      <c r="D6627" t="s">
        <v>55</v>
      </c>
      <c r="E6627">
        <v>2014</v>
      </c>
      <c r="F6627">
        <v>8</v>
      </c>
      <c r="G6627">
        <v>2017</v>
      </c>
      <c r="H6627" t="s">
        <v>50</v>
      </c>
      <c r="I6627" t="s">
        <v>28</v>
      </c>
      <c r="J6627">
        <v>4.2830000000000004</v>
      </c>
      <c r="K6627">
        <v>3.5670000000000002</v>
      </c>
      <c r="L6627">
        <v>1.3169999999999999</v>
      </c>
      <c r="M6627">
        <v>9.1669999999999998</v>
      </c>
      <c r="N6627" t="s">
        <v>28</v>
      </c>
      <c r="O6627" t="s">
        <v>28</v>
      </c>
      <c r="P6627" t="s">
        <v>28</v>
      </c>
      <c r="Q6627" t="s">
        <v>28</v>
      </c>
      <c r="R6627" t="s">
        <v>28</v>
      </c>
      <c r="S6627" t="s">
        <v>28</v>
      </c>
      <c r="T6627" t="s">
        <v>28</v>
      </c>
      <c r="U6627" t="s">
        <v>28</v>
      </c>
      <c r="V6627" t="s">
        <v>28</v>
      </c>
      <c r="W6627" t="s">
        <v>28</v>
      </c>
    </row>
    <row r="6628" spans="1:23" ht="14.25" hidden="1" x14ac:dyDescent="0.25">
      <c r="A6628" t="s">
        <v>518</v>
      </c>
      <c r="B6628" t="s">
        <v>518</v>
      </c>
      <c r="C6628" t="s">
        <v>519</v>
      </c>
      <c r="D6628" t="s">
        <v>55</v>
      </c>
      <c r="E6628">
        <v>2014</v>
      </c>
      <c r="F6628">
        <v>8</v>
      </c>
      <c r="G6628">
        <v>2017</v>
      </c>
      <c r="H6628" t="s">
        <v>614</v>
      </c>
      <c r="I6628" t="s">
        <v>28</v>
      </c>
      <c r="J6628">
        <v>0</v>
      </c>
      <c r="K6628">
        <v>0</v>
      </c>
      <c r="L6628">
        <v>0</v>
      </c>
      <c r="M6628">
        <v>0</v>
      </c>
      <c r="N6628" t="s">
        <v>28</v>
      </c>
      <c r="O6628" t="s">
        <v>28</v>
      </c>
      <c r="P6628" t="s">
        <v>28</v>
      </c>
      <c r="Q6628" t="s">
        <v>28</v>
      </c>
      <c r="R6628" t="s">
        <v>28</v>
      </c>
      <c r="S6628" t="s">
        <v>28</v>
      </c>
      <c r="T6628" t="s">
        <v>28</v>
      </c>
      <c r="U6628" t="s">
        <v>28</v>
      </c>
      <c r="V6628" t="s">
        <v>28</v>
      </c>
      <c r="W6628" t="s">
        <v>28</v>
      </c>
    </row>
    <row r="6629" spans="1:23" ht="14.25" hidden="1" x14ac:dyDescent="0.25">
      <c r="A6629" t="s">
        <v>518</v>
      </c>
      <c r="B6629" t="s">
        <v>518</v>
      </c>
      <c r="C6629" t="s">
        <v>519</v>
      </c>
      <c r="D6629" t="s">
        <v>55</v>
      </c>
      <c r="E6629">
        <v>2014</v>
      </c>
      <c r="F6629">
        <v>8</v>
      </c>
      <c r="G6629">
        <v>2017</v>
      </c>
      <c r="H6629" t="s">
        <v>868</v>
      </c>
      <c r="I6629" t="s">
        <v>28</v>
      </c>
      <c r="J6629">
        <v>8.5660000000000007</v>
      </c>
      <c r="K6629">
        <v>7.1340000000000003</v>
      </c>
      <c r="L6629">
        <v>2.6339999999999999</v>
      </c>
      <c r="M6629">
        <v>18.334</v>
      </c>
      <c r="N6629" t="s">
        <v>28</v>
      </c>
      <c r="O6629" t="s">
        <v>28</v>
      </c>
      <c r="P6629" t="s">
        <v>28</v>
      </c>
      <c r="Q6629" t="s">
        <v>28</v>
      </c>
      <c r="R6629" t="s">
        <v>28</v>
      </c>
      <c r="S6629" t="s">
        <v>28</v>
      </c>
      <c r="T6629" t="s">
        <v>28</v>
      </c>
      <c r="U6629" t="s">
        <v>28</v>
      </c>
      <c r="V6629" t="s">
        <v>28</v>
      </c>
      <c r="W6629" t="s">
        <v>28</v>
      </c>
    </row>
    <row r="6630" spans="1:23" ht="14.25" hidden="1" x14ac:dyDescent="0.25">
      <c r="A6630" t="s">
        <v>518</v>
      </c>
      <c r="B6630" t="s">
        <v>518</v>
      </c>
      <c r="C6630" t="s">
        <v>519</v>
      </c>
      <c r="D6630" t="s">
        <v>55</v>
      </c>
      <c r="E6630">
        <v>2014</v>
      </c>
      <c r="F6630">
        <v>8</v>
      </c>
      <c r="G6630">
        <v>2017</v>
      </c>
      <c r="H6630" t="s">
        <v>767</v>
      </c>
      <c r="I6630" t="s">
        <v>28</v>
      </c>
      <c r="J6630">
        <v>0.42830000000000001</v>
      </c>
      <c r="K6630">
        <v>1.0701000000000001</v>
      </c>
      <c r="L6630">
        <v>0.39510000000000001</v>
      </c>
      <c r="M6630">
        <v>1.8935</v>
      </c>
      <c r="N6630" t="s">
        <v>28</v>
      </c>
      <c r="O6630" t="s">
        <v>28</v>
      </c>
      <c r="P6630" t="s">
        <v>28</v>
      </c>
      <c r="Q6630" t="s">
        <v>28</v>
      </c>
      <c r="R6630" t="s">
        <v>28</v>
      </c>
      <c r="S6630" t="s">
        <v>28</v>
      </c>
      <c r="T6630" t="s">
        <v>28</v>
      </c>
      <c r="U6630" t="s">
        <v>28</v>
      </c>
      <c r="V6630" t="s">
        <v>28</v>
      </c>
      <c r="W6630" t="s">
        <v>28</v>
      </c>
    </row>
    <row r="6631" spans="1:23" ht="14.25" hidden="1" x14ac:dyDescent="0.25">
      <c r="A6631" t="s">
        <v>518</v>
      </c>
      <c r="B6631" t="s">
        <v>518</v>
      </c>
      <c r="C6631" t="s">
        <v>519</v>
      </c>
      <c r="D6631" t="s">
        <v>55</v>
      </c>
      <c r="E6631">
        <v>2014</v>
      </c>
      <c r="F6631">
        <v>8</v>
      </c>
      <c r="G6631">
        <v>2017</v>
      </c>
      <c r="H6631" t="s">
        <v>869</v>
      </c>
      <c r="I6631" t="s">
        <v>28</v>
      </c>
      <c r="J6631">
        <v>0.42830000000000001</v>
      </c>
      <c r="K6631">
        <v>0.35670000000000002</v>
      </c>
      <c r="L6631">
        <v>0.13170000000000001</v>
      </c>
      <c r="M6631">
        <v>0.91669999999999996</v>
      </c>
      <c r="N6631" t="s">
        <v>28</v>
      </c>
      <c r="O6631" t="s">
        <v>28</v>
      </c>
      <c r="P6631" t="s">
        <v>28</v>
      </c>
      <c r="Q6631" t="s">
        <v>28</v>
      </c>
      <c r="R6631" t="s">
        <v>28</v>
      </c>
      <c r="S6631" t="s">
        <v>28</v>
      </c>
      <c r="T6631" t="s">
        <v>28</v>
      </c>
      <c r="U6631" t="s">
        <v>28</v>
      </c>
      <c r="V6631" t="s">
        <v>28</v>
      </c>
      <c r="W6631" t="s">
        <v>28</v>
      </c>
    </row>
    <row r="6632" spans="1:23" ht="14.25" hidden="1" x14ac:dyDescent="0.25">
      <c r="A6632" t="s">
        <v>518</v>
      </c>
      <c r="B6632" t="s">
        <v>518</v>
      </c>
      <c r="C6632" t="s">
        <v>519</v>
      </c>
      <c r="D6632" t="s">
        <v>55</v>
      </c>
      <c r="E6632">
        <v>2014</v>
      </c>
      <c r="F6632">
        <v>8</v>
      </c>
      <c r="G6632">
        <v>2017</v>
      </c>
      <c r="H6632" t="s">
        <v>106</v>
      </c>
      <c r="I6632" t="s">
        <v>28</v>
      </c>
      <c r="J6632">
        <v>0</v>
      </c>
      <c r="K6632">
        <v>0</v>
      </c>
      <c r="L6632">
        <v>0</v>
      </c>
      <c r="M6632">
        <v>0</v>
      </c>
      <c r="N6632" t="s">
        <v>28</v>
      </c>
      <c r="O6632" t="s">
        <v>28</v>
      </c>
      <c r="P6632" t="s">
        <v>28</v>
      </c>
      <c r="Q6632" t="s">
        <v>28</v>
      </c>
      <c r="R6632" t="s">
        <v>28</v>
      </c>
      <c r="S6632" t="s">
        <v>28</v>
      </c>
      <c r="T6632" t="s">
        <v>28</v>
      </c>
      <c r="U6632" t="s">
        <v>28</v>
      </c>
      <c r="V6632" t="s">
        <v>28</v>
      </c>
      <c r="W6632" t="s">
        <v>28</v>
      </c>
    </row>
    <row r="6633" spans="1:23" ht="14.25" hidden="1" x14ac:dyDescent="0.25">
      <c r="A6633" t="s">
        <v>518</v>
      </c>
      <c r="B6633" t="s">
        <v>518</v>
      </c>
      <c r="C6633" t="s">
        <v>519</v>
      </c>
      <c r="D6633" t="s">
        <v>55</v>
      </c>
      <c r="E6633">
        <v>2014</v>
      </c>
      <c r="F6633">
        <v>8</v>
      </c>
      <c r="G6633">
        <v>2017</v>
      </c>
      <c r="H6633" t="s">
        <v>874</v>
      </c>
      <c r="I6633" t="s">
        <v>28</v>
      </c>
      <c r="J6633">
        <v>1.7132000000000001</v>
      </c>
      <c r="K6633">
        <v>1.4268000000000001</v>
      </c>
      <c r="L6633">
        <v>1.5804</v>
      </c>
      <c r="M6633">
        <v>4.7203999999999997</v>
      </c>
      <c r="N6633" t="s">
        <v>28</v>
      </c>
      <c r="O6633" t="s">
        <v>28</v>
      </c>
      <c r="P6633" t="s">
        <v>28</v>
      </c>
      <c r="Q6633" t="s">
        <v>28</v>
      </c>
      <c r="R6633" t="s">
        <v>28</v>
      </c>
      <c r="S6633" t="s">
        <v>28</v>
      </c>
      <c r="T6633" t="s">
        <v>28</v>
      </c>
      <c r="U6633" t="s">
        <v>28</v>
      </c>
      <c r="V6633" t="s">
        <v>28</v>
      </c>
      <c r="W6633" t="s">
        <v>28</v>
      </c>
    </row>
    <row r="6634" spans="1:23" ht="14.25" hidden="1" x14ac:dyDescent="0.25">
      <c r="A6634" t="s">
        <v>518</v>
      </c>
      <c r="B6634" t="s">
        <v>518</v>
      </c>
      <c r="C6634" t="s">
        <v>519</v>
      </c>
      <c r="D6634" t="s">
        <v>55</v>
      </c>
      <c r="E6634">
        <v>2014</v>
      </c>
      <c r="F6634">
        <v>8</v>
      </c>
      <c r="G6634">
        <v>2017</v>
      </c>
      <c r="H6634" t="s">
        <v>870</v>
      </c>
      <c r="I6634" t="s">
        <v>28</v>
      </c>
      <c r="J6634">
        <v>0</v>
      </c>
      <c r="K6634">
        <v>0</v>
      </c>
      <c r="L6634">
        <v>0</v>
      </c>
      <c r="M6634">
        <v>0</v>
      </c>
      <c r="N6634" t="s">
        <v>28</v>
      </c>
      <c r="O6634" t="s">
        <v>28</v>
      </c>
      <c r="P6634" t="s">
        <v>28</v>
      </c>
      <c r="Q6634" t="s">
        <v>28</v>
      </c>
      <c r="R6634" t="s">
        <v>28</v>
      </c>
      <c r="S6634" t="s">
        <v>28</v>
      </c>
      <c r="T6634" t="s">
        <v>28</v>
      </c>
      <c r="U6634" t="s">
        <v>28</v>
      </c>
      <c r="V6634" t="s">
        <v>28</v>
      </c>
      <c r="W6634" t="s">
        <v>28</v>
      </c>
    </row>
    <row r="6635" spans="1:23" ht="14.25" hidden="1" x14ac:dyDescent="0.25">
      <c r="A6635" t="s">
        <v>518</v>
      </c>
      <c r="B6635" t="s">
        <v>518</v>
      </c>
      <c r="C6635" t="s">
        <v>519</v>
      </c>
      <c r="D6635" t="s">
        <v>55</v>
      </c>
      <c r="E6635">
        <v>2014</v>
      </c>
      <c r="F6635">
        <v>8</v>
      </c>
      <c r="G6635">
        <v>2017</v>
      </c>
      <c r="H6635" t="s">
        <v>871</v>
      </c>
      <c r="I6635" t="s">
        <v>28</v>
      </c>
      <c r="J6635">
        <v>0</v>
      </c>
      <c r="K6635">
        <v>0</v>
      </c>
      <c r="L6635">
        <v>0</v>
      </c>
      <c r="M6635">
        <v>0</v>
      </c>
      <c r="N6635" t="s">
        <v>28</v>
      </c>
      <c r="O6635" t="s">
        <v>28</v>
      </c>
      <c r="P6635" t="s">
        <v>28</v>
      </c>
      <c r="Q6635" t="s">
        <v>28</v>
      </c>
      <c r="R6635" t="s">
        <v>28</v>
      </c>
      <c r="S6635" t="s">
        <v>28</v>
      </c>
      <c r="T6635" t="s">
        <v>28</v>
      </c>
      <c r="U6635" t="s">
        <v>28</v>
      </c>
      <c r="V6635" t="s">
        <v>28</v>
      </c>
      <c r="W6635" t="s">
        <v>28</v>
      </c>
    </row>
    <row r="6636" spans="1:23" ht="14.25" hidden="1" x14ac:dyDescent="0.25">
      <c r="A6636" t="s">
        <v>518</v>
      </c>
      <c r="B6636" t="s">
        <v>518</v>
      </c>
      <c r="C6636" t="s">
        <v>519</v>
      </c>
      <c r="D6636" t="s">
        <v>55</v>
      </c>
      <c r="E6636">
        <v>2014</v>
      </c>
      <c r="F6636">
        <v>8</v>
      </c>
      <c r="G6636">
        <v>2017</v>
      </c>
      <c r="H6636" t="s">
        <v>51</v>
      </c>
      <c r="I6636" t="s">
        <v>28</v>
      </c>
      <c r="J6636">
        <v>8.5660000000000007</v>
      </c>
      <c r="K6636">
        <v>7.1340000000000003</v>
      </c>
      <c r="L6636">
        <v>5.2679999999999998</v>
      </c>
      <c r="M6636">
        <v>20.968</v>
      </c>
      <c r="N6636" t="s">
        <v>28</v>
      </c>
      <c r="O6636" t="s">
        <v>28</v>
      </c>
      <c r="P6636" t="s">
        <v>28</v>
      </c>
      <c r="Q6636" t="s">
        <v>28</v>
      </c>
      <c r="R6636" t="s">
        <v>28</v>
      </c>
      <c r="S6636" t="s">
        <v>28</v>
      </c>
      <c r="T6636" t="s">
        <v>28</v>
      </c>
      <c r="U6636" t="s">
        <v>28</v>
      </c>
      <c r="V6636" t="s">
        <v>28</v>
      </c>
      <c r="W6636" t="s">
        <v>28</v>
      </c>
    </row>
    <row r="6637" spans="1:23" ht="14.25" hidden="1" x14ac:dyDescent="0.25">
      <c r="A6637" t="s">
        <v>518</v>
      </c>
      <c r="B6637" t="s">
        <v>518</v>
      </c>
      <c r="C6637" t="s">
        <v>519</v>
      </c>
      <c r="D6637" t="s">
        <v>55</v>
      </c>
      <c r="E6637">
        <v>2014</v>
      </c>
      <c r="F6637">
        <v>8</v>
      </c>
      <c r="G6637">
        <v>2017</v>
      </c>
      <c r="H6637" t="s">
        <v>44</v>
      </c>
      <c r="I6637" t="s">
        <v>28</v>
      </c>
      <c r="J6637">
        <v>8.5660000000000007</v>
      </c>
      <c r="K6637">
        <v>7.1340000000000003</v>
      </c>
      <c r="L6637">
        <v>2.6339999999999999</v>
      </c>
      <c r="M6637">
        <v>18.334</v>
      </c>
      <c r="N6637" t="s">
        <v>28</v>
      </c>
      <c r="O6637" t="s">
        <v>28</v>
      </c>
      <c r="P6637" t="s">
        <v>28</v>
      </c>
      <c r="Q6637" t="s">
        <v>28</v>
      </c>
      <c r="R6637" t="s">
        <v>28</v>
      </c>
      <c r="S6637" t="s">
        <v>28</v>
      </c>
      <c r="T6637" t="s">
        <v>28</v>
      </c>
      <c r="U6637" t="s">
        <v>28</v>
      </c>
      <c r="V6637" t="s">
        <v>28</v>
      </c>
      <c r="W6637" t="s">
        <v>28</v>
      </c>
    </row>
    <row r="6638" spans="1:23" ht="14.25" hidden="1" x14ac:dyDescent="0.25">
      <c r="A6638" t="s">
        <v>313</v>
      </c>
      <c r="B6638" t="s">
        <v>313</v>
      </c>
      <c r="C6638" t="s">
        <v>314</v>
      </c>
      <c r="D6638" t="s">
        <v>81</v>
      </c>
      <c r="E6638">
        <v>2014</v>
      </c>
      <c r="F6638">
        <v>8</v>
      </c>
      <c r="G6638">
        <v>2017</v>
      </c>
      <c r="H6638" t="s">
        <v>872</v>
      </c>
      <c r="I6638" t="s">
        <v>28</v>
      </c>
      <c r="J6638">
        <v>596.73599999999999</v>
      </c>
      <c r="K6638">
        <v>175.5</v>
      </c>
      <c r="L6638">
        <v>3.29</v>
      </c>
      <c r="M6638">
        <v>775.52599999999995</v>
      </c>
      <c r="N6638" t="s">
        <v>28</v>
      </c>
      <c r="O6638" t="s">
        <v>28</v>
      </c>
      <c r="P6638" t="s">
        <v>28</v>
      </c>
      <c r="Q6638" t="s">
        <v>28</v>
      </c>
      <c r="R6638" t="s">
        <v>28</v>
      </c>
      <c r="S6638" t="s">
        <v>28</v>
      </c>
      <c r="T6638" t="s">
        <v>28</v>
      </c>
      <c r="U6638" t="s">
        <v>28</v>
      </c>
      <c r="V6638" t="s">
        <v>28</v>
      </c>
      <c r="W6638" t="s">
        <v>28</v>
      </c>
    </row>
    <row r="6639" spans="1:23" ht="14.25" hidden="1" x14ac:dyDescent="0.25">
      <c r="A6639" t="s">
        <v>313</v>
      </c>
      <c r="B6639" t="s">
        <v>313</v>
      </c>
      <c r="C6639" t="s">
        <v>314</v>
      </c>
      <c r="D6639" t="s">
        <v>81</v>
      </c>
      <c r="E6639">
        <v>2014</v>
      </c>
      <c r="F6639">
        <v>8</v>
      </c>
      <c r="G6639">
        <v>2017</v>
      </c>
      <c r="H6639" t="s">
        <v>873</v>
      </c>
      <c r="I6639" t="s">
        <v>28</v>
      </c>
      <c r="J6639">
        <v>132.608</v>
      </c>
      <c r="K6639">
        <v>39</v>
      </c>
      <c r="L6639">
        <v>4.9349999999999996</v>
      </c>
      <c r="M6639">
        <v>176.54300000000001</v>
      </c>
      <c r="N6639" t="s">
        <v>28</v>
      </c>
      <c r="O6639" t="s">
        <v>28</v>
      </c>
      <c r="P6639" t="s">
        <v>28</v>
      </c>
      <c r="Q6639" t="s">
        <v>28</v>
      </c>
      <c r="R6639" t="s">
        <v>28</v>
      </c>
      <c r="S6639" t="s">
        <v>28</v>
      </c>
      <c r="T6639" t="s">
        <v>28</v>
      </c>
      <c r="U6639" t="s">
        <v>28</v>
      </c>
      <c r="V6639" t="s">
        <v>28</v>
      </c>
      <c r="W6639" t="s">
        <v>28</v>
      </c>
    </row>
    <row r="6640" spans="1:23" ht="14.25" hidden="1" x14ac:dyDescent="0.25">
      <c r="A6640" t="s">
        <v>313</v>
      </c>
      <c r="B6640" t="s">
        <v>313</v>
      </c>
      <c r="C6640" t="s">
        <v>314</v>
      </c>
      <c r="D6640" t="s">
        <v>81</v>
      </c>
      <c r="E6640">
        <v>2014</v>
      </c>
      <c r="F6640">
        <v>8</v>
      </c>
      <c r="G6640">
        <v>2017</v>
      </c>
      <c r="H6640" t="s">
        <v>421</v>
      </c>
      <c r="I6640" t="s">
        <v>28</v>
      </c>
      <c r="J6640">
        <v>0</v>
      </c>
      <c r="K6640">
        <v>0</v>
      </c>
      <c r="L6640">
        <v>0</v>
      </c>
      <c r="M6640">
        <v>0</v>
      </c>
      <c r="N6640" t="s">
        <v>28</v>
      </c>
      <c r="O6640" t="s">
        <v>28</v>
      </c>
      <c r="P6640" t="s">
        <v>28</v>
      </c>
      <c r="Q6640" t="s">
        <v>28</v>
      </c>
      <c r="R6640" t="s">
        <v>28</v>
      </c>
      <c r="S6640" t="s">
        <v>28</v>
      </c>
      <c r="T6640" t="s">
        <v>28</v>
      </c>
      <c r="U6640" t="s">
        <v>28</v>
      </c>
      <c r="V6640" t="s">
        <v>28</v>
      </c>
      <c r="W6640" t="s">
        <v>28</v>
      </c>
    </row>
    <row r="6641" spans="1:23" ht="14.25" hidden="1" x14ac:dyDescent="0.25">
      <c r="A6641" t="s">
        <v>313</v>
      </c>
      <c r="B6641" t="s">
        <v>313</v>
      </c>
      <c r="C6641" t="s">
        <v>314</v>
      </c>
      <c r="D6641" t="s">
        <v>81</v>
      </c>
      <c r="E6641">
        <v>2014</v>
      </c>
      <c r="F6641">
        <v>8</v>
      </c>
      <c r="G6641">
        <v>2017</v>
      </c>
      <c r="H6641" t="s">
        <v>50</v>
      </c>
      <c r="I6641" t="s">
        <v>28</v>
      </c>
      <c r="J6641">
        <v>149.184</v>
      </c>
      <c r="K6641">
        <v>39</v>
      </c>
      <c r="L6641">
        <v>0.98699999999999999</v>
      </c>
      <c r="M6641">
        <v>189.17099999999999</v>
      </c>
      <c r="N6641" t="s">
        <v>28</v>
      </c>
      <c r="O6641" t="s">
        <v>28</v>
      </c>
      <c r="P6641" t="s">
        <v>28</v>
      </c>
      <c r="Q6641" t="s">
        <v>28</v>
      </c>
      <c r="R6641" t="s">
        <v>28</v>
      </c>
      <c r="S6641" t="s">
        <v>28</v>
      </c>
      <c r="T6641" t="s">
        <v>28</v>
      </c>
      <c r="U6641" t="s">
        <v>28</v>
      </c>
      <c r="V6641" t="s">
        <v>28</v>
      </c>
      <c r="W6641" t="s">
        <v>28</v>
      </c>
    </row>
    <row r="6642" spans="1:23" ht="14.25" hidden="1" x14ac:dyDescent="0.25">
      <c r="A6642" t="s">
        <v>313</v>
      </c>
      <c r="B6642" t="s">
        <v>313</v>
      </c>
      <c r="C6642" t="s">
        <v>314</v>
      </c>
      <c r="D6642" t="s">
        <v>81</v>
      </c>
      <c r="E6642">
        <v>2014</v>
      </c>
      <c r="F6642">
        <v>8</v>
      </c>
      <c r="G6642">
        <v>2017</v>
      </c>
      <c r="H6642" t="s">
        <v>614</v>
      </c>
      <c r="I6642" t="s">
        <v>28</v>
      </c>
      <c r="J6642">
        <v>0</v>
      </c>
      <c r="K6642">
        <v>0</v>
      </c>
      <c r="L6642">
        <v>0</v>
      </c>
      <c r="M6642">
        <v>0</v>
      </c>
      <c r="N6642" t="s">
        <v>28</v>
      </c>
      <c r="O6642" t="s">
        <v>28</v>
      </c>
      <c r="P6642" t="s">
        <v>28</v>
      </c>
      <c r="Q6642" t="s">
        <v>28</v>
      </c>
      <c r="R6642" t="s">
        <v>28</v>
      </c>
      <c r="S6642" t="s">
        <v>28</v>
      </c>
      <c r="T6642" t="s">
        <v>28</v>
      </c>
      <c r="U6642" t="s">
        <v>28</v>
      </c>
      <c r="V6642" t="s">
        <v>28</v>
      </c>
      <c r="W6642" t="s">
        <v>28</v>
      </c>
    </row>
    <row r="6643" spans="1:23" ht="14.25" hidden="1" x14ac:dyDescent="0.25">
      <c r="A6643" t="s">
        <v>313</v>
      </c>
      <c r="B6643" t="s">
        <v>313</v>
      </c>
      <c r="C6643" t="s">
        <v>314</v>
      </c>
      <c r="D6643" t="s">
        <v>81</v>
      </c>
      <c r="E6643">
        <v>2014</v>
      </c>
      <c r="F6643">
        <v>8</v>
      </c>
      <c r="G6643">
        <v>2017</v>
      </c>
      <c r="H6643" t="s">
        <v>868</v>
      </c>
      <c r="I6643" t="s">
        <v>28</v>
      </c>
      <c r="J6643">
        <v>16.9250797702616</v>
      </c>
      <c r="K6643">
        <v>5.0847457627118597</v>
      </c>
      <c r="L6643">
        <v>0</v>
      </c>
      <c r="M6643">
        <v>22.009825532973501</v>
      </c>
      <c r="N6643" t="s">
        <v>28</v>
      </c>
      <c r="O6643" t="s">
        <v>28</v>
      </c>
      <c r="P6643" t="s">
        <v>28</v>
      </c>
      <c r="Q6643" t="s">
        <v>28</v>
      </c>
      <c r="R6643" t="s">
        <v>28</v>
      </c>
      <c r="S6643" t="s">
        <v>28</v>
      </c>
      <c r="T6643" t="s">
        <v>28</v>
      </c>
      <c r="U6643" t="s">
        <v>28</v>
      </c>
      <c r="V6643" t="s">
        <v>28</v>
      </c>
      <c r="W6643" t="s">
        <v>28</v>
      </c>
    </row>
    <row r="6644" spans="1:23" ht="14.25" hidden="1" x14ac:dyDescent="0.25">
      <c r="A6644" t="s">
        <v>313</v>
      </c>
      <c r="B6644" t="s">
        <v>313</v>
      </c>
      <c r="C6644" t="s">
        <v>314</v>
      </c>
      <c r="D6644" t="s">
        <v>81</v>
      </c>
      <c r="E6644">
        <v>2014</v>
      </c>
      <c r="F6644">
        <v>8</v>
      </c>
      <c r="G6644">
        <v>2017</v>
      </c>
      <c r="H6644" t="s">
        <v>767</v>
      </c>
      <c r="I6644" t="s">
        <v>28</v>
      </c>
      <c r="J6644">
        <v>231.714920229738</v>
      </c>
      <c r="K6644">
        <v>68.040254237287897</v>
      </c>
      <c r="L6644">
        <v>2.6320000000000001</v>
      </c>
      <c r="M6644">
        <v>302.38717446702498</v>
      </c>
      <c r="N6644" t="s">
        <v>28</v>
      </c>
      <c r="O6644" t="s">
        <v>28</v>
      </c>
      <c r="P6644" t="s">
        <v>28</v>
      </c>
      <c r="Q6644" t="s">
        <v>28</v>
      </c>
      <c r="R6644" t="s">
        <v>28</v>
      </c>
      <c r="S6644" t="s">
        <v>28</v>
      </c>
      <c r="T6644" t="s">
        <v>28</v>
      </c>
      <c r="U6644" t="s">
        <v>28</v>
      </c>
      <c r="V6644" t="s">
        <v>28</v>
      </c>
      <c r="W6644" t="s">
        <v>28</v>
      </c>
    </row>
    <row r="6645" spans="1:23" ht="14.25" hidden="1" x14ac:dyDescent="0.25">
      <c r="A6645" t="s">
        <v>313</v>
      </c>
      <c r="B6645" t="s">
        <v>313</v>
      </c>
      <c r="C6645" t="s">
        <v>314</v>
      </c>
      <c r="D6645" t="s">
        <v>81</v>
      </c>
      <c r="E6645">
        <v>2014</v>
      </c>
      <c r="F6645">
        <v>8</v>
      </c>
      <c r="G6645">
        <v>2017</v>
      </c>
      <c r="H6645" t="s">
        <v>869</v>
      </c>
      <c r="I6645" t="s">
        <v>28</v>
      </c>
      <c r="J6645">
        <v>33.152000000000001</v>
      </c>
      <c r="K6645">
        <v>9.75</v>
      </c>
      <c r="L6645">
        <v>0</v>
      </c>
      <c r="M6645">
        <v>42.902000000000001</v>
      </c>
      <c r="N6645" t="s">
        <v>28</v>
      </c>
      <c r="O6645" t="s">
        <v>28</v>
      </c>
      <c r="P6645" t="s">
        <v>28</v>
      </c>
      <c r="Q6645" t="s">
        <v>28</v>
      </c>
      <c r="R6645" t="s">
        <v>28</v>
      </c>
      <c r="S6645" t="s">
        <v>28</v>
      </c>
      <c r="T6645" t="s">
        <v>28</v>
      </c>
      <c r="U6645" t="s">
        <v>28</v>
      </c>
      <c r="V6645" t="s">
        <v>28</v>
      </c>
      <c r="W6645" t="s">
        <v>28</v>
      </c>
    </row>
    <row r="6646" spans="1:23" ht="14.25" hidden="1" x14ac:dyDescent="0.25">
      <c r="A6646" t="s">
        <v>313</v>
      </c>
      <c r="B6646" t="s">
        <v>313</v>
      </c>
      <c r="C6646" t="s">
        <v>314</v>
      </c>
      <c r="D6646" t="s">
        <v>81</v>
      </c>
      <c r="E6646">
        <v>2014</v>
      </c>
      <c r="F6646">
        <v>8</v>
      </c>
      <c r="G6646">
        <v>2017</v>
      </c>
      <c r="H6646" t="s">
        <v>106</v>
      </c>
      <c r="I6646" t="s">
        <v>28</v>
      </c>
      <c r="J6646">
        <v>497.28</v>
      </c>
      <c r="K6646">
        <v>117</v>
      </c>
      <c r="L6646">
        <v>4.9349999999999996</v>
      </c>
      <c r="M6646">
        <v>619.21500000000003</v>
      </c>
      <c r="N6646" t="s">
        <v>28</v>
      </c>
      <c r="O6646" t="s">
        <v>28</v>
      </c>
      <c r="P6646" t="s">
        <v>28</v>
      </c>
      <c r="Q6646" t="s">
        <v>28</v>
      </c>
      <c r="R6646" t="s">
        <v>28</v>
      </c>
      <c r="S6646" t="s">
        <v>28</v>
      </c>
      <c r="T6646" t="s">
        <v>28</v>
      </c>
      <c r="U6646" t="s">
        <v>28</v>
      </c>
      <c r="V6646" t="s">
        <v>28</v>
      </c>
      <c r="W6646" t="s">
        <v>28</v>
      </c>
    </row>
    <row r="6647" spans="1:23" ht="14.25" hidden="1" x14ac:dyDescent="0.25">
      <c r="A6647" t="s">
        <v>313</v>
      </c>
      <c r="B6647" t="s">
        <v>313</v>
      </c>
      <c r="C6647" t="s">
        <v>314</v>
      </c>
      <c r="D6647" t="s">
        <v>81</v>
      </c>
      <c r="E6647">
        <v>2014</v>
      </c>
      <c r="F6647">
        <v>8</v>
      </c>
      <c r="G6647">
        <v>2017</v>
      </c>
      <c r="H6647" t="s">
        <v>874</v>
      </c>
      <c r="I6647" t="s">
        <v>28</v>
      </c>
      <c r="J6647">
        <v>33.152000000000001</v>
      </c>
      <c r="K6647">
        <v>9.75</v>
      </c>
      <c r="L6647">
        <v>1.645</v>
      </c>
      <c r="M6647">
        <v>44.546999999999997</v>
      </c>
      <c r="N6647" t="s">
        <v>28</v>
      </c>
      <c r="O6647" t="s">
        <v>28</v>
      </c>
      <c r="P6647" t="s">
        <v>28</v>
      </c>
      <c r="Q6647" t="s">
        <v>28</v>
      </c>
      <c r="R6647" t="s">
        <v>28</v>
      </c>
      <c r="S6647" t="s">
        <v>28</v>
      </c>
      <c r="T6647" t="s">
        <v>28</v>
      </c>
      <c r="U6647" t="s">
        <v>28</v>
      </c>
      <c r="V6647" t="s">
        <v>28</v>
      </c>
      <c r="W6647" t="s">
        <v>28</v>
      </c>
    </row>
    <row r="6648" spans="1:23" ht="14.25" hidden="1" x14ac:dyDescent="0.25">
      <c r="A6648" t="s">
        <v>313</v>
      </c>
      <c r="B6648" t="s">
        <v>313</v>
      </c>
      <c r="C6648" t="s">
        <v>314</v>
      </c>
      <c r="D6648" t="s">
        <v>81</v>
      </c>
      <c r="E6648">
        <v>2014</v>
      </c>
      <c r="F6648">
        <v>8</v>
      </c>
      <c r="G6648">
        <v>2017</v>
      </c>
      <c r="H6648" t="s">
        <v>870</v>
      </c>
      <c r="I6648" t="s">
        <v>28</v>
      </c>
      <c r="J6648">
        <v>0</v>
      </c>
      <c r="K6648">
        <v>0</v>
      </c>
      <c r="L6648">
        <v>0</v>
      </c>
      <c r="M6648">
        <v>0</v>
      </c>
      <c r="N6648" t="s">
        <v>28</v>
      </c>
      <c r="O6648" t="s">
        <v>28</v>
      </c>
      <c r="P6648" t="s">
        <v>28</v>
      </c>
      <c r="Q6648" t="s">
        <v>28</v>
      </c>
      <c r="R6648" t="s">
        <v>28</v>
      </c>
      <c r="S6648" t="s">
        <v>28</v>
      </c>
      <c r="T6648" t="s">
        <v>28</v>
      </c>
      <c r="U6648" t="s">
        <v>28</v>
      </c>
      <c r="V6648" t="s">
        <v>28</v>
      </c>
      <c r="W6648" t="s">
        <v>28</v>
      </c>
    </row>
    <row r="6649" spans="1:23" ht="14.25" hidden="1" x14ac:dyDescent="0.25">
      <c r="A6649" t="s">
        <v>313</v>
      </c>
      <c r="B6649" t="s">
        <v>313</v>
      </c>
      <c r="C6649" t="s">
        <v>314</v>
      </c>
      <c r="D6649" t="s">
        <v>81</v>
      </c>
      <c r="E6649">
        <v>2014</v>
      </c>
      <c r="F6649">
        <v>8</v>
      </c>
      <c r="G6649">
        <v>2017</v>
      </c>
      <c r="H6649" t="s">
        <v>871</v>
      </c>
      <c r="I6649" t="s">
        <v>28</v>
      </c>
      <c r="J6649">
        <v>198.91200000000001</v>
      </c>
      <c r="K6649">
        <v>43.875</v>
      </c>
      <c r="L6649">
        <v>1.974</v>
      </c>
      <c r="M6649">
        <v>244.761</v>
      </c>
      <c r="N6649" t="s">
        <v>28</v>
      </c>
      <c r="O6649" t="s">
        <v>28</v>
      </c>
      <c r="P6649" t="s">
        <v>28</v>
      </c>
      <c r="Q6649" t="s">
        <v>28</v>
      </c>
      <c r="R6649" t="s">
        <v>28</v>
      </c>
      <c r="S6649" t="s">
        <v>28</v>
      </c>
      <c r="T6649" t="s">
        <v>28</v>
      </c>
      <c r="U6649" t="s">
        <v>28</v>
      </c>
      <c r="V6649" t="s">
        <v>28</v>
      </c>
      <c r="W6649" t="s">
        <v>28</v>
      </c>
    </row>
    <row r="6650" spans="1:23" ht="14.25" hidden="1" x14ac:dyDescent="0.25">
      <c r="A6650" t="s">
        <v>313</v>
      </c>
      <c r="B6650" t="s">
        <v>313</v>
      </c>
      <c r="C6650" t="s">
        <v>314</v>
      </c>
      <c r="D6650" t="s">
        <v>81</v>
      </c>
      <c r="E6650">
        <v>2014</v>
      </c>
      <c r="F6650">
        <v>8</v>
      </c>
      <c r="G6650">
        <v>2017</v>
      </c>
      <c r="H6650" t="s">
        <v>51</v>
      </c>
      <c r="I6650" t="s">
        <v>28</v>
      </c>
      <c r="J6650">
        <v>66.304000000000002</v>
      </c>
      <c r="K6650">
        <v>19.5</v>
      </c>
      <c r="L6650">
        <v>0.98699999999999999</v>
      </c>
      <c r="M6650">
        <v>86.790999999999997</v>
      </c>
      <c r="N6650" t="s">
        <v>28</v>
      </c>
      <c r="O6650" t="s">
        <v>28</v>
      </c>
      <c r="P6650" t="s">
        <v>28</v>
      </c>
      <c r="Q6650" t="s">
        <v>28</v>
      </c>
      <c r="R6650" t="s">
        <v>28</v>
      </c>
      <c r="S6650" t="s">
        <v>28</v>
      </c>
      <c r="T6650" t="s">
        <v>28</v>
      </c>
      <c r="U6650" t="s">
        <v>28</v>
      </c>
      <c r="V6650" t="s">
        <v>28</v>
      </c>
      <c r="W6650" t="s">
        <v>28</v>
      </c>
    </row>
    <row r="6651" spans="1:23" ht="14.25" hidden="1" x14ac:dyDescent="0.25">
      <c r="A6651" t="s">
        <v>313</v>
      </c>
      <c r="B6651" t="s">
        <v>313</v>
      </c>
      <c r="C6651" t="s">
        <v>314</v>
      </c>
      <c r="D6651" t="s">
        <v>81</v>
      </c>
      <c r="E6651">
        <v>2014</v>
      </c>
      <c r="F6651">
        <v>8</v>
      </c>
      <c r="G6651">
        <v>2017</v>
      </c>
      <c r="H6651" t="s">
        <v>44</v>
      </c>
      <c r="I6651" t="s">
        <v>28</v>
      </c>
      <c r="J6651">
        <v>1359.232</v>
      </c>
      <c r="K6651">
        <v>448.5</v>
      </c>
      <c r="L6651">
        <v>11.515000000000001</v>
      </c>
      <c r="M6651">
        <v>1819.2470000000001</v>
      </c>
      <c r="N6651" t="s">
        <v>28</v>
      </c>
      <c r="O6651" t="s">
        <v>28</v>
      </c>
      <c r="P6651" t="s">
        <v>28</v>
      </c>
      <c r="Q6651" t="s">
        <v>28</v>
      </c>
      <c r="R6651" t="s">
        <v>28</v>
      </c>
      <c r="S6651" t="s">
        <v>28</v>
      </c>
      <c r="T6651" t="s">
        <v>28</v>
      </c>
      <c r="U6651" t="s">
        <v>28</v>
      </c>
      <c r="V6651" t="s">
        <v>28</v>
      </c>
      <c r="W6651" t="s">
        <v>28</v>
      </c>
    </row>
    <row r="6652" spans="1:23" ht="14.25" hidden="1" x14ac:dyDescent="0.25">
      <c r="A6652" t="s">
        <v>325</v>
      </c>
      <c r="B6652" t="s">
        <v>325</v>
      </c>
      <c r="C6652" t="s">
        <v>326</v>
      </c>
      <c r="D6652" t="s">
        <v>137</v>
      </c>
      <c r="E6652">
        <v>2014</v>
      </c>
      <c r="F6652">
        <v>8</v>
      </c>
      <c r="G6652">
        <v>2017</v>
      </c>
      <c r="H6652" t="s">
        <v>872</v>
      </c>
      <c r="I6652" t="s">
        <v>28</v>
      </c>
      <c r="J6652">
        <v>0</v>
      </c>
      <c r="K6652">
        <v>0</v>
      </c>
      <c r="L6652">
        <v>0</v>
      </c>
      <c r="M6652">
        <v>0</v>
      </c>
      <c r="N6652" t="s">
        <v>28</v>
      </c>
      <c r="O6652" t="s">
        <v>28</v>
      </c>
      <c r="P6652" t="s">
        <v>28</v>
      </c>
      <c r="Q6652" t="s">
        <v>28</v>
      </c>
      <c r="R6652" t="s">
        <v>28</v>
      </c>
      <c r="S6652" t="s">
        <v>28</v>
      </c>
      <c r="T6652" t="s">
        <v>28</v>
      </c>
      <c r="U6652" t="s">
        <v>28</v>
      </c>
      <c r="V6652" t="s">
        <v>28</v>
      </c>
      <c r="W6652" t="s">
        <v>28</v>
      </c>
    </row>
    <row r="6653" spans="1:23" ht="14.25" hidden="1" x14ac:dyDescent="0.25">
      <c r="A6653" t="s">
        <v>325</v>
      </c>
      <c r="B6653" t="s">
        <v>325</v>
      </c>
      <c r="C6653" t="s">
        <v>326</v>
      </c>
      <c r="D6653" t="s">
        <v>137</v>
      </c>
      <c r="E6653">
        <v>2014</v>
      </c>
      <c r="F6653">
        <v>8</v>
      </c>
      <c r="G6653">
        <v>2017</v>
      </c>
      <c r="H6653" t="s">
        <v>873</v>
      </c>
      <c r="I6653" t="s">
        <v>28</v>
      </c>
      <c r="J6653">
        <v>57.195</v>
      </c>
      <c r="K6653">
        <v>14.553000000000001</v>
      </c>
      <c r="L6653">
        <v>40.75</v>
      </c>
      <c r="M6653">
        <v>112.498</v>
      </c>
      <c r="N6653" t="s">
        <v>28</v>
      </c>
      <c r="O6653" t="s">
        <v>28</v>
      </c>
      <c r="P6653" t="s">
        <v>28</v>
      </c>
      <c r="Q6653" t="s">
        <v>28</v>
      </c>
      <c r="R6653" t="s">
        <v>28</v>
      </c>
      <c r="S6653" t="s">
        <v>28</v>
      </c>
      <c r="T6653" t="s">
        <v>28</v>
      </c>
      <c r="U6653" t="s">
        <v>28</v>
      </c>
      <c r="V6653" t="s">
        <v>28</v>
      </c>
      <c r="W6653" t="s">
        <v>28</v>
      </c>
    </row>
    <row r="6654" spans="1:23" ht="14.25" hidden="1" x14ac:dyDescent="0.25">
      <c r="A6654" t="s">
        <v>325</v>
      </c>
      <c r="B6654" t="s">
        <v>325</v>
      </c>
      <c r="C6654" t="s">
        <v>326</v>
      </c>
      <c r="D6654" t="s">
        <v>137</v>
      </c>
      <c r="E6654">
        <v>2014</v>
      </c>
      <c r="F6654">
        <v>8</v>
      </c>
      <c r="G6654">
        <v>2017</v>
      </c>
      <c r="H6654" t="s">
        <v>421</v>
      </c>
      <c r="I6654" t="s">
        <v>28</v>
      </c>
      <c r="J6654">
        <v>0</v>
      </c>
      <c r="K6654">
        <v>0</v>
      </c>
      <c r="L6654">
        <v>0</v>
      </c>
      <c r="M6654">
        <v>0</v>
      </c>
      <c r="N6654" t="s">
        <v>28</v>
      </c>
      <c r="O6654" t="s">
        <v>28</v>
      </c>
      <c r="P6654" t="s">
        <v>28</v>
      </c>
      <c r="Q6654" t="s">
        <v>28</v>
      </c>
      <c r="R6654" t="s">
        <v>28</v>
      </c>
      <c r="S6654" t="s">
        <v>28</v>
      </c>
      <c r="T6654" t="s">
        <v>28</v>
      </c>
      <c r="U6654" t="s">
        <v>28</v>
      </c>
      <c r="V6654" t="s">
        <v>28</v>
      </c>
      <c r="W6654" t="s">
        <v>28</v>
      </c>
    </row>
    <row r="6655" spans="1:23" ht="14.25" hidden="1" x14ac:dyDescent="0.25">
      <c r="A6655" t="s">
        <v>325</v>
      </c>
      <c r="B6655" t="s">
        <v>325</v>
      </c>
      <c r="C6655" t="s">
        <v>326</v>
      </c>
      <c r="D6655" t="s">
        <v>137</v>
      </c>
      <c r="E6655">
        <v>2014</v>
      </c>
      <c r="F6655">
        <v>8</v>
      </c>
      <c r="G6655">
        <v>2017</v>
      </c>
      <c r="H6655" t="s">
        <v>50</v>
      </c>
      <c r="I6655" t="s">
        <v>28</v>
      </c>
      <c r="J6655">
        <v>133.45500000000001</v>
      </c>
      <c r="K6655">
        <v>19.844999999999999</v>
      </c>
      <c r="L6655">
        <v>11.41</v>
      </c>
      <c r="M6655">
        <v>164.71</v>
      </c>
      <c r="N6655" t="s">
        <v>28</v>
      </c>
      <c r="O6655" t="s">
        <v>28</v>
      </c>
      <c r="P6655" t="s">
        <v>28</v>
      </c>
      <c r="Q6655" t="s">
        <v>28</v>
      </c>
      <c r="R6655" t="s">
        <v>28</v>
      </c>
      <c r="S6655" t="s">
        <v>28</v>
      </c>
      <c r="T6655" t="s">
        <v>28</v>
      </c>
      <c r="U6655" t="s">
        <v>28</v>
      </c>
      <c r="V6655" t="s">
        <v>28</v>
      </c>
      <c r="W6655" t="s">
        <v>28</v>
      </c>
    </row>
    <row r="6656" spans="1:23" ht="14.25" hidden="1" x14ac:dyDescent="0.25">
      <c r="A6656" t="s">
        <v>325</v>
      </c>
      <c r="B6656" t="s">
        <v>325</v>
      </c>
      <c r="C6656" t="s">
        <v>326</v>
      </c>
      <c r="D6656" t="s">
        <v>137</v>
      </c>
      <c r="E6656">
        <v>2014</v>
      </c>
      <c r="F6656">
        <v>8</v>
      </c>
      <c r="G6656">
        <v>2017</v>
      </c>
      <c r="H6656" t="s">
        <v>614</v>
      </c>
      <c r="I6656" t="s">
        <v>28</v>
      </c>
      <c r="J6656">
        <v>3.1775000000000002</v>
      </c>
      <c r="K6656">
        <v>1.9844999999999999</v>
      </c>
      <c r="L6656">
        <v>4.8899999999999997</v>
      </c>
      <c r="M6656">
        <v>10.052</v>
      </c>
      <c r="N6656" t="s">
        <v>28</v>
      </c>
      <c r="O6656" t="s">
        <v>28</v>
      </c>
      <c r="P6656" t="s">
        <v>28</v>
      </c>
      <c r="Q6656" t="s">
        <v>28</v>
      </c>
      <c r="R6656" t="s">
        <v>28</v>
      </c>
      <c r="S6656" t="s">
        <v>28</v>
      </c>
      <c r="T6656" t="s">
        <v>28</v>
      </c>
      <c r="U6656" t="s">
        <v>28</v>
      </c>
      <c r="V6656" t="s">
        <v>28</v>
      </c>
      <c r="W6656" t="s">
        <v>28</v>
      </c>
    </row>
    <row r="6657" spans="1:23" ht="14.25" hidden="1" x14ac:dyDescent="0.25">
      <c r="A6657" t="s">
        <v>325</v>
      </c>
      <c r="B6657" t="s">
        <v>325</v>
      </c>
      <c r="C6657" t="s">
        <v>326</v>
      </c>
      <c r="D6657" t="s">
        <v>137</v>
      </c>
      <c r="E6657">
        <v>2014</v>
      </c>
      <c r="F6657">
        <v>8</v>
      </c>
      <c r="G6657">
        <v>2017</v>
      </c>
      <c r="H6657" t="s">
        <v>868</v>
      </c>
      <c r="I6657" t="s">
        <v>28</v>
      </c>
      <c r="J6657">
        <v>0</v>
      </c>
      <c r="K6657">
        <v>0</v>
      </c>
      <c r="L6657">
        <v>0</v>
      </c>
      <c r="M6657">
        <v>0</v>
      </c>
      <c r="N6657" t="s">
        <v>28</v>
      </c>
      <c r="O6657" t="s">
        <v>28</v>
      </c>
      <c r="P6657" t="s">
        <v>28</v>
      </c>
      <c r="Q6657" t="s">
        <v>28</v>
      </c>
      <c r="R6657" t="s">
        <v>28</v>
      </c>
      <c r="S6657" t="s">
        <v>28</v>
      </c>
      <c r="T6657" t="s">
        <v>28</v>
      </c>
      <c r="U6657" t="s">
        <v>28</v>
      </c>
      <c r="V6657" t="s">
        <v>28</v>
      </c>
      <c r="W6657" t="s">
        <v>28</v>
      </c>
    </row>
    <row r="6658" spans="1:23" ht="14.25" hidden="1" x14ac:dyDescent="0.25">
      <c r="A6658" t="s">
        <v>325</v>
      </c>
      <c r="B6658" t="s">
        <v>325</v>
      </c>
      <c r="C6658" t="s">
        <v>326</v>
      </c>
      <c r="D6658" t="s">
        <v>137</v>
      </c>
      <c r="E6658">
        <v>2014</v>
      </c>
      <c r="F6658">
        <v>8</v>
      </c>
      <c r="G6658">
        <v>2017</v>
      </c>
      <c r="H6658" t="s">
        <v>767</v>
      </c>
      <c r="I6658" t="s">
        <v>28</v>
      </c>
      <c r="J6658">
        <v>36.859000000000002</v>
      </c>
      <c r="K6658">
        <v>5.6888999999999896</v>
      </c>
      <c r="L6658">
        <v>6.0309999999999899</v>
      </c>
      <c r="M6658">
        <v>48.578899999999997</v>
      </c>
      <c r="N6658" t="s">
        <v>28</v>
      </c>
      <c r="O6658" t="s">
        <v>28</v>
      </c>
      <c r="P6658" t="s">
        <v>28</v>
      </c>
      <c r="Q6658" t="s">
        <v>28</v>
      </c>
      <c r="R6658" t="s">
        <v>28</v>
      </c>
      <c r="S6658" t="s">
        <v>28</v>
      </c>
      <c r="T6658" t="s">
        <v>28</v>
      </c>
      <c r="U6658" t="s">
        <v>28</v>
      </c>
      <c r="V6658" t="s">
        <v>28</v>
      </c>
      <c r="W6658" t="s">
        <v>28</v>
      </c>
    </row>
    <row r="6659" spans="1:23" ht="14.25" hidden="1" x14ac:dyDescent="0.25">
      <c r="A6659" t="s">
        <v>325</v>
      </c>
      <c r="B6659" t="s">
        <v>325</v>
      </c>
      <c r="C6659" t="s">
        <v>326</v>
      </c>
      <c r="D6659" t="s">
        <v>137</v>
      </c>
      <c r="E6659">
        <v>2014</v>
      </c>
      <c r="F6659">
        <v>8</v>
      </c>
      <c r="G6659">
        <v>2017</v>
      </c>
      <c r="H6659" t="s">
        <v>869</v>
      </c>
      <c r="I6659" t="s">
        <v>28</v>
      </c>
      <c r="J6659">
        <v>12.71</v>
      </c>
      <c r="K6659">
        <v>0</v>
      </c>
      <c r="L6659">
        <v>24.45</v>
      </c>
      <c r="M6659">
        <v>37.159999999999997</v>
      </c>
      <c r="N6659" t="s">
        <v>28</v>
      </c>
      <c r="O6659" t="s">
        <v>28</v>
      </c>
      <c r="P6659" t="s">
        <v>28</v>
      </c>
      <c r="Q6659" t="s">
        <v>28</v>
      </c>
      <c r="R6659" t="s">
        <v>28</v>
      </c>
      <c r="S6659" t="s">
        <v>28</v>
      </c>
      <c r="T6659" t="s">
        <v>28</v>
      </c>
      <c r="U6659" t="s">
        <v>28</v>
      </c>
      <c r="V6659" t="s">
        <v>28</v>
      </c>
      <c r="W6659" t="s">
        <v>28</v>
      </c>
    </row>
    <row r="6660" spans="1:23" ht="14.25" hidden="1" x14ac:dyDescent="0.25">
      <c r="A6660" t="s">
        <v>325</v>
      </c>
      <c r="B6660" t="s">
        <v>325</v>
      </c>
      <c r="C6660" t="s">
        <v>326</v>
      </c>
      <c r="D6660" t="s">
        <v>137</v>
      </c>
      <c r="E6660">
        <v>2014</v>
      </c>
      <c r="F6660">
        <v>8</v>
      </c>
      <c r="G6660">
        <v>2017</v>
      </c>
      <c r="H6660" t="s">
        <v>106</v>
      </c>
      <c r="I6660" t="s">
        <v>28</v>
      </c>
      <c r="J6660">
        <v>336.815</v>
      </c>
      <c r="K6660">
        <v>71.441999999999993</v>
      </c>
      <c r="L6660">
        <v>48.9</v>
      </c>
      <c r="M6660">
        <v>457.15699999999998</v>
      </c>
      <c r="N6660" t="s">
        <v>28</v>
      </c>
      <c r="O6660" t="s">
        <v>28</v>
      </c>
      <c r="P6660" t="s">
        <v>28</v>
      </c>
      <c r="Q6660" t="s">
        <v>28</v>
      </c>
      <c r="R6660" t="s">
        <v>28</v>
      </c>
      <c r="S6660" t="s">
        <v>28</v>
      </c>
      <c r="T6660" t="s">
        <v>28</v>
      </c>
      <c r="U6660" t="s">
        <v>28</v>
      </c>
      <c r="V6660" t="s">
        <v>28</v>
      </c>
      <c r="W6660" t="s">
        <v>28</v>
      </c>
    </row>
    <row r="6661" spans="1:23" ht="14.25" hidden="1" x14ac:dyDescent="0.25">
      <c r="A6661" t="s">
        <v>325</v>
      </c>
      <c r="B6661" t="s">
        <v>325</v>
      </c>
      <c r="C6661" t="s">
        <v>326</v>
      </c>
      <c r="D6661" t="s">
        <v>137</v>
      </c>
      <c r="E6661">
        <v>2014</v>
      </c>
      <c r="F6661">
        <v>8</v>
      </c>
      <c r="G6661">
        <v>2017</v>
      </c>
      <c r="H6661" t="s">
        <v>874</v>
      </c>
      <c r="I6661" t="s">
        <v>28</v>
      </c>
      <c r="J6661">
        <v>4.4485000000000001</v>
      </c>
      <c r="K6661">
        <v>2.9106000000000001</v>
      </c>
      <c r="L6661">
        <v>2.1190000000000002</v>
      </c>
      <c r="M6661">
        <v>9.4780999999999995</v>
      </c>
      <c r="N6661" t="s">
        <v>28</v>
      </c>
      <c r="O6661" t="s">
        <v>28</v>
      </c>
      <c r="P6661" t="s">
        <v>28</v>
      </c>
      <c r="Q6661" t="s">
        <v>28</v>
      </c>
      <c r="R6661" t="s">
        <v>28</v>
      </c>
      <c r="S6661" t="s">
        <v>28</v>
      </c>
      <c r="T6661" t="s">
        <v>28</v>
      </c>
      <c r="U6661" t="s">
        <v>28</v>
      </c>
      <c r="V6661" t="s">
        <v>28</v>
      </c>
      <c r="W6661" t="s">
        <v>28</v>
      </c>
    </row>
    <row r="6662" spans="1:23" ht="14.25" hidden="1" x14ac:dyDescent="0.25">
      <c r="A6662" t="s">
        <v>325</v>
      </c>
      <c r="B6662" t="s">
        <v>325</v>
      </c>
      <c r="C6662" t="s">
        <v>326</v>
      </c>
      <c r="D6662" t="s">
        <v>137</v>
      </c>
      <c r="E6662">
        <v>2014</v>
      </c>
      <c r="F6662">
        <v>8</v>
      </c>
      <c r="G6662">
        <v>2017</v>
      </c>
      <c r="H6662" t="s">
        <v>870</v>
      </c>
      <c r="I6662" t="s">
        <v>28</v>
      </c>
      <c r="J6662">
        <v>0</v>
      </c>
      <c r="K6662">
        <v>0</v>
      </c>
      <c r="L6662">
        <v>0</v>
      </c>
      <c r="M6662">
        <v>0</v>
      </c>
      <c r="N6662" t="s">
        <v>28</v>
      </c>
      <c r="O6662" t="s">
        <v>28</v>
      </c>
      <c r="P6662" t="s">
        <v>28</v>
      </c>
      <c r="Q6662" t="s">
        <v>28</v>
      </c>
      <c r="R6662" t="s">
        <v>28</v>
      </c>
      <c r="S6662" t="s">
        <v>28</v>
      </c>
      <c r="T6662" t="s">
        <v>28</v>
      </c>
      <c r="U6662" t="s">
        <v>28</v>
      </c>
      <c r="V6662" t="s">
        <v>28</v>
      </c>
      <c r="W6662" t="s">
        <v>28</v>
      </c>
    </row>
    <row r="6663" spans="1:23" ht="14.25" hidden="1" x14ac:dyDescent="0.25">
      <c r="A6663" t="s">
        <v>325</v>
      </c>
      <c r="B6663" t="s">
        <v>325</v>
      </c>
      <c r="C6663" t="s">
        <v>326</v>
      </c>
      <c r="D6663" t="s">
        <v>137</v>
      </c>
      <c r="E6663">
        <v>2014</v>
      </c>
      <c r="F6663">
        <v>8</v>
      </c>
      <c r="G6663">
        <v>2017</v>
      </c>
      <c r="H6663" t="s">
        <v>871</v>
      </c>
      <c r="I6663" t="s">
        <v>28</v>
      </c>
      <c r="J6663">
        <v>44.484999999999999</v>
      </c>
      <c r="K6663">
        <v>13.23</v>
      </c>
      <c r="L6663">
        <v>21.19</v>
      </c>
      <c r="M6663">
        <v>78.905000000000001</v>
      </c>
      <c r="N6663" t="s">
        <v>28</v>
      </c>
      <c r="O6663" t="s">
        <v>28</v>
      </c>
      <c r="P6663" t="s">
        <v>28</v>
      </c>
      <c r="Q6663" t="s">
        <v>28</v>
      </c>
      <c r="R6663" t="s">
        <v>28</v>
      </c>
      <c r="S6663" t="s">
        <v>28</v>
      </c>
      <c r="T6663" t="s">
        <v>28</v>
      </c>
      <c r="U6663" t="s">
        <v>28</v>
      </c>
      <c r="V6663" t="s">
        <v>28</v>
      </c>
      <c r="W6663" t="s">
        <v>28</v>
      </c>
    </row>
    <row r="6664" spans="1:23" ht="14.25" hidden="1" x14ac:dyDescent="0.25">
      <c r="A6664" t="s">
        <v>325</v>
      </c>
      <c r="B6664" t="s">
        <v>325</v>
      </c>
      <c r="C6664" t="s">
        <v>326</v>
      </c>
      <c r="D6664" t="s">
        <v>137</v>
      </c>
      <c r="E6664">
        <v>2014</v>
      </c>
      <c r="F6664">
        <v>8</v>
      </c>
      <c r="G6664">
        <v>2017</v>
      </c>
      <c r="H6664" t="s">
        <v>51</v>
      </c>
      <c r="I6664" t="s">
        <v>28</v>
      </c>
      <c r="J6664">
        <v>6.3550000000000004</v>
      </c>
      <c r="K6664">
        <v>2.6459999999999999</v>
      </c>
      <c r="L6664">
        <v>3.26</v>
      </c>
      <c r="M6664">
        <v>12.260999999999999</v>
      </c>
      <c r="N6664" t="s">
        <v>28</v>
      </c>
      <c r="O6664" t="s">
        <v>28</v>
      </c>
      <c r="P6664" t="s">
        <v>28</v>
      </c>
      <c r="Q6664" t="s">
        <v>28</v>
      </c>
      <c r="R6664" t="s">
        <v>28</v>
      </c>
      <c r="S6664" t="s">
        <v>28</v>
      </c>
      <c r="T6664" t="s">
        <v>28</v>
      </c>
      <c r="U6664" t="s">
        <v>28</v>
      </c>
      <c r="V6664" t="s">
        <v>28</v>
      </c>
      <c r="W6664" t="s">
        <v>28</v>
      </c>
    </row>
    <row r="6665" spans="1:23" ht="14.25" hidden="1" x14ac:dyDescent="0.25">
      <c r="A6665" t="s">
        <v>325</v>
      </c>
      <c r="B6665" t="s">
        <v>325</v>
      </c>
      <c r="C6665" t="s">
        <v>326</v>
      </c>
      <c r="D6665" t="s">
        <v>137</v>
      </c>
      <c r="E6665">
        <v>2014</v>
      </c>
      <c r="F6665">
        <v>8</v>
      </c>
      <c r="G6665">
        <v>2017</v>
      </c>
      <c r="H6665" t="s">
        <v>44</v>
      </c>
      <c r="I6665" t="s">
        <v>28</v>
      </c>
      <c r="J6665">
        <v>0</v>
      </c>
      <c r="K6665">
        <v>0</v>
      </c>
      <c r="L6665">
        <v>0</v>
      </c>
      <c r="M6665">
        <v>0</v>
      </c>
      <c r="N6665" t="s">
        <v>28</v>
      </c>
      <c r="O6665" t="s">
        <v>28</v>
      </c>
      <c r="P6665" t="s">
        <v>28</v>
      </c>
      <c r="Q6665" t="s">
        <v>28</v>
      </c>
      <c r="R6665" t="s">
        <v>28</v>
      </c>
      <c r="S6665" t="s">
        <v>28</v>
      </c>
      <c r="T6665" t="s">
        <v>28</v>
      </c>
      <c r="U6665" t="s">
        <v>28</v>
      </c>
      <c r="V6665" t="s">
        <v>28</v>
      </c>
      <c r="W6665" t="s">
        <v>28</v>
      </c>
    </row>
    <row r="6666" spans="1:23" ht="14.25" hidden="1" x14ac:dyDescent="0.25">
      <c r="A6666" t="s">
        <v>531</v>
      </c>
      <c r="B6666" t="s">
        <v>341</v>
      </c>
      <c r="C6666" t="s">
        <v>342</v>
      </c>
      <c r="D6666" t="s">
        <v>199</v>
      </c>
      <c r="E6666">
        <v>2014</v>
      </c>
      <c r="F6666">
        <v>8</v>
      </c>
      <c r="G6666">
        <v>2017</v>
      </c>
      <c r="H6666" t="s">
        <v>872</v>
      </c>
      <c r="I6666" t="s">
        <v>28</v>
      </c>
      <c r="J6666">
        <v>0.29699999999999999</v>
      </c>
      <c r="K6666">
        <v>0.61570000000000003</v>
      </c>
      <c r="L6666">
        <v>0.35399999999999998</v>
      </c>
      <c r="M6666">
        <v>1.2666999999999999</v>
      </c>
      <c r="N6666" t="s">
        <v>28</v>
      </c>
      <c r="O6666" t="s">
        <v>28</v>
      </c>
      <c r="P6666" t="s">
        <v>28</v>
      </c>
      <c r="Q6666" t="s">
        <v>28</v>
      </c>
      <c r="R6666" t="s">
        <v>28</v>
      </c>
      <c r="S6666" t="s">
        <v>28</v>
      </c>
      <c r="T6666" t="s">
        <v>28</v>
      </c>
      <c r="U6666" t="s">
        <v>28</v>
      </c>
      <c r="V6666" t="s">
        <v>28</v>
      </c>
      <c r="W6666" t="s">
        <v>28</v>
      </c>
    </row>
    <row r="6667" spans="1:23" ht="14.25" hidden="1" x14ac:dyDescent="0.25">
      <c r="A6667" t="s">
        <v>531</v>
      </c>
      <c r="B6667" t="s">
        <v>341</v>
      </c>
      <c r="C6667" t="s">
        <v>342</v>
      </c>
      <c r="D6667" t="s">
        <v>199</v>
      </c>
      <c r="E6667">
        <v>2014</v>
      </c>
      <c r="F6667">
        <v>8</v>
      </c>
      <c r="G6667">
        <v>2017</v>
      </c>
      <c r="H6667" t="s">
        <v>873</v>
      </c>
      <c r="I6667" t="s">
        <v>28</v>
      </c>
      <c r="J6667">
        <v>1.4850000000000001</v>
      </c>
      <c r="K6667">
        <v>1.2314000000000001</v>
      </c>
      <c r="L6667">
        <v>1.0620000000000001</v>
      </c>
      <c r="M6667">
        <v>3.7784</v>
      </c>
      <c r="N6667" t="s">
        <v>28</v>
      </c>
      <c r="O6667" t="s">
        <v>28</v>
      </c>
      <c r="P6667" t="s">
        <v>28</v>
      </c>
      <c r="Q6667" t="s">
        <v>28</v>
      </c>
      <c r="R6667" t="s">
        <v>28</v>
      </c>
      <c r="S6667" t="s">
        <v>28</v>
      </c>
      <c r="T6667" t="s">
        <v>28</v>
      </c>
      <c r="U6667" t="s">
        <v>28</v>
      </c>
      <c r="V6667" t="s">
        <v>28</v>
      </c>
      <c r="W6667" t="s">
        <v>28</v>
      </c>
    </row>
    <row r="6668" spans="1:23" ht="14.25" hidden="1" x14ac:dyDescent="0.25">
      <c r="A6668" t="s">
        <v>531</v>
      </c>
      <c r="B6668" t="s">
        <v>341</v>
      </c>
      <c r="C6668" t="s">
        <v>342</v>
      </c>
      <c r="D6668" t="s">
        <v>199</v>
      </c>
      <c r="E6668">
        <v>2014</v>
      </c>
      <c r="F6668">
        <v>8</v>
      </c>
      <c r="G6668">
        <v>2017</v>
      </c>
      <c r="H6668" t="s">
        <v>421</v>
      </c>
      <c r="I6668" t="s">
        <v>28</v>
      </c>
      <c r="J6668">
        <v>96.525000000000006</v>
      </c>
      <c r="K6668">
        <v>11.082599999999999</v>
      </c>
      <c r="L6668">
        <v>9.9120000000000008</v>
      </c>
      <c r="M6668">
        <v>117.5196</v>
      </c>
      <c r="N6668" t="s">
        <v>28</v>
      </c>
      <c r="O6668" t="s">
        <v>28</v>
      </c>
      <c r="P6668" t="s">
        <v>28</v>
      </c>
      <c r="Q6668" t="s">
        <v>28</v>
      </c>
      <c r="R6668" t="s">
        <v>28</v>
      </c>
      <c r="S6668" t="s">
        <v>28</v>
      </c>
      <c r="T6668" t="s">
        <v>28</v>
      </c>
      <c r="U6668" t="s">
        <v>28</v>
      </c>
      <c r="V6668" t="s">
        <v>28</v>
      </c>
      <c r="W6668" t="s">
        <v>28</v>
      </c>
    </row>
    <row r="6669" spans="1:23" ht="14.25" hidden="1" x14ac:dyDescent="0.25">
      <c r="A6669" t="s">
        <v>531</v>
      </c>
      <c r="B6669" t="s">
        <v>341</v>
      </c>
      <c r="C6669" t="s">
        <v>342</v>
      </c>
      <c r="D6669" t="s">
        <v>199</v>
      </c>
      <c r="E6669">
        <v>2014</v>
      </c>
      <c r="F6669">
        <v>8</v>
      </c>
      <c r="G6669">
        <v>2017</v>
      </c>
      <c r="H6669" t="s">
        <v>50</v>
      </c>
      <c r="I6669" t="s">
        <v>28</v>
      </c>
      <c r="J6669">
        <v>163.35</v>
      </c>
      <c r="K6669">
        <v>61.57</v>
      </c>
      <c r="L6669">
        <v>38.94</v>
      </c>
      <c r="M6669">
        <v>263.86</v>
      </c>
      <c r="N6669" t="s">
        <v>28</v>
      </c>
      <c r="O6669" t="s">
        <v>28</v>
      </c>
      <c r="P6669" t="s">
        <v>28</v>
      </c>
      <c r="Q6669" t="s">
        <v>28</v>
      </c>
      <c r="R6669" t="s">
        <v>28</v>
      </c>
      <c r="S6669" t="s">
        <v>28</v>
      </c>
      <c r="T6669" t="s">
        <v>28</v>
      </c>
      <c r="U6669" t="s">
        <v>28</v>
      </c>
      <c r="V6669" t="s">
        <v>28</v>
      </c>
      <c r="W6669" t="s">
        <v>28</v>
      </c>
    </row>
    <row r="6670" spans="1:23" ht="14.25" hidden="1" x14ac:dyDescent="0.25">
      <c r="A6670" t="s">
        <v>531</v>
      </c>
      <c r="B6670" t="s">
        <v>341</v>
      </c>
      <c r="C6670" t="s">
        <v>342</v>
      </c>
      <c r="D6670" t="s">
        <v>199</v>
      </c>
      <c r="E6670">
        <v>2014</v>
      </c>
      <c r="F6670">
        <v>8</v>
      </c>
      <c r="G6670">
        <v>2017</v>
      </c>
      <c r="H6670" t="s">
        <v>614</v>
      </c>
      <c r="I6670" t="s">
        <v>28</v>
      </c>
      <c r="J6670">
        <v>0</v>
      </c>
      <c r="K6670">
        <v>0</v>
      </c>
      <c r="L6670">
        <v>0</v>
      </c>
      <c r="M6670">
        <v>0</v>
      </c>
      <c r="N6670" t="s">
        <v>28</v>
      </c>
      <c r="O6670" t="s">
        <v>28</v>
      </c>
      <c r="P6670" t="s">
        <v>28</v>
      </c>
      <c r="Q6670" t="s">
        <v>28</v>
      </c>
      <c r="R6670" t="s">
        <v>28</v>
      </c>
      <c r="S6670" t="s">
        <v>28</v>
      </c>
      <c r="T6670" t="s">
        <v>28</v>
      </c>
      <c r="U6670" t="s">
        <v>28</v>
      </c>
      <c r="V6670" t="s">
        <v>28</v>
      </c>
      <c r="W6670" t="s">
        <v>28</v>
      </c>
    </row>
    <row r="6671" spans="1:23" ht="14.25" hidden="1" x14ac:dyDescent="0.25">
      <c r="A6671" t="s">
        <v>531</v>
      </c>
      <c r="B6671" t="s">
        <v>341</v>
      </c>
      <c r="C6671" t="s">
        <v>342</v>
      </c>
      <c r="D6671" t="s">
        <v>199</v>
      </c>
      <c r="E6671">
        <v>2014</v>
      </c>
      <c r="F6671">
        <v>8</v>
      </c>
      <c r="G6671">
        <v>2017</v>
      </c>
      <c r="H6671" t="s">
        <v>868</v>
      </c>
      <c r="I6671" t="s">
        <v>28</v>
      </c>
      <c r="J6671">
        <v>215.32499999999999</v>
      </c>
      <c r="K6671">
        <v>80.040999999999997</v>
      </c>
      <c r="L6671">
        <v>51.33</v>
      </c>
      <c r="M6671">
        <v>346.69600000000003</v>
      </c>
      <c r="N6671" t="s">
        <v>28</v>
      </c>
      <c r="O6671" t="s">
        <v>28</v>
      </c>
      <c r="P6671" t="s">
        <v>28</v>
      </c>
      <c r="Q6671" t="s">
        <v>28</v>
      </c>
      <c r="R6671" t="s">
        <v>28</v>
      </c>
      <c r="S6671" t="s">
        <v>28</v>
      </c>
      <c r="T6671" t="s">
        <v>28</v>
      </c>
      <c r="U6671" t="s">
        <v>28</v>
      </c>
      <c r="V6671" t="s">
        <v>28</v>
      </c>
      <c r="W6671" t="s">
        <v>28</v>
      </c>
    </row>
    <row r="6672" spans="1:23" ht="14.25" hidden="1" x14ac:dyDescent="0.25">
      <c r="A6672" t="s">
        <v>531</v>
      </c>
      <c r="B6672" t="s">
        <v>341</v>
      </c>
      <c r="C6672" t="s">
        <v>342</v>
      </c>
      <c r="D6672" t="s">
        <v>199</v>
      </c>
      <c r="E6672">
        <v>2014</v>
      </c>
      <c r="F6672">
        <v>8</v>
      </c>
      <c r="G6672">
        <v>2017</v>
      </c>
      <c r="H6672" t="s">
        <v>767</v>
      </c>
      <c r="I6672" t="s">
        <v>28</v>
      </c>
      <c r="J6672">
        <v>148.203</v>
      </c>
      <c r="K6672">
        <v>61.57</v>
      </c>
      <c r="L6672">
        <v>35.4</v>
      </c>
      <c r="M6672">
        <v>245.173</v>
      </c>
      <c r="N6672" t="s">
        <v>28</v>
      </c>
      <c r="O6672" t="s">
        <v>28</v>
      </c>
      <c r="P6672" t="s">
        <v>28</v>
      </c>
      <c r="Q6672" t="s">
        <v>28</v>
      </c>
      <c r="R6672" t="s">
        <v>28</v>
      </c>
      <c r="S6672" t="s">
        <v>28</v>
      </c>
      <c r="T6672" t="s">
        <v>28</v>
      </c>
      <c r="U6672" t="s">
        <v>28</v>
      </c>
      <c r="V6672" t="s">
        <v>28</v>
      </c>
      <c r="W6672" t="s">
        <v>28</v>
      </c>
    </row>
    <row r="6673" spans="1:23" ht="14.25" hidden="1" x14ac:dyDescent="0.25">
      <c r="A6673" t="s">
        <v>531</v>
      </c>
      <c r="B6673" t="s">
        <v>341</v>
      </c>
      <c r="C6673" t="s">
        <v>342</v>
      </c>
      <c r="D6673" t="s">
        <v>199</v>
      </c>
      <c r="E6673">
        <v>2014</v>
      </c>
      <c r="F6673">
        <v>8</v>
      </c>
      <c r="G6673">
        <v>2017</v>
      </c>
      <c r="H6673" t="s">
        <v>869</v>
      </c>
      <c r="I6673" t="s">
        <v>28</v>
      </c>
      <c r="J6673">
        <v>103.95</v>
      </c>
      <c r="K6673">
        <v>67.727000000000004</v>
      </c>
      <c r="L6673">
        <v>24.78</v>
      </c>
      <c r="M6673">
        <v>196.45699999999999</v>
      </c>
      <c r="N6673" t="s">
        <v>28</v>
      </c>
      <c r="O6673" t="s">
        <v>28</v>
      </c>
      <c r="P6673" t="s">
        <v>28</v>
      </c>
      <c r="Q6673" t="s">
        <v>28</v>
      </c>
      <c r="R6673" t="s">
        <v>28</v>
      </c>
      <c r="S6673" t="s">
        <v>28</v>
      </c>
      <c r="T6673" t="s">
        <v>28</v>
      </c>
      <c r="U6673" t="s">
        <v>28</v>
      </c>
      <c r="V6673" t="s">
        <v>28</v>
      </c>
      <c r="W6673" t="s">
        <v>28</v>
      </c>
    </row>
    <row r="6674" spans="1:23" ht="14.25" hidden="1" x14ac:dyDescent="0.25">
      <c r="A6674" t="s">
        <v>531</v>
      </c>
      <c r="B6674" t="s">
        <v>341</v>
      </c>
      <c r="C6674" t="s">
        <v>342</v>
      </c>
      <c r="D6674" t="s">
        <v>199</v>
      </c>
      <c r="E6674">
        <v>2014</v>
      </c>
      <c r="F6674">
        <v>8</v>
      </c>
      <c r="G6674">
        <v>2017</v>
      </c>
      <c r="H6674" t="s">
        <v>106</v>
      </c>
      <c r="I6674" t="s">
        <v>28</v>
      </c>
      <c r="J6674">
        <v>14.85</v>
      </c>
      <c r="K6674">
        <v>6.157</v>
      </c>
      <c r="L6674">
        <v>1.77</v>
      </c>
      <c r="M6674">
        <v>22.777000000000001</v>
      </c>
      <c r="N6674" t="s">
        <v>28</v>
      </c>
      <c r="O6674" t="s">
        <v>28</v>
      </c>
      <c r="P6674" t="s">
        <v>28</v>
      </c>
      <c r="Q6674" t="s">
        <v>28</v>
      </c>
      <c r="R6674" t="s">
        <v>28</v>
      </c>
      <c r="S6674" t="s">
        <v>28</v>
      </c>
      <c r="T6674" t="s">
        <v>28</v>
      </c>
      <c r="U6674" t="s">
        <v>28</v>
      </c>
      <c r="V6674" t="s">
        <v>28</v>
      </c>
      <c r="W6674" t="s">
        <v>28</v>
      </c>
    </row>
    <row r="6675" spans="1:23" ht="14.25" hidden="1" x14ac:dyDescent="0.25">
      <c r="A6675" t="s">
        <v>531</v>
      </c>
      <c r="B6675" t="s">
        <v>341</v>
      </c>
      <c r="C6675" t="s">
        <v>342</v>
      </c>
      <c r="D6675" t="s">
        <v>199</v>
      </c>
      <c r="E6675">
        <v>2014</v>
      </c>
      <c r="F6675">
        <v>8</v>
      </c>
      <c r="G6675">
        <v>2017</v>
      </c>
      <c r="H6675" t="s">
        <v>874</v>
      </c>
      <c r="I6675" t="s">
        <v>28</v>
      </c>
      <c r="J6675">
        <v>14.85</v>
      </c>
      <c r="K6675">
        <v>16.623899999999999</v>
      </c>
      <c r="L6675">
        <v>23.01</v>
      </c>
      <c r="M6675">
        <v>54.483899999999998</v>
      </c>
      <c r="N6675" t="s">
        <v>28</v>
      </c>
      <c r="O6675" t="s">
        <v>28</v>
      </c>
      <c r="P6675" t="s">
        <v>28</v>
      </c>
      <c r="Q6675" t="s">
        <v>28</v>
      </c>
      <c r="R6675" t="s">
        <v>28</v>
      </c>
      <c r="S6675" t="s">
        <v>28</v>
      </c>
      <c r="T6675" t="s">
        <v>28</v>
      </c>
      <c r="U6675" t="s">
        <v>28</v>
      </c>
      <c r="V6675" t="s">
        <v>28</v>
      </c>
      <c r="W6675" t="s">
        <v>28</v>
      </c>
    </row>
    <row r="6676" spans="1:23" ht="14.25" hidden="1" x14ac:dyDescent="0.25">
      <c r="A6676" t="s">
        <v>531</v>
      </c>
      <c r="B6676" t="s">
        <v>341</v>
      </c>
      <c r="C6676" t="s">
        <v>342</v>
      </c>
      <c r="D6676" t="s">
        <v>199</v>
      </c>
      <c r="E6676">
        <v>2014</v>
      </c>
      <c r="F6676">
        <v>8</v>
      </c>
      <c r="G6676">
        <v>2017</v>
      </c>
      <c r="H6676" t="s">
        <v>870</v>
      </c>
      <c r="I6676" t="s">
        <v>28</v>
      </c>
      <c r="J6676">
        <v>29.7</v>
      </c>
      <c r="K6676">
        <v>16.623899999999999</v>
      </c>
      <c r="L6676">
        <v>9.9120000000000008</v>
      </c>
      <c r="M6676">
        <v>56.235900000000001</v>
      </c>
      <c r="N6676" t="s">
        <v>28</v>
      </c>
      <c r="O6676" t="s">
        <v>28</v>
      </c>
      <c r="P6676" t="s">
        <v>28</v>
      </c>
      <c r="Q6676" t="s">
        <v>28</v>
      </c>
      <c r="R6676" t="s">
        <v>28</v>
      </c>
      <c r="S6676" t="s">
        <v>28</v>
      </c>
      <c r="T6676" t="s">
        <v>28</v>
      </c>
      <c r="U6676" t="s">
        <v>28</v>
      </c>
      <c r="V6676" t="s">
        <v>28</v>
      </c>
      <c r="W6676" t="s">
        <v>28</v>
      </c>
    </row>
    <row r="6677" spans="1:23" ht="14.25" hidden="1" x14ac:dyDescent="0.25">
      <c r="A6677" t="s">
        <v>531</v>
      </c>
      <c r="B6677" t="s">
        <v>341</v>
      </c>
      <c r="C6677" t="s">
        <v>342</v>
      </c>
      <c r="D6677" t="s">
        <v>199</v>
      </c>
      <c r="E6677">
        <v>2014</v>
      </c>
      <c r="F6677">
        <v>8</v>
      </c>
      <c r="G6677">
        <v>2017</v>
      </c>
      <c r="H6677" t="s">
        <v>871</v>
      </c>
      <c r="I6677" t="s">
        <v>28</v>
      </c>
      <c r="J6677">
        <v>81.674999999999997</v>
      </c>
      <c r="K6677">
        <v>70.805499999999995</v>
      </c>
      <c r="L6677">
        <v>76.11</v>
      </c>
      <c r="M6677">
        <v>228.59049999999999</v>
      </c>
      <c r="N6677" t="s">
        <v>28</v>
      </c>
      <c r="O6677" t="s">
        <v>28</v>
      </c>
      <c r="P6677" t="s">
        <v>28</v>
      </c>
      <c r="Q6677" t="s">
        <v>28</v>
      </c>
      <c r="R6677" t="s">
        <v>28</v>
      </c>
      <c r="S6677" t="s">
        <v>28</v>
      </c>
      <c r="T6677" t="s">
        <v>28</v>
      </c>
      <c r="U6677" t="s">
        <v>28</v>
      </c>
      <c r="V6677" t="s">
        <v>28</v>
      </c>
      <c r="W6677" t="s">
        <v>28</v>
      </c>
    </row>
    <row r="6678" spans="1:23" ht="14.25" hidden="1" x14ac:dyDescent="0.25">
      <c r="A6678" t="s">
        <v>531</v>
      </c>
      <c r="B6678" t="s">
        <v>341</v>
      </c>
      <c r="C6678" t="s">
        <v>342</v>
      </c>
      <c r="D6678" t="s">
        <v>199</v>
      </c>
      <c r="E6678">
        <v>2014</v>
      </c>
      <c r="F6678">
        <v>8</v>
      </c>
      <c r="G6678">
        <v>2017</v>
      </c>
      <c r="H6678" t="s">
        <v>51</v>
      </c>
      <c r="I6678" t="s">
        <v>28</v>
      </c>
      <c r="J6678">
        <v>5.94</v>
      </c>
      <c r="K6678">
        <v>6.157</v>
      </c>
      <c r="L6678">
        <v>7.08</v>
      </c>
      <c r="M6678">
        <v>19.177</v>
      </c>
      <c r="N6678" t="s">
        <v>28</v>
      </c>
      <c r="O6678" t="s">
        <v>28</v>
      </c>
      <c r="P6678" t="s">
        <v>28</v>
      </c>
      <c r="Q6678" t="s">
        <v>28</v>
      </c>
      <c r="R6678" t="s">
        <v>28</v>
      </c>
      <c r="S6678" t="s">
        <v>28</v>
      </c>
      <c r="T6678" t="s">
        <v>28</v>
      </c>
      <c r="U6678" t="s">
        <v>28</v>
      </c>
      <c r="V6678" t="s">
        <v>28</v>
      </c>
      <c r="W6678" t="s">
        <v>28</v>
      </c>
    </row>
    <row r="6679" spans="1:23" ht="14.25" hidden="1" x14ac:dyDescent="0.25">
      <c r="A6679" t="s">
        <v>531</v>
      </c>
      <c r="B6679" t="s">
        <v>341</v>
      </c>
      <c r="C6679" t="s">
        <v>342</v>
      </c>
      <c r="D6679" t="s">
        <v>199</v>
      </c>
      <c r="E6679">
        <v>2014</v>
      </c>
      <c r="F6679">
        <v>8</v>
      </c>
      <c r="G6679">
        <v>2017</v>
      </c>
      <c r="H6679" t="s">
        <v>44</v>
      </c>
      <c r="I6679" t="s">
        <v>28</v>
      </c>
      <c r="J6679">
        <v>608.85</v>
      </c>
      <c r="K6679">
        <v>215.495</v>
      </c>
      <c r="L6679">
        <v>74.34</v>
      </c>
      <c r="M6679">
        <v>898.68499999999995</v>
      </c>
      <c r="N6679" t="s">
        <v>28</v>
      </c>
      <c r="O6679" t="s">
        <v>28</v>
      </c>
      <c r="P6679" t="s">
        <v>28</v>
      </c>
      <c r="Q6679" t="s">
        <v>28</v>
      </c>
      <c r="R6679" t="s">
        <v>28</v>
      </c>
      <c r="S6679" t="s">
        <v>28</v>
      </c>
      <c r="T6679" t="s">
        <v>28</v>
      </c>
      <c r="U6679" t="s">
        <v>28</v>
      </c>
      <c r="V6679" t="s">
        <v>28</v>
      </c>
      <c r="W6679" t="s">
        <v>28</v>
      </c>
    </row>
    <row r="6680" spans="1:23" ht="14.25" hidden="1" x14ac:dyDescent="0.25">
      <c r="A6680" t="s">
        <v>352</v>
      </c>
      <c r="B6680" t="s">
        <v>352</v>
      </c>
      <c r="C6680" t="s">
        <v>353</v>
      </c>
      <c r="D6680" t="s">
        <v>26</v>
      </c>
      <c r="E6680">
        <v>2014</v>
      </c>
      <c r="F6680">
        <v>8</v>
      </c>
      <c r="G6680">
        <v>2017</v>
      </c>
      <c r="H6680" t="s">
        <v>872</v>
      </c>
      <c r="I6680" t="s">
        <v>28</v>
      </c>
      <c r="J6680">
        <v>0.65549999999999997</v>
      </c>
      <c r="K6680">
        <v>0.38600000000000001</v>
      </c>
      <c r="L6680">
        <v>0.25600000000000001</v>
      </c>
      <c r="M6680">
        <v>1.2975000000000001</v>
      </c>
      <c r="N6680" t="s">
        <v>28</v>
      </c>
      <c r="O6680" t="s">
        <v>28</v>
      </c>
      <c r="P6680" t="s">
        <v>28</v>
      </c>
      <c r="Q6680" t="s">
        <v>28</v>
      </c>
      <c r="R6680" t="s">
        <v>28</v>
      </c>
      <c r="S6680" t="s">
        <v>28</v>
      </c>
      <c r="T6680" t="s">
        <v>28</v>
      </c>
      <c r="U6680" t="s">
        <v>28</v>
      </c>
      <c r="V6680" t="s">
        <v>28</v>
      </c>
      <c r="W6680" t="s">
        <v>28</v>
      </c>
    </row>
    <row r="6681" spans="1:23" ht="14.25" hidden="1" x14ac:dyDescent="0.25">
      <c r="A6681" t="s">
        <v>352</v>
      </c>
      <c r="B6681" t="s">
        <v>352</v>
      </c>
      <c r="C6681" t="s">
        <v>353</v>
      </c>
      <c r="D6681" t="s">
        <v>26</v>
      </c>
      <c r="E6681">
        <v>2014</v>
      </c>
      <c r="F6681">
        <v>8</v>
      </c>
      <c r="G6681">
        <v>2017</v>
      </c>
      <c r="H6681" t="s">
        <v>873</v>
      </c>
      <c r="I6681" t="s">
        <v>28</v>
      </c>
      <c r="J6681">
        <v>26.563108828130801</v>
      </c>
      <c r="K6681">
        <v>8.9819319600241396</v>
      </c>
      <c r="L6681">
        <v>23.378356727868098</v>
      </c>
      <c r="M6681">
        <v>58.923397516023002</v>
      </c>
      <c r="N6681" t="s">
        <v>28</v>
      </c>
      <c r="O6681" t="s">
        <v>28</v>
      </c>
      <c r="P6681" t="s">
        <v>28</v>
      </c>
      <c r="Q6681" t="s">
        <v>28</v>
      </c>
      <c r="R6681" t="s">
        <v>28</v>
      </c>
      <c r="S6681" t="s">
        <v>28</v>
      </c>
      <c r="T6681" t="s">
        <v>28</v>
      </c>
      <c r="U6681" t="s">
        <v>28</v>
      </c>
      <c r="V6681" t="s">
        <v>28</v>
      </c>
      <c r="W6681" t="s">
        <v>28</v>
      </c>
    </row>
    <row r="6682" spans="1:23" ht="14.25" hidden="1" x14ac:dyDescent="0.25">
      <c r="A6682" t="s">
        <v>352</v>
      </c>
      <c r="B6682" t="s">
        <v>352</v>
      </c>
      <c r="C6682" t="s">
        <v>353</v>
      </c>
      <c r="D6682" t="s">
        <v>26</v>
      </c>
      <c r="E6682">
        <v>2014</v>
      </c>
      <c r="F6682">
        <v>8</v>
      </c>
      <c r="G6682">
        <v>2017</v>
      </c>
      <c r="H6682" t="s">
        <v>421</v>
      </c>
      <c r="I6682" t="s">
        <v>28</v>
      </c>
      <c r="J6682">
        <v>23.813276713135199</v>
      </c>
      <c r="K6682">
        <v>13.3833511541322</v>
      </c>
      <c r="L6682">
        <v>4.8314489730689303</v>
      </c>
      <c r="M6682">
        <v>42.028076840336396</v>
      </c>
      <c r="N6682" t="s">
        <v>28</v>
      </c>
      <c r="O6682" t="s">
        <v>28</v>
      </c>
      <c r="P6682" t="s">
        <v>28</v>
      </c>
      <c r="Q6682" t="s">
        <v>28</v>
      </c>
      <c r="R6682" t="s">
        <v>28</v>
      </c>
      <c r="S6682" t="s">
        <v>28</v>
      </c>
      <c r="T6682" t="s">
        <v>28</v>
      </c>
      <c r="U6682" t="s">
        <v>28</v>
      </c>
      <c r="V6682" t="s">
        <v>28</v>
      </c>
      <c r="W6682" t="s">
        <v>28</v>
      </c>
    </row>
    <row r="6683" spans="1:23" ht="14.25" hidden="1" x14ac:dyDescent="0.25">
      <c r="A6683" t="s">
        <v>352</v>
      </c>
      <c r="B6683" t="s">
        <v>352</v>
      </c>
      <c r="C6683" t="s">
        <v>353</v>
      </c>
      <c r="D6683" t="s">
        <v>26</v>
      </c>
      <c r="E6683">
        <v>2014</v>
      </c>
      <c r="F6683">
        <v>8</v>
      </c>
      <c r="G6683">
        <v>2017</v>
      </c>
      <c r="H6683" t="s">
        <v>50</v>
      </c>
      <c r="I6683" t="s">
        <v>28</v>
      </c>
      <c r="J6683">
        <v>267.69846556104602</v>
      </c>
      <c r="K6683">
        <v>94.194653426281704</v>
      </c>
      <c r="L6683">
        <v>18.8914925518602</v>
      </c>
      <c r="M6683">
        <v>380.78461153918801</v>
      </c>
      <c r="N6683" t="s">
        <v>28</v>
      </c>
      <c r="O6683" t="s">
        <v>28</v>
      </c>
      <c r="P6683" t="s">
        <v>28</v>
      </c>
      <c r="Q6683" t="s">
        <v>28</v>
      </c>
      <c r="R6683" t="s">
        <v>28</v>
      </c>
      <c r="S6683" t="s">
        <v>28</v>
      </c>
      <c r="T6683" t="s">
        <v>28</v>
      </c>
      <c r="U6683" t="s">
        <v>28</v>
      </c>
      <c r="V6683" t="s">
        <v>28</v>
      </c>
      <c r="W6683" t="s">
        <v>28</v>
      </c>
    </row>
    <row r="6684" spans="1:23" ht="14.25" hidden="1" x14ac:dyDescent="0.25">
      <c r="A6684" t="s">
        <v>352</v>
      </c>
      <c r="B6684" t="s">
        <v>352</v>
      </c>
      <c r="C6684" t="s">
        <v>353</v>
      </c>
      <c r="D6684" t="s">
        <v>26</v>
      </c>
      <c r="E6684">
        <v>2014</v>
      </c>
      <c r="F6684">
        <v>8</v>
      </c>
      <c r="G6684">
        <v>2017</v>
      </c>
      <c r="H6684" t="s">
        <v>614</v>
      </c>
      <c r="I6684" t="s">
        <v>28</v>
      </c>
      <c r="J6684">
        <v>0</v>
      </c>
      <c r="K6684">
        <v>0</v>
      </c>
      <c r="L6684">
        <v>0</v>
      </c>
      <c r="M6684">
        <v>0</v>
      </c>
      <c r="N6684" t="s">
        <v>28</v>
      </c>
      <c r="O6684" t="s">
        <v>28</v>
      </c>
      <c r="P6684" t="s">
        <v>28</v>
      </c>
      <c r="Q6684" t="s">
        <v>28</v>
      </c>
      <c r="R6684" t="s">
        <v>28</v>
      </c>
      <c r="S6684" t="s">
        <v>28</v>
      </c>
      <c r="T6684" t="s">
        <v>28</v>
      </c>
      <c r="U6684" t="s">
        <v>28</v>
      </c>
      <c r="V6684" t="s">
        <v>28</v>
      </c>
      <c r="W6684" t="s">
        <v>28</v>
      </c>
    </row>
    <row r="6685" spans="1:23" ht="14.25" hidden="1" x14ac:dyDescent="0.25">
      <c r="A6685" t="s">
        <v>352</v>
      </c>
      <c r="B6685" t="s">
        <v>352</v>
      </c>
      <c r="C6685" t="s">
        <v>353</v>
      </c>
      <c r="D6685" t="s">
        <v>26</v>
      </c>
      <c r="E6685">
        <v>2014</v>
      </c>
      <c r="F6685">
        <v>8</v>
      </c>
      <c r="G6685">
        <v>2017</v>
      </c>
      <c r="H6685" t="s">
        <v>868</v>
      </c>
      <c r="I6685" t="s">
        <v>28</v>
      </c>
      <c r="J6685">
        <v>7.5927228057043799</v>
      </c>
      <c r="K6685">
        <v>3.57175070268406</v>
      </c>
      <c r="L6685">
        <v>0.90331522462336</v>
      </c>
      <c r="M6685">
        <v>12.067788733011801</v>
      </c>
      <c r="N6685" t="s">
        <v>28</v>
      </c>
      <c r="O6685" t="s">
        <v>28</v>
      </c>
      <c r="P6685" t="s">
        <v>28</v>
      </c>
      <c r="Q6685" t="s">
        <v>28</v>
      </c>
      <c r="R6685" t="s">
        <v>28</v>
      </c>
      <c r="S6685" t="s">
        <v>28</v>
      </c>
      <c r="T6685" t="s">
        <v>28</v>
      </c>
      <c r="U6685" t="s">
        <v>28</v>
      </c>
      <c r="V6685" t="s">
        <v>28</v>
      </c>
      <c r="W6685" t="s">
        <v>28</v>
      </c>
    </row>
    <row r="6686" spans="1:23" ht="14.25" hidden="1" x14ac:dyDescent="0.25">
      <c r="A6686" t="s">
        <v>352</v>
      </c>
      <c r="B6686" t="s">
        <v>352</v>
      </c>
      <c r="C6686" t="s">
        <v>353</v>
      </c>
      <c r="D6686" t="s">
        <v>26</v>
      </c>
      <c r="E6686">
        <v>2014</v>
      </c>
      <c r="F6686">
        <v>8</v>
      </c>
      <c r="G6686">
        <v>2017</v>
      </c>
      <c r="H6686" t="s">
        <v>767</v>
      </c>
      <c r="I6686" t="s">
        <v>28</v>
      </c>
      <c r="J6686">
        <v>9.0585929139404193</v>
      </c>
      <c r="K6686">
        <v>6.47221819349501</v>
      </c>
      <c r="L6686">
        <v>3.6430666972893002</v>
      </c>
      <c r="M6686">
        <v>19.1738778047247</v>
      </c>
      <c r="N6686" t="s">
        <v>28</v>
      </c>
      <c r="O6686" t="s">
        <v>28</v>
      </c>
      <c r="P6686" t="s">
        <v>28</v>
      </c>
      <c r="Q6686" t="s">
        <v>28</v>
      </c>
      <c r="R6686" t="s">
        <v>28</v>
      </c>
      <c r="S6686" t="s">
        <v>28</v>
      </c>
      <c r="T6686" t="s">
        <v>28</v>
      </c>
      <c r="U6686" t="s">
        <v>28</v>
      </c>
      <c r="V6686" t="s">
        <v>28</v>
      </c>
      <c r="W6686" t="s">
        <v>28</v>
      </c>
    </row>
    <row r="6687" spans="1:23" ht="14.25" hidden="1" x14ac:dyDescent="0.25">
      <c r="A6687" t="s">
        <v>352</v>
      </c>
      <c r="B6687" t="s">
        <v>352</v>
      </c>
      <c r="C6687" t="s">
        <v>353</v>
      </c>
      <c r="D6687" t="s">
        <v>26</v>
      </c>
      <c r="E6687">
        <v>2014</v>
      </c>
      <c r="F6687">
        <v>8</v>
      </c>
      <c r="G6687">
        <v>2017</v>
      </c>
      <c r="H6687" t="s">
        <v>869</v>
      </c>
      <c r="I6687" t="s">
        <v>28</v>
      </c>
      <c r="J6687">
        <v>12.207416879124899</v>
      </c>
      <c r="K6687">
        <v>12.540034564534899</v>
      </c>
      <c r="L6687">
        <v>3.5095674621881701</v>
      </c>
      <c r="M6687">
        <v>28.257018905848</v>
      </c>
      <c r="N6687" t="s">
        <v>28</v>
      </c>
      <c r="O6687" t="s">
        <v>28</v>
      </c>
      <c r="P6687" t="s">
        <v>28</v>
      </c>
      <c r="Q6687" t="s">
        <v>28</v>
      </c>
      <c r="R6687" t="s">
        <v>28</v>
      </c>
      <c r="S6687" t="s">
        <v>28</v>
      </c>
      <c r="T6687" t="s">
        <v>28</v>
      </c>
      <c r="U6687" t="s">
        <v>28</v>
      </c>
      <c r="V6687" t="s">
        <v>28</v>
      </c>
      <c r="W6687" t="s">
        <v>28</v>
      </c>
    </row>
    <row r="6688" spans="1:23" ht="14.25" hidden="1" x14ac:dyDescent="0.25">
      <c r="A6688" t="s">
        <v>352</v>
      </c>
      <c r="B6688" t="s">
        <v>352</v>
      </c>
      <c r="C6688" t="s">
        <v>353</v>
      </c>
      <c r="D6688" t="s">
        <v>26</v>
      </c>
      <c r="E6688">
        <v>2014</v>
      </c>
      <c r="F6688">
        <v>8</v>
      </c>
      <c r="G6688">
        <v>2017</v>
      </c>
      <c r="H6688" t="s">
        <v>106</v>
      </c>
      <c r="I6688" t="s">
        <v>28</v>
      </c>
      <c r="J6688">
        <v>0</v>
      </c>
      <c r="K6688">
        <v>0</v>
      </c>
      <c r="L6688">
        <v>0</v>
      </c>
      <c r="M6688">
        <v>0</v>
      </c>
      <c r="N6688" t="s">
        <v>28</v>
      </c>
      <c r="O6688" t="s">
        <v>28</v>
      </c>
      <c r="P6688" t="s">
        <v>28</v>
      </c>
      <c r="Q6688" t="s">
        <v>28</v>
      </c>
      <c r="R6688" t="s">
        <v>28</v>
      </c>
      <c r="S6688" t="s">
        <v>28</v>
      </c>
      <c r="T6688" t="s">
        <v>28</v>
      </c>
      <c r="U6688" t="s">
        <v>28</v>
      </c>
      <c r="V6688" t="s">
        <v>28</v>
      </c>
      <c r="W6688" t="s">
        <v>28</v>
      </c>
    </row>
    <row r="6689" spans="1:23" ht="14.25" hidden="1" x14ac:dyDescent="0.25">
      <c r="A6689" t="s">
        <v>352</v>
      </c>
      <c r="B6689" t="s">
        <v>352</v>
      </c>
      <c r="C6689" t="s">
        <v>353</v>
      </c>
      <c r="D6689" t="s">
        <v>26</v>
      </c>
      <c r="E6689">
        <v>2014</v>
      </c>
      <c r="F6689">
        <v>8</v>
      </c>
      <c r="G6689">
        <v>2017</v>
      </c>
      <c r="H6689" t="s">
        <v>874</v>
      </c>
      <c r="I6689" t="s">
        <v>28</v>
      </c>
      <c r="J6689">
        <v>12.700414247005501</v>
      </c>
      <c r="K6689">
        <v>8.9936119755768296</v>
      </c>
      <c r="L6689">
        <v>7.7303183569102902</v>
      </c>
      <c r="M6689">
        <v>29.424344579492601</v>
      </c>
      <c r="N6689" t="s">
        <v>28</v>
      </c>
      <c r="O6689" t="s">
        <v>28</v>
      </c>
      <c r="P6689" t="s">
        <v>28</v>
      </c>
      <c r="Q6689" t="s">
        <v>28</v>
      </c>
      <c r="R6689" t="s">
        <v>28</v>
      </c>
      <c r="S6689" t="s">
        <v>28</v>
      </c>
      <c r="T6689" t="s">
        <v>28</v>
      </c>
      <c r="U6689" t="s">
        <v>28</v>
      </c>
      <c r="V6689" t="s">
        <v>28</v>
      </c>
      <c r="W6689" t="s">
        <v>28</v>
      </c>
    </row>
    <row r="6690" spans="1:23" ht="14.25" hidden="1" x14ac:dyDescent="0.25">
      <c r="A6690" t="s">
        <v>352</v>
      </c>
      <c r="B6690" t="s">
        <v>352</v>
      </c>
      <c r="C6690" t="s">
        <v>353</v>
      </c>
      <c r="D6690" t="s">
        <v>26</v>
      </c>
      <c r="E6690">
        <v>2014</v>
      </c>
      <c r="F6690">
        <v>8</v>
      </c>
      <c r="G6690">
        <v>2017</v>
      </c>
      <c r="H6690" t="s">
        <v>870</v>
      </c>
      <c r="I6690" t="s">
        <v>28</v>
      </c>
      <c r="J6690">
        <v>4.8386653975901801</v>
      </c>
      <c r="K6690">
        <v>8.2234317500319793</v>
      </c>
      <c r="L6690">
        <v>4.7122146687153803</v>
      </c>
      <c r="M6690">
        <v>17.774311816337502</v>
      </c>
      <c r="N6690" t="s">
        <v>28</v>
      </c>
      <c r="O6690" t="s">
        <v>28</v>
      </c>
      <c r="P6690" t="s">
        <v>28</v>
      </c>
      <c r="Q6690" t="s">
        <v>28</v>
      </c>
      <c r="R6690" t="s">
        <v>28</v>
      </c>
      <c r="S6690" t="s">
        <v>28</v>
      </c>
      <c r="T6690" t="s">
        <v>28</v>
      </c>
      <c r="U6690" t="s">
        <v>28</v>
      </c>
      <c r="V6690" t="s">
        <v>28</v>
      </c>
      <c r="W6690" t="s">
        <v>28</v>
      </c>
    </row>
    <row r="6691" spans="1:23" ht="14.25" hidden="1" x14ac:dyDescent="0.25">
      <c r="A6691" t="s">
        <v>352</v>
      </c>
      <c r="B6691" t="s">
        <v>352</v>
      </c>
      <c r="C6691" t="s">
        <v>353</v>
      </c>
      <c r="D6691" t="s">
        <v>26</v>
      </c>
      <c r="E6691">
        <v>2014</v>
      </c>
      <c r="F6691">
        <v>8</v>
      </c>
      <c r="G6691">
        <v>2017</v>
      </c>
      <c r="H6691" t="s">
        <v>871</v>
      </c>
      <c r="I6691" t="s">
        <v>28</v>
      </c>
      <c r="J6691">
        <v>31.976179324619601</v>
      </c>
      <c r="K6691">
        <v>17.698338233150299</v>
      </c>
      <c r="L6691">
        <v>46.7555421953791</v>
      </c>
      <c r="M6691">
        <v>96.430059753148996</v>
      </c>
      <c r="N6691" t="s">
        <v>28</v>
      </c>
      <c r="O6691" t="s">
        <v>28</v>
      </c>
      <c r="P6691" t="s">
        <v>28</v>
      </c>
      <c r="Q6691" t="s">
        <v>28</v>
      </c>
      <c r="R6691" t="s">
        <v>28</v>
      </c>
      <c r="S6691" t="s">
        <v>28</v>
      </c>
      <c r="T6691" t="s">
        <v>28</v>
      </c>
      <c r="U6691" t="s">
        <v>28</v>
      </c>
      <c r="V6691" t="s">
        <v>28</v>
      </c>
      <c r="W6691" t="s">
        <v>28</v>
      </c>
    </row>
    <row r="6692" spans="1:23" ht="14.25" hidden="1" x14ac:dyDescent="0.25">
      <c r="A6692" t="s">
        <v>352</v>
      </c>
      <c r="B6692" t="s">
        <v>352</v>
      </c>
      <c r="C6692" t="s">
        <v>353</v>
      </c>
      <c r="D6692" t="s">
        <v>26</v>
      </c>
      <c r="E6692">
        <v>2014</v>
      </c>
      <c r="F6692">
        <v>8</v>
      </c>
      <c r="G6692">
        <v>2017</v>
      </c>
      <c r="H6692" t="s">
        <v>51</v>
      </c>
      <c r="I6692" t="s">
        <v>28</v>
      </c>
      <c r="J6692">
        <v>19.243051889402199</v>
      </c>
      <c r="K6692">
        <v>9.7333462939143196</v>
      </c>
      <c r="L6692">
        <v>11.712603571076199</v>
      </c>
      <c r="M6692">
        <v>40.689001754392699</v>
      </c>
      <c r="N6692" t="s">
        <v>28</v>
      </c>
      <c r="O6692" t="s">
        <v>28</v>
      </c>
      <c r="P6692" t="s">
        <v>28</v>
      </c>
      <c r="Q6692" t="s">
        <v>28</v>
      </c>
      <c r="R6692" t="s">
        <v>28</v>
      </c>
      <c r="S6692" t="s">
        <v>28</v>
      </c>
      <c r="T6692" t="s">
        <v>28</v>
      </c>
      <c r="U6692" t="s">
        <v>28</v>
      </c>
      <c r="V6692" t="s">
        <v>28</v>
      </c>
      <c r="W6692" t="s">
        <v>28</v>
      </c>
    </row>
    <row r="6693" spans="1:23" ht="14.25" hidden="1" x14ac:dyDescent="0.25">
      <c r="A6693" t="s">
        <v>352</v>
      </c>
      <c r="B6693" t="s">
        <v>352</v>
      </c>
      <c r="C6693" t="s">
        <v>353</v>
      </c>
      <c r="D6693" t="s">
        <v>26</v>
      </c>
      <c r="E6693">
        <v>2014</v>
      </c>
      <c r="F6693">
        <v>8</v>
      </c>
      <c r="G6693">
        <v>2017</v>
      </c>
      <c r="H6693" t="s">
        <v>44</v>
      </c>
      <c r="I6693" t="s">
        <v>28</v>
      </c>
      <c r="J6693">
        <v>20.652605440300899</v>
      </c>
      <c r="K6693">
        <v>8.8213317461745504</v>
      </c>
      <c r="L6693">
        <v>1.676073571021</v>
      </c>
      <c r="M6693">
        <v>31.150010757496499</v>
      </c>
      <c r="N6693" t="s">
        <v>28</v>
      </c>
      <c r="O6693" t="s">
        <v>28</v>
      </c>
      <c r="P6693" t="s">
        <v>28</v>
      </c>
      <c r="Q6693" t="s">
        <v>28</v>
      </c>
      <c r="R6693" t="s">
        <v>28</v>
      </c>
      <c r="S6693" t="s">
        <v>28</v>
      </c>
      <c r="T6693" t="s">
        <v>28</v>
      </c>
      <c r="U6693" t="s">
        <v>28</v>
      </c>
      <c r="V6693" t="s">
        <v>28</v>
      </c>
      <c r="W6693" t="s">
        <v>28</v>
      </c>
    </row>
    <row r="6694" spans="1:23" ht="14.25" hidden="1" x14ac:dyDescent="0.25">
      <c r="A6694" t="s">
        <v>371</v>
      </c>
      <c r="B6694" t="s">
        <v>371</v>
      </c>
      <c r="C6694" t="s">
        <v>372</v>
      </c>
      <c r="D6694" t="s">
        <v>137</v>
      </c>
      <c r="E6694">
        <v>2014</v>
      </c>
      <c r="F6694">
        <v>8</v>
      </c>
      <c r="G6694">
        <v>2017</v>
      </c>
      <c r="H6694" t="s">
        <v>872</v>
      </c>
      <c r="I6694" t="s">
        <v>28</v>
      </c>
      <c r="J6694">
        <v>2.8178000000000001</v>
      </c>
      <c r="K6694">
        <v>0.99539999999999995</v>
      </c>
      <c r="L6694">
        <v>1.2904</v>
      </c>
      <c r="M6694">
        <v>5.1036000000000001</v>
      </c>
      <c r="N6694" t="s">
        <v>28</v>
      </c>
      <c r="O6694" t="s">
        <v>28</v>
      </c>
      <c r="P6694" t="s">
        <v>28</v>
      </c>
      <c r="Q6694" t="s">
        <v>28</v>
      </c>
      <c r="R6694" t="s">
        <v>28</v>
      </c>
      <c r="S6694" t="s">
        <v>28</v>
      </c>
      <c r="T6694" t="s">
        <v>28</v>
      </c>
      <c r="U6694" t="s">
        <v>28</v>
      </c>
      <c r="V6694" t="s">
        <v>28</v>
      </c>
      <c r="W6694" t="s">
        <v>28</v>
      </c>
    </row>
    <row r="6695" spans="1:23" ht="14.25" hidden="1" x14ac:dyDescent="0.25">
      <c r="A6695" t="s">
        <v>371</v>
      </c>
      <c r="B6695" t="s">
        <v>371</v>
      </c>
      <c r="C6695" t="s">
        <v>372</v>
      </c>
      <c r="D6695" t="s">
        <v>137</v>
      </c>
      <c r="E6695">
        <v>2014</v>
      </c>
      <c r="F6695">
        <v>8</v>
      </c>
      <c r="G6695">
        <v>2017</v>
      </c>
      <c r="H6695" t="s">
        <v>873</v>
      </c>
      <c r="I6695" t="s">
        <v>28</v>
      </c>
      <c r="J6695">
        <v>38.040300000000002</v>
      </c>
      <c r="K6695">
        <v>44.295299999999997</v>
      </c>
      <c r="L6695">
        <v>64.52</v>
      </c>
      <c r="M6695">
        <v>146.85560000000001</v>
      </c>
      <c r="N6695" t="s">
        <v>28</v>
      </c>
      <c r="O6695" t="s">
        <v>28</v>
      </c>
      <c r="P6695" t="s">
        <v>28</v>
      </c>
      <c r="Q6695" t="s">
        <v>28</v>
      </c>
      <c r="R6695" t="s">
        <v>28</v>
      </c>
      <c r="S6695" t="s">
        <v>28</v>
      </c>
      <c r="T6695" t="s">
        <v>28</v>
      </c>
      <c r="U6695" t="s">
        <v>28</v>
      </c>
      <c r="V6695" t="s">
        <v>28</v>
      </c>
      <c r="W6695" t="s">
        <v>28</v>
      </c>
    </row>
    <row r="6696" spans="1:23" ht="14.25" hidden="1" x14ac:dyDescent="0.25">
      <c r="A6696" t="s">
        <v>371</v>
      </c>
      <c r="B6696" t="s">
        <v>371</v>
      </c>
      <c r="C6696" t="s">
        <v>372</v>
      </c>
      <c r="D6696" t="s">
        <v>137</v>
      </c>
      <c r="E6696">
        <v>2014</v>
      </c>
      <c r="F6696">
        <v>8</v>
      </c>
      <c r="G6696">
        <v>2017</v>
      </c>
      <c r="H6696" t="s">
        <v>421</v>
      </c>
      <c r="I6696" t="s">
        <v>28</v>
      </c>
      <c r="J6696">
        <v>0</v>
      </c>
      <c r="K6696">
        <v>0</v>
      </c>
      <c r="L6696">
        <v>0</v>
      </c>
      <c r="M6696">
        <v>0</v>
      </c>
      <c r="N6696" t="s">
        <v>28</v>
      </c>
      <c r="O6696" t="s">
        <v>28</v>
      </c>
      <c r="P6696" t="s">
        <v>28</v>
      </c>
      <c r="Q6696" t="s">
        <v>28</v>
      </c>
      <c r="R6696" t="s">
        <v>28</v>
      </c>
      <c r="S6696" t="s">
        <v>28</v>
      </c>
      <c r="T6696" t="s">
        <v>28</v>
      </c>
      <c r="U6696" t="s">
        <v>28</v>
      </c>
      <c r="V6696" t="s">
        <v>28</v>
      </c>
      <c r="W6696" t="s">
        <v>28</v>
      </c>
    </row>
    <row r="6697" spans="1:23" ht="14.25" hidden="1" x14ac:dyDescent="0.25">
      <c r="A6697" t="s">
        <v>371</v>
      </c>
      <c r="B6697" t="s">
        <v>371</v>
      </c>
      <c r="C6697" t="s">
        <v>372</v>
      </c>
      <c r="D6697" t="s">
        <v>137</v>
      </c>
      <c r="E6697">
        <v>2014</v>
      </c>
      <c r="F6697">
        <v>8</v>
      </c>
      <c r="G6697">
        <v>2017</v>
      </c>
      <c r="H6697" t="s">
        <v>50</v>
      </c>
      <c r="I6697" t="s">
        <v>28</v>
      </c>
      <c r="J6697">
        <v>84.534000000000006</v>
      </c>
      <c r="K6697">
        <v>34.838999999999999</v>
      </c>
      <c r="L6697">
        <v>32.26</v>
      </c>
      <c r="M6697">
        <v>151.63300000000001</v>
      </c>
      <c r="N6697" t="s">
        <v>28</v>
      </c>
      <c r="O6697" t="s">
        <v>28</v>
      </c>
      <c r="P6697" t="s">
        <v>28</v>
      </c>
      <c r="Q6697" t="s">
        <v>28</v>
      </c>
      <c r="R6697" t="s">
        <v>28</v>
      </c>
      <c r="S6697" t="s">
        <v>28</v>
      </c>
      <c r="T6697" t="s">
        <v>28</v>
      </c>
      <c r="U6697" t="s">
        <v>28</v>
      </c>
      <c r="V6697" t="s">
        <v>28</v>
      </c>
      <c r="W6697" t="s">
        <v>28</v>
      </c>
    </row>
    <row r="6698" spans="1:23" ht="14.25" hidden="1" x14ac:dyDescent="0.25">
      <c r="A6698" t="s">
        <v>371</v>
      </c>
      <c r="B6698" t="s">
        <v>371</v>
      </c>
      <c r="C6698" t="s">
        <v>372</v>
      </c>
      <c r="D6698" t="s">
        <v>137</v>
      </c>
      <c r="E6698">
        <v>2014</v>
      </c>
      <c r="F6698">
        <v>8</v>
      </c>
      <c r="G6698">
        <v>2017</v>
      </c>
      <c r="H6698" t="s">
        <v>614</v>
      </c>
      <c r="I6698" t="s">
        <v>28</v>
      </c>
      <c r="J6698">
        <v>35.222499999999997</v>
      </c>
      <c r="K6698">
        <v>34.838999999999999</v>
      </c>
      <c r="L6698">
        <v>83.876000000000005</v>
      </c>
      <c r="M6698">
        <v>153.9375</v>
      </c>
      <c r="N6698" t="s">
        <v>28</v>
      </c>
      <c r="O6698" t="s">
        <v>28</v>
      </c>
      <c r="P6698" t="s">
        <v>28</v>
      </c>
      <c r="Q6698" t="s">
        <v>28</v>
      </c>
      <c r="R6698" t="s">
        <v>28</v>
      </c>
      <c r="S6698" t="s">
        <v>28</v>
      </c>
      <c r="T6698" t="s">
        <v>28</v>
      </c>
      <c r="U6698" t="s">
        <v>28</v>
      </c>
      <c r="V6698" t="s">
        <v>28</v>
      </c>
      <c r="W6698" t="s">
        <v>28</v>
      </c>
    </row>
    <row r="6699" spans="1:23" ht="14.25" hidden="1" x14ac:dyDescent="0.25">
      <c r="A6699" t="s">
        <v>371</v>
      </c>
      <c r="B6699" t="s">
        <v>371</v>
      </c>
      <c r="C6699" t="s">
        <v>372</v>
      </c>
      <c r="D6699" t="s">
        <v>137</v>
      </c>
      <c r="E6699">
        <v>2014</v>
      </c>
      <c r="F6699">
        <v>8</v>
      </c>
      <c r="G6699">
        <v>2017</v>
      </c>
      <c r="H6699" t="s">
        <v>868</v>
      </c>
      <c r="I6699" t="s">
        <v>28</v>
      </c>
      <c r="J6699">
        <v>4.2267000000000001</v>
      </c>
      <c r="K6699">
        <v>1.4931000000000001</v>
      </c>
      <c r="L6699">
        <v>1.9356</v>
      </c>
      <c r="M6699">
        <v>7.6554000000000002</v>
      </c>
      <c r="N6699" t="s">
        <v>28</v>
      </c>
      <c r="O6699" t="s">
        <v>28</v>
      </c>
      <c r="P6699" t="s">
        <v>28</v>
      </c>
      <c r="Q6699" t="s">
        <v>28</v>
      </c>
      <c r="R6699" t="s">
        <v>28</v>
      </c>
      <c r="S6699" t="s">
        <v>28</v>
      </c>
      <c r="T6699" t="s">
        <v>28</v>
      </c>
      <c r="U6699" t="s">
        <v>28</v>
      </c>
      <c r="V6699" t="s">
        <v>28</v>
      </c>
      <c r="W6699" t="s">
        <v>28</v>
      </c>
    </row>
    <row r="6700" spans="1:23" ht="14.25" hidden="1" x14ac:dyDescent="0.25">
      <c r="A6700" t="s">
        <v>371</v>
      </c>
      <c r="B6700" t="s">
        <v>371</v>
      </c>
      <c r="C6700" t="s">
        <v>372</v>
      </c>
      <c r="D6700" t="s">
        <v>137</v>
      </c>
      <c r="E6700">
        <v>2014</v>
      </c>
      <c r="F6700">
        <v>8</v>
      </c>
      <c r="G6700">
        <v>2017</v>
      </c>
      <c r="H6700" t="s">
        <v>767</v>
      </c>
      <c r="I6700" t="s">
        <v>28</v>
      </c>
      <c r="J6700">
        <v>70.444999999999894</v>
      </c>
      <c r="K6700">
        <v>24.885000000000002</v>
      </c>
      <c r="L6700">
        <v>32.26</v>
      </c>
      <c r="M6700">
        <v>127.59</v>
      </c>
      <c r="N6700" t="s">
        <v>28</v>
      </c>
      <c r="O6700" t="s">
        <v>28</v>
      </c>
      <c r="P6700" t="s">
        <v>28</v>
      </c>
      <c r="Q6700" t="s">
        <v>28</v>
      </c>
      <c r="R6700" t="s">
        <v>28</v>
      </c>
      <c r="S6700" t="s">
        <v>28</v>
      </c>
      <c r="T6700" t="s">
        <v>28</v>
      </c>
      <c r="U6700" t="s">
        <v>28</v>
      </c>
      <c r="V6700" t="s">
        <v>28</v>
      </c>
      <c r="W6700" t="s">
        <v>28</v>
      </c>
    </row>
    <row r="6701" spans="1:23" ht="14.25" hidden="1" x14ac:dyDescent="0.25">
      <c r="A6701" t="s">
        <v>371</v>
      </c>
      <c r="B6701" t="s">
        <v>371</v>
      </c>
      <c r="C6701" t="s">
        <v>372</v>
      </c>
      <c r="D6701" t="s">
        <v>137</v>
      </c>
      <c r="E6701">
        <v>2014</v>
      </c>
      <c r="F6701">
        <v>8</v>
      </c>
      <c r="G6701">
        <v>2017</v>
      </c>
      <c r="H6701" t="s">
        <v>869</v>
      </c>
      <c r="I6701" t="s">
        <v>28</v>
      </c>
      <c r="J6701">
        <v>4.2267000000000001</v>
      </c>
      <c r="K6701">
        <v>2.4885000000000002</v>
      </c>
      <c r="L6701">
        <v>3.226</v>
      </c>
      <c r="M6701">
        <v>9.9412000000000003</v>
      </c>
      <c r="N6701" t="s">
        <v>28</v>
      </c>
      <c r="O6701" t="s">
        <v>28</v>
      </c>
      <c r="P6701" t="s">
        <v>28</v>
      </c>
      <c r="Q6701" t="s">
        <v>28</v>
      </c>
      <c r="R6701" t="s">
        <v>28</v>
      </c>
      <c r="S6701" t="s">
        <v>28</v>
      </c>
      <c r="T6701" t="s">
        <v>28</v>
      </c>
      <c r="U6701" t="s">
        <v>28</v>
      </c>
      <c r="V6701" t="s">
        <v>28</v>
      </c>
      <c r="W6701" t="s">
        <v>28</v>
      </c>
    </row>
    <row r="6702" spans="1:23" ht="14.25" hidden="1" x14ac:dyDescent="0.25">
      <c r="A6702" t="s">
        <v>371</v>
      </c>
      <c r="B6702" t="s">
        <v>371</v>
      </c>
      <c r="C6702" t="s">
        <v>372</v>
      </c>
      <c r="D6702" t="s">
        <v>137</v>
      </c>
      <c r="E6702">
        <v>2014</v>
      </c>
      <c r="F6702">
        <v>8</v>
      </c>
      <c r="G6702">
        <v>2017</v>
      </c>
      <c r="H6702" t="s">
        <v>106</v>
      </c>
      <c r="I6702" t="s">
        <v>28</v>
      </c>
      <c r="J6702">
        <v>986.23</v>
      </c>
      <c r="K6702">
        <v>243.37530000000001</v>
      </c>
      <c r="L6702">
        <v>251.62799999999999</v>
      </c>
      <c r="M6702">
        <v>1481.2333000000001</v>
      </c>
      <c r="N6702" t="s">
        <v>28</v>
      </c>
      <c r="O6702" t="s">
        <v>28</v>
      </c>
      <c r="P6702" t="s">
        <v>28</v>
      </c>
      <c r="Q6702" t="s">
        <v>28</v>
      </c>
      <c r="R6702" t="s">
        <v>28</v>
      </c>
      <c r="S6702" t="s">
        <v>28</v>
      </c>
      <c r="T6702" t="s">
        <v>28</v>
      </c>
      <c r="U6702" t="s">
        <v>28</v>
      </c>
      <c r="V6702" t="s">
        <v>28</v>
      </c>
      <c r="W6702" t="s">
        <v>28</v>
      </c>
    </row>
    <row r="6703" spans="1:23" ht="14.25" hidden="1" x14ac:dyDescent="0.25">
      <c r="A6703" t="s">
        <v>371</v>
      </c>
      <c r="B6703" t="s">
        <v>371</v>
      </c>
      <c r="C6703" t="s">
        <v>372</v>
      </c>
      <c r="D6703" t="s">
        <v>137</v>
      </c>
      <c r="E6703">
        <v>2014</v>
      </c>
      <c r="F6703">
        <v>8</v>
      </c>
      <c r="G6703">
        <v>2017</v>
      </c>
      <c r="H6703" t="s">
        <v>874</v>
      </c>
      <c r="I6703" t="s">
        <v>28</v>
      </c>
      <c r="J6703">
        <v>28.178000000000001</v>
      </c>
      <c r="K6703">
        <v>24.3873</v>
      </c>
      <c r="L6703">
        <v>45.164000000000001</v>
      </c>
      <c r="M6703">
        <v>97.729299999999995</v>
      </c>
      <c r="N6703" t="s">
        <v>28</v>
      </c>
      <c r="O6703" t="s">
        <v>28</v>
      </c>
      <c r="P6703" t="s">
        <v>28</v>
      </c>
      <c r="Q6703" t="s">
        <v>28</v>
      </c>
      <c r="R6703" t="s">
        <v>28</v>
      </c>
      <c r="S6703" t="s">
        <v>28</v>
      </c>
      <c r="T6703" t="s">
        <v>28</v>
      </c>
      <c r="U6703" t="s">
        <v>28</v>
      </c>
      <c r="V6703" t="s">
        <v>28</v>
      </c>
      <c r="W6703" t="s">
        <v>28</v>
      </c>
    </row>
    <row r="6704" spans="1:23" ht="14.25" hidden="1" x14ac:dyDescent="0.25">
      <c r="A6704" t="s">
        <v>371</v>
      </c>
      <c r="B6704" t="s">
        <v>371</v>
      </c>
      <c r="C6704" t="s">
        <v>372</v>
      </c>
      <c r="D6704" t="s">
        <v>137</v>
      </c>
      <c r="E6704">
        <v>2014</v>
      </c>
      <c r="F6704">
        <v>8</v>
      </c>
      <c r="G6704">
        <v>2017</v>
      </c>
      <c r="H6704" t="s">
        <v>870</v>
      </c>
      <c r="I6704" t="s">
        <v>28</v>
      </c>
      <c r="J6704">
        <v>0</v>
      </c>
      <c r="K6704">
        <v>1.4931000000000001</v>
      </c>
      <c r="L6704">
        <v>0</v>
      </c>
      <c r="M6704">
        <v>1.4931000000000001</v>
      </c>
      <c r="N6704" t="s">
        <v>28</v>
      </c>
      <c r="O6704" t="s">
        <v>28</v>
      </c>
      <c r="P6704" t="s">
        <v>28</v>
      </c>
      <c r="Q6704" t="s">
        <v>28</v>
      </c>
      <c r="R6704" t="s">
        <v>28</v>
      </c>
      <c r="S6704" t="s">
        <v>28</v>
      </c>
      <c r="T6704" t="s">
        <v>28</v>
      </c>
      <c r="U6704" t="s">
        <v>28</v>
      </c>
      <c r="V6704" t="s">
        <v>28</v>
      </c>
      <c r="W6704" t="s">
        <v>28</v>
      </c>
    </row>
    <row r="6705" spans="1:23" ht="14.25" hidden="1" x14ac:dyDescent="0.25">
      <c r="A6705" t="s">
        <v>371</v>
      </c>
      <c r="B6705" t="s">
        <v>371</v>
      </c>
      <c r="C6705" t="s">
        <v>372</v>
      </c>
      <c r="D6705" t="s">
        <v>137</v>
      </c>
      <c r="E6705">
        <v>2014</v>
      </c>
      <c r="F6705">
        <v>8</v>
      </c>
      <c r="G6705">
        <v>2017</v>
      </c>
      <c r="H6705" t="s">
        <v>871</v>
      </c>
      <c r="I6705" t="s">
        <v>28</v>
      </c>
      <c r="J6705">
        <v>84.534000000000006</v>
      </c>
      <c r="K6705">
        <v>49.77</v>
      </c>
      <c r="L6705">
        <v>90.328000000000003</v>
      </c>
      <c r="M6705">
        <v>224.63200000000001</v>
      </c>
      <c r="N6705" t="s">
        <v>28</v>
      </c>
      <c r="O6705" t="s">
        <v>28</v>
      </c>
      <c r="P6705" t="s">
        <v>28</v>
      </c>
      <c r="Q6705" t="s">
        <v>28</v>
      </c>
      <c r="R6705" t="s">
        <v>28</v>
      </c>
      <c r="S6705" t="s">
        <v>28</v>
      </c>
      <c r="T6705" t="s">
        <v>28</v>
      </c>
      <c r="U6705" t="s">
        <v>28</v>
      </c>
      <c r="V6705" t="s">
        <v>28</v>
      </c>
      <c r="W6705" t="s">
        <v>28</v>
      </c>
    </row>
    <row r="6706" spans="1:23" ht="14.25" hidden="1" x14ac:dyDescent="0.25">
      <c r="A6706" t="s">
        <v>371</v>
      </c>
      <c r="B6706" t="s">
        <v>371</v>
      </c>
      <c r="C6706" t="s">
        <v>372</v>
      </c>
      <c r="D6706" t="s">
        <v>137</v>
      </c>
      <c r="E6706">
        <v>2014</v>
      </c>
      <c r="F6706">
        <v>8</v>
      </c>
      <c r="G6706">
        <v>2017</v>
      </c>
      <c r="H6706" t="s">
        <v>51</v>
      </c>
      <c r="I6706" t="s">
        <v>28</v>
      </c>
      <c r="J6706">
        <v>70.444999999999993</v>
      </c>
      <c r="K6706">
        <v>34.838999999999999</v>
      </c>
      <c r="L6706">
        <v>38.712000000000003</v>
      </c>
      <c r="M6706">
        <v>143.99600000000001</v>
      </c>
      <c r="N6706" t="s">
        <v>28</v>
      </c>
      <c r="O6706" t="s">
        <v>28</v>
      </c>
      <c r="P6706" t="s">
        <v>28</v>
      </c>
      <c r="Q6706" t="s">
        <v>28</v>
      </c>
      <c r="R6706" t="s">
        <v>28</v>
      </c>
      <c r="S6706" t="s">
        <v>28</v>
      </c>
      <c r="T6706" t="s">
        <v>28</v>
      </c>
      <c r="U6706" t="s">
        <v>28</v>
      </c>
      <c r="V6706" t="s">
        <v>28</v>
      </c>
      <c r="W6706" t="s">
        <v>28</v>
      </c>
    </row>
    <row r="6707" spans="1:23" ht="14.25" hidden="1" x14ac:dyDescent="0.25">
      <c r="A6707" t="s">
        <v>371</v>
      </c>
      <c r="B6707" t="s">
        <v>371</v>
      </c>
      <c r="C6707" t="s">
        <v>372</v>
      </c>
      <c r="D6707" t="s">
        <v>137</v>
      </c>
      <c r="E6707">
        <v>2014</v>
      </c>
      <c r="F6707">
        <v>8</v>
      </c>
      <c r="G6707">
        <v>2017</v>
      </c>
      <c r="H6707" t="s">
        <v>44</v>
      </c>
      <c r="I6707" t="s">
        <v>28</v>
      </c>
      <c r="J6707">
        <v>0</v>
      </c>
      <c r="K6707">
        <v>0</v>
      </c>
      <c r="L6707">
        <v>0</v>
      </c>
      <c r="M6707">
        <v>0</v>
      </c>
      <c r="N6707" t="s">
        <v>28</v>
      </c>
      <c r="O6707" t="s">
        <v>28</v>
      </c>
      <c r="P6707" t="s">
        <v>28</v>
      </c>
      <c r="Q6707" t="s">
        <v>28</v>
      </c>
      <c r="R6707" t="s">
        <v>28</v>
      </c>
      <c r="S6707" t="s">
        <v>28</v>
      </c>
      <c r="T6707" t="s">
        <v>28</v>
      </c>
      <c r="U6707" t="s">
        <v>28</v>
      </c>
      <c r="V6707" t="s">
        <v>28</v>
      </c>
      <c r="W6707" t="s">
        <v>28</v>
      </c>
    </row>
    <row r="6708" spans="1:23" ht="14.25" hidden="1" x14ac:dyDescent="0.25">
      <c r="A6708" t="s">
        <v>378</v>
      </c>
      <c r="B6708" t="s">
        <v>378</v>
      </c>
      <c r="C6708" t="s">
        <v>379</v>
      </c>
      <c r="D6708" t="s">
        <v>77</v>
      </c>
      <c r="E6708">
        <v>2014</v>
      </c>
      <c r="F6708">
        <v>8</v>
      </c>
      <c r="G6708">
        <v>2017</v>
      </c>
      <c r="H6708" t="s">
        <v>872</v>
      </c>
      <c r="I6708" t="s">
        <v>28</v>
      </c>
      <c r="J6708">
        <v>49.2624</v>
      </c>
      <c r="K6708">
        <v>15.3954</v>
      </c>
      <c r="L6708">
        <v>2.6956000000000002</v>
      </c>
      <c r="M6708">
        <v>67.353399999999993</v>
      </c>
      <c r="N6708" t="s">
        <v>28</v>
      </c>
      <c r="O6708" t="s">
        <v>28</v>
      </c>
      <c r="P6708" t="s">
        <v>28</v>
      </c>
      <c r="Q6708" t="s">
        <v>28</v>
      </c>
      <c r="R6708" t="s">
        <v>28</v>
      </c>
      <c r="S6708" t="s">
        <v>28</v>
      </c>
      <c r="T6708" t="s">
        <v>28</v>
      </c>
      <c r="U6708" t="s">
        <v>28</v>
      </c>
      <c r="V6708" t="s">
        <v>28</v>
      </c>
      <c r="W6708" t="s">
        <v>28</v>
      </c>
    </row>
    <row r="6709" spans="1:23" ht="14.25" hidden="1" x14ac:dyDescent="0.25">
      <c r="A6709" t="s">
        <v>378</v>
      </c>
      <c r="B6709" t="s">
        <v>378</v>
      </c>
      <c r="C6709" t="s">
        <v>379</v>
      </c>
      <c r="D6709" t="s">
        <v>77</v>
      </c>
      <c r="E6709">
        <v>2014</v>
      </c>
      <c r="F6709">
        <v>8</v>
      </c>
      <c r="G6709">
        <v>2017</v>
      </c>
      <c r="H6709" t="s">
        <v>873</v>
      </c>
      <c r="I6709" t="s">
        <v>28</v>
      </c>
      <c r="J6709">
        <v>149.28</v>
      </c>
      <c r="K6709">
        <v>45.616</v>
      </c>
      <c r="L6709">
        <v>29.3</v>
      </c>
      <c r="M6709">
        <v>224.196</v>
      </c>
      <c r="N6709" t="s">
        <v>28</v>
      </c>
      <c r="O6709" t="s">
        <v>28</v>
      </c>
      <c r="P6709" t="s">
        <v>28</v>
      </c>
      <c r="Q6709" t="s">
        <v>28</v>
      </c>
      <c r="R6709" t="s">
        <v>28</v>
      </c>
      <c r="S6709" t="s">
        <v>28</v>
      </c>
      <c r="T6709" t="s">
        <v>28</v>
      </c>
      <c r="U6709" t="s">
        <v>28</v>
      </c>
      <c r="V6709" t="s">
        <v>28</v>
      </c>
      <c r="W6709" t="s">
        <v>28</v>
      </c>
    </row>
    <row r="6710" spans="1:23" ht="14.25" hidden="1" x14ac:dyDescent="0.25">
      <c r="A6710" t="s">
        <v>378</v>
      </c>
      <c r="B6710" t="s">
        <v>378</v>
      </c>
      <c r="C6710" t="s">
        <v>379</v>
      </c>
      <c r="D6710" t="s">
        <v>77</v>
      </c>
      <c r="E6710">
        <v>2014</v>
      </c>
      <c r="F6710">
        <v>8</v>
      </c>
      <c r="G6710">
        <v>2017</v>
      </c>
      <c r="H6710" t="s">
        <v>421</v>
      </c>
      <c r="I6710" t="s">
        <v>28</v>
      </c>
      <c r="J6710">
        <v>0</v>
      </c>
      <c r="K6710">
        <v>0</v>
      </c>
      <c r="L6710">
        <v>0</v>
      </c>
      <c r="M6710">
        <v>0</v>
      </c>
      <c r="N6710" t="s">
        <v>28</v>
      </c>
      <c r="O6710" t="s">
        <v>28</v>
      </c>
      <c r="P6710" t="s">
        <v>28</v>
      </c>
      <c r="Q6710" t="s">
        <v>28</v>
      </c>
      <c r="R6710" t="s">
        <v>28</v>
      </c>
      <c r="S6710" t="s">
        <v>28</v>
      </c>
      <c r="T6710" t="s">
        <v>28</v>
      </c>
      <c r="U6710" t="s">
        <v>28</v>
      </c>
      <c r="V6710" t="s">
        <v>28</v>
      </c>
      <c r="W6710" t="s">
        <v>28</v>
      </c>
    </row>
    <row r="6711" spans="1:23" ht="14.25" hidden="1" x14ac:dyDescent="0.25">
      <c r="A6711" t="s">
        <v>378</v>
      </c>
      <c r="B6711" t="s">
        <v>378</v>
      </c>
      <c r="C6711" t="s">
        <v>379</v>
      </c>
      <c r="D6711" t="s">
        <v>77</v>
      </c>
      <c r="E6711">
        <v>2014</v>
      </c>
      <c r="F6711">
        <v>8</v>
      </c>
      <c r="G6711">
        <v>2017</v>
      </c>
      <c r="H6711" t="s">
        <v>50</v>
      </c>
      <c r="I6711" t="s">
        <v>28</v>
      </c>
      <c r="J6711">
        <v>119.42400000000001</v>
      </c>
      <c r="K6711">
        <v>39.914000000000001</v>
      </c>
      <c r="L6711">
        <v>8.7899999999999991</v>
      </c>
      <c r="M6711">
        <v>168.12799999999999</v>
      </c>
      <c r="N6711" t="s">
        <v>28</v>
      </c>
      <c r="O6711" t="s">
        <v>28</v>
      </c>
      <c r="P6711" t="s">
        <v>28</v>
      </c>
      <c r="Q6711" t="s">
        <v>28</v>
      </c>
      <c r="R6711" t="s">
        <v>28</v>
      </c>
      <c r="S6711" t="s">
        <v>28</v>
      </c>
      <c r="T6711" t="s">
        <v>28</v>
      </c>
      <c r="U6711" t="s">
        <v>28</v>
      </c>
      <c r="V6711" t="s">
        <v>28</v>
      </c>
      <c r="W6711" t="s">
        <v>28</v>
      </c>
    </row>
    <row r="6712" spans="1:23" ht="14.25" hidden="1" x14ac:dyDescent="0.25">
      <c r="A6712" t="s">
        <v>378</v>
      </c>
      <c r="B6712" t="s">
        <v>378</v>
      </c>
      <c r="C6712" t="s">
        <v>379</v>
      </c>
      <c r="D6712" t="s">
        <v>77</v>
      </c>
      <c r="E6712">
        <v>2014</v>
      </c>
      <c r="F6712">
        <v>8</v>
      </c>
      <c r="G6712">
        <v>2017</v>
      </c>
      <c r="H6712" t="s">
        <v>614</v>
      </c>
      <c r="I6712" t="s">
        <v>28</v>
      </c>
      <c r="J6712">
        <v>0</v>
      </c>
      <c r="K6712">
        <v>0</v>
      </c>
      <c r="L6712">
        <v>0</v>
      </c>
      <c r="M6712">
        <v>0</v>
      </c>
      <c r="N6712" t="s">
        <v>28</v>
      </c>
      <c r="O6712" t="s">
        <v>28</v>
      </c>
      <c r="P6712" t="s">
        <v>28</v>
      </c>
      <c r="Q6712" t="s">
        <v>28</v>
      </c>
      <c r="R6712" t="s">
        <v>28</v>
      </c>
      <c r="S6712" t="s">
        <v>28</v>
      </c>
      <c r="T6712" t="s">
        <v>28</v>
      </c>
      <c r="U6712" t="s">
        <v>28</v>
      </c>
      <c r="V6712" t="s">
        <v>28</v>
      </c>
      <c r="W6712" t="s">
        <v>28</v>
      </c>
    </row>
    <row r="6713" spans="1:23" ht="14.25" hidden="1" x14ac:dyDescent="0.25">
      <c r="A6713" t="s">
        <v>378</v>
      </c>
      <c r="B6713" t="s">
        <v>378</v>
      </c>
      <c r="C6713" t="s">
        <v>379</v>
      </c>
      <c r="D6713" t="s">
        <v>77</v>
      </c>
      <c r="E6713">
        <v>2014</v>
      </c>
      <c r="F6713">
        <v>8</v>
      </c>
      <c r="G6713">
        <v>2017</v>
      </c>
      <c r="H6713" t="s">
        <v>868</v>
      </c>
      <c r="I6713" t="s">
        <v>28</v>
      </c>
      <c r="J6713">
        <v>164.208</v>
      </c>
      <c r="K6713">
        <v>68.424000000000007</v>
      </c>
      <c r="L6713">
        <v>3.516</v>
      </c>
      <c r="M6713">
        <v>236.148</v>
      </c>
      <c r="N6713" t="s">
        <v>28</v>
      </c>
      <c r="O6713" t="s">
        <v>28</v>
      </c>
      <c r="P6713" t="s">
        <v>28</v>
      </c>
      <c r="Q6713" t="s">
        <v>28</v>
      </c>
      <c r="R6713" t="s">
        <v>28</v>
      </c>
      <c r="S6713" t="s">
        <v>28</v>
      </c>
      <c r="T6713" t="s">
        <v>28</v>
      </c>
      <c r="U6713" t="s">
        <v>28</v>
      </c>
      <c r="V6713" t="s">
        <v>28</v>
      </c>
      <c r="W6713" t="s">
        <v>28</v>
      </c>
    </row>
    <row r="6714" spans="1:23" ht="14.25" hidden="1" x14ac:dyDescent="0.25">
      <c r="A6714" t="s">
        <v>378</v>
      </c>
      <c r="B6714" t="s">
        <v>378</v>
      </c>
      <c r="C6714" t="s">
        <v>379</v>
      </c>
      <c r="D6714" t="s">
        <v>77</v>
      </c>
      <c r="E6714">
        <v>2014</v>
      </c>
      <c r="F6714">
        <v>8</v>
      </c>
      <c r="G6714">
        <v>2017</v>
      </c>
      <c r="H6714" t="s">
        <v>767</v>
      </c>
      <c r="I6714" t="s">
        <v>28</v>
      </c>
      <c r="J6714">
        <v>111.66144</v>
      </c>
      <c r="K6714">
        <v>53.769860000000001</v>
      </c>
      <c r="L6714">
        <v>9.84480000000001</v>
      </c>
      <c r="M6714">
        <v>175.27610000000001</v>
      </c>
      <c r="N6714" t="s">
        <v>28</v>
      </c>
      <c r="O6714" t="s">
        <v>28</v>
      </c>
      <c r="P6714" t="s">
        <v>28</v>
      </c>
      <c r="Q6714" t="s">
        <v>28</v>
      </c>
      <c r="R6714" t="s">
        <v>28</v>
      </c>
      <c r="S6714" t="s">
        <v>28</v>
      </c>
      <c r="T6714" t="s">
        <v>28</v>
      </c>
      <c r="U6714" t="s">
        <v>28</v>
      </c>
      <c r="V6714" t="s">
        <v>28</v>
      </c>
      <c r="W6714" t="s">
        <v>28</v>
      </c>
    </row>
    <row r="6715" spans="1:23" ht="14.25" hidden="1" x14ac:dyDescent="0.25">
      <c r="A6715" t="s">
        <v>378</v>
      </c>
      <c r="B6715" t="s">
        <v>378</v>
      </c>
      <c r="C6715" t="s">
        <v>379</v>
      </c>
      <c r="D6715" t="s">
        <v>77</v>
      </c>
      <c r="E6715">
        <v>2014</v>
      </c>
      <c r="F6715">
        <v>8</v>
      </c>
      <c r="G6715">
        <v>2017</v>
      </c>
      <c r="H6715" t="s">
        <v>869</v>
      </c>
      <c r="I6715" t="s">
        <v>28</v>
      </c>
      <c r="J6715">
        <v>82.103999999999999</v>
      </c>
      <c r="K6715">
        <v>31.361000000000001</v>
      </c>
      <c r="L6715">
        <v>7.032</v>
      </c>
      <c r="M6715">
        <v>120.497</v>
      </c>
      <c r="N6715" t="s">
        <v>28</v>
      </c>
      <c r="O6715" t="s">
        <v>28</v>
      </c>
      <c r="P6715" t="s">
        <v>28</v>
      </c>
      <c r="Q6715" t="s">
        <v>28</v>
      </c>
      <c r="R6715" t="s">
        <v>28</v>
      </c>
      <c r="S6715" t="s">
        <v>28</v>
      </c>
      <c r="T6715" t="s">
        <v>28</v>
      </c>
      <c r="U6715" t="s">
        <v>28</v>
      </c>
      <c r="V6715" t="s">
        <v>28</v>
      </c>
      <c r="W6715" t="s">
        <v>28</v>
      </c>
    </row>
    <row r="6716" spans="1:23" ht="14.25" hidden="1" x14ac:dyDescent="0.25">
      <c r="A6716" t="s">
        <v>378</v>
      </c>
      <c r="B6716" t="s">
        <v>378</v>
      </c>
      <c r="C6716" t="s">
        <v>379</v>
      </c>
      <c r="D6716" t="s">
        <v>77</v>
      </c>
      <c r="E6716">
        <v>2014</v>
      </c>
      <c r="F6716">
        <v>8</v>
      </c>
      <c r="G6716">
        <v>2017</v>
      </c>
      <c r="H6716" t="s">
        <v>106</v>
      </c>
      <c r="I6716" t="s">
        <v>28</v>
      </c>
      <c r="J6716">
        <v>14.928000000000001</v>
      </c>
      <c r="K6716">
        <v>4.5616000000000003</v>
      </c>
      <c r="L6716">
        <v>1.758</v>
      </c>
      <c r="M6716">
        <v>21.247599999999998</v>
      </c>
      <c r="N6716" t="s">
        <v>28</v>
      </c>
      <c r="O6716" t="s">
        <v>28</v>
      </c>
      <c r="P6716" t="s">
        <v>28</v>
      </c>
      <c r="Q6716" t="s">
        <v>28</v>
      </c>
      <c r="R6716" t="s">
        <v>28</v>
      </c>
      <c r="S6716" t="s">
        <v>28</v>
      </c>
      <c r="T6716" t="s">
        <v>28</v>
      </c>
      <c r="U6716" t="s">
        <v>28</v>
      </c>
      <c r="V6716" t="s">
        <v>28</v>
      </c>
      <c r="W6716" t="s">
        <v>28</v>
      </c>
    </row>
    <row r="6717" spans="1:23" ht="14.25" hidden="1" x14ac:dyDescent="0.25">
      <c r="A6717" t="s">
        <v>378</v>
      </c>
      <c r="B6717" t="s">
        <v>378</v>
      </c>
      <c r="C6717" t="s">
        <v>379</v>
      </c>
      <c r="D6717" t="s">
        <v>77</v>
      </c>
      <c r="E6717">
        <v>2014</v>
      </c>
      <c r="F6717">
        <v>8</v>
      </c>
      <c r="G6717">
        <v>2017</v>
      </c>
      <c r="H6717" t="s">
        <v>874</v>
      </c>
      <c r="I6717" t="s">
        <v>28</v>
      </c>
      <c r="J6717">
        <v>22.391999999999999</v>
      </c>
      <c r="K6717">
        <v>10.2636</v>
      </c>
      <c r="L6717">
        <v>8.7899999999999991</v>
      </c>
      <c r="M6717">
        <v>41.445599999999999</v>
      </c>
      <c r="N6717" t="s">
        <v>28</v>
      </c>
      <c r="O6717" t="s">
        <v>28</v>
      </c>
      <c r="P6717" t="s">
        <v>28</v>
      </c>
      <c r="Q6717" t="s">
        <v>28</v>
      </c>
      <c r="R6717" t="s">
        <v>28</v>
      </c>
      <c r="S6717" t="s">
        <v>28</v>
      </c>
      <c r="T6717" t="s">
        <v>28</v>
      </c>
      <c r="U6717" t="s">
        <v>28</v>
      </c>
      <c r="V6717" t="s">
        <v>28</v>
      </c>
      <c r="W6717" t="s">
        <v>28</v>
      </c>
    </row>
    <row r="6718" spans="1:23" ht="14.25" hidden="1" x14ac:dyDescent="0.25">
      <c r="A6718" t="s">
        <v>378</v>
      </c>
      <c r="B6718" t="s">
        <v>378</v>
      </c>
      <c r="C6718" t="s">
        <v>379</v>
      </c>
      <c r="D6718" t="s">
        <v>77</v>
      </c>
      <c r="E6718">
        <v>2014</v>
      </c>
      <c r="F6718">
        <v>8</v>
      </c>
      <c r="G6718">
        <v>2017</v>
      </c>
      <c r="H6718" t="s">
        <v>870</v>
      </c>
      <c r="I6718" t="s">
        <v>28</v>
      </c>
      <c r="J6718">
        <v>2.2391999999999999</v>
      </c>
      <c r="K6718">
        <v>1.7105999999999999</v>
      </c>
      <c r="L6718">
        <v>0.93759999999999999</v>
      </c>
      <c r="M6718">
        <v>4.8874000000000004</v>
      </c>
      <c r="N6718" t="s">
        <v>28</v>
      </c>
      <c r="O6718" t="s">
        <v>28</v>
      </c>
      <c r="P6718" t="s">
        <v>28</v>
      </c>
      <c r="Q6718" t="s">
        <v>28</v>
      </c>
      <c r="R6718" t="s">
        <v>28</v>
      </c>
      <c r="S6718" t="s">
        <v>28</v>
      </c>
      <c r="T6718" t="s">
        <v>28</v>
      </c>
      <c r="U6718" t="s">
        <v>28</v>
      </c>
      <c r="V6718" t="s">
        <v>28</v>
      </c>
      <c r="W6718" t="s">
        <v>28</v>
      </c>
    </row>
    <row r="6719" spans="1:23" ht="14.25" hidden="1" x14ac:dyDescent="0.25">
      <c r="A6719" t="s">
        <v>378</v>
      </c>
      <c r="B6719" t="s">
        <v>378</v>
      </c>
      <c r="C6719" t="s">
        <v>379</v>
      </c>
      <c r="D6719" t="s">
        <v>77</v>
      </c>
      <c r="E6719">
        <v>2014</v>
      </c>
      <c r="F6719">
        <v>8</v>
      </c>
      <c r="G6719">
        <v>2017</v>
      </c>
      <c r="H6719" t="s">
        <v>871</v>
      </c>
      <c r="I6719" t="s">
        <v>28</v>
      </c>
      <c r="J6719">
        <v>30.900960000000001</v>
      </c>
      <c r="K6719">
        <v>16.934940000000001</v>
      </c>
      <c r="L6719">
        <v>15.236000000000001</v>
      </c>
      <c r="M6719">
        <v>63.071899999999999</v>
      </c>
      <c r="N6719" t="s">
        <v>28</v>
      </c>
      <c r="O6719" t="s">
        <v>28</v>
      </c>
      <c r="P6719" t="s">
        <v>28</v>
      </c>
      <c r="Q6719" t="s">
        <v>28</v>
      </c>
      <c r="R6719" t="s">
        <v>28</v>
      </c>
      <c r="S6719" t="s">
        <v>28</v>
      </c>
      <c r="T6719" t="s">
        <v>28</v>
      </c>
      <c r="U6719" t="s">
        <v>28</v>
      </c>
      <c r="V6719" t="s">
        <v>28</v>
      </c>
      <c r="W6719" t="s">
        <v>28</v>
      </c>
    </row>
    <row r="6720" spans="1:23" ht="14.25" hidden="1" x14ac:dyDescent="0.25">
      <c r="A6720" t="s">
        <v>378</v>
      </c>
      <c r="B6720" t="s">
        <v>378</v>
      </c>
      <c r="C6720" t="s">
        <v>379</v>
      </c>
      <c r="D6720" t="s">
        <v>77</v>
      </c>
      <c r="E6720">
        <v>2014</v>
      </c>
      <c r="F6720">
        <v>8</v>
      </c>
      <c r="G6720">
        <v>2017</v>
      </c>
      <c r="H6720" t="s">
        <v>51</v>
      </c>
      <c r="I6720" t="s">
        <v>28</v>
      </c>
      <c r="J6720">
        <v>119.42400000000001</v>
      </c>
      <c r="K6720">
        <v>37.063000000000002</v>
      </c>
      <c r="L6720">
        <v>23.44</v>
      </c>
      <c r="M6720">
        <v>179.92699999999999</v>
      </c>
      <c r="N6720" t="s">
        <v>28</v>
      </c>
      <c r="O6720" t="s">
        <v>28</v>
      </c>
      <c r="P6720" t="s">
        <v>28</v>
      </c>
      <c r="Q6720" t="s">
        <v>28</v>
      </c>
      <c r="R6720" t="s">
        <v>28</v>
      </c>
      <c r="S6720" t="s">
        <v>28</v>
      </c>
      <c r="T6720" t="s">
        <v>28</v>
      </c>
      <c r="U6720" t="s">
        <v>28</v>
      </c>
      <c r="V6720" t="s">
        <v>28</v>
      </c>
      <c r="W6720" t="s">
        <v>28</v>
      </c>
    </row>
    <row r="6721" spans="1:23" ht="14.25" hidden="1" x14ac:dyDescent="0.25">
      <c r="A6721" t="s">
        <v>378</v>
      </c>
      <c r="B6721" t="s">
        <v>378</v>
      </c>
      <c r="C6721" t="s">
        <v>379</v>
      </c>
      <c r="D6721" t="s">
        <v>77</v>
      </c>
      <c r="E6721">
        <v>2014</v>
      </c>
      <c r="F6721">
        <v>8</v>
      </c>
      <c r="G6721">
        <v>2017</v>
      </c>
      <c r="H6721" t="s">
        <v>44</v>
      </c>
      <c r="I6721" t="s">
        <v>28</v>
      </c>
      <c r="J6721">
        <v>626.976</v>
      </c>
      <c r="K6721">
        <v>245.18600000000001</v>
      </c>
      <c r="L6721">
        <v>5.86</v>
      </c>
      <c r="M6721">
        <v>878.02200000000005</v>
      </c>
      <c r="N6721" t="s">
        <v>28</v>
      </c>
      <c r="O6721" t="s">
        <v>28</v>
      </c>
      <c r="P6721" t="s">
        <v>28</v>
      </c>
      <c r="Q6721" t="s">
        <v>28</v>
      </c>
      <c r="R6721" t="s">
        <v>28</v>
      </c>
      <c r="S6721" t="s">
        <v>28</v>
      </c>
      <c r="T6721" t="s">
        <v>28</v>
      </c>
      <c r="U6721" t="s">
        <v>28</v>
      </c>
      <c r="V6721" t="s">
        <v>28</v>
      </c>
      <c r="W6721" t="s">
        <v>28</v>
      </c>
    </row>
    <row r="6722" spans="1:23" ht="14.25" hidden="1" x14ac:dyDescent="0.25">
      <c r="A6722" t="s">
        <v>875</v>
      </c>
      <c r="B6722" t="s">
        <v>875</v>
      </c>
      <c r="C6722" t="s">
        <v>876</v>
      </c>
      <c r="D6722" t="s">
        <v>199</v>
      </c>
      <c r="E6722">
        <v>2014</v>
      </c>
      <c r="F6722">
        <v>8</v>
      </c>
      <c r="G6722">
        <v>2017</v>
      </c>
      <c r="H6722" t="s">
        <v>872</v>
      </c>
      <c r="I6722" t="s">
        <v>28</v>
      </c>
      <c r="J6722">
        <v>0</v>
      </c>
      <c r="K6722">
        <v>0</v>
      </c>
      <c r="L6722">
        <v>0</v>
      </c>
      <c r="M6722">
        <v>0</v>
      </c>
      <c r="N6722" t="s">
        <v>28</v>
      </c>
      <c r="O6722" t="s">
        <v>28</v>
      </c>
      <c r="P6722" t="s">
        <v>28</v>
      </c>
      <c r="Q6722" t="s">
        <v>28</v>
      </c>
      <c r="R6722" t="s">
        <v>28</v>
      </c>
      <c r="S6722" t="s">
        <v>28</v>
      </c>
      <c r="T6722" t="s">
        <v>28</v>
      </c>
      <c r="U6722" t="s">
        <v>28</v>
      </c>
      <c r="V6722" t="s">
        <v>28</v>
      </c>
      <c r="W6722" t="s">
        <v>28</v>
      </c>
    </row>
    <row r="6723" spans="1:23" ht="14.25" hidden="1" x14ac:dyDescent="0.25">
      <c r="A6723" t="s">
        <v>875</v>
      </c>
      <c r="B6723" t="s">
        <v>875</v>
      </c>
      <c r="C6723" t="s">
        <v>876</v>
      </c>
      <c r="D6723" t="s">
        <v>199</v>
      </c>
      <c r="E6723">
        <v>2014</v>
      </c>
      <c r="F6723">
        <v>8</v>
      </c>
      <c r="G6723">
        <v>2017</v>
      </c>
      <c r="H6723" t="s">
        <v>873</v>
      </c>
      <c r="I6723" t="s">
        <v>28</v>
      </c>
      <c r="J6723">
        <v>5.9029999999999996</v>
      </c>
      <c r="K6723">
        <v>2.1389999999999998</v>
      </c>
      <c r="L6723">
        <v>2.2509999999999999</v>
      </c>
      <c r="M6723">
        <v>10.292999999999999</v>
      </c>
      <c r="N6723" t="s">
        <v>28</v>
      </c>
      <c r="O6723" t="s">
        <v>28</v>
      </c>
      <c r="P6723" t="s">
        <v>28</v>
      </c>
      <c r="Q6723" t="s">
        <v>28</v>
      </c>
      <c r="R6723" t="s">
        <v>28</v>
      </c>
      <c r="S6723" t="s">
        <v>28</v>
      </c>
      <c r="T6723" t="s">
        <v>28</v>
      </c>
      <c r="U6723" t="s">
        <v>28</v>
      </c>
      <c r="V6723" t="s">
        <v>28</v>
      </c>
      <c r="W6723" t="s">
        <v>28</v>
      </c>
    </row>
    <row r="6724" spans="1:23" ht="14.25" hidden="1" x14ac:dyDescent="0.25">
      <c r="A6724" t="s">
        <v>875</v>
      </c>
      <c r="B6724" t="s">
        <v>875</v>
      </c>
      <c r="C6724" t="s">
        <v>876</v>
      </c>
      <c r="D6724" t="s">
        <v>199</v>
      </c>
      <c r="E6724">
        <v>2014</v>
      </c>
      <c r="F6724">
        <v>8</v>
      </c>
      <c r="G6724">
        <v>2017</v>
      </c>
      <c r="H6724" t="s">
        <v>421</v>
      </c>
      <c r="I6724" t="s">
        <v>28</v>
      </c>
      <c r="J6724">
        <v>23.611999999999998</v>
      </c>
      <c r="K6724">
        <v>4.2779999999999996</v>
      </c>
      <c r="L6724">
        <v>4.5019999999999998</v>
      </c>
      <c r="M6724">
        <v>32.392000000000003</v>
      </c>
      <c r="N6724" t="s">
        <v>28</v>
      </c>
      <c r="O6724" t="s">
        <v>28</v>
      </c>
      <c r="P6724" t="s">
        <v>28</v>
      </c>
      <c r="Q6724" t="s">
        <v>28</v>
      </c>
      <c r="R6724" t="s">
        <v>28</v>
      </c>
      <c r="S6724" t="s">
        <v>28</v>
      </c>
      <c r="T6724" t="s">
        <v>28</v>
      </c>
      <c r="U6724" t="s">
        <v>28</v>
      </c>
      <c r="V6724" t="s">
        <v>28</v>
      </c>
      <c r="W6724" t="s">
        <v>28</v>
      </c>
    </row>
    <row r="6725" spans="1:23" ht="14.25" hidden="1" x14ac:dyDescent="0.25">
      <c r="A6725" t="s">
        <v>875</v>
      </c>
      <c r="B6725" t="s">
        <v>875</v>
      </c>
      <c r="C6725" t="s">
        <v>876</v>
      </c>
      <c r="D6725" t="s">
        <v>199</v>
      </c>
      <c r="E6725">
        <v>2014</v>
      </c>
      <c r="F6725">
        <v>8</v>
      </c>
      <c r="G6725">
        <v>2017</v>
      </c>
      <c r="H6725" t="s">
        <v>50</v>
      </c>
      <c r="I6725" t="s">
        <v>28</v>
      </c>
      <c r="J6725">
        <v>330.56799999999998</v>
      </c>
      <c r="K6725">
        <v>47.058</v>
      </c>
      <c r="L6725">
        <v>47.271000000000001</v>
      </c>
      <c r="M6725">
        <v>424.89699999999999</v>
      </c>
      <c r="N6725" t="s">
        <v>28</v>
      </c>
      <c r="O6725" t="s">
        <v>28</v>
      </c>
      <c r="P6725" t="s">
        <v>28</v>
      </c>
      <c r="Q6725" t="s">
        <v>28</v>
      </c>
      <c r="R6725" t="s">
        <v>28</v>
      </c>
      <c r="S6725" t="s">
        <v>28</v>
      </c>
      <c r="T6725" t="s">
        <v>28</v>
      </c>
      <c r="U6725" t="s">
        <v>28</v>
      </c>
      <c r="V6725" t="s">
        <v>28</v>
      </c>
      <c r="W6725" t="s">
        <v>28</v>
      </c>
    </row>
    <row r="6726" spans="1:23" ht="14.25" hidden="1" x14ac:dyDescent="0.25">
      <c r="A6726" t="s">
        <v>875</v>
      </c>
      <c r="B6726" t="s">
        <v>875</v>
      </c>
      <c r="C6726" t="s">
        <v>876</v>
      </c>
      <c r="D6726" t="s">
        <v>199</v>
      </c>
      <c r="E6726">
        <v>2014</v>
      </c>
      <c r="F6726">
        <v>8</v>
      </c>
      <c r="G6726">
        <v>2017</v>
      </c>
      <c r="H6726" t="s">
        <v>614</v>
      </c>
      <c r="I6726" t="s">
        <v>28</v>
      </c>
      <c r="J6726">
        <v>0</v>
      </c>
      <c r="K6726">
        <v>0</v>
      </c>
      <c r="L6726">
        <v>0</v>
      </c>
      <c r="M6726">
        <v>0</v>
      </c>
      <c r="N6726" t="s">
        <v>28</v>
      </c>
      <c r="O6726" t="s">
        <v>28</v>
      </c>
      <c r="P6726" t="s">
        <v>28</v>
      </c>
      <c r="Q6726" t="s">
        <v>28</v>
      </c>
      <c r="R6726" t="s">
        <v>28</v>
      </c>
      <c r="S6726" t="s">
        <v>28</v>
      </c>
      <c r="T6726" t="s">
        <v>28</v>
      </c>
      <c r="U6726" t="s">
        <v>28</v>
      </c>
      <c r="V6726" t="s">
        <v>28</v>
      </c>
      <c r="W6726" t="s">
        <v>28</v>
      </c>
    </row>
    <row r="6727" spans="1:23" ht="14.25" hidden="1" x14ac:dyDescent="0.25">
      <c r="A6727" t="s">
        <v>875</v>
      </c>
      <c r="B6727" t="s">
        <v>875</v>
      </c>
      <c r="C6727" t="s">
        <v>876</v>
      </c>
      <c r="D6727" t="s">
        <v>199</v>
      </c>
      <c r="E6727">
        <v>2014</v>
      </c>
      <c r="F6727">
        <v>8</v>
      </c>
      <c r="G6727">
        <v>2017</v>
      </c>
      <c r="H6727" t="s">
        <v>868</v>
      </c>
      <c r="I6727" t="s">
        <v>28</v>
      </c>
      <c r="J6727">
        <v>141.672</v>
      </c>
      <c r="K6727">
        <v>21.39</v>
      </c>
      <c r="L6727">
        <v>20.259</v>
      </c>
      <c r="M6727">
        <v>183.321</v>
      </c>
      <c r="N6727" t="s">
        <v>28</v>
      </c>
      <c r="O6727" t="s">
        <v>28</v>
      </c>
      <c r="P6727" t="s">
        <v>28</v>
      </c>
      <c r="Q6727" t="s">
        <v>28</v>
      </c>
      <c r="R6727" t="s">
        <v>28</v>
      </c>
      <c r="S6727" t="s">
        <v>28</v>
      </c>
      <c r="T6727" t="s">
        <v>28</v>
      </c>
      <c r="U6727" t="s">
        <v>28</v>
      </c>
      <c r="V6727" t="s">
        <v>28</v>
      </c>
      <c r="W6727" t="s">
        <v>28</v>
      </c>
    </row>
    <row r="6728" spans="1:23" ht="14.25" hidden="1" x14ac:dyDescent="0.25">
      <c r="A6728" t="s">
        <v>875</v>
      </c>
      <c r="B6728" t="s">
        <v>875</v>
      </c>
      <c r="C6728" t="s">
        <v>876</v>
      </c>
      <c r="D6728" t="s">
        <v>199</v>
      </c>
      <c r="E6728">
        <v>2014</v>
      </c>
      <c r="F6728">
        <v>8</v>
      </c>
      <c r="G6728">
        <v>2017</v>
      </c>
      <c r="H6728" t="s">
        <v>767</v>
      </c>
      <c r="I6728" t="s">
        <v>28</v>
      </c>
      <c r="J6728">
        <v>25.973199999999899</v>
      </c>
      <c r="K6728">
        <v>8.1281999999999606</v>
      </c>
      <c r="L6728">
        <v>8.7789000000000108</v>
      </c>
      <c r="M6728">
        <v>42.880299999999899</v>
      </c>
      <c r="N6728" t="s">
        <v>28</v>
      </c>
      <c r="O6728" t="s">
        <v>28</v>
      </c>
      <c r="P6728" t="s">
        <v>28</v>
      </c>
      <c r="Q6728" t="s">
        <v>28</v>
      </c>
      <c r="R6728" t="s">
        <v>28</v>
      </c>
      <c r="S6728" t="s">
        <v>28</v>
      </c>
      <c r="T6728" t="s">
        <v>28</v>
      </c>
      <c r="U6728" t="s">
        <v>28</v>
      </c>
      <c r="V6728" t="s">
        <v>28</v>
      </c>
      <c r="W6728" t="s">
        <v>28</v>
      </c>
    </row>
    <row r="6729" spans="1:23" ht="14.25" hidden="1" x14ac:dyDescent="0.25">
      <c r="A6729" t="s">
        <v>875</v>
      </c>
      <c r="B6729" t="s">
        <v>875</v>
      </c>
      <c r="C6729" t="s">
        <v>876</v>
      </c>
      <c r="D6729" t="s">
        <v>199</v>
      </c>
      <c r="E6729">
        <v>2014</v>
      </c>
      <c r="F6729">
        <v>8</v>
      </c>
      <c r="G6729">
        <v>2017</v>
      </c>
      <c r="H6729" t="s">
        <v>869</v>
      </c>
      <c r="I6729" t="s">
        <v>28</v>
      </c>
      <c r="J6729">
        <v>212.50800000000001</v>
      </c>
      <c r="K6729">
        <v>53.475000000000001</v>
      </c>
      <c r="L6729">
        <v>51.773000000000003</v>
      </c>
      <c r="M6729">
        <v>317.75599999999997</v>
      </c>
      <c r="N6729" t="s">
        <v>28</v>
      </c>
      <c r="O6729" t="s">
        <v>28</v>
      </c>
      <c r="P6729" t="s">
        <v>28</v>
      </c>
      <c r="Q6729" t="s">
        <v>28</v>
      </c>
      <c r="R6729" t="s">
        <v>28</v>
      </c>
      <c r="S6729" t="s">
        <v>28</v>
      </c>
      <c r="T6729" t="s">
        <v>28</v>
      </c>
      <c r="U6729" t="s">
        <v>28</v>
      </c>
      <c r="V6729" t="s">
        <v>28</v>
      </c>
      <c r="W6729" t="s">
        <v>28</v>
      </c>
    </row>
    <row r="6730" spans="1:23" ht="14.25" hidden="1" x14ac:dyDescent="0.25">
      <c r="A6730" t="s">
        <v>875</v>
      </c>
      <c r="B6730" t="s">
        <v>875</v>
      </c>
      <c r="C6730" t="s">
        <v>876</v>
      </c>
      <c r="D6730" t="s">
        <v>199</v>
      </c>
      <c r="E6730">
        <v>2014</v>
      </c>
      <c r="F6730">
        <v>8</v>
      </c>
      <c r="G6730">
        <v>2017</v>
      </c>
      <c r="H6730" t="s">
        <v>106</v>
      </c>
      <c r="I6730" t="s">
        <v>28</v>
      </c>
      <c r="J6730">
        <v>1.1806000000000001</v>
      </c>
      <c r="K6730">
        <v>0.42780000000000001</v>
      </c>
      <c r="L6730">
        <v>0.22509999999999999</v>
      </c>
      <c r="M6730">
        <v>1.8334999999999999</v>
      </c>
      <c r="N6730" t="s">
        <v>28</v>
      </c>
      <c r="O6730" t="s">
        <v>28</v>
      </c>
      <c r="P6730" t="s">
        <v>28</v>
      </c>
      <c r="Q6730" t="s">
        <v>28</v>
      </c>
      <c r="R6730" t="s">
        <v>28</v>
      </c>
      <c r="S6730" t="s">
        <v>28</v>
      </c>
      <c r="T6730" t="s">
        <v>28</v>
      </c>
      <c r="U6730" t="s">
        <v>28</v>
      </c>
      <c r="V6730" t="s">
        <v>28</v>
      </c>
      <c r="W6730" t="s">
        <v>28</v>
      </c>
    </row>
    <row r="6731" spans="1:23" ht="14.25" hidden="1" x14ac:dyDescent="0.25">
      <c r="A6731" t="s">
        <v>875</v>
      </c>
      <c r="B6731" t="s">
        <v>875</v>
      </c>
      <c r="C6731" t="s">
        <v>876</v>
      </c>
      <c r="D6731" t="s">
        <v>199</v>
      </c>
      <c r="E6731">
        <v>2014</v>
      </c>
      <c r="F6731">
        <v>8</v>
      </c>
      <c r="G6731">
        <v>2017</v>
      </c>
      <c r="H6731" t="s">
        <v>874</v>
      </c>
      <c r="I6731" t="s">
        <v>28</v>
      </c>
      <c r="J6731">
        <v>35.417999999999999</v>
      </c>
      <c r="K6731">
        <v>6.4169999999999998</v>
      </c>
      <c r="L6731">
        <v>11.255000000000001</v>
      </c>
      <c r="M6731">
        <v>53.09</v>
      </c>
      <c r="N6731" t="s">
        <v>28</v>
      </c>
      <c r="O6731" t="s">
        <v>28</v>
      </c>
      <c r="P6731" t="s">
        <v>28</v>
      </c>
      <c r="Q6731" t="s">
        <v>28</v>
      </c>
      <c r="R6731" t="s">
        <v>28</v>
      </c>
      <c r="S6731" t="s">
        <v>28</v>
      </c>
      <c r="T6731" t="s">
        <v>28</v>
      </c>
      <c r="U6731" t="s">
        <v>28</v>
      </c>
      <c r="V6731" t="s">
        <v>28</v>
      </c>
      <c r="W6731" t="s">
        <v>28</v>
      </c>
    </row>
    <row r="6732" spans="1:23" ht="14.25" hidden="1" x14ac:dyDescent="0.25">
      <c r="A6732" t="s">
        <v>875</v>
      </c>
      <c r="B6732" t="s">
        <v>875</v>
      </c>
      <c r="C6732" t="s">
        <v>876</v>
      </c>
      <c r="D6732" t="s">
        <v>199</v>
      </c>
      <c r="E6732">
        <v>2014</v>
      </c>
      <c r="F6732">
        <v>8</v>
      </c>
      <c r="G6732">
        <v>2017</v>
      </c>
      <c r="H6732" t="s">
        <v>870</v>
      </c>
      <c r="I6732" t="s">
        <v>28</v>
      </c>
      <c r="J6732">
        <v>35.417999999999999</v>
      </c>
      <c r="K6732">
        <v>12.834</v>
      </c>
      <c r="L6732">
        <v>13.506</v>
      </c>
      <c r="M6732">
        <v>61.758000000000003</v>
      </c>
      <c r="N6732" t="s">
        <v>28</v>
      </c>
      <c r="O6732" t="s">
        <v>28</v>
      </c>
      <c r="P6732" t="s">
        <v>28</v>
      </c>
      <c r="Q6732" t="s">
        <v>28</v>
      </c>
      <c r="R6732" t="s">
        <v>28</v>
      </c>
      <c r="S6732" t="s">
        <v>28</v>
      </c>
      <c r="T6732" t="s">
        <v>28</v>
      </c>
      <c r="U6732" t="s">
        <v>28</v>
      </c>
      <c r="V6732" t="s">
        <v>28</v>
      </c>
      <c r="W6732" t="s">
        <v>28</v>
      </c>
    </row>
    <row r="6733" spans="1:23" ht="14.25" hidden="1" x14ac:dyDescent="0.25">
      <c r="A6733" t="s">
        <v>875</v>
      </c>
      <c r="B6733" t="s">
        <v>875</v>
      </c>
      <c r="C6733" t="s">
        <v>876</v>
      </c>
      <c r="D6733" t="s">
        <v>199</v>
      </c>
      <c r="E6733">
        <v>2014</v>
      </c>
      <c r="F6733">
        <v>8</v>
      </c>
      <c r="G6733">
        <v>2017</v>
      </c>
      <c r="H6733" t="s">
        <v>871</v>
      </c>
      <c r="I6733" t="s">
        <v>28</v>
      </c>
      <c r="J6733">
        <v>35.417999999999999</v>
      </c>
      <c r="K6733">
        <v>12.834</v>
      </c>
      <c r="L6733">
        <v>20.259</v>
      </c>
      <c r="M6733">
        <v>68.510999999999996</v>
      </c>
      <c r="N6733" t="s">
        <v>28</v>
      </c>
      <c r="O6733" t="s">
        <v>28</v>
      </c>
      <c r="P6733" t="s">
        <v>28</v>
      </c>
      <c r="Q6733" t="s">
        <v>28</v>
      </c>
      <c r="R6733" t="s">
        <v>28</v>
      </c>
      <c r="S6733" t="s">
        <v>28</v>
      </c>
      <c r="T6733" t="s">
        <v>28</v>
      </c>
      <c r="U6733" t="s">
        <v>28</v>
      </c>
      <c r="V6733" t="s">
        <v>28</v>
      </c>
      <c r="W6733" t="s">
        <v>28</v>
      </c>
    </row>
    <row r="6734" spans="1:23" ht="14.25" hidden="1" x14ac:dyDescent="0.25">
      <c r="A6734" t="s">
        <v>875</v>
      </c>
      <c r="B6734" t="s">
        <v>875</v>
      </c>
      <c r="C6734" t="s">
        <v>876</v>
      </c>
      <c r="D6734" t="s">
        <v>199</v>
      </c>
      <c r="E6734">
        <v>2014</v>
      </c>
      <c r="F6734">
        <v>8</v>
      </c>
      <c r="G6734">
        <v>2017</v>
      </c>
      <c r="H6734" t="s">
        <v>51</v>
      </c>
      <c r="I6734" t="s">
        <v>28</v>
      </c>
      <c r="J6734">
        <v>14.167199999999999</v>
      </c>
      <c r="K6734">
        <v>4.2779999999999996</v>
      </c>
      <c r="L6734">
        <v>4.5019999999999998</v>
      </c>
      <c r="M6734">
        <v>22.947199999999999</v>
      </c>
      <c r="N6734" t="s">
        <v>28</v>
      </c>
      <c r="O6734" t="s">
        <v>28</v>
      </c>
      <c r="P6734" t="s">
        <v>28</v>
      </c>
      <c r="Q6734" t="s">
        <v>28</v>
      </c>
      <c r="R6734" t="s">
        <v>28</v>
      </c>
      <c r="S6734" t="s">
        <v>28</v>
      </c>
      <c r="T6734" t="s">
        <v>28</v>
      </c>
      <c r="U6734" t="s">
        <v>28</v>
      </c>
      <c r="V6734" t="s">
        <v>28</v>
      </c>
      <c r="W6734" t="s">
        <v>28</v>
      </c>
    </row>
    <row r="6735" spans="1:23" ht="14.25" hidden="1" x14ac:dyDescent="0.25">
      <c r="A6735" t="s">
        <v>875</v>
      </c>
      <c r="B6735" t="s">
        <v>875</v>
      </c>
      <c r="C6735" t="s">
        <v>876</v>
      </c>
      <c r="D6735" t="s">
        <v>199</v>
      </c>
      <c r="E6735">
        <v>2014</v>
      </c>
      <c r="F6735">
        <v>8</v>
      </c>
      <c r="G6735">
        <v>2017</v>
      </c>
      <c r="H6735" t="s">
        <v>44</v>
      </c>
      <c r="I6735" t="s">
        <v>28</v>
      </c>
      <c r="J6735">
        <v>318.762</v>
      </c>
      <c r="K6735">
        <v>40.640999999999998</v>
      </c>
      <c r="L6735">
        <v>40.518000000000001</v>
      </c>
      <c r="M6735">
        <v>399.92099999999999</v>
      </c>
      <c r="N6735" t="s">
        <v>28</v>
      </c>
      <c r="O6735" t="s">
        <v>28</v>
      </c>
      <c r="P6735" t="s">
        <v>28</v>
      </c>
      <c r="Q6735" t="s">
        <v>28</v>
      </c>
      <c r="R6735" t="s">
        <v>28</v>
      </c>
      <c r="S6735" t="s">
        <v>28</v>
      </c>
      <c r="T6735" t="s">
        <v>28</v>
      </c>
      <c r="U6735" t="s">
        <v>28</v>
      </c>
      <c r="V6735" t="s">
        <v>28</v>
      </c>
      <c r="W6735" t="s">
        <v>28</v>
      </c>
    </row>
    <row r="6736" spans="1:23" ht="14.25" hidden="1" x14ac:dyDescent="0.25">
      <c r="A6736" t="s">
        <v>549</v>
      </c>
      <c r="B6736" t="s">
        <v>465</v>
      </c>
      <c r="C6736" t="s">
        <v>466</v>
      </c>
      <c r="D6736" t="s">
        <v>129</v>
      </c>
      <c r="E6736">
        <v>2014</v>
      </c>
      <c r="F6736">
        <v>8</v>
      </c>
      <c r="G6736">
        <v>2017</v>
      </c>
      <c r="H6736" t="s">
        <v>872</v>
      </c>
      <c r="I6736" t="s">
        <v>28</v>
      </c>
      <c r="J6736">
        <v>239.83054068765301</v>
      </c>
      <c r="K6736">
        <v>89.362369590855494</v>
      </c>
      <c r="L6736">
        <v>120.96613444615799</v>
      </c>
      <c r="M6736">
        <v>450.15904472466701</v>
      </c>
      <c r="N6736" t="s">
        <v>28</v>
      </c>
      <c r="O6736" t="s">
        <v>28</v>
      </c>
      <c r="P6736" t="s">
        <v>28</v>
      </c>
      <c r="Q6736" t="s">
        <v>28</v>
      </c>
      <c r="R6736" t="s">
        <v>28</v>
      </c>
      <c r="S6736" t="s">
        <v>28</v>
      </c>
      <c r="T6736" t="s">
        <v>28</v>
      </c>
      <c r="U6736" t="s">
        <v>28</v>
      </c>
      <c r="V6736" t="s">
        <v>28</v>
      </c>
      <c r="W6736" t="s">
        <v>28</v>
      </c>
    </row>
    <row r="6737" spans="1:23" ht="14.25" hidden="1" x14ac:dyDescent="0.25">
      <c r="A6737" t="s">
        <v>549</v>
      </c>
      <c r="B6737" t="s">
        <v>465</v>
      </c>
      <c r="C6737" t="s">
        <v>466</v>
      </c>
      <c r="D6737" t="s">
        <v>129</v>
      </c>
      <c r="E6737">
        <v>2014</v>
      </c>
      <c r="F6737">
        <v>8</v>
      </c>
      <c r="G6737">
        <v>2017</v>
      </c>
      <c r="H6737" t="s">
        <v>873</v>
      </c>
      <c r="I6737" t="s">
        <v>28</v>
      </c>
      <c r="J6737">
        <v>96.742876608001495</v>
      </c>
      <c r="K6737">
        <v>26.5375571985848</v>
      </c>
      <c r="L6737">
        <v>107.037317880795</v>
      </c>
      <c r="M6737">
        <v>230.31775168738099</v>
      </c>
      <c r="N6737" t="s">
        <v>28</v>
      </c>
      <c r="O6737" t="s">
        <v>28</v>
      </c>
      <c r="P6737" t="s">
        <v>28</v>
      </c>
      <c r="Q6737" t="s">
        <v>28</v>
      </c>
      <c r="R6737" t="s">
        <v>28</v>
      </c>
      <c r="S6737" t="s">
        <v>28</v>
      </c>
      <c r="T6737" t="s">
        <v>28</v>
      </c>
      <c r="U6737" t="s">
        <v>28</v>
      </c>
      <c r="V6737" t="s">
        <v>28</v>
      </c>
      <c r="W6737" t="s">
        <v>28</v>
      </c>
    </row>
    <row r="6738" spans="1:23" ht="14.25" hidden="1" x14ac:dyDescent="0.25">
      <c r="A6738" t="s">
        <v>549</v>
      </c>
      <c r="B6738" t="s">
        <v>465</v>
      </c>
      <c r="C6738" t="s">
        <v>466</v>
      </c>
      <c r="D6738" t="s">
        <v>129</v>
      </c>
      <c r="E6738">
        <v>2014</v>
      </c>
      <c r="F6738">
        <v>8</v>
      </c>
      <c r="G6738">
        <v>2017</v>
      </c>
      <c r="H6738" t="s">
        <v>421</v>
      </c>
      <c r="I6738" t="s">
        <v>28</v>
      </c>
      <c r="J6738">
        <v>1337.2204191236499</v>
      </c>
      <c r="K6738">
        <v>167.63099156309499</v>
      </c>
      <c r="L6738">
        <v>310.56952190873602</v>
      </c>
      <c r="M6738">
        <v>1815.4209325954801</v>
      </c>
      <c r="N6738" t="s">
        <v>28</v>
      </c>
      <c r="O6738" t="s">
        <v>28</v>
      </c>
      <c r="P6738" t="s">
        <v>28</v>
      </c>
      <c r="Q6738" t="s">
        <v>28</v>
      </c>
      <c r="R6738" t="s">
        <v>28</v>
      </c>
      <c r="S6738" t="s">
        <v>28</v>
      </c>
      <c r="T6738" t="s">
        <v>28</v>
      </c>
      <c r="U6738" t="s">
        <v>28</v>
      </c>
      <c r="V6738" t="s">
        <v>28</v>
      </c>
      <c r="W6738" t="s">
        <v>28</v>
      </c>
    </row>
    <row r="6739" spans="1:23" ht="14.25" hidden="1" x14ac:dyDescent="0.25">
      <c r="A6739" t="s">
        <v>549</v>
      </c>
      <c r="B6739" t="s">
        <v>465</v>
      </c>
      <c r="C6739" t="s">
        <v>466</v>
      </c>
      <c r="D6739" t="s">
        <v>129</v>
      </c>
      <c r="E6739">
        <v>2014</v>
      </c>
      <c r="F6739">
        <v>8</v>
      </c>
      <c r="G6739">
        <v>2017</v>
      </c>
      <c r="H6739" t="s">
        <v>50</v>
      </c>
      <c r="I6739" t="s">
        <v>28</v>
      </c>
      <c r="J6739">
        <v>5576.7458586591702</v>
      </c>
      <c r="K6739">
        <v>2044.1680123378401</v>
      </c>
      <c r="L6739">
        <v>2050.15678581149</v>
      </c>
      <c r="M6739">
        <v>9671.0706568084897</v>
      </c>
      <c r="N6739" t="s">
        <v>28</v>
      </c>
      <c r="O6739" t="s">
        <v>28</v>
      </c>
      <c r="P6739" t="s">
        <v>28</v>
      </c>
      <c r="Q6739" t="s">
        <v>28</v>
      </c>
      <c r="R6739" t="s">
        <v>28</v>
      </c>
      <c r="S6739" t="s">
        <v>28</v>
      </c>
      <c r="T6739" t="s">
        <v>28</v>
      </c>
      <c r="U6739" t="s">
        <v>28</v>
      </c>
      <c r="V6739" t="s">
        <v>28</v>
      </c>
      <c r="W6739" t="s">
        <v>28</v>
      </c>
    </row>
    <row r="6740" spans="1:23" ht="14.25" hidden="1" x14ac:dyDescent="0.25">
      <c r="A6740" t="s">
        <v>549</v>
      </c>
      <c r="B6740" t="s">
        <v>465</v>
      </c>
      <c r="C6740" t="s">
        <v>466</v>
      </c>
      <c r="D6740" t="s">
        <v>129</v>
      </c>
      <c r="E6740">
        <v>2014</v>
      </c>
      <c r="F6740">
        <v>8</v>
      </c>
      <c r="G6740">
        <v>2017</v>
      </c>
      <c r="H6740" t="s">
        <v>614</v>
      </c>
      <c r="I6740" t="s">
        <v>28</v>
      </c>
      <c r="J6740">
        <v>0</v>
      </c>
      <c r="K6740">
        <v>0</v>
      </c>
      <c r="L6740">
        <v>0</v>
      </c>
      <c r="M6740">
        <v>0</v>
      </c>
      <c r="N6740" t="s">
        <v>28</v>
      </c>
      <c r="O6740" t="s">
        <v>28</v>
      </c>
      <c r="P6740" t="s">
        <v>28</v>
      </c>
      <c r="Q6740" t="s">
        <v>28</v>
      </c>
      <c r="R6740" t="s">
        <v>28</v>
      </c>
      <c r="S6740" t="s">
        <v>28</v>
      </c>
      <c r="T6740" t="s">
        <v>28</v>
      </c>
      <c r="U6740" t="s">
        <v>28</v>
      </c>
      <c r="V6740" t="s">
        <v>28</v>
      </c>
      <c r="W6740" t="s">
        <v>28</v>
      </c>
    </row>
    <row r="6741" spans="1:23" ht="14.25" hidden="1" x14ac:dyDescent="0.25">
      <c r="A6741" t="s">
        <v>549</v>
      </c>
      <c r="B6741" t="s">
        <v>465</v>
      </c>
      <c r="C6741" t="s">
        <v>466</v>
      </c>
      <c r="D6741" t="s">
        <v>129</v>
      </c>
      <c r="E6741">
        <v>2014</v>
      </c>
      <c r="F6741">
        <v>8</v>
      </c>
      <c r="G6741">
        <v>2017</v>
      </c>
      <c r="H6741" t="s">
        <v>868</v>
      </c>
      <c r="I6741" t="s">
        <v>28</v>
      </c>
      <c r="J6741">
        <v>445.45858760685297</v>
      </c>
      <c r="K6741">
        <v>142.45035027824099</v>
      </c>
      <c r="L6741">
        <v>44.500600770343397</v>
      </c>
      <c r="M6741">
        <v>632.40953865543804</v>
      </c>
      <c r="N6741" t="s">
        <v>28</v>
      </c>
      <c r="O6741" t="s">
        <v>28</v>
      </c>
      <c r="P6741" t="s">
        <v>28</v>
      </c>
      <c r="Q6741" t="s">
        <v>28</v>
      </c>
      <c r="R6741" t="s">
        <v>28</v>
      </c>
      <c r="S6741" t="s">
        <v>28</v>
      </c>
      <c r="T6741" t="s">
        <v>28</v>
      </c>
      <c r="U6741" t="s">
        <v>28</v>
      </c>
      <c r="V6741" t="s">
        <v>28</v>
      </c>
      <c r="W6741" t="s">
        <v>28</v>
      </c>
    </row>
    <row r="6742" spans="1:23" ht="14.25" hidden="1" x14ac:dyDescent="0.25">
      <c r="A6742" t="s">
        <v>549</v>
      </c>
      <c r="B6742" t="s">
        <v>465</v>
      </c>
      <c r="C6742" t="s">
        <v>466</v>
      </c>
      <c r="D6742" t="s">
        <v>129</v>
      </c>
      <c r="E6742">
        <v>2014</v>
      </c>
      <c r="F6742">
        <v>8</v>
      </c>
      <c r="G6742">
        <v>2017</v>
      </c>
      <c r="H6742" t="s">
        <v>767</v>
      </c>
      <c r="I6742" t="s">
        <v>28</v>
      </c>
      <c r="J6742">
        <v>1708.0606927025001</v>
      </c>
      <c r="K6742">
        <v>172.079461097972</v>
      </c>
      <c r="L6742">
        <v>391.84166974585003</v>
      </c>
      <c r="M6742">
        <v>2271.9818235463199</v>
      </c>
      <c r="N6742" t="s">
        <v>28</v>
      </c>
      <c r="O6742" t="s">
        <v>28</v>
      </c>
      <c r="P6742" t="s">
        <v>28</v>
      </c>
      <c r="Q6742" t="s">
        <v>28</v>
      </c>
      <c r="R6742" t="s">
        <v>28</v>
      </c>
      <c r="S6742" t="s">
        <v>28</v>
      </c>
      <c r="T6742" t="s">
        <v>28</v>
      </c>
      <c r="U6742" t="s">
        <v>28</v>
      </c>
      <c r="V6742" t="s">
        <v>28</v>
      </c>
      <c r="W6742" t="s">
        <v>28</v>
      </c>
    </row>
    <row r="6743" spans="1:23" ht="14.25" hidden="1" x14ac:dyDescent="0.25">
      <c r="A6743" t="s">
        <v>549</v>
      </c>
      <c r="B6743" t="s">
        <v>465</v>
      </c>
      <c r="C6743" t="s">
        <v>466</v>
      </c>
      <c r="D6743" t="s">
        <v>129</v>
      </c>
      <c r="E6743">
        <v>2014</v>
      </c>
      <c r="F6743">
        <v>8</v>
      </c>
      <c r="G6743">
        <v>2017</v>
      </c>
      <c r="H6743" t="s">
        <v>869</v>
      </c>
      <c r="I6743" t="s">
        <v>28</v>
      </c>
      <c r="J6743">
        <v>138.80126099972799</v>
      </c>
      <c r="K6743">
        <v>26.8900771114942</v>
      </c>
      <c r="L6743">
        <v>4.9447373673228698</v>
      </c>
      <c r="M6743">
        <v>170.636075478545</v>
      </c>
      <c r="N6743" t="s">
        <v>28</v>
      </c>
      <c r="O6743" t="s">
        <v>28</v>
      </c>
      <c r="P6743" t="s">
        <v>28</v>
      </c>
      <c r="Q6743" t="s">
        <v>28</v>
      </c>
      <c r="R6743" t="s">
        <v>28</v>
      </c>
      <c r="S6743" t="s">
        <v>28</v>
      </c>
      <c r="T6743" t="s">
        <v>28</v>
      </c>
      <c r="U6743" t="s">
        <v>28</v>
      </c>
      <c r="V6743" t="s">
        <v>28</v>
      </c>
      <c r="W6743" t="s">
        <v>28</v>
      </c>
    </row>
    <row r="6744" spans="1:23" ht="14.25" hidden="1" x14ac:dyDescent="0.25">
      <c r="A6744" t="s">
        <v>549</v>
      </c>
      <c r="B6744" t="s">
        <v>465</v>
      </c>
      <c r="C6744" t="s">
        <v>466</v>
      </c>
      <c r="D6744" t="s">
        <v>129</v>
      </c>
      <c r="E6744">
        <v>2014</v>
      </c>
      <c r="F6744">
        <v>8</v>
      </c>
      <c r="G6744">
        <v>2017</v>
      </c>
      <c r="H6744" t="s">
        <v>106</v>
      </c>
      <c r="I6744" t="s">
        <v>28</v>
      </c>
      <c r="J6744">
        <v>200.96502766941799</v>
      </c>
      <c r="K6744">
        <v>48.223033656899197</v>
      </c>
      <c r="L6744">
        <v>44.365190964347299</v>
      </c>
      <c r="M6744">
        <v>293.553252290665</v>
      </c>
      <c r="N6744" t="s">
        <v>28</v>
      </c>
      <c r="O6744" t="s">
        <v>28</v>
      </c>
      <c r="P6744" t="s">
        <v>28</v>
      </c>
      <c r="Q6744" t="s">
        <v>28</v>
      </c>
      <c r="R6744" t="s">
        <v>28</v>
      </c>
      <c r="S6744" t="s">
        <v>28</v>
      </c>
      <c r="T6744" t="s">
        <v>28</v>
      </c>
      <c r="U6744" t="s">
        <v>28</v>
      </c>
      <c r="V6744" t="s">
        <v>28</v>
      </c>
      <c r="W6744" t="s">
        <v>28</v>
      </c>
    </row>
    <row r="6745" spans="1:23" ht="14.25" hidden="1" x14ac:dyDescent="0.25">
      <c r="A6745" t="s">
        <v>549</v>
      </c>
      <c r="B6745" t="s">
        <v>465</v>
      </c>
      <c r="C6745" t="s">
        <v>466</v>
      </c>
      <c r="D6745" t="s">
        <v>129</v>
      </c>
      <c r="E6745">
        <v>2014</v>
      </c>
      <c r="F6745">
        <v>8</v>
      </c>
      <c r="G6745">
        <v>2017</v>
      </c>
      <c r="H6745" t="s">
        <v>874</v>
      </c>
      <c r="I6745" t="s">
        <v>28</v>
      </c>
      <c r="J6745">
        <v>112.586342193595</v>
      </c>
      <c r="K6745">
        <v>69.415762496598006</v>
      </c>
      <c r="L6745">
        <v>74.391862469382204</v>
      </c>
      <c r="M6745">
        <v>256.39396715957503</v>
      </c>
      <c r="N6745" t="s">
        <v>28</v>
      </c>
      <c r="O6745" t="s">
        <v>28</v>
      </c>
      <c r="P6745" t="s">
        <v>28</v>
      </c>
      <c r="Q6745" t="s">
        <v>28</v>
      </c>
      <c r="R6745" t="s">
        <v>28</v>
      </c>
      <c r="S6745" t="s">
        <v>28</v>
      </c>
      <c r="T6745" t="s">
        <v>28</v>
      </c>
      <c r="U6745" t="s">
        <v>28</v>
      </c>
      <c r="V6745" t="s">
        <v>28</v>
      </c>
      <c r="W6745" t="s">
        <v>28</v>
      </c>
    </row>
    <row r="6746" spans="1:23" ht="14.25" hidden="1" x14ac:dyDescent="0.25">
      <c r="A6746" t="s">
        <v>549</v>
      </c>
      <c r="B6746" t="s">
        <v>465</v>
      </c>
      <c r="C6746" t="s">
        <v>466</v>
      </c>
      <c r="D6746" t="s">
        <v>129</v>
      </c>
      <c r="E6746">
        <v>2014</v>
      </c>
      <c r="F6746">
        <v>8</v>
      </c>
      <c r="G6746">
        <v>2017</v>
      </c>
      <c r="H6746" t="s">
        <v>870</v>
      </c>
      <c r="I6746" t="s">
        <v>28</v>
      </c>
      <c r="J6746">
        <v>178.451419758686</v>
      </c>
      <c r="K6746">
        <v>745.67200399165404</v>
      </c>
      <c r="L6746">
        <v>1182.42810487163</v>
      </c>
      <c r="M6746">
        <v>2106.5515286219702</v>
      </c>
      <c r="N6746" t="s">
        <v>28</v>
      </c>
      <c r="O6746" t="s">
        <v>28</v>
      </c>
      <c r="P6746" t="s">
        <v>28</v>
      </c>
      <c r="Q6746" t="s">
        <v>28</v>
      </c>
      <c r="R6746" t="s">
        <v>28</v>
      </c>
      <c r="S6746" t="s">
        <v>28</v>
      </c>
      <c r="T6746" t="s">
        <v>28</v>
      </c>
      <c r="U6746" t="s">
        <v>28</v>
      </c>
      <c r="V6746" t="s">
        <v>28</v>
      </c>
      <c r="W6746" t="s">
        <v>28</v>
      </c>
    </row>
    <row r="6747" spans="1:23" ht="14.25" hidden="1" x14ac:dyDescent="0.25">
      <c r="A6747" t="s">
        <v>549</v>
      </c>
      <c r="B6747" t="s">
        <v>465</v>
      </c>
      <c r="C6747" t="s">
        <v>466</v>
      </c>
      <c r="D6747" t="s">
        <v>129</v>
      </c>
      <c r="E6747">
        <v>2014</v>
      </c>
      <c r="F6747">
        <v>8</v>
      </c>
      <c r="G6747">
        <v>2017</v>
      </c>
      <c r="H6747" t="s">
        <v>871</v>
      </c>
      <c r="I6747" t="s">
        <v>28</v>
      </c>
      <c r="J6747">
        <v>96.465543862832305</v>
      </c>
      <c r="K6747">
        <v>58.157470742991897</v>
      </c>
      <c r="L6747">
        <v>33.864986845686303</v>
      </c>
      <c r="M6747">
        <v>188.48800145151</v>
      </c>
      <c r="N6747" t="s">
        <v>28</v>
      </c>
      <c r="O6747" t="s">
        <v>28</v>
      </c>
      <c r="P6747" t="s">
        <v>28</v>
      </c>
      <c r="Q6747" t="s">
        <v>28</v>
      </c>
      <c r="R6747" t="s">
        <v>28</v>
      </c>
      <c r="S6747" t="s">
        <v>28</v>
      </c>
      <c r="T6747" t="s">
        <v>28</v>
      </c>
      <c r="U6747" t="s">
        <v>28</v>
      </c>
      <c r="V6747" t="s">
        <v>28</v>
      </c>
      <c r="W6747" t="s">
        <v>28</v>
      </c>
    </row>
    <row r="6748" spans="1:23" ht="14.25" hidden="1" x14ac:dyDescent="0.25">
      <c r="A6748" t="s">
        <v>549</v>
      </c>
      <c r="B6748" t="s">
        <v>465</v>
      </c>
      <c r="C6748" t="s">
        <v>466</v>
      </c>
      <c r="D6748" t="s">
        <v>129</v>
      </c>
      <c r="E6748">
        <v>2014</v>
      </c>
      <c r="F6748">
        <v>8</v>
      </c>
      <c r="G6748">
        <v>2017</v>
      </c>
      <c r="H6748" t="s">
        <v>51</v>
      </c>
      <c r="I6748" t="s">
        <v>28</v>
      </c>
      <c r="J6748">
        <v>131.60998587498901</v>
      </c>
      <c r="K6748">
        <v>71.184111058695507</v>
      </c>
      <c r="L6748">
        <v>61.766145069400402</v>
      </c>
      <c r="M6748">
        <v>264.56024200308502</v>
      </c>
      <c r="N6748" t="s">
        <v>28</v>
      </c>
      <c r="O6748" t="s">
        <v>28</v>
      </c>
      <c r="P6748" t="s">
        <v>28</v>
      </c>
      <c r="Q6748" t="s">
        <v>28</v>
      </c>
      <c r="R6748" t="s">
        <v>28</v>
      </c>
      <c r="S6748" t="s">
        <v>28</v>
      </c>
      <c r="T6748" t="s">
        <v>28</v>
      </c>
      <c r="U6748" t="s">
        <v>28</v>
      </c>
      <c r="V6748" t="s">
        <v>28</v>
      </c>
      <c r="W6748" t="s">
        <v>28</v>
      </c>
    </row>
    <row r="6749" spans="1:23" ht="14.25" hidden="1" x14ac:dyDescent="0.25">
      <c r="A6749" t="s">
        <v>549</v>
      </c>
      <c r="B6749" t="s">
        <v>465</v>
      </c>
      <c r="C6749" t="s">
        <v>466</v>
      </c>
      <c r="D6749" t="s">
        <v>129</v>
      </c>
      <c r="E6749">
        <v>2014</v>
      </c>
      <c r="F6749">
        <v>8</v>
      </c>
      <c r="G6749">
        <v>2017</v>
      </c>
      <c r="H6749" t="s">
        <v>44</v>
      </c>
      <c r="I6749" t="s">
        <v>28</v>
      </c>
      <c r="J6749">
        <v>1561.42867640388</v>
      </c>
      <c r="K6749">
        <v>563.03148416946397</v>
      </c>
      <c r="L6749">
        <v>169.919187154132</v>
      </c>
      <c r="M6749">
        <v>2294.3793477274799</v>
      </c>
      <c r="N6749" t="s">
        <v>28</v>
      </c>
      <c r="O6749" t="s">
        <v>28</v>
      </c>
      <c r="P6749" t="s">
        <v>28</v>
      </c>
      <c r="Q6749" t="s">
        <v>28</v>
      </c>
      <c r="R6749" t="s">
        <v>28</v>
      </c>
      <c r="S6749" t="s">
        <v>28</v>
      </c>
      <c r="T6749" t="s">
        <v>28</v>
      </c>
      <c r="U6749" t="s">
        <v>28</v>
      </c>
      <c r="V6749" t="s">
        <v>28</v>
      </c>
      <c r="W6749" t="s">
        <v>28</v>
      </c>
    </row>
    <row r="6750" spans="1:23" ht="14.25" hidden="1" x14ac:dyDescent="0.25">
      <c r="A6750" t="s">
        <v>877</v>
      </c>
      <c r="B6750" t="s">
        <v>877</v>
      </c>
      <c r="C6750" t="s">
        <v>878</v>
      </c>
      <c r="D6750" t="s">
        <v>199</v>
      </c>
      <c r="E6750">
        <v>2014</v>
      </c>
      <c r="F6750">
        <v>8</v>
      </c>
      <c r="G6750">
        <v>2017</v>
      </c>
      <c r="H6750" t="s">
        <v>872</v>
      </c>
      <c r="I6750" t="s">
        <v>28</v>
      </c>
      <c r="J6750">
        <v>239.358</v>
      </c>
      <c r="K6750">
        <v>48</v>
      </c>
      <c r="L6750">
        <v>13.75</v>
      </c>
      <c r="M6750">
        <v>301.108</v>
      </c>
      <c r="N6750" t="s">
        <v>28</v>
      </c>
      <c r="O6750" t="s">
        <v>28</v>
      </c>
      <c r="P6750" t="s">
        <v>28</v>
      </c>
      <c r="Q6750" t="s">
        <v>28</v>
      </c>
      <c r="R6750" t="s">
        <v>28</v>
      </c>
      <c r="S6750" t="s">
        <v>28</v>
      </c>
      <c r="T6750" t="s">
        <v>28</v>
      </c>
      <c r="U6750" t="s">
        <v>28</v>
      </c>
      <c r="V6750" t="s">
        <v>28</v>
      </c>
      <c r="W6750" t="s">
        <v>28</v>
      </c>
    </row>
    <row r="6751" spans="1:23" ht="14.25" hidden="1" x14ac:dyDescent="0.25">
      <c r="A6751" t="s">
        <v>877</v>
      </c>
      <c r="B6751" t="s">
        <v>877</v>
      </c>
      <c r="C6751" t="s">
        <v>878</v>
      </c>
      <c r="D6751" t="s">
        <v>199</v>
      </c>
      <c r="E6751">
        <v>2014</v>
      </c>
      <c r="F6751">
        <v>8</v>
      </c>
      <c r="G6751">
        <v>2017</v>
      </c>
      <c r="H6751" t="s">
        <v>873</v>
      </c>
      <c r="I6751" t="s">
        <v>28</v>
      </c>
      <c r="J6751">
        <v>34.194000000000003</v>
      </c>
      <c r="K6751">
        <v>7.2</v>
      </c>
      <c r="L6751">
        <v>0.5</v>
      </c>
      <c r="M6751">
        <v>41.893999999999998</v>
      </c>
      <c r="N6751" t="s">
        <v>28</v>
      </c>
      <c r="O6751" t="s">
        <v>28</v>
      </c>
      <c r="P6751" t="s">
        <v>28</v>
      </c>
      <c r="Q6751" t="s">
        <v>28</v>
      </c>
      <c r="R6751" t="s">
        <v>28</v>
      </c>
      <c r="S6751" t="s">
        <v>28</v>
      </c>
      <c r="T6751" t="s">
        <v>28</v>
      </c>
      <c r="U6751" t="s">
        <v>28</v>
      </c>
      <c r="V6751" t="s">
        <v>28</v>
      </c>
      <c r="W6751" t="s">
        <v>28</v>
      </c>
    </row>
    <row r="6752" spans="1:23" ht="14.25" hidden="1" x14ac:dyDescent="0.25">
      <c r="A6752" t="s">
        <v>877</v>
      </c>
      <c r="B6752" t="s">
        <v>877</v>
      </c>
      <c r="C6752" t="s">
        <v>878</v>
      </c>
      <c r="D6752" t="s">
        <v>199</v>
      </c>
      <c r="E6752">
        <v>2014</v>
      </c>
      <c r="F6752">
        <v>8</v>
      </c>
      <c r="G6752">
        <v>2017</v>
      </c>
      <c r="H6752" t="s">
        <v>421</v>
      </c>
      <c r="I6752" t="s">
        <v>28</v>
      </c>
      <c r="J6752">
        <v>11.398</v>
      </c>
      <c r="K6752">
        <v>2.4</v>
      </c>
      <c r="L6752">
        <v>0.375</v>
      </c>
      <c r="M6752">
        <v>14.173</v>
      </c>
      <c r="N6752" t="s">
        <v>28</v>
      </c>
      <c r="O6752" t="s">
        <v>28</v>
      </c>
      <c r="P6752" t="s">
        <v>28</v>
      </c>
      <c r="Q6752" t="s">
        <v>28</v>
      </c>
      <c r="R6752" t="s">
        <v>28</v>
      </c>
      <c r="S6752" t="s">
        <v>28</v>
      </c>
      <c r="T6752" t="s">
        <v>28</v>
      </c>
      <c r="U6752" t="s">
        <v>28</v>
      </c>
      <c r="V6752" t="s">
        <v>28</v>
      </c>
      <c r="W6752" t="s">
        <v>28</v>
      </c>
    </row>
    <row r="6753" spans="1:23" ht="14.25" hidden="1" x14ac:dyDescent="0.25">
      <c r="A6753" t="s">
        <v>877</v>
      </c>
      <c r="B6753" t="s">
        <v>877</v>
      </c>
      <c r="C6753" t="s">
        <v>878</v>
      </c>
      <c r="D6753" t="s">
        <v>199</v>
      </c>
      <c r="E6753">
        <v>2014</v>
      </c>
      <c r="F6753">
        <v>8</v>
      </c>
      <c r="G6753">
        <v>2017</v>
      </c>
      <c r="H6753" t="s">
        <v>50</v>
      </c>
      <c r="I6753" t="s">
        <v>28</v>
      </c>
      <c r="J6753">
        <v>6.2689000000000004</v>
      </c>
      <c r="K6753">
        <v>1.44</v>
      </c>
      <c r="L6753">
        <v>0.625</v>
      </c>
      <c r="M6753">
        <v>8.3338999999999999</v>
      </c>
      <c r="N6753" t="s">
        <v>28</v>
      </c>
      <c r="O6753" t="s">
        <v>28</v>
      </c>
      <c r="P6753" t="s">
        <v>28</v>
      </c>
      <c r="Q6753" t="s">
        <v>28</v>
      </c>
      <c r="R6753" t="s">
        <v>28</v>
      </c>
      <c r="S6753" t="s">
        <v>28</v>
      </c>
      <c r="T6753" t="s">
        <v>28</v>
      </c>
      <c r="U6753" t="s">
        <v>28</v>
      </c>
      <c r="V6753" t="s">
        <v>28</v>
      </c>
      <c r="W6753" t="s">
        <v>28</v>
      </c>
    </row>
    <row r="6754" spans="1:23" ht="14.25" hidden="1" x14ac:dyDescent="0.25">
      <c r="A6754" t="s">
        <v>877</v>
      </c>
      <c r="B6754" t="s">
        <v>877</v>
      </c>
      <c r="C6754" t="s">
        <v>878</v>
      </c>
      <c r="D6754" t="s">
        <v>199</v>
      </c>
      <c r="E6754">
        <v>2014</v>
      </c>
      <c r="F6754">
        <v>8</v>
      </c>
      <c r="G6754">
        <v>2017</v>
      </c>
      <c r="H6754" t="s">
        <v>614</v>
      </c>
      <c r="I6754" t="s">
        <v>28</v>
      </c>
      <c r="J6754">
        <v>0</v>
      </c>
      <c r="K6754">
        <v>0</v>
      </c>
      <c r="L6754">
        <v>0</v>
      </c>
      <c r="M6754">
        <v>0</v>
      </c>
      <c r="N6754" t="s">
        <v>28</v>
      </c>
      <c r="O6754" t="s">
        <v>28</v>
      </c>
      <c r="P6754" t="s">
        <v>28</v>
      </c>
      <c r="Q6754" t="s">
        <v>28</v>
      </c>
      <c r="R6754" t="s">
        <v>28</v>
      </c>
      <c r="S6754" t="s">
        <v>28</v>
      </c>
      <c r="T6754" t="s">
        <v>28</v>
      </c>
      <c r="U6754" t="s">
        <v>28</v>
      </c>
      <c r="V6754" t="s">
        <v>28</v>
      </c>
      <c r="W6754" t="s">
        <v>28</v>
      </c>
    </row>
    <row r="6755" spans="1:23" ht="14.25" hidden="1" x14ac:dyDescent="0.25">
      <c r="A6755" t="s">
        <v>877</v>
      </c>
      <c r="B6755" t="s">
        <v>877</v>
      </c>
      <c r="C6755" t="s">
        <v>878</v>
      </c>
      <c r="D6755" t="s">
        <v>199</v>
      </c>
      <c r="E6755">
        <v>2014</v>
      </c>
      <c r="F6755">
        <v>8</v>
      </c>
      <c r="G6755">
        <v>2017</v>
      </c>
      <c r="H6755" t="s">
        <v>868</v>
      </c>
      <c r="I6755" t="s">
        <v>28</v>
      </c>
      <c r="J6755">
        <v>10.2582</v>
      </c>
      <c r="K6755">
        <v>2.16</v>
      </c>
      <c r="L6755">
        <v>0.375</v>
      </c>
      <c r="M6755">
        <v>12.793200000000001</v>
      </c>
      <c r="N6755" t="s">
        <v>28</v>
      </c>
      <c r="O6755" t="s">
        <v>28</v>
      </c>
      <c r="P6755" t="s">
        <v>28</v>
      </c>
      <c r="Q6755" t="s">
        <v>28</v>
      </c>
      <c r="R6755" t="s">
        <v>28</v>
      </c>
      <c r="S6755" t="s">
        <v>28</v>
      </c>
      <c r="T6755" t="s">
        <v>28</v>
      </c>
      <c r="U6755" t="s">
        <v>28</v>
      </c>
      <c r="V6755" t="s">
        <v>28</v>
      </c>
      <c r="W6755" t="s">
        <v>28</v>
      </c>
    </row>
    <row r="6756" spans="1:23" ht="14.25" hidden="1" x14ac:dyDescent="0.25">
      <c r="A6756" t="s">
        <v>877</v>
      </c>
      <c r="B6756" t="s">
        <v>877</v>
      </c>
      <c r="C6756" t="s">
        <v>878</v>
      </c>
      <c r="D6756" t="s">
        <v>199</v>
      </c>
      <c r="E6756">
        <v>2014</v>
      </c>
      <c r="F6756">
        <v>8</v>
      </c>
      <c r="G6756">
        <v>2017</v>
      </c>
      <c r="H6756" t="s">
        <v>767</v>
      </c>
      <c r="I6756" t="s">
        <v>28</v>
      </c>
      <c r="J6756">
        <v>26.215399999999899</v>
      </c>
      <c r="K6756">
        <v>5.6399999999999899</v>
      </c>
      <c r="L6756">
        <v>0.54999999999999205</v>
      </c>
      <c r="M6756">
        <v>32.405399999999901</v>
      </c>
      <c r="N6756" t="s">
        <v>28</v>
      </c>
      <c r="O6756" t="s">
        <v>28</v>
      </c>
      <c r="P6756" t="s">
        <v>28</v>
      </c>
      <c r="Q6756" t="s">
        <v>28</v>
      </c>
      <c r="R6756" t="s">
        <v>28</v>
      </c>
      <c r="S6756" t="s">
        <v>28</v>
      </c>
      <c r="T6756" t="s">
        <v>28</v>
      </c>
      <c r="U6756" t="s">
        <v>28</v>
      </c>
      <c r="V6756" t="s">
        <v>28</v>
      </c>
      <c r="W6756" t="s">
        <v>28</v>
      </c>
    </row>
    <row r="6757" spans="1:23" ht="14.25" hidden="1" x14ac:dyDescent="0.25">
      <c r="A6757" t="s">
        <v>877</v>
      </c>
      <c r="B6757" t="s">
        <v>877</v>
      </c>
      <c r="C6757" t="s">
        <v>878</v>
      </c>
      <c r="D6757" t="s">
        <v>199</v>
      </c>
      <c r="E6757">
        <v>2014</v>
      </c>
      <c r="F6757">
        <v>8</v>
      </c>
      <c r="G6757">
        <v>2017</v>
      </c>
      <c r="H6757" t="s">
        <v>869</v>
      </c>
      <c r="I6757" t="s">
        <v>28</v>
      </c>
      <c r="J6757">
        <v>6.2689000000000004</v>
      </c>
      <c r="K6757">
        <v>1.08</v>
      </c>
      <c r="L6757">
        <v>0.2</v>
      </c>
      <c r="M6757">
        <v>7.5488999999999997</v>
      </c>
      <c r="N6757" t="s">
        <v>28</v>
      </c>
      <c r="O6757" t="s">
        <v>28</v>
      </c>
      <c r="P6757" t="s">
        <v>28</v>
      </c>
      <c r="Q6757" t="s">
        <v>28</v>
      </c>
      <c r="R6757" t="s">
        <v>28</v>
      </c>
      <c r="S6757" t="s">
        <v>28</v>
      </c>
      <c r="T6757" t="s">
        <v>28</v>
      </c>
      <c r="U6757" t="s">
        <v>28</v>
      </c>
      <c r="V6757" t="s">
        <v>28</v>
      </c>
      <c r="W6757" t="s">
        <v>28</v>
      </c>
    </row>
    <row r="6758" spans="1:23" ht="14.25" hidden="1" x14ac:dyDescent="0.25">
      <c r="A6758" t="s">
        <v>877</v>
      </c>
      <c r="B6758" t="s">
        <v>877</v>
      </c>
      <c r="C6758" t="s">
        <v>878</v>
      </c>
      <c r="D6758" t="s">
        <v>199</v>
      </c>
      <c r="E6758">
        <v>2014</v>
      </c>
      <c r="F6758">
        <v>8</v>
      </c>
      <c r="G6758">
        <v>2017</v>
      </c>
      <c r="H6758" t="s">
        <v>106</v>
      </c>
      <c r="I6758" t="s">
        <v>28</v>
      </c>
      <c r="J6758">
        <v>6.8388</v>
      </c>
      <c r="K6758">
        <v>1.8</v>
      </c>
      <c r="L6758">
        <v>2.5</v>
      </c>
      <c r="M6758">
        <v>11.1388</v>
      </c>
      <c r="N6758" t="s">
        <v>28</v>
      </c>
      <c r="O6758" t="s">
        <v>28</v>
      </c>
      <c r="P6758" t="s">
        <v>28</v>
      </c>
      <c r="Q6758" t="s">
        <v>28</v>
      </c>
      <c r="R6758" t="s">
        <v>28</v>
      </c>
      <c r="S6758" t="s">
        <v>28</v>
      </c>
      <c r="T6758" t="s">
        <v>28</v>
      </c>
      <c r="U6758" t="s">
        <v>28</v>
      </c>
      <c r="V6758" t="s">
        <v>28</v>
      </c>
      <c r="W6758" t="s">
        <v>28</v>
      </c>
    </row>
    <row r="6759" spans="1:23" ht="14.25" hidden="1" x14ac:dyDescent="0.25">
      <c r="A6759" t="s">
        <v>877</v>
      </c>
      <c r="B6759" t="s">
        <v>877</v>
      </c>
      <c r="C6759" t="s">
        <v>878</v>
      </c>
      <c r="D6759" t="s">
        <v>199</v>
      </c>
      <c r="E6759">
        <v>2014</v>
      </c>
      <c r="F6759">
        <v>8</v>
      </c>
      <c r="G6759">
        <v>2017</v>
      </c>
      <c r="H6759" t="s">
        <v>874</v>
      </c>
      <c r="I6759" t="s">
        <v>28</v>
      </c>
      <c r="J6759">
        <v>6.8388</v>
      </c>
      <c r="K6759">
        <v>3.48</v>
      </c>
      <c r="L6759">
        <v>0.5</v>
      </c>
      <c r="M6759">
        <v>10.8188</v>
      </c>
      <c r="N6759" t="s">
        <v>28</v>
      </c>
      <c r="O6759" t="s">
        <v>28</v>
      </c>
      <c r="P6759" t="s">
        <v>28</v>
      </c>
      <c r="Q6759" t="s">
        <v>28</v>
      </c>
      <c r="R6759" t="s">
        <v>28</v>
      </c>
      <c r="S6759" t="s">
        <v>28</v>
      </c>
      <c r="T6759" t="s">
        <v>28</v>
      </c>
      <c r="U6759" t="s">
        <v>28</v>
      </c>
      <c r="V6759" t="s">
        <v>28</v>
      </c>
      <c r="W6759" t="s">
        <v>28</v>
      </c>
    </row>
    <row r="6760" spans="1:23" ht="14.25" hidden="1" x14ac:dyDescent="0.25">
      <c r="A6760" t="s">
        <v>877</v>
      </c>
      <c r="B6760" t="s">
        <v>877</v>
      </c>
      <c r="C6760" t="s">
        <v>878</v>
      </c>
      <c r="D6760" t="s">
        <v>199</v>
      </c>
      <c r="E6760">
        <v>2014</v>
      </c>
      <c r="F6760">
        <v>8</v>
      </c>
      <c r="G6760">
        <v>2017</v>
      </c>
      <c r="H6760" t="s">
        <v>870</v>
      </c>
      <c r="I6760" t="s">
        <v>28</v>
      </c>
      <c r="J6760">
        <v>0</v>
      </c>
      <c r="K6760">
        <v>0</v>
      </c>
      <c r="L6760">
        <v>0</v>
      </c>
      <c r="M6760">
        <v>0</v>
      </c>
      <c r="N6760" t="s">
        <v>28</v>
      </c>
      <c r="O6760" t="s">
        <v>28</v>
      </c>
      <c r="P6760" t="s">
        <v>28</v>
      </c>
      <c r="Q6760" t="s">
        <v>28</v>
      </c>
      <c r="R6760" t="s">
        <v>28</v>
      </c>
      <c r="S6760" t="s">
        <v>28</v>
      </c>
      <c r="T6760" t="s">
        <v>28</v>
      </c>
      <c r="U6760" t="s">
        <v>28</v>
      </c>
      <c r="V6760" t="s">
        <v>28</v>
      </c>
      <c r="W6760" t="s">
        <v>28</v>
      </c>
    </row>
    <row r="6761" spans="1:23" ht="14.25" hidden="1" x14ac:dyDescent="0.25">
      <c r="A6761" t="s">
        <v>877</v>
      </c>
      <c r="B6761" t="s">
        <v>877</v>
      </c>
      <c r="C6761" t="s">
        <v>878</v>
      </c>
      <c r="D6761" t="s">
        <v>199</v>
      </c>
      <c r="E6761">
        <v>2014</v>
      </c>
      <c r="F6761">
        <v>8</v>
      </c>
      <c r="G6761">
        <v>2017</v>
      </c>
      <c r="H6761" t="s">
        <v>871</v>
      </c>
      <c r="I6761" t="s">
        <v>28</v>
      </c>
      <c r="J6761">
        <v>0</v>
      </c>
      <c r="K6761">
        <v>0</v>
      </c>
      <c r="L6761">
        <v>0</v>
      </c>
      <c r="M6761">
        <v>0</v>
      </c>
      <c r="N6761" t="s">
        <v>28</v>
      </c>
      <c r="O6761" t="s">
        <v>28</v>
      </c>
      <c r="P6761" t="s">
        <v>28</v>
      </c>
      <c r="Q6761" t="s">
        <v>28</v>
      </c>
      <c r="R6761" t="s">
        <v>28</v>
      </c>
      <c r="S6761" t="s">
        <v>28</v>
      </c>
      <c r="T6761" t="s">
        <v>28</v>
      </c>
      <c r="U6761" t="s">
        <v>28</v>
      </c>
      <c r="V6761" t="s">
        <v>28</v>
      </c>
      <c r="W6761" t="s">
        <v>28</v>
      </c>
    </row>
    <row r="6762" spans="1:23" ht="14.25" hidden="1" x14ac:dyDescent="0.25">
      <c r="A6762" t="s">
        <v>877</v>
      </c>
      <c r="B6762" t="s">
        <v>877</v>
      </c>
      <c r="C6762" t="s">
        <v>878</v>
      </c>
      <c r="D6762" t="s">
        <v>199</v>
      </c>
      <c r="E6762">
        <v>2014</v>
      </c>
      <c r="F6762">
        <v>8</v>
      </c>
      <c r="G6762">
        <v>2017</v>
      </c>
      <c r="H6762" t="s">
        <v>51</v>
      </c>
      <c r="I6762" t="s">
        <v>28</v>
      </c>
      <c r="J6762">
        <v>34.194000000000003</v>
      </c>
      <c r="K6762">
        <v>8.4</v>
      </c>
      <c r="L6762">
        <v>1.875</v>
      </c>
      <c r="M6762">
        <v>44.469000000000001</v>
      </c>
      <c r="N6762" t="s">
        <v>28</v>
      </c>
      <c r="O6762" t="s">
        <v>28</v>
      </c>
      <c r="P6762" t="s">
        <v>28</v>
      </c>
      <c r="Q6762" t="s">
        <v>28</v>
      </c>
      <c r="R6762" t="s">
        <v>28</v>
      </c>
      <c r="S6762" t="s">
        <v>28</v>
      </c>
      <c r="T6762" t="s">
        <v>28</v>
      </c>
      <c r="U6762" t="s">
        <v>28</v>
      </c>
      <c r="V6762" t="s">
        <v>28</v>
      </c>
      <c r="W6762" t="s">
        <v>28</v>
      </c>
    </row>
    <row r="6763" spans="1:23" ht="14.25" hidden="1" x14ac:dyDescent="0.25">
      <c r="A6763" t="s">
        <v>877</v>
      </c>
      <c r="B6763" t="s">
        <v>877</v>
      </c>
      <c r="C6763" t="s">
        <v>878</v>
      </c>
      <c r="D6763" t="s">
        <v>199</v>
      </c>
      <c r="E6763">
        <v>2014</v>
      </c>
      <c r="F6763">
        <v>8</v>
      </c>
      <c r="G6763">
        <v>2017</v>
      </c>
      <c r="H6763" t="s">
        <v>44</v>
      </c>
      <c r="I6763" t="s">
        <v>28</v>
      </c>
      <c r="J6763">
        <v>188.06700000000001</v>
      </c>
      <c r="K6763">
        <v>38.4</v>
      </c>
      <c r="L6763">
        <v>3.75</v>
      </c>
      <c r="M6763">
        <v>230.21700000000001</v>
      </c>
      <c r="N6763" t="s">
        <v>28</v>
      </c>
      <c r="O6763" t="s">
        <v>28</v>
      </c>
      <c r="P6763" t="s">
        <v>28</v>
      </c>
      <c r="Q6763" t="s">
        <v>28</v>
      </c>
      <c r="R6763" t="s">
        <v>28</v>
      </c>
      <c r="S6763" t="s">
        <v>28</v>
      </c>
      <c r="T6763" t="s">
        <v>28</v>
      </c>
      <c r="U6763" t="s">
        <v>28</v>
      </c>
      <c r="V6763" t="s">
        <v>28</v>
      </c>
      <c r="W6763" t="s">
        <v>28</v>
      </c>
    </row>
    <row r="6764" spans="1:23" ht="14.25" hidden="1" x14ac:dyDescent="0.25">
      <c r="A6764" t="s">
        <v>865</v>
      </c>
      <c r="B6764" t="s">
        <v>409</v>
      </c>
      <c r="C6764" t="s">
        <v>410</v>
      </c>
      <c r="D6764" t="s">
        <v>137</v>
      </c>
      <c r="E6764">
        <v>2014</v>
      </c>
      <c r="F6764">
        <v>8</v>
      </c>
      <c r="G6764">
        <v>2017</v>
      </c>
      <c r="H6764" t="s">
        <v>872</v>
      </c>
      <c r="I6764" t="s">
        <v>28</v>
      </c>
      <c r="J6764">
        <v>1.8956</v>
      </c>
      <c r="K6764">
        <v>0.49</v>
      </c>
      <c r="L6764">
        <v>0.42</v>
      </c>
      <c r="M6764">
        <v>2.8056000000000001</v>
      </c>
      <c r="N6764" t="s">
        <v>28</v>
      </c>
      <c r="O6764" t="s">
        <v>28</v>
      </c>
      <c r="P6764" t="s">
        <v>28</v>
      </c>
      <c r="Q6764" t="s">
        <v>28</v>
      </c>
      <c r="R6764" t="s">
        <v>28</v>
      </c>
      <c r="S6764" t="s">
        <v>28</v>
      </c>
      <c r="T6764" t="s">
        <v>28</v>
      </c>
      <c r="U6764" t="s">
        <v>28</v>
      </c>
      <c r="V6764" t="s">
        <v>28</v>
      </c>
      <c r="W6764" t="s">
        <v>28</v>
      </c>
    </row>
    <row r="6765" spans="1:23" ht="14.25" hidden="1" x14ac:dyDescent="0.25">
      <c r="A6765" t="s">
        <v>865</v>
      </c>
      <c r="B6765" t="s">
        <v>409</v>
      </c>
      <c r="C6765" t="s">
        <v>410</v>
      </c>
      <c r="D6765" t="s">
        <v>137</v>
      </c>
      <c r="E6765">
        <v>2014</v>
      </c>
      <c r="F6765">
        <v>8</v>
      </c>
      <c r="G6765">
        <v>2017</v>
      </c>
      <c r="H6765" t="s">
        <v>873</v>
      </c>
      <c r="I6765" t="s">
        <v>28</v>
      </c>
      <c r="J6765">
        <v>56.597200000000001</v>
      </c>
      <c r="K6765">
        <v>30.8</v>
      </c>
      <c r="L6765">
        <v>29.7</v>
      </c>
      <c r="M6765">
        <v>117.0972</v>
      </c>
      <c r="N6765" t="s">
        <v>28</v>
      </c>
      <c r="O6765" t="s">
        <v>28</v>
      </c>
      <c r="P6765" t="s">
        <v>28</v>
      </c>
      <c r="Q6765" t="s">
        <v>28</v>
      </c>
      <c r="R6765" t="s">
        <v>28</v>
      </c>
      <c r="S6765" t="s">
        <v>28</v>
      </c>
      <c r="T6765" t="s">
        <v>28</v>
      </c>
      <c r="U6765" t="s">
        <v>28</v>
      </c>
      <c r="V6765" t="s">
        <v>28</v>
      </c>
      <c r="W6765" t="s">
        <v>28</v>
      </c>
    </row>
    <row r="6766" spans="1:23" ht="14.25" hidden="1" x14ac:dyDescent="0.25">
      <c r="A6766" t="s">
        <v>865</v>
      </c>
      <c r="B6766" t="s">
        <v>409</v>
      </c>
      <c r="C6766" t="s">
        <v>410</v>
      </c>
      <c r="D6766" t="s">
        <v>137</v>
      </c>
      <c r="E6766">
        <v>2014</v>
      </c>
      <c r="F6766">
        <v>8</v>
      </c>
      <c r="G6766">
        <v>2017</v>
      </c>
      <c r="H6766" t="s">
        <v>421</v>
      </c>
      <c r="I6766" t="s">
        <v>28</v>
      </c>
      <c r="J6766">
        <v>0</v>
      </c>
      <c r="K6766">
        <v>0</v>
      </c>
      <c r="L6766">
        <v>0</v>
      </c>
      <c r="M6766">
        <v>0</v>
      </c>
      <c r="N6766" t="s">
        <v>28</v>
      </c>
      <c r="O6766" t="s">
        <v>28</v>
      </c>
      <c r="P6766" t="s">
        <v>28</v>
      </c>
      <c r="Q6766" t="s">
        <v>28</v>
      </c>
      <c r="R6766" t="s">
        <v>28</v>
      </c>
      <c r="S6766" t="s">
        <v>28</v>
      </c>
      <c r="T6766" t="s">
        <v>28</v>
      </c>
      <c r="U6766" t="s">
        <v>28</v>
      </c>
      <c r="V6766" t="s">
        <v>28</v>
      </c>
      <c r="W6766" t="s">
        <v>28</v>
      </c>
    </row>
    <row r="6767" spans="1:23" ht="14.25" hidden="1" x14ac:dyDescent="0.25">
      <c r="A6767" t="s">
        <v>865</v>
      </c>
      <c r="B6767" t="s">
        <v>409</v>
      </c>
      <c r="C6767" t="s">
        <v>410</v>
      </c>
      <c r="D6767" t="s">
        <v>137</v>
      </c>
      <c r="E6767">
        <v>2014</v>
      </c>
      <c r="F6767">
        <v>8</v>
      </c>
      <c r="G6767">
        <v>2017</v>
      </c>
      <c r="H6767" t="s">
        <v>50</v>
      </c>
      <c r="I6767" t="s">
        <v>28</v>
      </c>
      <c r="J6767">
        <v>162.47999999999999</v>
      </c>
      <c r="K6767">
        <v>52.5</v>
      </c>
      <c r="L6767">
        <v>36</v>
      </c>
      <c r="M6767">
        <v>250.98</v>
      </c>
      <c r="N6767" t="s">
        <v>28</v>
      </c>
      <c r="O6767" t="s">
        <v>28</v>
      </c>
      <c r="P6767" t="s">
        <v>28</v>
      </c>
      <c r="Q6767" t="s">
        <v>28</v>
      </c>
      <c r="R6767" t="s">
        <v>28</v>
      </c>
      <c r="S6767" t="s">
        <v>28</v>
      </c>
      <c r="T6767" t="s">
        <v>28</v>
      </c>
      <c r="U6767" t="s">
        <v>28</v>
      </c>
      <c r="V6767" t="s">
        <v>28</v>
      </c>
      <c r="W6767" t="s">
        <v>28</v>
      </c>
    </row>
    <row r="6768" spans="1:23" ht="14.25" hidden="1" x14ac:dyDescent="0.25">
      <c r="A6768" t="s">
        <v>865</v>
      </c>
      <c r="B6768" t="s">
        <v>409</v>
      </c>
      <c r="C6768" t="s">
        <v>410</v>
      </c>
      <c r="D6768" t="s">
        <v>137</v>
      </c>
      <c r="E6768">
        <v>2014</v>
      </c>
      <c r="F6768">
        <v>8</v>
      </c>
      <c r="G6768">
        <v>2017</v>
      </c>
      <c r="H6768" t="s">
        <v>614</v>
      </c>
      <c r="I6768" t="s">
        <v>28</v>
      </c>
      <c r="J6768">
        <v>0</v>
      </c>
      <c r="K6768">
        <v>0</v>
      </c>
      <c r="L6768">
        <v>0</v>
      </c>
      <c r="M6768">
        <v>0</v>
      </c>
      <c r="N6768" t="s">
        <v>28</v>
      </c>
      <c r="O6768" t="s">
        <v>28</v>
      </c>
      <c r="P6768" t="s">
        <v>28</v>
      </c>
      <c r="Q6768" t="s">
        <v>28</v>
      </c>
      <c r="R6768" t="s">
        <v>28</v>
      </c>
      <c r="S6768" t="s">
        <v>28</v>
      </c>
      <c r="T6768" t="s">
        <v>28</v>
      </c>
      <c r="U6768" t="s">
        <v>28</v>
      </c>
      <c r="V6768" t="s">
        <v>28</v>
      </c>
      <c r="W6768" t="s">
        <v>28</v>
      </c>
    </row>
    <row r="6769" spans="1:23" ht="14.25" hidden="1" x14ac:dyDescent="0.25">
      <c r="A6769" t="s">
        <v>865</v>
      </c>
      <c r="B6769" t="s">
        <v>409</v>
      </c>
      <c r="C6769" t="s">
        <v>410</v>
      </c>
      <c r="D6769" t="s">
        <v>137</v>
      </c>
      <c r="E6769">
        <v>2014</v>
      </c>
      <c r="F6769">
        <v>8</v>
      </c>
      <c r="G6769">
        <v>2017</v>
      </c>
      <c r="H6769" t="s">
        <v>868</v>
      </c>
      <c r="I6769" t="s">
        <v>28</v>
      </c>
      <c r="J6769">
        <v>0</v>
      </c>
      <c r="K6769">
        <v>0</v>
      </c>
      <c r="L6769">
        <v>0</v>
      </c>
      <c r="M6769">
        <v>0</v>
      </c>
      <c r="N6769" t="s">
        <v>28</v>
      </c>
      <c r="O6769" t="s">
        <v>28</v>
      </c>
      <c r="P6769" t="s">
        <v>28</v>
      </c>
      <c r="Q6769" t="s">
        <v>28</v>
      </c>
      <c r="R6769" t="s">
        <v>28</v>
      </c>
      <c r="S6769" t="s">
        <v>28</v>
      </c>
      <c r="T6769" t="s">
        <v>28</v>
      </c>
      <c r="U6769" t="s">
        <v>28</v>
      </c>
      <c r="V6769" t="s">
        <v>28</v>
      </c>
      <c r="W6769" t="s">
        <v>28</v>
      </c>
    </row>
    <row r="6770" spans="1:23" ht="14.25" hidden="1" x14ac:dyDescent="0.25">
      <c r="A6770" t="s">
        <v>865</v>
      </c>
      <c r="B6770" t="s">
        <v>409</v>
      </c>
      <c r="C6770" t="s">
        <v>410</v>
      </c>
      <c r="D6770" t="s">
        <v>137</v>
      </c>
      <c r="E6770">
        <v>2014</v>
      </c>
      <c r="F6770">
        <v>8</v>
      </c>
      <c r="G6770">
        <v>2017</v>
      </c>
      <c r="H6770" t="s">
        <v>767</v>
      </c>
      <c r="I6770" t="s">
        <v>28</v>
      </c>
      <c r="J6770">
        <v>116.8502</v>
      </c>
      <c r="K6770">
        <v>70.91</v>
      </c>
      <c r="L6770">
        <v>70.38</v>
      </c>
      <c r="M6770">
        <v>258.14019999999999</v>
      </c>
      <c r="N6770" t="s">
        <v>28</v>
      </c>
      <c r="O6770" t="s">
        <v>28</v>
      </c>
      <c r="P6770" t="s">
        <v>28</v>
      </c>
      <c r="Q6770" t="s">
        <v>28</v>
      </c>
      <c r="R6770" t="s">
        <v>28</v>
      </c>
      <c r="S6770" t="s">
        <v>28</v>
      </c>
      <c r="T6770" t="s">
        <v>28</v>
      </c>
      <c r="U6770" t="s">
        <v>28</v>
      </c>
      <c r="V6770" t="s">
        <v>28</v>
      </c>
      <c r="W6770" t="s">
        <v>28</v>
      </c>
    </row>
    <row r="6771" spans="1:23" ht="14.25" hidden="1" x14ac:dyDescent="0.25">
      <c r="A6771" t="s">
        <v>865</v>
      </c>
      <c r="B6771" t="s">
        <v>409</v>
      </c>
      <c r="C6771" t="s">
        <v>410</v>
      </c>
      <c r="D6771" t="s">
        <v>137</v>
      </c>
      <c r="E6771">
        <v>2014</v>
      </c>
      <c r="F6771">
        <v>8</v>
      </c>
      <c r="G6771">
        <v>2017</v>
      </c>
      <c r="H6771" t="s">
        <v>869</v>
      </c>
      <c r="I6771" t="s">
        <v>28</v>
      </c>
      <c r="J6771">
        <v>20.309999999999999</v>
      </c>
      <c r="K6771">
        <v>21</v>
      </c>
      <c r="L6771">
        <v>18</v>
      </c>
      <c r="M6771">
        <v>59.31</v>
      </c>
      <c r="N6771" t="s">
        <v>28</v>
      </c>
      <c r="O6771" t="s">
        <v>28</v>
      </c>
      <c r="P6771" t="s">
        <v>28</v>
      </c>
      <c r="Q6771" t="s">
        <v>28</v>
      </c>
      <c r="R6771" t="s">
        <v>28</v>
      </c>
      <c r="S6771" t="s">
        <v>28</v>
      </c>
      <c r="T6771" t="s">
        <v>28</v>
      </c>
      <c r="U6771" t="s">
        <v>28</v>
      </c>
      <c r="V6771" t="s">
        <v>28</v>
      </c>
      <c r="W6771" t="s">
        <v>28</v>
      </c>
    </row>
    <row r="6772" spans="1:23" ht="14.25" hidden="1" x14ac:dyDescent="0.25">
      <c r="A6772" t="s">
        <v>865</v>
      </c>
      <c r="B6772" t="s">
        <v>409</v>
      </c>
      <c r="C6772" t="s">
        <v>410</v>
      </c>
      <c r="D6772" t="s">
        <v>137</v>
      </c>
      <c r="E6772">
        <v>2014</v>
      </c>
      <c r="F6772">
        <v>8</v>
      </c>
      <c r="G6772">
        <v>2017</v>
      </c>
      <c r="H6772" t="s">
        <v>106</v>
      </c>
      <c r="I6772" t="s">
        <v>28</v>
      </c>
      <c r="J6772">
        <v>812.4</v>
      </c>
      <c r="K6772">
        <v>448</v>
      </c>
      <c r="L6772">
        <v>348</v>
      </c>
      <c r="M6772">
        <v>1608.4</v>
      </c>
      <c r="N6772" t="s">
        <v>28</v>
      </c>
      <c r="O6772" t="s">
        <v>28</v>
      </c>
      <c r="P6772" t="s">
        <v>28</v>
      </c>
      <c r="Q6772" t="s">
        <v>28</v>
      </c>
      <c r="R6772" t="s">
        <v>28</v>
      </c>
      <c r="S6772" t="s">
        <v>28</v>
      </c>
      <c r="T6772" t="s">
        <v>28</v>
      </c>
      <c r="U6772" t="s">
        <v>28</v>
      </c>
      <c r="V6772" t="s">
        <v>28</v>
      </c>
      <c r="W6772" t="s">
        <v>28</v>
      </c>
    </row>
    <row r="6773" spans="1:23" ht="14.25" hidden="1" x14ac:dyDescent="0.25">
      <c r="A6773" t="s">
        <v>865</v>
      </c>
      <c r="B6773" t="s">
        <v>409</v>
      </c>
      <c r="C6773" t="s">
        <v>410</v>
      </c>
      <c r="D6773" t="s">
        <v>137</v>
      </c>
      <c r="E6773">
        <v>2014</v>
      </c>
      <c r="F6773">
        <v>8</v>
      </c>
      <c r="G6773">
        <v>2017</v>
      </c>
      <c r="H6773" t="s">
        <v>874</v>
      </c>
      <c r="I6773" t="s">
        <v>28</v>
      </c>
      <c r="J6773">
        <v>27.08</v>
      </c>
      <c r="K6773">
        <v>7</v>
      </c>
      <c r="L6773">
        <v>9</v>
      </c>
      <c r="M6773">
        <v>43.08</v>
      </c>
      <c r="N6773" t="s">
        <v>28</v>
      </c>
      <c r="O6773" t="s">
        <v>28</v>
      </c>
      <c r="P6773" t="s">
        <v>28</v>
      </c>
      <c r="Q6773" t="s">
        <v>28</v>
      </c>
      <c r="R6773" t="s">
        <v>28</v>
      </c>
      <c r="S6773" t="s">
        <v>28</v>
      </c>
      <c r="T6773" t="s">
        <v>28</v>
      </c>
      <c r="U6773" t="s">
        <v>28</v>
      </c>
      <c r="V6773" t="s">
        <v>28</v>
      </c>
      <c r="W6773" t="s">
        <v>28</v>
      </c>
    </row>
    <row r="6774" spans="1:23" ht="14.25" hidden="1" x14ac:dyDescent="0.25">
      <c r="A6774" t="s">
        <v>865</v>
      </c>
      <c r="B6774" t="s">
        <v>409</v>
      </c>
      <c r="C6774" t="s">
        <v>410</v>
      </c>
      <c r="D6774" t="s">
        <v>137</v>
      </c>
      <c r="E6774">
        <v>2014</v>
      </c>
      <c r="F6774">
        <v>8</v>
      </c>
      <c r="G6774">
        <v>2017</v>
      </c>
      <c r="H6774" t="s">
        <v>870</v>
      </c>
      <c r="I6774" t="s">
        <v>28</v>
      </c>
      <c r="J6774">
        <v>4.7389999999999999</v>
      </c>
      <c r="K6774">
        <v>5.25</v>
      </c>
      <c r="L6774">
        <v>4.5</v>
      </c>
      <c r="M6774">
        <v>14.489000000000001</v>
      </c>
      <c r="N6774" t="s">
        <v>28</v>
      </c>
      <c r="O6774" t="s">
        <v>28</v>
      </c>
      <c r="P6774" t="s">
        <v>28</v>
      </c>
      <c r="Q6774" t="s">
        <v>28</v>
      </c>
      <c r="R6774" t="s">
        <v>28</v>
      </c>
      <c r="S6774" t="s">
        <v>28</v>
      </c>
      <c r="T6774" t="s">
        <v>28</v>
      </c>
      <c r="U6774" t="s">
        <v>28</v>
      </c>
      <c r="V6774" t="s">
        <v>28</v>
      </c>
      <c r="W6774" t="s">
        <v>28</v>
      </c>
    </row>
    <row r="6775" spans="1:23" ht="14.25" hidden="1" x14ac:dyDescent="0.25">
      <c r="A6775" t="s">
        <v>865</v>
      </c>
      <c r="B6775" t="s">
        <v>409</v>
      </c>
      <c r="C6775" t="s">
        <v>410</v>
      </c>
      <c r="D6775" t="s">
        <v>137</v>
      </c>
      <c r="E6775">
        <v>2014</v>
      </c>
      <c r="F6775">
        <v>8</v>
      </c>
      <c r="G6775">
        <v>2017</v>
      </c>
      <c r="H6775" t="s">
        <v>871</v>
      </c>
      <c r="I6775" t="s">
        <v>28</v>
      </c>
      <c r="J6775">
        <v>54.16</v>
      </c>
      <c r="K6775">
        <v>19.25</v>
      </c>
      <c r="L6775">
        <v>36</v>
      </c>
      <c r="M6775">
        <v>109.41</v>
      </c>
      <c r="N6775" t="s">
        <v>28</v>
      </c>
      <c r="O6775" t="s">
        <v>28</v>
      </c>
      <c r="P6775" t="s">
        <v>28</v>
      </c>
      <c r="Q6775" t="s">
        <v>28</v>
      </c>
      <c r="R6775" t="s">
        <v>28</v>
      </c>
      <c r="S6775" t="s">
        <v>28</v>
      </c>
      <c r="T6775" t="s">
        <v>28</v>
      </c>
      <c r="U6775" t="s">
        <v>28</v>
      </c>
      <c r="V6775" t="s">
        <v>28</v>
      </c>
      <c r="W6775" t="s">
        <v>28</v>
      </c>
    </row>
    <row r="6776" spans="1:23" ht="14.25" hidden="1" x14ac:dyDescent="0.25">
      <c r="A6776" t="s">
        <v>865</v>
      </c>
      <c r="B6776" t="s">
        <v>409</v>
      </c>
      <c r="C6776" t="s">
        <v>410</v>
      </c>
      <c r="D6776" t="s">
        <v>137</v>
      </c>
      <c r="E6776">
        <v>2014</v>
      </c>
      <c r="F6776">
        <v>8</v>
      </c>
      <c r="G6776">
        <v>2017</v>
      </c>
      <c r="H6776" t="s">
        <v>51</v>
      </c>
      <c r="I6776" t="s">
        <v>28</v>
      </c>
      <c r="J6776">
        <v>97.488</v>
      </c>
      <c r="K6776">
        <v>44.8</v>
      </c>
      <c r="L6776">
        <v>48</v>
      </c>
      <c r="M6776">
        <v>190.28800000000001</v>
      </c>
      <c r="N6776" t="s">
        <v>28</v>
      </c>
      <c r="O6776" t="s">
        <v>28</v>
      </c>
      <c r="P6776" t="s">
        <v>28</v>
      </c>
      <c r="Q6776" t="s">
        <v>28</v>
      </c>
      <c r="R6776" t="s">
        <v>28</v>
      </c>
      <c r="S6776" t="s">
        <v>28</v>
      </c>
      <c r="T6776" t="s">
        <v>28</v>
      </c>
      <c r="U6776" t="s">
        <v>28</v>
      </c>
      <c r="V6776" t="s">
        <v>28</v>
      </c>
      <c r="W6776" t="s">
        <v>28</v>
      </c>
    </row>
    <row r="6777" spans="1:23" ht="14.25" hidden="1" x14ac:dyDescent="0.25">
      <c r="A6777" t="s">
        <v>865</v>
      </c>
      <c r="B6777" t="s">
        <v>409</v>
      </c>
      <c r="C6777" t="s">
        <v>410</v>
      </c>
      <c r="D6777" t="s">
        <v>137</v>
      </c>
      <c r="E6777">
        <v>2014</v>
      </c>
      <c r="F6777">
        <v>8</v>
      </c>
      <c r="G6777">
        <v>2017</v>
      </c>
      <c r="H6777" t="s">
        <v>44</v>
      </c>
      <c r="I6777" t="s">
        <v>28</v>
      </c>
      <c r="J6777">
        <v>0</v>
      </c>
      <c r="K6777">
        <v>0</v>
      </c>
      <c r="L6777">
        <v>0</v>
      </c>
      <c r="M6777">
        <v>0</v>
      </c>
      <c r="N6777" t="s">
        <v>28</v>
      </c>
      <c r="O6777" t="s">
        <v>28</v>
      </c>
      <c r="P6777" t="s">
        <v>28</v>
      </c>
      <c r="Q6777" t="s">
        <v>28</v>
      </c>
      <c r="R6777" t="s">
        <v>28</v>
      </c>
      <c r="S6777" t="s">
        <v>28</v>
      </c>
      <c r="T6777" t="s">
        <v>28</v>
      </c>
      <c r="U6777" t="s">
        <v>28</v>
      </c>
      <c r="V6777" t="s">
        <v>28</v>
      </c>
      <c r="W6777" t="s">
        <v>28</v>
      </c>
    </row>
    <row r="6778" spans="1:23" ht="14.25" hidden="1" x14ac:dyDescent="0.25">
      <c r="A6778" t="s">
        <v>417</v>
      </c>
      <c r="B6778" t="s">
        <v>417</v>
      </c>
      <c r="C6778" t="s">
        <v>418</v>
      </c>
      <c r="D6778" t="s">
        <v>103</v>
      </c>
      <c r="E6778">
        <v>2018</v>
      </c>
      <c r="F6778">
        <v>9</v>
      </c>
      <c r="G6778">
        <v>2022</v>
      </c>
      <c r="H6778" t="s">
        <v>879</v>
      </c>
      <c r="I6778">
        <v>450</v>
      </c>
      <c r="J6778">
        <v>24.082437766839199</v>
      </c>
      <c r="K6778">
        <v>5.69602481955621</v>
      </c>
      <c r="L6778">
        <v>7.9036323488101301</v>
      </c>
      <c r="M6778">
        <v>37.682094935205598</v>
      </c>
      <c r="N6778" t="s">
        <v>28</v>
      </c>
      <c r="O6778" t="s">
        <v>28</v>
      </c>
      <c r="P6778" t="s">
        <v>28</v>
      </c>
      <c r="Q6778" t="s">
        <v>28</v>
      </c>
      <c r="R6778" t="s">
        <v>28</v>
      </c>
      <c r="S6778" t="s">
        <v>28</v>
      </c>
      <c r="T6778">
        <v>53.516528370753797</v>
      </c>
      <c r="U6778">
        <v>12.6578329323471</v>
      </c>
      <c r="V6778">
        <v>17.5636274418003</v>
      </c>
      <c r="W6778">
        <v>83.737988744901301</v>
      </c>
    </row>
    <row r="6779" spans="1:23" ht="14.25" hidden="1" x14ac:dyDescent="0.25">
      <c r="A6779" t="s">
        <v>417</v>
      </c>
      <c r="B6779" t="s">
        <v>417</v>
      </c>
      <c r="C6779" t="s">
        <v>418</v>
      </c>
      <c r="D6779" t="s">
        <v>103</v>
      </c>
      <c r="E6779">
        <v>2018</v>
      </c>
      <c r="F6779">
        <v>9</v>
      </c>
      <c r="G6779">
        <v>2022</v>
      </c>
      <c r="H6779" t="s">
        <v>421</v>
      </c>
      <c r="I6779">
        <v>17300</v>
      </c>
      <c r="J6779">
        <v>81.650335903672499</v>
      </c>
      <c r="K6779">
        <v>44.793119422775199</v>
      </c>
      <c r="L6779">
        <v>0</v>
      </c>
      <c r="M6779">
        <v>126.443455326448</v>
      </c>
      <c r="N6779" t="s">
        <v>28</v>
      </c>
      <c r="O6779" t="s">
        <v>28</v>
      </c>
      <c r="P6779" t="s">
        <v>28</v>
      </c>
      <c r="Q6779" t="s">
        <v>28</v>
      </c>
      <c r="R6779" t="s">
        <v>28</v>
      </c>
      <c r="S6779" t="s">
        <v>28</v>
      </c>
      <c r="T6779">
        <v>4.7196725955880101</v>
      </c>
      <c r="U6779">
        <v>2.5891976544956798</v>
      </c>
      <c r="V6779">
        <v>0</v>
      </c>
      <c r="W6779">
        <v>7.3088702500836797</v>
      </c>
    </row>
    <row r="6780" spans="1:23" ht="14.25" hidden="1" x14ac:dyDescent="0.25">
      <c r="A6780" t="s">
        <v>417</v>
      </c>
      <c r="B6780" t="s">
        <v>417</v>
      </c>
      <c r="C6780" t="s">
        <v>418</v>
      </c>
      <c r="D6780" t="s">
        <v>103</v>
      </c>
      <c r="E6780">
        <v>2018</v>
      </c>
      <c r="F6780">
        <v>9</v>
      </c>
      <c r="G6780">
        <v>2022</v>
      </c>
      <c r="H6780" t="s">
        <v>50</v>
      </c>
      <c r="I6780">
        <v>9039.5939999999991</v>
      </c>
      <c r="J6780">
        <v>439.95648847602399</v>
      </c>
      <c r="K6780">
        <v>184.58566888661099</v>
      </c>
      <c r="L6780">
        <v>0</v>
      </c>
      <c r="M6780">
        <v>624.54215736263495</v>
      </c>
      <c r="N6780" t="s">
        <v>28</v>
      </c>
      <c r="O6780" t="s">
        <v>28</v>
      </c>
      <c r="P6780" t="s">
        <v>28</v>
      </c>
      <c r="Q6780" t="s">
        <v>28</v>
      </c>
      <c r="R6780" t="s">
        <v>28</v>
      </c>
      <c r="S6780" t="s">
        <v>28</v>
      </c>
      <c r="T6780">
        <v>48.669938990182999</v>
      </c>
      <c r="U6780">
        <v>20.4196857609546</v>
      </c>
      <c r="V6780">
        <v>0</v>
      </c>
      <c r="W6780">
        <v>69.089624751137606</v>
      </c>
    </row>
    <row r="6781" spans="1:23" ht="14.25" hidden="1" x14ac:dyDescent="0.25">
      <c r="A6781" t="s">
        <v>417</v>
      </c>
      <c r="B6781" t="s">
        <v>417</v>
      </c>
      <c r="C6781" t="s">
        <v>418</v>
      </c>
      <c r="D6781" t="s">
        <v>103</v>
      </c>
      <c r="E6781">
        <v>2018</v>
      </c>
      <c r="F6781">
        <v>9</v>
      </c>
      <c r="G6781">
        <v>2022</v>
      </c>
      <c r="H6781" t="s">
        <v>868</v>
      </c>
      <c r="I6781">
        <v>1875.3489999999999</v>
      </c>
      <c r="J6781">
        <v>86.7735431034546</v>
      </c>
      <c r="K6781">
        <v>43.279403172201498</v>
      </c>
      <c r="L6781">
        <v>0</v>
      </c>
      <c r="M6781">
        <v>130.05294627565601</v>
      </c>
      <c r="N6781" t="s">
        <v>28</v>
      </c>
      <c r="O6781" t="s">
        <v>28</v>
      </c>
      <c r="P6781" t="s">
        <v>28</v>
      </c>
      <c r="Q6781" t="s">
        <v>28</v>
      </c>
      <c r="R6781" t="s">
        <v>28</v>
      </c>
      <c r="S6781" t="s">
        <v>28</v>
      </c>
      <c r="T6781">
        <v>46.270610485544097</v>
      </c>
      <c r="U6781">
        <v>23.078052763619699</v>
      </c>
      <c r="V6781">
        <v>0</v>
      </c>
      <c r="W6781">
        <v>69.348663249163806</v>
      </c>
    </row>
    <row r="6782" spans="1:23" ht="14.25" hidden="1" x14ac:dyDescent="0.25">
      <c r="A6782" t="s">
        <v>417</v>
      </c>
      <c r="B6782" t="s">
        <v>417</v>
      </c>
      <c r="C6782" t="s">
        <v>418</v>
      </c>
      <c r="D6782" t="s">
        <v>103</v>
      </c>
      <c r="E6782">
        <v>2018</v>
      </c>
      <c r="F6782">
        <v>9</v>
      </c>
      <c r="G6782">
        <v>2022</v>
      </c>
      <c r="H6782" t="s">
        <v>880</v>
      </c>
      <c r="I6782">
        <v>4947.6679999999997</v>
      </c>
      <c r="J6782">
        <v>51.220470123315501</v>
      </c>
      <c r="K6782">
        <v>26.5512358447873</v>
      </c>
      <c r="L6782">
        <v>28.934680492578298</v>
      </c>
      <c r="M6782">
        <v>106.706386460681</v>
      </c>
      <c r="N6782" t="s">
        <v>28</v>
      </c>
      <c r="O6782" t="s">
        <v>28</v>
      </c>
      <c r="P6782" t="s">
        <v>28</v>
      </c>
      <c r="Q6782" t="s">
        <v>28</v>
      </c>
      <c r="R6782" t="s">
        <v>28</v>
      </c>
      <c r="S6782" t="s">
        <v>28</v>
      </c>
      <c r="T6782">
        <v>10.352446874631701</v>
      </c>
      <c r="U6782">
        <v>5.3664142066095097</v>
      </c>
      <c r="V6782">
        <v>5.8481451246482798</v>
      </c>
      <c r="W6782">
        <v>21.567006205889498</v>
      </c>
    </row>
    <row r="6783" spans="1:23" ht="14.25" hidden="1" x14ac:dyDescent="0.25">
      <c r="A6783" t="s">
        <v>417</v>
      </c>
      <c r="B6783" t="s">
        <v>417</v>
      </c>
      <c r="C6783" t="s">
        <v>418</v>
      </c>
      <c r="D6783" t="s">
        <v>103</v>
      </c>
      <c r="E6783">
        <v>2018</v>
      </c>
      <c r="F6783">
        <v>9</v>
      </c>
      <c r="G6783">
        <v>2022</v>
      </c>
      <c r="H6783" t="s">
        <v>106</v>
      </c>
      <c r="I6783">
        <v>194.83500000000001</v>
      </c>
      <c r="J6783">
        <v>10.8772335455625</v>
      </c>
      <c r="K6783">
        <v>8.2667347780025793</v>
      </c>
      <c r="L6783">
        <v>8.1729031552333495</v>
      </c>
      <c r="M6783">
        <v>27.316871478798401</v>
      </c>
      <c r="N6783" t="s">
        <v>28</v>
      </c>
      <c r="O6783" t="s">
        <v>28</v>
      </c>
      <c r="P6783" t="s">
        <v>28</v>
      </c>
      <c r="Q6783" t="s">
        <v>28</v>
      </c>
      <c r="R6783" t="s">
        <v>28</v>
      </c>
      <c r="S6783" t="s">
        <v>28</v>
      </c>
      <c r="T6783">
        <v>55.827923861536703</v>
      </c>
      <c r="U6783">
        <v>42.429413493482102</v>
      </c>
      <c r="V6783">
        <v>41.947818180682901</v>
      </c>
      <c r="W6783">
        <v>140.205155535702</v>
      </c>
    </row>
    <row r="6784" spans="1:23" ht="14.25" hidden="1" x14ac:dyDescent="0.25">
      <c r="A6784" t="s">
        <v>417</v>
      </c>
      <c r="B6784" t="s">
        <v>417</v>
      </c>
      <c r="C6784" t="s">
        <v>418</v>
      </c>
      <c r="D6784" t="s">
        <v>103</v>
      </c>
      <c r="E6784">
        <v>2018</v>
      </c>
      <c r="F6784">
        <v>9</v>
      </c>
      <c r="G6784">
        <v>2022</v>
      </c>
      <c r="H6784" t="s">
        <v>874</v>
      </c>
      <c r="I6784">
        <v>70</v>
      </c>
      <c r="J6784">
        <v>10.692530615188801</v>
      </c>
      <c r="K6784">
        <v>9.7438898655707007</v>
      </c>
      <c r="L6784">
        <v>1.71078400337825</v>
      </c>
      <c r="M6784">
        <v>22.147204484137799</v>
      </c>
      <c r="N6784" t="s">
        <v>28</v>
      </c>
      <c r="O6784" t="s">
        <v>28</v>
      </c>
      <c r="P6784" t="s">
        <v>28</v>
      </c>
      <c r="Q6784" t="s">
        <v>28</v>
      </c>
      <c r="R6784" t="s">
        <v>28</v>
      </c>
      <c r="S6784" t="s">
        <v>28</v>
      </c>
      <c r="T6784">
        <v>152.75043735983999</v>
      </c>
      <c r="U6784">
        <v>139.19842665101001</v>
      </c>
      <c r="V6784">
        <v>24.439771476832099</v>
      </c>
      <c r="W6784">
        <v>316.388635487682</v>
      </c>
    </row>
    <row r="6785" spans="1:23" ht="14.25" hidden="1" x14ac:dyDescent="0.25">
      <c r="A6785" t="s">
        <v>417</v>
      </c>
      <c r="B6785" t="s">
        <v>417</v>
      </c>
      <c r="C6785" t="s">
        <v>418</v>
      </c>
      <c r="D6785" t="s">
        <v>103</v>
      </c>
      <c r="E6785">
        <v>2018</v>
      </c>
      <c r="F6785">
        <v>9</v>
      </c>
      <c r="G6785">
        <v>2022</v>
      </c>
      <c r="H6785" t="s">
        <v>870</v>
      </c>
      <c r="I6785">
        <v>17010.276999999998</v>
      </c>
      <c r="J6785">
        <v>0</v>
      </c>
      <c r="K6785">
        <v>171.92165280064299</v>
      </c>
      <c r="L6785">
        <v>0</v>
      </c>
      <c r="M6785">
        <v>171.92165280064299</v>
      </c>
      <c r="N6785" t="s">
        <v>28</v>
      </c>
      <c r="O6785" t="s">
        <v>28</v>
      </c>
      <c r="P6785" t="s">
        <v>28</v>
      </c>
      <c r="Q6785" t="s">
        <v>28</v>
      </c>
      <c r="R6785" t="s">
        <v>28</v>
      </c>
      <c r="S6785" t="s">
        <v>28</v>
      </c>
      <c r="T6785">
        <v>0</v>
      </c>
      <c r="U6785">
        <v>10.106928464518401</v>
      </c>
      <c r="V6785">
        <v>0</v>
      </c>
      <c r="W6785">
        <v>10.106928464518401</v>
      </c>
    </row>
    <row r="6786" spans="1:23" ht="14.25" hidden="1" x14ac:dyDescent="0.25">
      <c r="A6786" t="s">
        <v>417</v>
      </c>
      <c r="B6786" t="s">
        <v>417</v>
      </c>
      <c r="C6786" t="s">
        <v>418</v>
      </c>
      <c r="D6786" t="s">
        <v>103</v>
      </c>
      <c r="E6786">
        <v>2018</v>
      </c>
      <c r="F6786">
        <v>9</v>
      </c>
      <c r="G6786">
        <v>2022</v>
      </c>
      <c r="H6786" t="s">
        <v>122</v>
      </c>
      <c r="I6786">
        <v>350</v>
      </c>
      <c r="J6786">
        <v>30.9008605830902</v>
      </c>
      <c r="K6786">
        <v>1.84279083327483</v>
      </c>
      <c r="L6786">
        <v>0</v>
      </c>
      <c r="M6786">
        <v>32.743651416364997</v>
      </c>
      <c r="N6786" t="s">
        <v>28</v>
      </c>
      <c r="O6786" t="s">
        <v>28</v>
      </c>
      <c r="P6786" t="s">
        <v>28</v>
      </c>
      <c r="Q6786" t="s">
        <v>28</v>
      </c>
      <c r="R6786" t="s">
        <v>28</v>
      </c>
      <c r="S6786" t="s">
        <v>28</v>
      </c>
      <c r="T6786">
        <v>88.288173094543396</v>
      </c>
      <c r="U6786">
        <v>5.2651166664995097</v>
      </c>
      <c r="V6786">
        <v>0</v>
      </c>
      <c r="W6786">
        <v>93.553289761042905</v>
      </c>
    </row>
    <row r="6787" spans="1:23" ht="14.25" hidden="1" x14ac:dyDescent="0.25">
      <c r="A6787" t="s">
        <v>417</v>
      </c>
      <c r="B6787" t="s">
        <v>417</v>
      </c>
      <c r="C6787" t="s">
        <v>418</v>
      </c>
      <c r="D6787" t="s">
        <v>103</v>
      </c>
      <c r="E6787">
        <v>2018</v>
      </c>
      <c r="F6787">
        <v>9</v>
      </c>
      <c r="G6787">
        <v>2022</v>
      </c>
      <c r="H6787" t="s">
        <v>44</v>
      </c>
      <c r="I6787">
        <v>6287.1490000000003</v>
      </c>
      <c r="J6787">
        <v>417.84609988285303</v>
      </c>
      <c r="K6787">
        <v>184.31947957657701</v>
      </c>
      <c r="L6787">
        <v>0</v>
      </c>
      <c r="M6787">
        <v>602.16557945942998</v>
      </c>
      <c r="N6787" t="s">
        <v>28</v>
      </c>
      <c r="O6787" t="s">
        <v>28</v>
      </c>
      <c r="P6787" t="s">
        <v>28</v>
      </c>
      <c r="Q6787" t="s">
        <v>28</v>
      </c>
      <c r="R6787" t="s">
        <v>28</v>
      </c>
      <c r="S6787" t="s">
        <v>28</v>
      </c>
      <c r="T6787">
        <v>66.460346316407197</v>
      </c>
      <c r="U6787">
        <v>29.316861995250498</v>
      </c>
      <c r="V6787">
        <v>0</v>
      </c>
      <c r="W6787">
        <v>95.777208311657603</v>
      </c>
    </row>
    <row r="6788" spans="1:23" ht="14.25" hidden="1" x14ac:dyDescent="0.25">
      <c r="A6788" t="s">
        <v>53</v>
      </c>
      <c r="B6788" t="s">
        <v>53</v>
      </c>
      <c r="C6788" t="s">
        <v>54</v>
      </c>
      <c r="D6788" t="s">
        <v>55</v>
      </c>
      <c r="E6788">
        <v>2018</v>
      </c>
      <c r="F6788">
        <v>9</v>
      </c>
      <c r="G6788">
        <v>2022</v>
      </c>
      <c r="H6788" t="s">
        <v>866</v>
      </c>
      <c r="I6788">
        <v>485.101</v>
      </c>
      <c r="J6788">
        <v>88.737141862431798</v>
      </c>
      <c r="K6788">
        <v>28.0668400673928</v>
      </c>
      <c r="L6788">
        <v>16.162631760516302</v>
      </c>
      <c r="M6788">
        <v>132.96661369034101</v>
      </c>
      <c r="N6788" t="s">
        <v>28</v>
      </c>
      <c r="O6788" t="s">
        <v>28</v>
      </c>
      <c r="P6788" t="s">
        <v>28</v>
      </c>
      <c r="Q6788" t="s">
        <v>28</v>
      </c>
      <c r="R6788" t="s">
        <v>28</v>
      </c>
      <c r="S6788" t="s">
        <v>28</v>
      </c>
      <c r="T6788">
        <v>182.925085420215</v>
      </c>
      <c r="U6788">
        <v>57.857724612797703</v>
      </c>
      <c r="V6788">
        <v>33.3180755358499</v>
      </c>
      <c r="W6788">
        <v>274.10088556886302</v>
      </c>
    </row>
    <row r="6789" spans="1:23" ht="14.25" hidden="1" x14ac:dyDescent="0.25">
      <c r="A6789" t="s">
        <v>53</v>
      </c>
      <c r="B6789" t="s">
        <v>53</v>
      </c>
      <c r="C6789" t="s">
        <v>54</v>
      </c>
      <c r="D6789" t="s">
        <v>55</v>
      </c>
      <c r="E6789">
        <v>2018</v>
      </c>
      <c r="F6789">
        <v>9</v>
      </c>
      <c r="G6789">
        <v>2022</v>
      </c>
      <c r="H6789" t="s">
        <v>879</v>
      </c>
      <c r="I6789">
        <v>272.88400000000001</v>
      </c>
      <c r="J6789">
        <v>31.862029108468899</v>
      </c>
      <c r="K6789">
        <v>23.345019774833101</v>
      </c>
      <c r="L6789">
        <v>30.313933724773602</v>
      </c>
      <c r="M6789">
        <v>85.520982608075599</v>
      </c>
      <c r="N6789" t="s">
        <v>28</v>
      </c>
      <c r="O6789" t="s">
        <v>28</v>
      </c>
      <c r="P6789" t="s">
        <v>28</v>
      </c>
      <c r="Q6789" t="s">
        <v>28</v>
      </c>
      <c r="R6789" t="s">
        <v>28</v>
      </c>
      <c r="S6789" t="s">
        <v>28</v>
      </c>
      <c r="T6789">
        <v>116.760341787972</v>
      </c>
      <c r="U6789">
        <v>85.549243542432293</v>
      </c>
      <c r="V6789">
        <v>111.08725218324901</v>
      </c>
      <c r="W6789">
        <v>313.396837513653</v>
      </c>
    </row>
    <row r="6790" spans="1:23" ht="14.25" hidden="1" x14ac:dyDescent="0.25">
      <c r="A6790" t="s">
        <v>53</v>
      </c>
      <c r="B6790" t="s">
        <v>53</v>
      </c>
      <c r="C6790" t="s">
        <v>54</v>
      </c>
      <c r="D6790" t="s">
        <v>55</v>
      </c>
      <c r="E6790">
        <v>2018</v>
      </c>
      <c r="F6790">
        <v>9</v>
      </c>
      <c r="G6790">
        <v>2022</v>
      </c>
      <c r="H6790" t="s">
        <v>421</v>
      </c>
      <c r="I6790">
        <v>327589</v>
      </c>
      <c r="J6790">
        <v>81.388536657891194</v>
      </c>
      <c r="K6790">
        <v>320.35155529174898</v>
      </c>
      <c r="L6790">
        <v>87.931058961236104</v>
      </c>
      <c r="M6790">
        <v>489.67115091087601</v>
      </c>
      <c r="N6790" t="s">
        <v>28</v>
      </c>
      <c r="O6790" t="s">
        <v>28</v>
      </c>
      <c r="P6790" t="s">
        <v>28</v>
      </c>
      <c r="Q6790" t="s">
        <v>28</v>
      </c>
      <c r="R6790" t="s">
        <v>28</v>
      </c>
      <c r="S6790" t="s">
        <v>28</v>
      </c>
      <c r="T6790">
        <v>0.24844709882777299</v>
      </c>
      <c r="U6790">
        <v>0.97790693610514701</v>
      </c>
      <c r="V6790">
        <v>0.26841883873156902</v>
      </c>
      <c r="W6790">
        <v>1.4947728736644901</v>
      </c>
    </row>
    <row r="6791" spans="1:23" ht="14.25" hidden="1" x14ac:dyDescent="0.25">
      <c r="A6791" t="s">
        <v>53</v>
      </c>
      <c r="B6791" t="s">
        <v>53</v>
      </c>
      <c r="C6791" t="s">
        <v>54</v>
      </c>
      <c r="D6791" t="s">
        <v>55</v>
      </c>
      <c r="E6791">
        <v>2018</v>
      </c>
      <c r="F6791">
        <v>9</v>
      </c>
      <c r="G6791">
        <v>2022</v>
      </c>
      <c r="H6791" t="s">
        <v>50</v>
      </c>
      <c r="I6791">
        <v>52.783000000000001</v>
      </c>
      <c r="J6791">
        <v>13.485532423492501</v>
      </c>
      <c r="K6791">
        <v>5.0552471757286099</v>
      </c>
      <c r="L6791">
        <v>0</v>
      </c>
      <c r="M6791">
        <v>18.5407795992211</v>
      </c>
      <c r="N6791" t="s">
        <v>28</v>
      </c>
      <c r="O6791" t="s">
        <v>28</v>
      </c>
      <c r="P6791" t="s">
        <v>28</v>
      </c>
      <c r="Q6791" t="s">
        <v>28</v>
      </c>
      <c r="R6791" t="s">
        <v>28</v>
      </c>
      <c r="S6791" t="s">
        <v>28</v>
      </c>
      <c r="T6791">
        <v>255.490071111769</v>
      </c>
      <c r="U6791">
        <v>95.774154097505104</v>
      </c>
      <c r="V6791">
        <v>0</v>
      </c>
      <c r="W6791">
        <v>351.264225209274</v>
      </c>
    </row>
    <row r="6792" spans="1:23" ht="14.25" hidden="1" x14ac:dyDescent="0.25">
      <c r="A6792" t="s">
        <v>53</v>
      </c>
      <c r="B6792" t="s">
        <v>53</v>
      </c>
      <c r="C6792" t="s">
        <v>54</v>
      </c>
      <c r="D6792" t="s">
        <v>55</v>
      </c>
      <c r="E6792">
        <v>2018</v>
      </c>
      <c r="F6792">
        <v>9</v>
      </c>
      <c r="G6792">
        <v>2022</v>
      </c>
      <c r="H6792" t="s">
        <v>868</v>
      </c>
      <c r="I6792">
        <v>5603.1049999999996</v>
      </c>
      <c r="J6792">
        <v>190.84096711139799</v>
      </c>
      <c r="K6792">
        <v>147.550220767724</v>
      </c>
      <c r="L6792">
        <v>14.727283139418301</v>
      </c>
      <c r="M6792">
        <v>353.11847101853999</v>
      </c>
      <c r="N6792" t="s">
        <v>28</v>
      </c>
      <c r="O6792" t="s">
        <v>28</v>
      </c>
      <c r="P6792" t="s">
        <v>28</v>
      </c>
      <c r="Q6792" t="s">
        <v>28</v>
      </c>
      <c r="R6792" t="s">
        <v>28</v>
      </c>
      <c r="S6792" t="s">
        <v>28</v>
      </c>
      <c r="T6792">
        <v>34.059859151559401</v>
      </c>
      <c r="U6792">
        <v>26.333652638621601</v>
      </c>
      <c r="V6792">
        <v>2.62841462714304</v>
      </c>
      <c r="W6792">
        <v>63.021926417324003</v>
      </c>
    </row>
    <row r="6793" spans="1:23" ht="14.25" hidden="1" x14ac:dyDescent="0.25">
      <c r="A6793" t="s">
        <v>53</v>
      </c>
      <c r="B6793" t="s">
        <v>53</v>
      </c>
      <c r="C6793" t="s">
        <v>54</v>
      </c>
      <c r="D6793" t="s">
        <v>55</v>
      </c>
      <c r="E6793">
        <v>2018</v>
      </c>
      <c r="F6793">
        <v>9</v>
      </c>
      <c r="G6793">
        <v>2022</v>
      </c>
      <c r="H6793" t="s">
        <v>881</v>
      </c>
      <c r="I6793">
        <v>3241.027</v>
      </c>
      <c r="J6793">
        <v>127.92650320743699</v>
      </c>
      <c r="K6793">
        <v>64.160819679982794</v>
      </c>
      <c r="L6793">
        <v>18.1287341601778</v>
      </c>
      <c r="M6793">
        <v>210.21605704759801</v>
      </c>
      <c r="N6793" t="s">
        <v>28</v>
      </c>
      <c r="O6793" t="s">
        <v>28</v>
      </c>
      <c r="P6793" t="s">
        <v>28</v>
      </c>
      <c r="Q6793" t="s">
        <v>28</v>
      </c>
      <c r="R6793" t="s">
        <v>28</v>
      </c>
      <c r="S6793" t="s">
        <v>28</v>
      </c>
      <c r="T6793">
        <v>39.470977319052601</v>
      </c>
      <c r="U6793">
        <v>19.796447138509699</v>
      </c>
      <c r="V6793">
        <v>5.5935153147992303</v>
      </c>
      <c r="W6793">
        <v>64.860939772361505</v>
      </c>
    </row>
    <row r="6794" spans="1:23" ht="14.25" hidden="1" x14ac:dyDescent="0.25">
      <c r="A6794" t="s">
        <v>53</v>
      </c>
      <c r="B6794" t="s">
        <v>53</v>
      </c>
      <c r="C6794" t="s">
        <v>54</v>
      </c>
      <c r="D6794" t="s">
        <v>55</v>
      </c>
      <c r="E6794">
        <v>2018</v>
      </c>
      <c r="F6794">
        <v>9</v>
      </c>
      <c r="G6794">
        <v>2022</v>
      </c>
      <c r="H6794" t="s">
        <v>880</v>
      </c>
      <c r="I6794">
        <v>2166.8939999999998</v>
      </c>
      <c r="J6794">
        <v>232.139188055647</v>
      </c>
      <c r="K6794">
        <v>72.135611208642302</v>
      </c>
      <c r="L6794">
        <v>15.0857140184253</v>
      </c>
      <c r="M6794">
        <v>319.36051328271498</v>
      </c>
      <c r="N6794" t="s">
        <v>28</v>
      </c>
      <c r="O6794" t="s">
        <v>28</v>
      </c>
      <c r="P6794" t="s">
        <v>28</v>
      </c>
      <c r="Q6794" t="s">
        <v>28</v>
      </c>
      <c r="R6794" t="s">
        <v>28</v>
      </c>
      <c r="S6794" t="s">
        <v>28</v>
      </c>
      <c r="T6794">
        <v>107.129923316806</v>
      </c>
      <c r="U6794">
        <v>33.289866144187201</v>
      </c>
      <c r="V6794">
        <v>6.96190677459317</v>
      </c>
      <c r="W6794">
        <v>147.38169623558599</v>
      </c>
    </row>
    <row r="6795" spans="1:23" ht="14.25" hidden="1" x14ac:dyDescent="0.25">
      <c r="A6795" t="s">
        <v>53</v>
      </c>
      <c r="B6795" t="s">
        <v>53</v>
      </c>
      <c r="C6795" t="s">
        <v>54</v>
      </c>
      <c r="D6795" t="s">
        <v>55</v>
      </c>
      <c r="E6795">
        <v>2018</v>
      </c>
      <c r="F6795">
        <v>9</v>
      </c>
      <c r="G6795">
        <v>2022</v>
      </c>
      <c r="H6795" t="s">
        <v>106</v>
      </c>
      <c r="I6795">
        <v>61.151000000000003</v>
      </c>
      <c r="J6795">
        <v>6.0050600476230596</v>
      </c>
      <c r="K6795">
        <v>1.6062955534533301</v>
      </c>
      <c r="L6795">
        <v>0</v>
      </c>
      <c r="M6795">
        <v>7.6113556010763901</v>
      </c>
      <c r="N6795" t="s">
        <v>28</v>
      </c>
      <c r="O6795" t="s">
        <v>28</v>
      </c>
      <c r="P6795" t="s">
        <v>28</v>
      </c>
      <c r="Q6795" t="s">
        <v>28</v>
      </c>
      <c r="R6795" t="s">
        <v>28</v>
      </c>
      <c r="S6795" t="s">
        <v>28</v>
      </c>
      <c r="T6795">
        <v>98.200520802980506</v>
      </c>
      <c r="U6795">
        <v>26.2676906911306</v>
      </c>
      <c r="V6795">
        <v>0</v>
      </c>
      <c r="W6795">
        <v>124.468211494111</v>
      </c>
    </row>
    <row r="6796" spans="1:23" ht="14.25" hidden="1" x14ac:dyDescent="0.25">
      <c r="A6796" t="s">
        <v>53</v>
      </c>
      <c r="B6796" t="s">
        <v>53</v>
      </c>
      <c r="C6796" t="s">
        <v>54</v>
      </c>
      <c r="D6796" t="s">
        <v>55</v>
      </c>
      <c r="E6796">
        <v>2018</v>
      </c>
      <c r="F6796">
        <v>9</v>
      </c>
      <c r="G6796">
        <v>2022</v>
      </c>
      <c r="H6796" t="s">
        <v>870</v>
      </c>
      <c r="I6796">
        <v>32.073</v>
      </c>
      <c r="J6796">
        <v>0</v>
      </c>
      <c r="K6796">
        <v>0</v>
      </c>
      <c r="L6796">
        <v>0</v>
      </c>
      <c r="M6796">
        <v>0</v>
      </c>
      <c r="N6796" t="s">
        <v>28</v>
      </c>
      <c r="O6796" t="s">
        <v>28</v>
      </c>
      <c r="P6796" t="s">
        <v>28</v>
      </c>
      <c r="Q6796" t="s">
        <v>28</v>
      </c>
      <c r="R6796" t="s">
        <v>28</v>
      </c>
      <c r="S6796" t="s">
        <v>28</v>
      </c>
      <c r="T6796">
        <v>0</v>
      </c>
      <c r="U6796">
        <v>0</v>
      </c>
      <c r="V6796">
        <v>0</v>
      </c>
      <c r="W6796">
        <v>0</v>
      </c>
    </row>
    <row r="6797" spans="1:23" ht="14.25" hidden="1" x14ac:dyDescent="0.25">
      <c r="A6797" t="s">
        <v>53</v>
      </c>
      <c r="B6797" t="s">
        <v>53</v>
      </c>
      <c r="C6797" t="s">
        <v>54</v>
      </c>
      <c r="D6797" t="s">
        <v>55</v>
      </c>
      <c r="E6797">
        <v>2018</v>
      </c>
      <c r="F6797">
        <v>9</v>
      </c>
      <c r="G6797">
        <v>2022</v>
      </c>
      <c r="H6797" t="s">
        <v>122</v>
      </c>
      <c r="I6797">
        <v>442.95800000000003</v>
      </c>
      <c r="J6797">
        <v>63.170578880926598</v>
      </c>
      <c r="K6797">
        <v>23.502130772755901</v>
      </c>
      <c r="L6797">
        <v>52.519726709539903</v>
      </c>
      <c r="M6797">
        <v>139.19243636322199</v>
      </c>
      <c r="N6797" t="s">
        <v>28</v>
      </c>
      <c r="O6797" t="s">
        <v>28</v>
      </c>
      <c r="P6797" t="s">
        <v>28</v>
      </c>
      <c r="Q6797" t="s">
        <v>28</v>
      </c>
      <c r="R6797" t="s">
        <v>28</v>
      </c>
      <c r="S6797" t="s">
        <v>28</v>
      </c>
      <c r="T6797">
        <v>142.610764182895</v>
      </c>
      <c r="U6797">
        <v>53.057244191900601</v>
      </c>
      <c r="V6797">
        <v>118.565928845489</v>
      </c>
      <c r="W6797">
        <v>314.23393722028402</v>
      </c>
    </row>
    <row r="6798" spans="1:23" ht="14.25" hidden="1" x14ac:dyDescent="0.25">
      <c r="A6798" t="s">
        <v>53</v>
      </c>
      <c r="B6798" t="s">
        <v>53</v>
      </c>
      <c r="C6798" t="s">
        <v>54</v>
      </c>
      <c r="D6798" t="s">
        <v>55</v>
      </c>
      <c r="E6798">
        <v>2018</v>
      </c>
      <c r="F6798">
        <v>9</v>
      </c>
      <c r="G6798">
        <v>2022</v>
      </c>
      <c r="H6798" t="s">
        <v>44</v>
      </c>
      <c r="I6798">
        <v>10919.18</v>
      </c>
      <c r="J6798">
        <v>426.94446264468399</v>
      </c>
      <c r="K6798">
        <v>271.32625970773802</v>
      </c>
      <c r="L6798">
        <v>38.130917525912601</v>
      </c>
      <c r="M6798">
        <v>736.401639878335</v>
      </c>
      <c r="N6798" t="s">
        <v>28</v>
      </c>
      <c r="O6798" t="s">
        <v>28</v>
      </c>
      <c r="P6798" t="s">
        <v>28</v>
      </c>
      <c r="Q6798" t="s">
        <v>28</v>
      </c>
      <c r="R6798" t="s">
        <v>28</v>
      </c>
      <c r="S6798" t="s">
        <v>28</v>
      </c>
      <c r="T6798">
        <v>39.100414375867402</v>
      </c>
      <c r="U6798">
        <v>24.8485929994503</v>
      </c>
      <c r="V6798">
        <v>3.49210449190439</v>
      </c>
      <c r="W6798">
        <v>67.441111867222105</v>
      </c>
    </row>
    <row r="6799" spans="1:23" ht="14.25" hidden="1" x14ac:dyDescent="0.25">
      <c r="A6799" t="s">
        <v>62</v>
      </c>
      <c r="B6799" t="s">
        <v>62</v>
      </c>
      <c r="C6799" t="s">
        <v>63</v>
      </c>
      <c r="D6799" t="s">
        <v>64</v>
      </c>
      <c r="E6799">
        <v>2018</v>
      </c>
      <c r="F6799">
        <v>9</v>
      </c>
      <c r="G6799">
        <v>2022</v>
      </c>
      <c r="H6799" t="s">
        <v>879</v>
      </c>
      <c r="I6799">
        <v>62</v>
      </c>
      <c r="J6799">
        <v>1.9219999999999999</v>
      </c>
      <c r="K6799">
        <v>0.62</v>
      </c>
      <c r="L6799">
        <v>0.80600000000000005</v>
      </c>
      <c r="M6799">
        <v>3.3479999999999999</v>
      </c>
      <c r="N6799" t="s">
        <v>28</v>
      </c>
      <c r="O6799" t="s">
        <v>28</v>
      </c>
      <c r="P6799" t="s">
        <v>28</v>
      </c>
      <c r="Q6799" t="s">
        <v>28</v>
      </c>
      <c r="R6799" t="s">
        <v>28</v>
      </c>
      <c r="S6799" t="s">
        <v>28</v>
      </c>
      <c r="T6799">
        <v>31</v>
      </c>
      <c r="U6799">
        <v>10</v>
      </c>
      <c r="V6799">
        <v>13</v>
      </c>
      <c r="W6799">
        <v>54</v>
      </c>
    </row>
    <row r="6800" spans="1:23" ht="14.25" hidden="1" x14ac:dyDescent="0.25">
      <c r="A6800" t="s">
        <v>62</v>
      </c>
      <c r="B6800" t="s">
        <v>62</v>
      </c>
      <c r="C6800" t="s">
        <v>63</v>
      </c>
      <c r="D6800" t="s">
        <v>64</v>
      </c>
      <c r="E6800">
        <v>2018</v>
      </c>
      <c r="F6800">
        <v>9</v>
      </c>
      <c r="G6800">
        <v>2022</v>
      </c>
      <c r="H6800" t="s">
        <v>421</v>
      </c>
      <c r="I6800">
        <v>1190</v>
      </c>
      <c r="J6800">
        <v>9.09</v>
      </c>
      <c r="K6800">
        <v>2.7269999999999999</v>
      </c>
      <c r="L6800">
        <v>3.03</v>
      </c>
      <c r="M6800">
        <v>14.847</v>
      </c>
      <c r="N6800" t="s">
        <v>28</v>
      </c>
      <c r="O6800" t="s">
        <v>28</v>
      </c>
      <c r="P6800" t="s">
        <v>28</v>
      </c>
      <c r="Q6800" t="s">
        <v>28</v>
      </c>
      <c r="R6800" t="s">
        <v>28</v>
      </c>
      <c r="S6800" t="s">
        <v>28</v>
      </c>
      <c r="T6800">
        <v>7.6386554621848699</v>
      </c>
      <c r="U6800">
        <v>2.2915966386554598</v>
      </c>
      <c r="V6800">
        <v>2.54621848739496</v>
      </c>
      <c r="W6800">
        <v>12.4764705882353</v>
      </c>
    </row>
    <row r="6801" spans="1:23" ht="14.25" hidden="1" x14ac:dyDescent="0.25">
      <c r="A6801" t="s">
        <v>62</v>
      </c>
      <c r="B6801" t="s">
        <v>62</v>
      </c>
      <c r="C6801" t="s">
        <v>63</v>
      </c>
      <c r="D6801" t="s">
        <v>64</v>
      </c>
      <c r="E6801">
        <v>2018</v>
      </c>
      <c r="F6801">
        <v>9</v>
      </c>
      <c r="G6801">
        <v>2022</v>
      </c>
      <c r="H6801" t="s">
        <v>50</v>
      </c>
      <c r="I6801">
        <v>209.5</v>
      </c>
      <c r="J6801">
        <v>21.997499999999999</v>
      </c>
      <c r="K6801">
        <v>9.6370000000000005</v>
      </c>
      <c r="L6801">
        <v>10.475</v>
      </c>
      <c r="M6801">
        <v>42.109499999999997</v>
      </c>
      <c r="N6801" t="s">
        <v>28</v>
      </c>
      <c r="O6801" t="s">
        <v>28</v>
      </c>
      <c r="P6801" t="s">
        <v>28</v>
      </c>
      <c r="Q6801" t="s">
        <v>28</v>
      </c>
      <c r="R6801" t="s">
        <v>28</v>
      </c>
      <c r="S6801" t="s">
        <v>28</v>
      </c>
      <c r="T6801">
        <v>105</v>
      </c>
      <c r="U6801">
        <v>46</v>
      </c>
      <c r="V6801">
        <v>50</v>
      </c>
      <c r="W6801">
        <v>201</v>
      </c>
    </row>
    <row r="6802" spans="1:23" ht="14.25" hidden="1" x14ac:dyDescent="0.25">
      <c r="A6802" t="s">
        <v>62</v>
      </c>
      <c r="B6802" t="s">
        <v>62</v>
      </c>
      <c r="C6802" t="s">
        <v>63</v>
      </c>
      <c r="D6802" t="s">
        <v>64</v>
      </c>
      <c r="E6802">
        <v>2018</v>
      </c>
      <c r="F6802">
        <v>9</v>
      </c>
      <c r="G6802">
        <v>2022</v>
      </c>
      <c r="H6802" t="s">
        <v>882</v>
      </c>
      <c r="I6802">
        <v>82.2</v>
      </c>
      <c r="J6802">
        <v>7.4505999999999997</v>
      </c>
      <c r="K6802">
        <v>2.194528</v>
      </c>
      <c r="L6802">
        <v>2.71</v>
      </c>
      <c r="M6802">
        <v>12.355128000000001</v>
      </c>
      <c r="N6802" t="s">
        <v>28</v>
      </c>
      <c r="O6802" t="s">
        <v>28</v>
      </c>
      <c r="P6802" t="s">
        <v>28</v>
      </c>
      <c r="Q6802" t="s">
        <v>28</v>
      </c>
      <c r="R6802" t="s">
        <v>28</v>
      </c>
      <c r="S6802" t="s">
        <v>28</v>
      </c>
      <c r="T6802">
        <v>90.639902676399004</v>
      </c>
      <c r="U6802">
        <v>26.6974209245742</v>
      </c>
      <c r="V6802">
        <v>32.968369829683702</v>
      </c>
      <c r="W6802">
        <v>150.30569343065699</v>
      </c>
    </row>
    <row r="6803" spans="1:23" ht="14.25" hidden="1" x14ac:dyDescent="0.25">
      <c r="A6803" t="s">
        <v>62</v>
      </c>
      <c r="B6803" t="s">
        <v>62</v>
      </c>
      <c r="C6803" t="s">
        <v>63</v>
      </c>
      <c r="D6803" t="s">
        <v>64</v>
      </c>
      <c r="E6803">
        <v>2018</v>
      </c>
      <c r="F6803">
        <v>9</v>
      </c>
      <c r="G6803">
        <v>2022</v>
      </c>
      <c r="H6803" t="s">
        <v>868</v>
      </c>
      <c r="I6803">
        <v>285.10000000000002</v>
      </c>
      <c r="J6803">
        <v>21.065200000000001</v>
      </c>
      <c r="K6803">
        <v>2.1937000000000002</v>
      </c>
      <c r="L6803">
        <v>3.0158</v>
      </c>
      <c r="M6803">
        <v>26.274699999999999</v>
      </c>
      <c r="N6803" t="s">
        <v>28</v>
      </c>
      <c r="O6803" t="s">
        <v>28</v>
      </c>
      <c r="P6803" t="s">
        <v>28</v>
      </c>
      <c r="Q6803" t="s">
        <v>28</v>
      </c>
      <c r="R6803" t="s">
        <v>28</v>
      </c>
      <c r="S6803" t="s">
        <v>28</v>
      </c>
      <c r="T6803">
        <v>73.8870571729218</v>
      </c>
      <c r="U6803">
        <v>7.6944931602946296</v>
      </c>
      <c r="V6803">
        <v>10.578042792002799</v>
      </c>
      <c r="W6803">
        <v>92.159593125219203</v>
      </c>
    </row>
    <row r="6804" spans="1:23" ht="14.25" hidden="1" x14ac:dyDescent="0.25">
      <c r="A6804" t="s">
        <v>62</v>
      </c>
      <c r="B6804" t="s">
        <v>62</v>
      </c>
      <c r="C6804" t="s">
        <v>63</v>
      </c>
      <c r="D6804" t="s">
        <v>64</v>
      </c>
      <c r="E6804">
        <v>2018</v>
      </c>
      <c r="F6804">
        <v>9</v>
      </c>
      <c r="G6804">
        <v>2022</v>
      </c>
      <c r="H6804" t="s">
        <v>881</v>
      </c>
      <c r="I6804">
        <v>115.3</v>
      </c>
      <c r="J6804">
        <v>2.9078659999999998</v>
      </c>
      <c r="K6804">
        <v>1.006569</v>
      </c>
      <c r="L6804">
        <v>1.2683</v>
      </c>
      <c r="M6804">
        <v>5.1827350000000001</v>
      </c>
      <c r="N6804" t="s">
        <v>28</v>
      </c>
      <c r="O6804" t="s">
        <v>28</v>
      </c>
      <c r="P6804" t="s">
        <v>28</v>
      </c>
      <c r="Q6804" t="s">
        <v>28</v>
      </c>
      <c r="R6804" t="s">
        <v>28</v>
      </c>
      <c r="S6804" t="s">
        <v>28</v>
      </c>
      <c r="T6804">
        <v>25.22</v>
      </c>
      <c r="U6804">
        <v>8.73</v>
      </c>
      <c r="V6804">
        <v>11</v>
      </c>
      <c r="W6804">
        <v>44.95</v>
      </c>
    </row>
    <row r="6805" spans="1:23" ht="14.25" hidden="1" x14ac:dyDescent="0.25">
      <c r="A6805" t="s">
        <v>62</v>
      </c>
      <c r="B6805" t="s">
        <v>62</v>
      </c>
      <c r="C6805" t="s">
        <v>63</v>
      </c>
      <c r="D6805" t="s">
        <v>64</v>
      </c>
      <c r="E6805">
        <v>2018</v>
      </c>
      <c r="F6805">
        <v>9</v>
      </c>
      <c r="G6805">
        <v>2022</v>
      </c>
      <c r="H6805" t="s">
        <v>41</v>
      </c>
      <c r="I6805">
        <v>22.9</v>
      </c>
      <c r="J6805">
        <v>2.500850605E-2</v>
      </c>
      <c r="K6805">
        <v>2.2213E-2</v>
      </c>
      <c r="L6805">
        <v>2.29E-2</v>
      </c>
      <c r="M6805">
        <v>7.0121506050000004E-2</v>
      </c>
      <c r="N6805" t="s">
        <v>28</v>
      </c>
      <c r="O6805" t="s">
        <v>28</v>
      </c>
      <c r="P6805" t="s">
        <v>28</v>
      </c>
      <c r="Q6805" t="s">
        <v>28</v>
      </c>
      <c r="R6805" t="s">
        <v>28</v>
      </c>
      <c r="S6805" t="s">
        <v>28</v>
      </c>
      <c r="T6805">
        <v>1.0920745000000001</v>
      </c>
      <c r="U6805">
        <v>0.97</v>
      </c>
      <c r="V6805">
        <v>1</v>
      </c>
      <c r="W6805">
        <v>3.0620745</v>
      </c>
    </row>
    <row r="6806" spans="1:23" ht="14.25" hidden="1" x14ac:dyDescent="0.25">
      <c r="A6806" t="s">
        <v>62</v>
      </c>
      <c r="B6806" t="s">
        <v>62</v>
      </c>
      <c r="C6806" t="s">
        <v>63</v>
      </c>
      <c r="D6806" t="s">
        <v>64</v>
      </c>
      <c r="E6806">
        <v>2018</v>
      </c>
      <c r="F6806">
        <v>9</v>
      </c>
      <c r="G6806">
        <v>2022</v>
      </c>
      <c r="H6806" t="s">
        <v>70</v>
      </c>
      <c r="I6806">
        <v>40.5</v>
      </c>
      <c r="J6806">
        <v>4.7789999999999999</v>
      </c>
      <c r="K6806">
        <v>1.09998</v>
      </c>
      <c r="L6806">
        <v>1.4175</v>
      </c>
      <c r="M6806">
        <v>7.2964799999999999</v>
      </c>
      <c r="N6806" t="s">
        <v>28</v>
      </c>
      <c r="O6806" t="s">
        <v>28</v>
      </c>
      <c r="P6806" t="s">
        <v>28</v>
      </c>
      <c r="Q6806" t="s">
        <v>28</v>
      </c>
      <c r="R6806" t="s">
        <v>28</v>
      </c>
      <c r="S6806" t="s">
        <v>28</v>
      </c>
      <c r="T6806">
        <v>118</v>
      </c>
      <c r="U6806">
        <v>27.16</v>
      </c>
      <c r="V6806">
        <v>35</v>
      </c>
      <c r="W6806">
        <v>180.16</v>
      </c>
    </row>
    <row r="6807" spans="1:23" ht="14.25" hidden="1" x14ac:dyDescent="0.25">
      <c r="A6807" t="s">
        <v>62</v>
      </c>
      <c r="B6807" t="s">
        <v>62</v>
      </c>
      <c r="C6807" t="s">
        <v>63</v>
      </c>
      <c r="D6807" t="s">
        <v>64</v>
      </c>
      <c r="E6807">
        <v>2018</v>
      </c>
      <c r="F6807">
        <v>9</v>
      </c>
      <c r="G6807">
        <v>2022</v>
      </c>
      <c r="H6807" t="s">
        <v>880</v>
      </c>
      <c r="I6807">
        <v>157.30000000000001</v>
      </c>
      <c r="J6807">
        <v>5.4928700000000097</v>
      </c>
      <c r="K6807">
        <v>2.1689500000000002</v>
      </c>
      <c r="L6807">
        <v>2.5461999999999998</v>
      </c>
      <c r="M6807">
        <v>10.208019999999999</v>
      </c>
      <c r="N6807" t="s">
        <v>28</v>
      </c>
      <c r="O6807" t="s">
        <v>28</v>
      </c>
      <c r="P6807" t="s">
        <v>28</v>
      </c>
      <c r="Q6807" t="s">
        <v>28</v>
      </c>
      <c r="R6807" t="s">
        <v>28</v>
      </c>
      <c r="S6807" t="s">
        <v>28</v>
      </c>
      <c r="T6807">
        <v>34.919707565162199</v>
      </c>
      <c r="U6807">
        <v>13.788620470438699</v>
      </c>
      <c r="V6807">
        <v>16.1869040050858</v>
      </c>
      <c r="W6807">
        <v>64.895232040686693</v>
      </c>
    </row>
    <row r="6808" spans="1:23" ht="14.25" hidden="1" x14ac:dyDescent="0.25">
      <c r="A6808" t="s">
        <v>62</v>
      </c>
      <c r="B6808" t="s">
        <v>62</v>
      </c>
      <c r="C6808" t="s">
        <v>63</v>
      </c>
      <c r="D6808" t="s">
        <v>64</v>
      </c>
      <c r="E6808">
        <v>2018</v>
      </c>
      <c r="F6808">
        <v>9</v>
      </c>
      <c r="G6808">
        <v>2022</v>
      </c>
      <c r="H6808" t="s">
        <v>874</v>
      </c>
      <c r="I6808">
        <v>23</v>
      </c>
      <c r="J6808">
        <v>2.1850000000000001</v>
      </c>
      <c r="K6808">
        <v>1.22705</v>
      </c>
      <c r="L6808">
        <v>1.61</v>
      </c>
      <c r="M6808">
        <v>5.0220500000000001</v>
      </c>
      <c r="N6808" t="s">
        <v>28</v>
      </c>
      <c r="O6808" t="s">
        <v>28</v>
      </c>
      <c r="P6808" t="s">
        <v>28</v>
      </c>
      <c r="Q6808" t="s">
        <v>28</v>
      </c>
      <c r="R6808" t="s">
        <v>28</v>
      </c>
      <c r="S6808" t="s">
        <v>28</v>
      </c>
      <c r="T6808">
        <v>95</v>
      </c>
      <c r="U6808">
        <v>53.35</v>
      </c>
      <c r="V6808">
        <v>70</v>
      </c>
      <c r="W6808">
        <v>218.35</v>
      </c>
    </row>
    <row r="6809" spans="1:23" ht="14.25" hidden="1" x14ac:dyDescent="0.25">
      <c r="A6809" t="s">
        <v>62</v>
      </c>
      <c r="B6809" t="s">
        <v>62</v>
      </c>
      <c r="C6809" t="s">
        <v>63</v>
      </c>
      <c r="D6809" t="s">
        <v>64</v>
      </c>
      <c r="E6809">
        <v>2018</v>
      </c>
      <c r="F6809">
        <v>9</v>
      </c>
      <c r="G6809">
        <v>2022</v>
      </c>
      <c r="H6809" t="s">
        <v>293</v>
      </c>
      <c r="I6809">
        <v>42.7</v>
      </c>
      <c r="J6809">
        <v>3.4159999999999999</v>
      </c>
      <c r="K6809">
        <v>2.0709499999999998</v>
      </c>
      <c r="L6809">
        <v>2.6901000000000002</v>
      </c>
      <c r="M6809">
        <v>8.1770499999999995</v>
      </c>
      <c r="N6809" t="s">
        <v>28</v>
      </c>
      <c r="O6809" t="s">
        <v>28</v>
      </c>
      <c r="P6809" t="s">
        <v>28</v>
      </c>
      <c r="Q6809" t="s">
        <v>28</v>
      </c>
      <c r="R6809" t="s">
        <v>28</v>
      </c>
      <c r="S6809" t="s">
        <v>28</v>
      </c>
      <c r="T6809">
        <v>80</v>
      </c>
      <c r="U6809">
        <v>48.5</v>
      </c>
      <c r="V6809">
        <v>63</v>
      </c>
      <c r="W6809">
        <v>191.5</v>
      </c>
    </row>
    <row r="6810" spans="1:23" ht="14.25" hidden="1" x14ac:dyDescent="0.25">
      <c r="A6810" t="s">
        <v>62</v>
      </c>
      <c r="B6810" t="s">
        <v>62</v>
      </c>
      <c r="C6810" t="s">
        <v>63</v>
      </c>
      <c r="D6810" t="s">
        <v>64</v>
      </c>
      <c r="E6810">
        <v>2018</v>
      </c>
      <c r="F6810">
        <v>9</v>
      </c>
      <c r="G6810">
        <v>2022</v>
      </c>
      <c r="H6810" t="s">
        <v>51</v>
      </c>
      <c r="I6810">
        <v>16.3</v>
      </c>
      <c r="J6810">
        <v>1.7115</v>
      </c>
      <c r="K6810">
        <v>0.901227</v>
      </c>
      <c r="L6810">
        <v>1.141</v>
      </c>
      <c r="M6810">
        <v>3.753727</v>
      </c>
      <c r="N6810" t="s">
        <v>28</v>
      </c>
      <c r="O6810" t="s">
        <v>28</v>
      </c>
      <c r="P6810" t="s">
        <v>28</v>
      </c>
      <c r="Q6810" t="s">
        <v>28</v>
      </c>
      <c r="R6810" t="s">
        <v>28</v>
      </c>
      <c r="S6810" t="s">
        <v>28</v>
      </c>
      <c r="T6810">
        <v>105</v>
      </c>
      <c r="U6810">
        <v>55.29</v>
      </c>
      <c r="V6810">
        <v>70</v>
      </c>
      <c r="W6810">
        <v>230.29</v>
      </c>
    </row>
    <row r="6811" spans="1:23" ht="14.25" hidden="1" x14ac:dyDescent="0.25">
      <c r="A6811" t="s">
        <v>62</v>
      </c>
      <c r="B6811" t="s">
        <v>62</v>
      </c>
      <c r="C6811" t="s">
        <v>63</v>
      </c>
      <c r="D6811" t="s">
        <v>64</v>
      </c>
      <c r="E6811">
        <v>2018</v>
      </c>
      <c r="F6811">
        <v>9</v>
      </c>
      <c r="G6811">
        <v>2022</v>
      </c>
      <c r="H6811" t="s">
        <v>44</v>
      </c>
      <c r="I6811">
        <v>282</v>
      </c>
      <c r="J6811">
        <v>30.456</v>
      </c>
      <c r="K6811">
        <v>2.82</v>
      </c>
      <c r="L6811">
        <v>4.2300000000000004</v>
      </c>
      <c r="M6811">
        <v>37.506</v>
      </c>
      <c r="N6811" t="s">
        <v>28</v>
      </c>
      <c r="O6811" t="s">
        <v>28</v>
      </c>
      <c r="P6811" t="s">
        <v>28</v>
      </c>
      <c r="Q6811" t="s">
        <v>28</v>
      </c>
      <c r="R6811" t="s">
        <v>28</v>
      </c>
      <c r="S6811" t="s">
        <v>28</v>
      </c>
      <c r="T6811">
        <v>108</v>
      </c>
      <c r="U6811">
        <v>10</v>
      </c>
      <c r="V6811">
        <v>15</v>
      </c>
      <c r="W6811">
        <v>133</v>
      </c>
    </row>
    <row r="6812" spans="1:23" ht="14.25" hidden="1" x14ac:dyDescent="0.25">
      <c r="A6812" t="s">
        <v>79</v>
      </c>
      <c r="B6812" t="s">
        <v>79</v>
      </c>
      <c r="C6812" t="s">
        <v>80</v>
      </c>
      <c r="D6812" t="s">
        <v>81</v>
      </c>
      <c r="E6812">
        <v>2018</v>
      </c>
      <c r="F6812">
        <v>9</v>
      </c>
      <c r="G6812">
        <v>2022</v>
      </c>
      <c r="H6812" t="s">
        <v>866</v>
      </c>
      <c r="I6812">
        <v>37.457999999999998</v>
      </c>
      <c r="J6812">
        <v>1.49184744326996</v>
      </c>
      <c r="K6812">
        <v>0.92741348764334397</v>
      </c>
      <c r="L6812">
        <v>0.64701696704936795</v>
      </c>
      <c r="M6812">
        <v>3.0662778979626699</v>
      </c>
      <c r="N6812" t="s">
        <v>28</v>
      </c>
      <c r="O6812" t="s">
        <v>28</v>
      </c>
      <c r="P6812" t="s">
        <v>28</v>
      </c>
      <c r="Q6812" t="s">
        <v>28</v>
      </c>
      <c r="R6812" t="s">
        <v>28</v>
      </c>
      <c r="S6812" t="s">
        <v>28</v>
      </c>
      <c r="T6812">
        <v>39.827204956750499</v>
      </c>
      <c r="U6812">
        <v>24.7587561440372</v>
      </c>
      <c r="V6812">
        <v>17.2731316954821</v>
      </c>
      <c r="W6812">
        <v>81.859092796269707</v>
      </c>
    </row>
    <row r="6813" spans="1:23" ht="14.25" hidden="1" x14ac:dyDescent="0.25">
      <c r="A6813" t="s">
        <v>79</v>
      </c>
      <c r="B6813" t="s">
        <v>79</v>
      </c>
      <c r="C6813" t="s">
        <v>80</v>
      </c>
      <c r="D6813" t="s">
        <v>81</v>
      </c>
      <c r="E6813">
        <v>2018</v>
      </c>
      <c r="F6813">
        <v>9</v>
      </c>
      <c r="G6813">
        <v>2022</v>
      </c>
      <c r="H6813" t="s">
        <v>879</v>
      </c>
      <c r="I6813">
        <v>389.61900000000003</v>
      </c>
      <c r="J6813">
        <v>45.671539179315303</v>
      </c>
      <c r="K6813">
        <v>46.531504697184502</v>
      </c>
      <c r="L6813">
        <v>25.6709478694256</v>
      </c>
      <c r="M6813">
        <v>117.873991745925</v>
      </c>
      <c r="N6813" t="s">
        <v>28</v>
      </c>
      <c r="O6813" t="s">
        <v>28</v>
      </c>
      <c r="P6813" t="s">
        <v>28</v>
      </c>
      <c r="Q6813" t="s">
        <v>28</v>
      </c>
      <c r="R6813" t="s">
        <v>28</v>
      </c>
      <c r="S6813" t="s">
        <v>28</v>
      </c>
      <c r="T6813">
        <v>117.22102664222</v>
      </c>
      <c r="U6813">
        <v>119.42822269238501</v>
      </c>
      <c r="V6813">
        <v>65.887310088639396</v>
      </c>
      <c r="W6813">
        <v>302.53655942324502</v>
      </c>
    </row>
    <row r="6814" spans="1:23" ht="14.25" hidden="1" x14ac:dyDescent="0.25">
      <c r="A6814" t="s">
        <v>79</v>
      </c>
      <c r="B6814" t="s">
        <v>79</v>
      </c>
      <c r="C6814" t="s">
        <v>80</v>
      </c>
      <c r="D6814" t="s">
        <v>81</v>
      </c>
      <c r="E6814">
        <v>2018</v>
      </c>
      <c r="F6814">
        <v>9</v>
      </c>
      <c r="G6814">
        <v>2022</v>
      </c>
      <c r="H6814" t="s">
        <v>421</v>
      </c>
      <c r="I6814">
        <v>600</v>
      </c>
      <c r="J6814">
        <v>0</v>
      </c>
      <c r="K6814">
        <v>0</v>
      </c>
      <c r="L6814">
        <v>0</v>
      </c>
      <c r="M6814">
        <v>0</v>
      </c>
      <c r="N6814" t="s">
        <v>28</v>
      </c>
      <c r="O6814" t="s">
        <v>28</v>
      </c>
      <c r="P6814" t="s">
        <v>28</v>
      </c>
      <c r="Q6814" t="s">
        <v>28</v>
      </c>
      <c r="R6814" t="s">
        <v>28</v>
      </c>
      <c r="S6814" t="s">
        <v>28</v>
      </c>
      <c r="T6814">
        <v>0</v>
      </c>
      <c r="U6814">
        <v>0</v>
      </c>
      <c r="V6814">
        <v>0</v>
      </c>
      <c r="W6814">
        <v>0</v>
      </c>
    </row>
    <row r="6815" spans="1:23" ht="14.25" hidden="1" x14ac:dyDescent="0.25">
      <c r="A6815" t="s">
        <v>79</v>
      </c>
      <c r="B6815" t="s">
        <v>79</v>
      </c>
      <c r="C6815" t="s">
        <v>80</v>
      </c>
      <c r="D6815" t="s">
        <v>81</v>
      </c>
      <c r="E6815">
        <v>2018</v>
      </c>
      <c r="F6815">
        <v>9</v>
      </c>
      <c r="G6815">
        <v>2022</v>
      </c>
      <c r="H6815" t="s">
        <v>50</v>
      </c>
      <c r="I6815">
        <v>400.47800000000001</v>
      </c>
      <c r="J6815">
        <v>42.275430290227497</v>
      </c>
      <c r="K6815">
        <v>47.305271033654101</v>
      </c>
      <c r="L6815">
        <v>23.2051476850196</v>
      </c>
      <c r="M6815">
        <v>112.785849008901</v>
      </c>
      <c r="N6815" t="s">
        <v>28</v>
      </c>
      <c r="O6815" t="s">
        <v>28</v>
      </c>
      <c r="P6815" t="s">
        <v>28</v>
      </c>
      <c r="Q6815" t="s">
        <v>28</v>
      </c>
      <c r="R6815" t="s">
        <v>28</v>
      </c>
      <c r="S6815" t="s">
        <v>28</v>
      </c>
      <c r="T6815">
        <v>105.562428623364</v>
      </c>
      <c r="U6815">
        <v>118.122021768122</v>
      </c>
      <c r="V6815">
        <v>57.943626578787402</v>
      </c>
      <c r="W6815">
        <v>281.62807697027398</v>
      </c>
    </row>
    <row r="6816" spans="1:23" ht="14.25" hidden="1" x14ac:dyDescent="0.25">
      <c r="A6816" t="s">
        <v>79</v>
      </c>
      <c r="B6816" t="s">
        <v>79</v>
      </c>
      <c r="C6816" t="s">
        <v>80</v>
      </c>
      <c r="D6816" t="s">
        <v>81</v>
      </c>
      <c r="E6816">
        <v>2018</v>
      </c>
      <c r="F6816">
        <v>9</v>
      </c>
      <c r="G6816">
        <v>2022</v>
      </c>
      <c r="H6816" t="s">
        <v>868</v>
      </c>
      <c r="I6816">
        <v>8.23</v>
      </c>
      <c r="J6816">
        <v>0</v>
      </c>
      <c r="K6816">
        <v>0</v>
      </c>
      <c r="L6816">
        <v>0</v>
      </c>
      <c r="M6816">
        <v>0</v>
      </c>
      <c r="N6816" t="s">
        <v>28</v>
      </c>
      <c r="O6816" t="s">
        <v>28</v>
      </c>
      <c r="P6816" t="s">
        <v>28</v>
      </c>
      <c r="Q6816" t="s">
        <v>28</v>
      </c>
      <c r="R6816" t="s">
        <v>28</v>
      </c>
      <c r="S6816" t="s">
        <v>28</v>
      </c>
      <c r="T6816">
        <v>0</v>
      </c>
      <c r="U6816">
        <v>0</v>
      </c>
      <c r="V6816">
        <v>0</v>
      </c>
      <c r="W6816">
        <v>0</v>
      </c>
    </row>
    <row r="6817" spans="1:23" ht="14.25" hidden="1" x14ac:dyDescent="0.25">
      <c r="A6817" t="s">
        <v>79</v>
      </c>
      <c r="B6817" t="s">
        <v>79</v>
      </c>
      <c r="C6817" t="s">
        <v>80</v>
      </c>
      <c r="D6817" t="s">
        <v>81</v>
      </c>
      <c r="E6817">
        <v>2018</v>
      </c>
      <c r="F6817">
        <v>9</v>
      </c>
      <c r="G6817">
        <v>2022</v>
      </c>
      <c r="H6817" t="s">
        <v>881</v>
      </c>
      <c r="I6817">
        <v>433.62299999999999</v>
      </c>
      <c r="J6817">
        <v>10.7651515580402</v>
      </c>
      <c r="K6817">
        <v>18.068949576931001</v>
      </c>
      <c r="L6817">
        <v>25.2118760591712</v>
      </c>
      <c r="M6817">
        <v>54.045977194142402</v>
      </c>
      <c r="N6817" t="s">
        <v>28</v>
      </c>
      <c r="O6817" t="s">
        <v>28</v>
      </c>
      <c r="P6817" t="s">
        <v>28</v>
      </c>
      <c r="Q6817" t="s">
        <v>28</v>
      </c>
      <c r="R6817" t="s">
        <v>28</v>
      </c>
      <c r="S6817" t="s">
        <v>28</v>
      </c>
      <c r="T6817">
        <v>24.826062173916501</v>
      </c>
      <c r="U6817">
        <v>41.669721340729197</v>
      </c>
      <c r="V6817">
        <v>58.142386495114899</v>
      </c>
      <c r="W6817">
        <v>124.638170009761</v>
      </c>
    </row>
    <row r="6818" spans="1:23" ht="14.25" hidden="1" x14ac:dyDescent="0.25">
      <c r="A6818" t="s">
        <v>79</v>
      </c>
      <c r="B6818" t="s">
        <v>79</v>
      </c>
      <c r="C6818" t="s">
        <v>80</v>
      </c>
      <c r="D6818" t="s">
        <v>81</v>
      </c>
      <c r="E6818">
        <v>2018</v>
      </c>
      <c r="F6818">
        <v>9</v>
      </c>
      <c r="G6818">
        <v>2022</v>
      </c>
      <c r="H6818" t="s">
        <v>880</v>
      </c>
      <c r="I6818">
        <v>516.19899999999996</v>
      </c>
      <c r="J6818">
        <v>35.062899698612704</v>
      </c>
      <c r="K6818">
        <v>19.6173044494371</v>
      </c>
      <c r="L6818">
        <v>12.3175434648155</v>
      </c>
      <c r="M6818">
        <v>66.997747612865297</v>
      </c>
      <c r="N6818" t="s">
        <v>28</v>
      </c>
      <c r="O6818" t="s">
        <v>28</v>
      </c>
      <c r="P6818" t="s">
        <v>28</v>
      </c>
      <c r="Q6818" t="s">
        <v>28</v>
      </c>
      <c r="R6818" t="s">
        <v>28</v>
      </c>
      <c r="S6818" t="s">
        <v>28</v>
      </c>
      <c r="T6818">
        <v>67.925160061551296</v>
      </c>
      <c r="U6818">
        <v>38.003375538188003</v>
      </c>
      <c r="V6818">
        <v>23.862005669936401</v>
      </c>
      <c r="W6818">
        <v>129.790541269676</v>
      </c>
    </row>
    <row r="6819" spans="1:23" ht="14.25" hidden="1" x14ac:dyDescent="0.25">
      <c r="A6819" t="s">
        <v>79</v>
      </c>
      <c r="B6819" t="s">
        <v>79</v>
      </c>
      <c r="C6819" t="s">
        <v>80</v>
      </c>
      <c r="D6819" t="s">
        <v>81</v>
      </c>
      <c r="E6819">
        <v>2018</v>
      </c>
      <c r="F6819">
        <v>9</v>
      </c>
      <c r="G6819">
        <v>2022</v>
      </c>
      <c r="H6819" t="s">
        <v>106</v>
      </c>
      <c r="I6819">
        <v>11515</v>
      </c>
      <c r="J6819">
        <v>1056.51018970466</v>
      </c>
      <c r="K6819">
        <v>404.13180089382001</v>
      </c>
      <c r="L6819">
        <v>260.13118683412603</v>
      </c>
      <c r="M6819">
        <v>1720.7731774326101</v>
      </c>
      <c r="N6819" t="s">
        <v>28</v>
      </c>
      <c r="O6819" t="s">
        <v>28</v>
      </c>
      <c r="P6819" t="s">
        <v>28</v>
      </c>
      <c r="Q6819" t="s">
        <v>28</v>
      </c>
      <c r="R6819" t="s">
        <v>28</v>
      </c>
      <c r="S6819" t="s">
        <v>28</v>
      </c>
      <c r="T6819">
        <v>91.750776352988296</v>
      </c>
      <c r="U6819">
        <v>35.096118184439398</v>
      </c>
      <c r="V6819">
        <v>22.590637154505099</v>
      </c>
      <c r="W6819">
        <v>149.437531691933</v>
      </c>
    </row>
    <row r="6820" spans="1:23" ht="14.25" hidden="1" x14ac:dyDescent="0.25">
      <c r="A6820" t="s">
        <v>79</v>
      </c>
      <c r="B6820" t="s">
        <v>79</v>
      </c>
      <c r="C6820" t="s">
        <v>80</v>
      </c>
      <c r="D6820" t="s">
        <v>81</v>
      </c>
      <c r="E6820">
        <v>2018</v>
      </c>
      <c r="F6820">
        <v>9</v>
      </c>
      <c r="G6820">
        <v>2022</v>
      </c>
      <c r="H6820" t="s">
        <v>874</v>
      </c>
      <c r="I6820">
        <v>501.39400000000001</v>
      </c>
      <c r="J6820">
        <v>52.095256714976401</v>
      </c>
      <c r="K6820">
        <v>56.614588454114099</v>
      </c>
      <c r="L6820">
        <v>37.480416547350202</v>
      </c>
      <c r="M6820">
        <v>146.190261716441</v>
      </c>
      <c r="N6820" t="s">
        <v>28</v>
      </c>
      <c r="O6820" t="s">
        <v>28</v>
      </c>
      <c r="P6820" t="s">
        <v>28</v>
      </c>
      <c r="Q6820" t="s">
        <v>28</v>
      </c>
      <c r="R6820" t="s">
        <v>28</v>
      </c>
      <c r="S6820" t="s">
        <v>28</v>
      </c>
      <c r="T6820">
        <v>103.90083789390501</v>
      </c>
      <c r="U6820">
        <v>112.91437164009599</v>
      </c>
      <c r="V6820">
        <v>74.752423338432806</v>
      </c>
      <c r="W6820">
        <v>291.56763287243302</v>
      </c>
    </row>
    <row r="6821" spans="1:23" ht="14.25" hidden="1" x14ac:dyDescent="0.25">
      <c r="A6821" t="s">
        <v>79</v>
      </c>
      <c r="B6821" t="s">
        <v>79</v>
      </c>
      <c r="C6821" t="s">
        <v>80</v>
      </c>
      <c r="D6821" t="s">
        <v>81</v>
      </c>
      <c r="E6821">
        <v>2018</v>
      </c>
      <c r="F6821">
        <v>9</v>
      </c>
      <c r="G6821">
        <v>2022</v>
      </c>
      <c r="H6821" t="s">
        <v>122</v>
      </c>
      <c r="I6821">
        <v>90.156000000000006</v>
      </c>
      <c r="J6821">
        <v>8.9948800427560904</v>
      </c>
      <c r="K6821">
        <v>8.3875597759861797</v>
      </c>
      <c r="L6821">
        <v>8.7774658652973105</v>
      </c>
      <c r="M6821">
        <v>26.1599056840396</v>
      </c>
      <c r="N6821" t="s">
        <v>28</v>
      </c>
      <c r="O6821" t="s">
        <v>28</v>
      </c>
      <c r="P6821" t="s">
        <v>28</v>
      </c>
      <c r="Q6821" t="s">
        <v>28</v>
      </c>
      <c r="R6821" t="s">
        <v>28</v>
      </c>
      <c r="S6821" t="s">
        <v>28</v>
      </c>
      <c r="T6821">
        <v>99.770176613382205</v>
      </c>
      <c r="U6821">
        <v>93.033849948823999</v>
      </c>
      <c r="V6821">
        <v>97.358643521199994</v>
      </c>
      <c r="W6821">
        <v>290.162670083406</v>
      </c>
    </row>
    <row r="6822" spans="1:23" ht="14.25" hidden="1" x14ac:dyDescent="0.25">
      <c r="A6822" t="s">
        <v>79</v>
      </c>
      <c r="B6822" t="s">
        <v>79</v>
      </c>
      <c r="C6822" t="s">
        <v>80</v>
      </c>
      <c r="D6822" t="s">
        <v>81</v>
      </c>
      <c r="E6822">
        <v>2018</v>
      </c>
      <c r="F6822">
        <v>9</v>
      </c>
      <c r="G6822">
        <v>2022</v>
      </c>
      <c r="H6822" t="s">
        <v>51</v>
      </c>
      <c r="I6822">
        <v>616.74900000000002</v>
      </c>
      <c r="J6822">
        <v>51.272161246981597</v>
      </c>
      <c r="K6822">
        <v>69.650110470526698</v>
      </c>
      <c r="L6822">
        <v>46.110291080188802</v>
      </c>
      <c r="M6822">
        <v>167.03256279769701</v>
      </c>
      <c r="N6822" t="s">
        <v>28</v>
      </c>
      <c r="O6822" t="s">
        <v>28</v>
      </c>
      <c r="P6822" t="s">
        <v>28</v>
      </c>
      <c r="Q6822" t="s">
        <v>28</v>
      </c>
      <c r="R6822" t="s">
        <v>28</v>
      </c>
      <c r="S6822" t="s">
        <v>28</v>
      </c>
      <c r="T6822">
        <v>83.132945893680599</v>
      </c>
      <c r="U6822">
        <v>112.931047266435</v>
      </c>
      <c r="V6822">
        <v>74.763463062264904</v>
      </c>
      <c r="W6822">
        <v>270.82745622238099</v>
      </c>
    </row>
    <row r="6823" spans="1:23" ht="14.25" hidden="1" x14ac:dyDescent="0.25">
      <c r="A6823" t="s">
        <v>79</v>
      </c>
      <c r="B6823" t="s">
        <v>79</v>
      </c>
      <c r="C6823" t="s">
        <v>80</v>
      </c>
      <c r="D6823" t="s">
        <v>81</v>
      </c>
      <c r="E6823">
        <v>2018</v>
      </c>
      <c r="F6823">
        <v>9</v>
      </c>
      <c r="G6823">
        <v>2022</v>
      </c>
      <c r="H6823" t="s">
        <v>44</v>
      </c>
      <c r="I6823">
        <v>351.21300000000002</v>
      </c>
      <c r="J6823">
        <v>16.5606441211564</v>
      </c>
      <c r="K6823">
        <v>9.2654971607029299</v>
      </c>
      <c r="L6823">
        <v>4.8481076275558896</v>
      </c>
      <c r="M6823">
        <v>30.674248909415201</v>
      </c>
      <c r="N6823" t="s">
        <v>28</v>
      </c>
      <c r="O6823" t="s">
        <v>28</v>
      </c>
      <c r="P6823" t="s">
        <v>28</v>
      </c>
      <c r="Q6823" t="s">
        <v>28</v>
      </c>
      <c r="R6823" t="s">
        <v>28</v>
      </c>
      <c r="S6823" t="s">
        <v>28</v>
      </c>
      <c r="T6823">
        <v>47.152708245869</v>
      </c>
      <c r="U6823">
        <v>26.3814185713596</v>
      </c>
      <c r="V6823">
        <v>13.8038957201353</v>
      </c>
      <c r="W6823">
        <v>87.338022537363997</v>
      </c>
    </row>
    <row r="6824" spans="1:23" ht="14.25" hidden="1" x14ac:dyDescent="0.25">
      <c r="A6824" t="s">
        <v>606</v>
      </c>
      <c r="B6824" t="s">
        <v>606</v>
      </c>
      <c r="C6824" t="s">
        <v>607</v>
      </c>
      <c r="D6824" t="s">
        <v>199</v>
      </c>
      <c r="E6824">
        <v>2018</v>
      </c>
      <c r="F6824">
        <v>9</v>
      </c>
      <c r="G6824">
        <v>2022</v>
      </c>
      <c r="H6824" t="s">
        <v>879</v>
      </c>
      <c r="I6824">
        <v>27.6</v>
      </c>
      <c r="J6824">
        <v>0.2918</v>
      </c>
      <c r="K6824">
        <v>8.9599999999999999E-2</v>
      </c>
      <c r="L6824">
        <v>0.32500000000000001</v>
      </c>
      <c r="M6824">
        <v>0.70640000000000003</v>
      </c>
      <c r="N6824" t="s">
        <v>28</v>
      </c>
      <c r="O6824" t="s">
        <v>28</v>
      </c>
      <c r="P6824" t="s">
        <v>28</v>
      </c>
      <c r="Q6824" t="s">
        <v>28</v>
      </c>
      <c r="R6824" t="s">
        <v>28</v>
      </c>
      <c r="S6824" t="s">
        <v>28</v>
      </c>
      <c r="T6824">
        <v>10.572463768115901</v>
      </c>
      <c r="U6824">
        <v>3.2463768115942</v>
      </c>
      <c r="V6824">
        <v>11.7753623188406</v>
      </c>
      <c r="W6824">
        <v>25.594202898550702</v>
      </c>
    </row>
    <row r="6825" spans="1:23" ht="14.25" hidden="1" x14ac:dyDescent="0.25">
      <c r="A6825" t="s">
        <v>606</v>
      </c>
      <c r="B6825" t="s">
        <v>606</v>
      </c>
      <c r="C6825" t="s">
        <v>607</v>
      </c>
      <c r="D6825" t="s">
        <v>199</v>
      </c>
      <c r="E6825">
        <v>2018</v>
      </c>
      <c r="F6825">
        <v>9</v>
      </c>
      <c r="G6825">
        <v>2022</v>
      </c>
      <c r="H6825" t="s">
        <v>421</v>
      </c>
      <c r="I6825">
        <v>4092.1</v>
      </c>
      <c r="J6825">
        <v>81.7</v>
      </c>
      <c r="K6825">
        <v>9.1999999999999993</v>
      </c>
      <c r="L6825">
        <v>82.1</v>
      </c>
      <c r="M6825">
        <v>173</v>
      </c>
      <c r="N6825" t="s">
        <v>28</v>
      </c>
      <c r="O6825" t="s">
        <v>28</v>
      </c>
      <c r="P6825" t="s">
        <v>28</v>
      </c>
      <c r="Q6825" t="s">
        <v>28</v>
      </c>
      <c r="R6825" t="s">
        <v>28</v>
      </c>
      <c r="S6825" t="s">
        <v>28</v>
      </c>
      <c r="T6825">
        <v>19.965298990738301</v>
      </c>
      <c r="U6825">
        <v>2.2482344028738299</v>
      </c>
      <c r="V6825">
        <v>20.063048312602302</v>
      </c>
      <c r="W6825">
        <v>42.276581706214401</v>
      </c>
    </row>
    <row r="6826" spans="1:23" ht="14.25" hidden="1" x14ac:dyDescent="0.25">
      <c r="A6826" t="s">
        <v>606</v>
      </c>
      <c r="B6826" t="s">
        <v>606</v>
      </c>
      <c r="C6826" t="s">
        <v>607</v>
      </c>
      <c r="D6826" t="s">
        <v>199</v>
      </c>
      <c r="E6826">
        <v>2018</v>
      </c>
      <c r="F6826">
        <v>9</v>
      </c>
      <c r="G6826">
        <v>2022</v>
      </c>
      <c r="H6826" t="s">
        <v>50</v>
      </c>
      <c r="I6826">
        <v>170.5</v>
      </c>
      <c r="J6826">
        <v>17.8</v>
      </c>
      <c r="K6826">
        <v>5.8</v>
      </c>
      <c r="L6826">
        <v>17.399999999999999</v>
      </c>
      <c r="M6826">
        <v>41</v>
      </c>
      <c r="N6826" t="s">
        <v>28</v>
      </c>
      <c r="O6826" t="s">
        <v>28</v>
      </c>
      <c r="P6826" t="s">
        <v>28</v>
      </c>
      <c r="Q6826" t="s">
        <v>28</v>
      </c>
      <c r="R6826" t="s">
        <v>28</v>
      </c>
      <c r="S6826" t="s">
        <v>28</v>
      </c>
      <c r="T6826">
        <v>104.39882697947201</v>
      </c>
      <c r="U6826">
        <v>34.017595307917901</v>
      </c>
      <c r="V6826">
        <v>102.052785923754</v>
      </c>
      <c r="W6826">
        <v>240.46920821114401</v>
      </c>
    </row>
    <row r="6827" spans="1:23" ht="14.25" hidden="1" x14ac:dyDescent="0.25">
      <c r="A6827" t="s">
        <v>606</v>
      </c>
      <c r="B6827" t="s">
        <v>606</v>
      </c>
      <c r="C6827" t="s">
        <v>607</v>
      </c>
      <c r="D6827" t="s">
        <v>199</v>
      </c>
      <c r="E6827">
        <v>2018</v>
      </c>
      <c r="F6827">
        <v>9</v>
      </c>
      <c r="G6827">
        <v>2022</v>
      </c>
      <c r="H6827" t="s">
        <v>882</v>
      </c>
      <c r="I6827">
        <v>802.7</v>
      </c>
      <c r="J6827">
        <v>74.3</v>
      </c>
      <c r="K6827">
        <v>17.399999999999999</v>
      </c>
      <c r="L6827">
        <v>63.8</v>
      </c>
      <c r="M6827">
        <v>155.5</v>
      </c>
      <c r="N6827" t="s">
        <v>28</v>
      </c>
      <c r="O6827" t="s">
        <v>28</v>
      </c>
      <c r="P6827" t="s">
        <v>28</v>
      </c>
      <c r="Q6827" t="s">
        <v>28</v>
      </c>
      <c r="R6827" t="s">
        <v>28</v>
      </c>
      <c r="S6827" t="s">
        <v>28</v>
      </c>
      <c r="T6827">
        <v>92.5626012208795</v>
      </c>
      <c r="U6827">
        <v>21.676840662763201</v>
      </c>
      <c r="V6827">
        <v>79.481749096798296</v>
      </c>
      <c r="W6827">
        <v>193.72119098044101</v>
      </c>
    </row>
    <row r="6828" spans="1:23" ht="14.25" hidden="1" x14ac:dyDescent="0.25">
      <c r="A6828" t="s">
        <v>606</v>
      </c>
      <c r="B6828" t="s">
        <v>606</v>
      </c>
      <c r="C6828" t="s">
        <v>607</v>
      </c>
      <c r="D6828" t="s">
        <v>199</v>
      </c>
      <c r="E6828">
        <v>2018</v>
      </c>
      <c r="F6828">
        <v>9</v>
      </c>
      <c r="G6828">
        <v>2022</v>
      </c>
      <c r="H6828" t="s">
        <v>868</v>
      </c>
      <c r="I6828">
        <v>1263.3</v>
      </c>
      <c r="J6828">
        <v>96.7</v>
      </c>
      <c r="K6828">
        <v>27.3</v>
      </c>
      <c r="L6828">
        <v>93.1</v>
      </c>
      <c r="M6828">
        <v>217.1</v>
      </c>
      <c r="N6828" t="s">
        <v>28</v>
      </c>
      <c r="O6828" t="s">
        <v>28</v>
      </c>
      <c r="P6828" t="s">
        <v>28</v>
      </c>
      <c r="Q6828" t="s">
        <v>28</v>
      </c>
      <c r="R6828" t="s">
        <v>28</v>
      </c>
      <c r="S6828" t="s">
        <v>28</v>
      </c>
      <c r="T6828">
        <v>76.545555291696303</v>
      </c>
      <c r="U6828">
        <v>21.610068867252402</v>
      </c>
      <c r="V6828">
        <v>73.695875880630098</v>
      </c>
      <c r="W6828">
        <v>171.85150003957901</v>
      </c>
    </row>
    <row r="6829" spans="1:23" ht="14.25" hidden="1" x14ac:dyDescent="0.25">
      <c r="A6829" t="s">
        <v>606</v>
      </c>
      <c r="B6829" t="s">
        <v>606</v>
      </c>
      <c r="C6829" t="s">
        <v>607</v>
      </c>
      <c r="D6829" t="s">
        <v>199</v>
      </c>
      <c r="E6829">
        <v>2018</v>
      </c>
      <c r="F6829">
        <v>9</v>
      </c>
      <c r="G6829">
        <v>2022</v>
      </c>
      <c r="H6829" t="s">
        <v>41</v>
      </c>
      <c r="I6829">
        <v>172.6</v>
      </c>
      <c r="J6829">
        <v>4.5</v>
      </c>
      <c r="K6829">
        <v>3.2</v>
      </c>
      <c r="L6829">
        <v>10.3</v>
      </c>
      <c r="M6829">
        <v>18</v>
      </c>
      <c r="N6829" t="s">
        <v>28</v>
      </c>
      <c r="O6829" t="s">
        <v>28</v>
      </c>
      <c r="P6829" t="s">
        <v>28</v>
      </c>
      <c r="Q6829" t="s">
        <v>28</v>
      </c>
      <c r="R6829" t="s">
        <v>28</v>
      </c>
      <c r="S6829" t="s">
        <v>28</v>
      </c>
      <c r="T6829">
        <v>26.071842410197</v>
      </c>
      <c r="U6829">
        <v>18.539976825029001</v>
      </c>
      <c r="V6829">
        <v>59.675550405561999</v>
      </c>
      <c r="W6829">
        <v>104.287369640788</v>
      </c>
    </row>
    <row r="6830" spans="1:23" ht="14.25" hidden="1" x14ac:dyDescent="0.25">
      <c r="A6830" t="s">
        <v>606</v>
      </c>
      <c r="B6830" t="s">
        <v>606</v>
      </c>
      <c r="C6830" t="s">
        <v>607</v>
      </c>
      <c r="D6830" t="s">
        <v>199</v>
      </c>
      <c r="E6830">
        <v>2018</v>
      </c>
      <c r="F6830">
        <v>9</v>
      </c>
      <c r="G6830">
        <v>2022</v>
      </c>
      <c r="H6830" t="s">
        <v>70</v>
      </c>
      <c r="I6830">
        <v>352</v>
      </c>
      <c r="J6830">
        <v>44</v>
      </c>
      <c r="K6830">
        <v>11.8</v>
      </c>
      <c r="L6830">
        <v>31.6</v>
      </c>
      <c r="M6830">
        <v>87.4</v>
      </c>
      <c r="N6830" t="s">
        <v>28</v>
      </c>
      <c r="O6830" t="s">
        <v>28</v>
      </c>
      <c r="P6830" t="s">
        <v>28</v>
      </c>
      <c r="Q6830" t="s">
        <v>28</v>
      </c>
      <c r="R6830" t="s">
        <v>28</v>
      </c>
      <c r="S6830" t="s">
        <v>28</v>
      </c>
      <c r="T6830">
        <v>125</v>
      </c>
      <c r="U6830">
        <v>33.522727272727302</v>
      </c>
      <c r="V6830">
        <v>89.772727272727295</v>
      </c>
      <c r="W6830">
        <v>248.29545454545499</v>
      </c>
    </row>
    <row r="6831" spans="1:23" ht="14.25" hidden="1" x14ac:dyDescent="0.25">
      <c r="A6831" t="s">
        <v>606</v>
      </c>
      <c r="B6831" t="s">
        <v>606</v>
      </c>
      <c r="C6831" t="s">
        <v>607</v>
      </c>
      <c r="D6831" t="s">
        <v>199</v>
      </c>
      <c r="E6831">
        <v>2018</v>
      </c>
      <c r="F6831">
        <v>9</v>
      </c>
      <c r="G6831">
        <v>2022</v>
      </c>
      <c r="H6831" t="s">
        <v>880</v>
      </c>
      <c r="I6831">
        <v>82.8</v>
      </c>
      <c r="J6831">
        <v>3.6080000000000001</v>
      </c>
      <c r="K6831">
        <v>3.31</v>
      </c>
      <c r="L6831">
        <v>7.4749999999999996</v>
      </c>
      <c r="M6831">
        <v>14.393000000000001</v>
      </c>
      <c r="N6831" t="s">
        <v>28</v>
      </c>
      <c r="O6831" t="s">
        <v>28</v>
      </c>
      <c r="P6831" t="s">
        <v>28</v>
      </c>
      <c r="Q6831" t="s">
        <v>28</v>
      </c>
      <c r="R6831" t="s">
        <v>28</v>
      </c>
      <c r="S6831" t="s">
        <v>28</v>
      </c>
      <c r="T6831">
        <v>43.574879227053103</v>
      </c>
      <c r="U6831">
        <v>39.975845410627997</v>
      </c>
      <c r="V6831">
        <v>90.2777777777778</v>
      </c>
      <c r="W6831">
        <v>173.82850241545901</v>
      </c>
    </row>
    <row r="6832" spans="1:23" ht="14.25" hidden="1" x14ac:dyDescent="0.25">
      <c r="A6832" t="s">
        <v>606</v>
      </c>
      <c r="B6832" t="s">
        <v>606</v>
      </c>
      <c r="C6832" t="s">
        <v>607</v>
      </c>
      <c r="D6832" t="s">
        <v>199</v>
      </c>
      <c r="E6832">
        <v>2018</v>
      </c>
      <c r="F6832">
        <v>9</v>
      </c>
      <c r="G6832">
        <v>2022</v>
      </c>
      <c r="H6832" t="s">
        <v>874</v>
      </c>
      <c r="I6832">
        <v>26.2</v>
      </c>
      <c r="J6832">
        <v>2.2000000000000002</v>
      </c>
      <c r="K6832">
        <v>1.5</v>
      </c>
      <c r="L6832">
        <v>3.5</v>
      </c>
      <c r="M6832">
        <v>7.2</v>
      </c>
      <c r="N6832" t="s">
        <v>28</v>
      </c>
      <c r="O6832" t="s">
        <v>28</v>
      </c>
      <c r="P6832" t="s">
        <v>28</v>
      </c>
      <c r="Q6832" t="s">
        <v>28</v>
      </c>
      <c r="R6832" t="s">
        <v>28</v>
      </c>
      <c r="S6832" t="s">
        <v>28</v>
      </c>
      <c r="T6832">
        <v>83.969465648855007</v>
      </c>
      <c r="U6832">
        <v>57.251908396946597</v>
      </c>
      <c r="V6832">
        <v>133.58778625954201</v>
      </c>
      <c r="W6832">
        <v>274.80916030534399</v>
      </c>
    </row>
    <row r="6833" spans="1:23" ht="14.25" hidden="1" x14ac:dyDescent="0.25">
      <c r="A6833" t="s">
        <v>606</v>
      </c>
      <c r="B6833" t="s">
        <v>606</v>
      </c>
      <c r="C6833" t="s">
        <v>607</v>
      </c>
      <c r="D6833" t="s">
        <v>199</v>
      </c>
      <c r="E6833">
        <v>2018</v>
      </c>
      <c r="F6833">
        <v>9</v>
      </c>
      <c r="G6833">
        <v>2022</v>
      </c>
      <c r="H6833" t="s">
        <v>293</v>
      </c>
      <c r="I6833">
        <v>99.6</v>
      </c>
      <c r="J6833">
        <v>14.6</v>
      </c>
      <c r="K6833">
        <v>7.4</v>
      </c>
      <c r="L6833">
        <v>19.399999999999999</v>
      </c>
      <c r="M6833">
        <v>41.4</v>
      </c>
      <c r="N6833" t="s">
        <v>28</v>
      </c>
      <c r="O6833" t="s">
        <v>28</v>
      </c>
      <c r="P6833" t="s">
        <v>28</v>
      </c>
      <c r="Q6833" t="s">
        <v>28</v>
      </c>
      <c r="R6833" t="s">
        <v>28</v>
      </c>
      <c r="S6833" t="s">
        <v>28</v>
      </c>
      <c r="T6833">
        <v>146.586345381526</v>
      </c>
      <c r="U6833">
        <v>74.297188755020102</v>
      </c>
      <c r="V6833">
        <v>194.77911646586301</v>
      </c>
      <c r="W6833">
        <v>415.66265060241</v>
      </c>
    </row>
    <row r="6834" spans="1:23" ht="14.25" hidden="1" x14ac:dyDescent="0.25">
      <c r="A6834" t="s">
        <v>606</v>
      </c>
      <c r="B6834" t="s">
        <v>606</v>
      </c>
      <c r="C6834" t="s">
        <v>607</v>
      </c>
      <c r="D6834" t="s">
        <v>199</v>
      </c>
      <c r="E6834">
        <v>2018</v>
      </c>
      <c r="F6834">
        <v>9</v>
      </c>
      <c r="G6834">
        <v>2022</v>
      </c>
      <c r="H6834" t="s">
        <v>51</v>
      </c>
      <c r="I6834">
        <v>5.9</v>
      </c>
      <c r="J6834">
        <v>0.4</v>
      </c>
      <c r="K6834">
        <v>0.2</v>
      </c>
      <c r="L6834">
        <v>0.6</v>
      </c>
      <c r="M6834">
        <v>1.2</v>
      </c>
      <c r="N6834" t="s">
        <v>28</v>
      </c>
      <c r="O6834" t="s">
        <v>28</v>
      </c>
      <c r="P6834" t="s">
        <v>28</v>
      </c>
      <c r="Q6834" t="s">
        <v>28</v>
      </c>
      <c r="R6834" t="s">
        <v>28</v>
      </c>
      <c r="S6834" t="s">
        <v>28</v>
      </c>
      <c r="T6834">
        <v>67.796610169491501</v>
      </c>
      <c r="U6834">
        <v>33.8983050847458</v>
      </c>
      <c r="V6834">
        <v>101.694915254237</v>
      </c>
      <c r="W6834">
        <v>203.389830508475</v>
      </c>
    </row>
    <row r="6835" spans="1:23" ht="14.25" hidden="1" x14ac:dyDescent="0.25">
      <c r="A6835" t="s">
        <v>606</v>
      </c>
      <c r="B6835" t="s">
        <v>606</v>
      </c>
      <c r="C6835" t="s">
        <v>607</v>
      </c>
      <c r="D6835" t="s">
        <v>199</v>
      </c>
      <c r="E6835">
        <v>2018</v>
      </c>
      <c r="F6835">
        <v>9</v>
      </c>
      <c r="G6835">
        <v>2022</v>
      </c>
      <c r="H6835" t="s">
        <v>44</v>
      </c>
      <c r="I6835">
        <v>613.5</v>
      </c>
      <c r="J6835">
        <v>64.8</v>
      </c>
      <c r="K6835">
        <v>17.399999999999999</v>
      </c>
      <c r="L6835">
        <v>53</v>
      </c>
      <c r="M6835">
        <v>135.19999999999999</v>
      </c>
      <c r="N6835" t="s">
        <v>28</v>
      </c>
      <c r="O6835" t="s">
        <v>28</v>
      </c>
      <c r="P6835" t="s">
        <v>28</v>
      </c>
      <c r="Q6835" t="s">
        <v>28</v>
      </c>
      <c r="R6835" t="s">
        <v>28</v>
      </c>
      <c r="S6835" t="s">
        <v>28</v>
      </c>
      <c r="T6835">
        <v>105.623471882641</v>
      </c>
      <c r="U6835">
        <v>28.361858190709</v>
      </c>
      <c r="V6835">
        <v>86.389568052159703</v>
      </c>
      <c r="W6835">
        <v>220.37489812550899</v>
      </c>
    </row>
    <row r="6836" spans="1:23" ht="14.25" hidden="1" x14ac:dyDescent="0.25">
      <c r="A6836" t="s">
        <v>88</v>
      </c>
      <c r="B6836" t="s">
        <v>88</v>
      </c>
      <c r="C6836" t="s">
        <v>89</v>
      </c>
      <c r="D6836" t="s">
        <v>64</v>
      </c>
      <c r="E6836">
        <v>2018</v>
      </c>
      <c r="F6836">
        <v>9</v>
      </c>
      <c r="G6836">
        <v>2022</v>
      </c>
      <c r="H6836" t="s">
        <v>879</v>
      </c>
      <c r="I6836">
        <v>8.8019999999999996</v>
      </c>
      <c r="J6836">
        <v>1.2515499999999999</v>
      </c>
      <c r="K6836">
        <v>0.550682</v>
      </c>
      <c r="L6836">
        <v>1.0012399999999999</v>
      </c>
      <c r="M6836">
        <v>2.8034720000000002</v>
      </c>
      <c r="N6836" t="s">
        <v>28</v>
      </c>
      <c r="O6836" t="s">
        <v>28</v>
      </c>
      <c r="P6836" t="s">
        <v>28</v>
      </c>
      <c r="Q6836" t="s">
        <v>28</v>
      </c>
      <c r="R6836" t="s">
        <v>28</v>
      </c>
      <c r="S6836" t="s">
        <v>28</v>
      </c>
      <c r="T6836">
        <v>142.18927516473499</v>
      </c>
      <c r="U6836">
        <v>62.563281072483498</v>
      </c>
      <c r="V6836">
        <v>113.751420131788</v>
      </c>
      <c r="W6836">
        <v>318.50397636900698</v>
      </c>
    </row>
    <row r="6837" spans="1:23" ht="14.25" hidden="1" x14ac:dyDescent="0.25">
      <c r="A6837" t="s">
        <v>88</v>
      </c>
      <c r="B6837" t="s">
        <v>88</v>
      </c>
      <c r="C6837" t="s">
        <v>89</v>
      </c>
      <c r="D6837" t="s">
        <v>64</v>
      </c>
      <c r="E6837">
        <v>2018</v>
      </c>
      <c r="F6837">
        <v>9</v>
      </c>
      <c r="G6837">
        <v>2022</v>
      </c>
      <c r="H6837" t="s">
        <v>421</v>
      </c>
      <c r="I6837">
        <v>63.798999999999999</v>
      </c>
      <c r="J6837">
        <v>0</v>
      </c>
      <c r="K6837">
        <v>2.8709699999999998</v>
      </c>
      <c r="L6837">
        <v>14.929043999999999</v>
      </c>
      <c r="M6837">
        <v>17.800014000000001</v>
      </c>
      <c r="N6837" t="s">
        <v>28</v>
      </c>
      <c r="O6837" t="s">
        <v>28</v>
      </c>
      <c r="P6837" t="s">
        <v>28</v>
      </c>
      <c r="Q6837" t="s">
        <v>28</v>
      </c>
      <c r="R6837" t="s">
        <v>28</v>
      </c>
      <c r="S6837" t="s">
        <v>28</v>
      </c>
      <c r="T6837">
        <v>0</v>
      </c>
      <c r="U6837">
        <v>45.000235113403001</v>
      </c>
      <c r="V6837">
        <v>234.001222589696</v>
      </c>
      <c r="W6837">
        <v>279.00145770309899</v>
      </c>
    </row>
    <row r="6838" spans="1:23" ht="14.25" hidden="1" x14ac:dyDescent="0.25">
      <c r="A6838" t="s">
        <v>88</v>
      </c>
      <c r="B6838" t="s">
        <v>88</v>
      </c>
      <c r="C6838" t="s">
        <v>89</v>
      </c>
      <c r="D6838" t="s">
        <v>64</v>
      </c>
      <c r="E6838">
        <v>2018</v>
      </c>
      <c r="F6838">
        <v>9</v>
      </c>
      <c r="G6838">
        <v>2022</v>
      </c>
      <c r="H6838" t="s">
        <v>50</v>
      </c>
      <c r="I6838">
        <v>49.093000000000004</v>
      </c>
      <c r="J6838">
        <v>2.45465</v>
      </c>
      <c r="K6838">
        <v>1.1291389999999999</v>
      </c>
      <c r="L6838">
        <v>1.2764180000000001</v>
      </c>
      <c r="M6838">
        <v>4.8602069999999999</v>
      </c>
      <c r="N6838" t="s">
        <v>28</v>
      </c>
      <c r="O6838" t="s">
        <v>28</v>
      </c>
      <c r="P6838" t="s">
        <v>28</v>
      </c>
      <c r="Q6838" t="s">
        <v>28</v>
      </c>
      <c r="R6838" t="s">
        <v>28</v>
      </c>
      <c r="S6838" t="s">
        <v>28</v>
      </c>
      <c r="T6838">
        <v>50</v>
      </c>
      <c r="U6838">
        <v>23</v>
      </c>
      <c r="V6838">
        <v>26</v>
      </c>
      <c r="W6838">
        <v>99</v>
      </c>
    </row>
    <row r="6839" spans="1:23" ht="14.25" hidden="1" x14ac:dyDescent="0.25">
      <c r="A6839" t="s">
        <v>88</v>
      </c>
      <c r="B6839" t="s">
        <v>88</v>
      </c>
      <c r="C6839" t="s">
        <v>89</v>
      </c>
      <c r="D6839" t="s">
        <v>64</v>
      </c>
      <c r="E6839">
        <v>2018</v>
      </c>
      <c r="F6839">
        <v>9</v>
      </c>
      <c r="G6839">
        <v>2022</v>
      </c>
      <c r="H6839" t="s">
        <v>882</v>
      </c>
      <c r="I6839">
        <v>188.904</v>
      </c>
      <c r="J6839">
        <v>9.4451999999999998</v>
      </c>
      <c r="K6839">
        <v>4.344792</v>
      </c>
      <c r="L6839">
        <v>7.9729679999999998</v>
      </c>
      <c r="M6839">
        <v>21.76296</v>
      </c>
      <c r="N6839" t="s">
        <v>28</v>
      </c>
      <c r="O6839" t="s">
        <v>28</v>
      </c>
      <c r="P6839" t="s">
        <v>28</v>
      </c>
      <c r="Q6839" t="s">
        <v>28</v>
      </c>
      <c r="R6839" t="s">
        <v>28</v>
      </c>
      <c r="S6839" t="s">
        <v>28</v>
      </c>
      <c r="T6839">
        <v>50</v>
      </c>
      <c r="U6839">
        <v>23</v>
      </c>
      <c r="V6839">
        <v>42.206454071909498</v>
      </c>
      <c r="W6839">
        <v>115.20645407191</v>
      </c>
    </row>
    <row r="6840" spans="1:23" ht="14.25" hidden="1" x14ac:dyDescent="0.25">
      <c r="A6840" t="s">
        <v>88</v>
      </c>
      <c r="B6840" t="s">
        <v>88</v>
      </c>
      <c r="C6840" t="s">
        <v>89</v>
      </c>
      <c r="D6840" t="s">
        <v>64</v>
      </c>
      <c r="E6840">
        <v>2018</v>
      </c>
      <c r="F6840">
        <v>9</v>
      </c>
      <c r="G6840">
        <v>2022</v>
      </c>
      <c r="H6840" t="s">
        <v>868</v>
      </c>
      <c r="I6840">
        <v>86.876999999999995</v>
      </c>
      <c r="J6840">
        <v>9.6068250000000006</v>
      </c>
      <c r="K6840">
        <v>0.74562099999999998</v>
      </c>
      <c r="L6840">
        <v>2.9382259999999998</v>
      </c>
      <c r="M6840">
        <v>13.290672000000001</v>
      </c>
      <c r="N6840" t="s">
        <v>28</v>
      </c>
      <c r="O6840" t="s">
        <v>28</v>
      </c>
      <c r="P6840" t="s">
        <v>28</v>
      </c>
      <c r="Q6840" t="s">
        <v>28</v>
      </c>
      <c r="R6840" t="s">
        <v>28</v>
      </c>
      <c r="S6840" t="s">
        <v>28</v>
      </c>
      <c r="T6840">
        <v>110.579612555682</v>
      </c>
      <c r="U6840">
        <v>8.5824901872762602</v>
      </c>
      <c r="V6840">
        <v>33.820527872739603</v>
      </c>
      <c r="W6840">
        <v>152.98263061569801</v>
      </c>
    </row>
    <row r="6841" spans="1:23" ht="14.25" hidden="1" x14ac:dyDescent="0.25">
      <c r="A6841" t="s">
        <v>88</v>
      </c>
      <c r="B6841" t="s">
        <v>88</v>
      </c>
      <c r="C6841" t="s">
        <v>89</v>
      </c>
      <c r="D6841" t="s">
        <v>64</v>
      </c>
      <c r="E6841">
        <v>2018</v>
      </c>
      <c r="F6841">
        <v>9</v>
      </c>
      <c r="G6841">
        <v>2022</v>
      </c>
      <c r="H6841" t="s">
        <v>881</v>
      </c>
      <c r="I6841">
        <v>16.111999999999998</v>
      </c>
      <c r="J6841">
        <v>0.32224000000000003</v>
      </c>
      <c r="K6841">
        <v>0.43502400000000002</v>
      </c>
      <c r="L6841">
        <v>1.2567360000000001</v>
      </c>
      <c r="M6841">
        <v>2.0139999999999998</v>
      </c>
      <c r="N6841" t="s">
        <v>28</v>
      </c>
      <c r="O6841" t="s">
        <v>28</v>
      </c>
      <c r="P6841" t="s">
        <v>28</v>
      </c>
      <c r="Q6841" t="s">
        <v>28</v>
      </c>
      <c r="R6841" t="s">
        <v>28</v>
      </c>
      <c r="S6841" t="s">
        <v>28</v>
      </c>
      <c r="T6841">
        <v>20</v>
      </c>
      <c r="U6841">
        <v>27</v>
      </c>
      <c r="V6841">
        <v>78</v>
      </c>
      <c r="W6841">
        <v>125</v>
      </c>
    </row>
    <row r="6842" spans="1:23" ht="14.25" hidden="1" x14ac:dyDescent="0.25">
      <c r="A6842" t="s">
        <v>88</v>
      </c>
      <c r="B6842" t="s">
        <v>88</v>
      </c>
      <c r="C6842" t="s">
        <v>89</v>
      </c>
      <c r="D6842" t="s">
        <v>64</v>
      </c>
      <c r="E6842">
        <v>2018</v>
      </c>
      <c r="F6842">
        <v>9</v>
      </c>
      <c r="G6842">
        <v>2022</v>
      </c>
      <c r="H6842" t="s">
        <v>41</v>
      </c>
      <c r="I6842">
        <v>4.0430000000000001</v>
      </c>
      <c r="J6842">
        <v>8.0860000000000001E-2</v>
      </c>
      <c r="K6842">
        <v>6.4687999999999996E-2</v>
      </c>
      <c r="L6842">
        <v>0.24257999999999999</v>
      </c>
      <c r="M6842">
        <v>0.38812799999999997</v>
      </c>
      <c r="N6842" t="s">
        <v>28</v>
      </c>
      <c r="O6842" t="s">
        <v>28</v>
      </c>
      <c r="P6842" t="s">
        <v>28</v>
      </c>
      <c r="Q6842" t="s">
        <v>28</v>
      </c>
      <c r="R6842" t="s">
        <v>28</v>
      </c>
      <c r="S6842" t="s">
        <v>28</v>
      </c>
      <c r="T6842">
        <v>20</v>
      </c>
      <c r="U6842">
        <v>16</v>
      </c>
      <c r="V6842">
        <v>60</v>
      </c>
      <c r="W6842">
        <v>96</v>
      </c>
    </row>
    <row r="6843" spans="1:23" ht="14.25" hidden="1" x14ac:dyDescent="0.25">
      <c r="A6843" t="s">
        <v>88</v>
      </c>
      <c r="B6843" t="s">
        <v>88</v>
      </c>
      <c r="C6843" t="s">
        <v>89</v>
      </c>
      <c r="D6843" t="s">
        <v>64</v>
      </c>
      <c r="E6843">
        <v>2018</v>
      </c>
      <c r="F6843">
        <v>9</v>
      </c>
      <c r="G6843">
        <v>2022</v>
      </c>
      <c r="H6843" t="s">
        <v>70</v>
      </c>
      <c r="I6843">
        <v>14.093</v>
      </c>
      <c r="J6843">
        <v>2.11395</v>
      </c>
      <c r="K6843">
        <v>0.46506900000000001</v>
      </c>
      <c r="L6843">
        <v>1.4938579999999999</v>
      </c>
      <c r="M6843">
        <v>4.0728770000000001</v>
      </c>
      <c r="N6843" t="s">
        <v>28</v>
      </c>
      <c r="O6843" t="s">
        <v>28</v>
      </c>
      <c r="P6843" t="s">
        <v>28</v>
      </c>
      <c r="Q6843" t="s">
        <v>28</v>
      </c>
      <c r="R6843" t="s">
        <v>28</v>
      </c>
      <c r="S6843" t="s">
        <v>28</v>
      </c>
      <c r="T6843">
        <v>150</v>
      </c>
      <c r="U6843">
        <v>33</v>
      </c>
      <c r="V6843">
        <v>106</v>
      </c>
      <c r="W6843">
        <v>289</v>
      </c>
    </row>
    <row r="6844" spans="1:23" ht="14.25" hidden="1" x14ac:dyDescent="0.25">
      <c r="A6844" t="s">
        <v>88</v>
      </c>
      <c r="B6844" t="s">
        <v>88</v>
      </c>
      <c r="C6844" t="s">
        <v>89</v>
      </c>
      <c r="D6844" t="s">
        <v>64</v>
      </c>
      <c r="E6844">
        <v>2018</v>
      </c>
      <c r="F6844">
        <v>9</v>
      </c>
      <c r="G6844">
        <v>2022</v>
      </c>
      <c r="H6844" t="s">
        <v>880</v>
      </c>
      <c r="I6844">
        <v>669.96199999999999</v>
      </c>
      <c r="J6844">
        <v>1.4279200000000001</v>
      </c>
      <c r="K6844">
        <v>0.47923199999999999</v>
      </c>
      <c r="L6844">
        <v>0.736128</v>
      </c>
      <c r="M6844">
        <v>2.6432799999999999</v>
      </c>
      <c r="N6844" t="s">
        <v>28</v>
      </c>
      <c r="O6844" t="s">
        <v>28</v>
      </c>
      <c r="P6844" t="s">
        <v>28</v>
      </c>
      <c r="Q6844" t="s">
        <v>28</v>
      </c>
      <c r="R6844" t="s">
        <v>28</v>
      </c>
      <c r="S6844" t="s">
        <v>28</v>
      </c>
      <c r="T6844">
        <v>2.1313447628372999</v>
      </c>
      <c r="U6844">
        <v>0.71531221173738202</v>
      </c>
      <c r="V6844">
        <v>1.0987608252408301</v>
      </c>
      <c r="W6844">
        <v>3.9454177998155102</v>
      </c>
    </row>
    <row r="6845" spans="1:23" ht="14.25" hidden="1" x14ac:dyDescent="0.25">
      <c r="A6845" t="s">
        <v>88</v>
      </c>
      <c r="B6845" t="s">
        <v>88</v>
      </c>
      <c r="C6845" t="s">
        <v>89</v>
      </c>
      <c r="D6845" t="s">
        <v>64</v>
      </c>
      <c r="E6845">
        <v>2018</v>
      </c>
      <c r="F6845">
        <v>9</v>
      </c>
      <c r="G6845">
        <v>2022</v>
      </c>
      <c r="H6845" t="s">
        <v>874</v>
      </c>
      <c r="I6845">
        <v>93.477999999999994</v>
      </c>
      <c r="J6845">
        <v>13.647788</v>
      </c>
      <c r="K6845">
        <v>2.149994</v>
      </c>
      <c r="L6845">
        <v>12.713008</v>
      </c>
      <c r="M6845">
        <v>28.51079</v>
      </c>
      <c r="N6845" t="s">
        <v>28</v>
      </c>
      <c r="O6845" t="s">
        <v>28</v>
      </c>
      <c r="P6845" t="s">
        <v>28</v>
      </c>
      <c r="Q6845" t="s">
        <v>28</v>
      </c>
      <c r="R6845" t="s">
        <v>28</v>
      </c>
      <c r="S6845" t="s">
        <v>28</v>
      </c>
      <c r="T6845">
        <v>146</v>
      </c>
      <c r="U6845">
        <v>23</v>
      </c>
      <c r="V6845">
        <v>136</v>
      </c>
      <c r="W6845">
        <v>305</v>
      </c>
    </row>
    <row r="6846" spans="1:23" ht="14.25" hidden="1" x14ac:dyDescent="0.25">
      <c r="A6846" t="s">
        <v>88</v>
      </c>
      <c r="B6846" t="s">
        <v>88</v>
      </c>
      <c r="C6846" t="s">
        <v>89</v>
      </c>
      <c r="D6846" t="s">
        <v>64</v>
      </c>
      <c r="E6846">
        <v>2018</v>
      </c>
      <c r="F6846">
        <v>9</v>
      </c>
      <c r="G6846">
        <v>2022</v>
      </c>
      <c r="H6846" t="s">
        <v>293</v>
      </c>
      <c r="I6846">
        <v>62.581000000000003</v>
      </c>
      <c r="J6846">
        <v>7.3219770000000004</v>
      </c>
      <c r="K6846">
        <v>2.3154970000000001</v>
      </c>
      <c r="L6846">
        <v>8.0729489999999995</v>
      </c>
      <c r="M6846">
        <v>17.710422999999999</v>
      </c>
      <c r="N6846" t="s">
        <v>28</v>
      </c>
      <c r="O6846" t="s">
        <v>28</v>
      </c>
      <c r="P6846" t="s">
        <v>28</v>
      </c>
      <c r="Q6846" t="s">
        <v>28</v>
      </c>
      <c r="R6846" t="s">
        <v>28</v>
      </c>
      <c r="S6846" t="s">
        <v>28</v>
      </c>
      <c r="T6846">
        <v>117</v>
      </c>
      <c r="U6846">
        <v>37</v>
      </c>
      <c r="V6846">
        <v>129</v>
      </c>
      <c r="W6846">
        <v>283</v>
      </c>
    </row>
    <row r="6847" spans="1:23" ht="14.25" hidden="1" x14ac:dyDescent="0.25">
      <c r="A6847" t="s">
        <v>88</v>
      </c>
      <c r="B6847" t="s">
        <v>88</v>
      </c>
      <c r="C6847" t="s">
        <v>89</v>
      </c>
      <c r="D6847" t="s">
        <v>64</v>
      </c>
      <c r="E6847">
        <v>2018</v>
      </c>
      <c r="F6847">
        <v>9</v>
      </c>
      <c r="G6847">
        <v>2022</v>
      </c>
      <c r="H6847" t="s">
        <v>51</v>
      </c>
      <c r="I6847">
        <v>52.094999999999999</v>
      </c>
      <c r="J6847">
        <v>7.8142500000000004</v>
      </c>
      <c r="K6847">
        <v>2.6047500000000001</v>
      </c>
      <c r="L6847">
        <v>3.8029350000000002</v>
      </c>
      <c r="M6847">
        <v>14.221935</v>
      </c>
      <c r="N6847" t="s">
        <v>28</v>
      </c>
      <c r="O6847" t="s">
        <v>28</v>
      </c>
      <c r="P6847" t="s">
        <v>28</v>
      </c>
      <c r="Q6847" t="s">
        <v>28</v>
      </c>
      <c r="R6847" t="s">
        <v>28</v>
      </c>
      <c r="S6847" t="s">
        <v>28</v>
      </c>
      <c r="T6847">
        <v>150</v>
      </c>
      <c r="U6847">
        <v>50</v>
      </c>
      <c r="V6847">
        <v>73</v>
      </c>
      <c r="W6847">
        <v>273</v>
      </c>
    </row>
    <row r="6848" spans="1:23" ht="14.25" hidden="1" x14ac:dyDescent="0.25">
      <c r="A6848" t="s">
        <v>88</v>
      </c>
      <c r="B6848" t="s">
        <v>88</v>
      </c>
      <c r="C6848" t="s">
        <v>89</v>
      </c>
      <c r="D6848" t="s">
        <v>64</v>
      </c>
      <c r="E6848">
        <v>2018</v>
      </c>
      <c r="F6848">
        <v>9</v>
      </c>
      <c r="G6848">
        <v>2022</v>
      </c>
      <c r="H6848" t="s">
        <v>44</v>
      </c>
      <c r="I6848">
        <v>197.45400000000001</v>
      </c>
      <c r="J6848">
        <v>32.777363999999999</v>
      </c>
      <c r="K6848">
        <v>1.7770859999999999</v>
      </c>
      <c r="L6848">
        <v>4.93635</v>
      </c>
      <c r="M6848">
        <v>39.4908</v>
      </c>
      <c r="N6848" t="s">
        <v>28</v>
      </c>
      <c r="O6848" t="s">
        <v>28</v>
      </c>
      <c r="P6848" t="s">
        <v>28</v>
      </c>
      <c r="Q6848" t="s">
        <v>28</v>
      </c>
      <c r="R6848" t="s">
        <v>28</v>
      </c>
      <c r="S6848" t="s">
        <v>28</v>
      </c>
      <c r="T6848">
        <v>166</v>
      </c>
      <c r="U6848">
        <v>9</v>
      </c>
      <c r="V6848">
        <v>25</v>
      </c>
      <c r="W6848">
        <v>200</v>
      </c>
    </row>
    <row r="6849" spans="1:23" ht="14.25" hidden="1" x14ac:dyDescent="0.25">
      <c r="A6849" t="s">
        <v>480</v>
      </c>
      <c r="B6849" t="s">
        <v>101</v>
      </c>
      <c r="C6849" t="s">
        <v>102</v>
      </c>
      <c r="D6849" t="s">
        <v>103</v>
      </c>
      <c r="E6849">
        <v>2018</v>
      </c>
      <c r="F6849">
        <v>9</v>
      </c>
      <c r="G6849">
        <v>2022</v>
      </c>
      <c r="H6849" t="s">
        <v>883</v>
      </c>
      <c r="I6849">
        <v>24.596407147605799</v>
      </c>
      <c r="J6849">
        <v>4.7961975999999996E-3</v>
      </c>
      <c r="K6849">
        <v>6.0981975999999999E-3</v>
      </c>
      <c r="L6849">
        <v>6.3461975999999998E-3</v>
      </c>
      <c r="M6849">
        <v>1.7240592799999999E-2</v>
      </c>
      <c r="N6849" t="s">
        <v>28</v>
      </c>
      <c r="O6849" t="s">
        <v>28</v>
      </c>
      <c r="P6849" t="s">
        <v>28</v>
      </c>
      <c r="Q6849" t="s">
        <v>28</v>
      </c>
      <c r="R6849" t="s">
        <v>28</v>
      </c>
      <c r="S6849" t="s">
        <v>28</v>
      </c>
      <c r="T6849">
        <v>0.19499586143689501</v>
      </c>
      <c r="U6849">
        <v>0.24793042184592401</v>
      </c>
      <c r="V6849">
        <v>0.25801319525716698</v>
      </c>
      <c r="W6849">
        <v>0.70093947853998595</v>
      </c>
    </row>
    <row r="6850" spans="1:23" ht="14.25" hidden="1" x14ac:dyDescent="0.25">
      <c r="A6850" t="s">
        <v>480</v>
      </c>
      <c r="B6850" t="s">
        <v>101</v>
      </c>
      <c r="C6850" t="s">
        <v>102</v>
      </c>
      <c r="D6850" t="s">
        <v>103</v>
      </c>
      <c r="E6850">
        <v>2018</v>
      </c>
      <c r="F6850">
        <v>9</v>
      </c>
      <c r="G6850">
        <v>2022</v>
      </c>
      <c r="H6850" t="s">
        <v>866</v>
      </c>
      <c r="I6850">
        <v>3.6455417187500001</v>
      </c>
      <c r="J6850">
        <v>0</v>
      </c>
      <c r="K6850">
        <v>0</v>
      </c>
      <c r="L6850">
        <v>0</v>
      </c>
      <c r="M6850">
        <v>0</v>
      </c>
      <c r="N6850" t="s">
        <v>28</v>
      </c>
      <c r="O6850" t="s">
        <v>28</v>
      </c>
      <c r="P6850" t="s">
        <v>28</v>
      </c>
      <c r="Q6850" t="s">
        <v>28</v>
      </c>
      <c r="R6850" t="s">
        <v>28</v>
      </c>
      <c r="S6850" t="s">
        <v>28</v>
      </c>
      <c r="T6850">
        <v>0</v>
      </c>
      <c r="U6850">
        <v>0</v>
      </c>
      <c r="V6850">
        <v>0</v>
      </c>
      <c r="W6850">
        <v>0</v>
      </c>
    </row>
    <row r="6851" spans="1:23" ht="14.25" hidden="1" x14ac:dyDescent="0.25">
      <c r="A6851" t="s">
        <v>480</v>
      </c>
      <c r="B6851" t="s">
        <v>101</v>
      </c>
      <c r="C6851" t="s">
        <v>102</v>
      </c>
      <c r="D6851" t="s">
        <v>103</v>
      </c>
      <c r="E6851">
        <v>2018</v>
      </c>
      <c r="F6851">
        <v>9</v>
      </c>
      <c r="G6851">
        <v>2022</v>
      </c>
      <c r="H6851" t="s">
        <v>879</v>
      </c>
      <c r="I6851">
        <v>148.10708802837601</v>
      </c>
      <c r="J6851">
        <v>0.52800188999999997</v>
      </c>
      <c r="K6851">
        <v>0.16042110000000001</v>
      </c>
      <c r="L6851">
        <v>6.7658399999999994E-2</v>
      </c>
      <c r="M6851">
        <v>0.75608138999999996</v>
      </c>
      <c r="N6851" t="s">
        <v>28</v>
      </c>
      <c r="O6851" t="s">
        <v>28</v>
      </c>
      <c r="P6851" t="s">
        <v>28</v>
      </c>
      <c r="Q6851" t="s">
        <v>28</v>
      </c>
      <c r="R6851" t="s">
        <v>28</v>
      </c>
      <c r="S6851" t="s">
        <v>28</v>
      </c>
      <c r="T6851">
        <v>3.5650008181839299</v>
      </c>
      <c r="U6851">
        <v>1.08314262426971</v>
      </c>
      <c r="V6851">
        <v>0.45682081054106799</v>
      </c>
      <c r="W6851">
        <v>5.1049642529947103</v>
      </c>
    </row>
    <row r="6852" spans="1:23" ht="14.25" hidden="1" x14ac:dyDescent="0.25">
      <c r="A6852" t="s">
        <v>480</v>
      </c>
      <c r="B6852" t="s">
        <v>101</v>
      </c>
      <c r="C6852" t="s">
        <v>102</v>
      </c>
      <c r="D6852" t="s">
        <v>103</v>
      </c>
      <c r="E6852">
        <v>2018</v>
      </c>
      <c r="F6852">
        <v>9</v>
      </c>
      <c r="G6852">
        <v>2022</v>
      </c>
      <c r="H6852" t="s">
        <v>421</v>
      </c>
      <c r="I6852">
        <v>2470.0252399999999</v>
      </c>
      <c r="J6852">
        <v>1.0407162000000001</v>
      </c>
      <c r="K6852">
        <v>0.15542980000000001</v>
      </c>
      <c r="L6852">
        <v>7.2569999999999996E-2</v>
      </c>
      <c r="M6852">
        <v>1.268716</v>
      </c>
      <c r="N6852" t="s">
        <v>28</v>
      </c>
      <c r="O6852" t="s">
        <v>28</v>
      </c>
      <c r="P6852" t="s">
        <v>28</v>
      </c>
      <c r="Q6852" t="s">
        <v>28</v>
      </c>
      <c r="R6852" t="s">
        <v>28</v>
      </c>
      <c r="S6852" t="s">
        <v>28</v>
      </c>
      <c r="T6852">
        <v>0.42133828559581799</v>
      </c>
      <c r="U6852">
        <v>6.2926401513208802E-2</v>
      </c>
      <c r="V6852">
        <v>2.9380266575737501E-2</v>
      </c>
      <c r="W6852">
        <v>0.51364495368476504</v>
      </c>
    </row>
    <row r="6853" spans="1:23" ht="14.25" hidden="1" x14ac:dyDescent="0.25">
      <c r="A6853" t="s">
        <v>480</v>
      </c>
      <c r="B6853" t="s">
        <v>101</v>
      </c>
      <c r="C6853" t="s">
        <v>102</v>
      </c>
      <c r="D6853" t="s">
        <v>103</v>
      </c>
      <c r="E6853">
        <v>2018</v>
      </c>
      <c r="F6853">
        <v>9</v>
      </c>
      <c r="G6853">
        <v>2022</v>
      </c>
      <c r="H6853" t="s">
        <v>50</v>
      </c>
      <c r="I6853">
        <v>452.65620176627903</v>
      </c>
      <c r="J6853">
        <v>5.99038553632949</v>
      </c>
      <c r="K6853">
        <v>4.1637302985593196</v>
      </c>
      <c r="L6853">
        <v>2.7434175449999998</v>
      </c>
      <c r="M6853">
        <v>12.897533379888801</v>
      </c>
      <c r="N6853" t="s">
        <v>28</v>
      </c>
      <c r="O6853" t="s">
        <v>28</v>
      </c>
      <c r="P6853" t="s">
        <v>28</v>
      </c>
      <c r="Q6853" t="s">
        <v>28</v>
      </c>
      <c r="R6853" t="s">
        <v>28</v>
      </c>
      <c r="S6853" t="s">
        <v>28</v>
      </c>
      <c r="T6853">
        <v>13.233852784861501</v>
      </c>
      <c r="U6853">
        <v>9.1984386435274992</v>
      </c>
      <c r="V6853">
        <v>6.0607090641751897</v>
      </c>
      <c r="W6853">
        <v>28.4930004925642</v>
      </c>
    </row>
    <row r="6854" spans="1:23" ht="14.25" hidden="1" x14ac:dyDescent="0.25">
      <c r="A6854" t="s">
        <v>480</v>
      </c>
      <c r="B6854" t="s">
        <v>101</v>
      </c>
      <c r="C6854" t="s">
        <v>102</v>
      </c>
      <c r="D6854" t="s">
        <v>103</v>
      </c>
      <c r="E6854">
        <v>2018</v>
      </c>
      <c r="F6854">
        <v>9</v>
      </c>
      <c r="G6854">
        <v>2022</v>
      </c>
      <c r="H6854" t="s">
        <v>868</v>
      </c>
      <c r="I6854">
        <v>571.71942018307595</v>
      </c>
      <c r="J6854">
        <v>2.19</v>
      </c>
      <c r="K6854">
        <v>0.22</v>
      </c>
      <c r="L6854">
        <v>0</v>
      </c>
      <c r="M6854">
        <v>2.41</v>
      </c>
      <c r="N6854" t="s">
        <v>28</v>
      </c>
      <c r="O6854" t="s">
        <v>28</v>
      </c>
      <c r="P6854" t="s">
        <v>28</v>
      </c>
      <c r="Q6854" t="s">
        <v>28</v>
      </c>
      <c r="R6854" t="s">
        <v>28</v>
      </c>
      <c r="S6854" t="s">
        <v>28</v>
      </c>
      <c r="T6854">
        <v>3.8305503061251902</v>
      </c>
      <c r="U6854">
        <v>0.38480414034134403</v>
      </c>
      <c r="V6854">
        <v>0</v>
      </c>
      <c r="W6854">
        <v>4.2153544464665398</v>
      </c>
    </row>
    <row r="6855" spans="1:23" ht="14.25" hidden="1" x14ac:dyDescent="0.25">
      <c r="A6855" t="s">
        <v>480</v>
      </c>
      <c r="B6855" t="s">
        <v>101</v>
      </c>
      <c r="C6855" t="s">
        <v>102</v>
      </c>
      <c r="D6855" t="s">
        <v>103</v>
      </c>
      <c r="E6855">
        <v>2018</v>
      </c>
      <c r="F6855">
        <v>9</v>
      </c>
      <c r="G6855">
        <v>2022</v>
      </c>
      <c r="H6855" t="s">
        <v>881</v>
      </c>
      <c r="I6855">
        <v>155.98615458828201</v>
      </c>
      <c r="J6855">
        <v>1.2E-2</v>
      </c>
      <c r="K6855">
        <v>1.6E-2</v>
      </c>
      <c r="L6855">
        <v>4.0000000000000001E-3</v>
      </c>
      <c r="M6855">
        <v>3.2000000000000001E-2</v>
      </c>
      <c r="N6855" t="s">
        <v>28</v>
      </c>
      <c r="O6855" t="s">
        <v>28</v>
      </c>
      <c r="P6855" t="s">
        <v>28</v>
      </c>
      <c r="Q6855" t="s">
        <v>28</v>
      </c>
      <c r="R6855" t="s">
        <v>28</v>
      </c>
      <c r="S6855" t="s">
        <v>28</v>
      </c>
      <c r="T6855">
        <v>7.69299046551499E-2</v>
      </c>
      <c r="U6855">
        <v>0.102573206206866</v>
      </c>
      <c r="V6855">
        <v>2.56433015517166E-2</v>
      </c>
      <c r="W6855">
        <v>0.20514641241373299</v>
      </c>
    </row>
    <row r="6856" spans="1:23" ht="14.25" hidden="1" x14ac:dyDescent="0.25">
      <c r="A6856" t="s">
        <v>480</v>
      </c>
      <c r="B6856" t="s">
        <v>101</v>
      </c>
      <c r="C6856" t="s">
        <v>102</v>
      </c>
      <c r="D6856" t="s">
        <v>103</v>
      </c>
      <c r="E6856">
        <v>2018</v>
      </c>
      <c r="F6856">
        <v>9</v>
      </c>
      <c r="G6856">
        <v>2022</v>
      </c>
      <c r="H6856" t="s">
        <v>880</v>
      </c>
      <c r="I6856">
        <v>14.340455990168801</v>
      </c>
      <c r="J6856">
        <v>1.2E-5</v>
      </c>
      <c r="K6856">
        <v>6.2399999999999999E-5</v>
      </c>
      <c r="L6856">
        <v>7.2000000000000002E-5</v>
      </c>
      <c r="M6856">
        <v>1.4640000000000001E-4</v>
      </c>
      <c r="N6856" t="s">
        <v>28</v>
      </c>
      <c r="O6856" t="s">
        <v>28</v>
      </c>
      <c r="P6856" t="s">
        <v>28</v>
      </c>
      <c r="Q6856" t="s">
        <v>28</v>
      </c>
      <c r="R6856" t="s">
        <v>28</v>
      </c>
      <c r="S6856" t="s">
        <v>28</v>
      </c>
      <c r="T6856">
        <v>8.3679347492344005E-4</v>
      </c>
      <c r="U6856">
        <v>4.3513260696018902E-3</v>
      </c>
      <c r="V6856">
        <v>5.0207608495406401E-3</v>
      </c>
      <c r="W6856">
        <v>1.0208880394066E-2</v>
      </c>
    </row>
    <row r="6857" spans="1:23" ht="14.25" hidden="1" x14ac:dyDescent="0.25">
      <c r="A6857" t="s">
        <v>480</v>
      </c>
      <c r="B6857" t="s">
        <v>101</v>
      </c>
      <c r="C6857" t="s">
        <v>102</v>
      </c>
      <c r="D6857" t="s">
        <v>103</v>
      </c>
      <c r="E6857">
        <v>2018</v>
      </c>
      <c r="F6857">
        <v>9</v>
      </c>
      <c r="G6857">
        <v>2022</v>
      </c>
      <c r="H6857" t="s">
        <v>106</v>
      </c>
      <c r="I6857">
        <v>169.64957302520199</v>
      </c>
      <c r="J6857">
        <v>2.4495315578285202</v>
      </c>
      <c r="K6857">
        <v>0.53019258927441604</v>
      </c>
      <c r="L6857">
        <v>0.60699258927441602</v>
      </c>
      <c r="M6857">
        <v>3.5867167363773498</v>
      </c>
      <c r="N6857" t="s">
        <v>28</v>
      </c>
      <c r="O6857" t="s">
        <v>28</v>
      </c>
      <c r="P6857" t="s">
        <v>28</v>
      </c>
      <c r="Q6857" t="s">
        <v>28</v>
      </c>
      <c r="R6857" t="s">
        <v>28</v>
      </c>
      <c r="S6857" t="s">
        <v>28</v>
      </c>
      <c r="T6857">
        <v>14.438772312528201</v>
      </c>
      <c r="U6857">
        <v>3.1252220669936701</v>
      </c>
      <c r="V6857">
        <v>3.57791993490161</v>
      </c>
      <c r="W6857">
        <v>21.141914314423499</v>
      </c>
    </row>
    <row r="6858" spans="1:23" ht="14.25" hidden="1" x14ac:dyDescent="0.25">
      <c r="A6858" t="s">
        <v>480</v>
      </c>
      <c r="B6858" t="s">
        <v>101</v>
      </c>
      <c r="C6858" t="s">
        <v>102</v>
      </c>
      <c r="D6858" t="s">
        <v>103</v>
      </c>
      <c r="E6858">
        <v>2018</v>
      </c>
      <c r="F6858">
        <v>9</v>
      </c>
      <c r="G6858">
        <v>2022</v>
      </c>
      <c r="H6858" t="s">
        <v>874</v>
      </c>
      <c r="I6858">
        <v>225.71557005868999</v>
      </c>
      <c r="J6858">
        <v>5.5070639999999997E-2</v>
      </c>
      <c r="K6858">
        <v>5.3472239999999997E-2</v>
      </c>
      <c r="L6858">
        <v>0</v>
      </c>
      <c r="M6858">
        <v>0.10854287999999999</v>
      </c>
      <c r="N6858" t="s">
        <v>28</v>
      </c>
      <c r="O6858" t="s">
        <v>28</v>
      </c>
      <c r="P6858" t="s">
        <v>28</v>
      </c>
      <c r="Q6858" t="s">
        <v>28</v>
      </c>
      <c r="R6858" t="s">
        <v>28</v>
      </c>
      <c r="S6858" t="s">
        <v>28</v>
      </c>
      <c r="T6858">
        <v>0.24398245980851299</v>
      </c>
      <c r="U6858">
        <v>0.23690098111572999</v>
      </c>
      <c r="V6858">
        <v>0</v>
      </c>
      <c r="W6858">
        <v>0.48088344092424301</v>
      </c>
    </row>
    <row r="6859" spans="1:23" ht="14.25" hidden="1" x14ac:dyDescent="0.25">
      <c r="A6859" t="s">
        <v>480</v>
      </c>
      <c r="B6859" t="s">
        <v>101</v>
      </c>
      <c r="C6859" t="s">
        <v>102</v>
      </c>
      <c r="D6859" t="s">
        <v>103</v>
      </c>
      <c r="E6859">
        <v>2018</v>
      </c>
      <c r="F6859">
        <v>9</v>
      </c>
      <c r="G6859">
        <v>2022</v>
      </c>
      <c r="H6859" t="s">
        <v>870</v>
      </c>
      <c r="I6859">
        <v>1317.1032582964899</v>
      </c>
      <c r="J6859">
        <v>2.7485902662283501</v>
      </c>
      <c r="K6859">
        <v>11.468969670159099</v>
      </c>
      <c r="L6859">
        <v>13.127212719414301</v>
      </c>
      <c r="M6859">
        <v>27.344772655801702</v>
      </c>
      <c r="N6859" t="s">
        <v>28</v>
      </c>
      <c r="O6859" t="s">
        <v>28</v>
      </c>
      <c r="P6859" t="s">
        <v>28</v>
      </c>
      <c r="Q6859" t="s">
        <v>28</v>
      </c>
      <c r="R6859" t="s">
        <v>28</v>
      </c>
      <c r="S6859" t="s">
        <v>28</v>
      </c>
      <c r="T6859">
        <v>2.0868449371109401</v>
      </c>
      <c r="U6859">
        <v>8.7077224947365099</v>
      </c>
      <c r="V6859">
        <v>9.9667301228855205</v>
      </c>
      <c r="W6859">
        <v>20.761297554733002</v>
      </c>
    </row>
    <row r="6860" spans="1:23" ht="14.25" hidden="1" x14ac:dyDescent="0.25">
      <c r="A6860" t="s">
        <v>480</v>
      </c>
      <c r="B6860" t="s">
        <v>101</v>
      </c>
      <c r="C6860" t="s">
        <v>102</v>
      </c>
      <c r="D6860" t="s">
        <v>103</v>
      </c>
      <c r="E6860">
        <v>2018</v>
      </c>
      <c r="F6860">
        <v>9</v>
      </c>
      <c r="G6860">
        <v>2022</v>
      </c>
      <c r="H6860" t="s">
        <v>122</v>
      </c>
      <c r="I6860">
        <v>164.8118905</v>
      </c>
      <c r="J6860">
        <v>1.176852</v>
      </c>
      <c r="K6860">
        <v>0.41262720000000003</v>
      </c>
      <c r="L6860">
        <v>0.27</v>
      </c>
      <c r="M6860">
        <v>1.8594792</v>
      </c>
      <c r="N6860" t="s">
        <v>28</v>
      </c>
      <c r="O6860" t="s">
        <v>28</v>
      </c>
      <c r="P6860" t="s">
        <v>28</v>
      </c>
      <c r="Q6860" t="s">
        <v>28</v>
      </c>
      <c r="R6860" t="s">
        <v>28</v>
      </c>
      <c r="S6860" t="s">
        <v>28</v>
      </c>
      <c r="T6860">
        <v>7.1405770325776299</v>
      </c>
      <c r="U6860">
        <v>2.5036251859510101</v>
      </c>
      <c r="V6860">
        <v>1.63823131438444</v>
      </c>
      <c r="W6860">
        <v>11.2824335329131</v>
      </c>
    </row>
    <row r="6861" spans="1:23" ht="14.25" hidden="1" x14ac:dyDescent="0.25">
      <c r="A6861" t="s">
        <v>480</v>
      </c>
      <c r="B6861" t="s">
        <v>101</v>
      </c>
      <c r="C6861" t="s">
        <v>102</v>
      </c>
      <c r="D6861" t="s">
        <v>103</v>
      </c>
      <c r="E6861">
        <v>2018</v>
      </c>
      <c r="F6861">
        <v>9</v>
      </c>
      <c r="G6861">
        <v>2022</v>
      </c>
      <c r="H6861" t="s">
        <v>149</v>
      </c>
      <c r="I6861">
        <v>0.27384199999999997</v>
      </c>
      <c r="J6861">
        <v>0</v>
      </c>
      <c r="K6861">
        <v>0</v>
      </c>
      <c r="L6861">
        <v>0</v>
      </c>
      <c r="M6861">
        <v>0</v>
      </c>
      <c r="N6861" t="s">
        <v>28</v>
      </c>
      <c r="O6861" t="s">
        <v>28</v>
      </c>
      <c r="P6861" t="s">
        <v>28</v>
      </c>
      <c r="Q6861" t="s">
        <v>28</v>
      </c>
      <c r="R6861" t="s">
        <v>28</v>
      </c>
      <c r="S6861" t="s">
        <v>28</v>
      </c>
      <c r="T6861">
        <v>0</v>
      </c>
      <c r="U6861">
        <v>0</v>
      </c>
      <c r="V6861">
        <v>0</v>
      </c>
      <c r="W6861">
        <v>0</v>
      </c>
    </row>
    <row r="6862" spans="1:23" ht="14.25" hidden="1" x14ac:dyDescent="0.25">
      <c r="A6862" t="s">
        <v>480</v>
      </c>
      <c r="B6862" t="s">
        <v>101</v>
      </c>
      <c r="C6862" t="s">
        <v>102</v>
      </c>
      <c r="D6862" t="s">
        <v>103</v>
      </c>
      <c r="E6862">
        <v>2018</v>
      </c>
      <c r="F6862">
        <v>9</v>
      </c>
      <c r="G6862">
        <v>2022</v>
      </c>
      <c r="H6862" t="s">
        <v>51</v>
      </c>
      <c r="I6862">
        <v>168.83075167163699</v>
      </c>
      <c r="J6862">
        <v>0.36209674797250002</v>
      </c>
      <c r="K6862">
        <v>0.41538938397250003</v>
      </c>
      <c r="L6862">
        <v>6.1679727412500003E-2</v>
      </c>
      <c r="M6862">
        <v>0.83916585935749999</v>
      </c>
      <c r="N6862" t="s">
        <v>28</v>
      </c>
      <c r="O6862" t="s">
        <v>28</v>
      </c>
      <c r="P6862" t="s">
        <v>28</v>
      </c>
      <c r="Q6862" t="s">
        <v>28</v>
      </c>
      <c r="R6862" t="s">
        <v>28</v>
      </c>
      <c r="S6862" t="s">
        <v>28</v>
      </c>
      <c r="T6862">
        <v>2.1447321911872499</v>
      </c>
      <c r="U6862">
        <v>2.46038935359597</v>
      </c>
      <c r="V6862">
        <v>0.365334672752405</v>
      </c>
      <c r="W6862">
        <v>4.9704562175356202</v>
      </c>
    </row>
    <row r="6863" spans="1:23" ht="14.25" hidden="1" x14ac:dyDescent="0.25">
      <c r="A6863" t="s">
        <v>480</v>
      </c>
      <c r="B6863" t="s">
        <v>101</v>
      </c>
      <c r="C6863" t="s">
        <v>102</v>
      </c>
      <c r="D6863" t="s">
        <v>103</v>
      </c>
      <c r="E6863">
        <v>2018</v>
      </c>
      <c r="F6863">
        <v>9</v>
      </c>
      <c r="G6863">
        <v>2022</v>
      </c>
      <c r="H6863" t="s">
        <v>44</v>
      </c>
      <c r="I6863">
        <v>203.37260502544299</v>
      </c>
      <c r="J6863">
        <v>2.6441238660002102</v>
      </c>
      <c r="K6863">
        <v>1.282129364</v>
      </c>
      <c r="L6863">
        <v>0.55559999999999998</v>
      </c>
      <c r="M6863">
        <v>4.4818532300002101</v>
      </c>
      <c r="N6863" t="s">
        <v>28</v>
      </c>
      <c r="O6863" t="s">
        <v>28</v>
      </c>
      <c r="P6863" t="s">
        <v>28</v>
      </c>
      <c r="Q6863" t="s">
        <v>28</v>
      </c>
      <c r="R6863" t="s">
        <v>28</v>
      </c>
      <c r="S6863" t="s">
        <v>28</v>
      </c>
      <c r="T6863">
        <v>13.0013767865609</v>
      </c>
      <c r="U6863">
        <v>6.3043366329481696</v>
      </c>
      <c r="V6863">
        <v>2.7319313726177201</v>
      </c>
      <c r="W6863">
        <v>22.037644792126802</v>
      </c>
    </row>
    <row r="6864" spans="1:23" ht="14.25" hidden="1" x14ac:dyDescent="0.25">
      <c r="A6864" t="s">
        <v>109</v>
      </c>
      <c r="B6864" t="s">
        <v>109</v>
      </c>
      <c r="C6864" t="s">
        <v>110</v>
      </c>
      <c r="D6864" t="s">
        <v>103</v>
      </c>
      <c r="E6864">
        <v>2018</v>
      </c>
      <c r="F6864">
        <v>9</v>
      </c>
      <c r="G6864">
        <v>2022</v>
      </c>
      <c r="H6864" t="s">
        <v>883</v>
      </c>
      <c r="I6864">
        <v>2192.248</v>
      </c>
      <c r="J6864">
        <v>353.15699999999998</v>
      </c>
      <c r="K6864">
        <v>91.653000000000006</v>
      </c>
      <c r="L6864">
        <v>248.554</v>
      </c>
      <c r="M6864">
        <v>693.36400000000003</v>
      </c>
      <c r="N6864" t="s">
        <v>28</v>
      </c>
      <c r="O6864" t="s">
        <v>28</v>
      </c>
      <c r="P6864" t="s">
        <v>28</v>
      </c>
      <c r="Q6864" t="s">
        <v>28</v>
      </c>
      <c r="R6864" t="s">
        <v>28</v>
      </c>
      <c r="S6864" t="s">
        <v>28</v>
      </c>
      <c r="T6864">
        <v>161.093544161062</v>
      </c>
      <c r="U6864">
        <v>41.807769923840702</v>
      </c>
      <c r="V6864">
        <v>113.378595852294</v>
      </c>
      <c r="W6864">
        <v>316.27990993719698</v>
      </c>
    </row>
    <row r="6865" spans="1:23" ht="14.25" hidden="1" x14ac:dyDescent="0.25">
      <c r="A6865" t="s">
        <v>109</v>
      </c>
      <c r="B6865" t="s">
        <v>109</v>
      </c>
      <c r="C6865" t="s">
        <v>110</v>
      </c>
      <c r="D6865" t="s">
        <v>103</v>
      </c>
      <c r="E6865">
        <v>2018</v>
      </c>
      <c r="F6865">
        <v>9</v>
      </c>
      <c r="G6865">
        <v>2022</v>
      </c>
      <c r="H6865" t="s">
        <v>866</v>
      </c>
      <c r="I6865">
        <v>1641.231</v>
      </c>
      <c r="J6865">
        <v>391.44200000000001</v>
      </c>
      <c r="K6865">
        <v>218.714</v>
      </c>
      <c r="L6865">
        <v>273.88499999999999</v>
      </c>
      <c r="M6865">
        <v>884.04100000000005</v>
      </c>
      <c r="N6865" t="s">
        <v>28</v>
      </c>
      <c r="O6865" t="s">
        <v>28</v>
      </c>
      <c r="P6865" t="s">
        <v>28</v>
      </c>
      <c r="Q6865" t="s">
        <v>28</v>
      </c>
      <c r="R6865" t="s">
        <v>28</v>
      </c>
      <c r="S6865" t="s">
        <v>28</v>
      </c>
      <c r="T6865">
        <v>238.50512206995799</v>
      </c>
      <c r="U6865">
        <v>133.26216723910301</v>
      </c>
      <c r="V6865">
        <v>166.87778868422501</v>
      </c>
      <c r="W6865">
        <v>538.64507799328703</v>
      </c>
    </row>
    <row r="6866" spans="1:23" ht="14.25" hidden="1" x14ac:dyDescent="0.25">
      <c r="A6866" t="s">
        <v>109</v>
      </c>
      <c r="B6866" t="s">
        <v>109</v>
      </c>
      <c r="C6866" t="s">
        <v>110</v>
      </c>
      <c r="D6866" t="s">
        <v>103</v>
      </c>
      <c r="E6866">
        <v>2018</v>
      </c>
      <c r="F6866">
        <v>9</v>
      </c>
      <c r="G6866">
        <v>2022</v>
      </c>
      <c r="H6866" t="s">
        <v>879</v>
      </c>
      <c r="I6866">
        <v>2474.2710000000002</v>
      </c>
      <c r="J6866">
        <v>143.27199999999999</v>
      </c>
      <c r="K6866">
        <v>93.268000000000001</v>
      </c>
      <c r="L6866">
        <v>141.24</v>
      </c>
      <c r="M6866">
        <v>377.78</v>
      </c>
      <c r="N6866" t="s">
        <v>28</v>
      </c>
      <c r="O6866" t="s">
        <v>28</v>
      </c>
      <c r="P6866" t="s">
        <v>28</v>
      </c>
      <c r="Q6866" t="s">
        <v>28</v>
      </c>
      <c r="R6866" t="s">
        <v>28</v>
      </c>
      <c r="S6866" t="s">
        <v>28</v>
      </c>
      <c r="T6866">
        <v>57.904732343385199</v>
      </c>
      <c r="U6866">
        <v>37.695143337168801</v>
      </c>
      <c r="V6866">
        <v>57.083480346332301</v>
      </c>
      <c r="W6866">
        <v>152.683356026886</v>
      </c>
    </row>
    <row r="6867" spans="1:23" ht="14.25" hidden="1" x14ac:dyDescent="0.25">
      <c r="A6867" t="s">
        <v>109</v>
      </c>
      <c r="B6867" t="s">
        <v>109</v>
      </c>
      <c r="C6867" t="s">
        <v>110</v>
      </c>
      <c r="D6867" t="s">
        <v>103</v>
      </c>
      <c r="E6867">
        <v>2018</v>
      </c>
      <c r="F6867">
        <v>9</v>
      </c>
      <c r="G6867">
        <v>2022</v>
      </c>
      <c r="H6867" t="s">
        <v>421</v>
      </c>
      <c r="I6867">
        <v>2598.8560000000002</v>
      </c>
      <c r="J6867">
        <v>111.745</v>
      </c>
      <c r="K6867">
        <v>41.59</v>
      </c>
      <c r="L6867">
        <v>89.71</v>
      </c>
      <c r="M6867">
        <v>243.04499999999999</v>
      </c>
      <c r="N6867" t="s">
        <v>28</v>
      </c>
      <c r="O6867" t="s">
        <v>28</v>
      </c>
      <c r="P6867" t="s">
        <v>28</v>
      </c>
      <c r="Q6867" t="s">
        <v>28</v>
      </c>
      <c r="R6867" t="s">
        <v>28</v>
      </c>
      <c r="S6867" t="s">
        <v>28</v>
      </c>
      <c r="T6867">
        <v>42.997765170521198</v>
      </c>
      <c r="U6867">
        <v>16.003195252064799</v>
      </c>
      <c r="V6867">
        <v>34.519034529038898</v>
      </c>
      <c r="W6867">
        <v>93.519994951624895</v>
      </c>
    </row>
    <row r="6868" spans="1:23" ht="14.25" hidden="1" x14ac:dyDescent="0.25">
      <c r="A6868" t="s">
        <v>109</v>
      </c>
      <c r="B6868" t="s">
        <v>109</v>
      </c>
      <c r="C6868" t="s">
        <v>110</v>
      </c>
      <c r="D6868" t="s">
        <v>103</v>
      </c>
      <c r="E6868">
        <v>2018</v>
      </c>
      <c r="F6868">
        <v>9</v>
      </c>
      <c r="G6868">
        <v>2022</v>
      </c>
      <c r="H6868" t="s">
        <v>50</v>
      </c>
      <c r="I6868">
        <v>17496.75</v>
      </c>
      <c r="J6868">
        <v>1197.7429999999999</v>
      </c>
      <c r="K6868">
        <v>699.75599999999997</v>
      </c>
      <c r="L6868">
        <v>777.68899999999996</v>
      </c>
      <c r="M6868">
        <v>2675.1880000000001</v>
      </c>
      <c r="N6868" t="s">
        <v>28</v>
      </c>
      <c r="O6868" t="s">
        <v>28</v>
      </c>
      <c r="P6868" t="s">
        <v>28</v>
      </c>
      <c r="Q6868" t="s">
        <v>28</v>
      </c>
      <c r="R6868" t="s">
        <v>28</v>
      </c>
      <c r="S6868" t="s">
        <v>28</v>
      </c>
      <c r="T6868">
        <v>68.455170245902806</v>
      </c>
      <c r="U6868">
        <v>39.993484504265098</v>
      </c>
      <c r="V6868">
        <v>44.447625987683402</v>
      </c>
      <c r="W6868">
        <v>152.89628073785099</v>
      </c>
    </row>
    <row r="6869" spans="1:23" ht="14.25" hidden="1" x14ac:dyDescent="0.25">
      <c r="A6869" t="s">
        <v>109</v>
      </c>
      <c r="B6869" t="s">
        <v>109</v>
      </c>
      <c r="C6869" t="s">
        <v>110</v>
      </c>
      <c r="D6869" t="s">
        <v>103</v>
      </c>
      <c r="E6869">
        <v>2018</v>
      </c>
      <c r="F6869">
        <v>9</v>
      </c>
      <c r="G6869">
        <v>2022</v>
      </c>
      <c r="H6869" t="s">
        <v>868</v>
      </c>
      <c r="I6869">
        <v>732.3</v>
      </c>
      <c r="J6869">
        <v>21.9</v>
      </c>
      <c r="K6869">
        <v>19.466000000000001</v>
      </c>
      <c r="L6869">
        <v>33.363999999999997</v>
      </c>
      <c r="M6869">
        <v>74.73</v>
      </c>
      <c r="N6869" t="s">
        <v>28</v>
      </c>
      <c r="O6869" t="s">
        <v>28</v>
      </c>
      <c r="P6869" t="s">
        <v>28</v>
      </c>
      <c r="Q6869" t="s">
        <v>28</v>
      </c>
      <c r="R6869" t="s">
        <v>28</v>
      </c>
      <c r="S6869" t="s">
        <v>28</v>
      </c>
      <c r="T6869">
        <v>29.9057763211798</v>
      </c>
      <c r="U6869">
        <v>26.582001911784801</v>
      </c>
      <c r="V6869">
        <v>45.560562610951798</v>
      </c>
      <c r="W6869">
        <v>102.04834084391599</v>
      </c>
    </row>
    <row r="6870" spans="1:23" ht="14.25" hidden="1" x14ac:dyDescent="0.25">
      <c r="A6870" t="s">
        <v>109</v>
      </c>
      <c r="B6870" t="s">
        <v>109</v>
      </c>
      <c r="C6870" t="s">
        <v>110</v>
      </c>
      <c r="D6870" t="s">
        <v>103</v>
      </c>
      <c r="E6870">
        <v>2018</v>
      </c>
      <c r="F6870">
        <v>9</v>
      </c>
      <c r="G6870">
        <v>2022</v>
      </c>
      <c r="H6870" t="s">
        <v>880</v>
      </c>
      <c r="I6870">
        <v>11457.291999999999</v>
      </c>
      <c r="J6870">
        <v>281.10199999999998</v>
      </c>
      <c r="K6870">
        <v>251.61600000000001</v>
      </c>
      <c r="L6870">
        <v>263.51</v>
      </c>
      <c r="M6870">
        <v>796.22799999999995</v>
      </c>
      <c r="N6870" t="s">
        <v>28</v>
      </c>
      <c r="O6870" t="s">
        <v>28</v>
      </c>
      <c r="P6870" t="s">
        <v>28</v>
      </c>
      <c r="Q6870" t="s">
        <v>28</v>
      </c>
      <c r="R6870" t="s">
        <v>28</v>
      </c>
      <c r="S6870" t="s">
        <v>28</v>
      </c>
      <c r="T6870">
        <v>24.5347679015251</v>
      </c>
      <c r="U6870">
        <v>21.961210380253899</v>
      </c>
      <c r="V6870">
        <v>22.999326542432499</v>
      </c>
      <c r="W6870">
        <v>69.495304824211502</v>
      </c>
    </row>
    <row r="6871" spans="1:23" ht="14.25" hidden="1" x14ac:dyDescent="0.25">
      <c r="A6871" t="s">
        <v>109</v>
      </c>
      <c r="B6871" t="s">
        <v>109</v>
      </c>
      <c r="C6871" t="s">
        <v>110</v>
      </c>
      <c r="D6871" t="s">
        <v>103</v>
      </c>
      <c r="E6871">
        <v>2018</v>
      </c>
      <c r="F6871">
        <v>9</v>
      </c>
      <c r="G6871">
        <v>2022</v>
      </c>
      <c r="H6871" t="s">
        <v>106</v>
      </c>
      <c r="I6871">
        <v>1850.7</v>
      </c>
      <c r="J6871">
        <v>153.18700000000001</v>
      </c>
      <c r="K6871">
        <v>65.793000000000006</v>
      </c>
      <c r="L6871">
        <v>68.478999999999999</v>
      </c>
      <c r="M6871">
        <v>287.459</v>
      </c>
      <c r="N6871" t="s">
        <v>28</v>
      </c>
      <c r="O6871" t="s">
        <v>28</v>
      </c>
      <c r="P6871" t="s">
        <v>28</v>
      </c>
      <c r="Q6871" t="s">
        <v>28</v>
      </c>
      <c r="R6871" t="s">
        <v>28</v>
      </c>
      <c r="S6871" t="s">
        <v>28</v>
      </c>
      <c r="T6871">
        <v>82.772464472902101</v>
      </c>
      <c r="U6871">
        <v>35.550332306694798</v>
      </c>
      <c r="V6871">
        <v>37.001675041875998</v>
      </c>
      <c r="W6871">
        <v>155.324471821473</v>
      </c>
    </row>
    <row r="6872" spans="1:23" ht="14.25" hidden="1" x14ac:dyDescent="0.25">
      <c r="A6872" t="s">
        <v>109</v>
      </c>
      <c r="B6872" t="s">
        <v>109</v>
      </c>
      <c r="C6872" t="s">
        <v>110</v>
      </c>
      <c r="D6872" t="s">
        <v>103</v>
      </c>
      <c r="E6872">
        <v>2018</v>
      </c>
      <c r="F6872">
        <v>9</v>
      </c>
      <c r="G6872">
        <v>2022</v>
      </c>
      <c r="H6872" t="s">
        <v>874</v>
      </c>
      <c r="I6872">
        <v>125.548</v>
      </c>
      <c r="J6872">
        <v>18.469000000000001</v>
      </c>
      <c r="K6872">
        <v>51.822000000000003</v>
      </c>
      <c r="L6872">
        <v>37.871000000000002</v>
      </c>
      <c r="M6872">
        <v>108.16200000000001</v>
      </c>
      <c r="N6872" t="s">
        <v>28</v>
      </c>
      <c r="O6872" t="s">
        <v>28</v>
      </c>
      <c r="P6872" t="s">
        <v>28</v>
      </c>
      <c r="Q6872" t="s">
        <v>28</v>
      </c>
      <c r="R6872" t="s">
        <v>28</v>
      </c>
      <c r="S6872" t="s">
        <v>28</v>
      </c>
      <c r="T6872">
        <v>147.10708255009999</v>
      </c>
      <c r="U6872">
        <v>412.76643196227701</v>
      </c>
      <c r="V6872">
        <v>301.64558575206303</v>
      </c>
      <c r="W6872">
        <v>861.51910026444102</v>
      </c>
    </row>
    <row r="6873" spans="1:23" ht="14.25" hidden="1" x14ac:dyDescent="0.25">
      <c r="A6873" t="s">
        <v>109</v>
      </c>
      <c r="B6873" t="s">
        <v>109</v>
      </c>
      <c r="C6873" t="s">
        <v>110</v>
      </c>
      <c r="D6873" t="s">
        <v>103</v>
      </c>
      <c r="E6873">
        <v>2018</v>
      </c>
      <c r="F6873">
        <v>9</v>
      </c>
      <c r="G6873">
        <v>2022</v>
      </c>
      <c r="H6873" t="s">
        <v>870</v>
      </c>
      <c r="I6873">
        <v>35874.1</v>
      </c>
      <c r="J6873">
        <v>562.02800000000002</v>
      </c>
      <c r="K6873">
        <v>3315.279</v>
      </c>
      <c r="L6873">
        <v>3200.6840000000002</v>
      </c>
      <c r="M6873">
        <v>7077.991</v>
      </c>
      <c r="N6873" t="s">
        <v>28</v>
      </c>
      <c r="O6873" t="s">
        <v>28</v>
      </c>
      <c r="P6873" t="s">
        <v>28</v>
      </c>
      <c r="Q6873" t="s">
        <v>28</v>
      </c>
      <c r="R6873" t="s">
        <v>28</v>
      </c>
      <c r="S6873" t="s">
        <v>28</v>
      </c>
      <c r="T6873">
        <v>15.6666787459476</v>
      </c>
      <c r="U6873">
        <v>92.414276595092304</v>
      </c>
      <c r="V6873">
        <v>89.219910743405407</v>
      </c>
      <c r="W6873">
        <v>197.300866084445</v>
      </c>
    </row>
    <row r="6874" spans="1:23" ht="14.25" hidden="1" x14ac:dyDescent="0.25">
      <c r="A6874" t="s">
        <v>109</v>
      </c>
      <c r="B6874" t="s">
        <v>109</v>
      </c>
      <c r="C6874" t="s">
        <v>110</v>
      </c>
      <c r="D6874" t="s">
        <v>103</v>
      </c>
      <c r="E6874">
        <v>2018</v>
      </c>
      <c r="F6874">
        <v>9</v>
      </c>
      <c r="G6874">
        <v>2022</v>
      </c>
      <c r="H6874" t="s">
        <v>122</v>
      </c>
      <c r="I6874">
        <v>11772.102999999999</v>
      </c>
      <c r="J6874">
        <v>895.57899999999995</v>
      </c>
      <c r="K6874">
        <v>239.13800000000001</v>
      </c>
      <c r="L6874">
        <v>772.82799999999997</v>
      </c>
      <c r="M6874">
        <v>1907.5450000000001</v>
      </c>
      <c r="N6874" t="s">
        <v>28</v>
      </c>
      <c r="O6874" t="s">
        <v>28</v>
      </c>
      <c r="P6874" t="s">
        <v>28</v>
      </c>
      <c r="Q6874" t="s">
        <v>28</v>
      </c>
      <c r="R6874" t="s">
        <v>28</v>
      </c>
      <c r="S6874" t="s">
        <v>28</v>
      </c>
      <c r="T6874">
        <v>76.076381594690403</v>
      </c>
      <c r="U6874">
        <v>20.3139574976536</v>
      </c>
      <c r="V6874">
        <v>65.649102798369995</v>
      </c>
      <c r="W6874">
        <v>162.03944189071399</v>
      </c>
    </row>
    <row r="6875" spans="1:23" ht="14.25" hidden="1" x14ac:dyDescent="0.25">
      <c r="A6875" t="s">
        <v>109</v>
      </c>
      <c r="B6875" t="s">
        <v>109</v>
      </c>
      <c r="C6875" t="s">
        <v>110</v>
      </c>
      <c r="D6875" t="s">
        <v>103</v>
      </c>
      <c r="E6875">
        <v>2018</v>
      </c>
      <c r="F6875">
        <v>9</v>
      </c>
      <c r="G6875">
        <v>2022</v>
      </c>
      <c r="H6875" t="s">
        <v>51</v>
      </c>
      <c r="I6875">
        <v>3152.0549999999998</v>
      </c>
      <c r="J6875">
        <v>123.83</v>
      </c>
      <c r="K6875">
        <v>102.911</v>
      </c>
      <c r="L6875">
        <v>123.879</v>
      </c>
      <c r="M6875">
        <v>350.62</v>
      </c>
      <c r="N6875" t="s">
        <v>28</v>
      </c>
      <c r="O6875" t="s">
        <v>28</v>
      </c>
      <c r="P6875" t="s">
        <v>28</v>
      </c>
      <c r="Q6875" t="s">
        <v>28</v>
      </c>
      <c r="R6875" t="s">
        <v>28</v>
      </c>
      <c r="S6875" t="s">
        <v>28</v>
      </c>
      <c r="T6875">
        <v>39.285482010942097</v>
      </c>
      <c r="U6875">
        <v>32.648859236276003</v>
      </c>
      <c r="V6875">
        <v>39.301027424965604</v>
      </c>
      <c r="W6875">
        <v>111.23536867218399</v>
      </c>
    </row>
    <row r="6876" spans="1:23" ht="14.25" hidden="1" x14ac:dyDescent="0.25">
      <c r="A6876" t="s">
        <v>109</v>
      </c>
      <c r="B6876" t="s">
        <v>109</v>
      </c>
      <c r="C6876" t="s">
        <v>110</v>
      </c>
      <c r="D6876" t="s">
        <v>103</v>
      </c>
      <c r="E6876">
        <v>2018</v>
      </c>
      <c r="F6876">
        <v>9</v>
      </c>
      <c r="G6876">
        <v>2022</v>
      </c>
      <c r="H6876" t="s">
        <v>44</v>
      </c>
      <c r="I6876">
        <v>2441.5</v>
      </c>
      <c r="J6876">
        <v>135.41499999999999</v>
      </c>
      <c r="K6876">
        <v>78.266999999999996</v>
      </c>
      <c r="L6876">
        <v>108.134</v>
      </c>
      <c r="M6876">
        <v>321.81599999999997</v>
      </c>
      <c r="N6876" t="s">
        <v>28</v>
      </c>
      <c r="O6876" t="s">
        <v>28</v>
      </c>
      <c r="P6876" t="s">
        <v>28</v>
      </c>
      <c r="Q6876" t="s">
        <v>28</v>
      </c>
      <c r="R6876" t="s">
        <v>28</v>
      </c>
      <c r="S6876" t="s">
        <v>28</v>
      </c>
      <c r="T6876">
        <v>55.463854187999203</v>
      </c>
      <c r="U6876">
        <v>32.056932213803002</v>
      </c>
      <c r="V6876">
        <v>44.2899856645505</v>
      </c>
      <c r="W6876">
        <v>131.810772066353</v>
      </c>
    </row>
    <row r="6877" spans="1:23" ht="14.25" hidden="1" x14ac:dyDescent="0.25">
      <c r="A6877" t="s">
        <v>608</v>
      </c>
      <c r="B6877" t="s">
        <v>608</v>
      </c>
      <c r="C6877" t="s">
        <v>609</v>
      </c>
      <c r="D6877" t="s">
        <v>64</v>
      </c>
      <c r="E6877">
        <v>2018</v>
      </c>
      <c r="F6877">
        <v>9</v>
      </c>
      <c r="G6877">
        <v>2022</v>
      </c>
      <c r="H6877" t="s">
        <v>879</v>
      </c>
      <c r="I6877">
        <v>150</v>
      </c>
      <c r="J6877">
        <v>13.5</v>
      </c>
      <c r="K6877">
        <v>4.05</v>
      </c>
      <c r="L6877">
        <v>3.375</v>
      </c>
      <c r="M6877">
        <v>20.925000000000001</v>
      </c>
      <c r="N6877" t="s">
        <v>28</v>
      </c>
      <c r="O6877" t="s">
        <v>28</v>
      </c>
      <c r="P6877" t="s">
        <v>28</v>
      </c>
      <c r="Q6877" t="s">
        <v>28</v>
      </c>
      <c r="R6877" t="s">
        <v>28</v>
      </c>
      <c r="S6877" t="s">
        <v>28</v>
      </c>
      <c r="T6877">
        <v>90</v>
      </c>
      <c r="U6877">
        <v>27</v>
      </c>
      <c r="V6877">
        <v>22.5</v>
      </c>
      <c r="W6877">
        <v>139.5</v>
      </c>
    </row>
    <row r="6878" spans="1:23" ht="14.25" hidden="1" x14ac:dyDescent="0.25">
      <c r="A6878" t="s">
        <v>608</v>
      </c>
      <c r="B6878" t="s">
        <v>608</v>
      </c>
      <c r="C6878" t="s">
        <v>609</v>
      </c>
      <c r="D6878" t="s">
        <v>64</v>
      </c>
      <c r="E6878">
        <v>2018</v>
      </c>
      <c r="F6878">
        <v>9</v>
      </c>
      <c r="G6878">
        <v>2022</v>
      </c>
      <c r="H6878" t="s">
        <v>421</v>
      </c>
      <c r="I6878">
        <v>1395</v>
      </c>
      <c r="J6878">
        <v>0.02</v>
      </c>
      <c r="K6878">
        <v>0</v>
      </c>
      <c r="L6878">
        <v>0.02</v>
      </c>
      <c r="M6878">
        <v>0.04</v>
      </c>
      <c r="N6878" t="s">
        <v>28</v>
      </c>
      <c r="O6878" t="s">
        <v>28</v>
      </c>
      <c r="P6878" t="s">
        <v>28</v>
      </c>
      <c r="Q6878" t="s">
        <v>28</v>
      </c>
      <c r="R6878" t="s">
        <v>28</v>
      </c>
      <c r="S6878" t="s">
        <v>28</v>
      </c>
      <c r="T6878">
        <v>1.4336917562724E-2</v>
      </c>
      <c r="U6878">
        <v>0</v>
      </c>
      <c r="V6878">
        <v>1.4336917562724E-2</v>
      </c>
      <c r="W6878">
        <v>2.8673835125448001E-2</v>
      </c>
    </row>
    <row r="6879" spans="1:23" ht="14.25" hidden="1" x14ac:dyDescent="0.25">
      <c r="A6879" t="s">
        <v>608</v>
      </c>
      <c r="B6879" t="s">
        <v>608</v>
      </c>
      <c r="C6879" t="s">
        <v>609</v>
      </c>
      <c r="D6879" t="s">
        <v>64</v>
      </c>
      <c r="E6879">
        <v>2018</v>
      </c>
      <c r="F6879">
        <v>9</v>
      </c>
      <c r="G6879">
        <v>2022</v>
      </c>
      <c r="H6879" t="s">
        <v>50</v>
      </c>
      <c r="I6879">
        <v>445</v>
      </c>
      <c r="J6879">
        <v>57.85</v>
      </c>
      <c r="K6879">
        <v>6.6749999999999998</v>
      </c>
      <c r="L6879">
        <v>5.7850000000000001</v>
      </c>
      <c r="M6879">
        <v>70.31</v>
      </c>
      <c r="N6879" t="s">
        <v>28</v>
      </c>
      <c r="O6879" t="s">
        <v>28</v>
      </c>
      <c r="P6879" t="s">
        <v>28</v>
      </c>
      <c r="Q6879" t="s">
        <v>28</v>
      </c>
      <c r="R6879" t="s">
        <v>28</v>
      </c>
      <c r="S6879" t="s">
        <v>28</v>
      </c>
      <c r="T6879">
        <v>130</v>
      </c>
      <c r="U6879">
        <v>15</v>
      </c>
      <c r="V6879">
        <v>13</v>
      </c>
      <c r="W6879">
        <v>158</v>
      </c>
    </row>
    <row r="6880" spans="1:23" ht="14.25" hidden="1" x14ac:dyDescent="0.25">
      <c r="A6880" t="s">
        <v>608</v>
      </c>
      <c r="B6880" t="s">
        <v>608</v>
      </c>
      <c r="C6880" t="s">
        <v>609</v>
      </c>
      <c r="D6880" t="s">
        <v>64</v>
      </c>
      <c r="E6880">
        <v>2018</v>
      </c>
      <c r="F6880">
        <v>9</v>
      </c>
      <c r="G6880">
        <v>2022</v>
      </c>
      <c r="H6880" t="s">
        <v>882</v>
      </c>
      <c r="I6880">
        <v>27</v>
      </c>
      <c r="J6880">
        <v>2.4300000000000002</v>
      </c>
      <c r="K6880">
        <v>0.27</v>
      </c>
      <c r="L6880">
        <v>0.13500000000000001</v>
      </c>
      <c r="M6880">
        <v>2.835</v>
      </c>
      <c r="N6880" t="s">
        <v>28</v>
      </c>
      <c r="O6880" t="s">
        <v>28</v>
      </c>
      <c r="P6880" t="s">
        <v>28</v>
      </c>
      <c r="Q6880" t="s">
        <v>28</v>
      </c>
      <c r="R6880" t="s">
        <v>28</v>
      </c>
      <c r="S6880" t="s">
        <v>28</v>
      </c>
      <c r="T6880">
        <v>90</v>
      </c>
      <c r="U6880">
        <v>10</v>
      </c>
      <c r="V6880">
        <v>5</v>
      </c>
      <c r="W6880">
        <v>105</v>
      </c>
    </row>
    <row r="6881" spans="1:23" ht="14.25" hidden="1" x14ac:dyDescent="0.25">
      <c r="A6881" t="s">
        <v>608</v>
      </c>
      <c r="B6881" t="s">
        <v>608</v>
      </c>
      <c r="C6881" t="s">
        <v>609</v>
      </c>
      <c r="D6881" t="s">
        <v>64</v>
      </c>
      <c r="E6881">
        <v>2018</v>
      </c>
      <c r="F6881">
        <v>9</v>
      </c>
      <c r="G6881">
        <v>2022</v>
      </c>
      <c r="H6881" t="s">
        <v>868</v>
      </c>
      <c r="I6881">
        <v>162</v>
      </c>
      <c r="J6881">
        <v>13.148</v>
      </c>
      <c r="K6881">
        <v>2.1160000000000001</v>
      </c>
      <c r="L6881">
        <v>0.72799999999999998</v>
      </c>
      <c r="M6881">
        <v>15.992000000000001</v>
      </c>
      <c r="N6881" t="s">
        <v>28</v>
      </c>
      <c r="O6881" t="s">
        <v>28</v>
      </c>
      <c r="P6881" t="s">
        <v>28</v>
      </c>
      <c r="Q6881" t="s">
        <v>28</v>
      </c>
      <c r="R6881" t="s">
        <v>28</v>
      </c>
      <c r="S6881" t="s">
        <v>28</v>
      </c>
      <c r="T6881">
        <v>81.160493827160494</v>
      </c>
      <c r="U6881">
        <v>13.061728395061699</v>
      </c>
      <c r="V6881">
        <v>4.4938271604938302</v>
      </c>
      <c r="W6881">
        <v>98.716049382716093</v>
      </c>
    </row>
    <row r="6882" spans="1:23" ht="14.25" hidden="1" x14ac:dyDescent="0.25">
      <c r="A6882" t="s">
        <v>608</v>
      </c>
      <c r="B6882" t="s">
        <v>608</v>
      </c>
      <c r="C6882" t="s">
        <v>609</v>
      </c>
      <c r="D6882" t="s">
        <v>64</v>
      </c>
      <c r="E6882">
        <v>2018</v>
      </c>
      <c r="F6882">
        <v>9</v>
      </c>
      <c r="G6882">
        <v>2022</v>
      </c>
      <c r="H6882" t="s">
        <v>881</v>
      </c>
      <c r="I6882">
        <v>798</v>
      </c>
      <c r="J6882">
        <v>71.819999999999993</v>
      </c>
      <c r="K6882">
        <v>12.768000000000001</v>
      </c>
      <c r="L6882">
        <v>10.374000000000001</v>
      </c>
      <c r="M6882">
        <v>94.962000000000003</v>
      </c>
      <c r="N6882" t="s">
        <v>28</v>
      </c>
      <c r="O6882" t="s">
        <v>28</v>
      </c>
      <c r="P6882" t="s">
        <v>28</v>
      </c>
      <c r="Q6882" t="s">
        <v>28</v>
      </c>
      <c r="R6882" t="s">
        <v>28</v>
      </c>
      <c r="S6882" t="s">
        <v>28</v>
      </c>
      <c r="T6882">
        <v>90</v>
      </c>
      <c r="U6882">
        <v>16</v>
      </c>
      <c r="V6882">
        <v>13</v>
      </c>
      <c r="W6882">
        <v>119</v>
      </c>
    </row>
    <row r="6883" spans="1:23" ht="14.25" hidden="1" x14ac:dyDescent="0.25">
      <c r="A6883" t="s">
        <v>608</v>
      </c>
      <c r="B6883" t="s">
        <v>608</v>
      </c>
      <c r="C6883" t="s">
        <v>609</v>
      </c>
      <c r="D6883" t="s">
        <v>64</v>
      </c>
      <c r="E6883">
        <v>2018</v>
      </c>
      <c r="F6883">
        <v>9</v>
      </c>
      <c r="G6883">
        <v>2022</v>
      </c>
      <c r="H6883" t="s">
        <v>41</v>
      </c>
      <c r="I6883">
        <v>96</v>
      </c>
      <c r="J6883">
        <v>0.38400000000000001</v>
      </c>
      <c r="K6883">
        <v>0.38400000000000001</v>
      </c>
      <c r="L6883">
        <v>0.192</v>
      </c>
      <c r="M6883">
        <v>0.96</v>
      </c>
      <c r="N6883" t="s">
        <v>28</v>
      </c>
      <c r="O6883" t="s">
        <v>28</v>
      </c>
      <c r="P6883" t="s">
        <v>28</v>
      </c>
      <c r="Q6883" t="s">
        <v>28</v>
      </c>
      <c r="R6883" t="s">
        <v>28</v>
      </c>
      <c r="S6883" t="s">
        <v>28</v>
      </c>
      <c r="T6883">
        <v>4</v>
      </c>
      <c r="U6883">
        <v>4</v>
      </c>
      <c r="V6883">
        <v>2</v>
      </c>
      <c r="W6883">
        <v>10</v>
      </c>
    </row>
    <row r="6884" spans="1:23" ht="14.25" hidden="1" x14ac:dyDescent="0.25">
      <c r="A6884" t="s">
        <v>608</v>
      </c>
      <c r="B6884" t="s">
        <v>608</v>
      </c>
      <c r="C6884" t="s">
        <v>609</v>
      </c>
      <c r="D6884" t="s">
        <v>64</v>
      </c>
      <c r="E6884">
        <v>2018</v>
      </c>
      <c r="F6884">
        <v>9</v>
      </c>
      <c r="G6884">
        <v>2022</v>
      </c>
      <c r="H6884" t="s">
        <v>70</v>
      </c>
      <c r="I6884">
        <v>183</v>
      </c>
      <c r="J6884">
        <v>21.045000000000002</v>
      </c>
      <c r="K6884">
        <v>4.5750000000000002</v>
      </c>
      <c r="L6884">
        <v>2.9279999999999999</v>
      </c>
      <c r="M6884">
        <v>28.547999999999998</v>
      </c>
      <c r="N6884" t="s">
        <v>28</v>
      </c>
      <c r="O6884" t="s">
        <v>28</v>
      </c>
      <c r="P6884" t="s">
        <v>28</v>
      </c>
      <c r="Q6884" t="s">
        <v>28</v>
      </c>
      <c r="R6884" t="s">
        <v>28</v>
      </c>
      <c r="S6884" t="s">
        <v>28</v>
      </c>
      <c r="T6884">
        <v>115</v>
      </c>
      <c r="U6884">
        <v>25</v>
      </c>
      <c r="V6884">
        <v>16</v>
      </c>
      <c r="W6884">
        <v>156</v>
      </c>
    </row>
    <row r="6885" spans="1:23" ht="14.25" hidden="1" x14ac:dyDescent="0.25">
      <c r="A6885" t="s">
        <v>608</v>
      </c>
      <c r="B6885" t="s">
        <v>608</v>
      </c>
      <c r="C6885" t="s">
        <v>609</v>
      </c>
      <c r="D6885" t="s">
        <v>64</v>
      </c>
      <c r="E6885">
        <v>2018</v>
      </c>
      <c r="F6885">
        <v>9</v>
      </c>
      <c r="G6885">
        <v>2022</v>
      </c>
      <c r="H6885" t="s">
        <v>880</v>
      </c>
      <c r="I6885">
        <v>197</v>
      </c>
      <c r="J6885">
        <v>8.33</v>
      </c>
      <c r="K6885">
        <v>6.7850000000000001</v>
      </c>
      <c r="L6885">
        <v>0.54800000000000004</v>
      </c>
      <c r="M6885">
        <v>15.663</v>
      </c>
      <c r="N6885" t="s">
        <v>28</v>
      </c>
      <c r="O6885" t="s">
        <v>28</v>
      </c>
      <c r="P6885" t="s">
        <v>28</v>
      </c>
      <c r="Q6885" t="s">
        <v>28</v>
      </c>
      <c r="R6885" t="s">
        <v>28</v>
      </c>
      <c r="S6885" t="s">
        <v>28</v>
      </c>
      <c r="T6885">
        <v>42.284263959390898</v>
      </c>
      <c r="U6885">
        <v>34.441624365482198</v>
      </c>
      <c r="V6885">
        <v>2.7817258883248699</v>
      </c>
      <c r="W6885">
        <v>79.507614213197996</v>
      </c>
    </row>
    <row r="6886" spans="1:23" ht="14.25" hidden="1" x14ac:dyDescent="0.25">
      <c r="A6886" t="s">
        <v>608</v>
      </c>
      <c r="B6886" t="s">
        <v>608</v>
      </c>
      <c r="C6886" t="s">
        <v>609</v>
      </c>
      <c r="D6886" t="s">
        <v>64</v>
      </c>
      <c r="E6886">
        <v>2018</v>
      </c>
      <c r="F6886">
        <v>9</v>
      </c>
      <c r="G6886">
        <v>2022</v>
      </c>
      <c r="H6886" t="s">
        <v>874</v>
      </c>
      <c r="I6886">
        <v>14</v>
      </c>
      <c r="J6886">
        <v>1.82</v>
      </c>
      <c r="K6886">
        <v>1.204</v>
      </c>
      <c r="L6886">
        <v>0.92400000000000004</v>
      </c>
      <c r="M6886">
        <v>3.948</v>
      </c>
      <c r="N6886" t="s">
        <v>28</v>
      </c>
      <c r="O6886" t="s">
        <v>28</v>
      </c>
      <c r="P6886" t="s">
        <v>28</v>
      </c>
      <c r="Q6886" t="s">
        <v>28</v>
      </c>
      <c r="R6886" t="s">
        <v>28</v>
      </c>
      <c r="S6886" t="s">
        <v>28</v>
      </c>
      <c r="T6886">
        <v>130</v>
      </c>
      <c r="U6886">
        <v>86</v>
      </c>
      <c r="V6886">
        <v>66</v>
      </c>
      <c r="W6886">
        <v>282</v>
      </c>
    </row>
    <row r="6887" spans="1:23" ht="14.25" hidden="1" x14ac:dyDescent="0.25">
      <c r="A6887" t="s">
        <v>608</v>
      </c>
      <c r="B6887" t="s">
        <v>608</v>
      </c>
      <c r="C6887" t="s">
        <v>609</v>
      </c>
      <c r="D6887" t="s">
        <v>64</v>
      </c>
      <c r="E6887">
        <v>2018</v>
      </c>
      <c r="F6887">
        <v>9</v>
      </c>
      <c r="G6887">
        <v>2022</v>
      </c>
      <c r="H6887" t="s">
        <v>51</v>
      </c>
      <c r="I6887">
        <v>58</v>
      </c>
      <c r="J6887">
        <v>7.54</v>
      </c>
      <c r="K6887">
        <v>2.9</v>
      </c>
      <c r="L6887">
        <v>2.2040000000000002</v>
      </c>
      <c r="M6887">
        <v>12.644</v>
      </c>
      <c r="N6887" t="s">
        <v>28</v>
      </c>
      <c r="O6887" t="s">
        <v>28</v>
      </c>
      <c r="P6887" t="s">
        <v>28</v>
      </c>
      <c r="Q6887" t="s">
        <v>28</v>
      </c>
      <c r="R6887" t="s">
        <v>28</v>
      </c>
      <c r="S6887" t="s">
        <v>28</v>
      </c>
      <c r="T6887">
        <v>130</v>
      </c>
      <c r="U6887">
        <v>50</v>
      </c>
      <c r="V6887">
        <v>38</v>
      </c>
      <c r="W6887">
        <v>218</v>
      </c>
    </row>
    <row r="6888" spans="1:23" ht="14.25" hidden="1" x14ac:dyDescent="0.25">
      <c r="A6888" t="s">
        <v>608</v>
      </c>
      <c r="B6888" t="s">
        <v>608</v>
      </c>
      <c r="C6888" t="s">
        <v>609</v>
      </c>
      <c r="D6888" t="s">
        <v>64</v>
      </c>
      <c r="E6888">
        <v>2018</v>
      </c>
      <c r="F6888">
        <v>9</v>
      </c>
      <c r="G6888">
        <v>2022</v>
      </c>
      <c r="H6888" t="s">
        <v>44</v>
      </c>
      <c r="I6888">
        <v>1212</v>
      </c>
      <c r="J6888">
        <v>151.5</v>
      </c>
      <c r="K6888">
        <v>27.876000000000001</v>
      </c>
      <c r="L6888">
        <v>9.6959999999999997</v>
      </c>
      <c r="M6888">
        <v>189.072</v>
      </c>
      <c r="N6888" t="s">
        <v>28</v>
      </c>
      <c r="O6888" t="s">
        <v>28</v>
      </c>
      <c r="P6888" t="s">
        <v>28</v>
      </c>
      <c r="Q6888" t="s">
        <v>28</v>
      </c>
      <c r="R6888" t="s">
        <v>28</v>
      </c>
      <c r="S6888" t="s">
        <v>28</v>
      </c>
      <c r="T6888">
        <v>125</v>
      </c>
      <c r="U6888">
        <v>23</v>
      </c>
      <c r="V6888">
        <v>8</v>
      </c>
      <c r="W6888">
        <v>156</v>
      </c>
    </row>
    <row r="6889" spans="1:23" ht="14.25" hidden="1" x14ac:dyDescent="0.25">
      <c r="A6889" t="s">
        <v>124</v>
      </c>
      <c r="B6889" t="s">
        <v>124</v>
      </c>
      <c r="C6889" t="s">
        <v>125</v>
      </c>
      <c r="D6889" t="s">
        <v>26</v>
      </c>
      <c r="E6889">
        <v>2017</v>
      </c>
      <c r="F6889">
        <v>9</v>
      </c>
      <c r="G6889">
        <v>2022</v>
      </c>
      <c r="H6889" t="s">
        <v>866</v>
      </c>
      <c r="I6889">
        <v>645</v>
      </c>
      <c r="J6889">
        <v>41.05</v>
      </c>
      <c r="K6889">
        <v>24.39</v>
      </c>
      <c r="L6889">
        <v>24.39</v>
      </c>
      <c r="M6889">
        <v>89.83</v>
      </c>
      <c r="N6889" t="s">
        <v>28</v>
      </c>
      <c r="O6889" t="s">
        <v>28</v>
      </c>
      <c r="P6889" t="s">
        <v>28</v>
      </c>
      <c r="Q6889" t="s">
        <v>28</v>
      </c>
      <c r="R6889" t="s">
        <v>28</v>
      </c>
      <c r="S6889" t="s">
        <v>28</v>
      </c>
      <c r="T6889">
        <v>63.643410852713203</v>
      </c>
      <c r="U6889">
        <v>37.8139534883721</v>
      </c>
      <c r="V6889">
        <v>37.8139534883721</v>
      </c>
      <c r="W6889">
        <v>139.27131782945699</v>
      </c>
    </row>
    <row r="6890" spans="1:23" ht="14.25" hidden="1" x14ac:dyDescent="0.25">
      <c r="A6890" t="s">
        <v>124</v>
      </c>
      <c r="B6890" t="s">
        <v>124</v>
      </c>
      <c r="C6890" t="s">
        <v>125</v>
      </c>
      <c r="D6890" t="s">
        <v>26</v>
      </c>
      <c r="E6890">
        <v>2017</v>
      </c>
      <c r="F6890">
        <v>9</v>
      </c>
      <c r="G6890">
        <v>2022</v>
      </c>
      <c r="H6890" t="s">
        <v>50</v>
      </c>
      <c r="I6890">
        <v>911</v>
      </c>
      <c r="J6890">
        <v>32.643000000000001</v>
      </c>
      <c r="K6890">
        <v>17.651</v>
      </c>
      <c r="L6890">
        <v>12.095000000000001</v>
      </c>
      <c r="M6890">
        <v>62.389000000000003</v>
      </c>
      <c r="N6890" t="s">
        <v>28</v>
      </c>
      <c r="O6890" t="s">
        <v>28</v>
      </c>
      <c r="P6890" t="s">
        <v>28</v>
      </c>
      <c r="Q6890" t="s">
        <v>28</v>
      </c>
      <c r="R6890" t="s">
        <v>28</v>
      </c>
      <c r="S6890" t="s">
        <v>28</v>
      </c>
      <c r="T6890">
        <v>35.832052689352402</v>
      </c>
      <c r="U6890">
        <v>19.3754116355653</v>
      </c>
      <c r="V6890">
        <v>13.276619099890199</v>
      </c>
      <c r="W6890">
        <v>68.484083424807906</v>
      </c>
    </row>
    <row r="6891" spans="1:23" ht="14.25" hidden="1" x14ac:dyDescent="0.25">
      <c r="A6891" t="s">
        <v>124</v>
      </c>
      <c r="B6891" t="s">
        <v>124</v>
      </c>
      <c r="C6891" t="s">
        <v>125</v>
      </c>
      <c r="D6891" t="s">
        <v>26</v>
      </c>
      <c r="E6891">
        <v>2017</v>
      </c>
      <c r="F6891">
        <v>9</v>
      </c>
      <c r="G6891">
        <v>2022</v>
      </c>
      <c r="H6891" t="s">
        <v>868</v>
      </c>
      <c r="I6891">
        <v>1360</v>
      </c>
      <c r="J6891">
        <v>4.3890000000000002</v>
      </c>
      <c r="K6891">
        <v>3.8039999999999998</v>
      </c>
      <c r="L6891">
        <v>2.7149999999999999</v>
      </c>
      <c r="M6891">
        <v>10.907999999999999</v>
      </c>
      <c r="N6891" t="s">
        <v>28</v>
      </c>
      <c r="O6891" t="s">
        <v>28</v>
      </c>
      <c r="P6891" t="s">
        <v>28</v>
      </c>
      <c r="Q6891" t="s">
        <v>28</v>
      </c>
      <c r="R6891" t="s">
        <v>28</v>
      </c>
      <c r="S6891" t="s">
        <v>28</v>
      </c>
      <c r="T6891">
        <v>3.2272058823529401</v>
      </c>
      <c r="U6891">
        <v>2.7970588235294098</v>
      </c>
      <c r="V6891">
        <v>1.9963235294117601</v>
      </c>
      <c r="W6891">
        <v>8.0205882352941202</v>
      </c>
    </row>
    <row r="6892" spans="1:23" ht="14.25" hidden="1" x14ac:dyDescent="0.25">
      <c r="A6892" t="s">
        <v>124</v>
      </c>
      <c r="B6892" t="s">
        <v>124</v>
      </c>
      <c r="C6892" t="s">
        <v>125</v>
      </c>
      <c r="D6892" t="s">
        <v>26</v>
      </c>
      <c r="E6892">
        <v>2017</v>
      </c>
      <c r="F6892">
        <v>9</v>
      </c>
      <c r="G6892">
        <v>2022</v>
      </c>
      <c r="H6892" t="s">
        <v>41</v>
      </c>
      <c r="I6892">
        <v>228</v>
      </c>
      <c r="J6892">
        <v>0.45100000000000001</v>
      </c>
      <c r="K6892">
        <v>0.36299999999999999</v>
      </c>
      <c r="L6892">
        <v>0.249</v>
      </c>
      <c r="M6892">
        <v>1.0629999999999999</v>
      </c>
      <c r="N6892" t="s">
        <v>28</v>
      </c>
      <c r="O6892" t="s">
        <v>28</v>
      </c>
      <c r="P6892" t="s">
        <v>28</v>
      </c>
      <c r="Q6892" t="s">
        <v>28</v>
      </c>
      <c r="R6892" t="s">
        <v>28</v>
      </c>
      <c r="S6892" t="s">
        <v>28</v>
      </c>
      <c r="T6892">
        <v>1.9780701754386001</v>
      </c>
      <c r="U6892">
        <v>1.59210526315789</v>
      </c>
      <c r="V6892">
        <v>1.09210526315789</v>
      </c>
      <c r="W6892">
        <v>4.6622807017543897</v>
      </c>
    </row>
    <row r="6893" spans="1:23" ht="14.25" hidden="1" x14ac:dyDescent="0.25">
      <c r="A6893" t="s">
        <v>124</v>
      </c>
      <c r="B6893" t="s">
        <v>124</v>
      </c>
      <c r="C6893" t="s">
        <v>125</v>
      </c>
      <c r="D6893" t="s">
        <v>26</v>
      </c>
      <c r="E6893">
        <v>2017</v>
      </c>
      <c r="F6893">
        <v>9</v>
      </c>
      <c r="G6893">
        <v>2022</v>
      </c>
      <c r="H6893" t="s">
        <v>106</v>
      </c>
      <c r="I6893">
        <v>170</v>
      </c>
      <c r="J6893">
        <v>2.9239999999999999</v>
      </c>
      <c r="K6893">
        <v>1.351</v>
      </c>
      <c r="L6893">
        <v>0.91900000000000004</v>
      </c>
      <c r="M6893">
        <v>5.194</v>
      </c>
      <c r="N6893" t="s">
        <v>28</v>
      </c>
      <c r="O6893" t="s">
        <v>28</v>
      </c>
      <c r="P6893" t="s">
        <v>28</v>
      </c>
      <c r="Q6893" t="s">
        <v>28</v>
      </c>
      <c r="R6893" t="s">
        <v>28</v>
      </c>
      <c r="S6893" t="s">
        <v>28</v>
      </c>
      <c r="T6893">
        <v>17.2</v>
      </c>
      <c r="U6893">
        <v>7.9470588235294102</v>
      </c>
      <c r="V6893">
        <v>5.4058823529411804</v>
      </c>
      <c r="W6893">
        <v>30.5529411764706</v>
      </c>
    </row>
    <row r="6894" spans="1:23" ht="14.25" hidden="1" x14ac:dyDescent="0.25">
      <c r="A6894" t="s">
        <v>124</v>
      </c>
      <c r="B6894" t="s">
        <v>124</v>
      </c>
      <c r="C6894" t="s">
        <v>125</v>
      </c>
      <c r="D6894" t="s">
        <v>26</v>
      </c>
      <c r="E6894">
        <v>2017</v>
      </c>
      <c r="F6894">
        <v>9</v>
      </c>
      <c r="G6894">
        <v>2022</v>
      </c>
      <c r="H6894" t="s">
        <v>122</v>
      </c>
      <c r="I6894">
        <v>4</v>
      </c>
      <c r="J6894">
        <v>0.16200000000000001</v>
      </c>
      <c r="K6894">
        <v>0.22</v>
      </c>
      <c r="L6894">
        <v>0.53800000000000003</v>
      </c>
      <c r="M6894">
        <v>0.92</v>
      </c>
      <c r="N6894" t="s">
        <v>28</v>
      </c>
      <c r="O6894" t="s">
        <v>28</v>
      </c>
      <c r="P6894" t="s">
        <v>28</v>
      </c>
      <c r="Q6894" t="s">
        <v>28</v>
      </c>
      <c r="R6894" t="s">
        <v>28</v>
      </c>
      <c r="S6894" t="s">
        <v>28</v>
      </c>
      <c r="T6894">
        <v>40.5</v>
      </c>
      <c r="U6894">
        <v>55</v>
      </c>
      <c r="V6894">
        <v>134.5</v>
      </c>
      <c r="W6894">
        <v>230</v>
      </c>
    </row>
    <row r="6895" spans="1:23" ht="14.25" hidden="1" x14ac:dyDescent="0.25">
      <c r="A6895" t="s">
        <v>124</v>
      </c>
      <c r="B6895" t="s">
        <v>124</v>
      </c>
      <c r="C6895" t="s">
        <v>125</v>
      </c>
      <c r="D6895" t="s">
        <v>26</v>
      </c>
      <c r="E6895">
        <v>2017</v>
      </c>
      <c r="F6895">
        <v>9</v>
      </c>
      <c r="G6895">
        <v>2022</v>
      </c>
      <c r="H6895" t="s">
        <v>51</v>
      </c>
      <c r="I6895">
        <v>64</v>
      </c>
      <c r="J6895">
        <v>0.47199999999999998</v>
      </c>
      <c r="K6895">
        <v>0.29899999999999999</v>
      </c>
      <c r="L6895">
        <v>0.23799999999999999</v>
      </c>
      <c r="M6895">
        <v>1.0089999999999999</v>
      </c>
      <c r="N6895" t="s">
        <v>28</v>
      </c>
      <c r="O6895" t="s">
        <v>28</v>
      </c>
      <c r="P6895" t="s">
        <v>28</v>
      </c>
      <c r="Q6895" t="s">
        <v>28</v>
      </c>
      <c r="R6895" t="s">
        <v>28</v>
      </c>
      <c r="S6895" t="s">
        <v>28</v>
      </c>
      <c r="T6895">
        <v>7.375</v>
      </c>
      <c r="U6895">
        <v>4.671875</v>
      </c>
      <c r="V6895">
        <v>3.71875</v>
      </c>
      <c r="W6895">
        <v>15.765625</v>
      </c>
    </row>
    <row r="6896" spans="1:23" ht="14.25" hidden="1" x14ac:dyDescent="0.25">
      <c r="A6896" t="s">
        <v>127</v>
      </c>
      <c r="B6896" t="s">
        <v>127</v>
      </c>
      <c r="C6896" t="s">
        <v>128</v>
      </c>
      <c r="D6896" t="s">
        <v>129</v>
      </c>
      <c r="E6896">
        <v>2019</v>
      </c>
      <c r="F6896">
        <v>9</v>
      </c>
      <c r="G6896">
        <v>2022</v>
      </c>
      <c r="H6896" t="s">
        <v>879</v>
      </c>
      <c r="I6896">
        <v>128.59700000000001</v>
      </c>
      <c r="J6896">
        <v>11.038</v>
      </c>
      <c r="K6896">
        <v>5.6459999999999999</v>
      </c>
      <c r="L6896">
        <v>11.994</v>
      </c>
      <c r="M6896">
        <v>28.678000000000001</v>
      </c>
      <c r="N6896" t="s">
        <v>28</v>
      </c>
      <c r="O6896" t="s">
        <v>28</v>
      </c>
      <c r="P6896" t="s">
        <v>28</v>
      </c>
      <c r="Q6896" t="s">
        <v>28</v>
      </c>
      <c r="R6896" t="s">
        <v>28</v>
      </c>
      <c r="S6896" t="s">
        <v>28</v>
      </c>
      <c r="T6896">
        <v>85.834039674331393</v>
      </c>
      <c r="U6896">
        <v>43.904601195984398</v>
      </c>
      <c r="V6896">
        <v>93.268116674572497</v>
      </c>
      <c r="W6896">
        <v>223.00675754488799</v>
      </c>
    </row>
    <row r="6897" spans="1:23" ht="14.25" hidden="1" x14ac:dyDescent="0.25">
      <c r="A6897" t="s">
        <v>127</v>
      </c>
      <c r="B6897" t="s">
        <v>127</v>
      </c>
      <c r="C6897" t="s">
        <v>128</v>
      </c>
      <c r="D6897" t="s">
        <v>129</v>
      </c>
      <c r="E6897">
        <v>2019</v>
      </c>
      <c r="F6897">
        <v>9</v>
      </c>
      <c r="G6897">
        <v>2022</v>
      </c>
      <c r="H6897" t="s">
        <v>421</v>
      </c>
      <c r="I6897">
        <v>10623.069</v>
      </c>
      <c r="J6897">
        <v>96.852000000000004</v>
      </c>
      <c r="K6897">
        <v>90.679000000000002</v>
      </c>
      <c r="L6897">
        <v>24.925000000000001</v>
      </c>
      <c r="M6897">
        <v>212.45599999999999</v>
      </c>
      <c r="N6897" t="s">
        <v>28</v>
      </c>
      <c r="O6897" t="s">
        <v>28</v>
      </c>
      <c r="P6897" t="s">
        <v>28</v>
      </c>
      <c r="Q6897" t="s">
        <v>28</v>
      </c>
      <c r="R6897" t="s">
        <v>28</v>
      </c>
      <c r="S6897" t="s">
        <v>28</v>
      </c>
      <c r="T6897">
        <v>9.1171393125658895</v>
      </c>
      <c r="U6897">
        <v>8.5360454685929295</v>
      </c>
      <c r="V6897">
        <v>2.3463087738580999</v>
      </c>
      <c r="W6897">
        <v>19.999493555016901</v>
      </c>
    </row>
    <row r="6898" spans="1:23" ht="14.25" hidden="1" x14ac:dyDescent="0.25">
      <c r="A6898" t="s">
        <v>127</v>
      </c>
      <c r="B6898" t="s">
        <v>127</v>
      </c>
      <c r="C6898" t="s">
        <v>128</v>
      </c>
      <c r="D6898" t="s">
        <v>129</v>
      </c>
      <c r="E6898">
        <v>2019</v>
      </c>
      <c r="F6898">
        <v>9</v>
      </c>
      <c r="G6898">
        <v>2022</v>
      </c>
      <c r="H6898" t="s">
        <v>50</v>
      </c>
      <c r="I6898">
        <v>1495.5</v>
      </c>
      <c r="J6898">
        <v>216.82400000000001</v>
      </c>
      <c r="K6898">
        <v>74.861000000000004</v>
      </c>
      <c r="L6898">
        <v>81.488</v>
      </c>
      <c r="M6898">
        <v>373.173</v>
      </c>
      <c r="N6898" t="s">
        <v>28</v>
      </c>
      <c r="O6898" t="s">
        <v>28</v>
      </c>
      <c r="P6898" t="s">
        <v>28</v>
      </c>
      <c r="Q6898" t="s">
        <v>28</v>
      </c>
      <c r="R6898" t="s">
        <v>28</v>
      </c>
      <c r="S6898" t="s">
        <v>28</v>
      </c>
      <c r="T6898">
        <v>144.98428619190901</v>
      </c>
      <c r="U6898">
        <v>50.057505850886002</v>
      </c>
      <c r="V6898">
        <v>54.4887997325309</v>
      </c>
      <c r="W6898">
        <v>249.530591775326</v>
      </c>
    </row>
    <row r="6899" spans="1:23" ht="14.25" hidden="1" x14ac:dyDescent="0.25">
      <c r="A6899" t="s">
        <v>127</v>
      </c>
      <c r="B6899" t="s">
        <v>127</v>
      </c>
      <c r="C6899" t="s">
        <v>128</v>
      </c>
      <c r="D6899" t="s">
        <v>129</v>
      </c>
      <c r="E6899">
        <v>2019</v>
      </c>
      <c r="F6899">
        <v>9</v>
      </c>
      <c r="G6899">
        <v>2022</v>
      </c>
      <c r="H6899" t="s">
        <v>882</v>
      </c>
      <c r="I6899">
        <v>429.7</v>
      </c>
      <c r="J6899">
        <v>31.15</v>
      </c>
      <c r="K6899">
        <v>10.755000000000001</v>
      </c>
      <c r="L6899">
        <v>11.707000000000001</v>
      </c>
      <c r="M6899">
        <v>53.612000000000002</v>
      </c>
      <c r="N6899" t="s">
        <v>28</v>
      </c>
      <c r="O6899" t="s">
        <v>28</v>
      </c>
      <c r="P6899" t="s">
        <v>28</v>
      </c>
      <c r="Q6899" t="s">
        <v>28</v>
      </c>
      <c r="R6899" t="s">
        <v>28</v>
      </c>
      <c r="S6899" t="s">
        <v>28</v>
      </c>
      <c r="T6899">
        <v>72.492436583662993</v>
      </c>
      <c r="U6899">
        <v>25.029090062834499</v>
      </c>
      <c r="V6899">
        <v>27.244589248312799</v>
      </c>
      <c r="W6899">
        <v>124.76611589481</v>
      </c>
    </row>
    <row r="6900" spans="1:23" ht="14.25" hidden="1" x14ac:dyDescent="0.25">
      <c r="A6900" t="s">
        <v>127</v>
      </c>
      <c r="B6900" t="s">
        <v>127</v>
      </c>
      <c r="C6900" t="s">
        <v>128</v>
      </c>
      <c r="D6900" t="s">
        <v>129</v>
      </c>
      <c r="E6900">
        <v>2019</v>
      </c>
      <c r="F6900">
        <v>9</v>
      </c>
      <c r="G6900">
        <v>2022</v>
      </c>
      <c r="H6900" t="s">
        <v>868</v>
      </c>
      <c r="I6900">
        <v>4940.1000000000004</v>
      </c>
      <c r="J6900">
        <v>359.995</v>
      </c>
      <c r="K6900">
        <v>144.29599999999999</v>
      </c>
      <c r="L6900">
        <v>29.914999999999999</v>
      </c>
      <c r="M6900">
        <v>534.20600000000002</v>
      </c>
      <c r="N6900" t="s">
        <v>28</v>
      </c>
      <c r="O6900" t="s">
        <v>28</v>
      </c>
      <c r="P6900" t="s">
        <v>28</v>
      </c>
      <c r="Q6900" t="s">
        <v>28</v>
      </c>
      <c r="R6900" t="s">
        <v>28</v>
      </c>
      <c r="S6900" t="s">
        <v>28</v>
      </c>
      <c r="T6900">
        <v>72.872006639541695</v>
      </c>
      <c r="U6900">
        <v>29.209125321349799</v>
      </c>
      <c r="V6900">
        <v>6.0555454343029496</v>
      </c>
      <c r="W6900">
        <v>108.136677395194</v>
      </c>
    </row>
    <row r="6901" spans="1:23" ht="14.25" hidden="1" x14ac:dyDescent="0.25">
      <c r="A6901" t="s">
        <v>127</v>
      </c>
      <c r="B6901" t="s">
        <v>127</v>
      </c>
      <c r="C6901" t="s">
        <v>128</v>
      </c>
      <c r="D6901" t="s">
        <v>129</v>
      </c>
      <c r="E6901">
        <v>2019</v>
      </c>
      <c r="F6901">
        <v>9</v>
      </c>
      <c r="G6901">
        <v>2022</v>
      </c>
      <c r="H6901" t="s">
        <v>881</v>
      </c>
      <c r="I6901">
        <v>608</v>
      </c>
      <c r="J6901">
        <v>38.42</v>
      </c>
      <c r="K6901">
        <v>13.936999999999999</v>
      </c>
      <c r="L6901">
        <v>1.6950000000000001</v>
      </c>
      <c r="M6901">
        <v>54.052</v>
      </c>
      <c r="N6901" t="s">
        <v>28</v>
      </c>
      <c r="O6901" t="s">
        <v>28</v>
      </c>
      <c r="P6901" t="s">
        <v>28</v>
      </c>
      <c r="Q6901" t="s">
        <v>28</v>
      </c>
      <c r="R6901" t="s">
        <v>28</v>
      </c>
      <c r="S6901" t="s">
        <v>28</v>
      </c>
      <c r="T6901">
        <v>63.190789473684198</v>
      </c>
      <c r="U6901">
        <v>22.922697368421101</v>
      </c>
      <c r="V6901">
        <v>2.7878289473684199</v>
      </c>
      <c r="W6901">
        <v>88.901315789473699</v>
      </c>
    </row>
    <row r="6902" spans="1:23" ht="14.25" hidden="1" x14ac:dyDescent="0.25">
      <c r="A6902" t="s">
        <v>127</v>
      </c>
      <c r="B6902" t="s">
        <v>127</v>
      </c>
      <c r="C6902" t="s">
        <v>128</v>
      </c>
      <c r="D6902" t="s">
        <v>129</v>
      </c>
      <c r="E6902">
        <v>2019</v>
      </c>
      <c r="F6902">
        <v>9</v>
      </c>
      <c r="G6902">
        <v>2022</v>
      </c>
      <c r="H6902" t="s">
        <v>41</v>
      </c>
      <c r="I6902">
        <v>3639.5</v>
      </c>
      <c r="J6902">
        <v>32.292000000000002</v>
      </c>
      <c r="K6902">
        <v>104.008</v>
      </c>
      <c r="L6902">
        <v>19.113</v>
      </c>
      <c r="M6902">
        <v>155.41300000000001</v>
      </c>
      <c r="N6902" t="s">
        <v>28</v>
      </c>
      <c r="O6902" t="s">
        <v>28</v>
      </c>
      <c r="P6902" t="s">
        <v>28</v>
      </c>
      <c r="Q6902" t="s">
        <v>28</v>
      </c>
      <c r="R6902" t="s">
        <v>28</v>
      </c>
      <c r="S6902" t="s">
        <v>28</v>
      </c>
      <c r="T6902">
        <v>8.8726473416678093</v>
      </c>
      <c r="U6902">
        <v>28.5775518615194</v>
      </c>
      <c r="V6902">
        <v>5.2515455419700503</v>
      </c>
      <c r="W6902">
        <v>42.701744745157299</v>
      </c>
    </row>
    <row r="6903" spans="1:23" ht="14.25" hidden="1" x14ac:dyDescent="0.25">
      <c r="A6903" t="s">
        <v>127</v>
      </c>
      <c r="B6903" t="s">
        <v>127</v>
      </c>
      <c r="C6903" t="s">
        <v>128</v>
      </c>
      <c r="D6903" t="s">
        <v>129</v>
      </c>
      <c r="E6903">
        <v>2019</v>
      </c>
      <c r="F6903">
        <v>9</v>
      </c>
      <c r="G6903">
        <v>2022</v>
      </c>
      <c r="H6903" t="s">
        <v>70</v>
      </c>
      <c r="I6903">
        <v>8480.6</v>
      </c>
      <c r="J6903">
        <v>912.68399999999997</v>
      </c>
      <c r="K6903">
        <v>299.74299999999999</v>
      </c>
      <c r="L6903">
        <v>66.489999999999995</v>
      </c>
      <c r="M6903">
        <v>1278.9169999999999</v>
      </c>
      <c r="N6903" t="s">
        <v>28</v>
      </c>
      <c r="O6903" t="s">
        <v>28</v>
      </c>
      <c r="P6903" t="s">
        <v>28</v>
      </c>
      <c r="Q6903" t="s">
        <v>28</v>
      </c>
      <c r="R6903" t="s">
        <v>28</v>
      </c>
      <c r="S6903" t="s">
        <v>28</v>
      </c>
      <c r="T6903">
        <v>107.620215550786</v>
      </c>
      <c r="U6903">
        <v>35.344551093082998</v>
      </c>
      <c r="V6903">
        <v>7.8402471523241299</v>
      </c>
      <c r="W6903">
        <v>150.805013796194</v>
      </c>
    </row>
    <row r="6904" spans="1:23" ht="14.25" hidden="1" x14ac:dyDescent="0.25">
      <c r="A6904" t="s">
        <v>127</v>
      </c>
      <c r="B6904" t="s">
        <v>127</v>
      </c>
      <c r="C6904" t="s">
        <v>128</v>
      </c>
      <c r="D6904" t="s">
        <v>129</v>
      </c>
      <c r="E6904">
        <v>2019</v>
      </c>
      <c r="F6904">
        <v>9</v>
      </c>
      <c r="G6904">
        <v>2022</v>
      </c>
      <c r="H6904" t="s">
        <v>880</v>
      </c>
      <c r="I6904">
        <v>717.81200000000001</v>
      </c>
      <c r="J6904">
        <v>0</v>
      </c>
      <c r="K6904">
        <v>0</v>
      </c>
      <c r="L6904">
        <v>0</v>
      </c>
      <c r="M6904">
        <v>0</v>
      </c>
      <c r="N6904" t="s">
        <v>28</v>
      </c>
      <c r="O6904" t="s">
        <v>28</v>
      </c>
      <c r="P6904" t="s">
        <v>28</v>
      </c>
      <c r="Q6904" t="s">
        <v>28</v>
      </c>
      <c r="R6904" t="s">
        <v>28</v>
      </c>
      <c r="S6904" t="s">
        <v>28</v>
      </c>
      <c r="T6904">
        <v>0</v>
      </c>
      <c r="U6904">
        <v>0</v>
      </c>
      <c r="V6904">
        <v>0</v>
      </c>
      <c r="W6904">
        <v>0</v>
      </c>
    </row>
    <row r="6905" spans="1:23" ht="14.25" hidden="1" x14ac:dyDescent="0.25">
      <c r="A6905" t="s">
        <v>127</v>
      </c>
      <c r="B6905" t="s">
        <v>127</v>
      </c>
      <c r="C6905" t="s">
        <v>128</v>
      </c>
      <c r="D6905" t="s">
        <v>129</v>
      </c>
      <c r="E6905">
        <v>2019</v>
      </c>
      <c r="F6905">
        <v>9</v>
      </c>
      <c r="G6905">
        <v>2022</v>
      </c>
      <c r="H6905" t="s">
        <v>874</v>
      </c>
      <c r="I6905">
        <v>146.53800000000001</v>
      </c>
      <c r="J6905">
        <v>25.155999999999999</v>
      </c>
      <c r="K6905">
        <v>12.867000000000001</v>
      </c>
      <c r="L6905">
        <v>27.335000000000001</v>
      </c>
      <c r="M6905">
        <v>65.358000000000004</v>
      </c>
      <c r="N6905" t="s">
        <v>28</v>
      </c>
      <c r="O6905" t="s">
        <v>28</v>
      </c>
      <c r="P6905" t="s">
        <v>28</v>
      </c>
      <c r="Q6905" t="s">
        <v>28</v>
      </c>
      <c r="R6905" t="s">
        <v>28</v>
      </c>
      <c r="S6905" t="s">
        <v>28</v>
      </c>
      <c r="T6905">
        <v>171.668782158894</v>
      </c>
      <c r="U6905">
        <v>87.806575768742604</v>
      </c>
      <c r="V6905">
        <v>186.53864526607401</v>
      </c>
      <c r="W6905">
        <v>446.01400319371101</v>
      </c>
    </row>
    <row r="6906" spans="1:23" ht="14.25" hidden="1" x14ac:dyDescent="0.25">
      <c r="A6906" t="s">
        <v>127</v>
      </c>
      <c r="B6906" t="s">
        <v>127</v>
      </c>
      <c r="C6906" t="s">
        <v>128</v>
      </c>
      <c r="D6906" t="s">
        <v>129</v>
      </c>
      <c r="E6906">
        <v>2019</v>
      </c>
      <c r="F6906">
        <v>9</v>
      </c>
      <c r="G6906">
        <v>2022</v>
      </c>
      <c r="H6906" t="s">
        <v>870</v>
      </c>
      <c r="I6906">
        <v>2312.5</v>
      </c>
      <c r="J6906">
        <v>13.532</v>
      </c>
      <c r="K6906">
        <v>57.064999999999998</v>
      </c>
      <c r="L6906">
        <v>54.86</v>
      </c>
      <c r="M6906">
        <v>125.45699999999999</v>
      </c>
      <c r="N6906" t="s">
        <v>28</v>
      </c>
      <c r="O6906" t="s">
        <v>28</v>
      </c>
      <c r="P6906" t="s">
        <v>28</v>
      </c>
      <c r="Q6906" t="s">
        <v>28</v>
      </c>
      <c r="R6906" t="s">
        <v>28</v>
      </c>
      <c r="S6906" t="s">
        <v>28</v>
      </c>
      <c r="T6906">
        <v>5.85167567567568</v>
      </c>
      <c r="U6906">
        <v>24.676756756756799</v>
      </c>
      <c r="V6906">
        <v>23.7232432432432</v>
      </c>
      <c r="W6906">
        <v>54.251675675675699</v>
      </c>
    </row>
    <row r="6907" spans="1:23" ht="14.25" hidden="1" x14ac:dyDescent="0.25">
      <c r="A6907" t="s">
        <v>127</v>
      </c>
      <c r="B6907" t="s">
        <v>127</v>
      </c>
      <c r="C6907" t="s">
        <v>128</v>
      </c>
      <c r="D6907" t="s">
        <v>129</v>
      </c>
      <c r="E6907">
        <v>2019</v>
      </c>
      <c r="F6907">
        <v>9</v>
      </c>
      <c r="G6907">
        <v>2022</v>
      </c>
      <c r="H6907" t="s">
        <v>293</v>
      </c>
      <c r="I6907">
        <v>16.7</v>
      </c>
      <c r="J6907">
        <v>1.325</v>
      </c>
      <c r="K6907">
        <v>0.66300000000000003</v>
      </c>
      <c r="L6907">
        <v>0.88400000000000001</v>
      </c>
      <c r="M6907">
        <v>2.8719999999999999</v>
      </c>
      <c r="N6907" t="s">
        <v>28</v>
      </c>
      <c r="O6907" t="s">
        <v>28</v>
      </c>
      <c r="P6907" t="s">
        <v>28</v>
      </c>
      <c r="Q6907" t="s">
        <v>28</v>
      </c>
      <c r="R6907" t="s">
        <v>28</v>
      </c>
      <c r="S6907" t="s">
        <v>28</v>
      </c>
      <c r="T6907">
        <v>79.341317365269504</v>
      </c>
      <c r="U6907">
        <v>39.700598802395199</v>
      </c>
      <c r="V6907">
        <v>52.934131736526901</v>
      </c>
      <c r="W6907">
        <v>171.976047904192</v>
      </c>
    </row>
    <row r="6908" spans="1:23" ht="14.25" hidden="1" x14ac:dyDescent="0.25">
      <c r="A6908" t="s">
        <v>127</v>
      </c>
      <c r="B6908" t="s">
        <v>127</v>
      </c>
      <c r="C6908" t="s">
        <v>128</v>
      </c>
      <c r="D6908" t="s">
        <v>129</v>
      </c>
      <c r="E6908">
        <v>2019</v>
      </c>
      <c r="F6908">
        <v>9</v>
      </c>
      <c r="G6908">
        <v>2022</v>
      </c>
      <c r="H6908" t="s">
        <v>51</v>
      </c>
      <c r="I6908">
        <v>101.684</v>
      </c>
      <c r="J6908">
        <v>8.7279999999999998</v>
      </c>
      <c r="K6908">
        <v>4.4640000000000004</v>
      </c>
      <c r="L6908">
        <v>9.484</v>
      </c>
      <c r="M6908">
        <v>22.675999999999998</v>
      </c>
      <c r="N6908" t="s">
        <v>28</v>
      </c>
      <c r="O6908" t="s">
        <v>28</v>
      </c>
      <c r="P6908" t="s">
        <v>28</v>
      </c>
      <c r="Q6908" t="s">
        <v>28</v>
      </c>
      <c r="R6908" t="s">
        <v>28</v>
      </c>
      <c r="S6908" t="s">
        <v>28</v>
      </c>
      <c r="T6908">
        <v>85.834546241296593</v>
      </c>
      <c r="U6908">
        <v>43.900712009755701</v>
      </c>
      <c r="V6908">
        <v>93.269344242948705</v>
      </c>
      <c r="W6908">
        <v>223.00460249400101</v>
      </c>
    </row>
    <row r="6909" spans="1:23" ht="14.25" hidden="1" x14ac:dyDescent="0.25">
      <c r="A6909" t="s">
        <v>127</v>
      </c>
      <c r="B6909" t="s">
        <v>127</v>
      </c>
      <c r="C6909" t="s">
        <v>128</v>
      </c>
      <c r="D6909" t="s">
        <v>129</v>
      </c>
      <c r="E6909">
        <v>2019</v>
      </c>
      <c r="F6909">
        <v>9</v>
      </c>
      <c r="G6909">
        <v>2022</v>
      </c>
      <c r="H6909" t="s">
        <v>44</v>
      </c>
      <c r="I6909">
        <v>10125.700000000001</v>
      </c>
      <c r="J6909">
        <v>864.23699999999997</v>
      </c>
      <c r="K6909">
        <v>319.41500000000002</v>
      </c>
      <c r="L6909">
        <v>81.076999999999998</v>
      </c>
      <c r="M6909">
        <v>1264.729</v>
      </c>
      <c r="N6909" t="s">
        <v>28</v>
      </c>
      <c r="O6909" t="s">
        <v>28</v>
      </c>
      <c r="P6909" t="s">
        <v>28</v>
      </c>
      <c r="Q6909" t="s">
        <v>28</v>
      </c>
      <c r="R6909" t="s">
        <v>28</v>
      </c>
      <c r="S6909" t="s">
        <v>28</v>
      </c>
      <c r="T6909">
        <v>85.350839941929905</v>
      </c>
      <c r="U6909">
        <v>31.5449796063482</v>
      </c>
      <c r="V6909">
        <v>8.0070513643501204</v>
      </c>
      <c r="W6909">
        <v>124.902870912628</v>
      </c>
    </row>
    <row r="6910" spans="1:23" ht="14.25" hidden="1" x14ac:dyDescent="0.25">
      <c r="A6910" t="s">
        <v>131</v>
      </c>
      <c r="B6910" t="s">
        <v>131</v>
      </c>
      <c r="C6910" t="s">
        <v>132</v>
      </c>
      <c r="D6910" t="s">
        <v>103</v>
      </c>
      <c r="E6910">
        <v>2018</v>
      </c>
      <c r="F6910">
        <v>9</v>
      </c>
      <c r="G6910">
        <v>2022</v>
      </c>
      <c r="H6910" t="s">
        <v>879</v>
      </c>
      <c r="I6910">
        <v>475</v>
      </c>
      <c r="J6910">
        <v>45</v>
      </c>
      <c r="K6910">
        <v>9</v>
      </c>
      <c r="L6910">
        <v>35</v>
      </c>
      <c r="M6910">
        <v>89</v>
      </c>
      <c r="N6910" t="s">
        <v>28</v>
      </c>
      <c r="O6910" t="s">
        <v>28</v>
      </c>
      <c r="P6910" t="s">
        <v>28</v>
      </c>
      <c r="Q6910" t="s">
        <v>28</v>
      </c>
      <c r="R6910" t="s">
        <v>28</v>
      </c>
      <c r="S6910" t="s">
        <v>28</v>
      </c>
      <c r="T6910">
        <v>94.736842105263193</v>
      </c>
      <c r="U6910">
        <v>18.947368421052602</v>
      </c>
      <c r="V6910">
        <v>73.684210526315795</v>
      </c>
      <c r="W6910">
        <v>187.36842105263199</v>
      </c>
    </row>
    <row r="6911" spans="1:23" ht="14.25" hidden="1" x14ac:dyDescent="0.25">
      <c r="A6911" t="s">
        <v>131</v>
      </c>
      <c r="B6911" t="s">
        <v>131</v>
      </c>
      <c r="C6911" t="s">
        <v>132</v>
      </c>
      <c r="D6911" t="s">
        <v>103</v>
      </c>
      <c r="E6911">
        <v>2018</v>
      </c>
      <c r="F6911">
        <v>9</v>
      </c>
      <c r="G6911">
        <v>2022</v>
      </c>
      <c r="H6911" t="s">
        <v>421</v>
      </c>
      <c r="I6911">
        <v>1300</v>
      </c>
      <c r="J6911">
        <v>55</v>
      </c>
      <c r="K6911">
        <v>50</v>
      </c>
      <c r="L6911">
        <v>30</v>
      </c>
      <c r="M6911">
        <v>135</v>
      </c>
      <c r="N6911" t="s">
        <v>28</v>
      </c>
      <c r="O6911" t="s">
        <v>28</v>
      </c>
      <c r="P6911" t="s">
        <v>28</v>
      </c>
      <c r="Q6911" t="s">
        <v>28</v>
      </c>
      <c r="R6911" t="s">
        <v>28</v>
      </c>
      <c r="S6911" t="s">
        <v>28</v>
      </c>
      <c r="T6911">
        <v>42.307692307692299</v>
      </c>
      <c r="U6911">
        <v>38.461538461538503</v>
      </c>
      <c r="V6911">
        <v>23.076923076923102</v>
      </c>
      <c r="W6911">
        <v>103.846153846154</v>
      </c>
    </row>
    <row r="6912" spans="1:23" ht="14.25" hidden="1" x14ac:dyDescent="0.25">
      <c r="A6912" t="s">
        <v>131</v>
      </c>
      <c r="B6912" t="s">
        <v>131</v>
      </c>
      <c r="C6912" t="s">
        <v>132</v>
      </c>
      <c r="D6912" t="s">
        <v>103</v>
      </c>
      <c r="E6912">
        <v>2018</v>
      </c>
      <c r="F6912">
        <v>9</v>
      </c>
      <c r="G6912">
        <v>2022</v>
      </c>
      <c r="H6912" t="s">
        <v>50</v>
      </c>
      <c r="I6912">
        <v>105</v>
      </c>
      <c r="J6912">
        <v>30</v>
      </c>
      <c r="K6912">
        <v>11.5</v>
      </c>
      <c r="L6912">
        <v>11</v>
      </c>
      <c r="M6912">
        <v>52.5</v>
      </c>
      <c r="N6912" t="s">
        <v>28</v>
      </c>
      <c r="O6912" t="s">
        <v>28</v>
      </c>
      <c r="P6912" t="s">
        <v>28</v>
      </c>
      <c r="Q6912" t="s">
        <v>28</v>
      </c>
      <c r="R6912" t="s">
        <v>28</v>
      </c>
      <c r="S6912" t="s">
        <v>28</v>
      </c>
      <c r="T6912">
        <v>285.71428571428601</v>
      </c>
      <c r="U6912">
        <v>109.52380952381</v>
      </c>
      <c r="V6912">
        <v>104.761904761905</v>
      </c>
      <c r="W6912">
        <v>500</v>
      </c>
    </row>
    <row r="6913" spans="1:23" ht="14.25" hidden="1" x14ac:dyDescent="0.25">
      <c r="A6913" t="s">
        <v>131</v>
      </c>
      <c r="B6913" t="s">
        <v>131</v>
      </c>
      <c r="C6913" t="s">
        <v>132</v>
      </c>
      <c r="D6913" t="s">
        <v>103</v>
      </c>
      <c r="E6913">
        <v>2018</v>
      </c>
      <c r="F6913">
        <v>9</v>
      </c>
      <c r="G6913">
        <v>2022</v>
      </c>
      <c r="H6913" t="s">
        <v>882</v>
      </c>
      <c r="I6913">
        <v>15</v>
      </c>
      <c r="J6913">
        <v>3.5</v>
      </c>
      <c r="K6913">
        <v>2</v>
      </c>
      <c r="L6913">
        <v>2.5</v>
      </c>
      <c r="M6913">
        <v>8</v>
      </c>
      <c r="N6913" t="s">
        <v>28</v>
      </c>
      <c r="O6913" t="s">
        <v>28</v>
      </c>
      <c r="P6913" t="s">
        <v>28</v>
      </c>
      <c r="Q6913" t="s">
        <v>28</v>
      </c>
      <c r="R6913" t="s">
        <v>28</v>
      </c>
      <c r="S6913" t="s">
        <v>28</v>
      </c>
      <c r="T6913">
        <v>233.333333333333</v>
      </c>
      <c r="U6913">
        <v>133.333333333333</v>
      </c>
      <c r="V6913">
        <v>166.666666666667</v>
      </c>
      <c r="W6913">
        <v>533.33333333333303</v>
      </c>
    </row>
    <row r="6914" spans="1:23" ht="14.25" hidden="1" x14ac:dyDescent="0.25">
      <c r="A6914" t="s">
        <v>131</v>
      </c>
      <c r="B6914" t="s">
        <v>131</v>
      </c>
      <c r="C6914" t="s">
        <v>132</v>
      </c>
      <c r="D6914" t="s">
        <v>103</v>
      </c>
      <c r="E6914">
        <v>2018</v>
      </c>
      <c r="F6914">
        <v>9</v>
      </c>
      <c r="G6914">
        <v>2022</v>
      </c>
      <c r="H6914" t="s">
        <v>868</v>
      </c>
      <c r="I6914">
        <v>150</v>
      </c>
      <c r="J6914">
        <v>25</v>
      </c>
      <c r="K6914">
        <v>20</v>
      </c>
      <c r="L6914">
        <v>8</v>
      </c>
      <c r="M6914">
        <v>53</v>
      </c>
      <c r="N6914" t="s">
        <v>28</v>
      </c>
      <c r="O6914" t="s">
        <v>28</v>
      </c>
      <c r="P6914" t="s">
        <v>28</v>
      </c>
      <c r="Q6914" t="s">
        <v>28</v>
      </c>
      <c r="R6914" t="s">
        <v>28</v>
      </c>
      <c r="S6914" t="s">
        <v>28</v>
      </c>
      <c r="T6914">
        <v>166.666666666667</v>
      </c>
      <c r="U6914">
        <v>133.333333333333</v>
      </c>
      <c r="V6914">
        <v>53.3333333333333</v>
      </c>
      <c r="W6914">
        <v>353.33333333333297</v>
      </c>
    </row>
    <row r="6915" spans="1:23" ht="14.25" hidden="1" x14ac:dyDescent="0.25">
      <c r="A6915" t="s">
        <v>131</v>
      </c>
      <c r="B6915" t="s">
        <v>131</v>
      </c>
      <c r="C6915" t="s">
        <v>132</v>
      </c>
      <c r="D6915" t="s">
        <v>103</v>
      </c>
      <c r="E6915">
        <v>2018</v>
      </c>
      <c r="F6915">
        <v>9</v>
      </c>
      <c r="G6915">
        <v>2022</v>
      </c>
      <c r="H6915" t="s">
        <v>70</v>
      </c>
      <c r="I6915">
        <v>40</v>
      </c>
      <c r="J6915">
        <v>7.5</v>
      </c>
      <c r="K6915">
        <v>5</v>
      </c>
      <c r="L6915">
        <v>1.5</v>
      </c>
      <c r="M6915">
        <v>14</v>
      </c>
      <c r="N6915" t="s">
        <v>28</v>
      </c>
      <c r="O6915" t="s">
        <v>28</v>
      </c>
      <c r="P6915" t="s">
        <v>28</v>
      </c>
      <c r="Q6915" t="s">
        <v>28</v>
      </c>
      <c r="R6915" t="s">
        <v>28</v>
      </c>
      <c r="S6915" t="s">
        <v>28</v>
      </c>
      <c r="T6915">
        <v>187.5</v>
      </c>
      <c r="U6915">
        <v>125</v>
      </c>
      <c r="V6915">
        <v>37.5</v>
      </c>
      <c r="W6915">
        <v>350</v>
      </c>
    </row>
    <row r="6916" spans="1:23" ht="14.25" hidden="1" x14ac:dyDescent="0.25">
      <c r="A6916" t="s">
        <v>131</v>
      </c>
      <c r="B6916" t="s">
        <v>131</v>
      </c>
      <c r="C6916" t="s">
        <v>132</v>
      </c>
      <c r="D6916" t="s">
        <v>103</v>
      </c>
      <c r="E6916">
        <v>2018</v>
      </c>
      <c r="F6916">
        <v>9</v>
      </c>
      <c r="G6916">
        <v>2022</v>
      </c>
      <c r="H6916" t="s">
        <v>106</v>
      </c>
      <c r="I6916">
        <v>18</v>
      </c>
      <c r="J6916">
        <v>1.7</v>
      </c>
      <c r="K6916">
        <v>1.5</v>
      </c>
      <c r="L6916">
        <v>0.36</v>
      </c>
      <c r="M6916">
        <v>3.56</v>
      </c>
      <c r="N6916" t="s">
        <v>28</v>
      </c>
      <c r="O6916" t="s">
        <v>28</v>
      </c>
      <c r="P6916" t="s">
        <v>28</v>
      </c>
      <c r="Q6916" t="s">
        <v>28</v>
      </c>
      <c r="R6916" t="s">
        <v>28</v>
      </c>
      <c r="S6916" t="s">
        <v>28</v>
      </c>
      <c r="T6916">
        <v>94.4444444444444</v>
      </c>
      <c r="U6916">
        <v>83.3333333333333</v>
      </c>
      <c r="V6916">
        <v>20</v>
      </c>
      <c r="W6916">
        <v>197.777777777778</v>
      </c>
    </row>
    <row r="6917" spans="1:23" ht="14.25" hidden="1" x14ac:dyDescent="0.25">
      <c r="A6917" t="s">
        <v>131</v>
      </c>
      <c r="B6917" t="s">
        <v>131</v>
      </c>
      <c r="C6917" t="s">
        <v>132</v>
      </c>
      <c r="D6917" t="s">
        <v>103</v>
      </c>
      <c r="E6917">
        <v>2018</v>
      </c>
      <c r="F6917">
        <v>9</v>
      </c>
      <c r="G6917">
        <v>2022</v>
      </c>
      <c r="H6917" t="s">
        <v>874</v>
      </c>
      <c r="I6917">
        <v>45</v>
      </c>
      <c r="J6917">
        <v>7</v>
      </c>
      <c r="K6917">
        <v>9</v>
      </c>
      <c r="L6917">
        <v>7</v>
      </c>
      <c r="M6917">
        <v>23</v>
      </c>
      <c r="N6917" t="s">
        <v>28</v>
      </c>
      <c r="O6917" t="s">
        <v>28</v>
      </c>
      <c r="P6917" t="s">
        <v>28</v>
      </c>
      <c r="Q6917" t="s">
        <v>28</v>
      </c>
      <c r="R6917" t="s">
        <v>28</v>
      </c>
      <c r="S6917" t="s">
        <v>28</v>
      </c>
      <c r="T6917">
        <v>155.555555555556</v>
      </c>
      <c r="U6917">
        <v>200</v>
      </c>
      <c r="V6917">
        <v>155.555555555556</v>
      </c>
      <c r="W6917">
        <v>511.11111111111097</v>
      </c>
    </row>
    <row r="6918" spans="1:23" ht="14.25" hidden="1" x14ac:dyDescent="0.25">
      <c r="A6918" t="s">
        <v>131</v>
      </c>
      <c r="B6918" t="s">
        <v>131</v>
      </c>
      <c r="C6918" t="s">
        <v>132</v>
      </c>
      <c r="D6918" t="s">
        <v>103</v>
      </c>
      <c r="E6918">
        <v>2018</v>
      </c>
      <c r="F6918">
        <v>9</v>
      </c>
      <c r="G6918">
        <v>2022</v>
      </c>
      <c r="H6918" t="s">
        <v>293</v>
      </c>
      <c r="I6918">
        <v>15</v>
      </c>
      <c r="J6918">
        <v>3</v>
      </c>
      <c r="K6918">
        <v>2.5</v>
      </c>
      <c r="L6918">
        <v>2</v>
      </c>
      <c r="M6918">
        <v>7.5</v>
      </c>
      <c r="N6918" t="s">
        <v>28</v>
      </c>
      <c r="O6918" t="s">
        <v>28</v>
      </c>
      <c r="P6918" t="s">
        <v>28</v>
      </c>
      <c r="Q6918" t="s">
        <v>28</v>
      </c>
      <c r="R6918" t="s">
        <v>28</v>
      </c>
      <c r="S6918" t="s">
        <v>28</v>
      </c>
      <c r="T6918">
        <v>200</v>
      </c>
      <c r="U6918">
        <v>166.666666666667</v>
      </c>
      <c r="V6918">
        <v>133.333333333333</v>
      </c>
      <c r="W6918">
        <v>500</v>
      </c>
    </row>
    <row r="6919" spans="1:23" ht="14.25" hidden="1" x14ac:dyDescent="0.25">
      <c r="A6919" t="s">
        <v>131</v>
      </c>
      <c r="B6919" t="s">
        <v>131</v>
      </c>
      <c r="C6919" t="s">
        <v>132</v>
      </c>
      <c r="D6919" t="s">
        <v>103</v>
      </c>
      <c r="E6919">
        <v>2018</v>
      </c>
      <c r="F6919">
        <v>9</v>
      </c>
      <c r="G6919">
        <v>2022</v>
      </c>
      <c r="H6919" t="s">
        <v>51</v>
      </c>
      <c r="I6919">
        <v>80</v>
      </c>
      <c r="J6919">
        <v>13</v>
      </c>
      <c r="K6919">
        <v>10</v>
      </c>
      <c r="L6919">
        <v>8</v>
      </c>
      <c r="M6919">
        <v>31</v>
      </c>
      <c r="N6919" t="s">
        <v>28</v>
      </c>
      <c r="O6919" t="s">
        <v>28</v>
      </c>
      <c r="P6919" t="s">
        <v>28</v>
      </c>
      <c r="Q6919" t="s">
        <v>28</v>
      </c>
      <c r="R6919" t="s">
        <v>28</v>
      </c>
      <c r="S6919" t="s">
        <v>28</v>
      </c>
      <c r="T6919">
        <v>162.5</v>
      </c>
      <c r="U6919">
        <v>125</v>
      </c>
      <c r="V6919">
        <v>100</v>
      </c>
      <c r="W6919">
        <v>387.5</v>
      </c>
    </row>
    <row r="6920" spans="1:23" ht="14.25" hidden="1" x14ac:dyDescent="0.25">
      <c r="A6920" t="s">
        <v>131</v>
      </c>
      <c r="B6920" t="s">
        <v>131</v>
      </c>
      <c r="C6920" t="s">
        <v>132</v>
      </c>
      <c r="D6920" t="s">
        <v>103</v>
      </c>
      <c r="E6920">
        <v>2018</v>
      </c>
      <c r="F6920">
        <v>9</v>
      </c>
      <c r="G6920">
        <v>2022</v>
      </c>
      <c r="H6920" t="s">
        <v>44</v>
      </c>
      <c r="I6920">
        <v>270</v>
      </c>
      <c r="J6920">
        <v>54</v>
      </c>
      <c r="K6920">
        <v>22.5</v>
      </c>
      <c r="L6920">
        <v>6</v>
      </c>
      <c r="M6920">
        <v>82.5</v>
      </c>
      <c r="N6920" t="s">
        <v>28</v>
      </c>
      <c r="O6920" t="s">
        <v>28</v>
      </c>
      <c r="P6920" t="s">
        <v>28</v>
      </c>
      <c r="Q6920" t="s">
        <v>28</v>
      </c>
      <c r="R6920" t="s">
        <v>28</v>
      </c>
      <c r="S6920" t="s">
        <v>28</v>
      </c>
      <c r="T6920">
        <v>200</v>
      </c>
      <c r="U6920">
        <v>83.3333333333333</v>
      </c>
      <c r="V6920">
        <v>22.2222222222222</v>
      </c>
      <c r="W6920">
        <v>305.555555555556</v>
      </c>
    </row>
    <row r="6921" spans="1:23" ht="14.25" hidden="1" x14ac:dyDescent="0.25">
      <c r="A6921" t="s">
        <v>135</v>
      </c>
      <c r="B6921" t="s">
        <v>135</v>
      </c>
      <c r="C6921" t="s">
        <v>136</v>
      </c>
      <c r="D6921" t="s">
        <v>137</v>
      </c>
      <c r="E6921">
        <v>2018</v>
      </c>
      <c r="F6921">
        <v>9</v>
      </c>
      <c r="G6921">
        <v>2022</v>
      </c>
      <c r="H6921" t="s">
        <v>883</v>
      </c>
      <c r="I6921">
        <v>38.768000000000001</v>
      </c>
      <c r="J6921">
        <v>0</v>
      </c>
      <c r="K6921">
        <v>0</v>
      </c>
      <c r="L6921">
        <v>0</v>
      </c>
      <c r="M6921">
        <v>0</v>
      </c>
      <c r="N6921" t="s">
        <v>28</v>
      </c>
      <c r="O6921" t="s">
        <v>28</v>
      </c>
      <c r="P6921" t="s">
        <v>28</v>
      </c>
      <c r="Q6921" t="s">
        <v>28</v>
      </c>
      <c r="R6921" t="s">
        <v>28</v>
      </c>
      <c r="S6921" t="s">
        <v>28</v>
      </c>
      <c r="T6921">
        <v>0</v>
      </c>
      <c r="U6921">
        <v>0</v>
      </c>
      <c r="V6921">
        <v>0</v>
      </c>
      <c r="W6921">
        <v>0</v>
      </c>
    </row>
    <row r="6922" spans="1:23" ht="14.25" hidden="1" x14ac:dyDescent="0.25">
      <c r="A6922" t="s">
        <v>135</v>
      </c>
      <c r="B6922" t="s">
        <v>135</v>
      </c>
      <c r="C6922" t="s">
        <v>136</v>
      </c>
      <c r="D6922" t="s">
        <v>137</v>
      </c>
      <c r="E6922">
        <v>2018</v>
      </c>
      <c r="F6922">
        <v>9</v>
      </c>
      <c r="G6922">
        <v>2022</v>
      </c>
      <c r="H6922" t="s">
        <v>866</v>
      </c>
      <c r="I6922">
        <v>3354.41</v>
      </c>
      <c r="J6922">
        <v>986.86742200000003</v>
      </c>
      <c r="K6922">
        <v>663.83773900000006</v>
      </c>
      <c r="L6922">
        <v>167.38505900000001</v>
      </c>
      <c r="M6922">
        <v>1818.09022</v>
      </c>
      <c r="N6922" t="s">
        <v>28</v>
      </c>
      <c r="O6922" t="s">
        <v>28</v>
      </c>
      <c r="P6922" t="s">
        <v>28</v>
      </c>
      <c r="Q6922" t="s">
        <v>28</v>
      </c>
      <c r="R6922" t="s">
        <v>28</v>
      </c>
      <c r="S6922" t="s">
        <v>28</v>
      </c>
      <c r="T6922">
        <v>294.2</v>
      </c>
      <c r="U6922">
        <v>197.9</v>
      </c>
      <c r="V6922">
        <v>49.9</v>
      </c>
      <c r="W6922">
        <v>542</v>
      </c>
    </row>
    <row r="6923" spans="1:23" ht="14.25" hidden="1" x14ac:dyDescent="0.25">
      <c r="A6923" t="s">
        <v>135</v>
      </c>
      <c r="B6923" t="s">
        <v>135</v>
      </c>
      <c r="C6923" t="s">
        <v>136</v>
      </c>
      <c r="D6923" t="s">
        <v>137</v>
      </c>
      <c r="E6923">
        <v>2018</v>
      </c>
      <c r="F6923">
        <v>9</v>
      </c>
      <c r="G6923">
        <v>2022</v>
      </c>
      <c r="H6923" t="s">
        <v>879</v>
      </c>
      <c r="I6923">
        <v>5062.0320000000002</v>
      </c>
      <c r="J6923">
        <v>1624.912272</v>
      </c>
      <c r="K6923">
        <v>1366.74864</v>
      </c>
      <c r="L6923">
        <v>1219.9497120000001</v>
      </c>
      <c r="M6923">
        <v>4211.6106239999999</v>
      </c>
      <c r="N6923" t="s">
        <v>28</v>
      </c>
      <c r="O6923" t="s">
        <v>28</v>
      </c>
      <c r="P6923" t="s">
        <v>28</v>
      </c>
      <c r="Q6923" t="s">
        <v>28</v>
      </c>
      <c r="R6923" t="s">
        <v>28</v>
      </c>
      <c r="S6923" t="s">
        <v>28</v>
      </c>
      <c r="T6923">
        <v>321</v>
      </c>
      <c r="U6923">
        <v>270</v>
      </c>
      <c r="V6923">
        <v>241</v>
      </c>
      <c r="W6923">
        <v>832</v>
      </c>
    </row>
    <row r="6924" spans="1:23" ht="14.25" hidden="1" x14ac:dyDescent="0.25">
      <c r="A6924" t="s">
        <v>135</v>
      </c>
      <c r="B6924" t="s">
        <v>135</v>
      </c>
      <c r="C6924" t="s">
        <v>136</v>
      </c>
      <c r="D6924" t="s">
        <v>137</v>
      </c>
      <c r="E6924">
        <v>2018</v>
      </c>
      <c r="F6924">
        <v>9</v>
      </c>
      <c r="G6924">
        <v>2022</v>
      </c>
      <c r="H6924" t="s">
        <v>50</v>
      </c>
      <c r="I6924">
        <v>37348</v>
      </c>
      <c r="J6924">
        <v>7081.1808000000001</v>
      </c>
      <c r="K6924">
        <v>4130.6887999999999</v>
      </c>
      <c r="L6924">
        <v>2662.9124000000002</v>
      </c>
      <c r="M6924">
        <v>13874.781999999999</v>
      </c>
      <c r="N6924" t="s">
        <v>28</v>
      </c>
      <c r="O6924" t="s">
        <v>28</v>
      </c>
      <c r="P6924" t="s">
        <v>28</v>
      </c>
      <c r="Q6924" t="s">
        <v>28</v>
      </c>
      <c r="R6924" t="s">
        <v>28</v>
      </c>
      <c r="S6924" t="s">
        <v>28</v>
      </c>
      <c r="T6924">
        <v>189.6</v>
      </c>
      <c r="U6924">
        <v>110.6</v>
      </c>
      <c r="V6924">
        <v>71.3</v>
      </c>
      <c r="W6924">
        <v>371.5</v>
      </c>
    </row>
    <row r="6925" spans="1:23" ht="14.25" hidden="1" x14ac:dyDescent="0.25">
      <c r="A6925" t="s">
        <v>135</v>
      </c>
      <c r="B6925" t="s">
        <v>135</v>
      </c>
      <c r="C6925" t="s">
        <v>136</v>
      </c>
      <c r="D6925" t="s">
        <v>137</v>
      </c>
      <c r="E6925">
        <v>2018</v>
      </c>
      <c r="F6925">
        <v>9</v>
      </c>
      <c r="G6925">
        <v>2022</v>
      </c>
      <c r="H6925" t="s">
        <v>614</v>
      </c>
      <c r="I6925">
        <v>50.432000000000002</v>
      </c>
      <c r="J6925">
        <v>0</v>
      </c>
      <c r="K6925">
        <v>0</v>
      </c>
      <c r="L6925">
        <v>0</v>
      </c>
      <c r="M6925">
        <v>0</v>
      </c>
      <c r="N6925" t="s">
        <v>28</v>
      </c>
      <c r="O6925" t="s">
        <v>28</v>
      </c>
      <c r="P6925" t="s">
        <v>28</v>
      </c>
      <c r="Q6925" t="s">
        <v>28</v>
      </c>
      <c r="R6925" t="s">
        <v>28</v>
      </c>
      <c r="S6925" t="s">
        <v>28</v>
      </c>
      <c r="T6925">
        <v>0</v>
      </c>
      <c r="U6925">
        <v>0</v>
      </c>
      <c r="V6925">
        <v>0</v>
      </c>
      <c r="W6925">
        <v>0</v>
      </c>
    </row>
    <row r="6926" spans="1:23" ht="14.25" hidden="1" x14ac:dyDescent="0.25">
      <c r="A6926" t="s">
        <v>135</v>
      </c>
      <c r="B6926" t="s">
        <v>135</v>
      </c>
      <c r="C6926" t="s">
        <v>136</v>
      </c>
      <c r="D6926" t="s">
        <v>137</v>
      </c>
      <c r="E6926">
        <v>2018</v>
      </c>
      <c r="F6926">
        <v>9</v>
      </c>
      <c r="G6926">
        <v>2022</v>
      </c>
      <c r="H6926" t="s">
        <v>868</v>
      </c>
      <c r="I6926">
        <v>2783.7310000000002</v>
      </c>
      <c r="J6926">
        <v>0</v>
      </c>
      <c r="K6926">
        <v>0</v>
      </c>
      <c r="L6926">
        <v>0</v>
      </c>
      <c r="M6926">
        <v>0</v>
      </c>
      <c r="N6926" t="s">
        <v>28</v>
      </c>
      <c r="O6926" t="s">
        <v>28</v>
      </c>
      <c r="P6926" t="s">
        <v>28</v>
      </c>
      <c r="Q6926" t="s">
        <v>28</v>
      </c>
      <c r="R6926" t="s">
        <v>28</v>
      </c>
      <c r="S6926" t="s">
        <v>28</v>
      </c>
      <c r="T6926">
        <v>0</v>
      </c>
      <c r="U6926">
        <v>0</v>
      </c>
      <c r="V6926">
        <v>0</v>
      </c>
      <c r="W6926">
        <v>0</v>
      </c>
    </row>
    <row r="6927" spans="1:23" ht="14.25" hidden="1" x14ac:dyDescent="0.25">
      <c r="A6927" t="s">
        <v>135</v>
      </c>
      <c r="B6927" t="s">
        <v>135</v>
      </c>
      <c r="C6927" t="s">
        <v>136</v>
      </c>
      <c r="D6927" t="s">
        <v>137</v>
      </c>
      <c r="E6927">
        <v>2018</v>
      </c>
      <c r="F6927">
        <v>9</v>
      </c>
      <c r="G6927">
        <v>2022</v>
      </c>
      <c r="H6927" t="s">
        <v>881</v>
      </c>
      <c r="I6927">
        <v>6989.6570000000002</v>
      </c>
      <c r="J6927">
        <v>0</v>
      </c>
      <c r="K6927">
        <v>0</v>
      </c>
      <c r="L6927">
        <v>0</v>
      </c>
      <c r="M6927">
        <v>0</v>
      </c>
      <c r="N6927" t="s">
        <v>28</v>
      </c>
      <c r="O6927" t="s">
        <v>28</v>
      </c>
      <c r="P6927" t="s">
        <v>28</v>
      </c>
      <c r="Q6927" t="s">
        <v>28</v>
      </c>
      <c r="R6927" t="s">
        <v>28</v>
      </c>
      <c r="S6927" t="s">
        <v>28</v>
      </c>
      <c r="T6927">
        <v>0</v>
      </c>
      <c r="U6927">
        <v>0</v>
      </c>
      <c r="V6927">
        <v>0</v>
      </c>
      <c r="W6927">
        <v>0</v>
      </c>
    </row>
    <row r="6928" spans="1:23" ht="14.25" hidden="1" x14ac:dyDescent="0.25">
      <c r="A6928" t="s">
        <v>135</v>
      </c>
      <c r="B6928" t="s">
        <v>135</v>
      </c>
      <c r="C6928" t="s">
        <v>136</v>
      </c>
      <c r="D6928" t="s">
        <v>137</v>
      </c>
      <c r="E6928">
        <v>2018</v>
      </c>
      <c r="F6928">
        <v>9</v>
      </c>
      <c r="G6928">
        <v>2022</v>
      </c>
      <c r="H6928" t="s">
        <v>41</v>
      </c>
      <c r="I6928">
        <v>2758.2130000000002</v>
      </c>
      <c r="J6928">
        <v>0</v>
      </c>
      <c r="K6928">
        <v>0</v>
      </c>
      <c r="L6928">
        <v>0</v>
      </c>
      <c r="M6928">
        <v>0</v>
      </c>
      <c r="N6928" t="s">
        <v>28</v>
      </c>
      <c r="O6928" t="s">
        <v>28</v>
      </c>
      <c r="P6928" t="s">
        <v>28</v>
      </c>
      <c r="Q6928" t="s">
        <v>28</v>
      </c>
      <c r="R6928" t="s">
        <v>28</v>
      </c>
      <c r="S6928" t="s">
        <v>28</v>
      </c>
      <c r="T6928">
        <v>0</v>
      </c>
      <c r="U6928">
        <v>0</v>
      </c>
      <c r="V6928">
        <v>0</v>
      </c>
      <c r="W6928">
        <v>0</v>
      </c>
    </row>
    <row r="6929" spans="1:23" ht="14.25" hidden="1" x14ac:dyDescent="0.25">
      <c r="A6929" t="s">
        <v>135</v>
      </c>
      <c r="B6929" t="s">
        <v>135</v>
      </c>
      <c r="C6929" t="s">
        <v>136</v>
      </c>
      <c r="D6929" t="s">
        <v>137</v>
      </c>
      <c r="E6929">
        <v>2018</v>
      </c>
      <c r="F6929">
        <v>9</v>
      </c>
      <c r="G6929">
        <v>2022</v>
      </c>
      <c r="H6929" t="s">
        <v>70</v>
      </c>
      <c r="I6929">
        <v>6550.61</v>
      </c>
      <c r="J6929">
        <v>831.27240900000004</v>
      </c>
      <c r="K6929">
        <v>419.89410099999998</v>
      </c>
      <c r="L6929">
        <v>298.70781599999998</v>
      </c>
      <c r="M6929">
        <v>1549.8743260000001</v>
      </c>
      <c r="N6929" t="s">
        <v>28</v>
      </c>
      <c r="O6929" t="s">
        <v>28</v>
      </c>
      <c r="P6929" t="s">
        <v>28</v>
      </c>
      <c r="Q6929" t="s">
        <v>28</v>
      </c>
      <c r="R6929" t="s">
        <v>28</v>
      </c>
      <c r="S6929" t="s">
        <v>28</v>
      </c>
      <c r="T6929">
        <v>126.9</v>
      </c>
      <c r="U6929">
        <v>64.099999999999994</v>
      </c>
      <c r="V6929">
        <v>45.6</v>
      </c>
      <c r="W6929">
        <v>236.6</v>
      </c>
    </row>
    <row r="6930" spans="1:23" ht="14.25" hidden="1" x14ac:dyDescent="0.25">
      <c r="A6930" t="s">
        <v>135</v>
      </c>
      <c r="B6930" t="s">
        <v>135</v>
      </c>
      <c r="C6930" t="s">
        <v>136</v>
      </c>
      <c r="D6930" t="s">
        <v>137</v>
      </c>
      <c r="E6930">
        <v>2018</v>
      </c>
      <c r="F6930">
        <v>9</v>
      </c>
      <c r="G6930">
        <v>2022</v>
      </c>
      <c r="H6930" t="s">
        <v>106</v>
      </c>
      <c r="I6930">
        <v>28336</v>
      </c>
      <c r="J6930">
        <v>5032.4736000000003</v>
      </c>
      <c r="K6930">
        <v>2204.5408000000002</v>
      </c>
      <c r="L6930">
        <v>2349.0544</v>
      </c>
      <c r="M6930">
        <v>9586.0687999999991</v>
      </c>
      <c r="N6930" t="s">
        <v>28</v>
      </c>
      <c r="O6930" t="s">
        <v>28</v>
      </c>
      <c r="P6930" t="s">
        <v>28</v>
      </c>
      <c r="Q6930" t="s">
        <v>28</v>
      </c>
      <c r="R6930" t="s">
        <v>28</v>
      </c>
      <c r="S6930" t="s">
        <v>28</v>
      </c>
      <c r="T6930">
        <v>177.6</v>
      </c>
      <c r="U6930">
        <v>77.8</v>
      </c>
      <c r="V6930">
        <v>82.9</v>
      </c>
      <c r="W6930">
        <v>338.3</v>
      </c>
    </row>
    <row r="6931" spans="1:23" ht="14.25" hidden="1" x14ac:dyDescent="0.25">
      <c r="A6931" t="s">
        <v>135</v>
      </c>
      <c r="B6931" t="s">
        <v>135</v>
      </c>
      <c r="C6931" t="s">
        <v>136</v>
      </c>
      <c r="D6931" t="s">
        <v>137</v>
      </c>
      <c r="E6931">
        <v>2018</v>
      </c>
      <c r="F6931">
        <v>9</v>
      </c>
      <c r="G6931">
        <v>2022</v>
      </c>
      <c r="H6931" t="s">
        <v>874</v>
      </c>
      <c r="I6931">
        <v>7523.38</v>
      </c>
      <c r="J6931">
        <v>1108.9462120000001</v>
      </c>
      <c r="K6931">
        <v>659.64995839999995</v>
      </c>
      <c r="L6931">
        <v>584.19045700000004</v>
      </c>
      <c r="M6931">
        <v>2352.7866273999998</v>
      </c>
      <c r="N6931" t="s">
        <v>28</v>
      </c>
      <c r="O6931" t="s">
        <v>28</v>
      </c>
      <c r="P6931" t="s">
        <v>28</v>
      </c>
      <c r="Q6931" t="s">
        <v>28</v>
      </c>
      <c r="R6931" t="s">
        <v>28</v>
      </c>
      <c r="S6931" t="s">
        <v>28</v>
      </c>
      <c r="T6931">
        <v>147.4</v>
      </c>
      <c r="U6931">
        <v>87.68</v>
      </c>
      <c r="V6931">
        <v>77.650000000000006</v>
      </c>
      <c r="W6931">
        <v>312.73</v>
      </c>
    </row>
    <row r="6932" spans="1:23" ht="14.25" hidden="1" x14ac:dyDescent="0.25">
      <c r="A6932" t="s">
        <v>135</v>
      </c>
      <c r="B6932" t="s">
        <v>135</v>
      </c>
      <c r="C6932" t="s">
        <v>136</v>
      </c>
      <c r="D6932" t="s">
        <v>137</v>
      </c>
      <c r="E6932">
        <v>2018</v>
      </c>
      <c r="F6932">
        <v>9</v>
      </c>
      <c r="G6932">
        <v>2022</v>
      </c>
      <c r="H6932" t="s">
        <v>870</v>
      </c>
      <c r="I6932">
        <v>8412.77</v>
      </c>
      <c r="J6932">
        <v>408.01934499999999</v>
      </c>
      <c r="K6932">
        <v>413.06700699999999</v>
      </c>
      <c r="L6932">
        <v>248.176715</v>
      </c>
      <c r="M6932">
        <v>1069.2630670000001</v>
      </c>
      <c r="N6932" t="s">
        <v>28</v>
      </c>
      <c r="O6932" t="s">
        <v>28</v>
      </c>
      <c r="P6932" t="s">
        <v>28</v>
      </c>
      <c r="Q6932" t="s">
        <v>28</v>
      </c>
      <c r="R6932" t="s">
        <v>28</v>
      </c>
      <c r="S6932" t="s">
        <v>28</v>
      </c>
      <c r="T6932">
        <v>48.5</v>
      </c>
      <c r="U6932">
        <v>49.1</v>
      </c>
      <c r="V6932">
        <v>29.5</v>
      </c>
      <c r="W6932">
        <v>127.1</v>
      </c>
    </row>
    <row r="6933" spans="1:23" ht="14.25" hidden="1" x14ac:dyDescent="0.25">
      <c r="A6933" t="s">
        <v>135</v>
      </c>
      <c r="B6933" t="s">
        <v>135</v>
      </c>
      <c r="C6933" t="s">
        <v>136</v>
      </c>
      <c r="D6933" t="s">
        <v>137</v>
      </c>
      <c r="E6933">
        <v>2018</v>
      </c>
      <c r="F6933">
        <v>9</v>
      </c>
      <c r="G6933">
        <v>2022</v>
      </c>
      <c r="H6933" t="s">
        <v>293</v>
      </c>
      <c r="I6933">
        <v>216.13</v>
      </c>
      <c r="J6933">
        <v>72.317098000000001</v>
      </c>
      <c r="K6933">
        <v>41.345669000000001</v>
      </c>
      <c r="L6933">
        <v>8.7316520000000004</v>
      </c>
      <c r="M6933">
        <v>122.394419</v>
      </c>
      <c r="N6933" t="s">
        <v>28</v>
      </c>
      <c r="O6933" t="s">
        <v>28</v>
      </c>
      <c r="P6933" t="s">
        <v>28</v>
      </c>
      <c r="Q6933" t="s">
        <v>28</v>
      </c>
      <c r="R6933" t="s">
        <v>28</v>
      </c>
      <c r="S6933" t="s">
        <v>28</v>
      </c>
      <c r="T6933">
        <v>334.6</v>
      </c>
      <c r="U6933">
        <v>191.3</v>
      </c>
      <c r="V6933">
        <v>40.4</v>
      </c>
      <c r="W6933">
        <v>566.29999999999995</v>
      </c>
    </row>
    <row r="6934" spans="1:23" ht="14.25" hidden="1" x14ac:dyDescent="0.25">
      <c r="A6934" t="s">
        <v>135</v>
      </c>
      <c r="B6934" t="s">
        <v>135</v>
      </c>
      <c r="C6934" t="s">
        <v>136</v>
      </c>
      <c r="D6934" t="s">
        <v>137</v>
      </c>
      <c r="E6934">
        <v>2018</v>
      </c>
      <c r="F6934">
        <v>9</v>
      </c>
      <c r="G6934">
        <v>2022</v>
      </c>
      <c r="H6934" t="s">
        <v>122</v>
      </c>
      <c r="I6934">
        <v>1405.84</v>
      </c>
      <c r="J6934">
        <v>608.44755199999997</v>
      </c>
      <c r="K6934">
        <v>258.11222400000003</v>
      </c>
      <c r="L6934">
        <v>324.04611999999997</v>
      </c>
      <c r="M6934">
        <v>1190.605896</v>
      </c>
      <c r="N6934" t="s">
        <v>28</v>
      </c>
      <c r="O6934" t="s">
        <v>28</v>
      </c>
      <c r="P6934" t="s">
        <v>28</v>
      </c>
      <c r="Q6934" t="s">
        <v>28</v>
      </c>
      <c r="R6934" t="s">
        <v>28</v>
      </c>
      <c r="S6934" t="s">
        <v>28</v>
      </c>
      <c r="T6934">
        <v>432.8</v>
      </c>
      <c r="U6934">
        <v>183.6</v>
      </c>
      <c r="V6934">
        <v>230.5</v>
      </c>
      <c r="W6934">
        <v>846.9</v>
      </c>
    </row>
    <row r="6935" spans="1:23" ht="14.25" hidden="1" x14ac:dyDescent="0.25">
      <c r="A6935" t="s">
        <v>135</v>
      </c>
      <c r="B6935" t="s">
        <v>135</v>
      </c>
      <c r="C6935" t="s">
        <v>136</v>
      </c>
      <c r="D6935" t="s">
        <v>137</v>
      </c>
      <c r="E6935">
        <v>2018</v>
      </c>
      <c r="F6935">
        <v>9</v>
      </c>
      <c r="G6935">
        <v>2022</v>
      </c>
      <c r="H6935" t="s">
        <v>149</v>
      </c>
      <c r="I6935">
        <v>2985.8</v>
      </c>
      <c r="J6935">
        <v>1325.6952000000001</v>
      </c>
      <c r="K6935">
        <v>343.36700000000002</v>
      </c>
      <c r="L6935">
        <v>355.31020000000001</v>
      </c>
      <c r="M6935">
        <v>2024.3724</v>
      </c>
      <c r="N6935" t="s">
        <v>28</v>
      </c>
      <c r="O6935" t="s">
        <v>28</v>
      </c>
      <c r="P6935" t="s">
        <v>28</v>
      </c>
      <c r="Q6935" t="s">
        <v>28</v>
      </c>
      <c r="R6935" t="s">
        <v>28</v>
      </c>
      <c r="S6935" t="s">
        <v>28</v>
      </c>
      <c r="T6935">
        <v>444</v>
      </c>
      <c r="U6935">
        <v>115</v>
      </c>
      <c r="V6935">
        <v>119</v>
      </c>
      <c r="W6935">
        <v>678</v>
      </c>
    </row>
    <row r="6936" spans="1:23" ht="14.25" hidden="1" x14ac:dyDescent="0.25">
      <c r="A6936" t="s">
        <v>135</v>
      </c>
      <c r="B6936" t="s">
        <v>135</v>
      </c>
      <c r="C6936" t="s">
        <v>136</v>
      </c>
      <c r="D6936" t="s">
        <v>137</v>
      </c>
      <c r="E6936">
        <v>2018</v>
      </c>
      <c r="F6936">
        <v>9</v>
      </c>
      <c r="G6936">
        <v>2022</v>
      </c>
      <c r="H6936" t="s">
        <v>51</v>
      </c>
      <c r="I6936">
        <v>23215.444</v>
      </c>
      <c r="J6936">
        <v>6537.4690303999996</v>
      </c>
      <c r="K6936">
        <v>4645.4103444000002</v>
      </c>
      <c r="L6936">
        <v>3540.3552100000002</v>
      </c>
      <c r="M6936">
        <v>14723.2345848</v>
      </c>
      <c r="N6936" t="s">
        <v>28</v>
      </c>
      <c r="O6936" t="s">
        <v>28</v>
      </c>
      <c r="P6936" t="s">
        <v>28</v>
      </c>
      <c r="Q6936" t="s">
        <v>28</v>
      </c>
      <c r="R6936" t="s">
        <v>28</v>
      </c>
      <c r="S6936" t="s">
        <v>28</v>
      </c>
      <c r="T6936">
        <v>281.60000000000002</v>
      </c>
      <c r="U6936">
        <v>200.1</v>
      </c>
      <c r="V6936">
        <v>152.5</v>
      </c>
      <c r="W6936">
        <v>634.20000000000005</v>
      </c>
    </row>
    <row r="6937" spans="1:23" ht="14.25" hidden="1" x14ac:dyDescent="0.25">
      <c r="A6937" t="s">
        <v>135</v>
      </c>
      <c r="B6937" t="s">
        <v>135</v>
      </c>
      <c r="C6937" t="s">
        <v>136</v>
      </c>
      <c r="D6937" t="s">
        <v>137</v>
      </c>
      <c r="E6937">
        <v>2018</v>
      </c>
      <c r="F6937">
        <v>9</v>
      </c>
      <c r="G6937">
        <v>2022</v>
      </c>
      <c r="H6937" t="s">
        <v>44</v>
      </c>
      <c r="I6937">
        <v>22889</v>
      </c>
      <c r="J6937">
        <v>4854.7569000000003</v>
      </c>
      <c r="K6937">
        <v>2856.5472</v>
      </c>
      <c r="L6937">
        <v>1702.9416000000001</v>
      </c>
      <c r="M6937">
        <v>9414.2456999999995</v>
      </c>
      <c r="N6937" t="s">
        <v>28</v>
      </c>
      <c r="O6937" t="s">
        <v>28</v>
      </c>
      <c r="P6937" t="s">
        <v>28</v>
      </c>
      <c r="Q6937" t="s">
        <v>28</v>
      </c>
      <c r="R6937" t="s">
        <v>28</v>
      </c>
      <c r="S6937" t="s">
        <v>28</v>
      </c>
      <c r="T6937">
        <v>212.1</v>
      </c>
      <c r="U6937">
        <v>124.8</v>
      </c>
      <c r="V6937">
        <v>74.400000000000006</v>
      </c>
      <c r="W6937">
        <v>411.3</v>
      </c>
    </row>
    <row r="6938" spans="1:23" ht="14.25" hidden="1" x14ac:dyDescent="0.25">
      <c r="A6938" t="s">
        <v>427</v>
      </c>
      <c r="B6938" t="s">
        <v>427</v>
      </c>
      <c r="C6938" t="s">
        <v>428</v>
      </c>
      <c r="D6938" t="s">
        <v>64</v>
      </c>
      <c r="E6938">
        <v>2018</v>
      </c>
      <c r="F6938">
        <v>9</v>
      </c>
      <c r="G6938">
        <v>2022</v>
      </c>
      <c r="H6938" t="s">
        <v>879</v>
      </c>
      <c r="I6938">
        <v>76</v>
      </c>
      <c r="J6938">
        <v>3.04</v>
      </c>
      <c r="K6938">
        <v>2.2799999999999998</v>
      </c>
      <c r="L6938">
        <v>2.2799999999999998</v>
      </c>
      <c r="M6938">
        <v>7.6</v>
      </c>
      <c r="N6938" t="s">
        <v>28</v>
      </c>
      <c r="O6938" t="s">
        <v>28</v>
      </c>
      <c r="P6938" t="s">
        <v>28</v>
      </c>
      <c r="Q6938" t="s">
        <v>28</v>
      </c>
      <c r="R6938" t="s">
        <v>28</v>
      </c>
      <c r="S6938" t="s">
        <v>28</v>
      </c>
      <c r="T6938">
        <v>40</v>
      </c>
      <c r="U6938">
        <v>30</v>
      </c>
      <c r="V6938">
        <v>30</v>
      </c>
      <c r="W6938">
        <v>100</v>
      </c>
    </row>
    <row r="6939" spans="1:23" ht="14.25" hidden="1" x14ac:dyDescent="0.25">
      <c r="A6939" t="s">
        <v>427</v>
      </c>
      <c r="B6939" t="s">
        <v>427</v>
      </c>
      <c r="C6939" t="s">
        <v>428</v>
      </c>
      <c r="D6939" t="s">
        <v>64</v>
      </c>
      <c r="E6939">
        <v>2018</v>
      </c>
      <c r="F6939">
        <v>9</v>
      </c>
      <c r="G6939">
        <v>2022</v>
      </c>
      <c r="H6939" t="s">
        <v>421</v>
      </c>
      <c r="I6939">
        <v>273</v>
      </c>
      <c r="J6939">
        <v>19.11</v>
      </c>
      <c r="K6939">
        <v>6.8250000000000002</v>
      </c>
      <c r="L6939">
        <v>8.19</v>
      </c>
      <c r="M6939">
        <v>34.125</v>
      </c>
      <c r="N6939" t="s">
        <v>28</v>
      </c>
      <c r="O6939" t="s">
        <v>28</v>
      </c>
      <c r="P6939" t="s">
        <v>28</v>
      </c>
      <c r="Q6939" t="s">
        <v>28</v>
      </c>
      <c r="R6939" t="s">
        <v>28</v>
      </c>
      <c r="S6939" t="s">
        <v>28</v>
      </c>
      <c r="T6939">
        <v>70</v>
      </c>
      <c r="U6939">
        <v>25</v>
      </c>
      <c r="V6939">
        <v>30</v>
      </c>
      <c r="W6939">
        <v>125</v>
      </c>
    </row>
    <row r="6940" spans="1:23" ht="14.25" hidden="1" x14ac:dyDescent="0.25">
      <c r="A6940" t="s">
        <v>427</v>
      </c>
      <c r="B6940" t="s">
        <v>427</v>
      </c>
      <c r="C6940" t="s">
        <v>428</v>
      </c>
      <c r="D6940" t="s">
        <v>64</v>
      </c>
      <c r="E6940">
        <v>2018</v>
      </c>
      <c r="F6940">
        <v>9</v>
      </c>
      <c r="G6940">
        <v>2022</v>
      </c>
      <c r="H6940" t="s">
        <v>50</v>
      </c>
      <c r="I6940">
        <v>252.56700000000001</v>
      </c>
      <c r="J6940">
        <v>36.622214999999997</v>
      </c>
      <c r="K6940">
        <v>5.8090409999999997</v>
      </c>
      <c r="L6940">
        <v>5.0513399999999997</v>
      </c>
      <c r="M6940">
        <v>47.482596000000001</v>
      </c>
      <c r="N6940" t="s">
        <v>28</v>
      </c>
      <c r="O6940" t="s">
        <v>28</v>
      </c>
      <c r="P6940" t="s">
        <v>28</v>
      </c>
      <c r="Q6940" t="s">
        <v>28</v>
      </c>
      <c r="R6940" t="s">
        <v>28</v>
      </c>
      <c r="S6940" t="s">
        <v>28</v>
      </c>
      <c r="T6940">
        <v>145</v>
      </c>
      <c r="U6940">
        <v>23</v>
      </c>
      <c r="V6940">
        <v>20</v>
      </c>
      <c r="W6940">
        <v>188</v>
      </c>
    </row>
    <row r="6941" spans="1:23" ht="14.25" hidden="1" x14ac:dyDescent="0.25">
      <c r="A6941" t="s">
        <v>427</v>
      </c>
      <c r="B6941" t="s">
        <v>427</v>
      </c>
      <c r="C6941" t="s">
        <v>428</v>
      </c>
      <c r="D6941" t="s">
        <v>64</v>
      </c>
      <c r="E6941">
        <v>2018</v>
      </c>
      <c r="F6941">
        <v>9</v>
      </c>
      <c r="G6941">
        <v>2022</v>
      </c>
      <c r="H6941" t="s">
        <v>868</v>
      </c>
      <c r="I6941">
        <v>87.766000000000005</v>
      </c>
      <c r="J6941">
        <v>9.2154299999999996</v>
      </c>
      <c r="K6941">
        <v>1.75532</v>
      </c>
      <c r="L6941">
        <v>1.75532</v>
      </c>
      <c r="M6941">
        <v>12.72607</v>
      </c>
      <c r="N6941" t="s">
        <v>28</v>
      </c>
      <c r="O6941" t="s">
        <v>28</v>
      </c>
      <c r="P6941" t="s">
        <v>28</v>
      </c>
      <c r="Q6941" t="s">
        <v>28</v>
      </c>
      <c r="R6941" t="s">
        <v>28</v>
      </c>
      <c r="S6941" t="s">
        <v>28</v>
      </c>
      <c r="T6941">
        <v>105</v>
      </c>
      <c r="U6941">
        <v>20</v>
      </c>
      <c r="V6941">
        <v>20</v>
      </c>
      <c r="W6941">
        <v>145</v>
      </c>
    </row>
    <row r="6942" spans="1:23" ht="14.25" hidden="1" x14ac:dyDescent="0.25">
      <c r="A6942" t="s">
        <v>427</v>
      </c>
      <c r="B6942" t="s">
        <v>427</v>
      </c>
      <c r="C6942" t="s">
        <v>428</v>
      </c>
      <c r="D6942" t="s">
        <v>64</v>
      </c>
      <c r="E6942">
        <v>2018</v>
      </c>
      <c r="F6942">
        <v>9</v>
      </c>
      <c r="G6942">
        <v>2022</v>
      </c>
      <c r="H6942" t="s">
        <v>881</v>
      </c>
      <c r="I6942">
        <v>81.972999999999999</v>
      </c>
      <c r="J6942">
        <v>3.2789199999999998</v>
      </c>
      <c r="K6942">
        <v>2.45919</v>
      </c>
      <c r="L6942">
        <v>1.6394599999999999</v>
      </c>
      <c r="M6942">
        <v>7.3775700000000004</v>
      </c>
      <c r="N6942" t="s">
        <v>28</v>
      </c>
      <c r="O6942" t="s">
        <v>28</v>
      </c>
      <c r="P6942" t="s">
        <v>28</v>
      </c>
      <c r="Q6942" t="s">
        <v>28</v>
      </c>
      <c r="R6942" t="s">
        <v>28</v>
      </c>
      <c r="S6942" t="s">
        <v>28</v>
      </c>
      <c r="T6942">
        <v>40</v>
      </c>
      <c r="U6942">
        <v>30</v>
      </c>
      <c r="V6942">
        <v>20</v>
      </c>
      <c r="W6942">
        <v>90</v>
      </c>
    </row>
    <row r="6943" spans="1:23" ht="14.25" hidden="1" x14ac:dyDescent="0.25">
      <c r="A6943" t="s">
        <v>427</v>
      </c>
      <c r="B6943" t="s">
        <v>427</v>
      </c>
      <c r="C6943" t="s">
        <v>428</v>
      </c>
      <c r="D6943" t="s">
        <v>64</v>
      </c>
      <c r="E6943">
        <v>2018</v>
      </c>
      <c r="F6943">
        <v>9</v>
      </c>
      <c r="G6943">
        <v>2022</v>
      </c>
      <c r="H6943" t="s">
        <v>41</v>
      </c>
      <c r="I6943">
        <v>1.7989999999999999</v>
      </c>
      <c r="J6943">
        <v>0</v>
      </c>
      <c r="K6943">
        <v>3.5979999999999998E-2</v>
      </c>
      <c r="L6943">
        <v>3.5979999999999998E-2</v>
      </c>
      <c r="M6943">
        <v>7.1959999999999996E-2</v>
      </c>
      <c r="N6943" t="s">
        <v>28</v>
      </c>
      <c r="O6943" t="s">
        <v>28</v>
      </c>
      <c r="P6943" t="s">
        <v>28</v>
      </c>
      <c r="Q6943" t="s">
        <v>28</v>
      </c>
      <c r="R6943" t="s">
        <v>28</v>
      </c>
      <c r="S6943" t="s">
        <v>28</v>
      </c>
      <c r="T6943">
        <v>0</v>
      </c>
      <c r="U6943">
        <v>20</v>
      </c>
      <c r="V6943">
        <v>20</v>
      </c>
      <c r="W6943">
        <v>40</v>
      </c>
    </row>
    <row r="6944" spans="1:23" ht="14.25" hidden="1" x14ac:dyDescent="0.25">
      <c r="A6944" t="s">
        <v>427</v>
      </c>
      <c r="B6944" t="s">
        <v>427</v>
      </c>
      <c r="C6944" t="s">
        <v>428</v>
      </c>
      <c r="D6944" t="s">
        <v>64</v>
      </c>
      <c r="E6944">
        <v>2018</v>
      </c>
      <c r="F6944">
        <v>9</v>
      </c>
      <c r="G6944">
        <v>2022</v>
      </c>
      <c r="H6944" t="s">
        <v>70</v>
      </c>
      <c r="I6944">
        <v>23.122</v>
      </c>
      <c r="J6944">
        <v>3.2370800000000002</v>
      </c>
      <c r="K6944">
        <v>0.92488000000000004</v>
      </c>
      <c r="L6944">
        <v>0.69366000000000005</v>
      </c>
      <c r="M6944">
        <v>4.85562</v>
      </c>
      <c r="N6944" t="s">
        <v>28</v>
      </c>
      <c r="O6944" t="s">
        <v>28</v>
      </c>
      <c r="P6944" t="s">
        <v>28</v>
      </c>
      <c r="Q6944" t="s">
        <v>28</v>
      </c>
      <c r="R6944" t="s">
        <v>28</v>
      </c>
      <c r="S6944" t="s">
        <v>28</v>
      </c>
      <c r="T6944">
        <v>140</v>
      </c>
      <c r="U6944">
        <v>40</v>
      </c>
      <c r="V6944">
        <v>30</v>
      </c>
      <c r="W6944">
        <v>210</v>
      </c>
    </row>
    <row r="6945" spans="1:23" ht="14.25" hidden="1" x14ac:dyDescent="0.25">
      <c r="A6945" t="s">
        <v>427</v>
      </c>
      <c r="B6945" t="s">
        <v>427</v>
      </c>
      <c r="C6945" t="s">
        <v>428</v>
      </c>
      <c r="D6945" t="s">
        <v>64</v>
      </c>
      <c r="E6945">
        <v>2018</v>
      </c>
      <c r="F6945">
        <v>9</v>
      </c>
      <c r="G6945">
        <v>2022</v>
      </c>
      <c r="H6945" t="s">
        <v>880</v>
      </c>
      <c r="I6945">
        <v>36.195999999999998</v>
      </c>
      <c r="J6945">
        <v>2.68784</v>
      </c>
      <c r="K6945">
        <v>0.82784000000000002</v>
      </c>
      <c r="L6945">
        <v>1.08588</v>
      </c>
      <c r="M6945">
        <v>4.6015600000000001</v>
      </c>
      <c r="N6945" t="s">
        <v>28</v>
      </c>
      <c r="O6945" t="s">
        <v>28</v>
      </c>
      <c r="P6945" t="s">
        <v>28</v>
      </c>
      <c r="Q6945" t="s">
        <v>28</v>
      </c>
      <c r="R6945" t="s">
        <v>28</v>
      </c>
      <c r="S6945" t="s">
        <v>28</v>
      </c>
      <c r="T6945">
        <v>74.257929052934003</v>
      </c>
      <c r="U6945">
        <v>22.871035473532999</v>
      </c>
      <c r="V6945">
        <v>30</v>
      </c>
      <c r="W6945">
        <v>127.128964526467</v>
      </c>
    </row>
    <row r="6946" spans="1:23" ht="14.25" hidden="1" x14ac:dyDescent="0.25">
      <c r="A6946" t="s">
        <v>427</v>
      </c>
      <c r="B6946" t="s">
        <v>427</v>
      </c>
      <c r="C6946" t="s">
        <v>428</v>
      </c>
      <c r="D6946" t="s">
        <v>64</v>
      </c>
      <c r="E6946">
        <v>2018</v>
      </c>
      <c r="F6946">
        <v>9</v>
      </c>
      <c r="G6946">
        <v>2022</v>
      </c>
      <c r="H6946" t="s">
        <v>874</v>
      </c>
      <c r="I6946">
        <v>10.31</v>
      </c>
      <c r="J6946">
        <v>1.3403</v>
      </c>
      <c r="K6946">
        <v>0.82479999999999998</v>
      </c>
      <c r="L6946">
        <v>0.82479999999999998</v>
      </c>
      <c r="M6946">
        <v>2.9899</v>
      </c>
      <c r="N6946" t="s">
        <v>28</v>
      </c>
      <c r="O6946" t="s">
        <v>28</v>
      </c>
      <c r="P6946" t="s">
        <v>28</v>
      </c>
      <c r="Q6946" t="s">
        <v>28</v>
      </c>
      <c r="R6946" t="s">
        <v>28</v>
      </c>
      <c r="S6946" t="s">
        <v>28</v>
      </c>
      <c r="T6946">
        <v>130</v>
      </c>
      <c r="U6946">
        <v>80</v>
      </c>
      <c r="V6946">
        <v>80</v>
      </c>
      <c r="W6946">
        <v>290</v>
      </c>
    </row>
    <row r="6947" spans="1:23" ht="14.25" hidden="1" x14ac:dyDescent="0.25">
      <c r="A6947" t="s">
        <v>427</v>
      </c>
      <c r="B6947" t="s">
        <v>427</v>
      </c>
      <c r="C6947" t="s">
        <v>428</v>
      </c>
      <c r="D6947" t="s">
        <v>64</v>
      </c>
      <c r="E6947">
        <v>2018</v>
      </c>
      <c r="F6947">
        <v>9</v>
      </c>
      <c r="G6947">
        <v>2022</v>
      </c>
      <c r="H6947" t="s">
        <v>293</v>
      </c>
      <c r="I6947">
        <v>21.9</v>
      </c>
      <c r="J6947">
        <v>2.847</v>
      </c>
      <c r="K6947">
        <v>1.752</v>
      </c>
      <c r="L6947">
        <v>1.752</v>
      </c>
      <c r="M6947">
        <v>6.351</v>
      </c>
      <c r="N6947" t="s">
        <v>28</v>
      </c>
      <c r="O6947" t="s">
        <v>28</v>
      </c>
      <c r="P6947" t="s">
        <v>28</v>
      </c>
      <c r="Q6947" t="s">
        <v>28</v>
      </c>
      <c r="R6947" t="s">
        <v>28</v>
      </c>
      <c r="S6947" t="s">
        <v>28</v>
      </c>
      <c r="T6947">
        <v>130</v>
      </c>
      <c r="U6947">
        <v>80</v>
      </c>
      <c r="V6947">
        <v>80</v>
      </c>
      <c r="W6947">
        <v>290</v>
      </c>
    </row>
    <row r="6948" spans="1:23" ht="14.25" hidden="1" x14ac:dyDescent="0.25">
      <c r="A6948" t="s">
        <v>427</v>
      </c>
      <c r="B6948" t="s">
        <v>427</v>
      </c>
      <c r="C6948" t="s">
        <v>428</v>
      </c>
      <c r="D6948" t="s">
        <v>64</v>
      </c>
      <c r="E6948">
        <v>2018</v>
      </c>
      <c r="F6948">
        <v>9</v>
      </c>
      <c r="G6948">
        <v>2022</v>
      </c>
      <c r="H6948" t="s">
        <v>51</v>
      </c>
      <c r="I6948">
        <v>7.7690000000000001</v>
      </c>
      <c r="J6948">
        <v>0.31075999999999998</v>
      </c>
      <c r="K6948">
        <v>0.38845000000000002</v>
      </c>
      <c r="L6948">
        <v>0.46614</v>
      </c>
      <c r="M6948">
        <v>1.1653500000000001</v>
      </c>
      <c r="N6948" t="s">
        <v>28</v>
      </c>
      <c r="O6948" t="s">
        <v>28</v>
      </c>
      <c r="P6948" t="s">
        <v>28</v>
      </c>
      <c r="Q6948" t="s">
        <v>28</v>
      </c>
      <c r="R6948" t="s">
        <v>28</v>
      </c>
      <c r="S6948" t="s">
        <v>28</v>
      </c>
      <c r="T6948">
        <v>40</v>
      </c>
      <c r="U6948">
        <v>50</v>
      </c>
      <c r="V6948">
        <v>60</v>
      </c>
      <c r="W6948">
        <v>150</v>
      </c>
    </row>
    <row r="6949" spans="1:23" ht="14.25" hidden="1" x14ac:dyDescent="0.25">
      <c r="A6949" t="s">
        <v>427</v>
      </c>
      <c r="B6949" t="s">
        <v>427</v>
      </c>
      <c r="C6949" t="s">
        <v>428</v>
      </c>
      <c r="D6949" t="s">
        <v>64</v>
      </c>
      <c r="E6949">
        <v>2018</v>
      </c>
      <c r="F6949">
        <v>9</v>
      </c>
      <c r="G6949">
        <v>2022</v>
      </c>
      <c r="H6949" t="s">
        <v>44</v>
      </c>
      <c r="I6949">
        <v>156.13900000000001</v>
      </c>
      <c r="J6949">
        <v>20.766487000000001</v>
      </c>
      <c r="K6949">
        <v>3.5911970000000002</v>
      </c>
      <c r="L6949">
        <v>3.1227800000000001</v>
      </c>
      <c r="M6949">
        <v>27.480464000000001</v>
      </c>
      <c r="N6949" t="s">
        <v>28</v>
      </c>
      <c r="O6949" t="s">
        <v>28</v>
      </c>
      <c r="P6949" t="s">
        <v>28</v>
      </c>
      <c r="Q6949" t="s">
        <v>28</v>
      </c>
      <c r="R6949" t="s">
        <v>28</v>
      </c>
      <c r="S6949" t="s">
        <v>28</v>
      </c>
      <c r="T6949">
        <v>133</v>
      </c>
      <c r="U6949">
        <v>23</v>
      </c>
      <c r="V6949">
        <v>20</v>
      </c>
      <c r="W6949">
        <v>176</v>
      </c>
    </row>
    <row r="6950" spans="1:23" ht="14.25" hidden="1" x14ac:dyDescent="0.25">
      <c r="A6950" t="s">
        <v>164</v>
      </c>
      <c r="B6950" t="s">
        <v>164</v>
      </c>
      <c r="C6950" t="s">
        <v>165</v>
      </c>
      <c r="D6950" t="s">
        <v>77</v>
      </c>
      <c r="E6950">
        <v>2018</v>
      </c>
      <c r="F6950">
        <v>9</v>
      </c>
      <c r="G6950">
        <v>2022</v>
      </c>
      <c r="H6950" t="s">
        <v>879</v>
      </c>
      <c r="I6950">
        <v>32</v>
      </c>
      <c r="J6950">
        <v>0.96</v>
      </c>
      <c r="K6950">
        <v>0.64</v>
      </c>
      <c r="L6950">
        <v>0.96</v>
      </c>
      <c r="M6950">
        <v>2.56</v>
      </c>
      <c r="N6950" t="s">
        <v>28</v>
      </c>
      <c r="O6950" t="s">
        <v>28</v>
      </c>
      <c r="P6950" t="s">
        <v>28</v>
      </c>
      <c r="Q6950" t="s">
        <v>28</v>
      </c>
      <c r="R6950" t="s">
        <v>28</v>
      </c>
      <c r="S6950" t="s">
        <v>28</v>
      </c>
      <c r="T6950">
        <v>30</v>
      </c>
      <c r="U6950">
        <v>20</v>
      </c>
      <c r="V6950">
        <v>30</v>
      </c>
      <c r="W6950">
        <v>80</v>
      </c>
    </row>
    <row r="6951" spans="1:23" ht="14.25" hidden="1" x14ac:dyDescent="0.25">
      <c r="A6951" t="s">
        <v>164</v>
      </c>
      <c r="B6951" t="s">
        <v>164</v>
      </c>
      <c r="C6951" t="s">
        <v>165</v>
      </c>
      <c r="D6951" t="s">
        <v>77</v>
      </c>
      <c r="E6951">
        <v>2018</v>
      </c>
      <c r="F6951">
        <v>9</v>
      </c>
      <c r="G6951">
        <v>2022</v>
      </c>
      <c r="H6951" t="s">
        <v>421</v>
      </c>
      <c r="I6951">
        <v>1</v>
      </c>
      <c r="J6951">
        <v>0.01</v>
      </c>
      <c r="K6951">
        <v>4.0000000000000001E-3</v>
      </c>
      <c r="L6951">
        <v>3.0000000000000001E-3</v>
      </c>
      <c r="M6951">
        <v>1.7000000000000001E-2</v>
      </c>
      <c r="N6951" t="s">
        <v>28</v>
      </c>
      <c r="O6951" t="s">
        <v>28</v>
      </c>
      <c r="P6951" t="s">
        <v>28</v>
      </c>
      <c r="Q6951" t="s">
        <v>28</v>
      </c>
      <c r="R6951" t="s">
        <v>28</v>
      </c>
      <c r="S6951" t="s">
        <v>28</v>
      </c>
      <c r="T6951">
        <v>10</v>
      </c>
      <c r="U6951">
        <v>4</v>
      </c>
      <c r="V6951">
        <v>3</v>
      </c>
      <c r="W6951">
        <v>17</v>
      </c>
    </row>
    <row r="6952" spans="1:23" ht="14.25" hidden="1" x14ac:dyDescent="0.25">
      <c r="A6952" t="s">
        <v>164</v>
      </c>
      <c r="B6952" t="s">
        <v>164</v>
      </c>
      <c r="C6952" t="s">
        <v>165</v>
      </c>
      <c r="D6952" t="s">
        <v>77</v>
      </c>
      <c r="E6952">
        <v>2018</v>
      </c>
      <c r="F6952">
        <v>9</v>
      </c>
      <c r="G6952">
        <v>2022</v>
      </c>
      <c r="H6952" t="s">
        <v>868</v>
      </c>
      <c r="I6952">
        <v>30</v>
      </c>
      <c r="J6952">
        <v>1.49</v>
      </c>
      <c r="K6952">
        <v>0.59</v>
      </c>
      <c r="L6952">
        <v>0.35599999999999998</v>
      </c>
      <c r="M6952">
        <v>2.4359999999999999</v>
      </c>
      <c r="N6952" t="s">
        <v>28</v>
      </c>
      <c r="O6952" t="s">
        <v>28</v>
      </c>
      <c r="P6952" t="s">
        <v>28</v>
      </c>
      <c r="Q6952" t="s">
        <v>28</v>
      </c>
      <c r="R6952" t="s">
        <v>28</v>
      </c>
      <c r="S6952" t="s">
        <v>28</v>
      </c>
      <c r="T6952">
        <v>49.6666666666667</v>
      </c>
      <c r="U6952">
        <v>19.6666666666667</v>
      </c>
      <c r="V6952">
        <v>11.866666666666699</v>
      </c>
      <c r="W6952">
        <v>81.2</v>
      </c>
    </row>
    <row r="6953" spans="1:23" ht="14.25" hidden="1" x14ac:dyDescent="0.25">
      <c r="A6953" t="s">
        <v>164</v>
      </c>
      <c r="B6953" t="s">
        <v>164</v>
      </c>
      <c r="C6953" t="s">
        <v>165</v>
      </c>
      <c r="D6953" t="s">
        <v>77</v>
      </c>
      <c r="E6953">
        <v>2018</v>
      </c>
      <c r="F6953">
        <v>9</v>
      </c>
      <c r="G6953">
        <v>2022</v>
      </c>
      <c r="H6953" t="s">
        <v>41</v>
      </c>
      <c r="I6953">
        <v>1</v>
      </c>
      <c r="J6953">
        <v>0.02</v>
      </c>
      <c r="K6953">
        <v>1.4999999999999999E-2</v>
      </c>
      <c r="L6953">
        <v>5.0000000000000001E-3</v>
      </c>
      <c r="M6953">
        <v>0.04</v>
      </c>
      <c r="N6953" t="s">
        <v>28</v>
      </c>
      <c r="O6953" t="s">
        <v>28</v>
      </c>
      <c r="P6953" t="s">
        <v>28</v>
      </c>
      <c r="Q6953" t="s">
        <v>28</v>
      </c>
      <c r="R6953" t="s">
        <v>28</v>
      </c>
      <c r="S6953" t="s">
        <v>28</v>
      </c>
      <c r="T6953">
        <v>20</v>
      </c>
      <c r="U6953">
        <v>15</v>
      </c>
      <c r="V6953">
        <v>5</v>
      </c>
      <c r="W6953">
        <v>40</v>
      </c>
    </row>
    <row r="6954" spans="1:23" ht="14.25" hidden="1" x14ac:dyDescent="0.25">
      <c r="A6954" t="s">
        <v>164</v>
      </c>
      <c r="B6954" t="s">
        <v>164</v>
      </c>
      <c r="C6954" t="s">
        <v>165</v>
      </c>
      <c r="D6954" t="s">
        <v>77</v>
      </c>
      <c r="E6954">
        <v>2018</v>
      </c>
      <c r="F6954">
        <v>9</v>
      </c>
      <c r="G6954">
        <v>2022</v>
      </c>
      <c r="H6954" t="s">
        <v>880</v>
      </c>
      <c r="I6954">
        <v>23</v>
      </c>
      <c r="J6954">
        <v>0.92</v>
      </c>
      <c r="K6954">
        <v>0.23</v>
      </c>
      <c r="L6954">
        <v>0.115</v>
      </c>
      <c r="M6954">
        <v>1.2649999999999999</v>
      </c>
      <c r="N6954" t="s">
        <v>28</v>
      </c>
      <c r="O6954" t="s">
        <v>28</v>
      </c>
      <c r="P6954" t="s">
        <v>28</v>
      </c>
      <c r="Q6954" t="s">
        <v>28</v>
      </c>
      <c r="R6954" t="s">
        <v>28</v>
      </c>
      <c r="S6954" t="s">
        <v>28</v>
      </c>
      <c r="T6954">
        <v>40</v>
      </c>
      <c r="U6954">
        <v>10</v>
      </c>
      <c r="V6954">
        <v>5</v>
      </c>
      <c r="W6954">
        <v>55</v>
      </c>
    </row>
    <row r="6955" spans="1:23" ht="14.25" hidden="1" x14ac:dyDescent="0.25">
      <c r="A6955" t="s">
        <v>164</v>
      </c>
      <c r="B6955" t="s">
        <v>164</v>
      </c>
      <c r="C6955" t="s">
        <v>165</v>
      </c>
      <c r="D6955" t="s">
        <v>77</v>
      </c>
      <c r="E6955">
        <v>2018</v>
      </c>
      <c r="F6955">
        <v>9</v>
      </c>
      <c r="G6955">
        <v>2022</v>
      </c>
      <c r="H6955" t="s">
        <v>874</v>
      </c>
      <c r="I6955">
        <v>5</v>
      </c>
      <c r="J6955">
        <v>0.3</v>
      </c>
      <c r="K6955">
        <v>0.15</v>
      </c>
      <c r="L6955">
        <v>0.06</v>
      </c>
      <c r="M6955">
        <v>0.51</v>
      </c>
      <c r="N6955" t="s">
        <v>28</v>
      </c>
      <c r="O6955" t="s">
        <v>28</v>
      </c>
      <c r="P6955" t="s">
        <v>28</v>
      </c>
      <c r="Q6955" t="s">
        <v>28</v>
      </c>
      <c r="R6955" t="s">
        <v>28</v>
      </c>
      <c r="S6955" t="s">
        <v>28</v>
      </c>
      <c r="T6955">
        <v>60</v>
      </c>
      <c r="U6955">
        <v>30</v>
      </c>
      <c r="V6955">
        <v>12</v>
      </c>
      <c r="W6955">
        <v>102</v>
      </c>
    </row>
    <row r="6956" spans="1:23" ht="14.25" hidden="1" x14ac:dyDescent="0.25">
      <c r="A6956" t="s">
        <v>164</v>
      </c>
      <c r="B6956" t="s">
        <v>164</v>
      </c>
      <c r="C6956" t="s">
        <v>165</v>
      </c>
      <c r="D6956" t="s">
        <v>77</v>
      </c>
      <c r="E6956">
        <v>2018</v>
      </c>
      <c r="F6956">
        <v>9</v>
      </c>
      <c r="G6956">
        <v>2022</v>
      </c>
      <c r="H6956" t="s">
        <v>51</v>
      </c>
      <c r="I6956">
        <v>3</v>
      </c>
      <c r="J6956">
        <v>0.18</v>
      </c>
      <c r="K6956">
        <v>0.105</v>
      </c>
      <c r="L6956">
        <v>0.09</v>
      </c>
      <c r="M6956">
        <v>0.375</v>
      </c>
      <c r="N6956" t="s">
        <v>28</v>
      </c>
      <c r="O6956" t="s">
        <v>28</v>
      </c>
      <c r="P6956" t="s">
        <v>28</v>
      </c>
      <c r="Q6956" t="s">
        <v>28</v>
      </c>
      <c r="R6956" t="s">
        <v>28</v>
      </c>
      <c r="S6956" t="s">
        <v>28</v>
      </c>
      <c r="T6956">
        <v>60</v>
      </c>
      <c r="U6956">
        <v>35</v>
      </c>
      <c r="V6956">
        <v>30</v>
      </c>
      <c r="W6956">
        <v>125</v>
      </c>
    </row>
    <row r="6957" spans="1:23" ht="14.25" hidden="1" x14ac:dyDescent="0.25">
      <c r="A6957" t="s">
        <v>164</v>
      </c>
      <c r="B6957" t="s">
        <v>164</v>
      </c>
      <c r="C6957" t="s">
        <v>165</v>
      </c>
      <c r="D6957" t="s">
        <v>77</v>
      </c>
      <c r="E6957">
        <v>2018</v>
      </c>
      <c r="F6957">
        <v>9</v>
      </c>
      <c r="G6957">
        <v>2022</v>
      </c>
      <c r="H6957" t="s">
        <v>44</v>
      </c>
      <c r="I6957">
        <v>5</v>
      </c>
      <c r="J6957">
        <v>0.27500000000000002</v>
      </c>
      <c r="K6957">
        <v>0.1</v>
      </c>
      <c r="L6957">
        <v>0.06</v>
      </c>
      <c r="M6957">
        <v>0.435</v>
      </c>
      <c r="N6957" t="s">
        <v>28</v>
      </c>
      <c r="O6957" t="s">
        <v>28</v>
      </c>
      <c r="P6957" t="s">
        <v>28</v>
      </c>
      <c r="Q6957" t="s">
        <v>28</v>
      </c>
      <c r="R6957" t="s">
        <v>28</v>
      </c>
      <c r="S6957" t="s">
        <v>28</v>
      </c>
      <c r="T6957">
        <v>55</v>
      </c>
      <c r="U6957">
        <v>20</v>
      </c>
      <c r="V6957">
        <v>12</v>
      </c>
      <c r="W6957">
        <v>87</v>
      </c>
    </row>
    <row r="6958" spans="1:23" ht="14.25" hidden="1" x14ac:dyDescent="0.25">
      <c r="A6958" t="s">
        <v>492</v>
      </c>
      <c r="B6958" t="s">
        <v>492</v>
      </c>
      <c r="C6958" t="s">
        <v>493</v>
      </c>
      <c r="D6958" t="s">
        <v>64</v>
      </c>
      <c r="E6958">
        <v>2018</v>
      </c>
      <c r="F6958">
        <v>9</v>
      </c>
      <c r="G6958">
        <v>2022</v>
      </c>
      <c r="H6958" t="s">
        <v>879</v>
      </c>
      <c r="I6958">
        <v>76</v>
      </c>
      <c r="J6958">
        <v>5.78</v>
      </c>
      <c r="K6958">
        <v>2.23</v>
      </c>
      <c r="L6958">
        <v>4.8899999999999997</v>
      </c>
      <c r="M6958">
        <v>12.9</v>
      </c>
      <c r="N6958" t="s">
        <v>28</v>
      </c>
      <c r="O6958" t="s">
        <v>28</v>
      </c>
      <c r="P6958" t="s">
        <v>28</v>
      </c>
      <c r="Q6958" t="s">
        <v>28</v>
      </c>
      <c r="R6958" t="s">
        <v>28</v>
      </c>
      <c r="S6958" t="s">
        <v>28</v>
      </c>
      <c r="T6958">
        <v>76.052631578947398</v>
      </c>
      <c r="U6958">
        <v>29.342105263157901</v>
      </c>
      <c r="V6958">
        <v>64.342105263157904</v>
      </c>
      <c r="W6958">
        <v>169.73684210526301</v>
      </c>
    </row>
    <row r="6959" spans="1:23" ht="14.25" hidden="1" x14ac:dyDescent="0.25">
      <c r="A6959" t="s">
        <v>492</v>
      </c>
      <c r="B6959" t="s">
        <v>492</v>
      </c>
      <c r="C6959" t="s">
        <v>493</v>
      </c>
      <c r="D6959" t="s">
        <v>64</v>
      </c>
      <c r="E6959">
        <v>2018</v>
      </c>
      <c r="F6959">
        <v>9</v>
      </c>
      <c r="G6959">
        <v>2022</v>
      </c>
      <c r="H6959" t="s">
        <v>421</v>
      </c>
      <c r="I6959">
        <v>950</v>
      </c>
      <c r="J6959">
        <v>7.5</v>
      </c>
      <c r="K6959">
        <v>0.3</v>
      </c>
      <c r="L6959">
        <v>0.45</v>
      </c>
      <c r="M6959">
        <v>8.25</v>
      </c>
      <c r="N6959" t="s">
        <v>28</v>
      </c>
      <c r="O6959" t="s">
        <v>28</v>
      </c>
      <c r="P6959" t="s">
        <v>28</v>
      </c>
      <c r="Q6959" t="s">
        <v>28</v>
      </c>
      <c r="R6959" t="s">
        <v>28</v>
      </c>
      <c r="S6959" t="s">
        <v>28</v>
      </c>
      <c r="T6959">
        <v>7.8947368421052602</v>
      </c>
      <c r="U6959">
        <v>0.31578947368421101</v>
      </c>
      <c r="V6959">
        <v>0.47368421052631599</v>
      </c>
      <c r="W6959">
        <v>8.6842105263157894</v>
      </c>
    </row>
    <row r="6960" spans="1:23" ht="14.25" hidden="1" x14ac:dyDescent="0.25">
      <c r="A6960" t="s">
        <v>492</v>
      </c>
      <c r="B6960" t="s">
        <v>492</v>
      </c>
      <c r="C6960" t="s">
        <v>493</v>
      </c>
      <c r="D6960" t="s">
        <v>64</v>
      </c>
      <c r="E6960">
        <v>2018</v>
      </c>
      <c r="F6960">
        <v>9</v>
      </c>
      <c r="G6960">
        <v>2022</v>
      </c>
      <c r="H6960" t="s">
        <v>50</v>
      </c>
      <c r="I6960">
        <v>86</v>
      </c>
      <c r="J6960">
        <v>13.76</v>
      </c>
      <c r="K6960">
        <v>1.72</v>
      </c>
      <c r="L6960">
        <v>1.29</v>
      </c>
      <c r="M6960">
        <v>16.77</v>
      </c>
      <c r="N6960" t="s">
        <v>28</v>
      </c>
      <c r="O6960" t="s">
        <v>28</v>
      </c>
      <c r="P6960" t="s">
        <v>28</v>
      </c>
      <c r="Q6960" t="s">
        <v>28</v>
      </c>
      <c r="R6960" t="s">
        <v>28</v>
      </c>
      <c r="S6960" t="s">
        <v>28</v>
      </c>
      <c r="T6960">
        <v>160</v>
      </c>
      <c r="U6960">
        <v>20</v>
      </c>
      <c r="V6960">
        <v>15</v>
      </c>
      <c r="W6960">
        <v>195</v>
      </c>
    </row>
    <row r="6961" spans="1:23" ht="14.25" hidden="1" x14ac:dyDescent="0.25">
      <c r="A6961" t="s">
        <v>492</v>
      </c>
      <c r="B6961" t="s">
        <v>492</v>
      </c>
      <c r="C6961" t="s">
        <v>493</v>
      </c>
      <c r="D6961" t="s">
        <v>64</v>
      </c>
      <c r="E6961">
        <v>2018</v>
      </c>
      <c r="F6961">
        <v>9</v>
      </c>
      <c r="G6961">
        <v>2022</v>
      </c>
      <c r="H6961" t="s">
        <v>882</v>
      </c>
      <c r="I6961">
        <v>224.1</v>
      </c>
      <c r="J6961">
        <v>40.338000000000001</v>
      </c>
      <c r="K6961">
        <v>6.7229999999999999</v>
      </c>
      <c r="L6961">
        <v>3.3614999999999999</v>
      </c>
      <c r="M6961">
        <v>50.422499999999999</v>
      </c>
      <c r="N6961" t="s">
        <v>28</v>
      </c>
      <c r="O6961" t="s">
        <v>28</v>
      </c>
      <c r="P6961" t="s">
        <v>28</v>
      </c>
      <c r="Q6961" t="s">
        <v>28</v>
      </c>
      <c r="R6961" t="s">
        <v>28</v>
      </c>
      <c r="S6961" t="s">
        <v>28</v>
      </c>
      <c r="T6961">
        <v>180</v>
      </c>
      <c r="U6961">
        <v>30</v>
      </c>
      <c r="V6961">
        <v>15</v>
      </c>
      <c r="W6961">
        <v>225</v>
      </c>
    </row>
    <row r="6962" spans="1:23" ht="14.25" hidden="1" x14ac:dyDescent="0.25">
      <c r="A6962" t="s">
        <v>492</v>
      </c>
      <c r="B6962" t="s">
        <v>492</v>
      </c>
      <c r="C6962" t="s">
        <v>493</v>
      </c>
      <c r="D6962" t="s">
        <v>64</v>
      </c>
      <c r="E6962">
        <v>2018</v>
      </c>
      <c r="F6962">
        <v>9</v>
      </c>
      <c r="G6962">
        <v>2022</v>
      </c>
      <c r="H6962" t="s">
        <v>868</v>
      </c>
      <c r="I6962">
        <v>436.73</v>
      </c>
      <c r="J6962">
        <v>39.913049999999998</v>
      </c>
      <c r="K6962">
        <v>7.0732299999999997</v>
      </c>
      <c r="L6962">
        <v>3.4685299999999999</v>
      </c>
      <c r="M6962">
        <v>50.454810000000002</v>
      </c>
      <c r="N6962" t="s">
        <v>28</v>
      </c>
      <c r="O6962" t="s">
        <v>28</v>
      </c>
      <c r="P6962" t="s">
        <v>28</v>
      </c>
      <c r="Q6962" t="s">
        <v>28</v>
      </c>
      <c r="R6962" t="s">
        <v>28</v>
      </c>
      <c r="S6962" t="s">
        <v>28</v>
      </c>
      <c r="T6962">
        <v>91.390676161472797</v>
      </c>
      <c r="U6962">
        <v>16.195887619352899</v>
      </c>
      <c r="V6962">
        <v>7.9420465733977501</v>
      </c>
      <c r="W6962">
        <v>115.52861035422301</v>
      </c>
    </row>
    <row r="6963" spans="1:23" ht="14.25" hidden="1" x14ac:dyDescent="0.25">
      <c r="A6963" t="s">
        <v>492</v>
      </c>
      <c r="B6963" t="s">
        <v>492</v>
      </c>
      <c r="C6963" t="s">
        <v>493</v>
      </c>
      <c r="D6963" t="s">
        <v>64</v>
      </c>
      <c r="E6963">
        <v>2018</v>
      </c>
      <c r="F6963">
        <v>9</v>
      </c>
      <c r="G6963">
        <v>2022</v>
      </c>
      <c r="H6963" t="s">
        <v>881</v>
      </c>
      <c r="I6963">
        <v>38.6</v>
      </c>
      <c r="J6963">
        <v>3.4740000000000002</v>
      </c>
      <c r="K6963">
        <v>0.57899999999999996</v>
      </c>
      <c r="L6963">
        <v>0.77200000000000002</v>
      </c>
      <c r="M6963">
        <v>4.8250000000000002</v>
      </c>
      <c r="N6963" t="s">
        <v>28</v>
      </c>
      <c r="O6963" t="s">
        <v>28</v>
      </c>
      <c r="P6963" t="s">
        <v>28</v>
      </c>
      <c r="Q6963" t="s">
        <v>28</v>
      </c>
      <c r="R6963" t="s">
        <v>28</v>
      </c>
      <c r="S6963" t="s">
        <v>28</v>
      </c>
      <c r="T6963">
        <v>90</v>
      </c>
      <c r="U6963">
        <v>15</v>
      </c>
      <c r="V6963">
        <v>20</v>
      </c>
      <c r="W6963">
        <v>125</v>
      </c>
    </row>
    <row r="6964" spans="1:23" ht="14.25" hidden="1" x14ac:dyDescent="0.25">
      <c r="A6964" t="s">
        <v>492</v>
      </c>
      <c r="B6964" t="s">
        <v>492</v>
      </c>
      <c r="C6964" t="s">
        <v>493</v>
      </c>
      <c r="D6964" t="s">
        <v>64</v>
      </c>
      <c r="E6964">
        <v>2018</v>
      </c>
      <c r="F6964">
        <v>9</v>
      </c>
      <c r="G6964">
        <v>2022</v>
      </c>
      <c r="H6964" t="s">
        <v>41</v>
      </c>
      <c r="I6964">
        <v>42.856999999999999</v>
      </c>
      <c r="J6964">
        <v>1.2857099999999999</v>
      </c>
      <c r="K6964">
        <v>0.214285</v>
      </c>
      <c r="L6964">
        <v>0.171428</v>
      </c>
      <c r="M6964">
        <v>1.6714230000000001</v>
      </c>
      <c r="N6964" t="s">
        <v>28</v>
      </c>
      <c r="O6964" t="s">
        <v>28</v>
      </c>
      <c r="P6964" t="s">
        <v>28</v>
      </c>
      <c r="Q6964" t="s">
        <v>28</v>
      </c>
      <c r="R6964" t="s">
        <v>28</v>
      </c>
      <c r="S6964" t="s">
        <v>28</v>
      </c>
      <c r="T6964">
        <v>30</v>
      </c>
      <c r="U6964">
        <v>5</v>
      </c>
      <c r="V6964">
        <v>4</v>
      </c>
      <c r="W6964">
        <v>39</v>
      </c>
    </row>
    <row r="6965" spans="1:23" ht="14.25" hidden="1" x14ac:dyDescent="0.25">
      <c r="A6965" t="s">
        <v>492</v>
      </c>
      <c r="B6965" t="s">
        <v>492</v>
      </c>
      <c r="C6965" t="s">
        <v>493</v>
      </c>
      <c r="D6965" t="s">
        <v>64</v>
      </c>
      <c r="E6965">
        <v>2018</v>
      </c>
      <c r="F6965">
        <v>9</v>
      </c>
      <c r="G6965">
        <v>2022</v>
      </c>
      <c r="H6965" t="s">
        <v>70</v>
      </c>
      <c r="I6965">
        <v>394</v>
      </c>
      <c r="J6965">
        <v>70.92</v>
      </c>
      <c r="K6965">
        <v>11.82</v>
      </c>
      <c r="L6965">
        <v>5.91</v>
      </c>
      <c r="M6965">
        <v>88.65</v>
      </c>
      <c r="N6965" t="s">
        <v>28</v>
      </c>
      <c r="O6965" t="s">
        <v>28</v>
      </c>
      <c r="P6965" t="s">
        <v>28</v>
      </c>
      <c r="Q6965" t="s">
        <v>28</v>
      </c>
      <c r="R6965" t="s">
        <v>28</v>
      </c>
      <c r="S6965" t="s">
        <v>28</v>
      </c>
      <c r="T6965">
        <v>180</v>
      </c>
      <c r="U6965">
        <v>30</v>
      </c>
      <c r="V6965">
        <v>15</v>
      </c>
      <c r="W6965">
        <v>225</v>
      </c>
    </row>
    <row r="6966" spans="1:23" ht="14.25" hidden="1" x14ac:dyDescent="0.25">
      <c r="A6966" t="s">
        <v>492</v>
      </c>
      <c r="B6966" t="s">
        <v>492</v>
      </c>
      <c r="C6966" t="s">
        <v>493</v>
      </c>
      <c r="D6966" t="s">
        <v>64</v>
      </c>
      <c r="E6966">
        <v>2018</v>
      </c>
      <c r="F6966">
        <v>9</v>
      </c>
      <c r="G6966">
        <v>2022</v>
      </c>
      <c r="H6966" t="s">
        <v>880</v>
      </c>
      <c r="I6966">
        <v>444.4</v>
      </c>
      <c r="J6966">
        <v>19.358000000000001</v>
      </c>
      <c r="K6966">
        <v>0.222</v>
      </c>
      <c r="L6966">
        <v>0.84399999999999997</v>
      </c>
      <c r="M6966">
        <v>20.423999999999999</v>
      </c>
      <c r="N6966" t="s">
        <v>28</v>
      </c>
      <c r="O6966" t="s">
        <v>28</v>
      </c>
      <c r="P6966" t="s">
        <v>28</v>
      </c>
      <c r="Q6966" t="s">
        <v>28</v>
      </c>
      <c r="R6966" t="s">
        <v>28</v>
      </c>
      <c r="S6966" t="s">
        <v>28</v>
      </c>
      <c r="T6966">
        <v>43.559855985598603</v>
      </c>
      <c r="U6966">
        <v>0.49954995499549998</v>
      </c>
      <c r="V6966">
        <v>1.8991899189918999</v>
      </c>
      <c r="W6966">
        <v>45.958595859585998</v>
      </c>
    </row>
    <row r="6967" spans="1:23" ht="14.25" hidden="1" x14ac:dyDescent="0.25">
      <c r="A6967" t="s">
        <v>492</v>
      </c>
      <c r="B6967" t="s">
        <v>492</v>
      </c>
      <c r="C6967" t="s">
        <v>493</v>
      </c>
      <c r="D6967" t="s">
        <v>64</v>
      </c>
      <c r="E6967">
        <v>2018</v>
      </c>
      <c r="F6967">
        <v>9</v>
      </c>
      <c r="G6967">
        <v>2022</v>
      </c>
      <c r="H6967" t="s">
        <v>874</v>
      </c>
      <c r="I6967">
        <v>23.4</v>
      </c>
      <c r="J6967">
        <v>3.0419999999999998</v>
      </c>
      <c r="K6967">
        <v>0.58499999999999996</v>
      </c>
      <c r="L6967">
        <v>0.81899999999999995</v>
      </c>
      <c r="M6967">
        <v>4.4459999999999997</v>
      </c>
      <c r="N6967" t="s">
        <v>28</v>
      </c>
      <c r="O6967" t="s">
        <v>28</v>
      </c>
      <c r="P6967" t="s">
        <v>28</v>
      </c>
      <c r="Q6967" t="s">
        <v>28</v>
      </c>
      <c r="R6967" t="s">
        <v>28</v>
      </c>
      <c r="S6967" t="s">
        <v>28</v>
      </c>
      <c r="T6967">
        <v>130</v>
      </c>
      <c r="U6967">
        <v>25</v>
      </c>
      <c r="V6967">
        <v>35</v>
      </c>
      <c r="W6967">
        <v>190</v>
      </c>
    </row>
    <row r="6968" spans="1:23" ht="14.25" hidden="1" x14ac:dyDescent="0.25">
      <c r="A6968" t="s">
        <v>492</v>
      </c>
      <c r="B6968" t="s">
        <v>492</v>
      </c>
      <c r="C6968" t="s">
        <v>493</v>
      </c>
      <c r="D6968" t="s">
        <v>64</v>
      </c>
      <c r="E6968">
        <v>2018</v>
      </c>
      <c r="F6968">
        <v>9</v>
      </c>
      <c r="G6968">
        <v>2022</v>
      </c>
      <c r="H6968" t="s">
        <v>293</v>
      </c>
      <c r="I6968">
        <v>66.099999999999994</v>
      </c>
      <c r="J6968">
        <v>9.9149999999999991</v>
      </c>
      <c r="K6968">
        <v>1.9830000000000001</v>
      </c>
      <c r="L6968">
        <v>2.3134999999999999</v>
      </c>
      <c r="M6968">
        <v>14.211499999999999</v>
      </c>
      <c r="N6968" t="s">
        <v>28</v>
      </c>
      <c r="O6968" t="s">
        <v>28</v>
      </c>
      <c r="P6968" t="s">
        <v>28</v>
      </c>
      <c r="Q6968" t="s">
        <v>28</v>
      </c>
      <c r="R6968" t="s">
        <v>28</v>
      </c>
      <c r="S6968" t="s">
        <v>28</v>
      </c>
      <c r="T6968">
        <v>150</v>
      </c>
      <c r="U6968">
        <v>30</v>
      </c>
      <c r="V6968">
        <v>35</v>
      </c>
      <c r="W6968">
        <v>215</v>
      </c>
    </row>
    <row r="6969" spans="1:23" ht="14.25" hidden="1" x14ac:dyDescent="0.25">
      <c r="A6969" t="s">
        <v>492</v>
      </c>
      <c r="B6969" t="s">
        <v>492</v>
      </c>
      <c r="C6969" t="s">
        <v>493</v>
      </c>
      <c r="D6969" t="s">
        <v>64</v>
      </c>
      <c r="E6969">
        <v>2018</v>
      </c>
      <c r="F6969">
        <v>9</v>
      </c>
      <c r="G6969">
        <v>2022</v>
      </c>
      <c r="H6969" t="s">
        <v>51</v>
      </c>
      <c r="I6969">
        <v>14.247999999999999</v>
      </c>
      <c r="J6969">
        <v>2.4221599999999999</v>
      </c>
      <c r="K6969">
        <v>0.85487999999999997</v>
      </c>
      <c r="L6969">
        <v>0.99736000000000002</v>
      </c>
      <c r="M6969">
        <v>4.2744</v>
      </c>
      <c r="N6969" t="s">
        <v>28</v>
      </c>
      <c r="O6969" t="s">
        <v>28</v>
      </c>
      <c r="P6969" t="s">
        <v>28</v>
      </c>
      <c r="Q6969" t="s">
        <v>28</v>
      </c>
      <c r="R6969" t="s">
        <v>28</v>
      </c>
      <c r="S6969" t="s">
        <v>28</v>
      </c>
      <c r="T6969">
        <v>170</v>
      </c>
      <c r="U6969">
        <v>60</v>
      </c>
      <c r="V6969">
        <v>70</v>
      </c>
      <c r="W6969">
        <v>300</v>
      </c>
    </row>
    <row r="6970" spans="1:23" ht="14.25" hidden="1" x14ac:dyDescent="0.25">
      <c r="A6970" t="s">
        <v>492</v>
      </c>
      <c r="B6970" t="s">
        <v>492</v>
      </c>
      <c r="C6970" t="s">
        <v>493</v>
      </c>
      <c r="D6970" t="s">
        <v>64</v>
      </c>
      <c r="E6970">
        <v>2018</v>
      </c>
      <c r="F6970">
        <v>9</v>
      </c>
      <c r="G6970">
        <v>2022</v>
      </c>
      <c r="H6970" t="s">
        <v>44</v>
      </c>
      <c r="I6970">
        <v>832</v>
      </c>
      <c r="J6970">
        <v>137.28</v>
      </c>
      <c r="K6970">
        <v>18.303999999999998</v>
      </c>
      <c r="L6970">
        <v>8.32</v>
      </c>
      <c r="M6970">
        <v>163.904</v>
      </c>
      <c r="N6970" t="s">
        <v>28</v>
      </c>
      <c r="O6970" t="s">
        <v>28</v>
      </c>
      <c r="P6970" t="s">
        <v>28</v>
      </c>
      <c r="Q6970" t="s">
        <v>28</v>
      </c>
      <c r="R6970" t="s">
        <v>28</v>
      </c>
      <c r="S6970" t="s">
        <v>28</v>
      </c>
      <c r="T6970">
        <v>165</v>
      </c>
      <c r="U6970">
        <v>22</v>
      </c>
      <c r="V6970">
        <v>10</v>
      </c>
      <c r="W6970">
        <v>197</v>
      </c>
    </row>
    <row r="6971" spans="1:23" ht="14.25" hidden="1" x14ac:dyDescent="0.25">
      <c r="A6971" t="s">
        <v>170</v>
      </c>
      <c r="B6971" t="s">
        <v>170</v>
      </c>
      <c r="C6971" t="s">
        <v>171</v>
      </c>
      <c r="D6971" t="s">
        <v>64</v>
      </c>
      <c r="E6971">
        <v>2018</v>
      </c>
      <c r="F6971">
        <v>9</v>
      </c>
      <c r="G6971">
        <v>2022</v>
      </c>
      <c r="H6971" t="s">
        <v>879</v>
      </c>
      <c r="I6971">
        <v>5</v>
      </c>
      <c r="J6971">
        <v>0.5</v>
      </c>
      <c r="K6971">
        <v>0.14499999999999999</v>
      </c>
      <c r="L6971">
        <v>0.32500000000000001</v>
      </c>
      <c r="M6971">
        <v>0.97</v>
      </c>
      <c r="N6971" t="s">
        <v>28</v>
      </c>
      <c r="O6971" t="s">
        <v>28</v>
      </c>
      <c r="P6971" t="s">
        <v>28</v>
      </c>
      <c r="Q6971" t="s">
        <v>28</v>
      </c>
      <c r="R6971" t="s">
        <v>28</v>
      </c>
      <c r="S6971" t="s">
        <v>28</v>
      </c>
      <c r="T6971">
        <v>100</v>
      </c>
      <c r="U6971">
        <v>29</v>
      </c>
      <c r="V6971">
        <v>65</v>
      </c>
      <c r="W6971">
        <v>194</v>
      </c>
    </row>
    <row r="6972" spans="1:23" ht="14.25" hidden="1" x14ac:dyDescent="0.25">
      <c r="A6972" t="s">
        <v>170</v>
      </c>
      <c r="B6972" t="s">
        <v>170</v>
      </c>
      <c r="C6972" t="s">
        <v>171</v>
      </c>
      <c r="D6972" t="s">
        <v>64</v>
      </c>
      <c r="E6972">
        <v>2018</v>
      </c>
      <c r="F6972">
        <v>9</v>
      </c>
      <c r="G6972">
        <v>2022</v>
      </c>
      <c r="H6972" t="s">
        <v>421</v>
      </c>
      <c r="I6972">
        <v>225</v>
      </c>
      <c r="J6972">
        <v>5.85</v>
      </c>
      <c r="K6972">
        <v>0.23400000000000001</v>
      </c>
      <c r="L6972">
        <v>1.0920000000000001</v>
      </c>
      <c r="M6972">
        <v>7.1760000000000002</v>
      </c>
      <c r="N6972" t="s">
        <v>28</v>
      </c>
      <c r="O6972" t="s">
        <v>28</v>
      </c>
      <c r="P6972" t="s">
        <v>28</v>
      </c>
      <c r="Q6972" t="s">
        <v>28</v>
      </c>
      <c r="R6972" t="s">
        <v>28</v>
      </c>
      <c r="S6972" t="s">
        <v>28</v>
      </c>
      <c r="T6972">
        <v>26</v>
      </c>
      <c r="U6972">
        <v>1.04</v>
      </c>
      <c r="V6972">
        <v>4.8533333333333299</v>
      </c>
      <c r="W6972">
        <v>31.893333333333299</v>
      </c>
    </row>
    <row r="6973" spans="1:23" ht="14.25" hidden="1" x14ac:dyDescent="0.25">
      <c r="A6973" t="s">
        <v>170</v>
      </c>
      <c r="B6973" t="s">
        <v>170</v>
      </c>
      <c r="C6973" t="s">
        <v>171</v>
      </c>
      <c r="D6973" t="s">
        <v>64</v>
      </c>
      <c r="E6973">
        <v>2018</v>
      </c>
      <c r="F6973">
        <v>9</v>
      </c>
      <c r="G6973">
        <v>2022</v>
      </c>
      <c r="H6973" t="s">
        <v>50</v>
      </c>
      <c r="I6973">
        <v>8</v>
      </c>
      <c r="J6973">
        <v>0.32</v>
      </c>
      <c r="K6973">
        <v>7.1999999999999995E-2</v>
      </c>
      <c r="L6973">
        <v>0.17599999999999999</v>
      </c>
      <c r="M6973">
        <v>0.56799999999999995</v>
      </c>
      <c r="N6973" t="s">
        <v>28</v>
      </c>
      <c r="O6973" t="s">
        <v>28</v>
      </c>
      <c r="P6973" t="s">
        <v>28</v>
      </c>
      <c r="Q6973" t="s">
        <v>28</v>
      </c>
      <c r="R6973" t="s">
        <v>28</v>
      </c>
      <c r="S6973" t="s">
        <v>28</v>
      </c>
      <c r="T6973">
        <v>40</v>
      </c>
      <c r="U6973">
        <v>9</v>
      </c>
      <c r="V6973">
        <v>22</v>
      </c>
      <c r="W6973">
        <v>71</v>
      </c>
    </row>
    <row r="6974" spans="1:23" ht="14.25" hidden="1" x14ac:dyDescent="0.25">
      <c r="A6974" t="s">
        <v>170</v>
      </c>
      <c r="B6974" t="s">
        <v>170</v>
      </c>
      <c r="C6974" t="s">
        <v>171</v>
      </c>
      <c r="D6974" t="s">
        <v>64</v>
      </c>
      <c r="E6974">
        <v>2018</v>
      </c>
      <c r="F6974">
        <v>9</v>
      </c>
      <c r="G6974">
        <v>2022</v>
      </c>
      <c r="H6974" t="s">
        <v>882</v>
      </c>
      <c r="I6974">
        <v>183</v>
      </c>
      <c r="J6974">
        <v>7.32</v>
      </c>
      <c r="K6974">
        <v>2.1960000000000002</v>
      </c>
      <c r="L6974">
        <v>1.647</v>
      </c>
      <c r="M6974">
        <v>11.163</v>
      </c>
      <c r="N6974" t="s">
        <v>28</v>
      </c>
      <c r="O6974" t="s">
        <v>28</v>
      </c>
      <c r="P6974" t="s">
        <v>28</v>
      </c>
      <c r="Q6974" t="s">
        <v>28</v>
      </c>
      <c r="R6974" t="s">
        <v>28</v>
      </c>
      <c r="S6974" t="s">
        <v>28</v>
      </c>
      <c r="T6974">
        <v>40</v>
      </c>
      <c r="U6974">
        <v>12</v>
      </c>
      <c r="V6974">
        <v>9</v>
      </c>
      <c r="W6974">
        <v>61</v>
      </c>
    </row>
    <row r="6975" spans="1:23" ht="14.25" hidden="1" x14ac:dyDescent="0.25">
      <c r="A6975" t="s">
        <v>170</v>
      </c>
      <c r="B6975" t="s">
        <v>170</v>
      </c>
      <c r="C6975" t="s">
        <v>171</v>
      </c>
      <c r="D6975" t="s">
        <v>64</v>
      </c>
      <c r="E6975">
        <v>2018</v>
      </c>
      <c r="F6975">
        <v>9</v>
      </c>
      <c r="G6975">
        <v>2022</v>
      </c>
      <c r="H6975" t="s">
        <v>868</v>
      </c>
      <c r="I6975">
        <v>991</v>
      </c>
      <c r="J6975">
        <v>77.33</v>
      </c>
      <c r="K6975">
        <v>15.076000000000001</v>
      </c>
      <c r="L6975">
        <v>24.58</v>
      </c>
      <c r="M6975">
        <v>116.986</v>
      </c>
      <c r="N6975" t="s">
        <v>28</v>
      </c>
      <c r="O6975" t="s">
        <v>28</v>
      </c>
      <c r="P6975" t="s">
        <v>28</v>
      </c>
      <c r="Q6975" t="s">
        <v>28</v>
      </c>
      <c r="R6975" t="s">
        <v>28</v>
      </c>
      <c r="S6975" t="s">
        <v>28</v>
      </c>
      <c r="T6975">
        <v>78.032290615539907</v>
      </c>
      <c r="U6975">
        <v>15.212916246215901</v>
      </c>
      <c r="V6975">
        <v>24.803229061553999</v>
      </c>
      <c r="W6975">
        <v>118.04843592331</v>
      </c>
    </row>
    <row r="6976" spans="1:23" ht="14.25" hidden="1" x14ac:dyDescent="0.25">
      <c r="A6976" t="s">
        <v>170</v>
      </c>
      <c r="B6976" t="s">
        <v>170</v>
      </c>
      <c r="C6976" t="s">
        <v>171</v>
      </c>
      <c r="D6976" t="s">
        <v>64</v>
      </c>
      <c r="E6976">
        <v>2018</v>
      </c>
      <c r="F6976">
        <v>9</v>
      </c>
      <c r="G6976">
        <v>2022</v>
      </c>
      <c r="H6976" t="s">
        <v>41</v>
      </c>
      <c r="I6976">
        <v>32</v>
      </c>
      <c r="J6976">
        <v>0</v>
      </c>
      <c r="K6976">
        <v>0.44800000000000001</v>
      </c>
      <c r="L6976">
        <v>0.76800000000000002</v>
      </c>
      <c r="M6976">
        <v>1.216</v>
      </c>
      <c r="N6976" t="s">
        <v>28</v>
      </c>
      <c r="O6976" t="s">
        <v>28</v>
      </c>
      <c r="P6976" t="s">
        <v>28</v>
      </c>
      <c r="Q6976" t="s">
        <v>28</v>
      </c>
      <c r="R6976" t="s">
        <v>28</v>
      </c>
      <c r="S6976" t="s">
        <v>28</v>
      </c>
      <c r="T6976">
        <v>0</v>
      </c>
      <c r="U6976">
        <v>14</v>
      </c>
      <c r="V6976">
        <v>24</v>
      </c>
      <c r="W6976">
        <v>38</v>
      </c>
    </row>
    <row r="6977" spans="1:23" ht="14.25" hidden="1" x14ac:dyDescent="0.25">
      <c r="A6977" t="s">
        <v>170</v>
      </c>
      <c r="B6977" t="s">
        <v>170</v>
      </c>
      <c r="C6977" t="s">
        <v>171</v>
      </c>
      <c r="D6977" t="s">
        <v>64</v>
      </c>
      <c r="E6977">
        <v>2018</v>
      </c>
      <c r="F6977">
        <v>9</v>
      </c>
      <c r="G6977">
        <v>2022</v>
      </c>
      <c r="H6977" t="s">
        <v>70</v>
      </c>
      <c r="I6977">
        <v>143</v>
      </c>
      <c r="J6977">
        <v>17.875</v>
      </c>
      <c r="K6977">
        <v>1.716</v>
      </c>
      <c r="L6977">
        <v>3.5750000000000002</v>
      </c>
      <c r="M6977">
        <v>23.166</v>
      </c>
      <c r="N6977" t="s">
        <v>28</v>
      </c>
      <c r="O6977" t="s">
        <v>28</v>
      </c>
      <c r="P6977" t="s">
        <v>28</v>
      </c>
      <c r="Q6977" t="s">
        <v>28</v>
      </c>
      <c r="R6977" t="s">
        <v>28</v>
      </c>
      <c r="S6977" t="s">
        <v>28</v>
      </c>
      <c r="T6977">
        <v>125</v>
      </c>
      <c r="U6977">
        <v>12</v>
      </c>
      <c r="V6977">
        <v>25</v>
      </c>
      <c r="W6977">
        <v>162</v>
      </c>
    </row>
    <row r="6978" spans="1:23" ht="14.25" hidden="1" x14ac:dyDescent="0.25">
      <c r="A6978" t="s">
        <v>170</v>
      </c>
      <c r="B6978" t="s">
        <v>170</v>
      </c>
      <c r="C6978" t="s">
        <v>171</v>
      </c>
      <c r="D6978" t="s">
        <v>64</v>
      </c>
      <c r="E6978">
        <v>2018</v>
      </c>
      <c r="F6978">
        <v>9</v>
      </c>
      <c r="G6978">
        <v>2022</v>
      </c>
      <c r="H6978" t="s">
        <v>880</v>
      </c>
      <c r="I6978">
        <v>446</v>
      </c>
      <c r="J6978">
        <v>45.37</v>
      </c>
      <c r="K6978">
        <v>3.2839999999999998</v>
      </c>
      <c r="L6978">
        <v>12.417999999999999</v>
      </c>
      <c r="M6978">
        <v>61.072000000000003</v>
      </c>
      <c r="N6978" t="s">
        <v>28</v>
      </c>
      <c r="O6978" t="s">
        <v>28</v>
      </c>
      <c r="P6978" t="s">
        <v>28</v>
      </c>
      <c r="Q6978" t="s">
        <v>28</v>
      </c>
      <c r="R6978" t="s">
        <v>28</v>
      </c>
      <c r="S6978" t="s">
        <v>28</v>
      </c>
      <c r="T6978">
        <v>101.726457399103</v>
      </c>
      <c r="U6978">
        <v>7.3632286995515699</v>
      </c>
      <c r="V6978">
        <v>27.843049327354301</v>
      </c>
      <c r="W6978">
        <v>136.932735426009</v>
      </c>
    </row>
    <row r="6979" spans="1:23" ht="14.25" hidden="1" x14ac:dyDescent="0.25">
      <c r="A6979" t="s">
        <v>170</v>
      </c>
      <c r="B6979" t="s">
        <v>170</v>
      </c>
      <c r="C6979" t="s">
        <v>171</v>
      </c>
      <c r="D6979" t="s">
        <v>64</v>
      </c>
      <c r="E6979">
        <v>2018</v>
      </c>
      <c r="F6979">
        <v>9</v>
      </c>
      <c r="G6979">
        <v>2022</v>
      </c>
      <c r="H6979" t="s">
        <v>874</v>
      </c>
      <c r="I6979">
        <v>52</v>
      </c>
      <c r="J6979">
        <v>7.1239999999999997</v>
      </c>
      <c r="K6979">
        <v>1.0920000000000001</v>
      </c>
      <c r="L6979">
        <v>3.536</v>
      </c>
      <c r="M6979">
        <v>11.752000000000001</v>
      </c>
      <c r="N6979" t="s">
        <v>28</v>
      </c>
      <c r="O6979" t="s">
        <v>28</v>
      </c>
      <c r="P6979" t="s">
        <v>28</v>
      </c>
      <c r="Q6979" t="s">
        <v>28</v>
      </c>
      <c r="R6979" t="s">
        <v>28</v>
      </c>
      <c r="S6979" t="s">
        <v>28</v>
      </c>
      <c r="T6979">
        <v>137</v>
      </c>
      <c r="U6979">
        <v>21</v>
      </c>
      <c r="V6979">
        <v>68</v>
      </c>
      <c r="W6979">
        <v>226</v>
      </c>
    </row>
    <row r="6980" spans="1:23" ht="14.25" hidden="1" x14ac:dyDescent="0.25">
      <c r="A6980" t="s">
        <v>170</v>
      </c>
      <c r="B6980" t="s">
        <v>170</v>
      </c>
      <c r="C6980" t="s">
        <v>171</v>
      </c>
      <c r="D6980" t="s">
        <v>64</v>
      </c>
      <c r="E6980">
        <v>2018</v>
      </c>
      <c r="F6980">
        <v>9</v>
      </c>
      <c r="G6980">
        <v>2022</v>
      </c>
      <c r="H6980" t="s">
        <v>293</v>
      </c>
      <c r="I6980">
        <v>34</v>
      </c>
      <c r="J6980">
        <v>3.57</v>
      </c>
      <c r="K6980">
        <v>0.78200000000000003</v>
      </c>
      <c r="L6980">
        <v>1.7</v>
      </c>
      <c r="M6980">
        <v>6.0519999999999996</v>
      </c>
      <c r="N6980" t="s">
        <v>28</v>
      </c>
      <c r="O6980" t="s">
        <v>28</v>
      </c>
      <c r="P6980" t="s">
        <v>28</v>
      </c>
      <c r="Q6980" t="s">
        <v>28</v>
      </c>
      <c r="R6980" t="s">
        <v>28</v>
      </c>
      <c r="S6980" t="s">
        <v>28</v>
      </c>
      <c r="T6980">
        <v>105</v>
      </c>
      <c r="U6980">
        <v>23</v>
      </c>
      <c r="V6980">
        <v>50</v>
      </c>
      <c r="W6980">
        <v>178</v>
      </c>
    </row>
    <row r="6981" spans="1:23" ht="14.25" hidden="1" x14ac:dyDescent="0.25">
      <c r="A6981" t="s">
        <v>170</v>
      </c>
      <c r="B6981" t="s">
        <v>170</v>
      </c>
      <c r="C6981" t="s">
        <v>171</v>
      </c>
      <c r="D6981" t="s">
        <v>64</v>
      </c>
      <c r="E6981">
        <v>2018</v>
      </c>
      <c r="F6981">
        <v>9</v>
      </c>
      <c r="G6981">
        <v>2022</v>
      </c>
      <c r="H6981" t="s">
        <v>51</v>
      </c>
      <c r="I6981">
        <v>19</v>
      </c>
      <c r="J6981">
        <v>3.2679999999999998</v>
      </c>
      <c r="K6981">
        <v>0.74099999999999999</v>
      </c>
      <c r="L6981">
        <v>0.95</v>
      </c>
      <c r="M6981">
        <v>4.9589999999999996</v>
      </c>
      <c r="N6981" t="s">
        <v>28</v>
      </c>
      <c r="O6981" t="s">
        <v>28</v>
      </c>
      <c r="P6981" t="s">
        <v>28</v>
      </c>
      <c r="Q6981" t="s">
        <v>28</v>
      </c>
      <c r="R6981" t="s">
        <v>28</v>
      </c>
      <c r="S6981" t="s">
        <v>28</v>
      </c>
      <c r="T6981">
        <v>172</v>
      </c>
      <c r="U6981">
        <v>39</v>
      </c>
      <c r="V6981">
        <v>50</v>
      </c>
      <c r="W6981">
        <v>261</v>
      </c>
    </row>
    <row r="6982" spans="1:23" ht="14.25" hidden="1" x14ac:dyDescent="0.25">
      <c r="A6982" t="s">
        <v>170</v>
      </c>
      <c r="B6982" t="s">
        <v>170</v>
      </c>
      <c r="C6982" t="s">
        <v>171</v>
      </c>
      <c r="D6982" t="s">
        <v>64</v>
      </c>
      <c r="E6982">
        <v>2018</v>
      </c>
      <c r="F6982">
        <v>9</v>
      </c>
      <c r="G6982">
        <v>2022</v>
      </c>
      <c r="H6982" t="s">
        <v>44</v>
      </c>
      <c r="I6982">
        <v>426</v>
      </c>
      <c r="J6982">
        <v>56.231999999999999</v>
      </c>
      <c r="K6982">
        <v>6.8159999999999998</v>
      </c>
      <c r="L6982">
        <v>14.058</v>
      </c>
      <c r="M6982">
        <v>77.105999999999995</v>
      </c>
      <c r="N6982" t="s">
        <v>28</v>
      </c>
      <c r="O6982" t="s">
        <v>28</v>
      </c>
      <c r="P6982" t="s">
        <v>28</v>
      </c>
      <c r="Q6982" t="s">
        <v>28</v>
      </c>
      <c r="R6982" t="s">
        <v>28</v>
      </c>
      <c r="S6982" t="s">
        <v>28</v>
      </c>
      <c r="T6982">
        <v>132</v>
      </c>
      <c r="U6982">
        <v>16</v>
      </c>
      <c r="V6982">
        <v>33</v>
      </c>
      <c r="W6982">
        <v>181</v>
      </c>
    </row>
    <row r="6983" spans="1:23" ht="14.25" hidden="1" x14ac:dyDescent="0.25">
      <c r="A6983" t="s">
        <v>187</v>
      </c>
      <c r="B6983" t="s">
        <v>187</v>
      </c>
      <c r="C6983" t="s">
        <v>188</v>
      </c>
      <c r="D6983" t="s">
        <v>26</v>
      </c>
      <c r="E6983">
        <v>2019</v>
      </c>
      <c r="F6983">
        <v>9</v>
      </c>
      <c r="G6983">
        <v>2022</v>
      </c>
      <c r="H6983" t="s">
        <v>866</v>
      </c>
      <c r="I6983">
        <v>100</v>
      </c>
      <c r="J6983">
        <v>21.97481130501</v>
      </c>
      <c r="K6983">
        <v>5.0759920937279697</v>
      </c>
      <c r="L6983">
        <v>2.3517898993881299</v>
      </c>
      <c r="M6983">
        <v>29.402593298126099</v>
      </c>
      <c r="N6983" t="s">
        <v>28</v>
      </c>
      <c r="O6983" t="s">
        <v>28</v>
      </c>
      <c r="P6983" t="s">
        <v>28</v>
      </c>
      <c r="Q6983" t="s">
        <v>28</v>
      </c>
      <c r="R6983" t="s">
        <v>28</v>
      </c>
      <c r="S6983" t="s">
        <v>28</v>
      </c>
      <c r="T6983">
        <v>219.74811305009999</v>
      </c>
      <c r="U6983">
        <v>50.759920937279702</v>
      </c>
      <c r="V6983">
        <v>23.5178989938813</v>
      </c>
      <c r="W6983">
        <v>294.02593298126101</v>
      </c>
    </row>
    <row r="6984" spans="1:23" ht="14.25" hidden="1" x14ac:dyDescent="0.25">
      <c r="A6984" t="s">
        <v>187</v>
      </c>
      <c r="B6984" t="s">
        <v>187</v>
      </c>
      <c r="C6984" t="s">
        <v>188</v>
      </c>
      <c r="D6984" t="s">
        <v>26</v>
      </c>
      <c r="E6984">
        <v>2019</v>
      </c>
      <c r="F6984">
        <v>9</v>
      </c>
      <c r="G6984">
        <v>2022</v>
      </c>
      <c r="H6984" t="s">
        <v>879</v>
      </c>
      <c r="I6984">
        <v>682.03</v>
      </c>
      <c r="J6984">
        <v>123.31409455387499</v>
      </c>
      <c r="K6984">
        <v>30.302652621784901</v>
      </c>
      <c r="L6984">
        <v>22.112548029104602</v>
      </c>
      <c r="M6984">
        <v>175.72929520476401</v>
      </c>
      <c r="N6984" t="s">
        <v>28</v>
      </c>
      <c r="O6984" t="s">
        <v>28</v>
      </c>
      <c r="P6984" t="s">
        <v>28</v>
      </c>
      <c r="Q6984" t="s">
        <v>28</v>
      </c>
      <c r="R6984" t="s">
        <v>28</v>
      </c>
      <c r="S6984" t="s">
        <v>28</v>
      </c>
      <c r="T6984">
        <v>180.80450208037001</v>
      </c>
      <c r="U6984">
        <v>44.430087564747701</v>
      </c>
      <c r="V6984">
        <v>32.421664778828799</v>
      </c>
      <c r="W6984">
        <v>257.65625442394702</v>
      </c>
    </row>
    <row r="6985" spans="1:23" ht="14.25" hidden="1" x14ac:dyDescent="0.25">
      <c r="A6985" t="s">
        <v>187</v>
      </c>
      <c r="B6985" t="s">
        <v>187</v>
      </c>
      <c r="C6985" t="s">
        <v>188</v>
      </c>
      <c r="D6985" t="s">
        <v>26</v>
      </c>
      <c r="E6985">
        <v>2019</v>
      </c>
      <c r="F6985">
        <v>9</v>
      </c>
      <c r="G6985">
        <v>2022</v>
      </c>
      <c r="H6985" t="s">
        <v>50</v>
      </c>
      <c r="I6985">
        <v>994.81799999999998</v>
      </c>
      <c r="J6985">
        <v>275.22663275231201</v>
      </c>
      <c r="K6985">
        <v>28.233648731270399</v>
      </c>
      <c r="L6985">
        <v>14.8648974971091</v>
      </c>
      <c r="M6985">
        <v>318.32517898069199</v>
      </c>
      <c r="N6985" t="s">
        <v>28</v>
      </c>
      <c r="O6985" t="s">
        <v>28</v>
      </c>
      <c r="P6985" t="s">
        <v>28</v>
      </c>
      <c r="Q6985" t="s">
        <v>28</v>
      </c>
      <c r="R6985" t="s">
        <v>28</v>
      </c>
      <c r="S6985" t="s">
        <v>28</v>
      </c>
      <c r="T6985">
        <v>276.66028635621001</v>
      </c>
      <c r="U6985">
        <v>28.380717609925</v>
      </c>
      <c r="V6985">
        <v>14.942328644143</v>
      </c>
      <c r="W6985">
        <v>319.98333261027801</v>
      </c>
    </row>
    <row r="6986" spans="1:23" ht="14.25" hidden="1" x14ac:dyDescent="0.25">
      <c r="A6986" t="s">
        <v>187</v>
      </c>
      <c r="B6986" t="s">
        <v>187</v>
      </c>
      <c r="C6986" t="s">
        <v>188</v>
      </c>
      <c r="D6986" t="s">
        <v>26</v>
      </c>
      <c r="E6986">
        <v>2019</v>
      </c>
      <c r="F6986">
        <v>9</v>
      </c>
      <c r="G6986">
        <v>2022</v>
      </c>
      <c r="H6986" t="s">
        <v>868</v>
      </c>
      <c r="I6986">
        <v>230.55199999999999</v>
      </c>
      <c r="J6986">
        <v>16.9369375860541</v>
      </c>
      <c r="K6986">
        <v>8.6939703711458005</v>
      </c>
      <c r="L6986">
        <v>5.2868264206394402</v>
      </c>
      <c r="M6986">
        <v>30.917734377839299</v>
      </c>
      <c r="N6986" t="s">
        <v>28</v>
      </c>
      <c r="O6986" t="s">
        <v>28</v>
      </c>
      <c r="P6986" t="s">
        <v>28</v>
      </c>
      <c r="Q6986" t="s">
        <v>28</v>
      </c>
      <c r="R6986" t="s">
        <v>28</v>
      </c>
      <c r="S6986" t="s">
        <v>28</v>
      </c>
      <c r="T6986">
        <v>73.462548952314904</v>
      </c>
      <c r="U6986">
        <v>37.709368694029102</v>
      </c>
      <c r="V6986">
        <v>22.931167027999901</v>
      </c>
      <c r="W6986">
        <v>134.10308467434399</v>
      </c>
    </row>
    <row r="6987" spans="1:23" ht="14.25" hidden="1" x14ac:dyDescent="0.25">
      <c r="A6987" t="s">
        <v>187</v>
      </c>
      <c r="B6987" t="s">
        <v>187</v>
      </c>
      <c r="C6987" t="s">
        <v>188</v>
      </c>
      <c r="D6987" t="s">
        <v>26</v>
      </c>
      <c r="E6987">
        <v>2019</v>
      </c>
      <c r="F6987">
        <v>9</v>
      </c>
      <c r="G6987">
        <v>2022</v>
      </c>
      <c r="H6987" t="s">
        <v>881</v>
      </c>
      <c r="I6987">
        <v>197.94200000000001</v>
      </c>
      <c r="J6987">
        <v>34.126443897582497</v>
      </c>
      <c r="K6987">
        <v>9.0956706157867604</v>
      </c>
      <c r="L6987">
        <v>2.4582672906051299</v>
      </c>
      <c r="M6987">
        <v>45.680381803974399</v>
      </c>
      <c r="N6987" t="s">
        <v>28</v>
      </c>
      <c r="O6987" t="s">
        <v>28</v>
      </c>
      <c r="P6987" t="s">
        <v>28</v>
      </c>
      <c r="Q6987" t="s">
        <v>28</v>
      </c>
      <c r="R6987" t="s">
        <v>28</v>
      </c>
      <c r="S6987" t="s">
        <v>28</v>
      </c>
      <c r="T6987">
        <v>172.406280110247</v>
      </c>
      <c r="U6987">
        <v>45.951190832601299</v>
      </c>
      <c r="V6987">
        <v>12.419129293455301</v>
      </c>
      <c r="W6987">
        <v>230.77660023630401</v>
      </c>
    </row>
    <row r="6988" spans="1:23" ht="14.25" hidden="1" x14ac:dyDescent="0.25">
      <c r="A6988" t="s">
        <v>187</v>
      </c>
      <c r="B6988" t="s">
        <v>187</v>
      </c>
      <c r="C6988" t="s">
        <v>188</v>
      </c>
      <c r="D6988" t="s">
        <v>26</v>
      </c>
      <c r="E6988">
        <v>2019</v>
      </c>
      <c r="F6988">
        <v>9</v>
      </c>
      <c r="G6988">
        <v>2022</v>
      </c>
      <c r="H6988" t="s">
        <v>880</v>
      </c>
      <c r="I6988">
        <v>610.18700000000001</v>
      </c>
      <c r="J6988">
        <v>163.797691175886</v>
      </c>
      <c r="K6988">
        <v>45.099928984235603</v>
      </c>
      <c r="L6988">
        <v>23.866136538268901</v>
      </c>
      <c r="M6988">
        <v>232.76375669839101</v>
      </c>
      <c r="N6988" t="s">
        <v>28</v>
      </c>
      <c r="O6988" t="s">
        <v>28</v>
      </c>
      <c r="P6988" t="s">
        <v>28</v>
      </c>
      <c r="Q6988" t="s">
        <v>28</v>
      </c>
      <c r="R6988" t="s">
        <v>28</v>
      </c>
      <c r="S6988" t="s">
        <v>28</v>
      </c>
      <c r="T6988">
        <v>268.43851339980398</v>
      </c>
      <c r="U6988">
        <v>73.911651648159705</v>
      </c>
      <c r="V6988">
        <v>39.112823672528101</v>
      </c>
      <c r="W6988">
        <v>381.46298872049198</v>
      </c>
    </row>
    <row r="6989" spans="1:23" ht="14.25" hidden="1" x14ac:dyDescent="0.25">
      <c r="A6989" t="s">
        <v>187</v>
      </c>
      <c r="B6989" t="s">
        <v>187</v>
      </c>
      <c r="C6989" t="s">
        <v>188</v>
      </c>
      <c r="D6989" t="s">
        <v>26</v>
      </c>
      <c r="E6989">
        <v>2019</v>
      </c>
      <c r="F6989">
        <v>9</v>
      </c>
      <c r="G6989">
        <v>2022</v>
      </c>
      <c r="H6989" t="s">
        <v>106</v>
      </c>
      <c r="I6989">
        <v>799.03200000000004</v>
      </c>
      <c r="J6989">
        <v>186.70491778943301</v>
      </c>
      <c r="K6989">
        <v>13.5620212283978</v>
      </c>
      <c r="L6989">
        <v>0</v>
      </c>
      <c r="M6989">
        <v>200.26693901783099</v>
      </c>
      <c r="N6989" t="s">
        <v>28</v>
      </c>
      <c r="O6989" t="s">
        <v>28</v>
      </c>
      <c r="P6989" t="s">
        <v>28</v>
      </c>
      <c r="Q6989" t="s">
        <v>28</v>
      </c>
      <c r="R6989" t="s">
        <v>28</v>
      </c>
      <c r="S6989" t="s">
        <v>28</v>
      </c>
      <c r="T6989">
        <v>233.663880532235</v>
      </c>
      <c r="U6989">
        <v>16.973063942868102</v>
      </c>
      <c r="V6989">
        <v>0</v>
      </c>
      <c r="W6989">
        <v>250.63694447510301</v>
      </c>
    </row>
    <row r="6990" spans="1:23" ht="14.25" hidden="1" x14ac:dyDescent="0.25">
      <c r="A6990" t="s">
        <v>187</v>
      </c>
      <c r="B6990" t="s">
        <v>187</v>
      </c>
      <c r="C6990" t="s">
        <v>188</v>
      </c>
      <c r="D6990" t="s">
        <v>26</v>
      </c>
      <c r="E6990">
        <v>2019</v>
      </c>
      <c r="F6990">
        <v>9</v>
      </c>
      <c r="G6990">
        <v>2022</v>
      </c>
      <c r="H6990" t="s">
        <v>874</v>
      </c>
      <c r="I6990">
        <v>195.59200000000001</v>
      </c>
      <c r="J6990">
        <v>38.020053073186197</v>
      </c>
      <c r="K6990">
        <v>18.819224376354001</v>
      </c>
      <c r="L6990">
        <v>10.172462410557101</v>
      </c>
      <c r="M6990">
        <v>67.011739860097293</v>
      </c>
      <c r="N6990" t="s">
        <v>28</v>
      </c>
      <c r="O6990" t="s">
        <v>28</v>
      </c>
      <c r="P6990" t="s">
        <v>28</v>
      </c>
      <c r="Q6990" t="s">
        <v>28</v>
      </c>
      <c r="R6990" t="s">
        <v>28</v>
      </c>
      <c r="S6990" t="s">
        <v>28</v>
      </c>
      <c r="T6990">
        <v>194.384499740205</v>
      </c>
      <c r="U6990">
        <v>96.216738805032904</v>
      </c>
      <c r="V6990">
        <v>52.008581182037602</v>
      </c>
      <c r="W6990">
        <v>342.60981972727598</v>
      </c>
    </row>
    <row r="6991" spans="1:23" ht="14.25" hidden="1" x14ac:dyDescent="0.25">
      <c r="A6991" t="s">
        <v>187</v>
      </c>
      <c r="B6991" t="s">
        <v>187</v>
      </c>
      <c r="C6991" t="s">
        <v>188</v>
      </c>
      <c r="D6991" t="s">
        <v>26</v>
      </c>
      <c r="E6991">
        <v>2019</v>
      </c>
      <c r="F6991">
        <v>9</v>
      </c>
      <c r="G6991">
        <v>2022</v>
      </c>
      <c r="H6991" t="s">
        <v>870</v>
      </c>
      <c r="I6991">
        <v>14</v>
      </c>
      <c r="J6991">
        <v>0.70859240188091599</v>
      </c>
      <c r="K6991">
        <v>0.50362689279516604</v>
      </c>
      <c r="L6991">
        <v>0</v>
      </c>
      <c r="M6991">
        <v>1.2122192946760799</v>
      </c>
      <c r="N6991" t="s">
        <v>28</v>
      </c>
      <c r="O6991" t="s">
        <v>28</v>
      </c>
      <c r="P6991" t="s">
        <v>28</v>
      </c>
      <c r="Q6991" t="s">
        <v>28</v>
      </c>
      <c r="R6991" t="s">
        <v>28</v>
      </c>
      <c r="S6991" t="s">
        <v>28</v>
      </c>
      <c r="T6991">
        <v>50.613742991494</v>
      </c>
      <c r="U6991">
        <v>35.973349485368999</v>
      </c>
      <c r="V6991">
        <v>0</v>
      </c>
      <c r="W6991">
        <v>86.587092476863006</v>
      </c>
    </row>
    <row r="6992" spans="1:23" ht="14.25" hidden="1" x14ac:dyDescent="0.25">
      <c r="A6992" t="s">
        <v>187</v>
      </c>
      <c r="B6992" t="s">
        <v>187</v>
      </c>
      <c r="C6992" t="s">
        <v>188</v>
      </c>
      <c r="D6992" t="s">
        <v>26</v>
      </c>
      <c r="E6992">
        <v>2019</v>
      </c>
      <c r="F6992">
        <v>9</v>
      </c>
      <c r="G6992">
        <v>2022</v>
      </c>
      <c r="H6992" t="s">
        <v>51</v>
      </c>
      <c r="I6992">
        <v>636.00099999999998</v>
      </c>
      <c r="J6992">
        <v>130.01102304653</v>
      </c>
      <c r="K6992">
        <v>32.599903495935102</v>
      </c>
      <c r="L6992">
        <v>20.825304252173702</v>
      </c>
      <c r="M6992">
        <v>183.43623079463899</v>
      </c>
      <c r="N6992" t="s">
        <v>28</v>
      </c>
      <c r="O6992" t="s">
        <v>28</v>
      </c>
      <c r="P6992" t="s">
        <v>28</v>
      </c>
      <c r="Q6992" t="s">
        <v>28</v>
      </c>
      <c r="R6992" t="s">
        <v>28</v>
      </c>
      <c r="S6992" t="s">
        <v>28</v>
      </c>
      <c r="T6992">
        <v>204.41952614308801</v>
      </c>
      <c r="U6992">
        <v>51.257629305512303</v>
      </c>
      <c r="V6992">
        <v>32.7441375912517</v>
      </c>
      <c r="W6992">
        <v>288.421293039852</v>
      </c>
    </row>
    <row r="6993" spans="1:23" ht="14.25" hidden="1" x14ac:dyDescent="0.25">
      <c r="A6993" t="s">
        <v>187</v>
      </c>
      <c r="B6993" t="s">
        <v>187</v>
      </c>
      <c r="C6993" t="s">
        <v>188</v>
      </c>
      <c r="D6993" t="s">
        <v>26</v>
      </c>
      <c r="E6993">
        <v>2019</v>
      </c>
      <c r="F6993">
        <v>9</v>
      </c>
      <c r="G6993">
        <v>2022</v>
      </c>
      <c r="H6993" t="s">
        <v>44</v>
      </c>
      <c r="I6993">
        <v>1410.912</v>
      </c>
      <c r="J6993">
        <v>254.47880241825001</v>
      </c>
      <c r="K6993">
        <v>30.813360588566599</v>
      </c>
      <c r="L6993">
        <v>23.061767662153802</v>
      </c>
      <c r="M6993">
        <v>308.35393066897001</v>
      </c>
      <c r="N6993" t="s">
        <v>28</v>
      </c>
      <c r="O6993" t="s">
        <v>28</v>
      </c>
      <c r="P6993" t="s">
        <v>28</v>
      </c>
      <c r="Q6993" t="s">
        <v>28</v>
      </c>
      <c r="R6993" t="s">
        <v>28</v>
      </c>
      <c r="S6993" t="s">
        <v>28</v>
      </c>
      <c r="T6993">
        <v>180.364758693845</v>
      </c>
      <c r="U6993">
        <v>21.839321367006999</v>
      </c>
      <c r="V6993">
        <v>16.345291316647501</v>
      </c>
      <c r="W6993">
        <v>218.549371377499</v>
      </c>
    </row>
    <row r="6994" spans="1:23" ht="14.25" hidden="1" x14ac:dyDescent="0.25">
      <c r="A6994" t="s">
        <v>197</v>
      </c>
      <c r="B6994" t="s">
        <v>197</v>
      </c>
      <c r="C6994" t="s">
        <v>198</v>
      </c>
      <c r="D6994" t="s">
        <v>199</v>
      </c>
      <c r="E6994">
        <v>2018</v>
      </c>
      <c r="F6994">
        <v>9</v>
      </c>
      <c r="G6994">
        <v>2022</v>
      </c>
      <c r="H6994" t="s">
        <v>879</v>
      </c>
      <c r="I6994">
        <v>7</v>
      </c>
      <c r="J6994">
        <v>0.18</v>
      </c>
      <c r="K6994">
        <v>0.15</v>
      </c>
      <c r="L6994">
        <v>0.12</v>
      </c>
      <c r="M6994">
        <v>0.45</v>
      </c>
      <c r="N6994" t="s">
        <v>28</v>
      </c>
      <c r="O6994" t="s">
        <v>28</v>
      </c>
      <c r="P6994" t="s">
        <v>28</v>
      </c>
      <c r="Q6994" t="s">
        <v>28</v>
      </c>
      <c r="R6994" t="s">
        <v>28</v>
      </c>
      <c r="S6994" t="s">
        <v>28</v>
      </c>
      <c r="T6994">
        <v>25.714285714285701</v>
      </c>
      <c r="U6994">
        <v>21.428571428571399</v>
      </c>
      <c r="V6994">
        <v>17.1428571428571</v>
      </c>
      <c r="W6994">
        <v>64.285714285714306</v>
      </c>
    </row>
    <row r="6995" spans="1:23" ht="14.25" hidden="1" x14ac:dyDescent="0.25">
      <c r="A6995" t="s">
        <v>197</v>
      </c>
      <c r="B6995" t="s">
        <v>197</v>
      </c>
      <c r="C6995" t="s">
        <v>198</v>
      </c>
      <c r="D6995" t="s">
        <v>199</v>
      </c>
      <c r="E6995">
        <v>2018</v>
      </c>
      <c r="F6995">
        <v>9</v>
      </c>
      <c r="G6995">
        <v>2022</v>
      </c>
      <c r="H6995" t="s">
        <v>421</v>
      </c>
      <c r="I6995">
        <v>314</v>
      </c>
      <c r="J6995">
        <v>1.75</v>
      </c>
      <c r="K6995">
        <v>0.25</v>
      </c>
      <c r="L6995">
        <v>0.25</v>
      </c>
      <c r="M6995">
        <v>2.25</v>
      </c>
      <c r="N6995" t="s">
        <v>28</v>
      </c>
      <c r="O6995" t="s">
        <v>28</v>
      </c>
      <c r="P6995" t="s">
        <v>28</v>
      </c>
      <c r="Q6995" t="s">
        <v>28</v>
      </c>
      <c r="R6995" t="s">
        <v>28</v>
      </c>
      <c r="S6995" t="s">
        <v>28</v>
      </c>
      <c r="T6995">
        <v>5.5732484076433098</v>
      </c>
      <c r="U6995">
        <v>0.79617834394904496</v>
      </c>
      <c r="V6995">
        <v>0.79617834394904496</v>
      </c>
      <c r="W6995">
        <v>7.1656050955413999</v>
      </c>
    </row>
    <row r="6996" spans="1:23" ht="14.25" hidden="1" x14ac:dyDescent="0.25">
      <c r="A6996" t="s">
        <v>197</v>
      </c>
      <c r="B6996" t="s">
        <v>197</v>
      </c>
      <c r="C6996" t="s">
        <v>198</v>
      </c>
      <c r="D6996" t="s">
        <v>199</v>
      </c>
      <c r="E6996">
        <v>2018</v>
      </c>
      <c r="F6996">
        <v>9</v>
      </c>
      <c r="G6996">
        <v>2022</v>
      </c>
      <c r="H6996" t="s">
        <v>882</v>
      </c>
      <c r="I6996">
        <v>11</v>
      </c>
      <c r="J6996">
        <v>0.93500000000000005</v>
      </c>
      <c r="K6996">
        <v>0.16500000000000001</v>
      </c>
      <c r="L6996">
        <v>0.22</v>
      </c>
      <c r="M6996">
        <v>1.32</v>
      </c>
      <c r="N6996" t="s">
        <v>28</v>
      </c>
      <c r="O6996" t="s">
        <v>28</v>
      </c>
      <c r="P6996" t="s">
        <v>28</v>
      </c>
      <c r="Q6996" t="s">
        <v>28</v>
      </c>
      <c r="R6996" t="s">
        <v>28</v>
      </c>
      <c r="S6996" t="s">
        <v>28</v>
      </c>
      <c r="T6996">
        <v>85</v>
      </c>
      <c r="U6996">
        <v>15</v>
      </c>
      <c r="V6996">
        <v>20</v>
      </c>
      <c r="W6996">
        <v>120</v>
      </c>
    </row>
    <row r="6997" spans="1:23" ht="14.25" hidden="1" x14ac:dyDescent="0.25">
      <c r="A6997" t="s">
        <v>197</v>
      </c>
      <c r="B6997" t="s">
        <v>197</v>
      </c>
      <c r="C6997" t="s">
        <v>198</v>
      </c>
      <c r="D6997" t="s">
        <v>199</v>
      </c>
      <c r="E6997">
        <v>2018</v>
      </c>
      <c r="F6997">
        <v>9</v>
      </c>
      <c r="G6997">
        <v>2022</v>
      </c>
      <c r="H6997" t="s">
        <v>868</v>
      </c>
      <c r="I6997">
        <v>195</v>
      </c>
      <c r="J6997">
        <v>17.265000000000001</v>
      </c>
      <c r="K6997">
        <v>2.64</v>
      </c>
      <c r="L6997">
        <v>4.71</v>
      </c>
      <c r="M6997">
        <v>24.614999999999998</v>
      </c>
      <c r="N6997" t="s">
        <v>28</v>
      </c>
      <c r="O6997" t="s">
        <v>28</v>
      </c>
      <c r="P6997" t="s">
        <v>28</v>
      </c>
      <c r="Q6997" t="s">
        <v>28</v>
      </c>
      <c r="R6997" t="s">
        <v>28</v>
      </c>
      <c r="S6997" t="s">
        <v>28</v>
      </c>
      <c r="T6997">
        <v>88.538461538461505</v>
      </c>
      <c r="U6997">
        <v>13.538461538461499</v>
      </c>
      <c r="V6997">
        <v>24.153846153846199</v>
      </c>
      <c r="W6997">
        <v>126.230769230769</v>
      </c>
    </row>
    <row r="6998" spans="1:23" ht="14.25" hidden="1" x14ac:dyDescent="0.25">
      <c r="A6998" t="s">
        <v>197</v>
      </c>
      <c r="B6998" t="s">
        <v>197</v>
      </c>
      <c r="C6998" t="s">
        <v>198</v>
      </c>
      <c r="D6998" t="s">
        <v>199</v>
      </c>
      <c r="E6998">
        <v>2018</v>
      </c>
      <c r="F6998">
        <v>9</v>
      </c>
      <c r="G6998">
        <v>2022</v>
      </c>
      <c r="H6998" t="s">
        <v>41</v>
      </c>
      <c r="I6998">
        <v>47</v>
      </c>
      <c r="J6998">
        <v>1.41</v>
      </c>
      <c r="K6998">
        <v>0.70499999999999996</v>
      </c>
      <c r="L6998">
        <v>0.70499999999999996</v>
      </c>
      <c r="M6998">
        <v>2.82</v>
      </c>
      <c r="N6998" t="s">
        <v>28</v>
      </c>
      <c r="O6998" t="s">
        <v>28</v>
      </c>
      <c r="P6998" t="s">
        <v>28</v>
      </c>
      <c r="Q6998" t="s">
        <v>28</v>
      </c>
      <c r="R6998" t="s">
        <v>28</v>
      </c>
      <c r="S6998" t="s">
        <v>28</v>
      </c>
      <c r="T6998">
        <v>30</v>
      </c>
      <c r="U6998">
        <v>15</v>
      </c>
      <c r="V6998">
        <v>15</v>
      </c>
      <c r="W6998">
        <v>60</v>
      </c>
    </row>
    <row r="6999" spans="1:23" ht="14.25" hidden="1" x14ac:dyDescent="0.25">
      <c r="A6999" t="s">
        <v>197</v>
      </c>
      <c r="B6999" t="s">
        <v>197</v>
      </c>
      <c r="C6999" t="s">
        <v>198</v>
      </c>
      <c r="D6999" t="s">
        <v>199</v>
      </c>
      <c r="E6999">
        <v>2018</v>
      </c>
      <c r="F6999">
        <v>9</v>
      </c>
      <c r="G6999">
        <v>2022</v>
      </c>
      <c r="H6999" t="s">
        <v>70</v>
      </c>
      <c r="I6999">
        <v>73</v>
      </c>
      <c r="J6999">
        <v>8.0299999999999994</v>
      </c>
      <c r="K6999">
        <v>2.92</v>
      </c>
      <c r="L6999">
        <v>5.1100000000000003</v>
      </c>
      <c r="M6999">
        <v>16.059999999999999</v>
      </c>
      <c r="N6999" t="s">
        <v>28</v>
      </c>
      <c r="O6999" t="s">
        <v>28</v>
      </c>
      <c r="P6999" t="s">
        <v>28</v>
      </c>
      <c r="Q6999" t="s">
        <v>28</v>
      </c>
      <c r="R6999" t="s">
        <v>28</v>
      </c>
      <c r="S6999" t="s">
        <v>28</v>
      </c>
      <c r="T6999">
        <v>110</v>
      </c>
      <c r="U6999">
        <v>40</v>
      </c>
      <c r="V6999">
        <v>70</v>
      </c>
      <c r="W6999">
        <v>220</v>
      </c>
    </row>
    <row r="7000" spans="1:23" ht="14.25" hidden="1" x14ac:dyDescent="0.25">
      <c r="A7000" t="s">
        <v>197</v>
      </c>
      <c r="B7000" t="s">
        <v>197</v>
      </c>
      <c r="C7000" t="s">
        <v>198</v>
      </c>
      <c r="D7000" t="s">
        <v>199</v>
      </c>
      <c r="E7000">
        <v>2018</v>
      </c>
      <c r="F7000">
        <v>9</v>
      </c>
      <c r="G7000">
        <v>2022</v>
      </c>
      <c r="H7000" t="s">
        <v>880</v>
      </c>
      <c r="I7000">
        <v>159</v>
      </c>
      <c r="J7000">
        <v>5.51</v>
      </c>
      <c r="K7000">
        <v>0.79500000000000004</v>
      </c>
      <c r="L7000">
        <v>0.85</v>
      </c>
      <c r="M7000">
        <v>7.1550000000000002</v>
      </c>
      <c r="N7000" t="s">
        <v>28</v>
      </c>
      <c r="O7000" t="s">
        <v>28</v>
      </c>
      <c r="P7000" t="s">
        <v>28</v>
      </c>
      <c r="Q7000" t="s">
        <v>28</v>
      </c>
      <c r="R7000" t="s">
        <v>28</v>
      </c>
      <c r="S7000" t="s">
        <v>28</v>
      </c>
      <c r="T7000">
        <v>34.654088050314499</v>
      </c>
      <c r="U7000">
        <v>5</v>
      </c>
      <c r="V7000">
        <v>5.3459119496855303</v>
      </c>
      <c r="W7000">
        <v>45</v>
      </c>
    </row>
    <row r="7001" spans="1:23" ht="14.25" hidden="1" x14ac:dyDescent="0.25">
      <c r="A7001" t="s">
        <v>197</v>
      </c>
      <c r="B7001" t="s">
        <v>197</v>
      </c>
      <c r="C7001" t="s">
        <v>198</v>
      </c>
      <c r="D7001" t="s">
        <v>199</v>
      </c>
      <c r="E7001">
        <v>2018</v>
      </c>
      <c r="F7001">
        <v>9</v>
      </c>
      <c r="G7001">
        <v>2022</v>
      </c>
      <c r="H7001" t="s">
        <v>874</v>
      </c>
      <c r="I7001">
        <v>5</v>
      </c>
      <c r="J7001">
        <v>0.375</v>
      </c>
      <c r="K7001">
        <v>0.35</v>
      </c>
      <c r="L7001">
        <v>0.45</v>
      </c>
      <c r="M7001">
        <v>1.175</v>
      </c>
      <c r="N7001" t="s">
        <v>28</v>
      </c>
      <c r="O7001" t="s">
        <v>28</v>
      </c>
      <c r="P7001" t="s">
        <v>28</v>
      </c>
      <c r="Q7001" t="s">
        <v>28</v>
      </c>
      <c r="R7001" t="s">
        <v>28</v>
      </c>
      <c r="S7001" t="s">
        <v>28</v>
      </c>
      <c r="T7001">
        <v>75</v>
      </c>
      <c r="U7001">
        <v>70</v>
      </c>
      <c r="V7001">
        <v>90</v>
      </c>
      <c r="W7001">
        <v>235</v>
      </c>
    </row>
    <row r="7002" spans="1:23" ht="14.25" hidden="1" x14ac:dyDescent="0.25">
      <c r="A7002" t="s">
        <v>197</v>
      </c>
      <c r="B7002" t="s">
        <v>197</v>
      </c>
      <c r="C7002" t="s">
        <v>198</v>
      </c>
      <c r="D7002" t="s">
        <v>199</v>
      </c>
      <c r="E7002">
        <v>2018</v>
      </c>
      <c r="F7002">
        <v>9</v>
      </c>
      <c r="G7002">
        <v>2022</v>
      </c>
      <c r="H7002" t="s">
        <v>51</v>
      </c>
      <c r="I7002">
        <v>4</v>
      </c>
      <c r="J7002">
        <v>0.32</v>
      </c>
      <c r="K7002">
        <v>0.24</v>
      </c>
      <c r="L7002">
        <v>0.36</v>
      </c>
      <c r="M7002">
        <v>0.92</v>
      </c>
      <c r="N7002" t="s">
        <v>28</v>
      </c>
      <c r="O7002" t="s">
        <v>28</v>
      </c>
      <c r="P7002" t="s">
        <v>28</v>
      </c>
      <c r="Q7002" t="s">
        <v>28</v>
      </c>
      <c r="R7002" t="s">
        <v>28</v>
      </c>
      <c r="S7002" t="s">
        <v>28</v>
      </c>
      <c r="T7002">
        <v>80</v>
      </c>
      <c r="U7002">
        <v>60</v>
      </c>
      <c r="V7002">
        <v>90</v>
      </c>
      <c r="W7002">
        <v>230</v>
      </c>
    </row>
    <row r="7003" spans="1:23" ht="14.25" hidden="1" x14ac:dyDescent="0.25">
      <c r="A7003" t="s">
        <v>197</v>
      </c>
      <c r="B7003" t="s">
        <v>197</v>
      </c>
      <c r="C7003" t="s">
        <v>198</v>
      </c>
      <c r="D7003" t="s">
        <v>199</v>
      </c>
      <c r="E7003">
        <v>2018</v>
      </c>
      <c r="F7003">
        <v>9</v>
      </c>
      <c r="G7003">
        <v>2022</v>
      </c>
      <c r="H7003" t="s">
        <v>44</v>
      </c>
      <c r="I7003">
        <v>155</v>
      </c>
      <c r="J7003">
        <v>19.375</v>
      </c>
      <c r="K7003">
        <v>3.875</v>
      </c>
      <c r="L7003">
        <v>6.9749999999999996</v>
      </c>
      <c r="M7003">
        <v>30.225000000000001</v>
      </c>
      <c r="N7003" t="s">
        <v>28</v>
      </c>
      <c r="O7003" t="s">
        <v>28</v>
      </c>
      <c r="P7003" t="s">
        <v>28</v>
      </c>
      <c r="Q7003" t="s">
        <v>28</v>
      </c>
      <c r="R7003" t="s">
        <v>28</v>
      </c>
      <c r="S7003" t="s">
        <v>28</v>
      </c>
      <c r="T7003">
        <v>125</v>
      </c>
      <c r="U7003">
        <v>25</v>
      </c>
      <c r="V7003">
        <v>45</v>
      </c>
      <c r="W7003">
        <v>195</v>
      </c>
    </row>
    <row r="7004" spans="1:23" ht="14.25" hidden="1" x14ac:dyDescent="0.25">
      <c r="A7004" t="s">
        <v>204</v>
      </c>
      <c r="B7004" t="s">
        <v>204</v>
      </c>
      <c r="C7004" t="s">
        <v>205</v>
      </c>
      <c r="D7004" t="s">
        <v>64</v>
      </c>
      <c r="E7004">
        <v>2018</v>
      </c>
      <c r="F7004">
        <v>9</v>
      </c>
      <c r="G7004">
        <v>2022</v>
      </c>
      <c r="H7004" t="s">
        <v>879</v>
      </c>
      <c r="I7004">
        <v>4</v>
      </c>
      <c r="J7004">
        <v>0.16</v>
      </c>
      <c r="K7004">
        <v>0.124</v>
      </c>
      <c r="L7004">
        <v>0.28000000000000003</v>
      </c>
      <c r="M7004">
        <v>0.56399999999999995</v>
      </c>
      <c r="N7004" t="s">
        <v>28</v>
      </c>
      <c r="O7004" t="s">
        <v>28</v>
      </c>
      <c r="P7004" t="s">
        <v>28</v>
      </c>
      <c r="Q7004" t="s">
        <v>28</v>
      </c>
      <c r="R7004" t="s">
        <v>28</v>
      </c>
      <c r="S7004" t="s">
        <v>28</v>
      </c>
      <c r="T7004">
        <v>40</v>
      </c>
      <c r="U7004">
        <v>31</v>
      </c>
      <c r="V7004">
        <v>70</v>
      </c>
      <c r="W7004">
        <v>141</v>
      </c>
    </row>
    <row r="7005" spans="1:23" ht="14.25" hidden="1" x14ac:dyDescent="0.25">
      <c r="A7005" t="s">
        <v>204</v>
      </c>
      <c r="B7005" t="s">
        <v>204</v>
      </c>
      <c r="C7005" t="s">
        <v>205</v>
      </c>
      <c r="D7005" t="s">
        <v>64</v>
      </c>
      <c r="E7005">
        <v>2018</v>
      </c>
      <c r="F7005">
        <v>9</v>
      </c>
      <c r="G7005">
        <v>2022</v>
      </c>
      <c r="H7005" t="s">
        <v>421</v>
      </c>
      <c r="I7005">
        <v>763</v>
      </c>
      <c r="J7005">
        <v>61.802999999999997</v>
      </c>
      <c r="K7005">
        <v>6.1040000000000001</v>
      </c>
      <c r="L7005">
        <v>21.364000000000001</v>
      </c>
      <c r="M7005">
        <v>89.271000000000001</v>
      </c>
      <c r="N7005" t="s">
        <v>28</v>
      </c>
      <c r="O7005" t="s">
        <v>28</v>
      </c>
      <c r="P7005" t="s">
        <v>28</v>
      </c>
      <c r="Q7005" t="s">
        <v>28</v>
      </c>
      <c r="R7005" t="s">
        <v>28</v>
      </c>
      <c r="S7005" t="s">
        <v>28</v>
      </c>
      <c r="T7005">
        <v>81</v>
      </c>
      <c r="U7005">
        <v>8</v>
      </c>
      <c r="V7005">
        <v>28</v>
      </c>
      <c r="W7005">
        <v>117</v>
      </c>
    </row>
    <row r="7006" spans="1:23" ht="14.25" hidden="1" x14ac:dyDescent="0.25">
      <c r="A7006" t="s">
        <v>204</v>
      </c>
      <c r="B7006" t="s">
        <v>204</v>
      </c>
      <c r="C7006" t="s">
        <v>205</v>
      </c>
      <c r="D7006" t="s">
        <v>64</v>
      </c>
      <c r="E7006">
        <v>2018</v>
      </c>
      <c r="F7006">
        <v>9</v>
      </c>
      <c r="G7006">
        <v>2022</v>
      </c>
      <c r="H7006" t="s">
        <v>882</v>
      </c>
      <c r="I7006">
        <v>1</v>
      </c>
      <c r="J7006">
        <v>0.05</v>
      </c>
      <c r="K7006">
        <v>8.9999999999999993E-3</v>
      </c>
      <c r="L7006">
        <v>0</v>
      </c>
      <c r="M7006">
        <v>5.8999999999999997E-2</v>
      </c>
      <c r="N7006" t="s">
        <v>28</v>
      </c>
      <c r="O7006" t="s">
        <v>28</v>
      </c>
      <c r="P7006" t="s">
        <v>28</v>
      </c>
      <c r="Q7006" t="s">
        <v>28</v>
      </c>
      <c r="R7006" t="s">
        <v>28</v>
      </c>
      <c r="S7006" t="s">
        <v>28</v>
      </c>
      <c r="T7006">
        <v>50</v>
      </c>
      <c r="U7006">
        <v>9</v>
      </c>
      <c r="V7006">
        <v>0</v>
      </c>
      <c r="W7006">
        <v>59</v>
      </c>
    </row>
    <row r="7007" spans="1:23" ht="14.25" hidden="1" x14ac:dyDescent="0.25">
      <c r="A7007" t="s">
        <v>204</v>
      </c>
      <c r="B7007" t="s">
        <v>204</v>
      </c>
      <c r="C7007" t="s">
        <v>205</v>
      </c>
      <c r="D7007" t="s">
        <v>64</v>
      </c>
      <c r="E7007">
        <v>2018</v>
      </c>
      <c r="F7007">
        <v>9</v>
      </c>
      <c r="G7007">
        <v>2022</v>
      </c>
      <c r="H7007" t="s">
        <v>868</v>
      </c>
      <c r="I7007">
        <v>865</v>
      </c>
      <c r="J7007">
        <v>47.726999999999997</v>
      </c>
      <c r="K7007">
        <v>7.383</v>
      </c>
      <c r="L7007">
        <v>7.383</v>
      </c>
      <c r="M7007">
        <v>62.493000000000002</v>
      </c>
      <c r="N7007" t="s">
        <v>28</v>
      </c>
      <c r="O7007" t="s">
        <v>28</v>
      </c>
      <c r="P7007" t="s">
        <v>28</v>
      </c>
      <c r="Q7007" t="s">
        <v>28</v>
      </c>
      <c r="R7007" t="s">
        <v>28</v>
      </c>
      <c r="S7007" t="s">
        <v>28</v>
      </c>
      <c r="T7007">
        <v>55.175722543352599</v>
      </c>
      <c r="U7007">
        <v>8.5352601156069401</v>
      </c>
      <c r="V7007">
        <v>8.5352601156069401</v>
      </c>
      <c r="W7007">
        <v>72.246242774566497</v>
      </c>
    </row>
    <row r="7008" spans="1:23" ht="14.25" hidden="1" x14ac:dyDescent="0.25">
      <c r="A7008" t="s">
        <v>204</v>
      </c>
      <c r="B7008" t="s">
        <v>204</v>
      </c>
      <c r="C7008" t="s">
        <v>205</v>
      </c>
      <c r="D7008" t="s">
        <v>64</v>
      </c>
      <c r="E7008">
        <v>2018</v>
      </c>
      <c r="F7008">
        <v>9</v>
      </c>
      <c r="G7008">
        <v>2022</v>
      </c>
      <c r="H7008" t="s">
        <v>881</v>
      </c>
      <c r="I7008">
        <v>4</v>
      </c>
      <c r="J7008">
        <v>0.16</v>
      </c>
      <c r="K7008">
        <v>7.1999999999999995E-2</v>
      </c>
      <c r="L7008">
        <v>0.08</v>
      </c>
      <c r="M7008">
        <v>0.312</v>
      </c>
      <c r="N7008" t="s">
        <v>28</v>
      </c>
      <c r="O7008" t="s">
        <v>28</v>
      </c>
      <c r="P7008" t="s">
        <v>28</v>
      </c>
      <c r="Q7008" t="s">
        <v>28</v>
      </c>
      <c r="R7008" t="s">
        <v>28</v>
      </c>
      <c r="S7008" t="s">
        <v>28</v>
      </c>
      <c r="T7008">
        <v>40</v>
      </c>
      <c r="U7008">
        <v>18</v>
      </c>
      <c r="V7008">
        <v>20</v>
      </c>
      <c r="W7008">
        <v>78</v>
      </c>
    </row>
    <row r="7009" spans="1:23" ht="14.25" hidden="1" x14ac:dyDescent="0.25">
      <c r="A7009" t="s">
        <v>204</v>
      </c>
      <c r="B7009" t="s">
        <v>204</v>
      </c>
      <c r="C7009" t="s">
        <v>205</v>
      </c>
      <c r="D7009" t="s">
        <v>64</v>
      </c>
      <c r="E7009">
        <v>2018</v>
      </c>
      <c r="F7009">
        <v>9</v>
      </c>
      <c r="G7009">
        <v>2022</v>
      </c>
      <c r="H7009" t="s">
        <v>41</v>
      </c>
      <c r="I7009">
        <v>31</v>
      </c>
      <c r="J7009">
        <v>1.085</v>
      </c>
      <c r="K7009">
        <v>0.74399999999999999</v>
      </c>
      <c r="L7009">
        <v>0.77500000000000002</v>
      </c>
      <c r="M7009">
        <v>2.6040000000000001</v>
      </c>
      <c r="N7009" t="s">
        <v>28</v>
      </c>
      <c r="O7009" t="s">
        <v>28</v>
      </c>
      <c r="P7009" t="s">
        <v>28</v>
      </c>
      <c r="Q7009" t="s">
        <v>28</v>
      </c>
      <c r="R7009" t="s">
        <v>28</v>
      </c>
      <c r="S7009" t="s">
        <v>28</v>
      </c>
      <c r="T7009">
        <v>35</v>
      </c>
      <c r="U7009">
        <v>24</v>
      </c>
      <c r="V7009">
        <v>25</v>
      </c>
      <c r="W7009">
        <v>84</v>
      </c>
    </row>
    <row r="7010" spans="1:23" ht="14.25" hidden="1" x14ac:dyDescent="0.25">
      <c r="A7010" t="s">
        <v>204</v>
      </c>
      <c r="B7010" t="s">
        <v>204</v>
      </c>
      <c r="C7010" t="s">
        <v>205</v>
      </c>
      <c r="D7010" t="s">
        <v>64</v>
      </c>
      <c r="E7010">
        <v>2018</v>
      </c>
      <c r="F7010">
        <v>9</v>
      </c>
      <c r="G7010">
        <v>2022</v>
      </c>
      <c r="H7010" t="s">
        <v>70</v>
      </c>
      <c r="I7010">
        <v>56</v>
      </c>
      <c r="J7010">
        <v>4.5919999999999996</v>
      </c>
      <c r="K7010">
        <v>1.008</v>
      </c>
      <c r="L7010">
        <v>1.008</v>
      </c>
      <c r="M7010">
        <v>6.6079999999999997</v>
      </c>
      <c r="N7010" t="s">
        <v>28</v>
      </c>
      <c r="O7010" t="s">
        <v>28</v>
      </c>
      <c r="P7010" t="s">
        <v>28</v>
      </c>
      <c r="Q7010" t="s">
        <v>28</v>
      </c>
      <c r="R7010" t="s">
        <v>28</v>
      </c>
      <c r="S7010" t="s">
        <v>28</v>
      </c>
      <c r="T7010">
        <v>82</v>
      </c>
      <c r="U7010">
        <v>18</v>
      </c>
      <c r="V7010">
        <v>18</v>
      </c>
      <c r="W7010">
        <v>118</v>
      </c>
    </row>
    <row r="7011" spans="1:23" ht="14.25" hidden="1" x14ac:dyDescent="0.25">
      <c r="A7011" t="s">
        <v>204</v>
      </c>
      <c r="B7011" t="s">
        <v>204</v>
      </c>
      <c r="C7011" t="s">
        <v>205</v>
      </c>
      <c r="D7011" t="s">
        <v>64</v>
      </c>
      <c r="E7011">
        <v>2018</v>
      </c>
      <c r="F7011">
        <v>9</v>
      </c>
      <c r="G7011">
        <v>2022</v>
      </c>
      <c r="H7011" t="s">
        <v>880</v>
      </c>
      <c r="I7011">
        <v>125</v>
      </c>
      <c r="J7011">
        <v>6.75</v>
      </c>
      <c r="K7011">
        <v>1.6539999999999999</v>
      </c>
      <c r="L7011">
        <v>1.579</v>
      </c>
      <c r="M7011">
        <v>9.9830000000000005</v>
      </c>
      <c r="N7011" t="s">
        <v>28</v>
      </c>
      <c r="O7011" t="s">
        <v>28</v>
      </c>
      <c r="P7011" t="s">
        <v>28</v>
      </c>
      <c r="Q7011" t="s">
        <v>28</v>
      </c>
      <c r="R7011" t="s">
        <v>28</v>
      </c>
      <c r="S7011" t="s">
        <v>28</v>
      </c>
      <c r="T7011">
        <v>54</v>
      </c>
      <c r="U7011">
        <v>13.231999999999999</v>
      </c>
      <c r="V7011">
        <v>12.632</v>
      </c>
      <c r="W7011">
        <v>79.864000000000004</v>
      </c>
    </row>
    <row r="7012" spans="1:23" ht="14.25" hidden="1" x14ac:dyDescent="0.25">
      <c r="A7012" t="s">
        <v>204</v>
      </c>
      <c r="B7012" t="s">
        <v>204</v>
      </c>
      <c r="C7012" t="s">
        <v>205</v>
      </c>
      <c r="D7012" t="s">
        <v>64</v>
      </c>
      <c r="E7012">
        <v>2018</v>
      </c>
      <c r="F7012">
        <v>9</v>
      </c>
      <c r="G7012">
        <v>2022</v>
      </c>
      <c r="H7012" t="s">
        <v>874</v>
      </c>
      <c r="I7012">
        <v>21</v>
      </c>
      <c r="J7012">
        <v>1.365</v>
      </c>
      <c r="K7012">
        <v>1.659</v>
      </c>
      <c r="L7012">
        <v>1.8480000000000001</v>
      </c>
      <c r="M7012">
        <v>4.8719999999999999</v>
      </c>
      <c r="N7012" t="s">
        <v>28</v>
      </c>
      <c r="O7012" t="s">
        <v>28</v>
      </c>
      <c r="P7012" t="s">
        <v>28</v>
      </c>
      <c r="Q7012" t="s">
        <v>28</v>
      </c>
      <c r="R7012" t="s">
        <v>28</v>
      </c>
      <c r="S7012" t="s">
        <v>28</v>
      </c>
      <c r="T7012">
        <v>65</v>
      </c>
      <c r="U7012">
        <v>79</v>
      </c>
      <c r="V7012">
        <v>88</v>
      </c>
      <c r="W7012">
        <v>232</v>
      </c>
    </row>
    <row r="7013" spans="1:23" ht="14.25" hidden="1" x14ac:dyDescent="0.25">
      <c r="A7013" t="s">
        <v>204</v>
      </c>
      <c r="B7013" t="s">
        <v>204</v>
      </c>
      <c r="C7013" t="s">
        <v>205</v>
      </c>
      <c r="D7013" t="s">
        <v>64</v>
      </c>
      <c r="E7013">
        <v>2018</v>
      </c>
      <c r="F7013">
        <v>9</v>
      </c>
      <c r="G7013">
        <v>2022</v>
      </c>
      <c r="H7013" t="s">
        <v>293</v>
      </c>
      <c r="I7013">
        <v>10</v>
      </c>
      <c r="J7013">
        <v>0.85</v>
      </c>
      <c r="K7013">
        <v>0.55000000000000004</v>
      </c>
      <c r="L7013">
        <v>0.54</v>
      </c>
      <c r="M7013">
        <v>1.94</v>
      </c>
      <c r="N7013" t="s">
        <v>28</v>
      </c>
      <c r="O7013" t="s">
        <v>28</v>
      </c>
      <c r="P7013" t="s">
        <v>28</v>
      </c>
      <c r="Q7013" t="s">
        <v>28</v>
      </c>
      <c r="R7013" t="s">
        <v>28</v>
      </c>
      <c r="S7013" t="s">
        <v>28</v>
      </c>
      <c r="T7013">
        <v>85</v>
      </c>
      <c r="U7013">
        <v>55</v>
      </c>
      <c r="V7013">
        <v>54</v>
      </c>
      <c r="W7013">
        <v>194</v>
      </c>
    </row>
    <row r="7014" spans="1:23" ht="14.25" hidden="1" x14ac:dyDescent="0.25">
      <c r="A7014" t="s">
        <v>204</v>
      </c>
      <c r="B7014" t="s">
        <v>204</v>
      </c>
      <c r="C7014" t="s">
        <v>205</v>
      </c>
      <c r="D7014" t="s">
        <v>64</v>
      </c>
      <c r="E7014">
        <v>2018</v>
      </c>
      <c r="F7014">
        <v>9</v>
      </c>
      <c r="G7014">
        <v>2022</v>
      </c>
      <c r="H7014" t="s">
        <v>51</v>
      </c>
      <c r="I7014">
        <v>15</v>
      </c>
      <c r="J7014">
        <v>1.2</v>
      </c>
      <c r="K7014">
        <v>0.94499999999999995</v>
      </c>
      <c r="L7014">
        <v>1.32</v>
      </c>
      <c r="M7014">
        <v>3.4649999999999999</v>
      </c>
      <c r="N7014" t="s">
        <v>28</v>
      </c>
      <c r="O7014" t="s">
        <v>28</v>
      </c>
      <c r="P7014" t="s">
        <v>28</v>
      </c>
      <c r="Q7014" t="s">
        <v>28</v>
      </c>
      <c r="R7014" t="s">
        <v>28</v>
      </c>
      <c r="S7014" t="s">
        <v>28</v>
      </c>
      <c r="T7014">
        <v>80</v>
      </c>
      <c r="U7014">
        <v>63</v>
      </c>
      <c r="V7014">
        <v>88</v>
      </c>
      <c r="W7014">
        <v>231</v>
      </c>
    </row>
    <row r="7015" spans="1:23" ht="14.25" hidden="1" x14ac:dyDescent="0.25">
      <c r="A7015" t="s">
        <v>204</v>
      </c>
      <c r="B7015" t="s">
        <v>204</v>
      </c>
      <c r="C7015" t="s">
        <v>205</v>
      </c>
      <c r="D7015" t="s">
        <v>64</v>
      </c>
      <c r="E7015">
        <v>2018</v>
      </c>
      <c r="F7015">
        <v>9</v>
      </c>
      <c r="G7015">
        <v>2022</v>
      </c>
      <c r="H7015" t="s">
        <v>44</v>
      </c>
      <c r="I7015">
        <v>178</v>
      </c>
      <c r="J7015">
        <v>14.061999999999999</v>
      </c>
      <c r="K7015">
        <v>1.78</v>
      </c>
      <c r="L7015">
        <v>1.78</v>
      </c>
      <c r="M7015">
        <v>17.622</v>
      </c>
      <c r="N7015" t="s">
        <v>28</v>
      </c>
      <c r="O7015" t="s">
        <v>28</v>
      </c>
      <c r="P7015" t="s">
        <v>28</v>
      </c>
      <c r="Q7015" t="s">
        <v>28</v>
      </c>
      <c r="R7015" t="s">
        <v>28</v>
      </c>
      <c r="S7015" t="s">
        <v>28</v>
      </c>
      <c r="T7015">
        <v>79</v>
      </c>
      <c r="U7015">
        <v>10</v>
      </c>
      <c r="V7015">
        <v>10</v>
      </c>
      <c r="W7015">
        <v>99</v>
      </c>
    </row>
    <row r="7016" spans="1:23" ht="14.25" hidden="1" x14ac:dyDescent="0.25">
      <c r="A7016" t="s">
        <v>208</v>
      </c>
      <c r="B7016" t="s">
        <v>208</v>
      </c>
      <c r="C7016" t="s">
        <v>209</v>
      </c>
      <c r="D7016" t="s">
        <v>64</v>
      </c>
      <c r="E7016">
        <v>2018</v>
      </c>
      <c r="F7016">
        <v>9</v>
      </c>
      <c r="G7016">
        <v>2022</v>
      </c>
      <c r="H7016" t="s">
        <v>879</v>
      </c>
      <c r="I7016">
        <v>930</v>
      </c>
      <c r="J7016">
        <v>32.700000000000003</v>
      </c>
      <c r="K7016">
        <v>18.600000000000001</v>
      </c>
      <c r="L7016">
        <v>18.75</v>
      </c>
      <c r="M7016">
        <v>70.05</v>
      </c>
      <c r="N7016" t="s">
        <v>28</v>
      </c>
      <c r="O7016" t="s">
        <v>28</v>
      </c>
      <c r="P7016" t="s">
        <v>28</v>
      </c>
      <c r="Q7016" t="s">
        <v>28</v>
      </c>
      <c r="R7016" t="s">
        <v>28</v>
      </c>
      <c r="S7016" t="s">
        <v>28</v>
      </c>
      <c r="T7016">
        <v>35.161290322580598</v>
      </c>
      <c r="U7016">
        <v>20</v>
      </c>
      <c r="V7016">
        <v>20.161290322580601</v>
      </c>
      <c r="W7016">
        <v>75.322580645161295</v>
      </c>
    </row>
    <row r="7017" spans="1:23" ht="14.25" hidden="1" x14ac:dyDescent="0.25">
      <c r="A7017" t="s">
        <v>208</v>
      </c>
      <c r="B7017" t="s">
        <v>208</v>
      </c>
      <c r="C7017" t="s">
        <v>209</v>
      </c>
      <c r="D7017" t="s">
        <v>64</v>
      </c>
      <c r="E7017">
        <v>2018</v>
      </c>
      <c r="F7017">
        <v>9</v>
      </c>
      <c r="G7017">
        <v>2022</v>
      </c>
      <c r="H7017" t="s">
        <v>421</v>
      </c>
      <c r="I7017">
        <v>12260</v>
      </c>
      <c r="J7017">
        <v>402.21</v>
      </c>
      <c r="K7017">
        <v>39.24</v>
      </c>
      <c r="L7017">
        <v>49.05</v>
      </c>
      <c r="M7017">
        <v>490.5</v>
      </c>
      <c r="N7017" t="s">
        <v>28</v>
      </c>
      <c r="O7017" t="s">
        <v>28</v>
      </c>
      <c r="P7017" t="s">
        <v>28</v>
      </c>
      <c r="Q7017" t="s">
        <v>28</v>
      </c>
      <c r="R7017" t="s">
        <v>28</v>
      </c>
      <c r="S7017" t="s">
        <v>28</v>
      </c>
      <c r="T7017">
        <v>32.806688417618297</v>
      </c>
      <c r="U7017">
        <v>3.2006525285481202</v>
      </c>
      <c r="V7017">
        <v>4.0008156606851504</v>
      </c>
      <c r="W7017">
        <v>40.0081566068515</v>
      </c>
    </row>
    <row r="7018" spans="1:23" ht="14.25" hidden="1" x14ac:dyDescent="0.25">
      <c r="A7018" t="s">
        <v>208</v>
      </c>
      <c r="B7018" t="s">
        <v>208</v>
      </c>
      <c r="C7018" t="s">
        <v>209</v>
      </c>
      <c r="D7018" t="s">
        <v>64</v>
      </c>
      <c r="E7018">
        <v>2018</v>
      </c>
      <c r="F7018">
        <v>9</v>
      </c>
      <c r="G7018">
        <v>2022</v>
      </c>
      <c r="H7018" t="s">
        <v>50</v>
      </c>
      <c r="I7018">
        <v>1490</v>
      </c>
      <c r="J7018">
        <v>216.05</v>
      </c>
      <c r="K7018">
        <v>56.62</v>
      </c>
      <c r="L7018">
        <v>52.15</v>
      </c>
      <c r="M7018">
        <v>324.82</v>
      </c>
      <c r="N7018" t="s">
        <v>28</v>
      </c>
      <c r="O7018" t="s">
        <v>28</v>
      </c>
      <c r="P7018" t="s">
        <v>28</v>
      </c>
      <c r="Q7018" t="s">
        <v>28</v>
      </c>
      <c r="R7018" t="s">
        <v>28</v>
      </c>
      <c r="S7018" t="s">
        <v>28</v>
      </c>
      <c r="T7018">
        <v>145</v>
      </c>
      <c r="U7018">
        <v>38</v>
      </c>
      <c r="V7018">
        <v>35</v>
      </c>
      <c r="W7018">
        <v>218</v>
      </c>
    </row>
    <row r="7019" spans="1:23" ht="14.25" hidden="1" x14ac:dyDescent="0.25">
      <c r="A7019" t="s">
        <v>208</v>
      </c>
      <c r="B7019" t="s">
        <v>208</v>
      </c>
      <c r="C7019" t="s">
        <v>209</v>
      </c>
      <c r="D7019" t="s">
        <v>64</v>
      </c>
      <c r="E7019">
        <v>2018</v>
      </c>
      <c r="F7019">
        <v>9</v>
      </c>
      <c r="G7019">
        <v>2022</v>
      </c>
      <c r="H7019" t="s">
        <v>882</v>
      </c>
      <c r="I7019">
        <v>1420</v>
      </c>
      <c r="J7019">
        <v>49.7</v>
      </c>
      <c r="K7019">
        <v>28.4</v>
      </c>
      <c r="L7019">
        <v>28.4</v>
      </c>
      <c r="M7019">
        <v>106.5</v>
      </c>
      <c r="N7019" t="s">
        <v>28</v>
      </c>
      <c r="O7019" t="s">
        <v>28</v>
      </c>
      <c r="P7019" t="s">
        <v>28</v>
      </c>
      <c r="Q7019" t="s">
        <v>28</v>
      </c>
      <c r="R7019" t="s">
        <v>28</v>
      </c>
      <c r="S7019" t="s">
        <v>28</v>
      </c>
      <c r="T7019">
        <v>35</v>
      </c>
      <c r="U7019">
        <v>20</v>
      </c>
      <c r="V7019">
        <v>20</v>
      </c>
      <c r="W7019">
        <v>75</v>
      </c>
    </row>
    <row r="7020" spans="1:23" ht="14.25" hidden="1" x14ac:dyDescent="0.25">
      <c r="A7020" t="s">
        <v>208</v>
      </c>
      <c r="B7020" t="s">
        <v>208</v>
      </c>
      <c r="C7020" t="s">
        <v>209</v>
      </c>
      <c r="D7020" t="s">
        <v>64</v>
      </c>
      <c r="E7020">
        <v>2018</v>
      </c>
      <c r="F7020">
        <v>9</v>
      </c>
      <c r="G7020">
        <v>2022</v>
      </c>
      <c r="H7020" t="s">
        <v>868</v>
      </c>
      <c r="I7020">
        <v>2333</v>
      </c>
      <c r="J7020">
        <v>283.41000000000003</v>
      </c>
      <c r="K7020">
        <v>41.994</v>
      </c>
      <c r="L7020">
        <v>36.198</v>
      </c>
      <c r="M7020">
        <v>361.60199999999998</v>
      </c>
      <c r="N7020" t="s">
        <v>28</v>
      </c>
      <c r="O7020" t="s">
        <v>28</v>
      </c>
      <c r="P7020" t="s">
        <v>28</v>
      </c>
      <c r="Q7020" t="s">
        <v>28</v>
      </c>
      <c r="R7020" t="s">
        <v>28</v>
      </c>
      <c r="S7020" t="s">
        <v>28</v>
      </c>
      <c r="T7020">
        <v>121.47878268324</v>
      </c>
      <c r="U7020">
        <v>18</v>
      </c>
      <c r="V7020">
        <v>15.515645092155999</v>
      </c>
      <c r="W7020">
        <v>154.99442777539599</v>
      </c>
    </row>
    <row r="7021" spans="1:23" ht="14.25" hidden="1" x14ac:dyDescent="0.25">
      <c r="A7021" t="s">
        <v>208</v>
      </c>
      <c r="B7021" t="s">
        <v>208</v>
      </c>
      <c r="C7021" t="s">
        <v>209</v>
      </c>
      <c r="D7021" t="s">
        <v>64</v>
      </c>
      <c r="E7021">
        <v>2018</v>
      </c>
      <c r="F7021">
        <v>9</v>
      </c>
      <c r="G7021">
        <v>2022</v>
      </c>
      <c r="H7021" t="s">
        <v>881</v>
      </c>
      <c r="I7021">
        <v>741</v>
      </c>
      <c r="J7021">
        <v>26.675999999999998</v>
      </c>
      <c r="K7021">
        <v>19.265999999999998</v>
      </c>
      <c r="L7021">
        <v>14.82</v>
      </c>
      <c r="M7021">
        <v>60.762</v>
      </c>
      <c r="N7021" t="s">
        <v>28</v>
      </c>
      <c r="O7021" t="s">
        <v>28</v>
      </c>
      <c r="P7021" t="s">
        <v>28</v>
      </c>
      <c r="Q7021" t="s">
        <v>28</v>
      </c>
      <c r="R7021" t="s">
        <v>28</v>
      </c>
      <c r="S7021" t="s">
        <v>28</v>
      </c>
      <c r="T7021">
        <v>36</v>
      </c>
      <c r="U7021">
        <v>26</v>
      </c>
      <c r="V7021">
        <v>20</v>
      </c>
      <c r="W7021">
        <v>82</v>
      </c>
    </row>
    <row r="7022" spans="1:23" ht="14.25" hidden="1" x14ac:dyDescent="0.25">
      <c r="A7022" t="s">
        <v>208</v>
      </c>
      <c r="B7022" t="s">
        <v>208</v>
      </c>
      <c r="C7022" t="s">
        <v>209</v>
      </c>
      <c r="D7022" t="s">
        <v>64</v>
      </c>
      <c r="E7022">
        <v>2018</v>
      </c>
      <c r="F7022">
        <v>9</v>
      </c>
      <c r="G7022">
        <v>2022</v>
      </c>
      <c r="H7022" t="s">
        <v>41</v>
      </c>
      <c r="I7022">
        <v>227</v>
      </c>
      <c r="J7022">
        <v>0</v>
      </c>
      <c r="K7022">
        <v>7.9450000000000003</v>
      </c>
      <c r="L7022">
        <v>6.81</v>
      </c>
      <c r="M7022">
        <v>14.755000000000001</v>
      </c>
      <c r="N7022" t="s">
        <v>28</v>
      </c>
      <c r="O7022" t="s">
        <v>28</v>
      </c>
      <c r="P7022" t="s">
        <v>28</v>
      </c>
      <c r="Q7022" t="s">
        <v>28</v>
      </c>
      <c r="R7022" t="s">
        <v>28</v>
      </c>
      <c r="S7022" t="s">
        <v>28</v>
      </c>
      <c r="T7022">
        <v>0</v>
      </c>
      <c r="U7022">
        <v>35</v>
      </c>
      <c r="V7022">
        <v>30</v>
      </c>
      <c r="W7022">
        <v>65</v>
      </c>
    </row>
    <row r="7023" spans="1:23" ht="14.25" hidden="1" x14ac:dyDescent="0.25">
      <c r="A7023" t="s">
        <v>208</v>
      </c>
      <c r="B7023" t="s">
        <v>208</v>
      </c>
      <c r="C7023" t="s">
        <v>209</v>
      </c>
      <c r="D7023" t="s">
        <v>64</v>
      </c>
      <c r="E7023">
        <v>2018</v>
      </c>
      <c r="F7023">
        <v>9</v>
      </c>
      <c r="G7023">
        <v>2022</v>
      </c>
      <c r="H7023" t="s">
        <v>70</v>
      </c>
      <c r="I7023">
        <v>1617</v>
      </c>
      <c r="J7023">
        <v>258.72000000000003</v>
      </c>
      <c r="K7023">
        <v>51.744</v>
      </c>
      <c r="L7023">
        <v>56.594999999999999</v>
      </c>
      <c r="M7023">
        <v>367.05900000000003</v>
      </c>
      <c r="N7023" t="s">
        <v>28</v>
      </c>
      <c r="O7023" t="s">
        <v>28</v>
      </c>
      <c r="P7023" t="s">
        <v>28</v>
      </c>
      <c r="Q7023" t="s">
        <v>28</v>
      </c>
      <c r="R7023" t="s">
        <v>28</v>
      </c>
      <c r="S7023" t="s">
        <v>28</v>
      </c>
      <c r="T7023">
        <v>160</v>
      </c>
      <c r="U7023">
        <v>32</v>
      </c>
      <c r="V7023">
        <v>35</v>
      </c>
      <c r="W7023">
        <v>227</v>
      </c>
    </row>
    <row r="7024" spans="1:23" ht="14.25" hidden="1" x14ac:dyDescent="0.25">
      <c r="A7024" t="s">
        <v>208</v>
      </c>
      <c r="B7024" t="s">
        <v>208</v>
      </c>
      <c r="C7024" t="s">
        <v>209</v>
      </c>
      <c r="D7024" t="s">
        <v>64</v>
      </c>
      <c r="E7024">
        <v>2018</v>
      </c>
      <c r="F7024">
        <v>9</v>
      </c>
      <c r="G7024">
        <v>2022</v>
      </c>
      <c r="H7024" t="s">
        <v>880</v>
      </c>
      <c r="I7024">
        <v>721</v>
      </c>
      <c r="J7024">
        <v>16.399999999999999</v>
      </c>
      <c r="K7024">
        <v>17.100000000000001</v>
      </c>
      <c r="L7024">
        <v>34.799999999999997</v>
      </c>
      <c r="M7024">
        <v>68.3</v>
      </c>
      <c r="N7024" t="s">
        <v>28</v>
      </c>
      <c r="O7024" t="s">
        <v>28</v>
      </c>
      <c r="P7024" t="s">
        <v>28</v>
      </c>
      <c r="Q7024" t="s">
        <v>28</v>
      </c>
      <c r="R7024" t="s">
        <v>28</v>
      </c>
      <c r="S7024" t="s">
        <v>28</v>
      </c>
      <c r="T7024">
        <v>22.746185852981998</v>
      </c>
      <c r="U7024">
        <v>23.717059639389699</v>
      </c>
      <c r="V7024">
        <v>48.266296809986102</v>
      </c>
      <c r="W7024">
        <v>94.7295423023578</v>
      </c>
    </row>
    <row r="7025" spans="1:23" ht="14.25" hidden="1" x14ac:dyDescent="0.25">
      <c r="A7025" t="s">
        <v>208</v>
      </c>
      <c r="B7025" t="s">
        <v>208</v>
      </c>
      <c r="C7025" t="s">
        <v>209</v>
      </c>
      <c r="D7025" t="s">
        <v>64</v>
      </c>
      <c r="E7025">
        <v>2018</v>
      </c>
      <c r="F7025">
        <v>9</v>
      </c>
      <c r="G7025">
        <v>2022</v>
      </c>
      <c r="H7025" t="s">
        <v>874</v>
      </c>
      <c r="I7025">
        <v>191</v>
      </c>
      <c r="J7025">
        <v>22.92</v>
      </c>
      <c r="K7025">
        <v>9.5500000000000007</v>
      </c>
      <c r="L7025">
        <v>16.234999999999999</v>
      </c>
      <c r="M7025">
        <v>48.704999999999998</v>
      </c>
      <c r="N7025" t="s">
        <v>28</v>
      </c>
      <c r="O7025" t="s">
        <v>28</v>
      </c>
      <c r="P7025" t="s">
        <v>28</v>
      </c>
      <c r="Q7025" t="s">
        <v>28</v>
      </c>
      <c r="R7025" t="s">
        <v>28</v>
      </c>
      <c r="S7025" t="s">
        <v>28</v>
      </c>
      <c r="T7025">
        <v>120</v>
      </c>
      <c r="U7025">
        <v>50</v>
      </c>
      <c r="V7025">
        <v>85</v>
      </c>
      <c r="W7025">
        <v>255</v>
      </c>
    </row>
    <row r="7026" spans="1:23" ht="14.25" hidden="1" x14ac:dyDescent="0.25">
      <c r="A7026" t="s">
        <v>208</v>
      </c>
      <c r="B7026" t="s">
        <v>208</v>
      </c>
      <c r="C7026" t="s">
        <v>209</v>
      </c>
      <c r="D7026" t="s">
        <v>64</v>
      </c>
      <c r="E7026">
        <v>2018</v>
      </c>
      <c r="F7026">
        <v>9</v>
      </c>
      <c r="G7026">
        <v>2022</v>
      </c>
      <c r="H7026" t="s">
        <v>293</v>
      </c>
      <c r="I7026">
        <v>486</v>
      </c>
      <c r="J7026">
        <v>48.6</v>
      </c>
      <c r="K7026">
        <v>24.3</v>
      </c>
      <c r="L7026">
        <v>36.450000000000003</v>
      </c>
      <c r="M7026">
        <v>109.35</v>
      </c>
      <c r="N7026" t="s">
        <v>28</v>
      </c>
      <c r="O7026" t="s">
        <v>28</v>
      </c>
      <c r="P7026" t="s">
        <v>28</v>
      </c>
      <c r="Q7026" t="s">
        <v>28</v>
      </c>
      <c r="R7026" t="s">
        <v>28</v>
      </c>
      <c r="S7026" t="s">
        <v>28</v>
      </c>
      <c r="T7026">
        <v>100</v>
      </c>
      <c r="U7026">
        <v>50</v>
      </c>
      <c r="V7026">
        <v>75</v>
      </c>
      <c r="W7026">
        <v>225</v>
      </c>
    </row>
    <row r="7027" spans="1:23" ht="14.25" hidden="1" x14ac:dyDescent="0.25">
      <c r="A7027" t="s">
        <v>208</v>
      </c>
      <c r="B7027" t="s">
        <v>208</v>
      </c>
      <c r="C7027" t="s">
        <v>209</v>
      </c>
      <c r="D7027" t="s">
        <v>64</v>
      </c>
      <c r="E7027">
        <v>2018</v>
      </c>
      <c r="F7027">
        <v>9</v>
      </c>
      <c r="G7027">
        <v>2022</v>
      </c>
      <c r="H7027" t="s">
        <v>51</v>
      </c>
      <c r="I7027">
        <v>240</v>
      </c>
      <c r="J7027">
        <v>21.6</v>
      </c>
      <c r="K7027">
        <v>12</v>
      </c>
      <c r="L7027">
        <v>13.2</v>
      </c>
      <c r="M7027">
        <v>46.8</v>
      </c>
      <c r="N7027" t="s">
        <v>28</v>
      </c>
      <c r="O7027" t="s">
        <v>28</v>
      </c>
      <c r="P7027" t="s">
        <v>28</v>
      </c>
      <c r="Q7027" t="s">
        <v>28</v>
      </c>
      <c r="R7027" t="s">
        <v>28</v>
      </c>
      <c r="S7027" t="s">
        <v>28</v>
      </c>
      <c r="T7027">
        <v>90</v>
      </c>
      <c r="U7027">
        <v>50</v>
      </c>
      <c r="V7027">
        <v>55</v>
      </c>
      <c r="W7027">
        <v>195</v>
      </c>
    </row>
    <row r="7028" spans="1:23" ht="14.25" hidden="1" x14ac:dyDescent="0.25">
      <c r="A7028" t="s">
        <v>208</v>
      </c>
      <c r="B7028" t="s">
        <v>208</v>
      </c>
      <c r="C7028" t="s">
        <v>209</v>
      </c>
      <c r="D7028" t="s">
        <v>64</v>
      </c>
      <c r="E7028">
        <v>2018</v>
      </c>
      <c r="F7028">
        <v>9</v>
      </c>
      <c r="G7028">
        <v>2022</v>
      </c>
      <c r="H7028" t="s">
        <v>44</v>
      </c>
      <c r="I7028">
        <v>5236</v>
      </c>
      <c r="J7028">
        <v>863.94</v>
      </c>
      <c r="K7028">
        <v>99.483999999999995</v>
      </c>
      <c r="L7028">
        <v>83.775999999999996</v>
      </c>
      <c r="M7028">
        <v>1047.2</v>
      </c>
      <c r="N7028" t="s">
        <v>28</v>
      </c>
      <c r="O7028" t="s">
        <v>28</v>
      </c>
      <c r="P7028" t="s">
        <v>28</v>
      </c>
      <c r="Q7028" t="s">
        <v>28</v>
      </c>
      <c r="R7028" t="s">
        <v>28</v>
      </c>
      <c r="S7028" t="s">
        <v>28</v>
      </c>
      <c r="T7028">
        <v>165</v>
      </c>
      <c r="U7028">
        <v>19</v>
      </c>
      <c r="V7028">
        <v>16</v>
      </c>
      <c r="W7028">
        <v>200</v>
      </c>
    </row>
    <row r="7029" spans="1:23" ht="14.25" hidden="1" x14ac:dyDescent="0.25">
      <c r="A7029" t="s">
        <v>211</v>
      </c>
      <c r="B7029" t="s">
        <v>211</v>
      </c>
      <c r="C7029" t="s">
        <v>212</v>
      </c>
      <c r="D7029" t="s">
        <v>64</v>
      </c>
      <c r="E7029">
        <v>2018</v>
      </c>
      <c r="F7029">
        <v>9</v>
      </c>
      <c r="G7029">
        <v>2022</v>
      </c>
      <c r="H7029" t="s">
        <v>879</v>
      </c>
      <c r="I7029">
        <v>206</v>
      </c>
      <c r="J7029">
        <v>8.24</v>
      </c>
      <c r="K7029">
        <v>1.236</v>
      </c>
      <c r="L7029">
        <v>10.3</v>
      </c>
      <c r="M7029">
        <v>19.776</v>
      </c>
      <c r="N7029" t="s">
        <v>28</v>
      </c>
      <c r="O7029" t="s">
        <v>28</v>
      </c>
      <c r="P7029" t="s">
        <v>28</v>
      </c>
      <c r="Q7029" t="s">
        <v>28</v>
      </c>
      <c r="R7029" t="s">
        <v>28</v>
      </c>
      <c r="S7029" t="s">
        <v>28</v>
      </c>
      <c r="T7029">
        <v>40</v>
      </c>
      <c r="U7029">
        <v>6</v>
      </c>
      <c r="V7029">
        <v>50</v>
      </c>
      <c r="W7029">
        <v>96</v>
      </c>
    </row>
    <row r="7030" spans="1:23" ht="14.25" hidden="1" x14ac:dyDescent="0.25">
      <c r="A7030" t="s">
        <v>211</v>
      </c>
      <c r="B7030" t="s">
        <v>211</v>
      </c>
      <c r="C7030" t="s">
        <v>212</v>
      </c>
      <c r="D7030" t="s">
        <v>64</v>
      </c>
      <c r="E7030">
        <v>2018</v>
      </c>
      <c r="F7030">
        <v>9</v>
      </c>
      <c r="G7030">
        <v>2022</v>
      </c>
      <c r="H7030" t="s">
        <v>421</v>
      </c>
      <c r="I7030">
        <v>4650</v>
      </c>
      <c r="J7030">
        <v>229.1</v>
      </c>
      <c r="K7030">
        <v>15.8</v>
      </c>
      <c r="L7030">
        <v>19.75</v>
      </c>
      <c r="M7030">
        <v>264.64999999999998</v>
      </c>
      <c r="N7030" t="s">
        <v>28</v>
      </c>
      <c r="O7030" t="s">
        <v>28</v>
      </c>
      <c r="P7030" t="s">
        <v>28</v>
      </c>
      <c r="Q7030" t="s">
        <v>28</v>
      </c>
      <c r="R7030" t="s">
        <v>28</v>
      </c>
      <c r="S7030" t="s">
        <v>28</v>
      </c>
      <c r="T7030">
        <v>49.268817204301101</v>
      </c>
      <c r="U7030">
        <v>3.3978494623655902</v>
      </c>
      <c r="V7030">
        <v>4.2473118279569899</v>
      </c>
      <c r="W7030">
        <v>56.913978494623699</v>
      </c>
    </row>
    <row r="7031" spans="1:23" ht="14.25" hidden="1" x14ac:dyDescent="0.25">
      <c r="A7031" t="s">
        <v>211</v>
      </c>
      <c r="B7031" t="s">
        <v>211</v>
      </c>
      <c r="C7031" t="s">
        <v>212</v>
      </c>
      <c r="D7031" t="s">
        <v>64</v>
      </c>
      <c r="E7031">
        <v>2018</v>
      </c>
      <c r="F7031">
        <v>9</v>
      </c>
      <c r="G7031">
        <v>2022</v>
      </c>
      <c r="H7031" t="s">
        <v>50</v>
      </c>
      <c r="I7031">
        <v>432</v>
      </c>
      <c r="J7031">
        <v>51.84</v>
      </c>
      <c r="K7031">
        <v>19.440000000000001</v>
      </c>
      <c r="L7031">
        <v>23.327999999999999</v>
      </c>
      <c r="M7031">
        <v>94.608000000000004</v>
      </c>
      <c r="N7031" t="s">
        <v>28</v>
      </c>
      <c r="O7031" t="s">
        <v>28</v>
      </c>
      <c r="P7031" t="s">
        <v>28</v>
      </c>
      <c r="Q7031" t="s">
        <v>28</v>
      </c>
      <c r="R7031" t="s">
        <v>28</v>
      </c>
      <c r="S7031" t="s">
        <v>28</v>
      </c>
      <c r="T7031">
        <v>120</v>
      </c>
      <c r="U7031">
        <v>45</v>
      </c>
      <c r="V7031">
        <v>54</v>
      </c>
      <c r="W7031">
        <v>219</v>
      </c>
    </row>
    <row r="7032" spans="1:23" ht="14.25" hidden="1" x14ac:dyDescent="0.25">
      <c r="A7032" t="s">
        <v>211</v>
      </c>
      <c r="B7032" t="s">
        <v>211</v>
      </c>
      <c r="C7032" t="s">
        <v>212</v>
      </c>
      <c r="D7032" t="s">
        <v>64</v>
      </c>
      <c r="E7032">
        <v>2018</v>
      </c>
      <c r="F7032">
        <v>9</v>
      </c>
      <c r="G7032">
        <v>2022</v>
      </c>
      <c r="H7032" t="s">
        <v>882</v>
      </c>
      <c r="I7032">
        <v>2144</v>
      </c>
      <c r="J7032">
        <v>110.032</v>
      </c>
      <c r="K7032">
        <v>17.152000000000001</v>
      </c>
      <c r="L7032">
        <v>32.159999999999997</v>
      </c>
      <c r="M7032">
        <v>159.34399999999999</v>
      </c>
      <c r="N7032" t="s">
        <v>28</v>
      </c>
      <c r="O7032" t="s">
        <v>28</v>
      </c>
      <c r="P7032" t="s">
        <v>28</v>
      </c>
      <c r="Q7032" t="s">
        <v>28</v>
      </c>
      <c r="R7032" t="s">
        <v>28</v>
      </c>
      <c r="S7032" t="s">
        <v>28</v>
      </c>
      <c r="T7032">
        <v>51.320895522388099</v>
      </c>
      <c r="U7032">
        <v>8</v>
      </c>
      <c r="V7032">
        <v>15</v>
      </c>
      <c r="W7032">
        <v>74.320895522388099</v>
      </c>
    </row>
    <row r="7033" spans="1:23" ht="14.25" hidden="1" x14ac:dyDescent="0.25">
      <c r="A7033" t="s">
        <v>211</v>
      </c>
      <c r="B7033" t="s">
        <v>211</v>
      </c>
      <c r="C7033" t="s">
        <v>212</v>
      </c>
      <c r="D7033" t="s">
        <v>64</v>
      </c>
      <c r="E7033">
        <v>2018</v>
      </c>
      <c r="F7033">
        <v>9</v>
      </c>
      <c r="G7033">
        <v>2022</v>
      </c>
      <c r="H7033" t="s">
        <v>868</v>
      </c>
      <c r="I7033">
        <v>2643</v>
      </c>
      <c r="J7033">
        <v>308.375</v>
      </c>
      <c r="K7033">
        <v>36.558999999999997</v>
      </c>
      <c r="L7033">
        <v>37.002000000000002</v>
      </c>
      <c r="M7033">
        <v>381.93599999999998</v>
      </c>
      <c r="N7033" t="s">
        <v>28</v>
      </c>
      <c r="O7033" t="s">
        <v>28</v>
      </c>
      <c r="P7033" t="s">
        <v>28</v>
      </c>
      <c r="Q7033" t="s">
        <v>28</v>
      </c>
      <c r="R7033" t="s">
        <v>28</v>
      </c>
      <c r="S7033" t="s">
        <v>28</v>
      </c>
      <c r="T7033">
        <v>116.676125614832</v>
      </c>
      <c r="U7033">
        <v>13.8323874385168</v>
      </c>
      <c r="V7033">
        <v>14</v>
      </c>
      <c r="W7033">
        <v>144.508513053348</v>
      </c>
    </row>
    <row r="7034" spans="1:23" ht="14.25" hidden="1" x14ac:dyDescent="0.25">
      <c r="A7034" t="s">
        <v>211</v>
      </c>
      <c r="B7034" t="s">
        <v>211</v>
      </c>
      <c r="C7034" t="s">
        <v>212</v>
      </c>
      <c r="D7034" t="s">
        <v>64</v>
      </c>
      <c r="E7034">
        <v>2018</v>
      </c>
      <c r="F7034">
        <v>9</v>
      </c>
      <c r="G7034">
        <v>2022</v>
      </c>
      <c r="H7034" t="s">
        <v>881</v>
      </c>
      <c r="I7034">
        <v>45</v>
      </c>
      <c r="J7034">
        <v>1.8</v>
      </c>
      <c r="K7034">
        <v>0.76500000000000001</v>
      </c>
      <c r="L7034">
        <v>1.98</v>
      </c>
      <c r="M7034">
        <v>4.5449999999999999</v>
      </c>
      <c r="N7034" t="s">
        <v>28</v>
      </c>
      <c r="O7034" t="s">
        <v>28</v>
      </c>
      <c r="P7034" t="s">
        <v>28</v>
      </c>
      <c r="Q7034" t="s">
        <v>28</v>
      </c>
      <c r="R7034" t="s">
        <v>28</v>
      </c>
      <c r="S7034" t="s">
        <v>28</v>
      </c>
      <c r="T7034">
        <v>40</v>
      </c>
      <c r="U7034">
        <v>17</v>
      </c>
      <c r="V7034">
        <v>44</v>
      </c>
      <c r="W7034">
        <v>101</v>
      </c>
    </row>
    <row r="7035" spans="1:23" ht="14.25" hidden="1" x14ac:dyDescent="0.25">
      <c r="A7035" t="s">
        <v>211</v>
      </c>
      <c r="B7035" t="s">
        <v>211</v>
      </c>
      <c r="C7035" t="s">
        <v>212</v>
      </c>
      <c r="D7035" t="s">
        <v>64</v>
      </c>
      <c r="E7035">
        <v>2018</v>
      </c>
      <c r="F7035">
        <v>9</v>
      </c>
      <c r="G7035">
        <v>2022</v>
      </c>
      <c r="H7035" t="s">
        <v>41</v>
      </c>
      <c r="I7035">
        <v>115</v>
      </c>
      <c r="J7035">
        <v>0.80500000000000005</v>
      </c>
      <c r="K7035">
        <v>1.7250000000000001</v>
      </c>
      <c r="L7035">
        <v>5.1749999999999998</v>
      </c>
      <c r="M7035">
        <v>7.7050000000000001</v>
      </c>
      <c r="N7035" t="s">
        <v>28</v>
      </c>
      <c r="O7035" t="s">
        <v>28</v>
      </c>
      <c r="P7035" t="s">
        <v>28</v>
      </c>
      <c r="Q7035" t="s">
        <v>28</v>
      </c>
      <c r="R7035" t="s">
        <v>28</v>
      </c>
      <c r="S7035" t="s">
        <v>28</v>
      </c>
      <c r="T7035">
        <v>7</v>
      </c>
      <c r="U7035">
        <v>15</v>
      </c>
      <c r="V7035">
        <v>45</v>
      </c>
      <c r="W7035">
        <v>67</v>
      </c>
    </row>
    <row r="7036" spans="1:23" ht="14.25" hidden="1" x14ac:dyDescent="0.25">
      <c r="A7036" t="s">
        <v>211</v>
      </c>
      <c r="B7036" t="s">
        <v>211</v>
      </c>
      <c r="C7036" t="s">
        <v>212</v>
      </c>
      <c r="D7036" t="s">
        <v>64</v>
      </c>
      <c r="E7036">
        <v>2018</v>
      </c>
      <c r="F7036">
        <v>9</v>
      </c>
      <c r="G7036">
        <v>2022</v>
      </c>
      <c r="H7036" t="s">
        <v>70</v>
      </c>
      <c r="I7036">
        <v>1224</v>
      </c>
      <c r="J7036">
        <v>171.36</v>
      </c>
      <c r="K7036">
        <v>30.6</v>
      </c>
      <c r="L7036">
        <v>91.8</v>
      </c>
      <c r="M7036">
        <v>293.76</v>
      </c>
      <c r="N7036" t="s">
        <v>28</v>
      </c>
      <c r="O7036" t="s">
        <v>28</v>
      </c>
      <c r="P7036" t="s">
        <v>28</v>
      </c>
      <c r="Q7036" t="s">
        <v>28</v>
      </c>
      <c r="R7036" t="s">
        <v>28</v>
      </c>
      <c r="S7036" t="s">
        <v>28</v>
      </c>
      <c r="T7036">
        <v>140</v>
      </c>
      <c r="U7036">
        <v>25</v>
      </c>
      <c r="V7036">
        <v>75</v>
      </c>
      <c r="W7036">
        <v>240</v>
      </c>
    </row>
    <row r="7037" spans="1:23" ht="14.25" hidden="1" x14ac:dyDescent="0.25">
      <c r="A7037" t="s">
        <v>211</v>
      </c>
      <c r="B7037" t="s">
        <v>211</v>
      </c>
      <c r="C7037" t="s">
        <v>212</v>
      </c>
      <c r="D7037" t="s">
        <v>64</v>
      </c>
      <c r="E7037">
        <v>2018</v>
      </c>
      <c r="F7037">
        <v>9</v>
      </c>
      <c r="G7037">
        <v>2022</v>
      </c>
      <c r="H7037" t="s">
        <v>880</v>
      </c>
      <c r="I7037">
        <v>813</v>
      </c>
      <c r="J7037">
        <v>52.12</v>
      </c>
      <c r="K7037">
        <v>9.6739999999999995</v>
      </c>
      <c r="L7037">
        <v>28.925000000000001</v>
      </c>
      <c r="M7037">
        <v>90.718999999999994</v>
      </c>
      <c r="N7037" t="s">
        <v>28</v>
      </c>
      <c r="O7037" t="s">
        <v>28</v>
      </c>
      <c r="P7037" t="s">
        <v>28</v>
      </c>
      <c r="Q7037" t="s">
        <v>28</v>
      </c>
      <c r="R7037" t="s">
        <v>28</v>
      </c>
      <c r="S7037" t="s">
        <v>28</v>
      </c>
      <c r="T7037">
        <v>64.1082410824108</v>
      </c>
      <c r="U7037">
        <v>11.899138991389901</v>
      </c>
      <c r="V7037">
        <v>35.578105781057801</v>
      </c>
      <c r="W7037">
        <v>111.585485854859</v>
      </c>
    </row>
    <row r="7038" spans="1:23" ht="14.25" hidden="1" x14ac:dyDescent="0.25">
      <c r="A7038" t="s">
        <v>211</v>
      </c>
      <c r="B7038" t="s">
        <v>211</v>
      </c>
      <c r="C7038" t="s">
        <v>212</v>
      </c>
      <c r="D7038" t="s">
        <v>64</v>
      </c>
      <c r="E7038">
        <v>2018</v>
      </c>
      <c r="F7038">
        <v>9</v>
      </c>
      <c r="G7038">
        <v>2022</v>
      </c>
      <c r="H7038" t="s">
        <v>874</v>
      </c>
      <c r="I7038">
        <v>252</v>
      </c>
      <c r="J7038">
        <v>34.020000000000003</v>
      </c>
      <c r="K7038">
        <v>15.12</v>
      </c>
      <c r="L7038">
        <v>41.58</v>
      </c>
      <c r="M7038">
        <v>90.72</v>
      </c>
      <c r="N7038" t="s">
        <v>28</v>
      </c>
      <c r="O7038" t="s">
        <v>28</v>
      </c>
      <c r="P7038" t="s">
        <v>28</v>
      </c>
      <c r="Q7038" t="s">
        <v>28</v>
      </c>
      <c r="R7038" t="s">
        <v>28</v>
      </c>
      <c r="S7038" t="s">
        <v>28</v>
      </c>
      <c r="T7038">
        <v>135</v>
      </c>
      <c r="U7038">
        <v>60</v>
      </c>
      <c r="V7038">
        <v>165</v>
      </c>
      <c r="W7038">
        <v>360</v>
      </c>
    </row>
    <row r="7039" spans="1:23" ht="14.25" hidden="1" x14ac:dyDescent="0.25">
      <c r="A7039" t="s">
        <v>211</v>
      </c>
      <c r="B7039" t="s">
        <v>211</v>
      </c>
      <c r="C7039" t="s">
        <v>212</v>
      </c>
      <c r="D7039" t="s">
        <v>64</v>
      </c>
      <c r="E7039">
        <v>2018</v>
      </c>
      <c r="F7039">
        <v>9</v>
      </c>
      <c r="G7039">
        <v>2022</v>
      </c>
      <c r="H7039" t="s">
        <v>293</v>
      </c>
      <c r="I7039">
        <v>410</v>
      </c>
      <c r="J7039">
        <v>51.25</v>
      </c>
      <c r="K7039">
        <v>24.6</v>
      </c>
      <c r="L7039">
        <v>56.99</v>
      </c>
      <c r="M7039">
        <v>132.84</v>
      </c>
      <c r="N7039" t="s">
        <v>28</v>
      </c>
      <c r="O7039" t="s">
        <v>28</v>
      </c>
      <c r="P7039" t="s">
        <v>28</v>
      </c>
      <c r="Q7039" t="s">
        <v>28</v>
      </c>
      <c r="R7039" t="s">
        <v>28</v>
      </c>
      <c r="S7039" t="s">
        <v>28</v>
      </c>
      <c r="T7039">
        <v>125</v>
      </c>
      <c r="U7039">
        <v>60</v>
      </c>
      <c r="V7039">
        <v>139</v>
      </c>
      <c r="W7039">
        <v>324</v>
      </c>
    </row>
    <row r="7040" spans="1:23" ht="14.25" hidden="1" x14ac:dyDescent="0.25">
      <c r="A7040" t="s">
        <v>211</v>
      </c>
      <c r="B7040" t="s">
        <v>211</v>
      </c>
      <c r="C7040" t="s">
        <v>212</v>
      </c>
      <c r="D7040" t="s">
        <v>64</v>
      </c>
      <c r="E7040">
        <v>2018</v>
      </c>
      <c r="F7040">
        <v>9</v>
      </c>
      <c r="G7040">
        <v>2022</v>
      </c>
      <c r="H7040" t="s">
        <v>51</v>
      </c>
      <c r="I7040">
        <v>140</v>
      </c>
      <c r="J7040">
        <v>23.1</v>
      </c>
      <c r="K7040">
        <v>7</v>
      </c>
      <c r="L7040">
        <v>18.2</v>
      </c>
      <c r="M7040">
        <v>48.3</v>
      </c>
      <c r="N7040" t="s">
        <v>28</v>
      </c>
      <c r="O7040" t="s">
        <v>28</v>
      </c>
      <c r="P7040" t="s">
        <v>28</v>
      </c>
      <c r="Q7040" t="s">
        <v>28</v>
      </c>
      <c r="R7040" t="s">
        <v>28</v>
      </c>
      <c r="S7040" t="s">
        <v>28</v>
      </c>
      <c r="T7040">
        <v>165</v>
      </c>
      <c r="U7040">
        <v>50</v>
      </c>
      <c r="V7040">
        <v>130</v>
      </c>
      <c r="W7040">
        <v>345</v>
      </c>
    </row>
    <row r="7041" spans="1:23" ht="14.25" hidden="1" x14ac:dyDescent="0.25">
      <c r="A7041" t="s">
        <v>211</v>
      </c>
      <c r="B7041" t="s">
        <v>211</v>
      </c>
      <c r="C7041" t="s">
        <v>212</v>
      </c>
      <c r="D7041" t="s">
        <v>64</v>
      </c>
      <c r="E7041">
        <v>2018</v>
      </c>
      <c r="F7041">
        <v>9</v>
      </c>
      <c r="G7041">
        <v>2022</v>
      </c>
      <c r="H7041" t="s">
        <v>44</v>
      </c>
      <c r="I7041">
        <v>3202</v>
      </c>
      <c r="J7041">
        <v>480.3</v>
      </c>
      <c r="K7041">
        <v>38.423999999999999</v>
      </c>
      <c r="L7041">
        <v>48.03</v>
      </c>
      <c r="M7041">
        <v>566.75400000000002</v>
      </c>
      <c r="N7041" t="s">
        <v>28</v>
      </c>
      <c r="O7041" t="s">
        <v>28</v>
      </c>
      <c r="P7041" t="s">
        <v>28</v>
      </c>
      <c r="Q7041" t="s">
        <v>28</v>
      </c>
      <c r="R7041" t="s">
        <v>28</v>
      </c>
      <c r="S7041" t="s">
        <v>28</v>
      </c>
      <c r="T7041">
        <v>150</v>
      </c>
      <c r="U7041">
        <v>12</v>
      </c>
      <c r="V7041">
        <v>15</v>
      </c>
      <c r="W7041">
        <v>177</v>
      </c>
    </row>
    <row r="7042" spans="1:23" ht="14.25" hidden="1" x14ac:dyDescent="0.25">
      <c r="A7042" t="s">
        <v>216</v>
      </c>
      <c r="B7042" t="s">
        <v>216</v>
      </c>
      <c r="C7042" t="s">
        <v>217</v>
      </c>
      <c r="D7042" t="s">
        <v>64</v>
      </c>
      <c r="E7042">
        <v>2018</v>
      </c>
      <c r="F7042">
        <v>9</v>
      </c>
      <c r="G7042">
        <v>2022</v>
      </c>
      <c r="H7042" t="s">
        <v>879</v>
      </c>
      <c r="I7042">
        <v>1116</v>
      </c>
      <c r="J7042">
        <v>48.238</v>
      </c>
      <c r="K7042">
        <v>16.89</v>
      </c>
      <c r="L7042">
        <v>15.763999999999999</v>
      </c>
      <c r="M7042">
        <v>80.891999999999996</v>
      </c>
      <c r="N7042" t="s">
        <v>28</v>
      </c>
      <c r="O7042" t="s">
        <v>28</v>
      </c>
      <c r="P7042" t="s">
        <v>28</v>
      </c>
      <c r="Q7042" t="s">
        <v>28</v>
      </c>
      <c r="R7042" t="s">
        <v>28</v>
      </c>
      <c r="S7042" t="s">
        <v>28</v>
      </c>
      <c r="T7042">
        <v>43.224014336917598</v>
      </c>
      <c r="U7042">
        <v>15.134408602150501</v>
      </c>
      <c r="V7042">
        <v>14.1254480286738</v>
      </c>
      <c r="W7042">
        <v>72.483870967741893</v>
      </c>
    </row>
    <row r="7043" spans="1:23" ht="14.25" hidden="1" x14ac:dyDescent="0.25">
      <c r="A7043" t="s">
        <v>216</v>
      </c>
      <c r="B7043" t="s">
        <v>216</v>
      </c>
      <c r="C7043" t="s">
        <v>217</v>
      </c>
      <c r="D7043" t="s">
        <v>64</v>
      </c>
      <c r="E7043">
        <v>2018</v>
      </c>
      <c r="F7043">
        <v>9</v>
      </c>
      <c r="G7043">
        <v>2022</v>
      </c>
      <c r="H7043" t="s">
        <v>421</v>
      </c>
      <c r="I7043">
        <v>3560</v>
      </c>
      <c r="J7043">
        <v>0</v>
      </c>
      <c r="K7043">
        <v>0</v>
      </c>
      <c r="L7043">
        <v>0</v>
      </c>
      <c r="M7043">
        <v>0</v>
      </c>
      <c r="N7043" t="s">
        <v>28</v>
      </c>
      <c r="O7043" t="s">
        <v>28</v>
      </c>
      <c r="P7043" t="s">
        <v>28</v>
      </c>
      <c r="Q7043" t="s">
        <v>28</v>
      </c>
      <c r="R7043" t="s">
        <v>28</v>
      </c>
      <c r="S7043" t="s">
        <v>28</v>
      </c>
      <c r="T7043">
        <v>0</v>
      </c>
      <c r="U7043">
        <v>0</v>
      </c>
      <c r="V7043">
        <v>0</v>
      </c>
      <c r="W7043">
        <v>0</v>
      </c>
    </row>
    <row r="7044" spans="1:23" ht="14.25" hidden="1" x14ac:dyDescent="0.25">
      <c r="A7044" t="s">
        <v>216</v>
      </c>
      <c r="B7044" t="s">
        <v>216</v>
      </c>
      <c r="C7044" t="s">
        <v>217</v>
      </c>
      <c r="D7044" t="s">
        <v>64</v>
      </c>
      <c r="E7044">
        <v>2018</v>
      </c>
      <c r="F7044">
        <v>9</v>
      </c>
      <c r="G7044">
        <v>2022</v>
      </c>
      <c r="H7044" t="s">
        <v>50</v>
      </c>
      <c r="I7044">
        <v>100</v>
      </c>
      <c r="J7044">
        <v>25</v>
      </c>
      <c r="K7044">
        <v>2.4</v>
      </c>
      <c r="L7044">
        <v>0.7</v>
      </c>
      <c r="M7044">
        <v>28.1</v>
      </c>
      <c r="N7044" t="s">
        <v>28</v>
      </c>
      <c r="O7044" t="s">
        <v>28</v>
      </c>
      <c r="P7044" t="s">
        <v>28</v>
      </c>
      <c r="Q7044" t="s">
        <v>28</v>
      </c>
      <c r="R7044" t="s">
        <v>28</v>
      </c>
      <c r="S7044" t="s">
        <v>28</v>
      </c>
      <c r="T7044">
        <v>250</v>
      </c>
      <c r="U7044">
        <v>24</v>
      </c>
      <c r="V7044">
        <v>7</v>
      </c>
      <c r="W7044">
        <v>281</v>
      </c>
    </row>
    <row r="7045" spans="1:23" ht="14.25" hidden="1" x14ac:dyDescent="0.25">
      <c r="A7045" t="s">
        <v>216</v>
      </c>
      <c r="B7045" t="s">
        <v>216</v>
      </c>
      <c r="C7045" t="s">
        <v>217</v>
      </c>
      <c r="D7045" t="s">
        <v>64</v>
      </c>
      <c r="E7045">
        <v>2018</v>
      </c>
      <c r="F7045">
        <v>9</v>
      </c>
      <c r="G7045">
        <v>2022</v>
      </c>
      <c r="H7045" t="s">
        <v>882</v>
      </c>
      <c r="I7045">
        <v>20</v>
      </c>
      <c r="J7045">
        <v>3.6</v>
      </c>
      <c r="K7045">
        <v>0.44</v>
      </c>
      <c r="L7045">
        <v>0.1</v>
      </c>
      <c r="M7045">
        <v>4.1399999999999997</v>
      </c>
      <c r="N7045" t="s">
        <v>28</v>
      </c>
      <c r="O7045" t="s">
        <v>28</v>
      </c>
      <c r="P7045" t="s">
        <v>28</v>
      </c>
      <c r="Q7045" t="s">
        <v>28</v>
      </c>
      <c r="R7045" t="s">
        <v>28</v>
      </c>
      <c r="S7045" t="s">
        <v>28</v>
      </c>
      <c r="T7045">
        <v>180</v>
      </c>
      <c r="U7045">
        <v>22</v>
      </c>
      <c r="V7045">
        <v>5</v>
      </c>
      <c r="W7045">
        <v>207</v>
      </c>
    </row>
    <row r="7046" spans="1:23" ht="14.25" hidden="1" x14ac:dyDescent="0.25">
      <c r="A7046" t="s">
        <v>216</v>
      </c>
      <c r="B7046" t="s">
        <v>216</v>
      </c>
      <c r="C7046" t="s">
        <v>217</v>
      </c>
      <c r="D7046" t="s">
        <v>64</v>
      </c>
      <c r="E7046">
        <v>2018</v>
      </c>
      <c r="F7046">
        <v>9</v>
      </c>
      <c r="G7046">
        <v>2022</v>
      </c>
      <c r="H7046" t="s">
        <v>868</v>
      </c>
      <c r="I7046">
        <v>280</v>
      </c>
      <c r="J7046">
        <v>14</v>
      </c>
      <c r="K7046">
        <v>4.24</v>
      </c>
      <c r="L7046">
        <v>0.15</v>
      </c>
      <c r="M7046">
        <v>18.39</v>
      </c>
      <c r="N7046" t="s">
        <v>28</v>
      </c>
      <c r="O7046" t="s">
        <v>28</v>
      </c>
      <c r="P7046" t="s">
        <v>28</v>
      </c>
      <c r="Q7046" t="s">
        <v>28</v>
      </c>
      <c r="R7046" t="s">
        <v>28</v>
      </c>
      <c r="S7046" t="s">
        <v>28</v>
      </c>
      <c r="T7046">
        <v>50</v>
      </c>
      <c r="U7046">
        <v>15.1428571428571</v>
      </c>
      <c r="V7046">
        <v>0.53571428571428603</v>
      </c>
      <c r="W7046">
        <v>65.678571428571402</v>
      </c>
    </row>
    <row r="7047" spans="1:23" ht="14.25" hidden="1" x14ac:dyDescent="0.25">
      <c r="A7047" t="s">
        <v>216</v>
      </c>
      <c r="B7047" t="s">
        <v>216</v>
      </c>
      <c r="C7047" t="s">
        <v>217</v>
      </c>
      <c r="D7047" t="s">
        <v>64</v>
      </c>
      <c r="E7047">
        <v>2018</v>
      </c>
      <c r="F7047">
        <v>9</v>
      </c>
      <c r="G7047">
        <v>2022</v>
      </c>
      <c r="H7047" t="s">
        <v>881</v>
      </c>
      <c r="I7047">
        <v>80</v>
      </c>
      <c r="J7047">
        <v>3.6</v>
      </c>
      <c r="K7047">
        <v>1.76</v>
      </c>
      <c r="L7047">
        <v>0.8</v>
      </c>
      <c r="M7047">
        <v>6.16</v>
      </c>
      <c r="N7047" t="s">
        <v>28</v>
      </c>
      <c r="O7047" t="s">
        <v>28</v>
      </c>
      <c r="P7047" t="s">
        <v>28</v>
      </c>
      <c r="Q7047" t="s">
        <v>28</v>
      </c>
      <c r="R7047" t="s">
        <v>28</v>
      </c>
      <c r="S7047" t="s">
        <v>28</v>
      </c>
      <c r="T7047">
        <v>45</v>
      </c>
      <c r="U7047">
        <v>22</v>
      </c>
      <c r="V7047">
        <v>10</v>
      </c>
      <c r="W7047">
        <v>77</v>
      </c>
    </row>
    <row r="7048" spans="1:23" ht="14.25" hidden="1" x14ac:dyDescent="0.25">
      <c r="A7048" t="s">
        <v>216</v>
      </c>
      <c r="B7048" t="s">
        <v>216</v>
      </c>
      <c r="C7048" t="s">
        <v>217</v>
      </c>
      <c r="D7048" t="s">
        <v>64</v>
      </c>
      <c r="E7048">
        <v>2018</v>
      </c>
      <c r="F7048">
        <v>9</v>
      </c>
      <c r="G7048">
        <v>2022</v>
      </c>
      <c r="H7048" t="s">
        <v>41</v>
      </c>
      <c r="I7048">
        <v>17</v>
      </c>
      <c r="J7048">
        <v>0.255</v>
      </c>
      <c r="K7048">
        <v>0.10199999999999999</v>
      </c>
      <c r="L7048">
        <v>0.10199999999999999</v>
      </c>
      <c r="M7048">
        <v>0.45900000000000002</v>
      </c>
      <c r="N7048" t="s">
        <v>28</v>
      </c>
      <c r="O7048" t="s">
        <v>28</v>
      </c>
      <c r="P7048" t="s">
        <v>28</v>
      </c>
      <c r="Q7048" t="s">
        <v>28</v>
      </c>
      <c r="R7048" t="s">
        <v>28</v>
      </c>
      <c r="S7048" t="s">
        <v>28</v>
      </c>
      <c r="T7048">
        <v>15</v>
      </c>
      <c r="U7048">
        <v>6</v>
      </c>
      <c r="V7048">
        <v>6</v>
      </c>
      <c r="W7048">
        <v>27</v>
      </c>
    </row>
    <row r="7049" spans="1:23" ht="14.25" hidden="1" x14ac:dyDescent="0.25">
      <c r="A7049" t="s">
        <v>216</v>
      </c>
      <c r="B7049" t="s">
        <v>216</v>
      </c>
      <c r="C7049" t="s">
        <v>217</v>
      </c>
      <c r="D7049" t="s">
        <v>64</v>
      </c>
      <c r="E7049">
        <v>2018</v>
      </c>
      <c r="F7049">
        <v>9</v>
      </c>
      <c r="G7049">
        <v>2022</v>
      </c>
      <c r="H7049" t="s">
        <v>70</v>
      </c>
      <c r="I7049">
        <v>10</v>
      </c>
      <c r="J7049">
        <v>0.5</v>
      </c>
      <c r="K7049">
        <v>0.15</v>
      </c>
      <c r="L7049">
        <v>0.1</v>
      </c>
      <c r="M7049">
        <v>0.75</v>
      </c>
      <c r="N7049" t="s">
        <v>28</v>
      </c>
      <c r="O7049" t="s">
        <v>28</v>
      </c>
      <c r="P7049" t="s">
        <v>28</v>
      </c>
      <c r="Q7049" t="s">
        <v>28</v>
      </c>
      <c r="R7049" t="s">
        <v>28</v>
      </c>
      <c r="S7049" t="s">
        <v>28</v>
      </c>
      <c r="T7049">
        <v>50</v>
      </c>
      <c r="U7049">
        <v>15</v>
      </c>
      <c r="V7049">
        <v>10</v>
      </c>
      <c r="W7049">
        <v>75</v>
      </c>
    </row>
    <row r="7050" spans="1:23" ht="14.25" hidden="1" x14ac:dyDescent="0.25">
      <c r="A7050" t="s">
        <v>216</v>
      </c>
      <c r="B7050" t="s">
        <v>216</v>
      </c>
      <c r="C7050" t="s">
        <v>217</v>
      </c>
      <c r="D7050" t="s">
        <v>64</v>
      </c>
      <c r="E7050">
        <v>2018</v>
      </c>
      <c r="F7050">
        <v>9</v>
      </c>
      <c r="G7050">
        <v>2022</v>
      </c>
      <c r="H7050" t="s">
        <v>880</v>
      </c>
      <c r="I7050">
        <v>790</v>
      </c>
      <c r="J7050">
        <v>42.854999999999997</v>
      </c>
      <c r="K7050">
        <v>11.74</v>
      </c>
      <c r="L7050">
        <v>14.494999999999999</v>
      </c>
      <c r="M7050">
        <v>69.09</v>
      </c>
      <c r="N7050" t="s">
        <v>28</v>
      </c>
      <c r="O7050" t="s">
        <v>28</v>
      </c>
      <c r="P7050" t="s">
        <v>28</v>
      </c>
      <c r="Q7050" t="s">
        <v>28</v>
      </c>
      <c r="R7050" t="s">
        <v>28</v>
      </c>
      <c r="S7050" t="s">
        <v>28</v>
      </c>
      <c r="T7050">
        <v>54.246835443038002</v>
      </c>
      <c r="U7050">
        <v>14.8607594936709</v>
      </c>
      <c r="V7050">
        <v>18.348101265822802</v>
      </c>
      <c r="W7050">
        <v>87.455696202531598</v>
      </c>
    </row>
    <row r="7051" spans="1:23" ht="14.25" hidden="1" x14ac:dyDescent="0.25">
      <c r="A7051" t="s">
        <v>216</v>
      </c>
      <c r="B7051" t="s">
        <v>216</v>
      </c>
      <c r="C7051" t="s">
        <v>217</v>
      </c>
      <c r="D7051" t="s">
        <v>64</v>
      </c>
      <c r="E7051">
        <v>2018</v>
      </c>
      <c r="F7051">
        <v>9</v>
      </c>
      <c r="G7051">
        <v>2022</v>
      </c>
      <c r="H7051" t="s">
        <v>874</v>
      </c>
      <c r="I7051">
        <v>20</v>
      </c>
      <c r="J7051">
        <v>3.3</v>
      </c>
      <c r="K7051">
        <v>1.84</v>
      </c>
      <c r="L7051">
        <v>2.96</v>
      </c>
      <c r="M7051">
        <v>8.1</v>
      </c>
      <c r="N7051" t="s">
        <v>28</v>
      </c>
      <c r="O7051" t="s">
        <v>28</v>
      </c>
      <c r="P7051" t="s">
        <v>28</v>
      </c>
      <c r="Q7051" t="s">
        <v>28</v>
      </c>
      <c r="R7051" t="s">
        <v>28</v>
      </c>
      <c r="S7051" t="s">
        <v>28</v>
      </c>
      <c r="T7051">
        <v>165</v>
      </c>
      <c r="U7051">
        <v>92</v>
      </c>
      <c r="V7051">
        <v>148</v>
      </c>
      <c r="W7051">
        <v>405</v>
      </c>
    </row>
    <row r="7052" spans="1:23" ht="14.25" hidden="1" x14ac:dyDescent="0.25">
      <c r="A7052" t="s">
        <v>216</v>
      </c>
      <c r="B7052" t="s">
        <v>216</v>
      </c>
      <c r="C7052" t="s">
        <v>217</v>
      </c>
      <c r="D7052" t="s">
        <v>64</v>
      </c>
      <c r="E7052">
        <v>2018</v>
      </c>
      <c r="F7052">
        <v>9</v>
      </c>
      <c r="G7052">
        <v>2022</v>
      </c>
      <c r="H7052" t="s">
        <v>293</v>
      </c>
      <c r="I7052">
        <v>5</v>
      </c>
      <c r="J7052">
        <v>0.47499999999999998</v>
      </c>
      <c r="K7052">
        <v>0.15</v>
      </c>
      <c r="L7052">
        <v>0.08</v>
      </c>
      <c r="M7052">
        <v>0.70499999999999996</v>
      </c>
      <c r="N7052" t="s">
        <v>28</v>
      </c>
      <c r="O7052" t="s">
        <v>28</v>
      </c>
      <c r="P7052" t="s">
        <v>28</v>
      </c>
      <c r="Q7052" t="s">
        <v>28</v>
      </c>
      <c r="R7052" t="s">
        <v>28</v>
      </c>
      <c r="S7052" t="s">
        <v>28</v>
      </c>
      <c r="T7052">
        <v>95</v>
      </c>
      <c r="U7052">
        <v>30</v>
      </c>
      <c r="V7052">
        <v>16</v>
      </c>
      <c r="W7052">
        <v>141</v>
      </c>
    </row>
    <row r="7053" spans="1:23" ht="14.25" hidden="1" x14ac:dyDescent="0.25">
      <c r="A7053" t="s">
        <v>216</v>
      </c>
      <c r="B7053" t="s">
        <v>216</v>
      </c>
      <c r="C7053" t="s">
        <v>217</v>
      </c>
      <c r="D7053" t="s">
        <v>64</v>
      </c>
      <c r="E7053">
        <v>2018</v>
      </c>
      <c r="F7053">
        <v>9</v>
      </c>
      <c r="G7053">
        <v>2022</v>
      </c>
      <c r="H7053" t="s">
        <v>51</v>
      </c>
      <c r="I7053">
        <v>64</v>
      </c>
      <c r="J7053">
        <v>14.08</v>
      </c>
      <c r="K7053">
        <v>4.8639999999999999</v>
      </c>
      <c r="L7053">
        <v>10.432</v>
      </c>
      <c r="M7053">
        <v>29.376000000000001</v>
      </c>
      <c r="N7053" t="s">
        <v>28</v>
      </c>
      <c r="O7053" t="s">
        <v>28</v>
      </c>
      <c r="P7053" t="s">
        <v>28</v>
      </c>
      <c r="Q7053" t="s">
        <v>28</v>
      </c>
      <c r="R7053" t="s">
        <v>28</v>
      </c>
      <c r="S7053" t="s">
        <v>28</v>
      </c>
      <c r="T7053">
        <v>220</v>
      </c>
      <c r="U7053">
        <v>76</v>
      </c>
      <c r="V7053">
        <v>163</v>
      </c>
      <c r="W7053">
        <v>459</v>
      </c>
    </row>
    <row r="7054" spans="1:23" ht="14.25" hidden="1" x14ac:dyDescent="0.25">
      <c r="A7054" t="s">
        <v>216</v>
      </c>
      <c r="B7054" t="s">
        <v>216</v>
      </c>
      <c r="C7054" t="s">
        <v>217</v>
      </c>
      <c r="D7054" t="s">
        <v>64</v>
      </c>
      <c r="E7054">
        <v>2018</v>
      </c>
      <c r="F7054">
        <v>9</v>
      </c>
      <c r="G7054">
        <v>2022</v>
      </c>
      <c r="H7054" t="s">
        <v>44</v>
      </c>
      <c r="I7054">
        <v>430</v>
      </c>
      <c r="J7054">
        <v>22.36</v>
      </c>
      <c r="K7054">
        <v>5.59</v>
      </c>
      <c r="L7054">
        <v>0</v>
      </c>
      <c r="M7054">
        <v>27.95</v>
      </c>
      <c r="N7054" t="s">
        <v>28</v>
      </c>
      <c r="O7054" t="s">
        <v>28</v>
      </c>
      <c r="P7054" t="s">
        <v>28</v>
      </c>
      <c r="Q7054" t="s">
        <v>28</v>
      </c>
      <c r="R7054" t="s">
        <v>28</v>
      </c>
      <c r="S7054" t="s">
        <v>28</v>
      </c>
      <c r="T7054">
        <v>52</v>
      </c>
      <c r="U7054">
        <v>13</v>
      </c>
      <c r="V7054">
        <v>0</v>
      </c>
      <c r="W7054">
        <v>65</v>
      </c>
    </row>
    <row r="7055" spans="1:23" ht="14.25" hidden="1" x14ac:dyDescent="0.25">
      <c r="A7055" t="s">
        <v>227</v>
      </c>
      <c r="B7055" t="s">
        <v>227</v>
      </c>
      <c r="C7055" t="s">
        <v>228</v>
      </c>
      <c r="D7055" t="s">
        <v>64</v>
      </c>
      <c r="E7055">
        <v>2018</v>
      </c>
      <c r="F7055">
        <v>9</v>
      </c>
      <c r="G7055">
        <v>2022</v>
      </c>
      <c r="H7055" t="s">
        <v>879</v>
      </c>
      <c r="I7055">
        <v>164</v>
      </c>
      <c r="J7055">
        <v>13.28</v>
      </c>
      <c r="K7055">
        <v>0.8</v>
      </c>
      <c r="L7055">
        <v>0</v>
      </c>
      <c r="M7055">
        <v>14.08</v>
      </c>
      <c r="N7055" t="s">
        <v>28</v>
      </c>
      <c r="O7055" t="s">
        <v>28</v>
      </c>
      <c r="P7055" t="s">
        <v>28</v>
      </c>
      <c r="Q7055" t="s">
        <v>28</v>
      </c>
      <c r="R7055" t="s">
        <v>28</v>
      </c>
      <c r="S7055" t="s">
        <v>28</v>
      </c>
      <c r="T7055">
        <v>80.975609756097597</v>
      </c>
      <c r="U7055">
        <v>4.8780487804878003</v>
      </c>
      <c r="V7055">
        <v>0</v>
      </c>
      <c r="W7055">
        <v>85.853658536585399</v>
      </c>
    </row>
    <row r="7056" spans="1:23" ht="14.25" hidden="1" x14ac:dyDescent="0.25">
      <c r="A7056" t="s">
        <v>227</v>
      </c>
      <c r="B7056" t="s">
        <v>227</v>
      </c>
      <c r="C7056" t="s">
        <v>228</v>
      </c>
      <c r="D7056" t="s">
        <v>64</v>
      </c>
      <c r="E7056">
        <v>2018</v>
      </c>
      <c r="F7056">
        <v>9</v>
      </c>
      <c r="G7056">
        <v>2022</v>
      </c>
      <c r="H7056" t="s">
        <v>421</v>
      </c>
      <c r="I7056">
        <v>790</v>
      </c>
      <c r="J7056">
        <v>1.76</v>
      </c>
      <c r="K7056">
        <v>0.16</v>
      </c>
      <c r="L7056">
        <v>0.16</v>
      </c>
      <c r="M7056">
        <v>2.08</v>
      </c>
      <c r="N7056" t="s">
        <v>28</v>
      </c>
      <c r="O7056" t="s">
        <v>28</v>
      </c>
      <c r="P7056" t="s">
        <v>28</v>
      </c>
      <c r="Q7056" t="s">
        <v>28</v>
      </c>
      <c r="R7056" t="s">
        <v>28</v>
      </c>
      <c r="S7056" t="s">
        <v>28</v>
      </c>
      <c r="T7056">
        <v>2.22784810126582</v>
      </c>
      <c r="U7056">
        <v>0.20253164556962</v>
      </c>
      <c r="V7056">
        <v>0.20253164556962</v>
      </c>
      <c r="W7056">
        <v>2.63291139240506</v>
      </c>
    </row>
    <row r="7057" spans="1:23" ht="14.25" hidden="1" x14ac:dyDescent="0.25">
      <c r="A7057" t="s">
        <v>227</v>
      </c>
      <c r="B7057" t="s">
        <v>227</v>
      </c>
      <c r="C7057" t="s">
        <v>228</v>
      </c>
      <c r="D7057" t="s">
        <v>64</v>
      </c>
      <c r="E7057">
        <v>2018</v>
      </c>
      <c r="F7057">
        <v>9</v>
      </c>
      <c r="G7057">
        <v>2022</v>
      </c>
      <c r="H7057" t="s">
        <v>50</v>
      </c>
      <c r="I7057">
        <v>990</v>
      </c>
      <c r="J7057">
        <v>118.8</v>
      </c>
      <c r="K7057">
        <v>21.78</v>
      </c>
      <c r="L7057">
        <v>29.7</v>
      </c>
      <c r="M7057">
        <v>170.28</v>
      </c>
      <c r="N7057" t="s">
        <v>28</v>
      </c>
      <c r="O7057" t="s">
        <v>28</v>
      </c>
      <c r="P7057" t="s">
        <v>28</v>
      </c>
      <c r="Q7057" t="s">
        <v>28</v>
      </c>
      <c r="R7057" t="s">
        <v>28</v>
      </c>
      <c r="S7057" t="s">
        <v>28</v>
      </c>
      <c r="T7057">
        <v>120</v>
      </c>
      <c r="U7057">
        <v>22</v>
      </c>
      <c r="V7057">
        <v>30</v>
      </c>
      <c r="W7057">
        <v>172</v>
      </c>
    </row>
    <row r="7058" spans="1:23" ht="14.25" hidden="1" x14ac:dyDescent="0.25">
      <c r="A7058" t="s">
        <v>227</v>
      </c>
      <c r="B7058" t="s">
        <v>227</v>
      </c>
      <c r="C7058" t="s">
        <v>228</v>
      </c>
      <c r="D7058" t="s">
        <v>64</v>
      </c>
      <c r="E7058">
        <v>2018</v>
      </c>
      <c r="F7058">
        <v>9</v>
      </c>
      <c r="G7058">
        <v>2022</v>
      </c>
      <c r="H7058" t="s">
        <v>882</v>
      </c>
      <c r="I7058">
        <v>62</v>
      </c>
      <c r="J7058">
        <v>7.42</v>
      </c>
      <c r="K7058">
        <v>0.18</v>
      </c>
      <c r="L7058">
        <v>0.36</v>
      </c>
      <c r="M7058">
        <v>7.96</v>
      </c>
      <c r="N7058" t="s">
        <v>28</v>
      </c>
      <c r="O7058" t="s">
        <v>28</v>
      </c>
      <c r="P7058" t="s">
        <v>28</v>
      </c>
      <c r="Q7058" t="s">
        <v>28</v>
      </c>
      <c r="R7058" t="s">
        <v>28</v>
      </c>
      <c r="S7058" t="s">
        <v>28</v>
      </c>
      <c r="T7058">
        <v>119.677419354839</v>
      </c>
      <c r="U7058">
        <v>2.9032258064516099</v>
      </c>
      <c r="V7058">
        <v>5.8064516129032304</v>
      </c>
      <c r="W7058">
        <v>128.38709677419399</v>
      </c>
    </row>
    <row r="7059" spans="1:23" ht="14.25" hidden="1" x14ac:dyDescent="0.25">
      <c r="A7059" t="s">
        <v>227</v>
      </c>
      <c r="B7059" t="s">
        <v>227</v>
      </c>
      <c r="C7059" t="s">
        <v>228</v>
      </c>
      <c r="D7059" t="s">
        <v>64</v>
      </c>
      <c r="E7059">
        <v>2018</v>
      </c>
      <c r="F7059">
        <v>9</v>
      </c>
      <c r="G7059">
        <v>2022</v>
      </c>
      <c r="H7059" t="s">
        <v>868</v>
      </c>
      <c r="I7059">
        <v>455</v>
      </c>
      <c r="J7059">
        <v>27.145</v>
      </c>
      <c r="K7059">
        <v>6.8250000000000002</v>
      </c>
      <c r="L7059">
        <v>5.9249999999999998</v>
      </c>
      <c r="M7059">
        <v>39.895000000000003</v>
      </c>
      <c r="N7059" t="s">
        <v>28</v>
      </c>
      <c r="O7059" t="s">
        <v>28</v>
      </c>
      <c r="P7059" t="s">
        <v>28</v>
      </c>
      <c r="Q7059" t="s">
        <v>28</v>
      </c>
      <c r="R7059" t="s">
        <v>28</v>
      </c>
      <c r="S7059" t="s">
        <v>28</v>
      </c>
      <c r="T7059">
        <v>59.6593406593407</v>
      </c>
      <c r="U7059">
        <v>15</v>
      </c>
      <c r="V7059">
        <v>13.021978021978001</v>
      </c>
      <c r="W7059">
        <v>87.6813186813187</v>
      </c>
    </row>
    <row r="7060" spans="1:23" ht="14.25" hidden="1" x14ac:dyDescent="0.25">
      <c r="A7060" t="s">
        <v>227</v>
      </c>
      <c r="B7060" t="s">
        <v>227</v>
      </c>
      <c r="C7060" t="s">
        <v>228</v>
      </c>
      <c r="D7060" t="s">
        <v>64</v>
      </c>
      <c r="E7060">
        <v>2018</v>
      </c>
      <c r="F7060">
        <v>9</v>
      </c>
      <c r="G7060">
        <v>2022</v>
      </c>
      <c r="H7060" t="s">
        <v>881</v>
      </c>
      <c r="I7060">
        <v>730</v>
      </c>
      <c r="J7060">
        <v>54.75</v>
      </c>
      <c r="K7060">
        <v>11.68</v>
      </c>
      <c r="L7060">
        <v>16.79</v>
      </c>
      <c r="M7060">
        <v>83.22</v>
      </c>
      <c r="N7060" t="s">
        <v>28</v>
      </c>
      <c r="O7060" t="s">
        <v>28</v>
      </c>
      <c r="P7060" t="s">
        <v>28</v>
      </c>
      <c r="Q7060" t="s">
        <v>28</v>
      </c>
      <c r="R7060" t="s">
        <v>28</v>
      </c>
      <c r="S7060" t="s">
        <v>28</v>
      </c>
      <c r="T7060">
        <v>75</v>
      </c>
      <c r="U7060">
        <v>16</v>
      </c>
      <c r="V7060">
        <v>23</v>
      </c>
      <c r="W7060">
        <v>114</v>
      </c>
    </row>
    <row r="7061" spans="1:23" ht="14.25" hidden="1" x14ac:dyDescent="0.25">
      <c r="A7061" t="s">
        <v>227</v>
      </c>
      <c r="B7061" t="s">
        <v>227</v>
      </c>
      <c r="C7061" t="s">
        <v>228</v>
      </c>
      <c r="D7061" t="s">
        <v>64</v>
      </c>
      <c r="E7061">
        <v>2018</v>
      </c>
      <c r="F7061">
        <v>9</v>
      </c>
      <c r="G7061">
        <v>2022</v>
      </c>
      <c r="H7061" t="s">
        <v>41</v>
      </c>
      <c r="I7061">
        <v>20</v>
      </c>
      <c r="J7061">
        <v>1</v>
      </c>
      <c r="K7061">
        <v>0.3</v>
      </c>
      <c r="L7061">
        <v>0.44</v>
      </c>
      <c r="M7061">
        <v>1.74</v>
      </c>
      <c r="N7061" t="s">
        <v>28</v>
      </c>
      <c r="O7061" t="s">
        <v>28</v>
      </c>
      <c r="P7061" t="s">
        <v>28</v>
      </c>
      <c r="Q7061" t="s">
        <v>28</v>
      </c>
      <c r="R7061" t="s">
        <v>28</v>
      </c>
      <c r="S7061" t="s">
        <v>28</v>
      </c>
      <c r="T7061">
        <v>50</v>
      </c>
      <c r="U7061">
        <v>15</v>
      </c>
      <c r="V7061">
        <v>22</v>
      </c>
      <c r="W7061">
        <v>87</v>
      </c>
    </row>
    <row r="7062" spans="1:23" ht="14.25" hidden="1" x14ac:dyDescent="0.25">
      <c r="A7062" t="s">
        <v>227</v>
      </c>
      <c r="B7062" t="s">
        <v>227</v>
      </c>
      <c r="C7062" t="s">
        <v>228</v>
      </c>
      <c r="D7062" t="s">
        <v>64</v>
      </c>
      <c r="E7062">
        <v>2018</v>
      </c>
      <c r="F7062">
        <v>9</v>
      </c>
      <c r="G7062">
        <v>2022</v>
      </c>
      <c r="H7062" t="s">
        <v>70</v>
      </c>
      <c r="I7062">
        <v>293</v>
      </c>
      <c r="J7062">
        <v>38.090000000000003</v>
      </c>
      <c r="K7062">
        <v>11.72</v>
      </c>
      <c r="L7062">
        <v>8.7899999999999991</v>
      </c>
      <c r="M7062">
        <v>58.6</v>
      </c>
      <c r="N7062" t="s">
        <v>28</v>
      </c>
      <c r="O7062" t="s">
        <v>28</v>
      </c>
      <c r="P7062" t="s">
        <v>28</v>
      </c>
      <c r="Q7062" t="s">
        <v>28</v>
      </c>
      <c r="R7062" t="s">
        <v>28</v>
      </c>
      <c r="S7062" t="s">
        <v>28</v>
      </c>
      <c r="T7062">
        <v>130</v>
      </c>
      <c r="U7062">
        <v>40</v>
      </c>
      <c r="V7062">
        <v>30</v>
      </c>
      <c r="W7062">
        <v>200</v>
      </c>
    </row>
    <row r="7063" spans="1:23" ht="14.25" hidden="1" x14ac:dyDescent="0.25">
      <c r="A7063" t="s">
        <v>227</v>
      </c>
      <c r="B7063" t="s">
        <v>227</v>
      </c>
      <c r="C7063" t="s">
        <v>228</v>
      </c>
      <c r="D7063" t="s">
        <v>64</v>
      </c>
      <c r="E7063">
        <v>2018</v>
      </c>
      <c r="F7063">
        <v>9</v>
      </c>
      <c r="G7063">
        <v>2022</v>
      </c>
      <c r="H7063" t="s">
        <v>880</v>
      </c>
      <c r="I7063">
        <v>217.5</v>
      </c>
      <c r="J7063">
        <v>7.0590000000000002</v>
      </c>
      <c r="K7063">
        <v>1.2609999999999999</v>
      </c>
      <c r="L7063">
        <v>1.0720000000000001</v>
      </c>
      <c r="M7063">
        <v>9.3919999999999995</v>
      </c>
      <c r="N7063" t="s">
        <v>28</v>
      </c>
      <c r="O7063" t="s">
        <v>28</v>
      </c>
      <c r="P7063" t="s">
        <v>28</v>
      </c>
      <c r="Q7063" t="s">
        <v>28</v>
      </c>
      <c r="R7063" t="s">
        <v>28</v>
      </c>
      <c r="S7063" t="s">
        <v>28</v>
      </c>
      <c r="T7063">
        <v>32.4551724137931</v>
      </c>
      <c r="U7063">
        <v>5.7977011494252899</v>
      </c>
      <c r="V7063">
        <v>4.9287356321839102</v>
      </c>
      <c r="W7063">
        <v>43.181609195402302</v>
      </c>
    </row>
    <row r="7064" spans="1:23" ht="14.25" hidden="1" x14ac:dyDescent="0.25">
      <c r="A7064" t="s">
        <v>227</v>
      </c>
      <c r="B7064" t="s">
        <v>227</v>
      </c>
      <c r="C7064" t="s">
        <v>228</v>
      </c>
      <c r="D7064" t="s">
        <v>64</v>
      </c>
      <c r="E7064">
        <v>2018</v>
      </c>
      <c r="F7064">
        <v>9</v>
      </c>
      <c r="G7064">
        <v>2022</v>
      </c>
      <c r="H7064" t="s">
        <v>874</v>
      </c>
      <c r="I7064">
        <v>13</v>
      </c>
      <c r="J7064">
        <v>0.71499999999999997</v>
      </c>
      <c r="K7064">
        <v>0.26</v>
      </c>
      <c r="L7064">
        <v>0.28599999999999998</v>
      </c>
      <c r="M7064">
        <v>1.2609999999999999</v>
      </c>
      <c r="N7064" t="s">
        <v>28</v>
      </c>
      <c r="O7064" t="s">
        <v>28</v>
      </c>
      <c r="P7064" t="s">
        <v>28</v>
      </c>
      <c r="Q7064" t="s">
        <v>28</v>
      </c>
      <c r="R7064" t="s">
        <v>28</v>
      </c>
      <c r="S7064" t="s">
        <v>28</v>
      </c>
      <c r="T7064">
        <v>55</v>
      </c>
      <c r="U7064">
        <v>20</v>
      </c>
      <c r="V7064">
        <v>22</v>
      </c>
      <c r="W7064">
        <v>97</v>
      </c>
    </row>
    <row r="7065" spans="1:23" ht="14.25" hidden="1" x14ac:dyDescent="0.25">
      <c r="A7065" t="s">
        <v>227</v>
      </c>
      <c r="B7065" t="s">
        <v>227</v>
      </c>
      <c r="C7065" t="s">
        <v>228</v>
      </c>
      <c r="D7065" t="s">
        <v>64</v>
      </c>
      <c r="E7065">
        <v>2018</v>
      </c>
      <c r="F7065">
        <v>9</v>
      </c>
      <c r="G7065">
        <v>2022</v>
      </c>
      <c r="H7065" t="s">
        <v>293</v>
      </c>
      <c r="I7065">
        <v>15</v>
      </c>
      <c r="J7065">
        <v>1.2450000000000001</v>
      </c>
      <c r="K7065">
        <v>0.18</v>
      </c>
      <c r="L7065">
        <v>0.55500000000000005</v>
      </c>
      <c r="M7065">
        <v>1.98</v>
      </c>
      <c r="N7065" t="s">
        <v>28</v>
      </c>
      <c r="O7065" t="s">
        <v>28</v>
      </c>
      <c r="P7065" t="s">
        <v>28</v>
      </c>
      <c r="Q7065" t="s">
        <v>28</v>
      </c>
      <c r="R7065" t="s">
        <v>28</v>
      </c>
      <c r="S7065" t="s">
        <v>28</v>
      </c>
      <c r="T7065">
        <v>83</v>
      </c>
      <c r="U7065">
        <v>12</v>
      </c>
      <c r="V7065">
        <v>37</v>
      </c>
      <c r="W7065">
        <v>132</v>
      </c>
    </row>
    <row r="7066" spans="1:23" ht="14.25" hidden="1" x14ac:dyDescent="0.25">
      <c r="A7066" t="s">
        <v>227</v>
      </c>
      <c r="B7066" t="s">
        <v>227</v>
      </c>
      <c r="C7066" t="s">
        <v>228</v>
      </c>
      <c r="D7066" t="s">
        <v>64</v>
      </c>
      <c r="E7066">
        <v>2018</v>
      </c>
      <c r="F7066">
        <v>9</v>
      </c>
      <c r="G7066">
        <v>2022</v>
      </c>
      <c r="H7066" t="s">
        <v>51</v>
      </c>
      <c r="I7066">
        <v>75</v>
      </c>
      <c r="J7066">
        <v>6.6</v>
      </c>
      <c r="K7066">
        <v>1.2749999999999999</v>
      </c>
      <c r="L7066">
        <v>3.6</v>
      </c>
      <c r="M7066">
        <v>11.475</v>
      </c>
      <c r="N7066" t="s">
        <v>28</v>
      </c>
      <c r="O7066" t="s">
        <v>28</v>
      </c>
      <c r="P7066" t="s">
        <v>28</v>
      </c>
      <c r="Q7066" t="s">
        <v>28</v>
      </c>
      <c r="R7066" t="s">
        <v>28</v>
      </c>
      <c r="S7066" t="s">
        <v>28</v>
      </c>
      <c r="T7066">
        <v>88</v>
      </c>
      <c r="U7066">
        <v>17</v>
      </c>
      <c r="V7066">
        <v>48</v>
      </c>
      <c r="W7066">
        <v>153</v>
      </c>
    </row>
    <row r="7067" spans="1:23" ht="14.25" hidden="1" x14ac:dyDescent="0.25">
      <c r="A7067" t="s">
        <v>227</v>
      </c>
      <c r="B7067" t="s">
        <v>227</v>
      </c>
      <c r="C7067" t="s">
        <v>228</v>
      </c>
      <c r="D7067" t="s">
        <v>64</v>
      </c>
      <c r="E7067">
        <v>2018</v>
      </c>
      <c r="F7067">
        <v>9</v>
      </c>
      <c r="G7067">
        <v>2022</v>
      </c>
      <c r="H7067" t="s">
        <v>44</v>
      </c>
      <c r="I7067">
        <v>960</v>
      </c>
      <c r="J7067">
        <v>115.2</v>
      </c>
      <c r="K7067">
        <v>24</v>
      </c>
      <c r="L7067">
        <v>12.48</v>
      </c>
      <c r="M7067">
        <v>151.68</v>
      </c>
      <c r="N7067" t="s">
        <v>28</v>
      </c>
      <c r="O7067" t="s">
        <v>28</v>
      </c>
      <c r="P7067" t="s">
        <v>28</v>
      </c>
      <c r="Q7067" t="s">
        <v>28</v>
      </c>
      <c r="R7067" t="s">
        <v>28</v>
      </c>
      <c r="S7067" t="s">
        <v>28</v>
      </c>
      <c r="T7067">
        <v>120</v>
      </c>
      <c r="U7067">
        <v>25</v>
      </c>
      <c r="V7067">
        <v>13</v>
      </c>
      <c r="W7067">
        <v>158</v>
      </c>
    </row>
    <row r="7068" spans="1:23" ht="14.25" hidden="1" x14ac:dyDescent="0.25">
      <c r="A7068" t="s">
        <v>230</v>
      </c>
      <c r="B7068" t="s">
        <v>230</v>
      </c>
      <c r="C7068" t="s">
        <v>231</v>
      </c>
      <c r="D7068" t="s">
        <v>81</v>
      </c>
      <c r="E7068">
        <v>2018</v>
      </c>
      <c r="F7068">
        <v>9</v>
      </c>
      <c r="G7068">
        <v>2022</v>
      </c>
      <c r="H7068" t="s">
        <v>883</v>
      </c>
      <c r="I7068">
        <v>366</v>
      </c>
      <c r="J7068">
        <v>50.061</v>
      </c>
      <c r="K7068">
        <v>20.408999999999999</v>
      </c>
      <c r="L7068">
        <v>10.925000000000001</v>
      </c>
      <c r="M7068">
        <v>81.394999999999996</v>
      </c>
      <c r="N7068" t="s">
        <v>28</v>
      </c>
      <c r="O7068" t="s">
        <v>28</v>
      </c>
      <c r="P7068" t="s">
        <v>28</v>
      </c>
      <c r="Q7068" t="s">
        <v>28</v>
      </c>
      <c r="R7068" t="s">
        <v>28</v>
      </c>
      <c r="S7068" t="s">
        <v>28</v>
      </c>
      <c r="T7068">
        <v>136.77868852459</v>
      </c>
      <c r="U7068">
        <v>55.762295081967203</v>
      </c>
      <c r="V7068">
        <v>29.849726775956299</v>
      </c>
      <c r="W7068">
        <v>222.39071038251399</v>
      </c>
    </row>
    <row r="7069" spans="1:23" ht="14.25" hidden="1" x14ac:dyDescent="0.25">
      <c r="A7069" t="s">
        <v>230</v>
      </c>
      <c r="B7069" t="s">
        <v>230</v>
      </c>
      <c r="C7069" t="s">
        <v>231</v>
      </c>
      <c r="D7069" t="s">
        <v>81</v>
      </c>
      <c r="E7069">
        <v>2018</v>
      </c>
      <c r="F7069">
        <v>9</v>
      </c>
      <c r="G7069">
        <v>2022</v>
      </c>
      <c r="H7069" t="s">
        <v>866</v>
      </c>
      <c r="I7069">
        <v>12440</v>
      </c>
      <c r="J7069">
        <v>1519.2</v>
      </c>
      <c r="K7069">
        <v>610.971</v>
      </c>
      <c r="L7069">
        <v>204.22</v>
      </c>
      <c r="M7069">
        <v>2334.3910000000001</v>
      </c>
      <c r="N7069" t="s">
        <v>28</v>
      </c>
      <c r="O7069" t="s">
        <v>28</v>
      </c>
      <c r="P7069" t="s">
        <v>28</v>
      </c>
      <c r="Q7069" t="s">
        <v>28</v>
      </c>
      <c r="R7069" t="s">
        <v>28</v>
      </c>
      <c r="S7069" t="s">
        <v>28</v>
      </c>
      <c r="T7069">
        <v>122.122186495177</v>
      </c>
      <c r="U7069">
        <v>49.113424437299003</v>
      </c>
      <c r="V7069">
        <v>16.4163987138264</v>
      </c>
      <c r="W7069">
        <v>187.65200964630199</v>
      </c>
    </row>
    <row r="7070" spans="1:23" ht="14.25" hidden="1" x14ac:dyDescent="0.25">
      <c r="A7070" t="s">
        <v>230</v>
      </c>
      <c r="B7070" t="s">
        <v>230</v>
      </c>
      <c r="C7070" t="s">
        <v>231</v>
      </c>
      <c r="D7070" t="s">
        <v>81</v>
      </c>
      <c r="E7070">
        <v>2018</v>
      </c>
      <c r="F7070">
        <v>9</v>
      </c>
      <c r="G7070">
        <v>2022</v>
      </c>
      <c r="H7070" t="s">
        <v>879</v>
      </c>
      <c r="I7070">
        <v>4771</v>
      </c>
      <c r="J7070">
        <v>376.916</v>
      </c>
      <c r="K7070">
        <v>137.40799999999999</v>
      </c>
      <c r="L7070">
        <v>203.66800000000001</v>
      </c>
      <c r="M7070">
        <v>717.99199999999996</v>
      </c>
      <c r="N7070" t="s">
        <v>28</v>
      </c>
      <c r="O7070" t="s">
        <v>28</v>
      </c>
      <c r="P7070" t="s">
        <v>28</v>
      </c>
      <c r="Q7070" t="s">
        <v>28</v>
      </c>
      <c r="R7070" t="s">
        <v>28</v>
      </c>
      <c r="S7070" t="s">
        <v>28</v>
      </c>
      <c r="T7070">
        <v>79.001467197652502</v>
      </c>
      <c r="U7070">
        <v>28.800670718926799</v>
      </c>
      <c r="V7070">
        <v>42.688744498008802</v>
      </c>
      <c r="W7070">
        <v>150.49088241458799</v>
      </c>
    </row>
    <row r="7071" spans="1:23" ht="14.25" hidden="1" x14ac:dyDescent="0.25">
      <c r="A7071" t="s">
        <v>230</v>
      </c>
      <c r="B7071" t="s">
        <v>230</v>
      </c>
      <c r="C7071" t="s">
        <v>231</v>
      </c>
      <c r="D7071" t="s">
        <v>81</v>
      </c>
      <c r="E7071">
        <v>2018</v>
      </c>
      <c r="F7071">
        <v>9</v>
      </c>
      <c r="G7071">
        <v>2022</v>
      </c>
      <c r="H7071" t="s">
        <v>50</v>
      </c>
      <c r="I7071">
        <v>8992</v>
      </c>
      <c r="J7071">
        <v>936.62300000000005</v>
      </c>
      <c r="K7071">
        <v>381.31400000000002</v>
      </c>
      <c r="L7071">
        <v>168.81</v>
      </c>
      <c r="M7071">
        <v>1486.7470000000001</v>
      </c>
      <c r="N7071" t="s">
        <v>28</v>
      </c>
      <c r="O7071" t="s">
        <v>28</v>
      </c>
      <c r="P7071" t="s">
        <v>28</v>
      </c>
      <c r="Q7071" t="s">
        <v>28</v>
      </c>
      <c r="R7071" t="s">
        <v>28</v>
      </c>
      <c r="S7071" t="s">
        <v>28</v>
      </c>
      <c r="T7071">
        <v>104.161810498221</v>
      </c>
      <c r="U7071">
        <v>42.405916370106802</v>
      </c>
      <c r="V7071">
        <v>18.773354092526699</v>
      </c>
      <c r="W7071">
        <v>165.34108096085399</v>
      </c>
    </row>
    <row r="7072" spans="1:23" ht="14.25" hidden="1" x14ac:dyDescent="0.25">
      <c r="A7072" t="s">
        <v>230</v>
      </c>
      <c r="B7072" t="s">
        <v>230</v>
      </c>
      <c r="C7072" t="s">
        <v>231</v>
      </c>
      <c r="D7072" t="s">
        <v>81</v>
      </c>
      <c r="E7072">
        <v>2018</v>
      </c>
      <c r="F7072">
        <v>9</v>
      </c>
      <c r="G7072">
        <v>2022</v>
      </c>
      <c r="H7072" t="s">
        <v>614</v>
      </c>
      <c r="I7072">
        <v>79</v>
      </c>
      <c r="J7072">
        <v>8.8729999999999993</v>
      </c>
      <c r="K7072">
        <v>4.0979999999999999</v>
      </c>
      <c r="L7072">
        <v>6.3140000000000001</v>
      </c>
      <c r="M7072">
        <v>19.285</v>
      </c>
      <c r="N7072" t="s">
        <v>28</v>
      </c>
      <c r="O7072" t="s">
        <v>28</v>
      </c>
      <c r="P7072" t="s">
        <v>28</v>
      </c>
      <c r="Q7072" t="s">
        <v>28</v>
      </c>
      <c r="R7072" t="s">
        <v>28</v>
      </c>
      <c r="S7072" t="s">
        <v>28</v>
      </c>
      <c r="T7072">
        <v>112.31645569620299</v>
      </c>
      <c r="U7072">
        <v>51.873417721518997</v>
      </c>
      <c r="V7072">
        <v>79.924050632911403</v>
      </c>
      <c r="W7072">
        <v>244.11392405063299</v>
      </c>
    </row>
    <row r="7073" spans="1:23" ht="14.25" hidden="1" x14ac:dyDescent="0.25">
      <c r="A7073" t="s">
        <v>230</v>
      </c>
      <c r="B7073" t="s">
        <v>230</v>
      </c>
      <c r="C7073" t="s">
        <v>231</v>
      </c>
      <c r="D7073" t="s">
        <v>81</v>
      </c>
      <c r="E7073">
        <v>2018</v>
      </c>
      <c r="F7073">
        <v>9</v>
      </c>
      <c r="G7073">
        <v>2022</v>
      </c>
      <c r="H7073" t="s">
        <v>868</v>
      </c>
      <c r="I7073">
        <v>14940</v>
      </c>
      <c r="J7073">
        <v>978.69399999999996</v>
      </c>
      <c r="K7073">
        <v>256.74599999999998</v>
      </c>
      <c r="L7073">
        <v>51.061</v>
      </c>
      <c r="M7073">
        <v>1286.501</v>
      </c>
      <c r="N7073" t="s">
        <v>28</v>
      </c>
      <c r="O7073" t="s">
        <v>28</v>
      </c>
      <c r="P7073" t="s">
        <v>28</v>
      </c>
      <c r="Q7073" t="s">
        <v>28</v>
      </c>
      <c r="R7073" t="s">
        <v>28</v>
      </c>
      <c r="S7073" t="s">
        <v>28</v>
      </c>
      <c r="T7073">
        <v>65.508299866131196</v>
      </c>
      <c r="U7073">
        <v>17.185140562249</v>
      </c>
      <c r="V7073">
        <v>3.4177376171352098</v>
      </c>
      <c r="W7073">
        <v>86.111178045515402</v>
      </c>
    </row>
    <row r="7074" spans="1:23" ht="14.25" hidden="1" x14ac:dyDescent="0.25">
      <c r="A7074" t="s">
        <v>230</v>
      </c>
      <c r="B7074" t="s">
        <v>230</v>
      </c>
      <c r="C7074" t="s">
        <v>231</v>
      </c>
      <c r="D7074" t="s">
        <v>81</v>
      </c>
      <c r="E7074">
        <v>2018</v>
      </c>
      <c r="F7074">
        <v>9</v>
      </c>
      <c r="G7074">
        <v>2022</v>
      </c>
      <c r="H7074" t="s">
        <v>881</v>
      </c>
      <c r="I7074">
        <v>10217</v>
      </c>
      <c r="J7074">
        <v>506.98599999999999</v>
      </c>
      <c r="K7074">
        <v>238.554</v>
      </c>
      <c r="L7074">
        <v>87.754000000000005</v>
      </c>
      <c r="M7074">
        <v>833.29399999999998</v>
      </c>
      <c r="N7074" t="s">
        <v>28</v>
      </c>
      <c r="O7074" t="s">
        <v>28</v>
      </c>
      <c r="P7074" t="s">
        <v>28</v>
      </c>
      <c r="Q7074" t="s">
        <v>28</v>
      </c>
      <c r="R7074" t="s">
        <v>28</v>
      </c>
      <c r="S7074" t="s">
        <v>28</v>
      </c>
      <c r="T7074">
        <v>49.621806792600601</v>
      </c>
      <c r="U7074">
        <v>23.348732504649099</v>
      </c>
      <c r="V7074">
        <v>8.5890183028286202</v>
      </c>
      <c r="W7074">
        <v>81.559557600078307</v>
      </c>
    </row>
    <row r="7075" spans="1:23" ht="14.25" hidden="1" x14ac:dyDescent="0.25">
      <c r="A7075" t="s">
        <v>230</v>
      </c>
      <c r="B7075" t="s">
        <v>230</v>
      </c>
      <c r="C7075" t="s">
        <v>231</v>
      </c>
      <c r="D7075" t="s">
        <v>81</v>
      </c>
      <c r="E7075">
        <v>2018</v>
      </c>
      <c r="F7075">
        <v>9</v>
      </c>
      <c r="G7075">
        <v>2022</v>
      </c>
      <c r="H7075" t="s">
        <v>41</v>
      </c>
      <c r="I7075">
        <v>28352</v>
      </c>
      <c r="J7075">
        <v>806.07500000000005</v>
      </c>
      <c r="K7075">
        <v>407.673</v>
      </c>
      <c r="L7075">
        <v>64.090999999999994</v>
      </c>
      <c r="M7075">
        <v>1277.8389999999999</v>
      </c>
      <c r="N7075" t="s">
        <v>28</v>
      </c>
      <c r="O7075" t="s">
        <v>28</v>
      </c>
      <c r="P7075" t="s">
        <v>28</v>
      </c>
      <c r="Q7075" t="s">
        <v>28</v>
      </c>
      <c r="R7075" t="s">
        <v>28</v>
      </c>
      <c r="S7075" t="s">
        <v>28</v>
      </c>
      <c r="T7075">
        <v>28.4309748871332</v>
      </c>
      <c r="U7075">
        <v>14.3789856094808</v>
      </c>
      <c r="V7075">
        <v>2.2605459932279901</v>
      </c>
      <c r="W7075">
        <v>45.070506489842003</v>
      </c>
    </row>
    <row r="7076" spans="1:23" ht="14.25" hidden="1" x14ac:dyDescent="0.25">
      <c r="A7076" t="s">
        <v>230</v>
      </c>
      <c r="B7076" t="s">
        <v>230</v>
      </c>
      <c r="C7076" t="s">
        <v>231</v>
      </c>
      <c r="D7076" t="s">
        <v>81</v>
      </c>
      <c r="E7076">
        <v>2018</v>
      </c>
      <c r="F7076">
        <v>9</v>
      </c>
      <c r="G7076">
        <v>2022</v>
      </c>
      <c r="H7076" t="s">
        <v>70</v>
      </c>
      <c r="I7076">
        <v>5629</v>
      </c>
      <c r="J7076">
        <v>312.40800000000002</v>
      </c>
      <c r="K7076">
        <v>149.34899999999999</v>
      </c>
      <c r="L7076">
        <v>63.761000000000003</v>
      </c>
      <c r="M7076">
        <v>525.51800000000003</v>
      </c>
      <c r="N7076" t="s">
        <v>28</v>
      </c>
      <c r="O7076" t="s">
        <v>28</v>
      </c>
      <c r="P7076" t="s">
        <v>28</v>
      </c>
      <c r="Q7076" t="s">
        <v>28</v>
      </c>
      <c r="R7076" t="s">
        <v>28</v>
      </c>
      <c r="S7076" t="s">
        <v>28</v>
      </c>
      <c r="T7076">
        <v>55.499733522828201</v>
      </c>
      <c r="U7076">
        <v>26.532066086338599</v>
      </c>
      <c r="V7076">
        <v>11.327233966956801</v>
      </c>
      <c r="W7076">
        <v>93.359033576123693</v>
      </c>
    </row>
    <row r="7077" spans="1:23" ht="14.25" hidden="1" x14ac:dyDescent="0.25">
      <c r="A7077" t="s">
        <v>230</v>
      </c>
      <c r="B7077" t="s">
        <v>230</v>
      </c>
      <c r="C7077" t="s">
        <v>231</v>
      </c>
      <c r="D7077" t="s">
        <v>81</v>
      </c>
      <c r="E7077">
        <v>2018</v>
      </c>
      <c r="F7077">
        <v>9</v>
      </c>
      <c r="G7077">
        <v>2022</v>
      </c>
      <c r="H7077" t="s">
        <v>880</v>
      </c>
      <c r="I7077">
        <v>15414</v>
      </c>
      <c r="J7077">
        <v>587.15200000000004</v>
      </c>
      <c r="K7077">
        <v>239.124</v>
      </c>
      <c r="L7077">
        <v>137.40700000000001</v>
      </c>
      <c r="M7077">
        <v>963.68299999999999</v>
      </c>
      <c r="N7077" t="s">
        <v>28</v>
      </c>
      <c r="O7077" t="s">
        <v>28</v>
      </c>
      <c r="P7077" t="s">
        <v>28</v>
      </c>
      <c r="Q7077" t="s">
        <v>28</v>
      </c>
      <c r="R7077" t="s">
        <v>28</v>
      </c>
      <c r="S7077" t="s">
        <v>28</v>
      </c>
      <c r="T7077">
        <v>38.092124043077703</v>
      </c>
      <c r="U7077">
        <v>15.5134293499416</v>
      </c>
      <c r="V7077">
        <v>8.9144284416763995</v>
      </c>
      <c r="W7077">
        <v>62.519981834695699</v>
      </c>
    </row>
    <row r="7078" spans="1:23" ht="14.25" hidden="1" x14ac:dyDescent="0.25">
      <c r="A7078" t="s">
        <v>230</v>
      </c>
      <c r="B7078" t="s">
        <v>230</v>
      </c>
      <c r="C7078" t="s">
        <v>231</v>
      </c>
      <c r="D7078" t="s">
        <v>81</v>
      </c>
      <c r="E7078">
        <v>2018</v>
      </c>
      <c r="F7078">
        <v>9</v>
      </c>
      <c r="G7078">
        <v>2022</v>
      </c>
      <c r="H7078" t="s">
        <v>106</v>
      </c>
      <c r="I7078">
        <v>45530</v>
      </c>
      <c r="J7078">
        <v>6163.1760000000004</v>
      </c>
      <c r="K7078">
        <v>2351.2979999999998</v>
      </c>
      <c r="L7078">
        <v>1002.328</v>
      </c>
      <c r="M7078">
        <v>9516.8019999999997</v>
      </c>
      <c r="N7078" t="s">
        <v>28</v>
      </c>
      <c r="O7078" t="s">
        <v>28</v>
      </c>
      <c r="P7078" t="s">
        <v>28</v>
      </c>
      <c r="Q7078" t="s">
        <v>28</v>
      </c>
      <c r="R7078" t="s">
        <v>28</v>
      </c>
      <c r="S7078" t="s">
        <v>28</v>
      </c>
      <c r="T7078">
        <v>135.36516582473101</v>
      </c>
      <c r="U7078">
        <v>51.642828904019296</v>
      </c>
      <c r="V7078">
        <v>22.0146716450692</v>
      </c>
      <c r="W7078">
        <v>209.02266637381899</v>
      </c>
    </row>
    <row r="7079" spans="1:23" ht="14.25" hidden="1" x14ac:dyDescent="0.25">
      <c r="A7079" t="s">
        <v>230</v>
      </c>
      <c r="B7079" t="s">
        <v>230</v>
      </c>
      <c r="C7079" t="s">
        <v>231</v>
      </c>
      <c r="D7079" t="s">
        <v>81</v>
      </c>
      <c r="E7079">
        <v>2018</v>
      </c>
      <c r="F7079">
        <v>9</v>
      </c>
      <c r="G7079">
        <v>2022</v>
      </c>
      <c r="H7079" t="s">
        <v>874</v>
      </c>
      <c r="I7079">
        <v>540</v>
      </c>
      <c r="J7079">
        <v>46.887</v>
      </c>
      <c r="K7079">
        <v>28.024000000000001</v>
      </c>
      <c r="L7079">
        <v>22.995999999999999</v>
      </c>
      <c r="M7079">
        <v>97.906999999999996</v>
      </c>
      <c r="N7079" t="s">
        <v>28</v>
      </c>
      <c r="O7079" t="s">
        <v>28</v>
      </c>
      <c r="P7079" t="s">
        <v>28</v>
      </c>
      <c r="Q7079" t="s">
        <v>28</v>
      </c>
      <c r="R7079" t="s">
        <v>28</v>
      </c>
      <c r="S7079" t="s">
        <v>28</v>
      </c>
      <c r="T7079">
        <v>86.827777777777797</v>
      </c>
      <c r="U7079">
        <v>51.896296296296299</v>
      </c>
      <c r="V7079">
        <v>42.585185185185203</v>
      </c>
      <c r="W7079">
        <v>181.30925925925899</v>
      </c>
    </row>
    <row r="7080" spans="1:23" ht="14.25" hidden="1" x14ac:dyDescent="0.25">
      <c r="A7080" t="s">
        <v>230</v>
      </c>
      <c r="B7080" t="s">
        <v>230</v>
      </c>
      <c r="C7080" t="s">
        <v>231</v>
      </c>
      <c r="D7080" t="s">
        <v>81</v>
      </c>
      <c r="E7080">
        <v>2018</v>
      </c>
      <c r="F7080">
        <v>9</v>
      </c>
      <c r="G7080">
        <v>2022</v>
      </c>
      <c r="H7080" t="s">
        <v>870</v>
      </c>
      <c r="I7080">
        <v>10945</v>
      </c>
      <c r="J7080">
        <v>399.09</v>
      </c>
      <c r="K7080">
        <v>343.15699999999998</v>
      </c>
      <c r="L7080">
        <v>39.651000000000003</v>
      </c>
      <c r="M7080">
        <v>781.89800000000002</v>
      </c>
      <c r="N7080" t="s">
        <v>28</v>
      </c>
      <c r="O7080" t="s">
        <v>28</v>
      </c>
      <c r="P7080" t="s">
        <v>28</v>
      </c>
      <c r="Q7080" t="s">
        <v>28</v>
      </c>
      <c r="R7080" t="s">
        <v>28</v>
      </c>
      <c r="S7080" t="s">
        <v>28</v>
      </c>
      <c r="T7080">
        <v>36.463225216994097</v>
      </c>
      <c r="U7080">
        <v>31.352855185016001</v>
      </c>
      <c r="V7080">
        <v>3.6227501142073999</v>
      </c>
      <c r="W7080">
        <v>71.438830516217493</v>
      </c>
    </row>
    <row r="7081" spans="1:23" ht="14.25" hidden="1" x14ac:dyDescent="0.25">
      <c r="A7081" t="s">
        <v>230</v>
      </c>
      <c r="B7081" t="s">
        <v>230</v>
      </c>
      <c r="C7081" t="s">
        <v>231</v>
      </c>
      <c r="D7081" t="s">
        <v>81</v>
      </c>
      <c r="E7081">
        <v>2018</v>
      </c>
      <c r="F7081">
        <v>9</v>
      </c>
      <c r="G7081">
        <v>2022</v>
      </c>
      <c r="H7081" t="s">
        <v>122</v>
      </c>
      <c r="I7081">
        <v>5094</v>
      </c>
      <c r="J7081">
        <v>937.14800000000002</v>
      </c>
      <c r="K7081">
        <v>464.72500000000002</v>
      </c>
      <c r="L7081">
        <v>278.32</v>
      </c>
      <c r="M7081">
        <v>1680.193</v>
      </c>
      <c r="N7081" t="s">
        <v>28</v>
      </c>
      <c r="O7081" t="s">
        <v>28</v>
      </c>
      <c r="P7081" t="s">
        <v>28</v>
      </c>
      <c r="Q7081" t="s">
        <v>28</v>
      </c>
      <c r="R7081" t="s">
        <v>28</v>
      </c>
      <c r="S7081" t="s">
        <v>28</v>
      </c>
      <c r="T7081">
        <v>183.97094621122901</v>
      </c>
      <c r="U7081">
        <v>91.229878288182206</v>
      </c>
      <c r="V7081">
        <v>54.636827640361197</v>
      </c>
      <c r="W7081">
        <v>329.83765213977199</v>
      </c>
    </row>
    <row r="7082" spans="1:23" ht="14.25" hidden="1" x14ac:dyDescent="0.25">
      <c r="A7082" t="s">
        <v>230</v>
      </c>
      <c r="B7082" t="s">
        <v>230</v>
      </c>
      <c r="C7082" t="s">
        <v>231</v>
      </c>
      <c r="D7082" t="s">
        <v>81</v>
      </c>
      <c r="E7082">
        <v>2018</v>
      </c>
      <c r="F7082">
        <v>9</v>
      </c>
      <c r="G7082">
        <v>2022</v>
      </c>
      <c r="H7082" t="s">
        <v>149</v>
      </c>
      <c r="I7082">
        <v>675</v>
      </c>
      <c r="J7082">
        <v>20.297999999999998</v>
      </c>
      <c r="K7082">
        <v>2.7629999999999999</v>
      </c>
      <c r="L7082">
        <v>1.133</v>
      </c>
      <c r="M7082">
        <v>24.193999999999999</v>
      </c>
      <c r="N7082" t="s">
        <v>28</v>
      </c>
      <c r="O7082" t="s">
        <v>28</v>
      </c>
      <c r="P7082" t="s">
        <v>28</v>
      </c>
      <c r="Q7082" t="s">
        <v>28</v>
      </c>
      <c r="R7082" t="s">
        <v>28</v>
      </c>
      <c r="S7082" t="s">
        <v>28</v>
      </c>
      <c r="T7082">
        <v>30.071111111111101</v>
      </c>
      <c r="U7082">
        <v>4.0933333333333302</v>
      </c>
      <c r="V7082">
        <v>1.6785185185185201</v>
      </c>
      <c r="W7082">
        <v>35.842962962963</v>
      </c>
    </row>
    <row r="7083" spans="1:23" ht="14.25" hidden="1" x14ac:dyDescent="0.25">
      <c r="A7083" t="s">
        <v>230</v>
      </c>
      <c r="B7083" t="s">
        <v>230</v>
      </c>
      <c r="C7083" t="s">
        <v>231</v>
      </c>
      <c r="D7083" t="s">
        <v>81</v>
      </c>
      <c r="E7083">
        <v>2018</v>
      </c>
      <c r="F7083">
        <v>9</v>
      </c>
      <c r="G7083">
        <v>2022</v>
      </c>
      <c r="H7083" t="s">
        <v>51</v>
      </c>
      <c r="I7083">
        <v>6615</v>
      </c>
      <c r="J7083">
        <v>452.23399999999998</v>
      </c>
      <c r="K7083">
        <v>223.691</v>
      </c>
      <c r="L7083">
        <v>156.51</v>
      </c>
      <c r="M7083">
        <v>832.43499999999995</v>
      </c>
      <c r="N7083" t="s">
        <v>28</v>
      </c>
      <c r="O7083" t="s">
        <v>28</v>
      </c>
      <c r="P7083" t="s">
        <v>28</v>
      </c>
      <c r="Q7083" t="s">
        <v>28</v>
      </c>
      <c r="R7083" t="s">
        <v>28</v>
      </c>
      <c r="S7083" t="s">
        <v>28</v>
      </c>
      <c r="T7083">
        <v>68.364928193499594</v>
      </c>
      <c r="U7083">
        <v>33.8157218442933</v>
      </c>
      <c r="V7083">
        <v>23.659863945578198</v>
      </c>
      <c r="W7083">
        <v>125.840513983371</v>
      </c>
    </row>
    <row r="7084" spans="1:23" ht="14.25" hidden="1" x14ac:dyDescent="0.25">
      <c r="A7084" t="s">
        <v>230</v>
      </c>
      <c r="B7084" t="s">
        <v>230</v>
      </c>
      <c r="C7084" t="s">
        <v>231</v>
      </c>
      <c r="D7084" t="s">
        <v>81</v>
      </c>
      <c r="E7084">
        <v>2018</v>
      </c>
      <c r="F7084">
        <v>9</v>
      </c>
      <c r="G7084">
        <v>2022</v>
      </c>
      <c r="H7084" t="s">
        <v>44</v>
      </c>
      <c r="I7084">
        <v>31478</v>
      </c>
      <c r="J7084">
        <v>3535.94</v>
      </c>
      <c r="K7084">
        <v>1050.847</v>
      </c>
      <c r="L7084">
        <v>181.36</v>
      </c>
      <c r="M7084">
        <v>4768.1469999999999</v>
      </c>
      <c r="N7084" t="s">
        <v>28</v>
      </c>
      <c r="O7084" t="s">
        <v>28</v>
      </c>
      <c r="P7084" t="s">
        <v>28</v>
      </c>
      <c r="Q7084" t="s">
        <v>28</v>
      </c>
      <c r="R7084" t="s">
        <v>28</v>
      </c>
      <c r="S7084" t="s">
        <v>28</v>
      </c>
      <c r="T7084">
        <v>112.330516551242</v>
      </c>
      <c r="U7084">
        <v>33.383537708875998</v>
      </c>
      <c r="V7084">
        <v>5.7614842111951203</v>
      </c>
      <c r="W7084">
        <v>151.475538471313</v>
      </c>
    </row>
    <row r="7085" spans="1:23" ht="14.25" hidden="1" x14ac:dyDescent="0.25">
      <c r="A7085" t="s">
        <v>502</v>
      </c>
      <c r="B7085" t="s">
        <v>502</v>
      </c>
      <c r="C7085" t="s">
        <v>503</v>
      </c>
      <c r="D7085" t="s">
        <v>137</v>
      </c>
      <c r="E7085">
        <v>2018</v>
      </c>
      <c r="F7085">
        <v>9</v>
      </c>
      <c r="G7085">
        <v>2022</v>
      </c>
      <c r="H7085" t="s">
        <v>866</v>
      </c>
      <c r="I7085">
        <v>5.1619999999999999</v>
      </c>
      <c r="J7085">
        <v>9.1639581077338106E-2</v>
      </c>
      <c r="K7085">
        <v>5.8688877756865002E-2</v>
      </c>
      <c r="L7085">
        <v>2.13233808817095E-2</v>
      </c>
      <c r="M7085">
        <v>0.171651839715913</v>
      </c>
      <c r="N7085" t="s">
        <v>28</v>
      </c>
      <c r="O7085" t="s">
        <v>28</v>
      </c>
      <c r="P7085" t="s">
        <v>28</v>
      </c>
      <c r="Q7085" t="s">
        <v>28</v>
      </c>
      <c r="R7085" t="s">
        <v>28</v>
      </c>
      <c r="S7085" t="s">
        <v>28</v>
      </c>
      <c r="T7085">
        <v>17.752727833657101</v>
      </c>
      <c r="U7085">
        <v>11.369406771961399</v>
      </c>
      <c r="V7085">
        <v>4.1308370557360501</v>
      </c>
      <c r="W7085">
        <v>33.2529716613546</v>
      </c>
    </row>
    <row r="7086" spans="1:23" ht="14.25" hidden="1" x14ac:dyDescent="0.25">
      <c r="A7086" t="s">
        <v>502</v>
      </c>
      <c r="B7086" t="s">
        <v>502</v>
      </c>
      <c r="C7086" t="s">
        <v>503</v>
      </c>
      <c r="D7086" t="s">
        <v>137</v>
      </c>
      <c r="E7086">
        <v>2018</v>
      </c>
      <c r="F7086">
        <v>9</v>
      </c>
      <c r="G7086">
        <v>2022</v>
      </c>
      <c r="H7086" t="s">
        <v>879</v>
      </c>
      <c r="I7086">
        <v>837.31899999999996</v>
      </c>
      <c r="J7086">
        <v>119.618176705789</v>
      </c>
      <c r="K7086">
        <v>38.303626378761102</v>
      </c>
      <c r="L7086">
        <v>55.667298175895198</v>
      </c>
      <c r="M7086">
        <v>213.58910126044501</v>
      </c>
      <c r="N7086" t="s">
        <v>28</v>
      </c>
      <c r="O7086" t="s">
        <v>28</v>
      </c>
      <c r="P7086" t="s">
        <v>28</v>
      </c>
      <c r="Q7086" t="s">
        <v>28</v>
      </c>
      <c r="R7086" t="s">
        <v>28</v>
      </c>
      <c r="S7086" t="s">
        <v>28</v>
      </c>
      <c r="T7086">
        <v>142.858548182699</v>
      </c>
      <c r="U7086">
        <v>45.745559791144203</v>
      </c>
      <c r="V7086">
        <v>66.482783951988694</v>
      </c>
      <c r="W7086">
        <v>255.08689192583199</v>
      </c>
    </row>
    <row r="7087" spans="1:23" ht="14.25" hidden="1" x14ac:dyDescent="0.25">
      <c r="A7087" t="s">
        <v>502</v>
      </c>
      <c r="B7087" t="s">
        <v>502</v>
      </c>
      <c r="C7087" t="s">
        <v>503</v>
      </c>
      <c r="D7087" t="s">
        <v>137</v>
      </c>
      <c r="E7087">
        <v>2018</v>
      </c>
      <c r="F7087">
        <v>9</v>
      </c>
      <c r="G7087">
        <v>2022</v>
      </c>
      <c r="H7087" t="s">
        <v>50</v>
      </c>
      <c r="I7087">
        <v>5680.36</v>
      </c>
      <c r="J7087">
        <v>665.37968918849106</v>
      </c>
      <c r="K7087">
        <v>142.04337900573</v>
      </c>
      <c r="L7087">
        <v>82.573603395506396</v>
      </c>
      <c r="M7087">
        <v>889.99667158972704</v>
      </c>
      <c r="N7087" t="s">
        <v>28</v>
      </c>
      <c r="O7087" t="s">
        <v>28</v>
      </c>
      <c r="P7087" t="s">
        <v>28</v>
      </c>
      <c r="Q7087" t="s">
        <v>28</v>
      </c>
      <c r="R7087" t="s">
        <v>28</v>
      </c>
      <c r="S7087" t="s">
        <v>28</v>
      </c>
      <c r="T7087">
        <v>117.13688730793299</v>
      </c>
      <c r="U7087">
        <v>25.006052258259999</v>
      </c>
      <c r="V7087">
        <v>14.536684892419901</v>
      </c>
      <c r="W7087">
        <v>156.67962445861301</v>
      </c>
    </row>
    <row r="7088" spans="1:23" ht="14.25" hidden="1" x14ac:dyDescent="0.25">
      <c r="A7088" t="s">
        <v>502</v>
      </c>
      <c r="B7088" t="s">
        <v>502</v>
      </c>
      <c r="C7088" t="s">
        <v>503</v>
      </c>
      <c r="D7088" t="s">
        <v>137</v>
      </c>
      <c r="E7088">
        <v>2018</v>
      </c>
      <c r="F7088">
        <v>9</v>
      </c>
      <c r="G7088">
        <v>2022</v>
      </c>
      <c r="H7088" t="s">
        <v>614</v>
      </c>
      <c r="I7088">
        <v>14327.093000000001</v>
      </c>
      <c r="J7088">
        <v>1444.7030792005601</v>
      </c>
      <c r="K7088">
        <v>703.17739424567606</v>
      </c>
      <c r="L7088">
        <v>1882.5199818354999</v>
      </c>
      <c r="M7088">
        <v>4030.4004552817401</v>
      </c>
      <c r="N7088" t="s">
        <v>28</v>
      </c>
      <c r="O7088" t="s">
        <v>28</v>
      </c>
      <c r="P7088" t="s">
        <v>28</v>
      </c>
      <c r="Q7088" t="s">
        <v>28</v>
      </c>
      <c r="R7088" t="s">
        <v>28</v>
      </c>
      <c r="S7088" t="s">
        <v>28</v>
      </c>
      <c r="T7088">
        <v>100.837139760352</v>
      </c>
      <c r="U7088">
        <v>49.080256144472301</v>
      </c>
      <c r="V7088">
        <v>131.39580945244799</v>
      </c>
      <c r="W7088">
        <v>281.31320535727201</v>
      </c>
    </row>
    <row r="7089" spans="1:23" ht="14.25" hidden="1" x14ac:dyDescent="0.25">
      <c r="A7089" t="s">
        <v>502</v>
      </c>
      <c r="B7089" t="s">
        <v>502</v>
      </c>
      <c r="C7089" t="s">
        <v>503</v>
      </c>
      <c r="D7089" t="s">
        <v>137</v>
      </c>
      <c r="E7089">
        <v>2018</v>
      </c>
      <c r="F7089">
        <v>9</v>
      </c>
      <c r="G7089">
        <v>2022</v>
      </c>
      <c r="H7089" t="s">
        <v>881</v>
      </c>
      <c r="I7089">
        <v>3347.4459999999999</v>
      </c>
      <c r="J7089">
        <v>13.609283867758901</v>
      </c>
      <c r="K7089">
        <v>13.0737218767834</v>
      </c>
      <c r="L7089">
        <v>6.3334192502390199</v>
      </c>
      <c r="M7089">
        <v>33.016424994781303</v>
      </c>
      <c r="N7089" t="s">
        <v>28</v>
      </c>
      <c r="O7089" t="s">
        <v>28</v>
      </c>
      <c r="P7089" t="s">
        <v>28</v>
      </c>
      <c r="Q7089" t="s">
        <v>28</v>
      </c>
      <c r="R7089" t="s">
        <v>28</v>
      </c>
      <c r="S7089" t="s">
        <v>28</v>
      </c>
      <c r="T7089">
        <v>4.0655723401539303</v>
      </c>
      <c r="U7089">
        <v>3.9055811137157699</v>
      </c>
      <c r="V7089">
        <v>1.89201536043868</v>
      </c>
      <c r="W7089">
        <v>9.8631688143083807</v>
      </c>
    </row>
    <row r="7090" spans="1:23" ht="14.25" hidden="1" x14ac:dyDescent="0.25">
      <c r="A7090" t="s">
        <v>502</v>
      </c>
      <c r="B7090" t="s">
        <v>502</v>
      </c>
      <c r="C7090" t="s">
        <v>503</v>
      </c>
      <c r="D7090" t="s">
        <v>137</v>
      </c>
      <c r="E7090">
        <v>2018</v>
      </c>
      <c r="F7090">
        <v>9</v>
      </c>
      <c r="G7090">
        <v>2022</v>
      </c>
      <c r="H7090" t="s">
        <v>880</v>
      </c>
      <c r="I7090">
        <v>4118.6409999999996</v>
      </c>
      <c r="J7090">
        <v>75.837320588007401</v>
      </c>
      <c r="K7090">
        <v>28.3316902073596</v>
      </c>
      <c r="L7090">
        <v>22.548168971378601</v>
      </c>
      <c r="M7090">
        <v>126.717179766746</v>
      </c>
      <c r="N7090" t="s">
        <v>28</v>
      </c>
      <c r="O7090" t="s">
        <v>28</v>
      </c>
      <c r="P7090" t="s">
        <v>28</v>
      </c>
      <c r="Q7090" t="s">
        <v>28</v>
      </c>
      <c r="R7090" t="s">
        <v>28</v>
      </c>
      <c r="S7090" t="s">
        <v>28</v>
      </c>
      <c r="T7090">
        <v>18.413190318847299</v>
      </c>
      <c r="U7090">
        <v>6.8788928696042202</v>
      </c>
      <c r="V7090">
        <v>5.4746623877581504</v>
      </c>
      <c r="W7090">
        <v>30.766745576209601</v>
      </c>
    </row>
    <row r="7091" spans="1:23" ht="14.25" hidden="1" x14ac:dyDescent="0.25">
      <c r="A7091" t="s">
        <v>502</v>
      </c>
      <c r="B7091" t="s">
        <v>502</v>
      </c>
      <c r="C7091" t="s">
        <v>503</v>
      </c>
      <c r="D7091" t="s">
        <v>137</v>
      </c>
      <c r="E7091">
        <v>2018</v>
      </c>
      <c r="F7091">
        <v>9</v>
      </c>
      <c r="G7091">
        <v>2022</v>
      </c>
      <c r="H7091" t="s">
        <v>106</v>
      </c>
      <c r="I7091">
        <v>11377.933999999999</v>
      </c>
      <c r="J7091">
        <v>988.38340222015802</v>
      </c>
      <c r="K7091">
        <v>237.37196302569299</v>
      </c>
      <c r="L7091">
        <v>114.992209124754</v>
      </c>
      <c r="M7091">
        <v>1340.7475743706</v>
      </c>
      <c r="N7091" t="s">
        <v>28</v>
      </c>
      <c r="O7091" t="s">
        <v>28</v>
      </c>
      <c r="P7091" t="s">
        <v>28</v>
      </c>
      <c r="Q7091" t="s">
        <v>28</v>
      </c>
      <c r="R7091" t="s">
        <v>28</v>
      </c>
      <c r="S7091" t="s">
        <v>28</v>
      </c>
      <c r="T7091">
        <v>86.868442216324894</v>
      </c>
      <c r="U7091">
        <v>20.862483736124101</v>
      </c>
      <c r="V7091">
        <v>10.1065983617724</v>
      </c>
      <c r="W7091">
        <v>117.837524314221</v>
      </c>
    </row>
    <row r="7092" spans="1:23" ht="14.25" hidden="1" x14ac:dyDescent="0.25">
      <c r="A7092" t="s">
        <v>502</v>
      </c>
      <c r="B7092" t="s">
        <v>502</v>
      </c>
      <c r="C7092" t="s">
        <v>503</v>
      </c>
      <c r="D7092" t="s">
        <v>137</v>
      </c>
      <c r="E7092">
        <v>2018</v>
      </c>
      <c r="F7092">
        <v>9</v>
      </c>
      <c r="G7092">
        <v>2022</v>
      </c>
      <c r="H7092" t="s">
        <v>874</v>
      </c>
      <c r="I7092">
        <v>935.11699999999996</v>
      </c>
      <c r="J7092">
        <v>64.164876559871601</v>
      </c>
      <c r="K7092">
        <v>17.122171047867401</v>
      </c>
      <c r="L7092">
        <v>14.9303618155928</v>
      </c>
      <c r="M7092">
        <v>96.217409423331802</v>
      </c>
      <c r="N7092" t="s">
        <v>28</v>
      </c>
      <c r="O7092" t="s">
        <v>28</v>
      </c>
      <c r="P7092" t="s">
        <v>28</v>
      </c>
      <c r="Q7092" t="s">
        <v>28</v>
      </c>
      <c r="R7092" t="s">
        <v>28</v>
      </c>
      <c r="S7092" t="s">
        <v>28</v>
      </c>
      <c r="T7092">
        <v>68.616950135514202</v>
      </c>
      <c r="U7092">
        <v>18.3101911823519</v>
      </c>
      <c r="V7092">
        <v>15.966303484582999</v>
      </c>
      <c r="W7092">
        <v>102.893444802449</v>
      </c>
    </row>
    <row r="7093" spans="1:23" ht="14.25" hidden="1" x14ac:dyDescent="0.25">
      <c r="A7093" t="s">
        <v>502</v>
      </c>
      <c r="B7093" t="s">
        <v>502</v>
      </c>
      <c r="C7093" t="s">
        <v>503</v>
      </c>
      <c r="D7093" t="s">
        <v>137</v>
      </c>
      <c r="E7093">
        <v>2018</v>
      </c>
      <c r="F7093">
        <v>9</v>
      </c>
      <c r="G7093">
        <v>2022</v>
      </c>
      <c r="H7093" t="s">
        <v>870</v>
      </c>
      <c r="I7093">
        <v>723.80399999999997</v>
      </c>
      <c r="J7093">
        <v>17.612815274435299</v>
      </c>
      <c r="K7093">
        <v>16.919703534925901</v>
      </c>
      <c r="L7093">
        <v>8.1965623168665598</v>
      </c>
      <c r="M7093">
        <v>42.729081126227797</v>
      </c>
      <c r="N7093" t="s">
        <v>28</v>
      </c>
      <c r="O7093" t="s">
        <v>28</v>
      </c>
      <c r="P7093" t="s">
        <v>28</v>
      </c>
      <c r="Q7093" t="s">
        <v>28</v>
      </c>
      <c r="R7093" t="s">
        <v>28</v>
      </c>
      <c r="S7093" t="s">
        <v>28</v>
      </c>
      <c r="T7093">
        <v>24.333680491452501</v>
      </c>
      <c r="U7093">
        <v>23.3760845960038</v>
      </c>
      <c r="V7093">
        <v>11.324284359946301</v>
      </c>
      <c r="W7093">
        <v>59.034049447402602</v>
      </c>
    </row>
    <row r="7094" spans="1:23" ht="14.25" hidden="1" x14ac:dyDescent="0.25">
      <c r="A7094" t="s">
        <v>502</v>
      </c>
      <c r="B7094" t="s">
        <v>502</v>
      </c>
      <c r="C7094" t="s">
        <v>503</v>
      </c>
      <c r="D7094" t="s">
        <v>137</v>
      </c>
      <c r="E7094">
        <v>2018</v>
      </c>
      <c r="F7094">
        <v>9</v>
      </c>
      <c r="G7094">
        <v>2022</v>
      </c>
      <c r="H7094" t="s">
        <v>122</v>
      </c>
      <c r="I7094">
        <v>415.66300000000001</v>
      </c>
      <c r="J7094">
        <v>44.799444977517801</v>
      </c>
      <c r="K7094">
        <v>10.759116525923</v>
      </c>
      <c r="L7094">
        <v>26.060672072982399</v>
      </c>
      <c r="M7094">
        <v>81.619233576423198</v>
      </c>
      <c r="N7094" t="s">
        <v>28</v>
      </c>
      <c r="O7094" t="s">
        <v>28</v>
      </c>
      <c r="P7094" t="s">
        <v>28</v>
      </c>
      <c r="Q7094" t="s">
        <v>28</v>
      </c>
      <c r="R7094" t="s">
        <v>28</v>
      </c>
      <c r="S7094" t="s">
        <v>28</v>
      </c>
      <c r="T7094">
        <v>107.77828427721001</v>
      </c>
      <c r="U7094">
        <v>25.884229594462301</v>
      </c>
      <c r="V7094">
        <v>62.696636633480502</v>
      </c>
      <c r="W7094">
        <v>196.359150505152</v>
      </c>
    </row>
    <row r="7095" spans="1:23" ht="14.25" hidden="1" x14ac:dyDescent="0.25">
      <c r="A7095" t="s">
        <v>502</v>
      </c>
      <c r="B7095" t="s">
        <v>502</v>
      </c>
      <c r="C7095" t="s">
        <v>503</v>
      </c>
      <c r="D7095" t="s">
        <v>137</v>
      </c>
      <c r="E7095">
        <v>2018</v>
      </c>
      <c r="F7095">
        <v>9</v>
      </c>
      <c r="G7095">
        <v>2022</v>
      </c>
      <c r="H7095" t="s">
        <v>51</v>
      </c>
      <c r="I7095">
        <v>1147.8630000000001</v>
      </c>
      <c r="J7095">
        <v>159.70027183632899</v>
      </c>
      <c r="K7095">
        <v>51.138545273523903</v>
      </c>
      <c r="L7095">
        <v>59.456399660398901</v>
      </c>
      <c r="M7095">
        <v>270.29521677025201</v>
      </c>
      <c r="N7095" t="s">
        <v>28</v>
      </c>
      <c r="O7095" t="s">
        <v>28</v>
      </c>
      <c r="P7095" t="s">
        <v>28</v>
      </c>
      <c r="Q7095" t="s">
        <v>28</v>
      </c>
      <c r="R7095" t="s">
        <v>28</v>
      </c>
      <c r="S7095" t="s">
        <v>28</v>
      </c>
      <c r="T7095">
        <v>139.12833834380001</v>
      </c>
      <c r="U7095">
        <v>44.551087780966803</v>
      </c>
      <c r="V7095">
        <v>51.797470308215303</v>
      </c>
      <c r="W7095">
        <v>235.47689643298199</v>
      </c>
    </row>
    <row r="7096" spans="1:23" ht="14.25" hidden="1" x14ac:dyDescent="0.25">
      <c r="A7096" t="s">
        <v>504</v>
      </c>
      <c r="B7096" t="s">
        <v>233</v>
      </c>
      <c r="C7096" t="s">
        <v>234</v>
      </c>
      <c r="D7096" t="s">
        <v>77</v>
      </c>
      <c r="E7096">
        <v>2018</v>
      </c>
      <c r="F7096">
        <v>9</v>
      </c>
      <c r="G7096">
        <v>2022</v>
      </c>
      <c r="H7096" t="s">
        <v>866</v>
      </c>
      <c r="I7096">
        <v>44.81</v>
      </c>
      <c r="J7096">
        <v>7.2487522796295902</v>
      </c>
      <c r="K7096">
        <v>1.0991536953076999</v>
      </c>
      <c r="L7096">
        <v>0.266147331209385</v>
      </c>
      <c r="M7096">
        <v>8.6140533061466797</v>
      </c>
      <c r="N7096" t="s">
        <v>28</v>
      </c>
      <c r="O7096" t="s">
        <v>28</v>
      </c>
      <c r="P7096" t="s">
        <v>28</v>
      </c>
      <c r="Q7096" t="s">
        <v>28</v>
      </c>
      <c r="R7096" t="s">
        <v>28</v>
      </c>
      <c r="S7096" t="s">
        <v>28</v>
      </c>
      <c r="T7096">
        <v>161.76639767082301</v>
      </c>
      <c r="U7096">
        <v>24.529205429763401</v>
      </c>
      <c r="V7096">
        <v>5.93946287010455</v>
      </c>
      <c r="W7096">
        <v>192.23506597069101</v>
      </c>
    </row>
    <row r="7097" spans="1:23" ht="14.25" hidden="1" x14ac:dyDescent="0.25">
      <c r="A7097" t="s">
        <v>504</v>
      </c>
      <c r="B7097" t="s">
        <v>233</v>
      </c>
      <c r="C7097" t="s">
        <v>234</v>
      </c>
      <c r="D7097" t="s">
        <v>77</v>
      </c>
      <c r="E7097">
        <v>2018</v>
      </c>
      <c r="F7097">
        <v>9</v>
      </c>
      <c r="G7097">
        <v>2022</v>
      </c>
      <c r="H7097" t="s">
        <v>879</v>
      </c>
      <c r="I7097">
        <v>1159.337</v>
      </c>
      <c r="J7097">
        <v>203.156712534245</v>
      </c>
      <c r="K7097">
        <v>16.686238742822699</v>
      </c>
      <c r="L7097">
        <v>11.1887428565205</v>
      </c>
      <c r="M7097">
        <v>231.03169413358799</v>
      </c>
      <c r="N7097" t="s">
        <v>28</v>
      </c>
      <c r="O7097" t="s">
        <v>28</v>
      </c>
      <c r="P7097" t="s">
        <v>28</v>
      </c>
      <c r="Q7097" t="s">
        <v>28</v>
      </c>
      <c r="R7097" t="s">
        <v>28</v>
      </c>
      <c r="S7097" t="s">
        <v>28</v>
      </c>
      <c r="T7097">
        <v>175.23525302327499</v>
      </c>
      <c r="U7097">
        <v>14.392914866706301</v>
      </c>
      <c r="V7097">
        <v>9.6509840163132008</v>
      </c>
      <c r="W7097">
        <v>199.279151906295</v>
      </c>
    </row>
    <row r="7098" spans="1:23" ht="14.25" hidden="1" x14ac:dyDescent="0.25">
      <c r="A7098" t="s">
        <v>504</v>
      </c>
      <c r="B7098" t="s">
        <v>233</v>
      </c>
      <c r="C7098" t="s">
        <v>234</v>
      </c>
      <c r="D7098" t="s">
        <v>77</v>
      </c>
      <c r="E7098">
        <v>2018</v>
      </c>
      <c r="F7098">
        <v>9</v>
      </c>
      <c r="G7098">
        <v>2022</v>
      </c>
      <c r="H7098" t="s">
        <v>421</v>
      </c>
      <c r="I7098">
        <v>29477</v>
      </c>
      <c r="J7098">
        <v>60.392788463773996</v>
      </c>
      <c r="K7098">
        <v>4.4152569773573997</v>
      </c>
      <c r="L7098">
        <v>1.12001299836257</v>
      </c>
      <c r="M7098">
        <v>65.928058439493995</v>
      </c>
      <c r="N7098" t="s">
        <v>28</v>
      </c>
      <c r="O7098" t="s">
        <v>28</v>
      </c>
      <c r="P7098" t="s">
        <v>28</v>
      </c>
      <c r="Q7098" t="s">
        <v>28</v>
      </c>
      <c r="R7098" t="s">
        <v>28</v>
      </c>
      <c r="S7098" t="s">
        <v>28</v>
      </c>
      <c r="T7098">
        <v>2.0488105459773398</v>
      </c>
      <c r="U7098">
        <v>0.14978651074930999</v>
      </c>
      <c r="V7098">
        <v>3.7996166447147602E-2</v>
      </c>
      <c r="W7098">
        <v>2.2365932231737999</v>
      </c>
    </row>
    <row r="7099" spans="1:23" ht="14.25" hidden="1" x14ac:dyDescent="0.25">
      <c r="A7099" t="s">
        <v>504</v>
      </c>
      <c r="B7099" t="s">
        <v>233</v>
      </c>
      <c r="C7099" t="s">
        <v>234</v>
      </c>
      <c r="D7099" t="s">
        <v>77</v>
      </c>
      <c r="E7099">
        <v>2018</v>
      </c>
      <c r="F7099">
        <v>9</v>
      </c>
      <c r="G7099">
        <v>2022</v>
      </c>
      <c r="H7099" t="s">
        <v>50</v>
      </c>
      <c r="I7099">
        <v>90.983999999999995</v>
      </c>
      <c r="J7099">
        <v>17.177091057576501</v>
      </c>
      <c r="K7099">
        <v>2.0689199809463101</v>
      </c>
      <c r="L7099">
        <v>0.33355067628985502</v>
      </c>
      <c r="M7099">
        <v>19.579561714812701</v>
      </c>
      <c r="N7099" t="s">
        <v>28</v>
      </c>
      <c r="O7099" t="s">
        <v>28</v>
      </c>
      <c r="P7099" t="s">
        <v>28</v>
      </c>
      <c r="Q7099" t="s">
        <v>28</v>
      </c>
      <c r="R7099" t="s">
        <v>28</v>
      </c>
      <c r="S7099" t="s">
        <v>28</v>
      </c>
      <c r="T7099">
        <v>188.79243666552901</v>
      </c>
      <c r="U7099">
        <v>22.739382539197099</v>
      </c>
      <c r="V7099">
        <v>3.6660366250093999</v>
      </c>
      <c r="W7099">
        <v>215.197855829736</v>
      </c>
    </row>
    <row r="7100" spans="1:23" ht="14.25" hidden="1" x14ac:dyDescent="0.25">
      <c r="A7100" t="s">
        <v>504</v>
      </c>
      <c r="B7100" t="s">
        <v>233</v>
      </c>
      <c r="C7100" t="s">
        <v>234</v>
      </c>
      <c r="D7100" t="s">
        <v>77</v>
      </c>
      <c r="E7100">
        <v>2018</v>
      </c>
      <c r="F7100">
        <v>9</v>
      </c>
      <c r="G7100">
        <v>2022</v>
      </c>
      <c r="H7100" t="s">
        <v>868</v>
      </c>
      <c r="I7100">
        <v>1880.5530000000001</v>
      </c>
      <c r="J7100">
        <v>101.01241962352699</v>
      </c>
      <c r="K7100">
        <v>8.8395849128827493</v>
      </c>
      <c r="L7100">
        <v>1.37597339613281</v>
      </c>
      <c r="M7100">
        <v>111.227977932543</v>
      </c>
      <c r="N7100" t="s">
        <v>28</v>
      </c>
      <c r="O7100" t="s">
        <v>28</v>
      </c>
      <c r="P7100" t="s">
        <v>28</v>
      </c>
      <c r="Q7100" t="s">
        <v>28</v>
      </c>
      <c r="R7100" t="s">
        <v>28</v>
      </c>
      <c r="S7100" t="s">
        <v>28</v>
      </c>
      <c r="T7100">
        <v>53.714210460182201</v>
      </c>
      <c r="U7100">
        <v>4.7005242143575598</v>
      </c>
      <c r="V7100">
        <v>0.73168551810707305</v>
      </c>
      <c r="W7100">
        <v>59.146420192646801</v>
      </c>
    </row>
    <row r="7101" spans="1:23" ht="14.25" hidden="1" x14ac:dyDescent="0.25">
      <c r="A7101" t="s">
        <v>504</v>
      </c>
      <c r="B7101" t="s">
        <v>233</v>
      </c>
      <c r="C7101" t="s">
        <v>234</v>
      </c>
      <c r="D7101" t="s">
        <v>77</v>
      </c>
      <c r="E7101">
        <v>2018</v>
      </c>
      <c r="F7101">
        <v>9</v>
      </c>
      <c r="G7101">
        <v>2022</v>
      </c>
      <c r="H7101" t="s">
        <v>881</v>
      </c>
      <c r="I7101">
        <v>354.78500000000003</v>
      </c>
      <c r="J7101">
        <v>32.274486263845802</v>
      </c>
      <c r="K7101">
        <v>6.3997067360854301</v>
      </c>
      <c r="L7101">
        <v>3.3596691304494501</v>
      </c>
      <c r="M7101">
        <v>42.033862130380697</v>
      </c>
      <c r="N7101" t="s">
        <v>28</v>
      </c>
      <c r="O7101" t="s">
        <v>28</v>
      </c>
      <c r="P7101" t="s">
        <v>28</v>
      </c>
      <c r="Q7101" t="s">
        <v>28</v>
      </c>
      <c r="R7101" t="s">
        <v>28</v>
      </c>
      <c r="S7101" t="s">
        <v>28</v>
      </c>
      <c r="T7101">
        <v>90.969139799725994</v>
      </c>
      <c r="U7101">
        <v>18.038267503094598</v>
      </c>
      <c r="V7101">
        <v>9.4695918103906607</v>
      </c>
      <c r="W7101">
        <v>118.47699911321099</v>
      </c>
    </row>
    <row r="7102" spans="1:23" ht="14.25" hidden="1" x14ac:dyDescent="0.25">
      <c r="A7102" t="s">
        <v>504</v>
      </c>
      <c r="B7102" t="s">
        <v>233</v>
      </c>
      <c r="C7102" t="s">
        <v>234</v>
      </c>
      <c r="D7102" t="s">
        <v>77</v>
      </c>
      <c r="E7102">
        <v>2018</v>
      </c>
      <c r="F7102">
        <v>9</v>
      </c>
      <c r="G7102">
        <v>2022</v>
      </c>
      <c r="H7102" t="s">
        <v>880</v>
      </c>
      <c r="I7102">
        <v>1329.472</v>
      </c>
      <c r="J7102">
        <v>72.903288506695105</v>
      </c>
      <c r="K7102">
        <v>7.2762866397371404</v>
      </c>
      <c r="L7102">
        <v>3.36400395378155</v>
      </c>
      <c r="M7102">
        <v>83.543579100213805</v>
      </c>
      <c r="N7102" t="s">
        <v>28</v>
      </c>
      <c r="O7102" t="s">
        <v>28</v>
      </c>
      <c r="P7102" t="s">
        <v>28</v>
      </c>
      <c r="Q7102" t="s">
        <v>28</v>
      </c>
      <c r="R7102" t="s">
        <v>28</v>
      </c>
      <c r="S7102" t="s">
        <v>28</v>
      </c>
      <c r="T7102">
        <v>54.836272224383102</v>
      </c>
      <c r="U7102">
        <v>5.4730649759732701</v>
      </c>
      <c r="V7102">
        <v>2.5303308033426402</v>
      </c>
      <c r="W7102">
        <v>62.839668003699003</v>
      </c>
    </row>
    <row r="7103" spans="1:23" ht="14.25" hidden="1" x14ac:dyDescent="0.25">
      <c r="A7103" t="s">
        <v>504</v>
      </c>
      <c r="B7103" t="s">
        <v>233</v>
      </c>
      <c r="C7103" t="s">
        <v>234</v>
      </c>
      <c r="D7103" t="s">
        <v>77</v>
      </c>
      <c r="E7103">
        <v>2018</v>
      </c>
      <c r="F7103">
        <v>9</v>
      </c>
      <c r="G7103">
        <v>2022</v>
      </c>
      <c r="H7103" t="s">
        <v>106</v>
      </c>
      <c r="I7103">
        <v>427.37299999999999</v>
      </c>
      <c r="J7103">
        <v>54.0182056918703</v>
      </c>
      <c r="K7103">
        <v>5.1083467045056699</v>
      </c>
      <c r="L7103">
        <v>0.79516733340934997</v>
      </c>
      <c r="M7103">
        <v>59.921719729785302</v>
      </c>
      <c r="N7103" t="s">
        <v>28</v>
      </c>
      <c r="O7103" t="s">
        <v>28</v>
      </c>
      <c r="P7103" t="s">
        <v>28</v>
      </c>
      <c r="Q7103" t="s">
        <v>28</v>
      </c>
      <c r="R7103" t="s">
        <v>28</v>
      </c>
      <c r="S7103" t="s">
        <v>28</v>
      </c>
      <c r="T7103">
        <v>126.395925086213</v>
      </c>
      <c r="U7103">
        <v>11.952899936368601</v>
      </c>
      <c r="V7103">
        <v>1.86059328364064</v>
      </c>
      <c r="W7103">
        <v>140.209418306223</v>
      </c>
    </row>
    <row r="7104" spans="1:23" ht="14.25" hidden="1" x14ac:dyDescent="0.25">
      <c r="A7104" t="s">
        <v>504</v>
      </c>
      <c r="B7104" t="s">
        <v>233</v>
      </c>
      <c r="C7104" t="s">
        <v>234</v>
      </c>
      <c r="D7104" t="s">
        <v>77</v>
      </c>
      <c r="E7104">
        <v>2018</v>
      </c>
      <c r="F7104">
        <v>9</v>
      </c>
      <c r="G7104">
        <v>2022</v>
      </c>
      <c r="H7104" t="s">
        <v>874</v>
      </c>
      <c r="I7104">
        <v>106.426</v>
      </c>
      <c r="J7104">
        <v>28.8816763145234</v>
      </c>
      <c r="K7104">
        <v>3.6495247760316798</v>
      </c>
      <c r="L7104">
        <v>1.5906422461625001</v>
      </c>
      <c r="M7104">
        <v>34.121843336717603</v>
      </c>
      <c r="N7104" t="s">
        <v>28</v>
      </c>
      <c r="O7104" t="s">
        <v>28</v>
      </c>
      <c r="P7104" t="s">
        <v>28</v>
      </c>
      <c r="Q7104" t="s">
        <v>28</v>
      </c>
      <c r="R7104" t="s">
        <v>28</v>
      </c>
      <c r="S7104" t="s">
        <v>28</v>
      </c>
      <c r="T7104">
        <v>271.37801208843098</v>
      </c>
      <c r="U7104">
        <v>34.291665345232197</v>
      </c>
      <c r="V7104">
        <v>14.9459929543768</v>
      </c>
      <c r="W7104">
        <v>320.61567038803997</v>
      </c>
    </row>
    <row r="7105" spans="1:23" ht="14.25" hidden="1" x14ac:dyDescent="0.25">
      <c r="A7105" t="s">
        <v>504</v>
      </c>
      <c r="B7105" t="s">
        <v>233</v>
      </c>
      <c r="C7105" t="s">
        <v>234</v>
      </c>
      <c r="D7105" t="s">
        <v>77</v>
      </c>
      <c r="E7105">
        <v>2018</v>
      </c>
      <c r="F7105">
        <v>9</v>
      </c>
      <c r="G7105">
        <v>2022</v>
      </c>
      <c r="H7105" t="s">
        <v>870</v>
      </c>
      <c r="I7105">
        <v>72</v>
      </c>
      <c r="J7105">
        <v>0.99548552412814395</v>
      </c>
      <c r="K7105">
        <v>1.00632637660568</v>
      </c>
      <c r="L7105">
        <v>0.43860648886925901</v>
      </c>
      <c r="M7105">
        <v>2.4404183896030802</v>
      </c>
      <c r="N7105" t="s">
        <v>28</v>
      </c>
      <c r="O7105" t="s">
        <v>28</v>
      </c>
      <c r="P7105" t="s">
        <v>28</v>
      </c>
      <c r="Q7105" t="s">
        <v>28</v>
      </c>
      <c r="R7105" t="s">
        <v>28</v>
      </c>
      <c r="S7105" t="s">
        <v>28</v>
      </c>
      <c r="T7105">
        <v>13.8261878351131</v>
      </c>
      <c r="U7105">
        <v>13.976755230634399</v>
      </c>
      <c r="V7105">
        <v>6.0917567898508196</v>
      </c>
      <c r="W7105">
        <v>33.894699855598397</v>
      </c>
    </row>
    <row r="7106" spans="1:23" ht="14.25" hidden="1" x14ac:dyDescent="0.25">
      <c r="A7106" t="s">
        <v>504</v>
      </c>
      <c r="B7106" t="s">
        <v>233</v>
      </c>
      <c r="C7106" t="s">
        <v>234</v>
      </c>
      <c r="D7106" t="s">
        <v>77</v>
      </c>
      <c r="E7106">
        <v>2018</v>
      </c>
      <c r="F7106">
        <v>9</v>
      </c>
      <c r="G7106">
        <v>2022</v>
      </c>
      <c r="H7106" t="s">
        <v>51</v>
      </c>
      <c r="I7106">
        <v>354.935</v>
      </c>
      <c r="J7106">
        <v>51.878566541338998</v>
      </c>
      <c r="K7106">
        <v>3.8140745395580899</v>
      </c>
      <c r="L7106">
        <v>2.5232266993687</v>
      </c>
      <c r="M7106">
        <v>58.215867780265803</v>
      </c>
      <c r="N7106" t="s">
        <v>28</v>
      </c>
      <c r="O7106" t="s">
        <v>28</v>
      </c>
      <c r="P7106" t="s">
        <v>28</v>
      </c>
      <c r="Q7106" t="s">
        <v>28</v>
      </c>
      <c r="R7106" t="s">
        <v>28</v>
      </c>
      <c r="S7106" t="s">
        <v>28</v>
      </c>
      <c r="T7106">
        <v>146.163569502413</v>
      </c>
      <c r="U7106">
        <v>10.7458394904929</v>
      </c>
      <c r="V7106">
        <v>7.1089824879730097</v>
      </c>
      <c r="W7106">
        <v>164.01839148087899</v>
      </c>
    </row>
    <row r="7107" spans="1:23" ht="14.25" hidden="1" x14ac:dyDescent="0.25">
      <c r="A7107" t="s">
        <v>504</v>
      </c>
      <c r="B7107" t="s">
        <v>233</v>
      </c>
      <c r="C7107" t="s">
        <v>234</v>
      </c>
      <c r="D7107" t="s">
        <v>77</v>
      </c>
      <c r="E7107">
        <v>2018</v>
      </c>
      <c r="F7107">
        <v>9</v>
      </c>
      <c r="G7107">
        <v>2022</v>
      </c>
      <c r="H7107" t="s">
        <v>44</v>
      </c>
      <c r="I7107">
        <v>6684.6220000000003</v>
      </c>
      <c r="J7107">
        <v>327.860527198846</v>
      </c>
      <c r="K7107">
        <v>36.936579918159403</v>
      </c>
      <c r="L7107">
        <v>4.4442568894440804</v>
      </c>
      <c r="M7107">
        <v>369.24136400644898</v>
      </c>
      <c r="N7107" t="s">
        <v>28</v>
      </c>
      <c r="O7107" t="s">
        <v>28</v>
      </c>
      <c r="P7107" t="s">
        <v>28</v>
      </c>
      <c r="Q7107" t="s">
        <v>28</v>
      </c>
      <c r="R7107" t="s">
        <v>28</v>
      </c>
      <c r="S7107" t="s">
        <v>28</v>
      </c>
      <c r="T7107">
        <v>49.046980846313502</v>
      </c>
      <c r="U7107">
        <v>5.5256048761110801</v>
      </c>
      <c r="V7107">
        <v>0.66484789857139004</v>
      </c>
      <c r="W7107">
        <v>55.237433620996001</v>
      </c>
    </row>
    <row r="7108" spans="1:23" ht="14.25" hidden="1" x14ac:dyDescent="0.25">
      <c r="A7108" t="s">
        <v>237</v>
      </c>
      <c r="B7108" t="s">
        <v>237</v>
      </c>
      <c r="C7108" t="s">
        <v>238</v>
      </c>
      <c r="D7108" t="s">
        <v>64</v>
      </c>
      <c r="E7108">
        <v>2018</v>
      </c>
      <c r="F7108">
        <v>9</v>
      </c>
      <c r="G7108">
        <v>2022</v>
      </c>
      <c r="H7108" t="s">
        <v>421</v>
      </c>
      <c r="I7108">
        <v>4159</v>
      </c>
      <c r="J7108">
        <v>356.23</v>
      </c>
      <c r="K7108">
        <v>83.605000000000004</v>
      </c>
      <c r="L7108">
        <v>109.05</v>
      </c>
      <c r="M7108">
        <v>548.88499999999999</v>
      </c>
      <c r="N7108" t="s">
        <v>28</v>
      </c>
      <c r="O7108" t="s">
        <v>28</v>
      </c>
      <c r="P7108" t="s">
        <v>28</v>
      </c>
      <c r="Q7108" t="s">
        <v>28</v>
      </c>
      <c r="R7108" t="s">
        <v>28</v>
      </c>
      <c r="S7108" t="s">
        <v>28</v>
      </c>
      <c r="T7108">
        <v>85.652801154123594</v>
      </c>
      <c r="U7108">
        <v>20.102188025967799</v>
      </c>
      <c r="V7108">
        <v>26.220245251262298</v>
      </c>
      <c r="W7108">
        <v>131.97523443135401</v>
      </c>
    </row>
    <row r="7109" spans="1:23" ht="14.25" hidden="1" x14ac:dyDescent="0.25">
      <c r="A7109" t="s">
        <v>237</v>
      </c>
      <c r="B7109" t="s">
        <v>237</v>
      </c>
      <c r="C7109" t="s">
        <v>238</v>
      </c>
      <c r="D7109" t="s">
        <v>64</v>
      </c>
      <c r="E7109">
        <v>2018</v>
      </c>
      <c r="F7109">
        <v>9</v>
      </c>
      <c r="G7109">
        <v>2022</v>
      </c>
      <c r="H7109" t="s">
        <v>882</v>
      </c>
      <c r="I7109">
        <v>18</v>
      </c>
      <c r="J7109">
        <v>2.88</v>
      </c>
      <c r="K7109">
        <v>1.53</v>
      </c>
      <c r="L7109">
        <v>1.98</v>
      </c>
      <c r="M7109">
        <v>6.39</v>
      </c>
      <c r="N7109" t="s">
        <v>28</v>
      </c>
      <c r="O7109" t="s">
        <v>28</v>
      </c>
      <c r="P7109" t="s">
        <v>28</v>
      </c>
      <c r="Q7109" t="s">
        <v>28</v>
      </c>
      <c r="R7109" t="s">
        <v>28</v>
      </c>
      <c r="S7109" t="s">
        <v>28</v>
      </c>
      <c r="T7109">
        <v>160</v>
      </c>
      <c r="U7109">
        <v>85</v>
      </c>
      <c r="V7109">
        <v>110</v>
      </c>
      <c r="W7109">
        <v>355</v>
      </c>
    </row>
    <row r="7110" spans="1:23" ht="14.25" hidden="1" x14ac:dyDescent="0.25">
      <c r="A7110" t="s">
        <v>237</v>
      </c>
      <c r="B7110" t="s">
        <v>237</v>
      </c>
      <c r="C7110" t="s">
        <v>238</v>
      </c>
      <c r="D7110" t="s">
        <v>64</v>
      </c>
      <c r="E7110">
        <v>2018</v>
      </c>
      <c r="F7110">
        <v>9</v>
      </c>
      <c r="G7110">
        <v>2022</v>
      </c>
      <c r="H7110" t="s">
        <v>868</v>
      </c>
      <c r="I7110">
        <v>203</v>
      </c>
      <c r="J7110">
        <v>31.76</v>
      </c>
      <c r="K7110">
        <v>12.555</v>
      </c>
      <c r="L7110">
        <v>19.559999999999999</v>
      </c>
      <c r="M7110">
        <v>63.875</v>
      </c>
      <c r="N7110" t="s">
        <v>28</v>
      </c>
      <c r="O7110" t="s">
        <v>28</v>
      </c>
      <c r="P7110" t="s">
        <v>28</v>
      </c>
      <c r="Q7110" t="s">
        <v>28</v>
      </c>
      <c r="R7110" t="s">
        <v>28</v>
      </c>
      <c r="S7110" t="s">
        <v>28</v>
      </c>
      <c r="T7110">
        <v>156.45320197044299</v>
      </c>
      <c r="U7110">
        <v>61.8472906403941</v>
      </c>
      <c r="V7110">
        <v>96.354679802955701</v>
      </c>
      <c r="W7110">
        <v>314.65517241379303</v>
      </c>
    </row>
    <row r="7111" spans="1:23" ht="14.25" hidden="1" x14ac:dyDescent="0.25">
      <c r="A7111" t="s">
        <v>237</v>
      </c>
      <c r="B7111" t="s">
        <v>237</v>
      </c>
      <c r="C7111" t="s">
        <v>238</v>
      </c>
      <c r="D7111" t="s">
        <v>64</v>
      </c>
      <c r="E7111">
        <v>2018</v>
      </c>
      <c r="F7111">
        <v>9</v>
      </c>
      <c r="G7111">
        <v>2022</v>
      </c>
      <c r="H7111" t="s">
        <v>41</v>
      </c>
      <c r="I7111">
        <v>8.5</v>
      </c>
      <c r="J7111">
        <v>0.17</v>
      </c>
      <c r="K7111">
        <v>0.255</v>
      </c>
      <c r="L7111">
        <v>0.55249999999999999</v>
      </c>
      <c r="M7111">
        <v>0.97750000000000004</v>
      </c>
      <c r="N7111" t="s">
        <v>28</v>
      </c>
      <c r="O7111" t="s">
        <v>28</v>
      </c>
      <c r="P7111" t="s">
        <v>28</v>
      </c>
      <c r="Q7111" t="s">
        <v>28</v>
      </c>
      <c r="R7111" t="s">
        <v>28</v>
      </c>
      <c r="S7111" t="s">
        <v>28</v>
      </c>
      <c r="T7111">
        <v>20</v>
      </c>
      <c r="U7111">
        <v>30</v>
      </c>
      <c r="V7111">
        <v>65</v>
      </c>
      <c r="W7111">
        <v>115</v>
      </c>
    </row>
    <row r="7112" spans="1:23" ht="14.25" hidden="1" x14ac:dyDescent="0.25">
      <c r="A7112" t="s">
        <v>237</v>
      </c>
      <c r="B7112" t="s">
        <v>237</v>
      </c>
      <c r="C7112" t="s">
        <v>238</v>
      </c>
      <c r="D7112" t="s">
        <v>64</v>
      </c>
      <c r="E7112">
        <v>2018</v>
      </c>
      <c r="F7112">
        <v>9</v>
      </c>
      <c r="G7112">
        <v>2022</v>
      </c>
      <c r="H7112" t="s">
        <v>70</v>
      </c>
      <c r="I7112">
        <v>10</v>
      </c>
      <c r="J7112">
        <v>1.8</v>
      </c>
      <c r="K7112">
        <v>0.43</v>
      </c>
      <c r="L7112">
        <v>0.7</v>
      </c>
      <c r="M7112">
        <v>2.93</v>
      </c>
      <c r="N7112" t="s">
        <v>28</v>
      </c>
      <c r="O7112" t="s">
        <v>28</v>
      </c>
      <c r="P7112" t="s">
        <v>28</v>
      </c>
      <c r="Q7112" t="s">
        <v>28</v>
      </c>
      <c r="R7112" t="s">
        <v>28</v>
      </c>
      <c r="S7112" t="s">
        <v>28</v>
      </c>
      <c r="T7112">
        <v>180</v>
      </c>
      <c r="U7112">
        <v>43</v>
      </c>
      <c r="V7112">
        <v>70</v>
      </c>
      <c r="W7112">
        <v>293</v>
      </c>
    </row>
    <row r="7113" spans="1:23" ht="14.25" hidden="1" x14ac:dyDescent="0.25">
      <c r="A7113" t="s">
        <v>237</v>
      </c>
      <c r="B7113" t="s">
        <v>237</v>
      </c>
      <c r="C7113" t="s">
        <v>238</v>
      </c>
      <c r="D7113" t="s">
        <v>64</v>
      </c>
      <c r="E7113">
        <v>2018</v>
      </c>
      <c r="F7113">
        <v>9</v>
      </c>
      <c r="G7113">
        <v>2022</v>
      </c>
      <c r="H7113" t="s">
        <v>880</v>
      </c>
      <c r="I7113">
        <v>18</v>
      </c>
      <c r="J7113">
        <v>1.9550000000000001</v>
      </c>
      <c r="K7113">
        <v>1.135</v>
      </c>
      <c r="L7113">
        <v>2.31</v>
      </c>
      <c r="M7113">
        <v>5.4</v>
      </c>
      <c r="N7113" t="s">
        <v>28</v>
      </c>
      <c r="O7113" t="s">
        <v>28</v>
      </c>
      <c r="P7113" t="s">
        <v>28</v>
      </c>
      <c r="Q7113" t="s">
        <v>28</v>
      </c>
      <c r="R7113" t="s">
        <v>28</v>
      </c>
      <c r="S7113" t="s">
        <v>28</v>
      </c>
      <c r="T7113">
        <v>108.611111111111</v>
      </c>
      <c r="U7113">
        <v>63.0555555555556</v>
      </c>
      <c r="V7113">
        <v>128.333333333333</v>
      </c>
      <c r="W7113">
        <v>300</v>
      </c>
    </row>
    <row r="7114" spans="1:23" ht="14.25" hidden="1" x14ac:dyDescent="0.25">
      <c r="A7114" t="s">
        <v>237</v>
      </c>
      <c r="B7114" t="s">
        <v>237</v>
      </c>
      <c r="C7114" t="s">
        <v>238</v>
      </c>
      <c r="D7114" t="s">
        <v>64</v>
      </c>
      <c r="E7114">
        <v>2018</v>
      </c>
      <c r="F7114">
        <v>9</v>
      </c>
      <c r="G7114">
        <v>2022</v>
      </c>
      <c r="H7114" t="s">
        <v>874</v>
      </c>
      <c r="I7114">
        <v>9</v>
      </c>
      <c r="J7114">
        <v>1.35</v>
      </c>
      <c r="K7114">
        <v>1.8</v>
      </c>
      <c r="L7114">
        <v>1.8</v>
      </c>
      <c r="M7114">
        <v>4.95</v>
      </c>
      <c r="N7114" t="s">
        <v>28</v>
      </c>
      <c r="O7114" t="s">
        <v>28</v>
      </c>
      <c r="P7114" t="s">
        <v>28</v>
      </c>
      <c r="Q7114" t="s">
        <v>28</v>
      </c>
      <c r="R7114" t="s">
        <v>28</v>
      </c>
      <c r="S7114" t="s">
        <v>28</v>
      </c>
      <c r="T7114">
        <v>150</v>
      </c>
      <c r="U7114">
        <v>200</v>
      </c>
      <c r="V7114">
        <v>200</v>
      </c>
      <c r="W7114">
        <v>550</v>
      </c>
    </row>
    <row r="7115" spans="1:23" ht="14.25" hidden="1" x14ac:dyDescent="0.25">
      <c r="A7115" t="s">
        <v>237</v>
      </c>
      <c r="B7115" t="s">
        <v>237</v>
      </c>
      <c r="C7115" t="s">
        <v>238</v>
      </c>
      <c r="D7115" t="s">
        <v>64</v>
      </c>
      <c r="E7115">
        <v>2018</v>
      </c>
      <c r="F7115">
        <v>9</v>
      </c>
      <c r="G7115">
        <v>2022</v>
      </c>
      <c r="H7115" t="s">
        <v>51</v>
      </c>
      <c r="I7115">
        <v>5</v>
      </c>
      <c r="J7115">
        <v>0.3</v>
      </c>
      <c r="K7115">
        <v>0.5</v>
      </c>
      <c r="L7115">
        <v>0.5</v>
      </c>
      <c r="M7115">
        <v>1.3</v>
      </c>
      <c r="N7115" t="s">
        <v>28</v>
      </c>
      <c r="O7115" t="s">
        <v>28</v>
      </c>
      <c r="P7115" t="s">
        <v>28</v>
      </c>
      <c r="Q7115" t="s">
        <v>28</v>
      </c>
      <c r="R7115" t="s">
        <v>28</v>
      </c>
      <c r="S7115" t="s">
        <v>28</v>
      </c>
      <c r="T7115">
        <v>60</v>
      </c>
      <c r="U7115">
        <v>100</v>
      </c>
      <c r="V7115">
        <v>100</v>
      </c>
      <c r="W7115">
        <v>260</v>
      </c>
    </row>
    <row r="7116" spans="1:23" ht="14.25" hidden="1" x14ac:dyDescent="0.25">
      <c r="A7116" t="s">
        <v>237</v>
      </c>
      <c r="B7116" t="s">
        <v>237</v>
      </c>
      <c r="C7116" t="s">
        <v>238</v>
      </c>
      <c r="D7116" t="s">
        <v>64</v>
      </c>
      <c r="E7116">
        <v>2018</v>
      </c>
      <c r="F7116">
        <v>9</v>
      </c>
      <c r="G7116">
        <v>2022</v>
      </c>
      <c r="H7116" t="s">
        <v>44</v>
      </c>
      <c r="I7116">
        <v>58</v>
      </c>
      <c r="J7116">
        <v>11.6</v>
      </c>
      <c r="K7116">
        <v>3.6539999999999999</v>
      </c>
      <c r="L7116">
        <v>5.5679999999999996</v>
      </c>
      <c r="M7116">
        <v>20.821999999999999</v>
      </c>
      <c r="N7116" t="s">
        <v>28</v>
      </c>
      <c r="O7116" t="s">
        <v>28</v>
      </c>
      <c r="P7116" t="s">
        <v>28</v>
      </c>
      <c r="Q7116" t="s">
        <v>28</v>
      </c>
      <c r="R7116" t="s">
        <v>28</v>
      </c>
      <c r="S7116" t="s">
        <v>28</v>
      </c>
      <c r="T7116">
        <v>200</v>
      </c>
      <c r="U7116">
        <v>63</v>
      </c>
      <c r="V7116">
        <v>96</v>
      </c>
      <c r="W7116">
        <v>359</v>
      </c>
    </row>
    <row r="7117" spans="1:23" ht="14.25" hidden="1" x14ac:dyDescent="0.25">
      <c r="A7117" t="s">
        <v>244</v>
      </c>
      <c r="B7117" t="s">
        <v>244</v>
      </c>
      <c r="C7117" t="s">
        <v>245</v>
      </c>
      <c r="D7117" t="s">
        <v>77</v>
      </c>
      <c r="E7117">
        <v>2018</v>
      </c>
      <c r="F7117">
        <v>9</v>
      </c>
      <c r="G7117">
        <v>2022</v>
      </c>
      <c r="H7117" t="s">
        <v>879</v>
      </c>
      <c r="I7117">
        <v>70</v>
      </c>
      <c r="J7117">
        <v>15</v>
      </c>
      <c r="K7117">
        <v>3</v>
      </c>
      <c r="L7117">
        <v>13</v>
      </c>
      <c r="M7117">
        <v>31</v>
      </c>
      <c r="N7117" t="s">
        <v>28</v>
      </c>
      <c r="O7117" t="s">
        <v>28</v>
      </c>
      <c r="P7117" t="s">
        <v>28</v>
      </c>
      <c r="Q7117" t="s">
        <v>28</v>
      </c>
      <c r="R7117" t="s">
        <v>28</v>
      </c>
      <c r="S7117" t="s">
        <v>28</v>
      </c>
      <c r="T7117">
        <v>214.28571428571399</v>
      </c>
      <c r="U7117">
        <v>42.857142857142897</v>
      </c>
      <c r="V7117">
        <v>185.71428571428601</v>
      </c>
      <c r="W7117">
        <v>442.857142857143</v>
      </c>
    </row>
    <row r="7118" spans="1:23" ht="14.25" hidden="1" x14ac:dyDescent="0.25">
      <c r="A7118" t="s">
        <v>244</v>
      </c>
      <c r="B7118" t="s">
        <v>244</v>
      </c>
      <c r="C7118" t="s">
        <v>245</v>
      </c>
      <c r="D7118" t="s">
        <v>77</v>
      </c>
      <c r="E7118">
        <v>2018</v>
      </c>
      <c r="F7118">
        <v>9</v>
      </c>
      <c r="G7118">
        <v>2022</v>
      </c>
      <c r="H7118" t="s">
        <v>868</v>
      </c>
      <c r="I7118">
        <v>30</v>
      </c>
      <c r="J7118">
        <v>6</v>
      </c>
      <c r="K7118">
        <v>1</v>
      </c>
      <c r="L7118">
        <v>3</v>
      </c>
      <c r="M7118">
        <v>10</v>
      </c>
      <c r="N7118" t="s">
        <v>28</v>
      </c>
      <c r="O7118" t="s">
        <v>28</v>
      </c>
      <c r="P7118" t="s">
        <v>28</v>
      </c>
      <c r="Q7118" t="s">
        <v>28</v>
      </c>
      <c r="R7118" t="s">
        <v>28</v>
      </c>
      <c r="S7118" t="s">
        <v>28</v>
      </c>
      <c r="T7118">
        <v>200</v>
      </c>
      <c r="U7118">
        <v>33.3333333333333</v>
      </c>
      <c r="V7118">
        <v>100</v>
      </c>
      <c r="W7118">
        <v>333.33333333333297</v>
      </c>
    </row>
    <row r="7119" spans="1:23" ht="14.25" hidden="1" x14ac:dyDescent="0.25">
      <c r="A7119" t="s">
        <v>244</v>
      </c>
      <c r="B7119" t="s">
        <v>244</v>
      </c>
      <c r="C7119" t="s">
        <v>245</v>
      </c>
      <c r="D7119" t="s">
        <v>77</v>
      </c>
      <c r="E7119">
        <v>2018</v>
      </c>
      <c r="F7119">
        <v>9</v>
      </c>
      <c r="G7119">
        <v>2022</v>
      </c>
      <c r="H7119" t="s">
        <v>881</v>
      </c>
      <c r="I7119">
        <v>30</v>
      </c>
      <c r="J7119">
        <v>2.5</v>
      </c>
      <c r="K7119">
        <v>0.5</v>
      </c>
      <c r="L7119">
        <v>1.4</v>
      </c>
      <c r="M7119">
        <v>4.4000000000000004</v>
      </c>
      <c r="N7119" t="s">
        <v>28</v>
      </c>
      <c r="O7119" t="s">
        <v>28</v>
      </c>
      <c r="P7119" t="s">
        <v>28</v>
      </c>
      <c r="Q7119" t="s">
        <v>28</v>
      </c>
      <c r="R7119" t="s">
        <v>28</v>
      </c>
      <c r="S7119" t="s">
        <v>28</v>
      </c>
      <c r="T7119">
        <v>83.3333333333333</v>
      </c>
      <c r="U7119">
        <v>16.6666666666667</v>
      </c>
      <c r="V7119">
        <v>46.6666666666667</v>
      </c>
      <c r="W7119">
        <v>146.666666666667</v>
      </c>
    </row>
    <row r="7120" spans="1:23" ht="14.25" hidden="1" x14ac:dyDescent="0.25">
      <c r="A7120" t="s">
        <v>244</v>
      </c>
      <c r="B7120" t="s">
        <v>244</v>
      </c>
      <c r="C7120" t="s">
        <v>245</v>
      </c>
      <c r="D7120" t="s">
        <v>77</v>
      </c>
      <c r="E7120">
        <v>2018</v>
      </c>
      <c r="F7120">
        <v>9</v>
      </c>
      <c r="G7120">
        <v>2022</v>
      </c>
      <c r="H7120" t="s">
        <v>880</v>
      </c>
      <c r="I7120">
        <v>8</v>
      </c>
      <c r="J7120">
        <v>2.1</v>
      </c>
      <c r="K7120">
        <v>0.8</v>
      </c>
      <c r="L7120">
        <v>1.6</v>
      </c>
      <c r="M7120">
        <v>4.5</v>
      </c>
      <c r="N7120" t="s">
        <v>28</v>
      </c>
      <c r="O7120" t="s">
        <v>28</v>
      </c>
      <c r="P7120" t="s">
        <v>28</v>
      </c>
      <c r="Q7120" t="s">
        <v>28</v>
      </c>
      <c r="R7120" t="s">
        <v>28</v>
      </c>
      <c r="S7120" t="s">
        <v>28</v>
      </c>
      <c r="T7120">
        <v>262.5</v>
      </c>
      <c r="U7120">
        <v>100</v>
      </c>
      <c r="V7120">
        <v>200</v>
      </c>
      <c r="W7120">
        <v>562.5</v>
      </c>
    </row>
    <row r="7121" spans="1:23" ht="14.25" hidden="1" x14ac:dyDescent="0.25">
      <c r="A7121" t="s">
        <v>244</v>
      </c>
      <c r="B7121" t="s">
        <v>244</v>
      </c>
      <c r="C7121" t="s">
        <v>245</v>
      </c>
      <c r="D7121" t="s">
        <v>77</v>
      </c>
      <c r="E7121">
        <v>2018</v>
      </c>
      <c r="F7121">
        <v>9</v>
      </c>
      <c r="G7121">
        <v>2022</v>
      </c>
      <c r="H7121" t="s">
        <v>51</v>
      </c>
      <c r="I7121">
        <v>37</v>
      </c>
      <c r="J7121">
        <v>10</v>
      </c>
      <c r="K7121">
        <v>3</v>
      </c>
      <c r="L7121">
        <v>9</v>
      </c>
      <c r="M7121">
        <v>22</v>
      </c>
      <c r="N7121" t="s">
        <v>28</v>
      </c>
      <c r="O7121" t="s">
        <v>28</v>
      </c>
      <c r="P7121" t="s">
        <v>28</v>
      </c>
      <c r="Q7121" t="s">
        <v>28</v>
      </c>
      <c r="R7121" t="s">
        <v>28</v>
      </c>
      <c r="S7121" t="s">
        <v>28</v>
      </c>
      <c r="T7121">
        <v>270.27027027026998</v>
      </c>
      <c r="U7121">
        <v>81.081081081081095</v>
      </c>
      <c r="V7121">
        <v>243.243243243243</v>
      </c>
      <c r="W7121">
        <v>594.59459459459504</v>
      </c>
    </row>
    <row r="7122" spans="1:23" ht="14.25" hidden="1" x14ac:dyDescent="0.25">
      <c r="A7122" t="s">
        <v>244</v>
      </c>
      <c r="B7122" t="s">
        <v>244</v>
      </c>
      <c r="C7122" t="s">
        <v>245</v>
      </c>
      <c r="D7122" t="s">
        <v>77</v>
      </c>
      <c r="E7122">
        <v>2018</v>
      </c>
      <c r="F7122">
        <v>9</v>
      </c>
      <c r="G7122">
        <v>2022</v>
      </c>
      <c r="H7122" t="s">
        <v>44</v>
      </c>
      <c r="I7122">
        <v>200</v>
      </c>
      <c r="J7122">
        <v>12</v>
      </c>
      <c r="K7122">
        <v>2</v>
      </c>
      <c r="L7122">
        <v>1</v>
      </c>
      <c r="M7122">
        <v>15</v>
      </c>
      <c r="N7122" t="s">
        <v>28</v>
      </c>
      <c r="O7122" t="s">
        <v>28</v>
      </c>
      <c r="P7122" t="s">
        <v>28</v>
      </c>
      <c r="Q7122" t="s">
        <v>28</v>
      </c>
      <c r="R7122" t="s">
        <v>28</v>
      </c>
      <c r="S7122" t="s">
        <v>28</v>
      </c>
      <c r="T7122">
        <v>60</v>
      </c>
      <c r="U7122">
        <v>10</v>
      </c>
      <c r="V7122">
        <v>5</v>
      </c>
      <c r="W7122">
        <v>75</v>
      </c>
    </row>
    <row r="7123" spans="1:23" ht="14.25" hidden="1" x14ac:dyDescent="0.25">
      <c r="A7123" t="s">
        <v>251</v>
      </c>
      <c r="B7123" t="s">
        <v>251</v>
      </c>
      <c r="C7123" t="s">
        <v>252</v>
      </c>
      <c r="D7123" t="s">
        <v>64</v>
      </c>
      <c r="E7123">
        <v>2018</v>
      </c>
      <c r="F7123">
        <v>9</v>
      </c>
      <c r="G7123">
        <v>2022</v>
      </c>
      <c r="H7123" t="s">
        <v>879</v>
      </c>
      <c r="I7123">
        <v>2270</v>
      </c>
      <c r="J7123">
        <v>128</v>
      </c>
      <c r="K7123">
        <v>28</v>
      </c>
      <c r="L7123">
        <v>32</v>
      </c>
      <c r="M7123">
        <v>188</v>
      </c>
      <c r="N7123" t="s">
        <v>28</v>
      </c>
      <c r="O7123" t="s">
        <v>28</v>
      </c>
      <c r="P7123" t="s">
        <v>28</v>
      </c>
      <c r="Q7123" t="s">
        <v>28</v>
      </c>
      <c r="R7123" t="s">
        <v>28</v>
      </c>
      <c r="S7123" t="s">
        <v>28</v>
      </c>
      <c r="T7123">
        <v>56.387665198237897</v>
      </c>
      <c r="U7123">
        <v>12.3348017621145</v>
      </c>
      <c r="V7123">
        <v>14.096916299559499</v>
      </c>
      <c r="W7123">
        <v>82.819383259911902</v>
      </c>
    </row>
    <row r="7124" spans="1:23" ht="14.25" hidden="1" x14ac:dyDescent="0.25">
      <c r="A7124" t="s">
        <v>251</v>
      </c>
      <c r="B7124" t="s">
        <v>251</v>
      </c>
      <c r="C7124" t="s">
        <v>252</v>
      </c>
      <c r="D7124" t="s">
        <v>64</v>
      </c>
      <c r="E7124">
        <v>2018</v>
      </c>
      <c r="F7124">
        <v>9</v>
      </c>
      <c r="G7124">
        <v>2022</v>
      </c>
      <c r="H7124" t="s">
        <v>421</v>
      </c>
      <c r="I7124">
        <v>3140</v>
      </c>
      <c r="J7124">
        <v>10.95</v>
      </c>
      <c r="K7124">
        <v>3.65</v>
      </c>
      <c r="L7124">
        <v>1.46</v>
      </c>
      <c r="M7124">
        <v>16.059999999999999</v>
      </c>
      <c r="N7124" t="s">
        <v>28</v>
      </c>
      <c r="O7124" t="s">
        <v>28</v>
      </c>
      <c r="P7124" t="s">
        <v>28</v>
      </c>
      <c r="Q7124" t="s">
        <v>28</v>
      </c>
      <c r="R7124" t="s">
        <v>28</v>
      </c>
      <c r="S7124" t="s">
        <v>28</v>
      </c>
      <c r="T7124">
        <v>3.4872611464968202</v>
      </c>
      <c r="U7124">
        <v>1.1624203821656101</v>
      </c>
      <c r="V7124">
        <v>0.46496815286624199</v>
      </c>
      <c r="W7124">
        <v>5.1146496815286602</v>
      </c>
    </row>
    <row r="7125" spans="1:23" ht="14.25" hidden="1" x14ac:dyDescent="0.25">
      <c r="A7125" t="s">
        <v>251</v>
      </c>
      <c r="B7125" t="s">
        <v>251</v>
      </c>
      <c r="C7125" t="s">
        <v>252</v>
      </c>
      <c r="D7125" t="s">
        <v>64</v>
      </c>
      <c r="E7125">
        <v>2018</v>
      </c>
      <c r="F7125">
        <v>9</v>
      </c>
      <c r="G7125">
        <v>2022</v>
      </c>
      <c r="H7125" t="s">
        <v>50</v>
      </c>
      <c r="I7125">
        <v>293</v>
      </c>
      <c r="J7125">
        <v>56.841999999999999</v>
      </c>
      <c r="K7125">
        <v>14.65</v>
      </c>
      <c r="L7125">
        <v>13.771000000000001</v>
      </c>
      <c r="M7125">
        <v>85.263000000000005</v>
      </c>
      <c r="N7125" t="s">
        <v>28</v>
      </c>
      <c r="O7125" t="s">
        <v>28</v>
      </c>
      <c r="P7125" t="s">
        <v>28</v>
      </c>
      <c r="Q7125" t="s">
        <v>28</v>
      </c>
      <c r="R7125" t="s">
        <v>28</v>
      </c>
      <c r="S7125" t="s">
        <v>28</v>
      </c>
      <c r="T7125">
        <v>194</v>
      </c>
      <c r="U7125">
        <v>50</v>
      </c>
      <c r="V7125">
        <v>47</v>
      </c>
      <c r="W7125">
        <v>291</v>
      </c>
    </row>
    <row r="7126" spans="1:23" ht="14.25" hidden="1" x14ac:dyDescent="0.25">
      <c r="A7126" t="s">
        <v>251</v>
      </c>
      <c r="B7126" t="s">
        <v>251</v>
      </c>
      <c r="C7126" t="s">
        <v>252</v>
      </c>
      <c r="D7126" t="s">
        <v>64</v>
      </c>
      <c r="E7126">
        <v>2018</v>
      </c>
      <c r="F7126">
        <v>9</v>
      </c>
      <c r="G7126">
        <v>2022</v>
      </c>
      <c r="H7126" t="s">
        <v>882</v>
      </c>
      <c r="I7126">
        <v>470</v>
      </c>
      <c r="J7126">
        <v>70.09</v>
      </c>
      <c r="K7126">
        <v>3.01</v>
      </c>
      <c r="L7126">
        <v>6.35</v>
      </c>
      <c r="M7126">
        <v>79.45</v>
      </c>
      <c r="N7126" t="s">
        <v>28</v>
      </c>
      <c r="O7126" t="s">
        <v>28</v>
      </c>
      <c r="P7126" t="s">
        <v>28</v>
      </c>
      <c r="Q7126" t="s">
        <v>28</v>
      </c>
      <c r="R7126" t="s">
        <v>28</v>
      </c>
      <c r="S7126" t="s">
        <v>28</v>
      </c>
      <c r="T7126">
        <v>149.127659574468</v>
      </c>
      <c r="U7126">
        <v>6.4042553191489402</v>
      </c>
      <c r="V7126">
        <v>13.510638297872299</v>
      </c>
      <c r="W7126">
        <v>169.04255319148899</v>
      </c>
    </row>
    <row r="7127" spans="1:23" ht="14.25" hidden="1" x14ac:dyDescent="0.25">
      <c r="A7127" t="s">
        <v>251</v>
      </c>
      <c r="B7127" t="s">
        <v>251</v>
      </c>
      <c r="C7127" t="s">
        <v>252</v>
      </c>
      <c r="D7127" t="s">
        <v>64</v>
      </c>
      <c r="E7127">
        <v>2018</v>
      </c>
      <c r="F7127">
        <v>9</v>
      </c>
      <c r="G7127">
        <v>2022</v>
      </c>
      <c r="H7127" t="s">
        <v>868</v>
      </c>
      <c r="I7127">
        <v>703</v>
      </c>
      <c r="J7127">
        <v>53.87</v>
      </c>
      <c r="K7127">
        <v>12.04</v>
      </c>
      <c r="L7127">
        <v>14.775</v>
      </c>
      <c r="M7127">
        <v>80.685000000000002</v>
      </c>
      <c r="N7127" t="s">
        <v>28</v>
      </c>
      <c r="O7127" t="s">
        <v>28</v>
      </c>
      <c r="P7127" t="s">
        <v>28</v>
      </c>
      <c r="Q7127" t="s">
        <v>28</v>
      </c>
      <c r="R7127" t="s">
        <v>28</v>
      </c>
      <c r="S7127" t="s">
        <v>28</v>
      </c>
      <c r="T7127">
        <v>76.628733997155095</v>
      </c>
      <c r="U7127">
        <v>17.126600284495002</v>
      </c>
      <c r="V7127">
        <v>21.017069701280199</v>
      </c>
      <c r="W7127">
        <v>114.77240398293</v>
      </c>
    </row>
    <row r="7128" spans="1:23" ht="14.25" hidden="1" x14ac:dyDescent="0.25">
      <c r="A7128" t="s">
        <v>251</v>
      </c>
      <c r="B7128" t="s">
        <v>251</v>
      </c>
      <c r="C7128" t="s">
        <v>252</v>
      </c>
      <c r="D7128" t="s">
        <v>64</v>
      </c>
      <c r="E7128">
        <v>2018</v>
      </c>
      <c r="F7128">
        <v>9</v>
      </c>
      <c r="G7128">
        <v>2022</v>
      </c>
      <c r="H7128" t="s">
        <v>881</v>
      </c>
      <c r="I7128">
        <v>513</v>
      </c>
      <c r="J7128">
        <v>17.954999999999998</v>
      </c>
      <c r="K7128">
        <v>2.5649999999999999</v>
      </c>
      <c r="L7128">
        <v>1.5389999999999999</v>
      </c>
      <c r="M7128">
        <v>22.059000000000001</v>
      </c>
      <c r="N7128" t="s">
        <v>28</v>
      </c>
      <c r="O7128" t="s">
        <v>28</v>
      </c>
      <c r="P7128" t="s">
        <v>28</v>
      </c>
      <c r="Q7128" t="s">
        <v>28</v>
      </c>
      <c r="R7128" t="s">
        <v>28</v>
      </c>
      <c r="S7128" t="s">
        <v>28</v>
      </c>
      <c r="T7128">
        <v>35</v>
      </c>
      <c r="U7128">
        <v>5</v>
      </c>
      <c r="V7128">
        <v>3</v>
      </c>
      <c r="W7128">
        <v>43</v>
      </c>
    </row>
    <row r="7129" spans="1:23" ht="14.25" hidden="1" x14ac:dyDescent="0.25">
      <c r="A7129" t="s">
        <v>251</v>
      </c>
      <c r="B7129" t="s">
        <v>251</v>
      </c>
      <c r="C7129" t="s">
        <v>252</v>
      </c>
      <c r="D7129" t="s">
        <v>64</v>
      </c>
      <c r="E7129">
        <v>2018</v>
      </c>
      <c r="F7129">
        <v>9</v>
      </c>
      <c r="G7129">
        <v>2022</v>
      </c>
      <c r="H7129" t="s">
        <v>41</v>
      </c>
      <c r="I7129">
        <v>83</v>
      </c>
      <c r="J7129">
        <v>0</v>
      </c>
      <c r="K7129">
        <v>0.83</v>
      </c>
      <c r="L7129">
        <v>0.33200000000000002</v>
      </c>
      <c r="M7129">
        <v>1.1619999999999999</v>
      </c>
      <c r="N7129" t="s">
        <v>28</v>
      </c>
      <c r="O7129" t="s">
        <v>28</v>
      </c>
      <c r="P7129" t="s">
        <v>28</v>
      </c>
      <c r="Q7129" t="s">
        <v>28</v>
      </c>
      <c r="R7129" t="s">
        <v>28</v>
      </c>
      <c r="S7129" t="s">
        <v>28</v>
      </c>
      <c r="T7129">
        <v>0</v>
      </c>
      <c r="U7129">
        <v>10</v>
      </c>
      <c r="V7129">
        <v>4</v>
      </c>
      <c r="W7129">
        <v>14</v>
      </c>
    </row>
    <row r="7130" spans="1:23" ht="14.25" hidden="1" x14ac:dyDescent="0.25">
      <c r="A7130" t="s">
        <v>251</v>
      </c>
      <c r="B7130" t="s">
        <v>251</v>
      </c>
      <c r="C7130" t="s">
        <v>252</v>
      </c>
      <c r="D7130" t="s">
        <v>64</v>
      </c>
      <c r="E7130">
        <v>2018</v>
      </c>
      <c r="F7130">
        <v>9</v>
      </c>
      <c r="G7130">
        <v>2022</v>
      </c>
      <c r="H7130" t="s">
        <v>70</v>
      </c>
      <c r="I7130">
        <v>16</v>
      </c>
      <c r="J7130">
        <v>1.04</v>
      </c>
      <c r="K7130">
        <v>0.16</v>
      </c>
      <c r="L7130">
        <v>0.08</v>
      </c>
      <c r="M7130">
        <v>1.28</v>
      </c>
      <c r="N7130" t="s">
        <v>28</v>
      </c>
      <c r="O7130" t="s">
        <v>28</v>
      </c>
      <c r="P7130" t="s">
        <v>28</v>
      </c>
      <c r="Q7130" t="s">
        <v>28</v>
      </c>
      <c r="R7130" t="s">
        <v>28</v>
      </c>
      <c r="S7130" t="s">
        <v>28</v>
      </c>
      <c r="T7130">
        <v>65</v>
      </c>
      <c r="U7130">
        <v>10</v>
      </c>
      <c r="V7130">
        <v>5</v>
      </c>
      <c r="W7130">
        <v>80</v>
      </c>
    </row>
    <row r="7131" spans="1:23" ht="14.25" hidden="1" x14ac:dyDescent="0.25">
      <c r="A7131" t="s">
        <v>251</v>
      </c>
      <c r="B7131" t="s">
        <v>251</v>
      </c>
      <c r="C7131" t="s">
        <v>252</v>
      </c>
      <c r="D7131" t="s">
        <v>64</v>
      </c>
      <c r="E7131">
        <v>2018</v>
      </c>
      <c r="F7131">
        <v>9</v>
      </c>
      <c r="G7131">
        <v>2022</v>
      </c>
      <c r="H7131" t="s">
        <v>880</v>
      </c>
      <c r="I7131">
        <v>1651</v>
      </c>
      <c r="J7131">
        <v>10.635</v>
      </c>
      <c r="K7131">
        <v>10.28</v>
      </c>
      <c r="L7131">
        <v>3.9129999999999998</v>
      </c>
      <c r="M7131">
        <v>24.827999999999999</v>
      </c>
      <c r="N7131" t="s">
        <v>28</v>
      </c>
      <c r="O7131" t="s">
        <v>28</v>
      </c>
      <c r="P7131" t="s">
        <v>28</v>
      </c>
      <c r="Q7131" t="s">
        <v>28</v>
      </c>
      <c r="R7131" t="s">
        <v>28</v>
      </c>
      <c r="S7131" t="s">
        <v>28</v>
      </c>
      <c r="T7131">
        <v>6.44155057540884</v>
      </c>
      <c r="U7131">
        <v>6.2265293761356801</v>
      </c>
      <c r="V7131">
        <v>2.3700787401574801</v>
      </c>
      <c r="W7131">
        <v>15.038158691702</v>
      </c>
    </row>
    <row r="7132" spans="1:23" ht="14.25" hidden="1" x14ac:dyDescent="0.25">
      <c r="A7132" t="s">
        <v>251</v>
      </c>
      <c r="B7132" t="s">
        <v>251</v>
      </c>
      <c r="C7132" t="s">
        <v>252</v>
      </c>
      <c r="D7132" t="s">
        <v>64</v>
      </c>
      <c r="E7132">
        <v>2018</v>
      </c>
      <c r="F7132">
        <v>9</v>
      </c>
      <c r="G7132">
        <v>2022</v>
      </c>
      <c r="H7132" t="s">
        <v>874</v>
      </c>
      <c r="I7132">
        <v>50</v>
      </c>
      <c r="J7132">
        <v>5</v>
      </c>
      <c r="K7132">
        <v>2.85</v>
      </c>
      <c r="L7132">
        <v>4.5</v>
      </c>
      <c r="M7132">
        <v>12.35</v>
      </c>
      <c r="N7132" t="s">
        <v>28</v>
      </c>
      <c r="O7132" t="s">
        <v>28</v>
      </c>
      <c r="P7132" t="s">
        <v>28</v>
      </c>
      <c r="Q7132" t="s">
        <v>28</v>
      </c>
      <c r="R7132" t="s">
        <v>28</v>
      </c>
      <c r="S7132" t="s">
        <v>28</v>
      </c>
      <c r="T7132">
        <v>100</v>
      </c>
      <c r="U7132">
        <v>57</v>
      </c>
      <c r="V7132">
        <v>90</v>
      </c>
      <c r="W7132">
        <v>247</v>
      </c>
    </row>
    <row r="7133" spans="1:23" ht="14.25" hidden="1" x14ac:dyDescent="0.25">
      <c r="A7133" t="s">
        <v>251</v>
      </c>
      <c r="B7133" t="s">
        <v>251</v>
      </c>
      <c r="C7133" t="s">
        <v>252</v>
      </c>
      <c r="D7133" t="s">
        <v>64</v>
      </c>
      <c r="E7133">
        <v>2018</v>
      </c>
      <c r="F7133">
        <v>9</v>
      </c>
      <c r="G7133">
        <v>2022</v>
      </c>
      <c r="H7133" t="s">
        <v>293</v>
      </c>
      <c r="I7133">
        <v>45</v>
      </c>
      <c r="J7133">
        <v>4.05</v>
      </c>
      <c r="K7133">
        <v>2.9249999999999998</v>
      </c>
      <c r="L7133">
        <v>2.25</v>
      </c>
      <c r="M7133">
        <v>9.2249999999999996</v>
      </c>
      <c r="N7133" t="s">
        <v>28</v>
      </c>
      <c r="O7133" t="s">
        <v>28</v>
      </c>
      <c r="P7133" t="s">
        <v>28</v>
      </c>
      <c r="Q7133" t="s">
        <v>28</v>
      </c>
      <c r="R7133" t="s">
        <v>28</v>
      </c>
      <c r="S7133" t="s">
        <v>28</v>
      </c>
      <c r="T7133">
        <v>90</v>
      </c>
      <c r="U7133">
        <v>65</v>
      </c>
      <c r="V7133">
        <v>50</v>
      </c>
      <c r="W7133">
        <v>205</v>
      </c>
    </row>
    <row r="7134" spans="1:23" ht="14.25" hidden="1" x14ac:dyDescent="0.25">
      <c r="A7134" t="s">
        <v>251</v>
      </c>
      <c r="B7134" t="s">
        <v>251</v>
      </c>
      <c r="C7134" t="s">
        <v>252</v>
      </c>
      <c r="D7134" t="s">
        <v>64</v>
      </c>
      <c r="E7134">
        <v>2018</v>
      </c>
      <c r="F7134">
        <v>9</v>
      </c>
      <c r="G7134">
        <v>2022</v>
      </c>
      <c r="H7134" t="s">
        <v>51</v>
      </c>
      <c r="I7134">
        <v>440</v>
      </c>
      <c r="J7134">
        <v>41.8</v>
      </c>
      <c r="K7134">
        <v>28.6</v>
      </c>
      <c r="L7134">
        <v>29.92</v>
      </c>
      <c r="M7134">
        <v>100.32</v>
      </c>
      <c r="N7134" t="s">
        <v>28</v>
      </c>
      <c r="O7134" t="s">
        <v>28</v>
      </c>
      <c r="P7134" t="s">
        <v>28</v>
      </c>
      <c r="Q7134" t="s">
        <v>28</v>
      </c>
      <c r="R7134" t="s">
        <v>28</v>
      </c>
      <c r="S7134" t="s">
        <v>28</v>
      </c>
      <c r="T7134">
        <v>95</v>
      </c>
      <c r="U7134">
        <v>65</v>
      </c>
      <c r="V7134">
        <v>68</v>
      </c>
      <c r="W7134">
        <v>228</v>
      </c>
    </row>
    <row r="7135" spans="1:23" ht="14.25" hidden="1" x14ac:dyDescent="0.25">
      <c r="A7135" t="s">
        <v>251</v>
      </c>
      <c r="B7135" t="s">
        <v>251</v>
      </c>
      <c r="C7135" t="s">
        <v>252</v>
      </c>
      <c r="D7135" t="s">
        <v>64</v>
      </c>
      <c r="E7135">
        <v>2018</v>
      </c>
      <c r="F7135">
        <v>9</v>
      </c>
      <c r="G7135">
        <v>2022</v>
      </c>
      <c r="H7135" t="s">
        <v>44</v>
      </c>
      <c r="I7135">
        <v>1915</v>
      </c>
      <c r="J7135">
        <v>199.16</v>
      </c>
      <c r="K7135">
        <v>55.534999999999997</v>
      </c>
      <c r="L7135">
        <v>3.83</v>
      </c>
      <c r="M7135">
        <v>258.52499999999998</v>
      </c>
      <c r="N7135" t="s">
        <v>28</v>
      </c>
      <c r="O7135" t="s">
        <v>28</v>
      </c>
      <c r="P7135" t="s">
        <v>28</v>
      </c>
      <c r="Q7135" t="s">
        <v>28</v>
      </c>
      <c r="R7135" t="s">
        <v>28</v>
      </c>
      <c r="S7135" t="s">
        <v>28</v>
      </c>
      <c r="T7135">
        <v>104</v>
      </c>
      <c r="U7135">
        <v>29</v>
      </c>
      <c r="V7135">
        <v>2</v>
      </c>
      <c r="W7135">
        <v>135</v>
      </c>
    </row>
    <row r="7136" spans="1:23" ht="14.25" hidden="1" x14ac:dyDescent="0.25">
      <c r="A7136" t="s">
        <v>254</v>
      </c>
      <c r="B7136" t="s">
        <v>254</v>
      </c>
      <c r="C7136" t="s">
        <v>255</v>
      </c>
      <c r="D7136" t="s">
        <v>137</v>
      </c>
      <c r="E7136">
        <v>2019</v>
      </c>
      <c r="F7136">
        <v>9</v>
      </c>
      <c r="G7136">
        <v>2022</v>
      </c>
      <c r="H7136" t="s">
        <v>879</v>
      </c>
      <c r="I7136">
        <v>200</v>
      </c>
      <c r="J7136">
        <v>30.805</v>
      </c>
      <c r="K7136">
        <v>18.341999999999999</v>
      </c>
      <c r="L7136">
        <v>16.998999999999999</v>
      </c>
      <c r="M7136">
        <v>66.146000000000001</v>
      </c>
      <c r="N7136" t="s">
        <v>28</v>
      </c>
      <c r="O7136" t="s">
        <v>28</v>
      </c>
      <c r="P7136" t="s">
        <v>28</v>
      </c>
      <c r="Q7136" t="s">
        <v>28</v>
      </c>
      <c r="R7136" t="s">
        <v>28</v>
      </c>
      <c r="S7136" t="s">
        <v>28</v>
      </c>
      <c r="T7136">
        <v>154.02500000000001</v>
      </c>
      <c r="U7136">
        <v>91.71</v>
      </c>
      <c r="V7136">
        <v>84.995000000000005</v>
      </c>
      <c r="W7136">
        <v>330.73</v>
      </c>
    </row>
    <row r="7137" spans="1:23" ht="14.25" hidden="1" x14ac:dyDescent="0.25">
      <c r="A7137" t="s">
        <v>254</v>
      </c>
      <c r="B7137" t="s">
        <v>254</v>
      </c>
      <c r="C7137" t="s">
        <v>255</v>
      </c>
      <c r="D7137" t="s">
        <v>137</v>
      </c>
      <c r="E7137">
        <v>2019</v>
      </c>
      <c r="F7137">
        <v>9</v>
      </c>
      <c r="G7137">
        <v>2022</v>
      </c>
      <c r="H7137" t="s">
        <v>421</v>
      </c>
      <c r="I7137">
        <v>787</v>
      </c>
      <c r="J7137">
        <v>65.772999999999996</v>
      </c>
      <c r="K7137">
        <v>20.466000000000001</v>
      </c>
      <c r="L7137">
        <v>13.867000000000001</v>
      </c>
      <c r="M7137">
        <v>100.10599999999999</v>
      </c>
      <c r="N7137" t="s">
        <v>28</v>
      </c>
      <c r="O7137" t="s">
        <v>28</v>
      </c>
      <c r="P7137" t="s">
        <v>28</v>
      </c>
      <c r="Q7137" t="s">
        <v>28</v>
      </c>
      <c r="R7137" t="s">
        <v>28</v>
      </c>
      <c r="S7137" t="s">
        <v>28</v>
      </c>
      <c r="T7137">
        <v>83.574332909784005</v>
      </c>
      <c r="U7137">
        <v>26.005082592122001</v>
      </c>
      <c r="V7137">
        <v>17.620076238881801</v>
      </c>
      <c r="W7137">
        <v>127.19949174078801</v>
      </c>
    </row>
    <row r="7138" spans="1:23" ht="14.25" hidden="1" x14ac:dyDescent="0.25">
      <c r="A7138" t="s">
        <v>254</v>
      </c>
      <c r="B7138" t="s">
        <v>254</v>
      </c>
      <c r="C7138" t="s">
        <v>255</v>
      </c>
      <c r="D7138" t="s">
        <v>137</v>
      </c>
      <c r="E7138">
        <v>2019</v>
      </c>
      <c r="F7138">
        <v>9</v>
      </c>
      <c r="G7138">
        <v>2022</v>
      </c>
      <c r="H7138" t="s">
        <v>882</v>
      </c>
      <c r="I7138">
        <v>95</v>
      </c>
      <c r="J7138">
        <v>11.994999999999999</v>
      </c>
      <c r="K7138">
        <v>15.311999999999999</v>
      </c>
      <c r="L7138">
        <v>8.3450000000000006</v>
      </c>
      <c r="M7138">
        <v>35.652000000000001</v>
      </c>
      <c r="N7138" t="s">
        <v>28</v>
      </c>
      <c r="O7138" t="s">
        <v>28</v>
      </c>
      <c r="P7138" t="s">
        <v>28</v>
      </c>
      <c r="Q7138" t="s">
        <v>28</v>
      </c>
      <c r="R7138" t="s">
        <v>28</v>
      </c>
      <c r="S7138" t="s">
        <v>28</v>
      </c>
      <c r="T7138">
        <v>126.26315789473701</v>
      </c>
      <c r="U7138">
        <v>161.17894736842101</v>
      </c>
      <c r="V7138">
        <v>87.842105263157904</v>
      </c>
      <c r="W7138">
        <v>375.28421052631597</v>
      </c>
    </row>
    <row r="7139" spans="1:23" ht="14.25" hidden="1" x14ac:dyDescent="0.25">
      <c r="A7139" t="s">
        <v>254</v>
      </c>
      <c r="B7139" t="s">
        <v>254</v>
      </c>
      <c r="C7139" t="s">
        <v>255</v>
      </c>
      <c r="D7139" t="s">
        <v>137</v>
      </c>
      <c r="E7139">
        <v>2019</v>
      </c>
      <c r="F7139">
        <v>9</v>
      </c>
      <c r="G7139">
        <v>2022</v>
      </c>
      <c r="H7139" t="s">
        <v>868</v>
      </c>
      <c r="I7139">
        <v>125</v>
      </c>
      <c r="J7139">
        <v>9.1440000000000001</v>
      </c>
      <c r="K7139">
        <v>10.792</v>
      </c>
      <c r="L7139">
        <v>9.3149999999999995</v>
      </c>
      <c r="M7139">
        <v>29.251000000000001</v>
      </c>
      <c r="N7139" t="s">
        <v>28</v>
      </c>
      <c r="O7139" t="s">
        <v>28</v>
      </c>
      <c r="P7139" t="s">
        <v>28</v>
      </c>
      <c r="Q7139" t="s">
        <v>28</v>
      </c>
      <c r="R7139" t="s">
        <v>28</v>
      </c>
      <c r="S7139" t="s">
        <v>28</v>
      </c>
      <c r="T7139">
        <v>73.152000000000001</v>
      </c>
      <c r="U7139">
        <v>86.335999999999999</v>
      </c>
      <c r="V7139">
        <v>74.52</v>
      </c>
      <c r="W7139">
        <v>234.00800000000001</v>
      </c>
    </row>
    <row r="7140" spans="1:23" ht="14.25" hidden="1" x14ac:dyDescent="0.25">
      <c r="A7140" t="s">
        <v>254</v>
      </c>
      <c r="B7140" t="s">
        <v>254</v>
      </c>
      <c r="C7140" t="s">
        <v>255</v>
      </c>
      <c r="D7140" t="s">
        <v>137</v>
      </c>
      <c r="E7140">
        <v>2019</v>
      </c>
      <c r="F7140">
        <v>9</v>
      </c>
      <c r="G7140">
        <v>2022</v>
      </c>
      <c r="H7140" t="s">
        <v>880</v>
      </c>
      <c r="I7140">
        <v>372</v>
      </c>
      <c r="J7140">
        <v>30.015000000000001</v>
      </c>
      <c r="K7140">
        <v>30.544</v>
      </c>
      <c r="L7140">
        <v>24.965</v>
      </c>
      <c r="M7140">
        <v>85.524000000000001</v>
      </c>
      <c r="N7140" t="s">
        <v>28</v>
      </c>
      <c r="O7140" t="s">
        <v>28</v>
      </c>
      <c r="P7140" t="s">
        <v>28</v>
      </c>
      <c r="Q7140" t="s">
        <v>28</v>
      </c>
      <c r="R7140" t="s">
        <v>28</v>
      </c>
      <c r="S7140" t="s">
        <v>28</v>
      </c>
      <c r="T7140">
        <v>80.685483870967701</v>
      </c>
      <c r="U7140">
        <v>82.107526881720403</v>
      </c>
      <c r="V7140">
        <v>67.110215053763397</v>
      </c>
      <c r="W7140">
        <v>229.90322580645201</v>
      </c>
    </row>
    <row r="7141" spans="1:23" ht="14.25" hidden="1" x14ac:dyDescent="0.25">
      <c r="A7141" t="s">
        <v>254</v>
      </c>
      <c r="B7141" t="s">
        <v>254</v>
      </c>
      <c r="C7141" t="s">
        <v>255</v>
      </c>
      <c r="D7141" t="s">
        <v>137</v>
      </c>
      <c r="E7141">
        <v>2019</v>
      </c>
      <c r="F7141">
        <v>9</v>
      </c>
      <c r="G7141">
        <v>2022</v>
      </c>
      <c r="H7141" t="s">
        <v>106</v>
      </c>
      <c r="I7141">
        <v>1470</v>
      </c>
      <c r="J7141">
        <v>85.843999999999994</v>
      </c>
      <c r="K7141">
        <v>101.566</v>
      </c>
      <c r="L7141">
        <v>97.052000000000007</v>
      </c>
      <c r="M7141">
        <v>284.46199999999999</v>
      </c>
      <c r="N7141" t="s">
        <v>28</v>
      </c>
      <c r="O7141" t="s">
        <v>28</v>
      </c>
      <c r="P7141" t="s">
        <v>28</v>
      </c>
      <c r="Q7141" t="s">
        <v>28</v>
      </c>
      <c r="R7141" t="s">
        <v>28</v>
      </c>
      <c r="S7141" t="s">
        <v>28</v>
      </c>
      <c r="T7141">
        <v>58.397278911564598</v>
      </c>
      <c r="U7141">
        <v>69.092517006802694</v>
      </c>
      <c r="V7141">
        <v>66.021768707483005</v>
      </c>
      <c r="W7141">
        <v>193.51156462585001</v>
      </c>
    </row>
    <row r="7142" spans="1:23" ht="14.25" hidden="1" x14ac:dyDescent="0.25">
      <c r="A7142" t="s">
        <v>254</v>
      </c>
      <c r="B7142" t="s">
        <v>254</v>
      </c>
      <c r="C7142" t="s">
        <v>255</v>
      </c>
      <c r="D7142" t="s">
        <v>137</v>
      </c>
      <c r="E7142">
        <v>2019</v>
      </c>
      <c r="F7142">
        <v>9</v>
      </c>
      <c r="G7142">
        <v>2022</v>
      </c>
      <c r="H7142" t="s">
        <v>874</v>
      </c>
      <c r="I7142">
        <v>196</v>
      </c>
      <c r="J7142">
        <v>20.974</v>
      </c>
      <c r="K7142">
        <v>29.050999999999998</v>
      </c>
      <c r="L7142">
        <v>22.245999999999999</v>
      </c>
      <c r="M7142">
        <v>72.271000000000001</v>
      </c>
      <c r="N7142" t="s">
        <v>28</v>
      </c>
      <c r="O7142" t="s">
        <v>28</v>
      </c>
      <c r="P7142" t="s">
        <v>28</v>
      </c>
      <c r="Q7142" t="s">
        <v>28</v>
      </c>
      <c r="R7142" t="s">
        <v>28</v>
      </c>
      <c r="S7142" t="s">
        <v>28</v>
      </c>
      <c r="T7142">
        <v>107.01020408163301</v>
      </c>
      <c r="U7142">
        <v>148.21938775510199</v>
      </c>
      <c r="V7142">
        <v>113.5</v>
      </c>
      <c r="W7142">
        <v>368.72959183673498</v>
      </c>
    </row>
    <row r="7143" spans="1:23" ht="14.25" hidden="1" x14ac:dyDescent="0.25">
      <c r="A7143" t="s">
        <v>254</v>
      </c>
      <c r="B7143" t="s">
        <v>254</v>
      </c>
      <c r="C7143" t="s">
        <v>255</v>
      </c>
      <c r="D7143" t="s">
        <v>137</v>
      </c>
      <c r="E7143">
        <v>2019</v>
      </c>
      <c r="F7143">
        <v>9</v>
      </c>
      <c r="G7143">
        <v>2022</v>
      </c>
      <c r="H7143" t="s">
        <v>870</v>
      </c>
      <c r="I7143">
        <v>147</v>
      </c>
      <c r="J7143">
        <v>2.5680000000000001</v>
      </c>
      <c r="K7143">
        <v>19.731999999999999</v>
      </c>
      <c r="L7143">
        <v>8.6029999999999998</v>
      </c>
      <c r="M7143">
        <v>30.902999999999999</v>
      </c>
      <c r="N7143" t="s">
        <v>28</v>
      </c>
      <c r="O7143" t="s">
        <v>28</v>
      </c>
      <c r="P7143" t="s">
        <v>28</v>
      </c>
      <c r="Q7143" t="s">
        <v>28</v>
      </c>
      <c r="R7143" t="s">
        <v>28</v>
      </c>
      <c r="S7143" t="s">
        <v>28</v>
      </c>
      <c r="T7143">
        <v>17.469387755102002</v>
      </c>
      <c r="U7143">
        <v>134.23129251700701</v>
      </c>
      <c r="V7143">
        <v>58.523809523809497</v>
      </c>
      <c r="W7143">
        <v>210.224489795918</v>
      </c>
    </row>
    <row r="7144" spans="1:23" ht="14.25" hidden="1" x14ac:dyDescent="0.25">
      <c r="A7144" t="s">
        <v>254</v>
      </c>
      <c r="B7144" t="s">
        <v>254</v>
      </c>
      <c r="C7144" t="s">
        <v>255</v>
      </c>
      <c r="D7144" t="s">
        <v>137</v>
      </c>
      <c r="E7144">
        <v>2019</v>
      </c>
      <c r="F7144">
        <v>9</v>
      </c>
      <c r="G7144">
        <v>2022</v>
      </c>
      <c r="H7144" t="s">
        <v>293</v>
      </c>
      <c r="I7144">
        <v>57</v>
      </c>
      <c r="J7144">
        <v>8.923</v>
      </c>
      <c r="K7144">
        <v>7.7119999999999997</v>
      </c>
      <c r="L7144">
        <v>6.3049999999999997</v>
      </c>
      <c r="M7144">
        <v>22.94</v>
      </c>
      <c r="N7144" t="s">
        <v>28</v>
      </c>
      <c r="O7144" t="s">
        <v>28</v>
      </c>
      <c r="P7144" t="s">
        <v>28</v>
      </c>
      <c r="Q7144" t="s">
        <v>28</v>
      </c>
      <c r="R7144" t="s">
        <v>28</v>
      </c>
      <c r="S7144" t="s">
        <v>28</v>
      </c>
      <c r="T7144">
        <v>156.54385964912299</v>
      </c>
      <c r="U7144">
        <v>135.29824561403501</v>
      </c>
      <c r="V7144">
        <v>110.614035087719</v>
      </c>
      <c r="W7144">
        <v>402.45614035087698</v>
      </c>
    </row>
    <row r="7145" spans="1:23" ht="14.25" hidden="1" x14ac:dyDescent="0.25">
      <c r="A7145" t="s">
        <v>254</v>
      </c>
      <c r="B7145" t="s">
        <v>254</v>
      </c>
      <c r="C7145" t="s">
        <v>255</v>
      </c>
      <c r="D7145" t="s">
        <v>137</v>
      </c>
      <c r="E7145">
        <v>2019</v>
      </c>
      <c r="F7145">
        <v>9</v>
      </c>
      <c r="G7145">
        <v>2022</v>
      </c>
      <c r="H7145" t="s">
        <v>122</v>
      </c>
      <c r="I7145">
        <v>28</v>
      </c>
      <c r="J7145">
        <v>6.74</v>
      </c>
      <c r="K7145">
        <v>2.9830000000000001</v>
      </c>
      <c r="L7145">
        <v>1.4219999999999999</v>
      </c>
      <c r="M7145">
        <v>11.145</v>
      </c>
      <c r="N7145" t="s">
        <v>28</v>
      </c>
      <c r="O7145" t="s">
        <v>28</v>
      </c>
      <c r="P7145" t="s">
        <v>28</v>
      </c>
      <c r="Q7145" t="s">
        <v>28</v>
      </c>
      <c r="R7145" t="s">
        <v>28</v>
      </c>
      <c r="S7145" t="s">
        <v>28</v>
      </c>
      <c r="T7145">
        <v>240.71428571428601</v>
      </c>
      <c r="U7145">
        <v>106.53571428571399</v>
      </c>
      <c r="V7145">
        <v>50.785714285714299</v>
      </c>
      <c r="W7145">
        <v>398.03571428571399</v>
      </c>
    </row>
    <row r="7146" spans="1:23" ht="14.25" hidden="1" x14ac:dyDescent="0.25">
      <c r="A7146" t="s">
        <v>254</v>
      </c>
      <c r="B7146" t="s">
        <v>254</v>
      </c>
      <c r="C7146" t="s">
        <v>255</v>
      </c>
      <c r="D7146" t="s">
        <v>137</v>
      </c>
      <c r="E7146">
        <v>2019</v>
      </c>
      <c r="F7146">
        <v>9</v>
      </c>
      <c r="G7146">
        <v>2022</v>
      </c>
      <c r="H7146" t="s">
        <v>149</v>
      </c>
      <c r="I7146">
        <v>42</v>
      </c>
      <c r="J7146">
        <v>16.157</v>
      </c>
      <c r="K7146">
        <v>5.2130000000000001</v>
      </c>
      <c r="L7146">
        <v>6.0890000000000004</v>
      </c>
      <c r="M7146">
        <v>27.459</v>
      </c>
      <c r="N7146" t="s">
        <v>28</v>
      </c>
      <c r="O7146" t="s">
        <v>28</v>
      </c>
      <c r="P7146" t="s">
        <v>28</v>
      </c>
      <c r="Q7146" t="s">
        <v>28</v>
      </c>
      <c r="R7146" t="s">
        <v>28</v>
      </c>
      <c r="S7146" t="s">
        <v>28</v>
      </c>
      <c r="T7146">
        <v>384.69047619047598</v>
      </c>
      <c r="U7146">
        <v>124.119047619048</v>
      </c>
      <c r="V7146">
        <v>144.97619047619</v>
      </c>
      <c r="W7146">
        <v>653.78571428571399</v>
      </c>
    </row>
    <row r="7147" spans="1:23" ht="14.25" hidden="1" x14ac:dyDescent="0.25">
      <c r="A7147" t="s">
        <v>254</v>
      </c>
      <c r="B7147" t="s">
        <v>254</v>
      </c>
      <c r="C7147" t="s">
        <v>255</v>
      </c>
      <c r="D7147" t="s">
        <v>137</v>
      </c>
      <c r="E7147">
        <v>2019</v>
      </c>
      <c r="F7147">
        <v>9</v>
      </c>
      <c r="G7147">
        <v>2022</v>
      </c>
      <c r="H7147" t="s">
        <v>51</v>
      </c>
      <c r="I7147">
        <v>319</v>
      </c>
      <c r="J7147">
        <v>49.125999999999998</v>
      </c>
      <c r="K7147">
        <v>49.667999999999999</v>
      </c>
      <c r="L7147">
        <v>39.246000000000002</v>
      </c>
      <c r="M7147">
        <v>138.04</v>
      </c>
      <c r="N7147" t="s">
        <v>28</v>
      </c>
      <c r="O7147" t="s">
        <v>28</v>
      </c>
      <c r="P7147" t="s">
        <v>28</v>
      </c>
      <c r="Q7147" t="s">
        <v>28</v>
      </c>
      <c r="R7147" t="s">
        <v>28</v>
      </c>
      <c r="S7147" t="s">
        <v>28</v>
      </c>
      <c r="T7147">
        <v>154</v>
      </c>
      <c r="U7147">
        <v>155.69905956112899</v>
      </c>
      <c r="V7147">
        <v>123.028213166144</v>
      </c>
      <c r="W7147">
        <v>432.72727272727298</v>
      </c>
    </row>
    <row r="7148" spans="1:23" ht="14.25" hidden="1" x14ac:dyDescent="0.25">
      <c r="A7148" t="s">
        <v>254</v>
      </c>
      <c r="B7148" t="s">
        <v>254</v>
      </c>
      <c r="C7148" t="s">
        <v>255</v>
      </c>
      <c r="D7148" t="s">
        <v>137</v>
      </c>
      <c r="E7148">
        <v>2019</v>
      </c>
      <c r="F7148">
        <v>9</v>
      </c>
      <c r="G7148">
        <v>2022</v>
      </c>
      <c r="H7148" t="s">
        <v>44</v>
      </c>
      <c r="I7148">
        <v>212</v>
      </c>
      <c r="J7148">
        <v>30.936</v>
      </c>
      <c r="K7148">
        <v>26.619</v>
      </c>
      <c r="L7148">
        <v>15.544</v>
      </c>
      <c r="M7148">
        <v>73.099000000000004</v>
      </c>
      <c r="N7148" t="s">
        <v>28</v>
      </c>
      <c r="O7148" t="s">
        <v>28</v>
      </c>
      <c r="P7148" t="s">
        <v>28</v>
      </c>
      <c r="Q7148" t="s">
        <v>28</v>
      </c>
      <c r="R7148" t="s">
        <v>28</v>
      </c>
      <c r="S7148" t="s">
        <v>28</v>
      </c>
      <c r="T7148">
        <v>145.92452830188699</v>
      </c>
      <c r="U7148">
        <v>125.561320754717</v>
      </c>
      <c r="V7148">
        <v>73.320754716981099</v>
      </c>
      <c r="W7148">
        <v>344.80660377358498</v>
      </c>
    </row>
    <row r="7149" spans="1:23" ht="14.25" hidden="1" x14ac:dyDescent="0.25">
      <c r="A7149" t="s">
        <v>261</v>
      </c>
      <c r="B7149" t="s">
        <v>261</v>
      </c>
      <c r="C7149" t="s">
        <v>262</v>
      </c>
      <c r="D7149" t="s">
        <v>199</v>
      </c>
      <c r="E7149">
        <v>2018</v>
      </c>
      <c r="F7149">
        <v>9</v>
      </c>
      <c r="G7149">
        <v>2022</v>
      </c>
      <c r="H7149" t="s">
        <v>879</v>
      </c>
      <c r="I7149">
        <v>10</v>
      </c>
      <c r="J7149">
        <v>0.5</v>
      </c>
      <c r="K7149">
        <v>0.1</v>
      </c>
      <c r="L7149">
        <v>0.2</v>
      </c>
      <c r="M7149">
        <v>0.8</v>
      </c>
      <c r="N7149" t="s">
        <v>28</v>
      </c>
      <c r="O7149" t="s">
        <v>28</v>
      </c>
      <c r="P7149" t="s">
        <v>28</v>
      </c>
      <c r="Q7149" t="s">
        <v>28</v>
      </c>
      <c r="R7149" t="s">
        <v>28</v>
      </c>
      <c r="S7149" t="s">
        <v>28</v>
      </c>
      <c r="T7149">
        <v>50</v>
      </c>
      <c r="U7149">
        <v>10</v>
      </c>
      <c r="V7149">
        <v>20</v>
      </c>
      <c r="W7149">
        <v>80</v>
      </c>
    </row>
    <row r="7150" spans="1:23" ht="14.25" hidden="1" x14ac:dyDescent="0.25">
      <c r="A7150" t="s">
        <v>261</v>
      </c>
      <c r="B7150" t="s">
        <v>261</v>
      </c>
      <c r="C7150" t="s">
        <v>262</v>
      </c>
      <c r="D7150" t="s">
        <v>199</v>
      </c>
      <c r="E7150">
        <v>2018</v>
      </c>
      <c r="F7150">
        <v>9</v>
      </c>
      <c r="G7150">
        <v>2022</v>
      </c>
      <c r="H7150" t="s">
        <v>421</v>
      </c>
      <c r="I7150">
        <v>650</v>
      </c>
      <c r="J7150">
        <v>6.5</v>
      </c>
      <c r="K7150">
        <v>1.1000000000000001</v>
      </c>
      <c r="L7150">
        <v>1.6</v>
      </c>
      <c r="M7150">
        <v>9.1999999999999993</v>
      </c>
      <c r="N7150" t="s">
        <v>28</v>
      </c>
      <c r="O7150" t="s">
        <v>28</v>
      </c>
      <c r="P7150" t="s">
        <v>28</v>
      </c>
      <c r="Q7150" t="s">
        <v>28</v>
      </c>
      <c r="R7150" t="s">
        <v>28</v>
      </c>
      <c r="S7150" t="s">
        <v>28</v>
      </c>
      <c r="T7150">
        <v>10</v>
      </c>
      <c r="U7150">
        <v>1.6923076923076901</v>
      </c>
      <c r="V7150">
        <v>2.4615384615384599</v>
      </c>
      <c r="W7150">
        <v>14.153846153846199</v>
      </c>
    </row>
    <row r="7151" spans="1:23" ht="14.25" hidden="1" x14ac:dyDescent="0.25">
      <c r="A7151" t="s">
        <v>261</v>
      </c>
      <c r="B7151" t="s">
        <v>261</v>
      </c>
      <c r="C7151" t="s">
        <v>262</v>
      </c>
      <c r="D7151" t="s">
        <v>199</v>
      </c>
      <c r="E7151">
        <v>2018</v>
      </c>
      <c r="F7151">
        <v>9</v>
      </c>
      <c r="G7151">
        <v>2022</v>
      </c>
      <c r="H7151" t="s">
        <v>882</v>
      </c>
      <c r="I7151">
        <v>26</v>
      </c>
      <c r="J7151">
        <v>2.08</v>
      </c>
      <c r="K7151">
        <v>0.41599999999999998</v>
      </c>
      <c r="L7151">
        <v>0.78</v>
      </c>
      <c r="M7151">
        <v>3.2759999999999998</v>
      </c>
      <c r="N7151" t="s">
        <v>28</v>
      </c>
      <c r="O7151" t="s">
        <v>28</v>
      </c>
      <c r="P7151" t="s">
        <v>28</v>
      </c>
      <c r="Q7151" t="s">
        <v>28</v>
      </c>
      <c r="R7151" t="s">
        <v>28</v>
      </c>
      <c r="S7151" t="s">
        <v>28</v>
      </c>
      <c r="T7151">
        <v>80</v>
      </c>
      <c r="U7151">
        <v>16</v>
      </c>
      <c r="V7151">
        <v>30</v>
      </c>
      <c r="W7151">
        <v>126</v>
      </c>
    </row>
    <row r="7152" spans="1:23" ht="14.25" hidden="1" x14ac:dyDescent="0.25">
      <c r="A7152" t="s">
        <v>261</v>
      </c>
      <c r="B7152" t="s">
        <v>261</v>
      </c>
      <c r="C7152" t="s">
        <v>262</v>
      </c>
      <c r="D7152" t="s">
        <v>199</v>
      </c>
      <c r="E7152">
        <v>2018</v>
      </c>
      <c r="F7152">
        <v>9</v>
      </c>
      <c r="G7152">
        <v>2022</v>
      </c>
      <c r="H7152" t="s">
        <v>868</v>
      </c>
      <c r="I7152">
        <v>271</v>
      </c>
      <c r="J7152">
        <v>23.14</v>
      </c>
      <c r="K7152">
        <v>4.7759999999999998</v>
      </c>
      <c r="L7152">
        <v>7.2839999999999998</v>
      </c>
      <c r="M7152">
        <v>35.200000000000003</v>
      </c>
      <c r="N7152" t="s">
        <v>28</v>
      </c>
      <c r="O7152" t="s">
        <v>28</v>
      </c>
      <c r="P7152" t="s">
        <v>28</v>
      </c>
      <c r="Q7152" t="s">
        <v>28</v>
      </c>
      <c r="R7152" t="s">
        <v>28</v>
      </c>
      <c r="S7152" t="s">
        <v>28</v>
      </c>
      <c r="T7152">
        <v>85.387453874538707</v>
      </c>
      <c r="U7152">
        <v>17.623616236162398</v>
      </c>
      <c r="V7152">
        <v>26.878228782287799</v>
      </c>
      <c r="W7152">
        <v>129.88929889298899</v>
      </c>
    </row>
    <row r="7153" spans="1:23" ht="14.25" hidden="1" x14ac:dyDescent="0.25">
      <c r="A7153" t="s">
        <v>261</v>
      </c>
      <c r="B7153" t="s">
        <v>261</v>
      </c>
      <c r="C7153" t="s">
        <v>262</v>
      </c>
      <c r="D7153" t="s">
        <v>199</v>
      </c>
      <c r="E7153">
        <v>2018</v>
      </c>
      <c r="F7153">
        <v>9</v>
      </c>
      <c r="G7153">
        <v>2022</v>
      </c>
      <c r="H7153" t="s">
        <v>881</v>
      </c>
      <c r="I7153">
        <v>2</v>
      </c>
      <c r="J7153">
        <v>7.0000000000000007E-2</v>
      </c>
      <c r="K7153">
        <v>3.4000000000000002E-2</v>
      </c>
      <c r="L7153">
        <v>0.06</v>
      </c>
      <c r="M7153">
        <v>0.16400000000000001</v>
      </c>
      <c r="N7153" t="s">
        <v>28</v>
      </c>
      <c r="O7153" t="s">
        <v>28</v>
      </c>
      <c r="P7153" t="s">
        <v>28</v>
      </c>
      <c r="Q7153" t="s">
        <v>28</v>
      </c>
      <c r="R7153" t="s">
        <v>28</v>
      </c>
      <c r="S7153" t="s">
        <v>28</v>
      </c>
      <c r="T7153">
        <v>35</v>
      </c>
      <c r="U7153">
        <v>17</v>
      </c>
      <c r="V7153">
        <v>30</v>
      </c>
      <c r="W7153">
        <v>82</v>
      </c>
    </row>
    <row r="7154" spans="1:23" ht="14.25" hidden="1" x14ac:dyDescent="0.25">
      <c r="A7154" t="s">
        <v>261</v>
      </c>
      <c r="B7154" t="s">
        <v>261</v>
      </c>
      <c r="C7154" t="s">
        <v>262</v>
      </c>
      <c r="D7154" t="s">
        <v>199</v>
      </c>
      <c r="E7154">
        <v>2018</v>
      </c>
      <c r="F7154">
        <v>9</v>
      </c>
      <c r="G7154">
        <v>2022</v>
      </c>
      <c r="H7154" t="s">
        <v>41</v>
      </c>
      <c r="I7154">
        <v>54</v>
      </c>
      <c r="J7154">
        <v>1.62</v>
      </c>
      <c r="K7154">
        <v>0.91800000000000004</v>
      </c>
      <c r="L7154">
        <v>1.512</v>
      </c>
      <c r="M7154">
        <v>4.05</v>
      </c>
      <c r="N7154" t="s">
        <v>28</v>
      </c>
      <c r="O7154" t="s">
        <v>28</v>
      </c>
      <c r="P7154" t="s">
        <v>28</v>
      </c>
      <c r="Q7154" t="s">
        <v>28</v>
      </c>
      <c r="R7154" t="s">
        <v>28</v>
      </c>
      <c r="S7154" t="s">
        <v>28</v>
      </c>
      <c r="T7154">
        <v>30</v>
      </c>
      <c r="U7154">
        <v>17</v>
      </c>
      <c r="V7154">
        <v>28</v>
      </c>
      <c r="W7154">
        <v>75</v>
      </c>
    </row>
    <row r="7155" spans="1:23" ht="14.25" hidden="1" x14ac:dyDescent="0.25">
      <c r="A7155" t="s">
        <v>261</v>
      </c>
      <c r="B7155" t="s">
        <v>261</v>
      </c>
      <c r="C7155" t="s">
        <v>262</v>
      </c>
      <c r="D7155" t="s">
        <v>199</v>
      </c>
      <c r="E7155">
        <v>2018</v>
      </c>
      <c r="F7155">
        <v>9</v>
      </c>
      <c r="G7155">
        <v>2022</v>
      </c>
      <c r="H7155" t="s">
        <v>70</v>
      </c>
      <c r="I7155">
        <v>124</v>
      </c>
      <c r="J7155">
        <v>15.5</v>
      </c>
      <c r="K7155">
        <v>2.7280000000000002</v>
      </c>
      <c r="L7155">
        <v>5.58</v>
      </c>
      <c r="M7155">
        <v>23.808</v>
      </c>
      <c r="N7155" t="s">
        <v>28</v>
      </c>
      <c r="O7155" t="s">
        <v>28</v>
      </c>
      <c r="P7155" t="s">
        <v>28</v>
      </c>
      <c r="Q7155" t="s">
        <v>28</v>
      </c>
      <c r="R7155" t="s">
        <v>28</v>
      </c>
      <c r="S7155" t="s">
        <v>28</v>
      </c>
      <c r="T7155">
        <v>125</v>
      </c>
      <c r="U7155">
        <v>22</v>
      </c>
      <c r="V7155">
        <v>45</v>
      </c>
      <c r="W7155">
        <v>192</v>
      </c>
    </row>
    <row r="7156" spans="1:23" ht="14.25" hidden="1" x14ac:dyDescent="0.25">
      <c r="A7156" t="s">
        <v>261</v>
      </c>
      <c r="B7156" t="s">
        <v>261</v>
      </c>
      <c r="C7156" t="s">
        <v>262</v>
      </c>
      <c r="D7156" t="s">
        <v>199</v>
      </c>
      <c r="E7156">
        <v>2018</v>
      </c>
      <c r="F7156">
        <v>9</v>
      </c>
      <c r="G7156">
        <v>2022</v>
      </c>
      <c r="H7156" t="s">
        <v>880</v>
      </c>
      <c r="I7156">
        <v>177</v>
      </c>
      <c r="J7156">
        <v>6.95</v>
      </c>
      <c r="K7156">
        <v>2.7549999999999999</v>
      </c>
      <c r="L7156">
        <v>4.2</v>
      </c>
      <c r="M7156">
        <v>13.904999999999999</v>
      </c>
      <c r="N7156" t="s">
        <v>28</v>
      </c>
      <c r="O7156" t="s">
        <v>28</v>
      </c>
      <c r="P7156" t="s">
        <v>28</v>
      </c>
      <c r="Q7156" t="s">
        <v>28</v>
      </c>
      <c r="R7156" t="s">
        <v>28</v>
      </c>
      <c r="S7156" t="s">
        <v>28</v>
      </c>
      <c r="T7156">
        <v>39.265536723163798</v>
      </c>
      <c r="U7156">
        <v>15.564971751412401</v>
      </c>
      <c r="V7156">
        <v>23.728813559321999</v>
      </c>
      <c r="W7156">
        <v>78.559322033898297</v>
      </c>
    </row>
    <row r="7157" spans="1:23" ht="14.25" hidden="1" x14ac:dyDescent="0.25">
      <c r="A7157" t="s">
        <v>261</v>
      </c>
      <c r="B7157" t="s">
        <v>261</v>
      </c>
      <c r="C7157" t="s">
        <v>262</v>
      </c>
      <c r="D7157" t="s">
        <v>199</v>
      </c>
      <c r="E7157">
        <v>2018</v>
      </c>
      <c r="F7157">
        <v>9</v>
      </c>
      <c r="G7157">
        <v>2022</v>
      </c>
      <c r="H7157" t="s">
        <v>874</v>
      </c>
      <c r="I7157">
        <v>22</v>
      </c>
      <c r="J7157">
        <v>1.87</v>
      </c>
      <c r="K7157">
        <v>0.66</v>
      </c>
      <c r="L7157">
        <v>1.54</v>
      </c>
      <c r="M7157">
        <v>4.07</v>
      </c>
      <c r="N7157" t="s">
        <v>28</v>
      </c>
      <c r="O7157" t="s">
        <v>28</v>
      </c>
      <c r="P7157" t="s">
        <v>28</v>
      </c>
      <c r="Q7157" t="s">
        <v>28</v>
      </c>
      <c r="R7157" t="s">
        <v>28</v>
      </c>
      <c r="S7157" t="s">
        <v>28</v>
      </c>
      <c r="T7157">
        <v>85</v>
      </c>
      <c r="U7157">
        <v>30</v>
      </c>
      <c r="V7157">
        <v>70</v>
      </c>
      <c r="W7157">
        <v>185</v>
      </c>
    </row>
    <row r="7158" spans="1:23" ht="14.25" hidden="1" x14ac:dyDescent="0.25">
      <c r="A7158" t="s">
        <v>261</v>
      </c>
      <c r="B7158" t="s">
        <v>261</v>
      </c>
      <c r="C7158" t="s">
        <v>262</v>
      </c>
      <c r="D7158" t="s">
        <v>199</v>
      </c>
      <c r="E7158">
        <v>2018</v>
      </c>
      <c r="F7158">
        <v>9</v>
      </c>
      <c r="G7158">
        <v>2022</v>
      </c>
      <c r="H7158" t="s">
        <v>51</v>
      </c>
      <c r="I7158">
        <v>8</v>
      </c>
      <c r="J7158">
        <v>0.64</v>
      </c>
      <c r="K7158">
        <v>0.16</v>
      </c>
      <c r="L7158">
        <v>0.24</v>
      </c>
      <c r="M7158">
        <v>1.04</v>
      </c>
      <c r="N7158" t="s">
        <v>28</v>
      </c>
      <c r="O7158" t="s">
        <v>28</v>
      </c>
      <c r="P7158" t="s">
        <v>28</v>
      </c>
      <c r="Q7158" t="s">
        <v>28</v>
      </c>
      <c r="R7158" t="s">
        <v>28</v>
      </c>
      <c r="S7158" t="s">
        <v>28</v>
      </c>
      <c r="T7158">
        <v>80</v>
      </c>
      <c r="U7158">
        <v>20</v>
      </c>
      <c r="V7158">
        <v>30</v>
      </c>
      <c r="W7158">
        <v>130</v>
      </c>
    </row>
    <row r="7159" spans="1:23" ht="14.25" hidden="1" x14ac:dyDescent="0.25">
      <c r="A7159" t="s">
        <v>261</v>
      </c>
      <c r="B7159" t="s">
        <v>261</v>
      </c>
      <c r="C7159" t="s">
        <v>262</v>
      </c>
      <c r="D7159" t="s">
        <v>199</v>
      </c>
      <c r="E7159">
        <v>2018</v>
      </c>
      <c r="F7159">
        <v>9</v>
      </c>
      <c r="G7159">
        <v>2022</v>
      </c>
      <c r="H7159" t="s">
        <v>44</v>
      </c>
      <c r="I7159">
        <v>420</v>
      </c>
      <c r="J7159">
        <v>56.7</v>
      </c>
      <c r="K7159">
        <v>9.66</v>
      </c>
      <c r="L7159">
        <v>17.64</v>
      </c>
      <c r="M7159">
        <v>84</v>
      </c>
      <c r="N7159" t="s">
        <v>28</v>
      </c>
      <c r="O7159" t="s">
        <v>28</v>
      </c>
      <c r="P7159" t="s">
        <v>28</v>
      </c>
      <c r="Q7159" t="s">
        <v>28</v>
      </c>
      <c r="R7159" t="s">
        <v>28</v>
      </c>
      <c r="S7159" t="s">
        <v>28</v>
      </c>
      <c r="T7159">
        <v>135</v>
      </c>
      <c r="U7159">
        <v>23</v>
      </c>
      <c r="V7159">
        <v>42</v>
      </c>
      <c r="W7159">
        <v>200</v>
      </c>
    </row>
    <row r="7160" spans="1:23" ht="14.25" hidden="1" x14ac:dyDescent="0.25">
      <c r="A7160" t="s">
        <v>267</v>
      </c>
      <c r="B7160" t="s">
        <v>267</v>
      </c>
      <c r="C7160" t="s">
        <v>268</v>
      </c>
      <c r="D7160" t="s">
        <v>199</v>
      </c>
      <c r="E7160">
        <v>2018</v>
      </c>
      <c r="F7160">
        <v>9</v>
      </c>
      <c r="G7160">
        <v>2022</v>
      </c>
      <c r="H7160" t="s">
        <v>879</v>
      </c>
      <c r="I7160">
        <v>30</v>
      </c>
      <c r="J7160">
        <v>0.51</v>
      </c>
      <c r="K7160">
        <v>0.3</v>
      </c>
      <c r="L7160">
        <v>0.42</v>
      </c>
      <c r="M7160">
        <v>1.23</v>
      </c>
      <c r="N7160" t="s">
        <v>28</v>
      </c>
      <c r="O7160" t="s">
        <v>28</v>
      </c>
      <c r="P7160" t="s">
        <v>28</v>
      </c>
      <c r="Q7160" t="s">
        <v>28</v>
      </c>
      <c r="R7160" t="s">
        <v>28</v>
      </c>
      <c r="S7160" t="s">
        <v>28</v>
      </c>
      <c r="T7160">
        <v>17</v>
      </c>
      <c r="U7160">
        <v>10</v>
      </c>
      <c r="V7160">
        <v>14</v>
      </c>
      <c r="W7160">
        <v>41</v>
      </c>
    </row>
    <row r="7161" spans="1:23" ht="14.25" hidden="1" x14ac:dyDescent="0.25">
      <c r="A7161" t="s">
        <v>267</v>
      </c>
      <c r="B7161" t="s">
        <v>267</v>
      </c>
      <c r="C7161" t="s">
        <v>268</v>
      </c>
      <c r="D7161" t="s">
        <v>199</v>
      </c>
      <c r="E7161">
        <v>2018</v>
      </c>
      <c r="F7161">
        <v>9</v>
      </c>
      <c r="G7161">
        <v>2022</v>
      </c>
      <c r="H7161" t="s">
        <v>421</v>
      </c>
      <c r="I7161">
        <v>894</v>
      </c>
      <c r="J7161">
        <v>28.687999999999999</v>
      </c>
      <c r="K7161">
        <v>7.1719999999999997</v>
      </c>
      <c r="L7161">
        <v>9.1280000000000001</v>
      </c>
      <c r="M7161">
        <v>44.988</v>
      </c>
      <c r="N7161" t="s">
        <v>28</v>
      </c>
      <c r="O7161" t="s">
        <v>28</v>
      </c>
      <c r="P7161" t="s">
        <v>28</v>
      </c>
      <c r="Q7161" t="s">
        <v>28</v>
      </c>
      <c r="R7161" t="s">
        <v>28</v>
      </c>
      <c r="S7161" t="s">
        <v>28</v>
      </c>
      <c r="T7161">
        <v>32.089485458612998</v>
      </c>
      <c r="U7161">
        <v>8.0223713646532406</v>
      </c>
      <c r="V7161">
        <v>10.210290827740501</v>
      </c>
      <c r="W7161">
        <v>50.322147651006702</v>
      </c>
    </row>
    <row r="7162" spans="1:23" ht="14.25" hidden="1" x14ac:dyDescent="0.25">
      <c r="A7162" t="s">
        <v>267</v>
      </c>
      <c r="B7162" t="s">
        <v>267</v>
      </c>
      <c r="C7162" t="s">
        <v>268</v>
      </c>
      <c r="D7162" t="s">
        <v>199</v>
      </c>
      <c r="E7162">
        <v>2018</v>
      </c>
      <c r="F7162">
        <v>9</v>
      </c>
      <c r="G7162">
        <v>2022</v>
      </c>
      <c r="H7162" t="s">
        <v>50</v>
      </c>
      <c r="I7162">
        <v>13</v>
      </c>
      <c r="J7162">
        <v>1.248</v>
      </c>
      <c r="K7162">
        <v>0.27300000000000002</v>
      </c>
      <c r="L7162">
        <v>0.29899999999999999</v>
      </c>
      <c r="M7162">
        <v>1.82</v>
      </c>
      <c r="N7162" t="s">
        <v>28</v>
      </c>
      <c r="O7162" t="s">
        <v>28</v>
      </c>
      <c r="P7162" t="s">
        <v>28</v>
      </c>
      <c r="Q7162" t="s">
        <v>28</v>
      </c>
      <c r="R7162" t="s">
        <v>28</v>
      </c>
      <c r="S7162" t="s">
        <v>28</v>
      </c>
      <c r="T7162">
        <v>96</v>
      </c>
      <c r="U7162">
        <v>21</v>
      </c>
      <c r="V7162">
        <v>23</v>
      </c>
      <c r="W7162">
        <v>140</v>
      </c>
    </row>
    <row r="7163" spans="1:23" ht="14.25" hidden="1" x14ac:dyDescent="0.25">
      <c r="A7163" t="s">
        <v>267</v>
      </c>
      <c r="B7163" t="s">
        <v>267</v>
      </c>
      <c r="C7163" t="s">
        <v>268</v>
      </c>
      <c r="D7163" t="s">
        <v>199</v>
      </c>
      <c r="E7163">
        <v>2018</v>
      </c>
      <c r="F7163">
        <v>9</v>
      </c>
      <c r="G7163">
        <v>2022</v>
      </c>
      <c r="H7163" t="s">
        <v>882</v>
      </c>
      <c r="I7163">
        <v>28</v>
      </c>
      <c r="J7163">
        <v>2.3519999999999999</v>
      </c>
      <c r="K7163">
        <v>0.44800000000000001</v>
      </c>
      <c r="L7163">
        <v>0.67200000000000004</v>
      </c>
      <c r="M7163">
        <v>3.472</v>
      </c>
      <c r="N7163" t="s">
        <v>28</v>
      </c>
      <c r="O7163" t="s">
        <v>28</v>
      </c>
      <c r="P7163" t="s">
        <v>28</v>
      </c>
      <c r="Q7163" t="s">
        <v>28</v>
      </c>
      <c r="R7163" t="s">
        <v>28</v>
      </c>
      <c r="S7163" t="s">
        <v>28</v>
      </c>
      <c r="T7163">
        <v>84</v>
      </c>
      <c r="U7163">
        <v>16</v>
      </c>
      <c r="V7163">
        <v>24</v>
      </c>
      <c r="W7163">
        <v>124</v>
      </c>
    </row>
    <row r="7164" spans="1:23" ht="14.25" hidden="1" x14ac:dyDescent="0.25">
      <c r="A7164" t="s">
        <v>267</v>
      </c>
      <c r="B7164" t="s">
        <v>267</v>
      </c>
      <c r="C7164" t="s">
        <v>268</v>
      </c>
      <c r="D7164" t="s">
        <v>199</v>
      </c>
      <c r="E7164">
        <v>2018</v>
      </c>
      <c r="F7164">
        <v>9</v>
      </c>
      <c r="G7164">
        <v>2022</v>
      </c>
      <c r="H7164" t="s">
        <v>868</v>
      </c>
      <c r="I7164">
        <v>498</v>
      </c>
      <c r="J7164">
        <v>33.651000000000003</v>
      </c>
      <c r="K7164">
        <v>10.246</v>
      </c>
      <c r="L7164">
        <v>11.673</v>
      </c>
      <c r="M7164">
        <v>55.57</v>
      </c>
      <c r="N7164" t="s">
        <v>28</v>
      </c>
      <c r="O7164" t="s">
        <v>28</v>
      </c>
      <c r="P7164" t="s">
        <v>28</v>
      </c>
      <c r="Q7164" t="s">
        <v>28</v>
      </c>
      <c r="R7164" t="s">
        <v>28</v>
      </c>
      <c r="S7164" t="s">
        <v>28</v>
      </c>
      <c r="T7164">
        <v>67.572289156626496</v>
      </c>
      <c r="U7164">
        <v>20.574297188755001</v>
      </c>
      <c r="V7164">
        <v>23.439759036144601</v>
      </c>
      <c r="W7164">
        <v>111.586345381526</v>
      </c>
    </row>
    <row r="7165" spans="1:23" ht="14.25" hidden="1" x14ac:dyDescent="0.25">
      <c r="A7165" t="s">
        <v>267</v>
      </c>
      <c r="B7165" t="s">
        <v>267</v>
      </c>
      <c r="C7165" t="s">
        <v>268</v>
      </c>
      <c r="D7165" t="s">
        <v>199</v>
      </c>
      <c r="E7165">
        <v>2018</v>
      </c>
      <c r="F7165">
        <v>9</v>
      </c>
      <c r="G7165">
        <v>2022</v>
      </c>
      <c r="H7165" t="s">
        <v>881</v>
      </c>
      <c r="I7165">
        <v>3</v>
      </c>
      <c r="J7165">
        <v>0.105</v>
      </c>
      <c r="K7165">
        <v>5.0999999999999997E-2</v>
      </c>
      <c r="L7165">
        <v>7.1999999999999995E-2</v>
      </c>
      <c r="M7165">
        <v>0.22800000000000001</v>
      </c>
      <c r="N7165" t="s">
        <v>28</v>
      </c>
      <c r="O7165" t="s">
        <v>28</v>
      </c>
      <c r="P7165" t="s">
        <v>28</v>
      </c>
      <c r="Q7165" t="s">
        <v>28</v>
      </c>
      <c r="R7165" t="s">
        <v>28</v>
      </c>
      <c r="S7165" t="s">
        <v>28</v>
      </c>
      <c r="T7165">
        <v>35</v>
      </c>
      <c r="U7165">
        <v>17</v>
      </c>
      <c r="V7165">
        <v>24</v>
      </c>
      <c r="W7165">
        <v>76</v>
      </c>
    </row>
    <row r="7166" spans="1:23" ht="14.25" hidden="1" x14ac:dyDescent="0.25">
      <c r="A7166" t="s">
        <v>267</v>
      </c>
      <c r="B7166" t="s">
        <v>267</v>
      </c>
      <c r="C7166" t="s">
        <v>268</v>
      </c>
      <c r="D7166" t="s">
        <v>199</v>
      </c>
      <c r="E7166">
        <v>2018</v>
      </c>
      <c r="F7166">
        <v>9</v>
      </c>
      <c r="G7166">
        <v>2022</v>
      </c>
      <c r="H7166" t="s">
        <v>41</v>
      </c>
      <c r="I7166">
        <v>206</v>
      </c>
      <c r="J7166">
        <v>3.5019999999999998</v>
      </c>
      <c r="K7166">
        <v>3.5019999999999998</v>
      </c>
      <c r="L7166">
        <v>5.3559999999999999</v>
      </c>
      <c r="M7166">
        <v>12.36</v>
      </c>
      <c r="N7166" t="s">
        <v>28</v>
      </c>
      <c r="O7166" t="s">
        <v>28</v>
      </c>
      <c r="P7166" t="s">
        <v>28</v>
      </c>
      <c r="Q7166" t="s">
        <v>28</v>
      </c>
      <c r="R7166" t="s">
        <v>28</v>
      </c>
      <c r="S7166" t="s">
        <v>28</v>
      </c>
      <c r="T7166">
        <v>17</v>
      </c>
      <c r="U7166">
        <v>17</v>
      </c>
      <c r="V7166">
        <v>26</v>
      </c>
      <c r="W7166">
        <v>60</v>
      </c>
    </row>
    <row r="7167" spans="1:23" ht="14.25" hidden="1" x14ac:dyDescent="0.25">
      <c r="A7167" t="s">
        <v>267</v>
      </c>
      <c r="B7167" t="s">
        <v>267</v>
      </c>
      <c r="C7167" t="s">
        <v>268</v>
      </c>
      <c r="D7167" t="s">
        <v>199</v>
      </c>
      <c r="E7167">
        <v>2018</v>
      </c>
      <c r="F7167">
        <v>9</v>
      </c>
      <c r="G7167">
        <v>2022</v>
      </c>
      <c r="H7167" t="s">
        <v>70</v>
      </c>
      <c r="I7167">
        <v>209</v>
      </c>
      <c r="J7167">
        <v>20.9</v>
      </c>
      <c r="K7167">
        <v>4.8070000000000004</v>
      </c>
      <c r="L7167">
        <v>7.524</v>
      </c>
      <c r="M7167">
        <v>33.231000000000002</v>
      </c>
      <c r="N7167" t="s">
        <v>28</v>
      </c>
      <c r="O7167" t="s">
        <v>28</v>
      </c>
      <c r="P7167" t="s">
        <v>28</v>
      </c>
      <c r="Q7167" t="s">
        <v>28</v>
      </c>
      <c r="R7167" t="s">
        <v>28</v>
      </c>
      <c r="S7167" t="s">
        <v>28</v>
      </c>
      <c r="T7167">
        <v>100</v>
      </c>
      <c r="U7167">
        <v>23</v>
      </c>
      <c r="V7167">
        <v>36</v>
      </c>
      <c r="W7167">
        <v>159</v>
      </c>
    </row>
    <row r="7168" spans="1:23" ht="14.25" hidden="1" x14ac:dyDescent="0.25">
      <c r="A7168" t="s">
        <v>267</v>
      </c>
      <c r="B7168" t="s">
        <v>267</v>
      </c>
      <c r="C7168" t="s">
        <v>268</v>
      </c>
      <c r="D7168" t="s">
        <v>199</v>
      </c>
      <c r="E7168">
        <v>2018</v>
      </c>
      <c r="F7168">
        <v>9</v>
      </c>
      <c r="G7168">
        <v>2022</v>
      </c>
      <c r="H7168" t="s">
        <v>880</v>
      </c>
      <c r="I7168">
        <v>91</v>
      </c>
      <c r="J7168">
        <v>1.863</v>
      </c>
      <c r="K7168">
        <v>1.504</v>
      </c>
      <c r="L7168">
        <v>2.2480000000000002</v>
      </c>
      <c r="M7168">
        <v>5.6150000000000002</v>
      </c>
      <c r="N7168" t="s">
        <v>28</v>
      </c>
      <c r="O7168" t="s">
        <v>28</v>
      </c>
      <c r="P7168" t="s">
        <v>28</v>
      </c>
      <c r="Q7168" t="s">
        <v>28</v>
      </c>
      <c r="R7168" t="s">
        <v>28</v>
      </c>
      <c r="S7168" t="s">
        <v>28</v>
      </c>
      <c r="T7168">
        <v>20.472527472527499</v>
      </c>
      <c r="U7168">
        <v>16.527472527472501</v>
      </c>
      <c r="V7168">
        <v>24.703296703296701</v>
      </c>
      <c r="W7168">
        <v>61.703296703296701</v>
      </c>
    </row>
    <row r="7169" spans="1:23" ht="14.25" hidden="1" x14ac:dyDescent="0.25">
      <c r="A7169" t="s">
        <v>267</v>
      </c>
      <c r="B7169" t="s">
        <v>267</v>
      </c>
      <c r="C7169" t="s">
        <v>268</v>
      </c>
      <c r="D7169" t="s">
        <v>199</v>
      </c>
      <c r="E7169">
        <v>2018</v>
      </c>
      <c r="F7169">
        <v>9</v>
      </c>
      <c r="G7169">
        <v>2022</v>
      </c>
      <c r="H7169" t="s">
        <v>874</v>
      </c>
      <c r="I7169">
        <v>17</v>
      </c>
      <c r="J7169">
        <v>1.5469999999999999</v>
      </c>
      <c r="K7169">
        <v>0.59499999999999997</v>
      </c>
      <c r="L7169">
        <v>1.173</v>
      </c>
      <c r="M7169">
        <v>3.3149999999999999</v>
      </c>
      <c r="N7169" t="s">
        <v>28</v>
      </c>
      <c r="O7169" t="s">
        <v>28</v>
      </c>
      <c r="P7169" t="s">
        <v>28</v>
      </c>
      <c r="Q7169" t="s">
        <v>28</v>
      </c>
      <c r="R7169" t="s">
        <v>28</v>
      </c>
      <c r="S7169" t="s">
        <v>28</v>
      </c>
      <c r="T7169">
        <v>91</v>
      </c>
      <c r="U7169">
        <v>35</v>
      </c>
      <c r="V7169">
        <v>69</v>
      </c>
      <c r="W7169">
        <v>195</v>
      </c>
    </row>
    <row r="7170" spans="1:23" ht="14.25" hidden="1" x14ac:dyDescent="0.25">
      <c r="A7170" t="s">
        <v>267</v>
      </c>
      <c r="B7170" t="s">
        <v>267</v>
      </c>
      <c r="C7170" t="s">
        <v>268</v>
      </c>
      <c r="D7170" t="s">
        <v>199</v>
      </c>
      <c r="E7170">
        <v>2018</v>
      </c>
      <c r="F7170">
        <v>9</v>
      </c>
      <c r="G7170">
        <v>2022</v>
      </c>
      <c r="H7170" t="s">
        <v>293</v>
      </c>
      <c r="I7170">
        <v>16</v>
      </c>
      <c r="J7170">
        <v>1.6</v>
      </c>
      <c r="K7170">
        <v>0.624</v>
      </c>
      <c r="L7170">
        <v>1.1519999999999999</v>
      </c>
      <c r="M7170">
        <v>3.3759999999999999</v>
      </c>
      <c r="N7170" t="s">
        <v>28</v>
      </c>
      <c r="O7170" t="s">
        <v>28</v>
      </c>
      <c r="P7170" t="s">
        <v>28</v>
      </c>
      <c r="Q7170" t="s">
        <v>28</v>
      </c>
      <c r="R7170" t="s">
        <v>28</v>
      </c>
      <c r="S7170" t="s">
        <v>28</v>
      </c>
      <c r="T7170">
        <v>100</v>
      </c>
      <c r="U7170">
        <v>39</v>
      </c>
      <c r="V7170">
        <v>72</v>
      </c>
      <c r="W7170">
        <v>211</v>
      </c>
    </row>
    <row r="7171" spans="1:23" ht="14.25" hidden="1" x14ac:dyDescent="0.25">
      <c r="A7171" t="s">
        <v>267</v>
      </c>
      <c r="B7171" t="s">
        <v>267</v>
      </c>
      <c r="C7171" t="s">
        <v>268</v>
      </c>
      <c r="D7171" t="s">
        <v>199</v>
      </c>
      <c r="E7171">
        <v>2018</v>
      </c>
      <c r="F7171">
        <v>9</v>
      </c>
      <c r="G7171">
        <v>2022</v>
      </c>
      <c r="H7171" t="s">
        <v>51</v>
      </c>
      <c r="I7171">
        <v>14</v>
      </c>
      <c r="J7171">
        <v>0.49</v>
      </c>
      <c r="K7171">
        <v>0.23799999999999999</v>
      </c>
      <c r="L7171">
        <v>0.35</v>
      </c>
      <c r="M7171">
        <v>1.0780000000000001</v>
      </c>
      <c r="N7171" t="s">
        <v>28</v>
      </c>
      <c r="O7171" t="s">
        <v>28</v>
      </c>
      <c r="P7171" t="s">
        <v>28</v>
      </c>
      <c r="Q7171" t="s">
        <v>28</v>
      </c>
      <c r="R7171" t="s">
        <v>28</v>
      </c>
      <c r="S7171" t="s">
        <v>28</v>
      </c>
      <c r="T7171">
        <v>35</v>
      </c>
      <c r="U7171">
        <v>17</v>
      </c>
      <c r="V7171">
        <v>25</v>
      </c>
      <c r="W7171">
        <v>77</v>
      </c>
    </row>
    <row r="7172" spans="1:23" ht="14.25" hidden="1" x14ac:dyDescent="0.25">
      <c r="A7172" t="s">
        <v>267</v>
      </c>
      <c r="B7172" t="s">
        <v>267</v>
      </c>
      <c r="C7172" t="s">
        <v>268</v>
      </c>
      <c r="D7172" t="s">
        <v>199</v>
      </c>
      <c r="E7172">
        <v>2018</v>
      </c>
      <c r="F7172">
        <v>9</v>
      </c>
      <c r="G7172">
        <v>2022</v>
      </c>
      <c r="H7172" t="s">
        <v>44</v>
      </c>
      <c r="I7172">
        <v>773</v>
      </c>
      <c r="J7172">
        <v>73.435000000000002</v>
      </c>
      <c r="K7172">
        <v>18.552</v>
      </c>
      <c r="L7172">
        <v>20.097999999999999</v>
      </c>
      <c r="M7172">
        <v>112.08499999999999</v>
      </c>
      <c r="N7172" t="s">
        <v>28</v>
      </c>
      <c r="O7172" t="s">
        <v>28</v>
      </c>
      <c r="P7172" t="s">
        <v>28</v>
      </c>
      <c r="Q7172" t="s">
        <v>28</v>
      </c>
      <c r="R7172" t="s">
        <v>28</v>
      </c>
      <c r="S7172" t="s">
        <v>28</v>
      </c>
      <c r="T7172">
        <v>95</v>
      </c>
      <c r="U7172">
        <v>24</v>
      </c>
      <c r="V7172">
        <v>26</v>
      </c>
      <c r="W7172">
        <v>145</v>
      </c>
    </row>
    <row r="7173" spans="1:23" ht="14.25" hidden="1" x14ac:dyDescent="0.25">
      <c r="A7173" t="s">
        <v>273</v>
      </c>
      <c r="B7173" t="s">
        <v>273</v>
      </c>
      <c r="C7173" t="s">
        <v>274</v>
      </c>
      <c r="D7173" t="s">
        <v>137</v>
      </c>
      <c r="E7173">
        <v>2018</v>
      </c>
      <c r="F7173">
        <v>9</v>
      </c>
      <c r="G7173">
        <v>2022</v>
      </c>
      <c r="H7173" t="s">
        <v>879</v>
      </c>
      <c r="I7173">
        <v>87.501000000000005</v>
      </c>
      <c r="J7173">
        <v>14.5998681197379</v>
      </c>
      <c r="K7173">
        <v>14.039965088984999</v>
      </c>
      <c r="L7173">
        <v>6.5196004707252104</v>
      </c>
      <c r="M7173">
        <v>35.159433679448099</v>
      </c>
      <c r="N7173" t="s">
        <v>28</v>
      </c>
      <c r="O7173" t="s">
        <v>28</v>
      </c>
      <c r="P7173" t="s">
        <v>28</v>
      </c>
      <c r="Q7173" t="s">
        <v>28</v>
      </c>
      <c r="R7173" t="s">
        <v>28</v>
      </c>
      <c r="S7173" t="s">
        <v>28</v>
      </c>
      <c r="T7173">
        <v>166.85372875439</v>
      </c>
      <c r="U7173">
        <v>160.45491010371299</v>
      </c>
      <c r="V7173">
        <v>74.508868135509402</v>
      </c>
      <c r="W7173">
        <v>401.81750699361299</v>
      </c>
    </row>
    <row r="7174" spans="1:23" ht="14.25" hidden="1" x14ac:dyDescent="0.25">
      <c r="A7174" t="s">
        <v>273</v>
      </c>
      <c r="B7174" t="s">
        <v>273</v>
      </c>
      <c r="C7174" t="s">
        <v>274</v>
      </c>
      <c r="D7174" t="s">
        <v>137</v>
      </c>
      <c r="E7174">
        <v>2018</v>
      </c>
      <c r="F7174">
        <v>9</v>
      </c>
      <c r="G7174">
        <v>2022</v>
      </c>
      <c r="H7174" t="s">
        <v>50</v>
      </c>
      <c r="I7174">
        <v>9.548</v>
      </c>
      <c r="J7174">
        <v>0.71051752595866502</v>
      </c>
      <c r="K7174">
        <v>0.45630625603024699</v>
      </c>
      <c r="L7174">
        <v>0.65916738089856797</v>
      </c>
      <c r="M7174">
        <v>1.8259911628874801</v>
      </c>
      <c r="N7174" t="s">
        <v>28</v>
      </c>
      <c r="O7174" t="s">
        <v>28</v>
      </c>
      <c r="P7174" t="s">
        <v>28</v>
      </c>
      <c r="Q7174" t="s">
        <v>28</v>
      </c>
      <c r="R7174" t="s">
        <v>28</v>
      </c>
      <c r="S7174" t="s">
        <v>28</v>
      </c>
      <c r="T7174">
        <v>74.415325299399399</v>
      </c>
      <c r="U7174">
        <v>47.790768331613599</v>
      </c>
      <c r="V7174">
        <v>69.037220454395495</v>
      </c>
      <c r="W7174">
        <v>191.243314085408</v>
      </c>
    </row>
    <row r="7175" spans="1:23" ht="14.25" hidden="1" x14ac:dyDescent="0.25">
      <c r="A7175" t="s">
        <v>273</v>
      </c>
      <c r="B7175" t="s">
        <v>273</v>
      </c>
      <c r="C7175" t="s">
        <v>274</v>
      </c>
      <c r="D7175" t="s">
        <v>137</v>
      </c>
      <c r="E7175">
        <v>2018</v>
      </c>
      <c r="F7175">
        <v>9</v>
      </c>
      <c r="G7175">
        <v>2022</v>
      </c>
      <c r="H7175" t="s">
        <v>614</v>
      </c>
      <c r="I7175">
        <v>5189.3440000000001</v>
      </c>
      <c r="J7175">
        <v>398.52377614948398</v>
      </c>
      <c r="K7175">
        <v>182.711422247684</v>
      </c>
      <c r="L7175">
        <v>1338.73330061191</v>
      </c>
      <c r="M7175">
        <v>1919.96849900908</v>
      </c>
      <c r="N7175" t="s">
        <v>28</v>
      </c>
      <c r="O7175" t="s">
        <v>28</v>
      </c>
      <c r="P7175" t="s">
        <v>28</v>
      </c>
      <c r="Q7175" t="s">
        <v>28</v>
      </c>
      <c r="R7175" t="s">
        <v>28</v>
      </c>
      <c r="S7175" t="s">
        <v>28</v>
      </c>
      <c r="T7175">
        <v>76.796561598052506</v>
      </c>
      <c r="U7175">
        <v>35.208963261576798</v>
      </c>
      <c r="V7175">
        <v>257.97736681397703</v>
      </c>
      <c r="W7175">
        <v>369.98289167360599</v>
      </c>
    </row>
    <row r="7176" spans="1:23" ht="14.25" hidden="1" x14ac:dyDescent="0.25">
      <c r="A7176" t="s">
        <v>273</v>
      </c>
      <c r="B7176" t="s">
        <v>273</v>
      </c>
      <c r="C7176" t="s">
        <v>274</v>
      </c>
      <c r="D7176" t="s">
        <v>137</v>
      </c>
      <c r="E7176">
        <v>2018</v>
      </c>
      <c r="F7176">
        <v>9</v>
      </c>
      <c r="G7176">
        <v>2022</v>
      </c>
      <c r="H7176" t="s">
        <v>880</v>
      </c>
      <c r="I7176">
        <v>261.173</v>
      </c>
      <c r="J7176">
        <v>7.0700040336567502</v>
      </c>
      <c r="K7176">
        <v>3.5010891642660602</v>
      </c>
      <c r="L7176">
        <v>11.537596277639199</v>
      </c>
      <c r="M7176">
        <v>22.108689475561999</v>
      </c>
      <c r="N7176" t="s">
        <v>28</v>
      </c>
      <c r="O7176" t="s">
        <v>28</v>
      </c>
      <c r="P7176" t="s">
        <v>28</v>
      </c>
      <c r="Q7176" t="s">
        <v>28</v>
      </c>
      <c r="R7176" t="s">
        <v>28</v>
      </c>
      <c r="S7176" t="s">
        <v>28</v>
      </c>
      <c r="T7176">
        <v>27.070194980556</v>
      </c>
      <c r="U7176">
        <v>13.4052492572588</v>
      </c>
      <c r="V7176">
        <v>44.176068267543698</v>
      </c>
      <c r="W7176">
        <v>84.651512505358596</v>
      </c>
    </row>
    <row r="7177" spans="1:23" ht="14.25" hidden="1" x14ac:dyDescent="0.25">
      <c r="A7177" t="s">
        <v>273</v>
      </c>
      <c r="B7177" t="s">
        <v>273</v>
      </c>
      <c r="C7177" t="s">
        <v>274</v>
      </c>
      <c r="D7177" t="s">
        <v>137</v>
      </c>
      <c r="E7177">
        <v>2018</v>
      </c>
      <c r="F7177">
        <v>9</v>
      </c>
      <c r="G7177">
        <v>2022</v>
      </c>
      <c r="H7177" t="s">
        <v>106</v>
      </c>
      <c r="I7177">
        <v>699.98</v>
      </c>
      <c r="J7177">
        <v>64.199097870086405</v>
      </c>
      <c r="K7177">
        <v>27.928674918602901</v>
      </c>
      <c r="L7177">
        <v>68.032107891895095</v>
      </c>
      <c r="M7177">
        <v>160.159880680584</v>
      </c>
      <c r="N7177" t="s">
        <v>28</v>
      </c>
      <c r="O7177" t="s">
        <v>28</v>
      </c>
      <c r="P7177" t="s">
        <v>28</v>
      </c>
      <c r="Q7177" t="s">
        <v>28</v>
      </c>
      <c r="R7177" t="s">
        <v>28</v>
      </c>
      <c r="S7177" t="s">
        <v>28</v>
      </c>
      <c r="T7177">
        <v>91.715617403477793</v>
      </c>
      <c r="U7177">
        <v>39.899247005061397</v>
      </c>
      <c r="V7177">
        <v>97.1915024599204</v>
      </c>
      <c r="W7177">
        <v>228.80636686846</v>
      </c>
    </row>
    <row r="7178" spans="1:23" ht="14.25" hidden="1" x14ac:dyDescent="0.25">
      <c r="A7178" t="s">
        <v>273</v>
      </c>
      <c r="B7178" t="s">
        <v>273</v>
      </c>
      <c r="C7178" t="s">
        <v>274</v>
      </c>
      <c r="D7178" t="s">
        <v>137</v>
      </c>
      <c r="E7178">
        <v>2018</v>
      </c>
      <c r="F7178">
        <v>9</v>
      </c>
      <c r="G7178">
        <v>2022</v>
      </c>
      <c r="H7178" t="s">
        <v>874</v>
      </c>
      <c r="I7178">
        <v>5.0510000000000002</v>
      </c>
      <c r="J7178">
        <v>0.37905434949904898</v>
      </c>
      <c r="K7178">
        <v>0.18257628918285901</v>
      </c>
      <c r="L7178">
        <v>0.52748930247788395</v>
      </c>
      <c r="M7178">
        <v>1.0891199411597901</v>
      </c>
      <c r="N7178" t="s">
        <v>28</v>
      </c>
      <c r="O7178" t="s">
        <v>28</v>
      </c>
      <c r="P7178" t="s">
        <v>28</v>
      </c>
      <c r="Q7178" t="s">
        <v>28</v>
      </c>
      <c r="R7178" t="s">
        <v>28</v>
      </c>
      <c r="S7178" t="s">
        <v>28</v>
      </c>
      <c r="T7178">
        <v>75.045406750950093</v>
      </c>
      <c r="U7178">
        <v>36.1465628950424</v>
      </c>
      <c r="V7178">
        <v>104.432647491167</v>
      </c>
      <c r="W7178">
        <v>215.62461713715899</v>
      </c>
    </row>
    <row r="7179" spans="1:23" ht="14.25" hidden="1" x14ac:dyDescent="0.25">
      <c r="A7179" t="s">
        <v>273</v>
      </c>
      <c r="B7179" t="s">
        <v>273</v>
      </c>
      <c r="C7179" t="s">
        <v>274</v>
      </c>
      <c r="D7179" t="s">
        <v>137</v>
      </c>
      <c r="E7179">
        <v>2018</v>
      </c>
      <c r="F7179">
        <v>9</v>
      </c>
      <c r="G7179">
        <v>2022</v>
      </c>
      <c r="H7179" t="s">
        <v>122</v>
      </c>
      <c r="I7179">
        <v>1.4</v>
      </c>
      <c r="J7179">
        <v>0.33709646258459203</v>
      </c>
      <c r="K7179">
        <v>0.16236674586824101</v>
      </c>
      <c r="L7179">
        <v>0.46910100926557202</v>
      </c>
      <c r="M7179">
        <v>0.96856421771840495</v>
      </c>
      <c r="N7179" t="s">
        <v>28</v>
      </c>
      <c r="O7179" t="s">
        <v>28</v>
      </c>
      <c r="P7179" t="s">
        <v>28</v>
      </c>
      <c r="Q7179" t="s">
        <v>28</v>
      </c>
      <c r="R7179" t="s">
        <v>28</v>
      </c>
      <c r="S7179" t="s">
        <v>28</v>
      </c>
      <c r="T7179">
        <v>240.78318756042299</v>
      </c>
      <c r="U7179">
        <v>115.976247048744</v>
      </c>
      <c r="V7179">
        <v>335.07214947540899</v>
      </c>
      <c r="W7179">
        <v>691.83158408457496</v>
      </c>
    </row>
    <row r="7180" spans="1:23" ht="14.25" hidden="1" x14ac:dyDescent="0.25">
      <c r="A7180" t="s">
        <v>273</v>
      </c>
      <c r="B7180" t="s">
        <v>273</v>
      </c>
      <c r="C7180" t="s">
        <v>274</v>
      </c>
      <c r="D7180" t="s">
        <v>137</v>
      </c>
      <c r="E7180">
        <v>2018</v>
      </c>
      <c r="F7180">
        <v>9</v>
      </c>
      <c r="G7180">
        <v>2022</v>
      </c>
      <c r="H7180" t="s">
        <v>51</v>
      </c>
      <c r="I7180">
        <v>55.558</v>
      </c>
      <c r="J7180">
        <v>9.3805854889928408</v>
      </c>
      <c r="K7180">
        <v>7.6175992893807702</v>
      </c>
      <c r="L7180">
        <v>4.4216370551916704</v>
      </c>
      <c r="M7180">
        <v>21.419821833565301</v>
      </c>
      <c r="N7180" t="s">
        <v>28</v>
      </c>
      <c r="O7180" t="s">
        <v>28</v>
      </c>
      <c r="P7180" t="s">
        <v>28</v>
      </c>
      <c r="Q7180" t="s">
        <v>28</v>
      </c>
      <c r="R7180" t="s">
        <v>28</v>
      </c>
      <c r="S7180" t="s">
        <v>28</v>
      </c>
      <c r="T7180">
        <v>168.84310970504399</v>
      </c>
      <c r="U7180">
        <v>137.11075433566299</v>
      </c>
      <c r="V7180">
        <v>79.585965210980802</v>
      </c>
      <c r="W7180">
        <v>385.53982925168799</v>
      </c>
    </row>
    <row r="7181" spans="1:23" ht="14.25" hidden="1" x14ac:dyDescent="0.25">
      <c r="A7181" t="s">
        <v>884</v>
      </c>
      <c r="B7181" t="s">
        <v>884</v>
      </c>
      <c r="C7181" t="s">
        <v>885</v>
      </c>
      <c r="D7181" t="s">
        <v>26</v>
      </c>
      <c r="E7181">
        <v>2017</v>
      </c>
      <c r="F7181">
        <v>9</v>
      </c>
      <c r="G7181">
        <v>2022</v>
      </c>
      <c r="H7181" t="s">
        <v>866</v>
      </c>
      <c r="I7181">
        <v>703.7</v>
      </c>
      <c r="J7181">
        <v>35.79</v>
      </c>
      <c r="K7181">
        <v>29.491</v>
      </c>
      <c r="L7181">
        <v>24.34</v>
      </c>
      <c r="M7181">
        <v>89.620999999999995</v>
      </c>
      <c r="N7181" t="s">
        <v>28</v>
      </c>
      <c r="O7181" t="s">
        <v>28</v>
      </c>
      <c r="P7181" t="s">
        <v>28</v>
      </c>
      <c r="Q7181" t="s">
        <v>28</v>
      </c>
      <c r="R7181" t="s">
        <v>28</v>
      </c>
      <c r="S7181" t="s">
        <v>28</v>
      </c>
      <c r="T7181">
        <v>50.859741367059797</v>
      </c>
      <c r="U7181">
        <v>41.908483728861697</v>
      </c>
      <c r="V7181">
        <v>34.588603097910998</v>
      </c>
      <c r="W7181">
        <v>127.356828193833</v>
      </c>
    </row>
    <row r="7182" spans="1:23" ht="14.25" hidden="1" x14ac:dyDescent="0.25">
      <c r="A7182" t="s">
        <v>884</v>
      </c>
      <c r="B7182" t="s">
        <v>884</v>
      </c>
      <c r="C7182" t="s">
        <v>885</v>
      </c>
      <c r="D7182" t="s">
        <v>26</v>
      </c>
      <c r="E7182">
        <v>2017</v>
      </c>
      <c r="F7182">
        <v>9</v>
      </c>
      <c r="G7182">
        <v>2022</v>
      </c>
      <c r="H7182" t="s">
        <v>50</v>
      </c>
      <c r="I7182">
        <v>1232.5999999999999</v>
      </c>
      <c r="J7182">
        <v>63.798000000000002</v>
      </c>
      <c r="K7182">
        <v>14.452</v>
      </c>
      <c r="L7182">
        <v>14.452</v>
      </c>
      <c r="M7182">
        <v>92.701999999999998</v>
      </c>
      <c r="N7182" t="s">
        <v>28</v>
      </c>
      <c r="O7182" t="s">
        <v>28</v>
      </c>
      <c r="P7182" t="s">
        <v>28</v>
      </c>
      <c r="Q7182" t="s">
        <v>28</v>
      </c>
      <c r="R7182" t="s">
        <v>28</v>
      </c>
      <c r="S7182" t="s">
        <v>28</v>
      </c>
      <c r="T7182">
        <v>51.758883660554901</v>
      </c>
      <c r="U7182">
        <v>11.7248093460977</v>
      </c>
      <c r="V7182">
        <v>11.7248093460977</v>
      </c>
      <c r="W7182">
        <v>75.208502352750301</v>
      </c>
    </row>
    <row r="7183" spans="1:23" ht="14.25" hidden="1" x14ac:dyDescent="0.25">
      <c r="A7183" t="s">
        <v>884</v>
      </c>
      <c r="B7183" t="s">
        <v>884</v>
      </c>
      <c r="C7183" t="s">
        <v>885</v>
      </c>
      <c r="D7183" t="s">
        <v>26</v>
      </c>
      <c r="E7183">
        <v>2017</v>
      </c>
      <c r="F7183">
        <v>9</v>
      </c>
      <c r="G7183">
        <v>2022</v>
      </c>
      <c r="H7183" t="s">
        <v>868</v>
      </c>
      <c r="I7183">
        <v>3741.7</v>
      </c>
      <c r="J7183">
        <v>2.444</v>
      </c>
      <c r="K7183">
        <v>2.444</v>
      </c>
      <c r="L7183">
        <v>2.444</v>
      </c>
      <c r="M7183">
        <v>7.3319999999999999</v>
      </c>
      <c r="N7183" t="s">
        <v>28</v>
      </c>
      <c r="O7183" t="s">
        <v>28</v>
      </c>
      <c r="P7183" t="s">
        <v>28</v>
      </c>
      <c r="Q7183" t="s">
        <v>28</v>
      </c>
      <c r="R7183" t="s">
        <v>28</v>
      </c>
      <c r="S7183" t="s">
        <v>28</v>
      </c>
      <c r="T7183">
        <v>0.65317903626693796</v>
      </c>
      <c r="U7183">
        <v>0.65317903626693796</v>
      </c>
      <c r="V7183">
        <v>0.65317903626693796</v>
      </c>
      <c r="W7183">
        <v>1.95953710880081</v>
      </c>
    </row>
    <row r="7184" spans="1:23" ht="14.25" hidden="1" x14ac:dyDescent="0.25">
      <c r="A7184" t="s">
        <v>884</v>
      </c>
      <c r="B7184" t="s">
        <v>884</v>
      </c>
      <c r="C7184" t="s">
        <v>885</v>
      </c>
      <c r="D7184" t="s">
        <v>26</v>
      </c>
      <c r="E7184">
        <v>2017</v>
      </c>
      <c r="F7184">
        <v>9</v>
      </c>
      <c r="G7184">
        <v>2022</v>
      </c>
      <c r="H7184" t="s">
        <v>41</v>
      </c>
      <c r="I7184">
        <v>1091.0999999999999</v>
      </c>
      <c r="J7184">
        <v>0.94799999999999995</v>
      </c>
      <c r="K7184">
        <v>1.978</v>
      </c>
      <c r="L7184">
        <v>0</v>
      </c>
      <c r="M7184">
        <v>2.9260000000000002</v>
      </c>
      <c r="N7184" t="s">
        <v>28</v>
      </c>
      <c r="O7184" t="s">
        <v>28</v>
      </c>
      <c r="P7184" t="s">
        <v>28</v>
      </c>
      <c r="Q7184" t="s">
        <v>28</v>
      </c>
      <c r="R7184" t="s">
        <v>28</v>
      </c>
      <c r="S7184" t="s">
        <v>28</v>
      </c>
      <c r="T7184">
        <v>0.86884795160846895</v>
      </c>
      <c r="U7184">
        <v>1.81284941801851</v>
      </c>
      <c r="V7184">
        <v>0</v>
      </c>
      <c r="W7184">
        <v>2.6816973696269799</v>
      </c>
    </row>
    <row r="7185" spans="1:23" ht="14.25" hidden="1" x14ac:dyDescent="0.25">
      <c r="A7185" t="s">
        <v>884</v>
      </c>
      <c r="B7185" t="s">
        <v>884</v>
      </c>
      <c r="C7185" t="s">
        <v>885</v>
      </c>
      <c r="D7185" t="s">
        <v>26</v>
      </c>
      <c r="E7185">
        <v>2017</v>
      </c>
      <c r="F7185">
        <v>9</v>
      </c>
      <c r="G7185">
        <v>2022</v>
      </c>
      <c r="H7185" t="s">
        <v>106</v>
      </c>
      <c r="I7185">
        <v>767.9</v>
      </c>
      <c r="J7185">
        <v>36.82</v>
      </c>
      <c r="K7185">
        <v>16.300999999999998</v>
      </c>
      <c r="L7185">
        <v>1.391</v>
      </c>
      <c r="M7185">
        <v>54.512</v>
      </c>
      <c r="N7185" t="s">
        <v>28</v>
      </c>
      <c r="O7185" t="s">
        <v>28</v>
      </c>
      <c r="P7185" t="s">
        <v>28</v>
      </c>
      <c r="Q7185" t="s">
        <v>28</v>
      </c>
      <c r="R7185" t="s">
        <v>28</v>
      </c>
      <c r="S7185" t="s">
        <v>28</v>
      </c>
      <c r="T7185">
        <v>47.948951686417502</v>
      </c>
      <c r="U7185">
        <v>21.228024482354499</v>
      </c>
      <c r="V7185">
        <v>1.8114337804401599</v>
      </c>
      <c r="W7185">
        <v>70.988409949212098</v>
      </c>
    </row>
    <row r="7186" spans="1:23" ht="14.25" hidden="1" x14ac:dyDescent="0.25">
      <c r="A7186" t="s">
        <v>884</v>
      </c>
      <c r="B7186" t="s">
        <v>884</v>
      </c>
      <c r="C7186" t="s">
        <v>885</v>
      </c>
      <c r="D7186" t="s">
        <v>26</v>
      </c>
      <c r="E7186">
        <v>2017</v>
      </c>
      <c r="F7186">
        <v>9</v>
      </c>
      <c r="G7186">
        <v>2022</v>
      </c>
      <c r="H7186" t="s">
        <v>122</v>
      </c>
      <c r="I7186">
        <v>4.8</v>
      </c>
      <c r="J7186">
        <v>1.1639999999999999</v>
      </c>
      <c r="K7186">
        <v>0.44500000000000001</v>
      </c>
      <c r="L7186">
        <v>0.67700000000000005</v>
      </c>
      <c r="M7186">
        <v>2.286</v>
      </c>
      <c r="N7186" t="s">
        <v>28</v>
      </c>
      <c r="O7186" t="s">
        <v>28</v>
      </c>
      <c r="P7186" t="s">
        <v>28</v>
      </c>
      <c r="Q7186" t="s">
        <v>28</v>
      </c>
      <c r="R7186" t="s">
        <v>28</v>
      </c>
      <c r="S7186" t="s">
        <v>28</v>
      </c>
      <c r="T7186">
        <v>242.5</v>
      </c>
      <c r="U7186">
        <v>92.7083333333333</v>
      </c>
      <c r="V7186">
        <v>141.041666666667</v>
      </c>
      <c r="W7186">
        <v>476.25</v>
      </c>
    </row>
    <row r="7187" spans="1:23" ht="14.25" hidden="1" x14ac:dyDescent="0.25">
      <c r="A7187" t="s">
        <v>884</v>
      </c>
      <c r="B7187" t="s">
        <v>884</v>
      </c>
      <c r="C7187" t="s">
        <v>885</v>
      </c>
      <c r="D7187" t="s">
        <v>26</v>
      </c>
      <c r="E7187">
        <v>2017</v>
      </c>
      <c r="F7187">
        <v>9</v>
      </c>
      <c r="G7187">
        <v>2022</v>
      </c>
      <c r="H7187" t="s">
        <v>51</v>
      </c>
      <c r="I7187">
        <v>183.6</v>
      </c>
      <c r="J7187">
        <v>6.34</v>
      </c>
      <c r="K7187">
        <v>1.23</v>
      </c>
      <c r="L7187">
        <v>1.64</v>
      </c>
      <c r="M7187">
        <v>9.2100000000000009</v>
      </c>
      <c r="N7187" t="s">
        <v>28</v>
      </c>
      <c r="O7187" t="s">
        <v>28</v>
      </c>
      <c r="P7187" t="s">
        <v>28</v>
      </c>
      <c r="Q7187" t="s">
        <v>28</v>
      </c>
      <c r="R7187" t="s">
        <v>28</v>
      </c>
      <c r="S7187" t="s">
        <v>28</v>
      </c>
      <c r="T7187">
        <v>34.531590413943398</v>
      </c>
      <c r="U7187">
        <v>6.6993464052287601</v>
      </c>
      <c r="V7187">
        <v>8.9324618736383403</v>
      </c>
      <c r="W7187">
        <v>50.163398692810503</v>
      </c>
    </row>
    <row r="7188" spans="1:23" ht="14.25" hidden="1" x14ac:dyDescent="0.25">
      <c r="A7188" t="s">
        <v>884</v>
      </c>
      <c r="B7188" t="s">
        <v>884</v>
      </c>
      <c r="C7188" t="s">
        <v>885</v>
      </c>
      <c r="D7188" t="s">
        <v>26</v>
      </c>
      <c r="E7188">
        <v>2017</v>
      </c>
      <c r="F7188">
        <v>9</v>
      </c>
      <c r="G7188">
        <v>2022</v>
      </c>
      <c r="H7188" t="s">
        <v>44</v>
      </c>
      <c r="I7188">
        <v>7</v>
      </c>
      <c r="J7188">
        <v>0.32400000000000001</v>
      </c>
      <c r="K7188">
        <v>0.13500000000000001</v>
      </c>
      <c r="L7188">
        <v>0</v>
      </c>
      <c r="M7188">
        <v>0.45900000000000002</v>
      </c>
      <c r="N7188" t="s">
        <v>28</v>
      </c>
      <c r="O7188" t="s">
        <v>28</v>
      </c>
      <c r="P7188" t="s">
        <v>28</v>
      </c>
      <c r="Q7188" t="s">
        <v>28</v>
      </c>
      <c r="R7188" t="s">
        <v>28</v>
      </c>
      <c r="S7188" t="s">
        <v>28</v>
      </c>
      <c r="T7188">
        <v>46.285714285714299</v>
      </c>
      <c r="U7188">
        <v>19.285714285714299</v>
      </c>
      <c r="V7188">
        <v>0</v>
      </c>
      <c r="W7188">
        <v>65.571428571428598</v>
      </c>
    </row>
    <row r="7189" spans="1:23" ht="14.25" hidden="1" x14ac:dyDescent="0.25">
      <c r="A7189" t="s">
        <v>279</v>
      </c>
      <c r="B7189" t="s">
        <v>279</v>
      </c>
      <c r="C7189" t="s">
        <v>280</v>
      </c>
      <c r="D7189" t="s">
        <v>103</v>
      </c>
      <c r="E7189">
        <v>2018</v>
      </c>
      <c r="F7189">
        <v>9</v>
      </c>
      <c r="G7189">
        <v>2022</v>
      </c>
      <c r="H7189" t="s">
        <v>866</v>
      </c>
      <c r="I7189">
        <v>240.58</v>
      </c>
      <c r="J7189">
        <v>13.982437096817099</v>
      </c>
      <c r="K7189">
        <v>8.9480142713273096</v>
      </c>
      <c r="L7189">
        <v>4.8848641103543402</v>
      </c>
      <c r="M7189">
        <v>27.8153154784987</v>
      </c>
      <c r="N7189" t="s">
        <v>28</v>
      </c>
      <c r="O7189" t="s">
        <v>28</v>
      </c>
      <c r="P7189" t="s">
        <v>28</v>
      </c>
      <c r="Q7189" t="s">
        <v>28</v>
      </c>
      <c r="R7189" t="s">
        <v>28</v>
      </c>
      <c r="S7189" t="s">
        <v>28</v>
      </c>
      <c r="T7189">
        <v>58.119698631711302</v>
      </c>
      <c r="U7189">
        <v>37.193508485024999</v>
      </c>
      <c r="V7189">
        <v>20.304531176134098</v>
      </c>
      <c r="W7189">
        <v>115.61773829287</v>
      </c>
    </row>
    <row r="7190" spans="1:23" ht="14.25" hidden="1" x14ac:dyDescent="0.25">
      <c r="A7190" t="s">
        <v>279</v>
      </c>
      <c r="B7190" t="s">
        <v>279</v>
      </c>
      <c r="C7190" t="s">
        <v>280</v>
      </c>
      <c r="D7190" t="s">
        <v>103</v>
      </c>
      <c r="E7190">
        <v>2018</v>
      </c>
      <c r="F7190">
        <v>9</v>
      </c>
      <c r="G7190">
        <v>2022</v>
      </c>
      <c r="H7190" t="s">
        <v>879</v>
      </c>
      <c r="I7190">
        <v>1514.3989999999999</v>
      </c>
      <c r="J7190">
        <v>169.52196217586399</v>
      </c>
      <c r="K7190">
        <v>114.19475554262</v>
      </c>
      <c r="L7190">
        <v>93.511115320017197</v>
      </c>
      <c r="M7190">
        <v>377.22783303850099</v>
      </c>
      <c r="N7190" t="s">
        <v>28</v>
      </c>
      <c r="O7190" t="s">
        <v>28</v>
      </c>
      <c r="P7190" t="s">
        <v>28</v>
      </c>
      <c r="Q7190" t="s">
        <v>28</v>
      </c>
      <c r="R7190" t="s">
        <v>28</v>
      </c>
      <c r="S7190" t="s">
        <v>28</v>
      </c>
      <c r="T7190">
        <v>111.940091201767</v>
      </c>
      <c r="U7190">
        <v>75.405989797021803</v>
      </c>
      <c r="V7190">
        <v>61.748003874815801</v>
      </c>
      <c r="W7190">
        <v>249.094084873604</v>
      </c>
    </row>
    <row r="7191" spans="1:23" ht="14.25" hidden="1" x14ac:dyDescent="0.25">
      <c r="A7191" t="s">
        <v>279</v>
      </c>
      <c r="B7191" t="s">
        <v>279</v>
      </c>
      <c r="C7191" t="s">
        <v>280</v>
      </c>
      <c r="D7191" t="s">
        <v>103</v>
      </c>
      <c r="E7191">
        <v>2018</v>
      </c>
      <c r="F7191">
        <v>9</v>
      </c>
      <c r="G7191">
        <v>2022</v>
      </c>
      <c r="H7191" t="s">
        <v>421</v>
      </c>
      <c r="I7191">
        <v>80279</v>
      </c>
      <c r="J7191">
        <v>0</v>
      </c>
      <c r="K7191">
        <v>0</v>
      </c>
      <c r="L7191">
        <v>0</v>
      </c>
      <c r="M7191">
        <v>0</v>
      </c>
      <c r="N7191" t="s">
        <v>28</v>
      </c>
      <c r="O7191" t="s">
        <v>28</v>
      </c>
      <c r="P7191" t="s">
        <v>28</v>
      </c>
      <c r="Q7191" t="s">
        <v>28</v>
      </c>
      <c r="R7191" t="s">
        <v>28</v>
      </c>
      <c r="S7191" t="s">
        <v>28</v>
      </c>
      <c r="T7191">
        <v>0</v>
      </c>
      <c r="U7191">
        <v>0</v>
      </c>
      <c r="V7191">
        <v>0</v>
      </c>
      <c r="W7191">
        <v>0</v>
      </c>
    </row>
    <row r="7192" spans="1:23" ht="14.25" hidden="1" x14ac:dyDescent="0.25">
      <c r="A7192" t="s">
        <v>279</v>
      </c>
      <c r="B7192" t="s">
        <v>279</v>
      </c>
      <c r="C7192" t="s">
        <v>280</v>
      </c>
      <c r="D7192" t="s">
        <v>103</v>
      </c>
      <c r="E7192">
        <v>2018</v>
      </c>
      <c r="F7192">
        <v>9</v>
      </c>
      <c r="G7192">
        <v>2022</v>
      </c>
      <c r="H7192" t="s">
        <v>50</v>
      </c>
      <c r="I7192">
        <v>7122.5619999999999</v>
      </c>
      <c r="J7192">
        <v>878.802173929898</v>
      </c>
      <c r="K7192">
        <v>184.38902890677599</v>
      </c>
      <c r="L7192">
        <v>23.906968524547899</v>
      </c>
      <c r="M7192">
        <v>1087.09817136122</v>
      </c>
      <c r="N7192" t="s">
        <v>28</v>
      </c>
      <c r="O7192" t="s">
        <v>28</v>
      </c>
      <c r="P7192" t="s">
        <v>28</v>
      </c>
      <c r="Q7192" t="s">
        <v>28</v>
      </c>
      <c r="R7192" t="s">
        <v>28</v>
      </c>
      <c r="S7192" t="s">
        <v>28</v>
      </c>
      <c r="T7192">
        <v>123.382874579386</v>
      </c>
      <c r="U7192">
        <v>25.888020196493301</v>
      </c>
      <c r="V7192">
        <v>3.3565125195888599</v>
      </c>
      <c r="W7192">
        <v>152.627407295468</v>
      </c>
    </row>
    <row r="7193" spans="1:23" ht="14.25" hidden="1" x14ac:dyDescent="0.25">
      <c r="A7193" t="s">
        <v>279</v>
      </c>
      <c r="B7193" t="s">
        <v>279</v>
      </c>
      <c r="C7193" t="s">
        <v>280</v>
      </c>
      <c r="D7193" t="s">
        <v>103</v>
      </c>
      <c r="E7193">
        <v>2018</v>
      </c>
      <c r="F7193">
        <v>9</v>
      </c>
      <c r="G7193">
        <v>2022</v>
      </c>
      <c r="H7193" t="s">
        <v>614</v>
      </c>
      <c r="I7193">
        <v>72.840999999999994</v>
      </c>
      <c r="J7193">
        <v>9.9340888559860403</v>
      </c>
      <c r="K7193">
        <v>8.4763829786851002</v>
      </c>
      <c r="L7193">
        <v>5.7842413052017898</v>
      </c>
      <c r="M7193">
        <v>24.194713139872899</v>
      </c>
      <c r="N7193" t="s">
        <v>28</v>
      </c>
      <c r="O7193" t="s">
        <v>28</v>
      </c>
      <c r="P7193" t="s">
        <v>28</v>
      </c>
      <c r="Q7193" t="s">
        <v>28</v>
      </c>
      <c r="R7193" t="s">
        <v>28</v>
      </c>
      <c r="S7193" t="s">
        <v>28</v>
      </c>
      <c r="T7193">
        <v>136.38045683043899</v>
      </c>
      <c r="U7193">
        <v>116.36829503555801</v>
      </c>
      <c r="V7193">
        <v>79.409141900877103</v>
      </c>
      <c r="W7193">
        <v>332.15789376687502</v>
      </c>
    </row>
    <row r="7194" spans="1:23" ht="14.25" hidden="1" x14ac:dyDescent="0.25">
      <c r="A7194" t="s">
        <v>279</v>
      </c>
      <c r="B7194" t="s">
        <v>279</v>
      </c>
      <c r="C7194" t="s">
        <v>280</v>
      </c>
      <c r="D7194" t="s">
        <v>103</v>
      </c>
      <c r="E7194">
        <v>2018</v>
      </c>
      <c r="F7194">
        <v>9</v>
      </c>
      <c r="G7194">
        <v>2022</v>
      </c>
      <c r="H7194" t="s">
        <v>868</v>
      </c>
      <c r="I7194">
        <v>1717.278</v>
      </c>
      <c r="J7194">
        <v>35.374168866954903</v>
      </c>
      <c r="K7194">
        <v>5.6593955271557803</v>
      </c>
      <c r="L7194">
        <v>0.41194060504930902</v>
      </c>
      <c r="M7194">
        <v>41.445504999160001</v>
      </c>
      <c r="N7194" t="s">
        <v>28</v>
      </c>
      <c r="O7194" t="s">
        <v>28</v>
      </c>
      <c r="P7194" t="s">
        <v>28</v>
      </c>
      <c r="Q7194" t="s">
        <v>28</v>
      </c>
      <c r="R7194" t="s">
        <v>28</v>
      </c>
      <c r="S7194" t="s">
        <v>28</v>
      </c>
      <c r="T7194">
        <v>20.598976325880201</v>
      </c>
      <c r="U7194">
        <v>3.29556165463937</v>
      </c>
      <c r="V7194">
        <v>0.23987997578103801</v>
      </c>
      <c r="W7194">
        <v>24.134417956300599</v>
      </c>
    </row>
    <row r="7195" spans="1:23" ht="14.25" hidden="1" x14ac:dyDescent="0.25">
      <c r="A7195" t="s">
        <v>279</v>
      </c>
      <c r="B7195" t="s">
        <v>279</v>
      </c>
      <c r="C7195" t="s">
        <v>280</v>
      </c>
      <c r="D7195" t="s">
        <v>103</v>
      </c>
      <c r="E7195">
        <v>2018</v>
      </c>
      <c r="F7195">
        <v>9</v>
      </c>
      <c r="G7195">
        <v>2022</v>
      </c>
      <c r="H7195" t="s">
        <v>881</v>
      </c>
      <c r="I7195">
        <v>383.62799999999999</v>
      </c>
      <c r="J7195">
        <v>7.1610891008138697</v>
      </c>
      <c r="K7195">
        <v>1.8330860930363899</v>
      </c>
      <c r="L7195">
        <v>0.25017775440290202</v>
      </c>
      <c r="M7195">
        <v>9.2443529482531606</v>
      </c>
      <c r="N7195" t="s">
        <v>28</v>
      </c>
      <c r="O7195" t="s">
        <v>28</v>
      </c>
      <c r="P7195" t="s">
        <v>28</v>
      </c>
      <c r="Q7195" t="s">
        <v>28</v>
      </c>
      <c r="R7195" t="s">
        <v>28</v>
      </c>
      <c r="S7195" t="s">
        <v>28</v>
      </c>
      <c r="T7195">
        <v>18.66675295029</v>
      </c>
      <c r="U7195">
        <v>4.7782906697018701</v>
      </c>
      <c r="V7195">
        <v>0.65213632582319903</v>
      </c>
      <c r="W7195">
        <v>24.0971799458151</v>
      </c>
    </row>
    <row r="7196" spans="1:23" ht="14.25" hidden="1" x14ac:dyDescent="0.25">
      <c r="A7196" t="s">
        <v>279</v>
      </c>
      <c r="B7196" t="s">
        <v>279</v>
      </c>
      <c r="C7196" t="s">
        <v>280</v>
      </c>
      <c r="D7196" t="s">
        <v>103</v>
      </c>
      <c r="E7196">
        <v>2018</v>
      </c>
      <c r="F7196">
        <v>9</v>
      </c>
      <c r="G7196">
        <v>2022</v>
      </c>
      <c r="H7196" t="s">
        <v>880</v>
      </c>
      <c r="I7196">
        <v>3373.22</v>
      </c>
      <c r="J7196">
        <v>125.842907321208</v>
      </c>
      <c r="K7196">
        <v>51.953236327024001</v>
      </c>
      <c r="L7196">
        <v>24.4866651194098</v>
      </c>
      <c r="M7196">
        <v>202.282808767642</v>
      </c>
      <c r="N7196" t="s">
        <v>28</v>
      </c>
      <c r="O7196" t="s">
        <v>28</v>
      </c>
      <c r="P7196" t="s">
        <v>28</v>
      </c>
      <c r="Q7196" t="s">
        <v>28</v>
      </c>
      <c r="R7196" t="s">
        <v>28</v>
      </c>
      <c r="S7196" t="s">
        <v>28</v>
      </c>
      <c r="T7196">
        <v>37.3064630593937</v>
      </c>
      <c r="U7196">
        <v>15.4016744615009</v>
      </c>
      <c r="V7196">
        <v>7.2591367059989604</v>
      </c>
      <c r="W7196">
        <v>59.967274226893501</v>
      </c>
    </row>
    <row r="7197" spans="1:23" ht="14.25" hidden="1" x14ac:dyDescent="0.25">
      <c r="A7197" t="s">
        <v>279</v>
      </c>
      <c r="B7197" t="s">
        <v>279</v>
      </c>
      <c r="C7197" t="s">
        <v>280</v>
      </c>
      <c r="D7197" t="s">
        <v>103</v>
      </c>
      <c r="E7197">
        <v>2018</v>
      </c>
      <c r="F7197">
        <v>9</v>
      </c>
      <c r="G7197">
        <v>2022</v>
      </c>
      <c r="H7197" t="s">
        <v>106</v>
      </c>
      <c r="I7197">
        <v>45.15</v>
      </c>
      <c r="J7197">
        <v>7.81816289857972</v>
      </c>
      <c r="K7197">
        <v>4.00256594512999</v>
      </c>
      <c r="L7197">
        <v>2.4581978648616598</v>
      </c>
      <c r="M7197">
        <v>14.278926708571399</v>
      </c>
      <c r="N7197" t="s">
        <v>28</v>
      </c>
      <c r="O7197" t="s">
        <v>28</v>
      </c>
      <c r="P7197" t="s">
        <v>28</v>
      </c>
      <c r="Q7197" t="s">
        <v>28</v>
      </c>
      <c r="R7197" t="s">
        <v>28</v>
      </c>
      <c r="S7197" t="s">
        <v>28</v>
      </c>
      <c r="T7197">
        <v>173.159754121367</v>
      </c>
      <c r="U7197">
        <v>88.650408530010793</v>
      </c>
      <c r="V7197">
        <v>54.445135434366797</v>
      </c>
      <c r="W7197">
        <v>316.25529808574498</v>
      </c>
    </row>
    <row r="7198" spans="1:23" ht="14.25" hidden="1" x14ac:dyDescent="0.25">
      <c r="A7198" t="s">
        <v>279</v>
      </c>
      <c r="B7198" t="s">
        <v>279</v>
      </c>
      <c r="C7198" t="s">
        <v>280</v>
      </c>
      <c r="D7198" t="s">
        <v>103</v>
      </c>
      <c r="E7198">
        <v>2018</v>
      </c>
      <c r="F7198">
        <v>9</v>
      </c>
      <c r="G7198">
        <v>2022</v>
      </c>
      <c r="H7198" t="s">
        <v>874</v>
      </c>
      <c r="I7198">
        <v>72.930999999999997</v>
      </c>
      <c r="J7198">
        <v>8.8710348320101904</v>
      </c>
      <c r="K7198">
        <v>4.8273472991055</v>
      </c>
      <c r="L7198">
        <v>5.3981733875423297</v>
      </c>
      <c r="M7198">
        <v>19.096555518658</v>
      </c>
      <c r="N7198" t="s">
        <v>28</v>
      </c>
      <c r="O7198" t="s">
        <v>28</v>
      </c>
      <c r="P7198" t="s">
        <v>28</v>
      </c>
      <c r="Q7198" t="s">
        <v>28</v>
      </c>
      <c r="R7198" t="s">
        <v>28</v>
      </c>
      <c r="S7198" t="s">
        <v>28</v>
      </c>
      <c r="T7198">
        <v>121.635996106048</v>
      </c>
      <c r="U7198">
        <v>66.190608919465006</v>
      </c>
      <c r="V7198">
        <v>74.017542437952699</v>
      </c>
      <c r="W7198">
        <v>261.84414746346602</v>
      </c>
    </row>
    <row r="7199" spans="1:23" ht="14.25" hidden="1" x14ac:dyDescent="0.25">
      <c r="A7199" t="s">
        <v>279</v>
      </c>
      <c r="B7199" t="s">
        <v>279</v>
      </c>
      <c r="C7199" t="s">
        <v>280</v>
      </c>
      <c r="D7199" t="s">
        <v>103</v>
      </c>
      <c r="E7199">
        <v>2018</v>
      </c>
      <c r="F7199">
        <v>9</v>
      </c>
      <c r="G7199">
        <v>2022</v>
      </c>
      <c r="H7199" t="s">
        <v>870</v>
      </c>
      <c r="I7199">
        <v>190.62799999999999</v>
      </c>
      <c r="J7199">
        <v>0</v>
      </c>
      <c r="K7199">
        <v>6.8954463543301303</v>
      </c>
      <c r="L7199">
        <v>2.8232508408939299</v>
      </c>
      <c r="M7199">
        <v>9.7186971952240597</v>
      </c>
      <c r="N7199" t="s">
        <v>28</v>
      </c>
      <c r="O7199" t="s">
        <v>28</v>
      </c>
      <c r="P7199" t="s">
        <v>28</v>
      </c>
      <c r="Q7199" t="s">
        <v>28</v>
      </c>
      <c r="R7199" t="s">
        <v>28</v>
      </c>
      <c r="S7199" t="s">
        <v>28</v>
      </c>
      <c r="T7199">
        <v>0</v>
      </c>
      <c r="U7199">
        <v>36.172264065772801</v>
      </c>
      <c r="V7199">
        <v>14.810263134974599</v>
      </c>
      <c r="W7199">
        <v>50.982527200747299</v>
      </c>
    </row>
    <row r="7200" spans="1:23" ht="14.25" hidden="1" x14ac:dyDescent="0.25">
      <c r="A7200" t="s">
        <v>279</v>
      </c>
      <c r="B7200" t="s">
        <v>279</v>
      </c>
      <c r="C7200" t="s">
        <v>280</v>
      </c>
      <c r="D7200" t="s">
        <v>103</v>
      </c>
      <c r="E7200">
        <v>2018</v>
      </c>
      <c r="F7200">
        <v>9</v>
      </c>
      <c r="G7200">
        <v>2022</v>
      </c>
      <c r="H7200" t="s">
        <v>293</v>
      </c>
      <c r="I7200">
        <v>786.15099999999995</v>
      </c>
      <c r="J7200">
        <v>98.494264721330197</v>
      </c>
      <c r="K7200">
        <v>46.498336392575901</v>
      </c>
      <c r="L7200">
        <v>78.973021734704005</v>
      </c>
      <c r="M7200">
        <v>223.96562284861</v>
      </c>
      <c r="N7200" t="s">
        <v>28</v>
      </c>
      <c r="O7200" t="s">
        <v>28</v>
      </c>
      <c r="P7200" t="s">
        <v>28</v>
      </c>
      <c r="Q7200" t="s">
        <v>28</v>
      </c>
      <c r="R7200" t="s">
        <v>28</v>
      </c>
      <c r="S7200" t="s">
        <v>28</v>
      </c>
      <c r="T7200">
        <v>125.286700292094</v>
      </c>
      <c r="U7200">
        <v>59.146825982000799</v>
      </c>
      <c r="V7200">
        <v>100.455283698302</v>
      </c>
      <c r="W7200">
        <v>284.88880997239698</v>
      </c>
    </row>
    <row r="7201" spans="1:23" ht="14.25" hidden="1" x14ac:dyDescent="0.25">
      <c r="A7201" t="s">
        <v>279</v>
      </c>
      <c r="B7201" t="s">
        <v>279</v>
      </c>
      <c r="C7201" t="s">
        <v>280</v>
      </c>
      <c r="D7201" t="s">
        <v>103</v>
      </c>
      <c r="E7201">
        <v>2018</v>
      </c>
      <c r="F7201">
        <v>9</v>
      </c>
      <c r="G7201">
        <v>2022</v>
      </c>
      <c r="H7201" t="s">
        <v>51</v>
      </c>
      <c r="I7201">
        <v>703.73400000000004</v>
      </c>
      <c r="J7201">
        <v>82.963996948051999</v>
      </c>
      <c r="K7201">
        <v>57.919128915322403</v>
      </c>
      <c r="L7201">
        <v>44.793553394082601</v>
      </c>
      <c r="M7201">
        <v>185.67667925745701</v>
      </c>
      <c r="N7201" t="s">
        <v>28</v>
      </c>
      <c r="O7201" t="s">
        <v>28</v>
      </c>
      <c r="P7201" t="s">
        <v>28</v>
      </c>
      <c r="Q7201" t="s">
        <v>28</v>
      </c>
      <c r="R7201" t="s">
        <v>28</v>
      </c>
      <c r="S7201" t="s">
        <v>28</v>
      </c>
      <c r="T7201">
        <v>117.89113066592201</v>
      </c>
      <c r="U7201">
        <v>82.302587220913594</v>
      </c>
      <c r="V7201">
        <v>63.651256574334298</v>
      </c>
      <c r="W7201">
        <v>263.84497446117001</v>
      </c>
    </row>
    <row r="7202" spans="1:23" ht="14.25" hidden="1" x14ac:dyDescent="0.25">
      <c r="A7202" t="s">
        <v>279</v>
      </c>
      <c r="B7202" t="s">
        <v>279</v>
      </c>
      <c r="C7202" t="s">
        <v>280</v>
      </c>
      <c r="D7202" t="s">
        <v>103</v>
      </c>
      <c r="E7202">
        <v>2018</v>
      </c>
      <c r="F7202">
        <v>9</v>
      </c>
      <c r="G7202">
        <v>2022</v>
      </c>
      <c r="H7202" t="s">
        <v>44</v>
      </c>
      <c r="I7202">
        <v>541.34500000000003</v>
      </c>
      <c r="J7202">
        <v>61.133713252487297</v>
      </c>
      <c r="K7202">
        <v>10.7032754469111</v>
      </c>
      <c r="L7202">
        <v>2.4178300389320699</v>
      </c>
      <c r="M7202">
        <v>74.254818738330499</v>
      </c>
      <c r="N7202" t="s">
        <v>28</v>
      </c>
      <c r="O7202" t="s">
        <v>28</v>
      </c>
      <c r="P7202" t="s">
        <v>28</v>
      </c>
      <c r="Q7202" t="s">
        <v>28</v>
      </c>
      <c r="R7202" t="s">
        <v>28</v>
      </c>
      <c r="S7202" t="s">
        <v>28</v>
      </c>
      <c r="T7202">
        <v>112.929302482682</v>
      </c>
      <c r="U7202">
        <v>19.771634441827501</v>
      </c>
      <c r="V7202">
        <v>4.4663385436866898</v>
      </c>
      <c r="W7202">
        <v>137.16727546819601</v>
      </c>
    </row>
    <row r="7203" spans="1:23" ht="14.25" hidden="1" x14ac:dyDescent="0.25">
      <c r="A7203" t="s">
        <v>291</v>
      </c>
      <c r="B7203" t="s">
        <v>291</v>
      </c>
      <c r="C7203" t="s">
        <v>292</v>
      </c>
      <c r="D7203" t="s">
        <v>26</v>
      </c>
      <c r="E7203">
        <v>2019</v>
      </c>
      <c r="F7203">
        <v>9</v>
      </c>
      <c r="G7203">
        <v>2022</v>
      </c>
      <c r="H7203" t="s">
        <v>879</v>
      </c>
      <c r="I7203">
        <v>461.50099999999998</v>
      </c>
      <c r="J7203">
        <v>43.482826147260802</v>
      </c>
      <c r="K7203">
        <v>27.461673822522702</v>
      </c>
      <c r="L7203">
        <v>46.5333940255206</v>
      </c>
      <c r="M7203">
        <v>117.477893995304</v>
      </c>
      <c r="N7203" t="s">
        <v>28</v>
      </c>
      <c r="O7203" t="s">
        <v>28</v>
      </c>
      <c r="P7203" t="s">
        <v>28</v>
      </c>
      <c r="Q7203" t="s">
        <v>28</v>
      </c>
      <c r="R7203" t="s">
        <v>28</v>
      </c>
      <c r="S7203" t="s">
        <v>28</v>
      </c>
      <c r="T7203">
        <v>94.220437544579099</v>
      </c>
      <c r="U7203">
        <v>59.505123114625299</v>
      </c>
      <c r="V7203">
        <v>100.830537800613</v>
      </c>
      <c r="W7203">
        <v>254.55609845981701</v>
      </c>
    </row>
    <row r="7204" spans="1:23" ht="14.25" hidden="1" x14ac:dyDescent="0.25">
      <c r="A7204" t="s">
        <v>291</v>
      </c>
      <c r="B7204" t="s">
        <v>291</v>
      </c>
      <c r="C7204" t="s">
        <v>292</v>
      </c>
      <c r="D7204" t="s">
        <v>26</v>
      </c>
      <c r="E7204">
        <v>2019</v>
      </c>
      <c r="F7204">
        <v>9</v>
      </c>
      <c r="G7204">
        <v>2022</v>
      </c>
      <c r="H7204" t="s">
        <v>50</v>
      </c>
      <c r="I7204">
        <v>63.292000000000002</v>
      </c>
      <c r="J7204">
        <v>4.6806108952033103</v>
      </c>
      <c r="K7204">
        <v>2.38532393306313</v>
      </c>
      <c r="L7204">
        <v>0.48069138028862002</v>
      </c>
      <c r="M7204">
        <v>7.5466262085550602</v>
      </c>
      <c r="N7204" t="s">
        <v>28</v>
      </c>
      <c r="O7204" t="s">
        <v>28</v>
      </c>
      <c r="P7204" t="s">
        <v>28</v>
      </c>
      <c r="Q7204" t="s">
        <v>28</v>
      </c>
      <c r="R7204" t="s">
        <v>28</v>
      </c>
      <c r="S7204" t="s">
        <v>28</v>
      </c>
      <c r="T7204">
        <v>73.952646388221396</v>
      </c>
      <c r="U7204">
        <v>37.687605590961397</v>
      </c>
      <c r="V7204">
        <v>7.5948205190011402</v>
      </c>
      <c r="W7204">
        <v>119.235072498184</v>
      </c>
    </row>
    <row r="7205" spans="1:23" ht="14.25" hidden="1" x14ac:dyDescent="0.25">
      <c r="A7205" t="s">
        <v>291</v>
      </c>
      <c r="B7205" t="s">
        <v>291</v>
      </c>
      <c r="C7205" t="s">
        <v>292</v>
      </c>
      <c r="D7205" t="s">
        <v>26</v>
      </c>
      <c r="E7205">
        <v>2019</v>
      </c>
      <c r="F7205">
        <v>9</v>
      </c>
      <c r="G7205">
        <v>2022</v>
      </c>
      <c r="H7205" t="s">
        <v>868</v>
      </c>
      <c r="I7205">
        <v>1076.4880000000001</v>
      </c>
      <c r="J7205">
        <v>24.188803076182101</v>
      </c>
      <c r="K7205">
        <v>11.8971367081922</v>
      </c>
      <c r="L7205">
        <v>2.3458350018297902</v>
      </c>
      <c r="M7205">
        <v>38.431774786204102</v>
      </c>
      <c r="N7205" t="s">
        <v>28</v>
      </c>
      <c r="O7205" t="s">
        <v>28</v>
      </c>
      <c r="P7205" t="s">
        <v>28</v>
      </c>
      <c r="Q7205" t="s">
        <v>28</v>
      </c>
      <c r="R7205" t="s">
        <v>28</v>
      </c>
      <c r="S7205" t="s">
        <v>28</v>
      </c>
      <c r="T7205">
        <v>22.470109352061598</v>
      </c>
      <c r="U7205">
        <v>11.0518061587237</v>
      </c>
      <c r="V7205">
        <v>2.1791557377599999</v>
      </c>
      <c r="W7205">
        <v>35.701071248545396</v>
      </c>
    </row>
    <row r="7206" spans="1:23" ht="14.25" hidden="1" x14ac:dyDescent="0.25">
      <c r="A7206" t="s">
        <v>291</v>
      </c>
      <c r="B7206" t="s">
        <v>291</v>
      </c>
      <c r="C7206" t="s">
        <v>292</v>
      </c>
      <c r="D7206" t="s">
        <v>26</v>
      </c>
      <c r="E7206">
        <v>2019</v>
      </c>
      <c r="F7206">
        <v>9</v>
      </c>
      <c r="G7206">
        <v>2022</v>
      </c>
      <c r="H7206" t="s">
        <v>881</v>
      </c>
      <c r="I7206">
        <v>1113.24</v>
      </c>
      <c r="J7206">
        <v>8.0393718874384099</v>
      </c>
      <c r="K7206">
        <v>6.5581570455888398</v>
      </c>
      <c r="L7206">
        <v>2.98797797679793</v>
      </c>
      <c r="M7206">
        <v>17.585506909825199</v>
      </c>
      <c r="N7206" t="s">
        <v>28</v>
      </c>
      <c r="O7206" t="s">
        <v>28</v>
      </c>
      <c r="P7206" t="s">
        <v>28</v>
      </c>
      <c r="Q7206" t="s">
        <v>28</v>
      </c>
      <c r="R7206" t="s">
        <v>28</v>
      </c>
      <c r="S7206" t="s">
        <v>28</v>
      </c>
      <c r="T7206">
        <v>7.2215981167029701</v>
      </c>
      <c r="U7206">
        <v>5.8910540814099797</v>
      </c>
      <c r="V7206">
        <v>2.6840375631471498</v>
      </c>
      <c r="W7206">
        <v>15.796689761260099</v>
      </c>
    </row>
    <row r="7207" spans="1:23" ht="14.25" hidden="1" x14ac:dyDescent="0.25">
      <c r="A7207" t="s">
        <v>291</v>
      </c>
      <c r="B7207" t="s">
        <v>291</v>
      </c>
      <c r="C7207" t="s">
        <v>292</v>
      </c>
      <c r="D7207" t="s">
        <v>26</v>
      </c>
      <c r="E7207">
        <v>2019</v>
      </c>
      <c r="F7207">
        <v>9</v>
      </c>
      <c r="G7207">
        <v>2022</v>
      </c>
      <c r="H7207" t="s">
        <v>880</v>
      </c>
      <c r="I7207">
        <v>807.81700000000001</v>
      </c>
      <c r="J7207">
        <v>27.2650615865596</v>
      </c>
      <c r="K7207">
        <v>19.3129287158682</v>
      </c>
      <c r="L7207">
        <v>7.0651014024145802</v>
      </c>
      <c r="M7207">
        <v>53.643091704842398</v>
      </c>
      <c r="N7207" t="s">
        <v>28</v>
      </c>
      <c r="O7207" t="s">
        <v>28</v>
      </c>
      <c r="P7207" t="s">
        <v>28</v>
      </c>
      <c r="Q7207" t="s">
        <v>28</v>
      </c>
      <c r="R7207" t="s">
        <v>28</v>
      </c>
      <c r="S7207" t="s">
        <v>28</v>
      </c>
      <c r="T7207">
        <v>33.751532322988503</v>
      </c>
      <c r="U7207">
        <v>23.907554205801802</v>
      </c>
      <c r="V7207">
        <v>8.7459181998083508</v>
      </c>
      <c r="W7207">
        <v>66.405004728598598</v>
      </c>
    </row>
    <row r="7208" spans="1:23" ht="14.25" hidden="1" x14ac:dyDescent="0.25">
      <c r="A7208" t="s">
        <v>291</v>
      </c>
      <c r="B7208" t="s">
        <v>291</v>
      </c>
      <c r="C7208" t="s">
        <v>292</v>
      </c>
      <c r="D7208" t="s">
        <v>26</v>
      </c>
      <c r="E7208">
        <v>2019</v>
      </c>
      <c r="F7208">
        <v>9</v>
      </c>
      <c r="G7208">
        <v>2022</v>
      </c>
      <c r="H7208" t="s">
        <v>106</v>
      </c>
      <c r="I7208">
        <v>7.9729999999999999</v>
      </c>
      <c r="J7208">
        <v>0.88710493985190697</v>
      </c>
      <c r="K7208">
        <v>0.30110075350216298</v>
      </c>
      <c r="L7208">
        <v>0.162911191626116</v>
      </c>
      <c r="M7208">
        <v>1.35111688498019</v>
      </c>
      <c r="N7208" t="s">
        <v>28</v>
      </c>
      <c r="O7208" t="s">
        <v>28</v>
      </c>
      <c r="P7208" t="s">
        <v>28</v>
      </c>
      <c r="Q7208" t="s">
        <v>28</v>
      </c>
      <c r="R7208" t="s">
        <v>28</v>
      </c>
      <c r="S7208" t="s">
        <v>28</v>
      </c>
      <c r="T7208">
        <v>111.263632240299</v>
      </c>
      <c r="U7208">
        <v>37.765051235690798</v>
      </c>
      <c r="V7208">
        <v>20.432859855276099</v>
      </c>
      <c r="W7208">
        <v>169.461543331266</v>
      </c>
    </row>
    <row r="7209" spans="1:23" ht="14.25" hidden="1" x14ac:dyDescent="0.25">
      <c r="A7209" t="s">
        <v>291</v>
      </c>
      <c r="B7209" t="s">
        <v>291</v>
      </c>
      <c r="C7209" t="s">
        <v>292</v>
      </c>
      <c r="D7209" t="s">
        <v>26</v>
      </c>
      <c r="E7209">
        <v>2019</v>
      </c>
      <c r="F7209">
        <v>9</v>
      </c>
      <c r="G7209">
        <v>2022</v>
      </c>
      <c r="H7209" t="s">
        <v>874</v>
      </c>
      <c r="I7209">
        <v>62.942999999999998</v>
      </c>
      <c r="J7209">
        <v>5.80116636802118</v>
      </c>
      <c r="K7209">
        <v>4.2590969244332397</v>
      </c>
      <c r="L7209">
        <v>4.3739247266745496</v>
      </c>
      <c r="M7209">
        <v>14.434188019129</v>
      </c>
      <c r="N7209" t="s">
        <v>28</v>
      </c>
      <c r="O7209" t="s">
        <v>28</v>
      </c>
      <c r="P7209" t="s">
        <v>28</v>
      </c>
      <c r="Q7209" t="s">
        <v>28</v>
      </c>
      <c r="R7209" t="s">
        <v>28</v>
      </c>
      <c r="S7209" t="s">
        <v>28</v>
      </c>
      <c r="T7209">
        <v>92.165393578653394</v>
      </c>
      <c r="U7209">
        <v>67.665934646159897</v>
      </c>
      <c r="V7209">
        <v>69.490248743697506</v>
      </c>
      <c r="W7209">
        <v>229.32157696851101</v>
      </c>
    </row>
    <row r="7210" spans="1:23" ht="14.25" hidden="1" x14ac:dyDescent="0.25">
      <c r="A7210" t="s">
        <v>291</v>
      </c>
      <c r="B7210" t="s">
        <v>291</v>
      </c>
      <c r="C7210" t="s">
        <v>292</v>
      </c>
      <c r="D7210" t="s">
        <v>26</v>
      </c>
      <c r="E7210">
        <v>2019</v>
      </c>
      <c r="F7210">
        <v>9</v>
      </c>
      <c r="G7210">
        <v>2022</v>
      </c>
      <c r="H7210" t="s">
        <v>51</v>
      </c>
      <c r="I7210">
        <v>142.94399999999999</v>
      </c>
      <c r="J7210">
        <v>19.4750073987727</v>
      </c>
      <c r="K7210">
        <v>13.6172852563327</v>
      </c>
      <c r="L7210">
        <v>13.2851946462198</v>
      </c>
      <c r="M7210">
        <v>46.377487301325203</v>
      </c>
      <c r="N7210" t="s">
        <v>28</v>
      </c>
      <c r="O7210" t="s">
        <v>28</v>
      </c>
      <c r="P7210" t="s">
        <v>28</v>
      </c>
      <c r="Q7210" t="s">
        <v>28</v>
      </c>
      <c r="R7210" t="s">
        <v>28</v>
      </c>
      <c r="S7210" t="s">
        <v>28</v>
      </c>
      <c r="T7210">
        <v>136.24221652376201</v>
      </c>
      <c r="U7210">
        <v>95.263076843608005</v>
      </c>
      <c r="V7210">
        <v>92.939855091642897</v>
      </c>
      <c r="W7210">
        <v>324.44514845901301</v>
      </c>
    </row>
    <row r="7211" spans="1:23" ht="14.25" hidden="1" x14ac:dyDescent="0.25">
      <c r="A7211" t="s">
        <v>291</v>
      </c>
      <c r="B7211" t="s">
        <v>291</v>
      </c>
      <c r="C7211" t="s">
        <v>292</v>
      </c>
      <c r="D7211" t="s">
        <v>26</v>
      </c>
      <c r="E7211">
        <v>2019</v>
      </c>
      <c r="F7211">
        <v>9</v>
      </c>
      <c r="G7211">
        <v>2022</v>
      </c>
      <c r="H7211" t="s">
        <v>44</v>
      </c>
      <c r="I7211">
        <v>2505.9870000000001</v>
      </c>
      <c r="J7211">
        <v>77.680047700709906</v>
      </c>
      <c r="K7211">
        <v>46.307296840496903</v>
      </c>
      <c r="L7211">
        <v>12.764969648628</v>
      </c>
      <c r="M7211">
        <v>136.752314189835</v>
      </c>
      <c r="N7211" t="s">
        <v>28</v>
      </c>
      <c r="O7211" t="s">
        <v>28</v>
      </c>
      <c r="P7211" t="s">
        <v>28</v>
      </c>
      <c r="Q7211" t="s">
        <v>28</v>
      </c>
      <c r="R7211" t="s">
        <v>28</v>
      </c>
      <c r="S7211" t="s">
        <v>28</v>
      </c>
      <c r="T7211">
        <v>30.997785583368898</v>
      </c>
      <c r="U7211">
        <v>18.4786660267978</v>
      </c>
      <c r="V7211">
        <v>5.0937892529482403</v>
      </c>
      <c r="W7211">
        <v>54.570240863114897</v>
      </c>
    </row>
    <row r="7212" spans="1:23" ht="14.25" hidden="1" x14ac:dyDescent="0.25">
      <c r="A7212" t="s">
        <v>295</v>
      </c>
      <c r="B7212" t="s">
        <v>295</v>
      </c>
      <c r="C7212" t="s">
        <v>296</v>
      </c>
      <c r="D7212" t="s">
        <v>137</v>
      </c>
      <c r="E7212">
        <v>2017</v>
      </c>
      <c r="F7212">
        <v>9</v>
      </c>
      <c r="G7212">
        <v>2022</v>
      </c>
      <c r="H7212" t="s">
        <v>883</v>
      </c>
      <c r="I7212">
        <v>19.667000000000002</v>
      </c>
      <c r="J7212">
        <v>3.6611980000000002E-2</v>
      </c>
      <c r="K7212">
        <v>0.26862049999999998</v>
      </c>
      <c r="L7212">
        <v>0.23877380000000001</v>
      </c>
      <c r="M7212">
        <v>0.54400627999999995</v>
      </c>
      <c r="N7212" t="s">
        <v>28</v>
      </c>
      <c r="O7212" t="s">
        <v>28</v>
      </c>
      <c r="P7212" t="s">
        <v>28</v>
      </c>
      <c r="Q7212" t="s">
        <v>28</v>
      </c>
      <c r="R7212" t="s">
        <v>28</v>
      </c>
      <c r="S7212" t="s">
        <v>28</v>
      </c>
      <c r="T7212">
        <v>1.86159454924493</v>
      </c>
      <c r="U7212">
        <v>13.658437992576401</v>
      </c>
      <c r="V7212">
        <v>12.1408349011034</v>
      </c>
      <c r="W7212">
        <v>27.660867442924701</v>
      </c>
    </row>
    <row r="7213" spans="1:23" ht="14.25" hidden="1" x14ac:dyDescent="0.25">
      <c r="A7213" t="s">
        <v>295</v>
      </c>
      <c r="B7213" t="s">
        <v>295</v>
      </c>
      <c r="C7213" t="s">
        <v>296</v>
      </c>
      <c r="D7213" t="s">
        <v>137</v>
      </c>
      <c r="E7213">
        <v>2017</v>
      </c>
      <c r="F7213">
        <v>9</v>
      </c>
      <c r="G7213">
        <v>2022</v>
      </c>
      <c r="H7213" t="s">
        <v>866</v>
      </c>
      <c r="I7213">
        <v>224.62299999999999</v>
      </c>
      <c r="J7213">
        <v>2.7180200000000001</v>
      </c>
      <c r="K7213">
        <v>0.61359989999999998</v>
      </c>
      <c r="L7213">
        <v>0.81813309999999995</v>
      </c>
      <c r="M7213">
        <v>4.1497529999999996</v>
      </c>
      <c r="N7213" t="s">
        <v>28</v>
      </c>
      <c r="O7213" t="s">
        <v>28</v>
      </c>
      <c r="P7213" t="s">
        <v>28</v>
      </c>
      <c r="Q7213" t="s">
        <v>28</v>
      </c>
      <c r="R7213" t="s">
        <v>28</v>
      </c>
      <c r="S7213" t="s">
        <v>28</v>
      </c>
      <c r="T7213">
        <v>12.100363720545101</v>
      </c>
      <c r="U7213">
        <v>2.7316877612711101</v>
      </c>
      <c r="V7213">
        <v>3.64224990317109</v>
      </c>
      <c r="W7213">
        <v>18.474301384987299</v>
      </c>
    </row>
    <row r="7214" spans="1:23" ht="14.25" hidden="1" x14ac:dyDescent="0.25">
      <c r="A7214" t="s">
        <v>295</v>
      </c>
      <c r="B7214" t="s">
        <v>295</v>
      </c>
      <c r="C7214" t="s">
        <v>296</v>
      </c>
      <c r="D7214" t="s">
        <v>137</v>
      </c>
      <c r="E7214">
        <v>2017</v>
      </c>
      <c r="F7214">
        <v>9</v>
      </c>
      <c r="G7214">
        <v>2022</v>
      </c>
      <c r="H7214" t="s">
        <v>879</v>
      </c>
      <c r="I7214">
        <v>610.09799999999996</v>
      </c>
      <c r="J7214">
        <v>3.4072650000000002</v>
      </c>
      <c r="K7214">
        <v>1.111065</v>
      </c>
      <c r="L7214">
        <v>3.9998330000000002</v>
      </c>
      <c r="M7214">
        <v>8.5181629999999995</v>
      </c>
      <c r="N7214" t="s">
        <v>28</v>
      </c>
      <c r="O7214" t="s">
        <v>28</v>
      </c>
      <c r="P7214" t="s">
        <v>28</v>
      </c>
      <c r="Q7214" t="s">
        <v>28</v>
      </c>
      <c r="R7214" t="s">
        <v>28</v>
      </c>
      <c r="S7214" t="s">
        <v>28</v>
      </c>
      <c r="T7214">
        <v>5.58478310041993</v>
      </c>
      <c r="U7214">
        <v>1.82112545853289</v>
      </c>
      <c r="V7214">
        <v>6.5560500116374696</v>
      </c>
      <c r="W7214">
        <v>13.9619585705903</v>
      </c>
    </row>
    <row r="7215" spans="1:23" ht="14.25" hidden="1" x14ac:dyDescent="0.25">
      <c r="A7215" t="s">
        <v>295</v>
      </c>
      <c r="B7215" t="s">
        <v>295</v>
      </c>
      <c r="C7215" t="s">
        <v>296</v>
      </c>
      <c r="D7215" t="s">
        <v>137</v>
      </c>
      <c r="E7215">
        <v>2017</v>
      </c>
      <c r="F7215">
        <v>9</v>
      </c>
      <c r="G7215">
        <v>2022</v>
      </c>
      <c r="H7215" t="s">
        <v>50</v>
      </c>
      <c r="I7215">
        <v>347.21499999999997</v>
      </c>
      <c r="J7215">
        <v>4.8478009999999996</v>
      </c>
      <c r="K7215">
        <v>3.16161</v>
      </c>
      <c r="L7215">
        <v>5.0585750000000003</v>
      </c>
      <c r="M7215">
        <v>13.067985999999999</v>
      </c>
      <c r="N7215" t="s">
        <v>28</v>
      </c>
      <c r="O7215" t="s">
        <v>28</v>
      </c>
      <c r="P7215" t="s">
        <v>28</v>
      </c>
      <c r="Q7215" t="s">
        <v>28</v>
      </c>
      <c r="R7215" t="s">
        <v>28</v>
      </c>
      <c r="S7215" t="s">
        <v>28</v>
      </c>
      <c r="T7215">
        <v>13.9619572887116</v>
      </c>
      <c r="U7215">
        <v>9.1056261970249004</v>
      </c>
      <c r="V7215">
        <v>14.5689990351799</v>
      </c>
      <c r="W7215">
        <v>37.636582520916399</v>
      </c>
    </row>
    <row r="7216" spans="1:23" ht="14.25" hidden="1" x14ac:dyDescent="0.25">
      <c r="A7216" t="s">
        <v>295</v>
      </c>
      <c r="B7216" t="s">
        <v>295</v>
      </c>
      <c r="C7216" t="s">
        <v>296</v>
      </c>
      <c r="D7216" t="s">
        <v>137</v>
      </c>
      <c r="E7216">
        <v>2017</v>
      </c>
      <c r="F7216">
        <v>9</v>
      </c>
      <c r="G7216">
        <v>2022</v>
      </c>
      <c r="H7216" t="s">
        <v>882</v>
      </c>
      <c r="I7216">
        <v>504.673</v>
      </c>
      <c r="J7216">
        <v>4.6974819999999999</v>
      </c>
      <c r="K7216">
        <v>2.297682</v>
      </c>
      <c r="L7216">
        <v>3.0635750000000002</v>
      </c>
      <c r="M7216">
        <v>10.058738999999999</v>
      </c>
      <c r="N7216" t="s">
        <v>28</v>
      </c>
      <c r="O7216" t="s">
        <v>28</v>
      </c>
      <c r="P7216" t="s">
        <v>28</v>
      </c>
      <c r="Q7216" t="s">
        <v>28</v>
      </c>
      <c r="R7216" t="s">
        <v>28</v>
      </c>
      <c r="S7216" t="s">
        <v>28</v>
      </c>
      <c r="T7216">
        <v>9.3079716965242802</v>
      </c>
      <c r="U7216">
        <v>4.5528134059083802</v>
      </c>
      <c r="V7216">
        <v>6.07041589306343</v>
      </c>
      <c r="W7216">
        <v>19.931200995496098</v>
      </c>
    </row>
    <row r="7217" spans="1:23" ht="14.25" hidden="1" x14ac:dyDescent="0.25">
      <c r="A7217" t="s">
        <v>295</v>
      </c>
      <c r="B7217" t="s">
        <v>295</v>
      </c>
      <c r="C7217" t="s">
        <v>296</v>
      </c>
      <c r="D7217" t="s">
        <v>137</v>
      </c>
      <c r="E7217">
        <v>2017</v>
      </c>
      <c r="F7217">
        <v>9</v>
      </c>
      <c r="G7217">
        <v>2022</v>
      </c>
      <c r="H7217" t="s">
        <v>614</v>
      </c>
      <c r="I7217">
        <v>162.10400000000001</v>
      </c>
      <c r="J7217">
        <v>1.2070879999999999</v>
      </c>
      <c r="K7217">
        <v>1.180847</v>
      </c>
      <c r="L7217">
        <v>1.180847</v>
      </c>
      <c r="M7217">
        <v>3.5687820000000001</v>
      </c>
      <c r="N7217" t="s">
        <v>28</v>
      </c>
      <c r="O7217" t="s">
        <v>28</v>
      </c>
      <c r="P7217" t="s">
        <v>28</v>
      </c>
      <c r="Q7217" t="s">
        <v>28</v>
      </c>
      <c r="R7217" t="s">
        <v>28</v>
      </c>
      <c r="S7217" t="s">
        <v>28</v>
      </c>
      <c r="T7217">
        <v>7.4463801016631299</v>
      </c>
      <c r="U7217">
        <v>7.2845025415782496</v>
      </c>
      <c r="V7217">
        <v>7.2845025415782496</v>
      </c>
      <c r="W7217">
        <v>22.0153851848196</v>
      </c>
    </row>
    <row r="7218" spans="1:23" ht="14.25" hidden="1" x14ac:dyDescent="0.25">
      <c r="A7218" t="s">
        <v>295</v>
      </c>
      <c r="B7218" t="s">
        <v>295</v>
      </c>
      <c r="C7218" t="s">
        <v>296</v>
      </c>
      <c r="D7218" t="s">
        <v>137</v>
      </c>
      <c r="E7218">
        <v>2017</v>
      </c>
      <c r="F7218">
        <v>9</v>
      </c>
      <c r="G7218">
        <v>2022</v>
      </c>
      <c r="H7218" t="s">
        <v>868</v>
      </c>
      <c r="I7218">
        <v>9.6150000000000002</v>
      </c>
      <c r="J7218">
        <v>8.9496160000000005E-2</v>
      </c>
      <c r="K7218">
        <v>4.3775290000000001E-2</v>
      </c>
      <c r="L7218">
        <v>5.8367059999999998E-2</v>
      </c>
      <c r="M7218">
        <v>0.19163851000000001</v>
      </c>
      <c r="N7218" t="s">
        <v>28</v>
      </c>
      <c r="O7218" t="s">
        <v>28</v>
      </c>
      <c r="P7218" t="s">
        <v>28</v>
      </c>
      <c r="Q7218" t="s">
        <v>28</v>
      </c>
      <c r="R7218" t="s">
        <v>28</v>
      </c>
      <c r="S7218" t="s">
        <v>28</v>
      </c>
      <c r="T7218">
        <v>9.3079729589183593</v>
      </c>
      <c r="U7218">
        <v>4.5528122724909004</v>
      </c>
      <c r="V7218">
        <v>6.0704170566822704</v>
      </c>
      <c r="W7218">
        <v>19.931202288091502</v>
      </c>
    </row>
    <row r="7219" spans="1:23" ht="14.25" hidden="1" x14ac:dyDescent="0.25">
      <c r="A7219" t="s">
        <v>295</v>
      </c>
      <c r="B7219" t="s">
        <v>295</v>
      </c>
      <c r="C7219" t="s">
        <v>296</v>
      </c>
      <c r="D7219" t="s">
        <v>137</v>
      </c>
      <c r="E7219">
        <v>2017</v>
      </c>
      <c r="F7219">
        <v>9</v>
      </c>
      <c r="G7219">
        <v>2022</v>
      </c>
      <c r="H7219" t="s">
        <v>881</v>
      </c>
      <c r="I7219">
        <v>309.53399999999999</v>
      </c>
      <c r="J7219">
        <v>2.1320389999999998</v>
      </c>
      <c r="K7219">
        <v>1.24014</v>
      </c>
      <c r="L7219">
        <v>0.45096009999999997</v>
      </c>
      <c r="M7219">
        <v>3.8231391000000001</v>
      </c>
      <c r="N7219" t="s">
        <v>28</v>
      </c>
      <c r="O7219" t="s">
        <v>28</v>
      </c>
      <c r="P7219" t="s">
        <v>28</v>
      </c>
      <c r="Q7219" t="s">
        <v>28</v>
      </c>
      <c r="R7219" t="s">
        <v>28</v>
      </c>
      <c r="S7219" t="s">
        <v>28</v>
      </c>
      <c r="T7219">
        <v>6.8878992291638399</v>
      </c>
      <c r="U7219">
        <v>4.0064742483862803</v>
      </c>
      <c r="V7219">
        <v>1.45690004975221</v>
      </c>
      <c r="W7219">
        <v>12.3512735273023</v>
      </c>
    </row>
    <row r="7220" spans="1:23" ht="14.25" hidden="1" x14ac:dyDescent="0.25">
      <c r="A7220" t="s">
        <v>295</v>
      </c>
      <c r="B7220" t="s">
        <v>295</v>
      </c>
      <c r="C7220" t="s">
        <v>296</v>
      </c>
      <c r="D7220" t="s">
        <v>137</v>
      </c>
      <c r="E7220">
        <v>2017</v>
      </c>
      <c r="F7220">
        <v>9</v>
      </c>
      <c r="G7220">
        <v>2022</v>
      </c>
      <c r="H7220" t="s">
        <v>41</v>
      </c>
      <c r="I7220">
        <v>4441.085</v>
      </c>
      <c r="J7220">
        <v>9.9209990000000001</v>
      </c>
      <c r="K7220">
        <v>32.351080000000003</v>
      </c>
      <c r="L7220">
        <v>26.959240000000001</v>
      </c>
      <c r="M7220">
        <v>69.231318999999999</v>
      </c>
      <c r="N7220" t="s">
        <v>28</v>
      </c>
      <c r="O7220" t="s">
        <v>28</v>
      </c>
      <c r="P7220" t="s">
        <v>28</v>
      </c>
      <c r="Q7220" t="s">
        <v>28</v>
      </c>
      <c r="R7220" t="s">
        <v>28</v>
      </c>
      <c r="S7220" t="s">
        <v>28</v>
      </c>
      <c r="T7220">
        <v>2.2339133342415201</v>
      </c>
      <c r="U7220">
        <v>7.2844991708107401</v>
      </c>
      <c r="V7220">
        <v>6.0704174768102801</v>
      </c>
      <c r="W7220">
        <v>15.588829981862499</v>
      </c>
    </row>
    <row r="7221" spans="1:23" ht="14.25" hidden="1" x14ac:dyDescent="0.25">
      <c r="A7221" t="s">
        <v>295</v>
      </c>
      <c r="B7221" t="s">
        <v>295</v>
      </c>
      <c r="C7221" t="s">
        <v>296</v>
      </c>
      <c r="D7221" t="s">
        <v>137</v>
      </c>
      <c r="E7221">
        <v>2017</v>
      </c>
      <c r="F7221">
        <v>9</v>
      </c>
      <c r="G7221">
        <v>2022</v>
      </c>
      <c r="H7221" t="s">
        <v>70</v>
      </c>
      <c r="I7221">
        <v>2.2829999999999999</v>
      </c>
      <c r="J7221">
        <v>1.7000080000000001E-2</v>
      </c>
      <c r="K7221">
        <v>2.078814E-2</v>
      </c>
      <c r="L7221">
        <v>1.3858759999999999E-2</v>
      </c>
      <c r="M7221">
        <v>5.1646980000000002E-2</v>
      </c>
      <c r="N7221" t="s">
        <v>28</v>
      </c>
      <c r="O7221" t="s">
        <v>28</v>
      </c>
      <c r="P7221" t="s">
        <v>28</v>
      </c>
      <c r="Q7221" t="s">
        <v>28</v>
      </c>
      <c r="R7221" t="s">
        <v>28</v>
      </c>
      <c r="S7221" t="s">
        <v>28</v>
      </c>
      <c r="T7221">
        <v>7.4463775733683804</v>
      </c>
      <c r="U7221">
        <v>9.1056241787122207</v>
      </c>
      <c r="V7221">
        <v>6.0704161191414796</v>
      </c>
      <c r="W7221">
        <v>22.622417871222101</v>
      </c>
    </row>
    <row r="7222" spans="1:23" ht="14.25" hidden="1" x14ac:dyDescent="0.25">
      <c r="A7222" t="s">
        <v>295</v>
      </c>
      <c r="B7222" t="s">
        <v>295</v>
      </c>
      <c r="C7222" t="s">
        <v>296</v>
      </c>
      <c r="D7222" t="s">
        <v>137</v>
      </c>
      <c r="E7222">
        <v>2017</v>
      </c>
      <c r="F7222">
        <v>9</v>
      </c>
      <c r="G7222">
        <v>2022</v>
      </c>
      <c r="H7222" t="s">
        <v>880</v>
      </c>
      <c r="I7222">
        <v>27.7</v>
      </c>
      <c r="J7222">
        <v>0.38674629999999999</v>
      </c>
      <c r="K7222">
        <v>0.2522258</v>
      </c>
      <c r="L7222">
        <v>0.16815050000000001</v>
      </c>
      <c r="M7222">
        <v>0.80712260000000002</v>
      </c>
      <c r="N7222" t="s">
        <v>28</v>
      </c>
      <c r="O7222" t="s">
        <v>28</v>
      </c>
      <c r="P7222" t="s">
        <v>28</v>
      </c>
      <c r="Q7222" t="s">
        <v>28</v>
      </c>
      <c r="R7222" t="s">
        <v>28</v>
      </c>
      <c r="S7222" t="s">
        <v>28</v>
      </c>
      <c r="T7222">
        <v>13.961960288808701</v>
      </c>
      <c r="U7222">
        <v>9.1056245487364595</v>
      </c>
      <c r="V7222">
        <v>6.0704151624548697</v>
      </c>
      <c r="W7222">
        <v>29.138000000000002</v>
      </c>
    </row>
    <row r="7223" spans="1:23" ht="14.25" hidden="1" x14ac:dyDescent="0.25">
      <c r="A7223" t="s">
        <v>295</v>
      </c>
      <c r="B7223" t="s">
        <v>295</v>
      </c>
      <c r="C7223" t="s">
        <v>296</v>
      </c>
      <c r="D7223" t="s">
        <v>137</v>
      </c>
      <c r="E7223">
        <v>2017</v>
      </c>
      <c r="F7223">
        <v>9</v>
      </c>
      <c r="G7223">
        <v>2022</v>
      </c>
      <c r="H7223" t="s">
        <v>106</v>
      </c>
      <c r="I7223">
        <v>7259.2280000000001</v>
      </c>
      <c r="J7223">
        <v>135.13740000000001</v>
      </c>
      <c r="K7223">
        <v>66.099810000000005</v>
      </c>
      <c r="L7223">
        <v>88.133080000000007</v>
      </c>
      <c r="M7223">
        <v>289.37029000000001</v>
      </c>
      <c r="N7223" t="s">
        <v>28</v>
      </c>
      <c r="O7223" t="s">
        <v>28</v>
      </c>
      <c r="P7223" t="s">
        <v>28</v>
      </c>
      <c r="Q7223" t="s">
        <v>28</v>
      </c>
      <c r="R7223" t="s">
        <v>28</v>
      </c>
      <c r="S7223" t="s">
        <v>28</v>
      </c>
      <c r="T7223">
        <v>18.6159464890757</v>
      </c>
      <c r="U7223">
        <v>9.1056252813660095</v>
      </c>
      <c r="V7223">
        <v>12.140833708488</v>
      </c>
      <c r="W7223">
        <v>39.862405478929702</v>
      </c>
    </row>
    <row r="7224" spans="1:23" ht="14.25" hidden="1" x14ac:dyDescent="0.25">
      <c r="A7224" t="s">
        <v>295</v>
      </c>
      <c r="B7224" t="s">
        <v>295</v>
      </c>
      <c r="C7224" t="s">
        <v>296</v>
      </c>
      <c r="D7224" t="s">
        <v>137</v>
      </c>
      <c r="E7224">
        <v>2017</v>
      </c>
      <c r="F7224">
        <v>9</v>
      </c>
      <c r="G7224">
        <v>2022</v>
      </c>
      <c r="H7224" t="s">
        <v>874</v>
      </c>
      <c r="I7224">
        <v>32.725000000000001</v>
      </c>
      <c r="J7224">
        <v>0.60920680000000005</v>
      </c>
      <c r="K7224">
        <v>0.59596320000000003</v>
      </c>
      <c r="L7224">
        <v>0.39730880000000002</v>
      </c>
      <c r="M7224">
        <v>1.6024788000000001</v>
      </c>
      <c r="N7224" t="s">
        <v>28</v>
      </c>
      <c r="O7224" t="s">
        <v>28</v>
      </c>
      <c r="P7224" t="s">
        <v>28</v>
      </c>
      <c r="Q7224" t="s">
        <v>28</v>
      </c>
      <c r="R7224" t="s">
        <v>28</v>
      </c>
      <c r="S7224" t="s">
        <v>28</v>
      </c>
      <c r="T7224">
        <v>18.6159449961803</v>
      </c>
      <c r="U7224">
        <v>18.2112513368984</v>
      </c>
      <c r="V7224">
        <v>12.140834224598899</v>
      </c>
      <c r="W7224">
        <v>48.968030557677601</v>
      </c>
    </row>
    <row r="7225" spans="1:23" ht="14.25" hidden="1" x14ac:dyDescent="0.25">
      <c r="A7225" t="s">
        <v>295</v>
      </c>
      <c r="B7225" t="s">
        <v>295</v>
      </c>
      <c r="C7225" t="s">
        <v>296</v>
      </c>
      <c r="D7225" t="s">
        <v>137</v>
      </c>
      <c r="E7225">
        <v>2017</v>
      </c>
      <c r="F7225">
        <v>9</v>
      </c>
      <c r="G7225">
        <v>2022</v>
      </c>
      <c r="H7225" t="s">
        <v>870</v>
      </c>
      <c r="I7225">
        <v>139.85900000000001</v>
      </c>
      <c r="J7225">
        <v>1.301804</v>
      </c>
      <c r="K7225">
        <v>1.910255</v>
      </c>
      <c r="L7225">
        <v>3.39601</v>
      </c>
      <c r="M7225">
        <v>6.6080690000000004</v>
      </c>
      <c r="N7225" t="s">
        <v>28</v>
      </c>
      <c r="O7225" t="s">
        <v>28</v>
      </c>
      <c r="P7225" t="s">
        <v>28</v>
      </c>
      <c r="Q7225" t="s">
        <v>28</v>
      </c>
      <c r="R7225" t="s">
        <v>28</v>
      </c>
      <c r="S7225" t="s">
        <v>28</v>
      </c>
      <c r="T7225">
        <v>9.3079744599918506</v>
      </c>
      <c r="U7225">
        <v>13.6584345662417</v>
      </c>
      <c r="V7225">
        <v>24.281669395605601</v>
      </c>
      <c r="W7225">
        <v>47.248078421839097</v>
      </c>
    </row>
    <row r="7226" spans="1:23" ht="14.25" hidden="1" x14ac:dyDescent="0.25">
      <c r="A7226" t="s">
        <v>295</v>
      </c>
      <c r="B7226" t="s">
        <v>295</v>
      </c>
      <c r="C7226" t="s">
        <v>296</v>
      </c>
      <c r="D7226" t="s">
        <v>137</v>
      </c>
      <c r="E7226">
        <v>2017</v>
      </c>
      <c r="F7226">
        <v>9</v>
      </c>
      <c r="G7226">
        <v>2022</v>
      </c>
      <c r="H7226" t="s">
        <v>122</v>
      </c>
      <c r="I7226">
        <v>294.85500000000002</v>
      </c>
      <c r="J7226">
        <v>5.4890040000000004</v>
      </c>
      <c r="K7226">
        <v>4.0272589999999999</v>
      </c>
      <c r="L7226">
        <v>14.319140000000001</v>
      </c>
      <c r="M7226">
        <v>23.835402999999999</v>
      </c>
      <c r="N7226" t="s">
        <v>28</v>
      </c>
      <c r="O7226" t="s">
        <v>28</v>
      </c>
      <c r="P7226" t="s">
        <v>28</v>
      </c>
      <c r="Q7226" t="s">
        <v>28</v>
      </c>
      <c r="R7226" t="s">
        <v>28</v>
      </c>
      <c r="S7226" t="s">
        <v>28</v>
      </c>
      <c r="T7226">
        <v>18.615943429821399</v>
      </c>
      <c r="U7226">
        <v>13.6584388936935</v>
      </c>
      <c r="V7226">
        <v>48.5633277373624</v>
      </c>
      <c r="W7226">
        <v>80.837710060877399</v>
      </c>
    </row>
    <row r="7227" spans="1:23" ht="14.25" hidden="1" x14ac:dyDescent="0.25">
      <c r="A7227" t="s">
        <v>295</v>
      </c>
      <c r="B7227" t="s">
        <v>295</v>
      </c>
      <c r="C7227" t="s">
        <v>296</v>
      </c>
      <c r="D7227" t="s">
        <v>137</v>
      </c>
      <c r="E7227">
        <v>2017</v>
      </c>
      <c r="F7227">
        <v>9</v>
      </c>
      <c r="G7227">
        <v>2022</v>
      </c>
      <c r="H7227" t="s">
        <v>149</v>
      </c>
      <c r="I7227">
        <v>96.566000000000003</v>
      </c>
      <c r="J7227">
        <v>0.10786</v>
      </c>
      <c r="K7227">
        <v>0.63309150000000003</v>
      </c>
      <c r="L7227">
        <v>1.1723920000000001</v>
      </c>
      <c r="M7227">
        <v>1.9133435000000001</v>
      </c>
      <c r="N7227" t="s">
        <v>28</v>
      </c>
      <c r="O7227" t="s">
        <v>28</v>
      </c>
      <c r="P7227" t="s">
        <v>28</v>
      </c>
      <c r="Q7227" t="s">
        <v>28</v>
      </c>
      <c r="R7227" t="s">
        <v>28</v>
      </c>
      <c r="S7227" t="s">
        <v>28</v>
      </c>
      <c r="T7227">
        <v>1.1169562786073799</v>
      </c>
      <c r="U7227">
        <v>6.5560497483586397</v>
      </c>
      <c r="V7227">
        <v>12.1408363192014</v>
      </c>
      <c r="W7227">
        <v>19.813842346167402</v>
      </c>
    </row>
    <row r="7228" spans="1:23" ht="14.25" hidden="1" x14ac:dyDescent="0.25">
      <c r="A7228" t="s">
        <v>295</v>
      </c>
      <c r="B7228" t="s">
        <v>295</v>
      </c>
      <c r="C7228" t="s">
        <v>296</v>
      </c>
      <c r="D7228" t="s">
        <v>137</v>
      </c>
      <c r="E7228">
        <v>2017</v>
      </c>
      <c r="F7228">
        <v>9</v>
      </c>
      <c r="G7228">
        <v>2022</v>
      </c>
      <c r="H7228" t="s">
        <v>51</v>
      </c>
      <c r="I7228">
        <v>622.20399999999995</v>
      </c>
      <c r="J7228">
        <v>9.0142089999999993</v>
      </c>
      <c r="K7228">
        <v>3.89303</v>
      </c>
      <c r="L7228">
        <v>12.914859999999999</v>
      </c>
      <c r="M7228">
        <v>25.822099000000001</v>
      </c>
      <c r="N7228" t="s">
        <v>28</v>
      </c>
      <c r="O7228" t="s">
        <v>28</v>
      </c>
      <c r="P7228" t="s">
        <v>28</v>
      </c>
      <c r="Q7228" t="s">
        <v>28</v>
      </c>
      <c r="R7228" t="s">
        <v>28</v>
      </c>
      <c r="S7228" t="s">
        <v>28</v>
      </c>
      <c r="T7228">
        <v>14.4875458852724</v>
      </c>
      <c r="U7228">
        <v>6.2568385931302304</v>
      </c>
      <c r="V7228">
        <v>20.7566328728198</v>
      </c>
      <c r="W7228">
        <v>41.501017351222401</v>
      </c>
    </row>
    <row r="7229" spans="1:23" ht="14.25" hidden="1" x14ac:dyDescent="0.25">
      <c r="A7229" t="s">
        <v>295</v>
      </c>
      <c r="B7229" t="s">
        <v>295</v>
      </c>
      <c r="C7229" t="s">
        <v>296</v>
      </c>
      <c r="D7229" t="s">
        <v>137</v>
      </c>
      <c r="E7229">
        <v>2017</v>
      </c>
      <c r="F7229">
        <v>9</v>
      </c>
      <c r="G7229">
        <v>2022</v>
      </c>
      <c r="H7229" t="s">
        <v>44</v>
      </c>
      <c r="I7229">
        <v>65.474000000000004</v>
      </c>
      <c r="J7229">
        <v>0.91414530000000005</v>
      </c>
      <c r="K7229">
        <v>0.59618170000000004</v>
      </c>
      <c r="L7229">
        <v>0.39745449999999999</v>
      </c>
      <c r="M7229">
        <v>1.9077815</v>
      </c>
      <c r="N7229" t="s">
        <v>28</v>
      </c>
      <c r="O7229" t="s">
        <v>28</v>
      </c>
      <c r="P7229" t="s">
        <v>28</v>
      </c>
      <c r="Q7229" t="s">
        <v>28</v>
      </c>
      <c r="R7229" t="s">
        <v>28</v>
      </c>
      <c r="S7229" t="s">
        <v>28</v>
      </c>
      <c r="T7229">
        <v>13.961958945535599</v>
      </c>
      <c r="U7229">
        <v>9.1056251336408298</v>
      </c>
      <c r="V7229">
        <v>6.0704172648685004</v>
      </c>
      <c r="W7229">
        <v>29.138001344045001</v>
      </c>
    </row>
    <row r="7230" spans="1:23" ht="14.25" hidden="1" x14ac:dyDescent="0.25">
      <c r="A7230" t="s">
        <v>301</v>
      </c>
      <c r="B7230" t="s">
        <v>301</v>
      </c>
      <c r="C7230" t="s">
        <v>302</v>
      </c>
      <c r="D7230" t="s">
        <v>64</v>
      </c>
      <c r="E7230">
        <v>2018</v>
      </c>
      <c r="F7230">
        <v>9</v>
      </c>
      <c r="G7230">
        <v>2022</v>
      </c>
      <c r="H7230" t="s">
        <v>879</v>
      </c>
      <c r="I7230">
        <v>20</v>
      </c>
      <c r="J7230">
        <v>1.1599999999999999</v>
      </c>
      <c r="K7230">
        <v>0.48</v>
      </c>
      <c r="L7230">
        <v>1.3</v>
      </c>
      <c r="M7230">
        <v>2.94</v>
      </c>
      <c r="N7230" t="s">
        <v>28</v>
      </c>
      <c r="O7230" t="s">
        <v>28</v>
      </c>
      <c r="P7230" t="s">
        <v>28</v>
      </c>
      <c r="Q7230" t="s">
        <v>28</v>
      </c>
      <c r="R7230" t="s">
        <v>28</v>
      </c>
      <c r="S7230" t="s">
        <v>28</v>
      </c>
      <c r="T7230">
        <v>58</v>
      </c>
      <c r="U7230">
        <v>24</v>
      </c>
      <c r="V7230">
        <v>65</v>
      </c>
      <c r="W7230">
        <v>147</v>
      </c>
    </row>
    <row r="7231" spans="1:23" ht="14.25" hidden="1" x14ac:dyDescent="0.25">
      <c r="A7231" t="s">
        <v>301</v>
      </c>
      <c r="B7231" t="s">
        <v>301</v>
      </c>
      <c r="C7231" t="s">
        <v>302</v>
      </c>
      <c r="D7231" t="s">
        <v>64</v>
      </c>
      <c r="E7231">
        <v>2018</v>
      </c>
      <c r="F7231">
        <v>9</v>
      </c>
      <c r="G7231">
        <v>2022</v>
      </c>
      <c r="H7231" t="s">
        <v>421</v>
      </c>
      <c r="I7231">
        <v>975</v>
      </c>
      <c r="J7231">
        <v>140.4</v>
      </c>
      <c r="K7231">
        <v>0</v>
      </c>
      <c r="L7231">
        <v>2.8079999999999998</v>
      </c>
      <c r="M7231">
        <v>143.208</v>
      </c>
      <c r="N7231" t="s">
        <v>28</v>
      </c>
      <c r="O7231" t="s">
        <v>28</v>
      </c>
      <c r="P7231" t="s">
        <v>28</v>
      </c>
      <c r="Q7231" t="s">
        <v>28</v>
      </c>
      <c r="R7231" t="s">
        <v>28</v>
      </c>
      <c r="S7231" t="s">
        <v>28</v>
      </c>
      <c r="T7231">
        <v>144</v>
      </c>
      <c r="U7231">
        <v>0</v>
      </c>
      <c r="V7231">
        <v>2.88</v>
      </c>
      <c r="W7231">
        <v>146.88</v>
      </c>
    </row>
    <row r="7232" spans="1:23" ht="14.25" hidden="1" x14ac:dyDescent="0.25">
      <c r="A7232" t="s">
        <v>301</v>
      </c>
      <c r="B7232" t="s">
        <v>301</v>
      </c>
      <c r="C7232" t="s">
        <v>302</v>
      </c>
      <c r="D7232" t="s">
        <v>64</v>
      </c>
      <c r="E7232">
        <v>2018</v>
      </c>
      <c r="F7232">
        <v>9</v>
      </c>
      <c r="G7232">
        <v>2022</v>
      </c>
      <c r="H7232" t="s">
        <v>50</v>
      </c>
      <c r="I7232">
        <v>19</v>
      </c>
      <c r="J7232">
        <v>0.66500000000000004</v>
      </c>
      <c r="K7232">
        <v>0.114</v>
      </c>
      <c r="L7232">
        <v>0.19</v>
      </c>
      <c r="M7232">
        <v>0.96899999999999997</v>
      </c>
      <c r="N7232" t="s">
        <v>28</v>
      </c>
      <c r="O7232" t="s">
        <v>28</v>
      </c>
      <c r="P7232" t="s">
        <v>28</v>
      </c>
      <c r="Q7232" t="s">
        <v>28</v>
      </c>
      <c r="R7232" t="s">
        <v>28</v>
      </c>
      <c r="S7232" t="s">
        <v>28</v>
      </c>
      <c r="T7232">
        <v>35</v>
      </c>
      <c r="U7232">
        <v>6</v>
      </c>
      <c r="V7232">
        <v>10</v>
      </c>
      <c r="W7232">
        <v>51</v>
      </c>
    </row>
    <row r="7233" spans="1:23" ht="14.25" hidden="1" x14ac:dyDescent="0.25">
      <c r="A7233" t="s">
        <v>301</v>
      </c>
      <c r="B7233" t="s">
        <v>301</v>
      </c>
      <c r="C7233" t="s">
        <v>302</v>
      </c>
      <c r="D7233" t="s">
        <v>64</v>
      </c>
      <c r="E7233">
        <v>2018</v>
      </c>
      <c r="F7233">
        <v>9</v>
      </c>
      <c r="G7233">
        <v>2022</v>
      </c>
      <c r="H7233" t="s">
        <v>882</v>
      </c>
      <c r="I7233">
        <v>229</v>
      </c>
      <c r="J7233">
        <v>11.375</v>
      </c>
      <c r="K7233">
        <v>1.17</v>
      </c>
      <c r="L7233">
        <v>0.72199999999999998</v>
      </c>
      <c r="M7233">
        <v>13.266999999999999</v>
      </c>
      <c r="N7233" t="s">
        <v>28</v>
      </c>
      <c r="O7233" t="s">
        <v>28</v>
      </c>
      <c r="P7233" t="s">
        <v>28</v>
      </c>
      <c r="Q7233" t="s">
        <v>28</v>
      </c>
      <c r="R7233" t="s">
        <v>28</v>
      </c>
      <c r="S7233" t="s">
        <v>28</v>
      </c>
      <c r="T7233">
        <v>49.672489082969399</v>
      </c>
      <c r="U7233">
        <v>5.1091703056768596</v>
      </c>
      <c r="V7233">
        <v>3.1528384279476001</v>
      </c>
      <c r="W7233">
        <v>57.934497816593897</v>
      </c>
    </row>
    <row r="7234" spans="1:23" ht="14.25" hidden="1" x14ac:dyDescent="0.25">
      <c r="A7234" t="s">
        <v>301</v>
      </c>
      <c r="B7234" t="s">
        <v>301</v>
      </c>
      <c r="C7234" t="s">
        <v>302</v>
      </c>
      <c r="D7234" t="s">
        <v>64</v>
      </c>
      <c r="E7234">
        <v>2018</v>
      </c>
      <c r="F7234">
        <v>9</v>
      </c>
      <c r="G7234">
        <v>2022</v>
      </c>
      <c r="H7234" t="s">
        <v>868</v>
      </c>
      <c r="I7234">
        <v>39</v>
      </c>
      <c r="J7234">
        <v>2.1840000000000002</v>
      </c>
      <c r="K7234">
        <v>7.3999999999999996E-2</v>
      </c>
      <c r="L7234">
        <v>0.19500000000000001</v>
      </c>
      <c r="M7234">
        <v>2.4529999999999998</v>
      </c>
      <c r="N7234" t="s">
        <v>28</v>
      </c>
      <c r="O7234" t="s">
        <v>28</v>
      </c>
      <c r="P7234" t="s">
        <v>28</v>
      </c>
      <c r="Q7234" t="s">
        <v>28</v>
      </c>
      <c r="R7234" t="s">
        <v>28</v>
      </c>
      <c r="S7234" t="s">
        <v>28</v>
      </c>
      <c r="T7234">
        <v>56</v>
      </c>
      <c r="U7234">
        <v>1.8974358974359</v>
      </c>
      <c r="V7234">
        <v>5</v>
      </c>
      <c r="W7234">
        <v>62.897435897435898</v>
      </c>
    </row>
    <row r="7235" spans="1:23" ht="14.25" hidden="1" x14ac:dyDescent="0.25">
      <c r="A7235" t="s">
        <v>301</v>
      </c>
      <c r="B7235" t="s">
        <v>301</v>
      </c>
      <c r="C7235" t="s">
        <v>302</v>
      </c>
      <c r="D7235" t="s">
        <v>64</v>
      </c>
      <c r="E7235">
        <v>2018</v>
      </c>
      <c r="F7235">
        <v>9</v>
      </c>
      <c r="G7235">
        <v>2022</v>
      </c>
      <c r="H7235" t="s">
        <v>881</v>
      </c>
      <c r="I7235">
        <v>1</v>
      </c>
      <c r="J7235">
        <v>0.04</v>
      </c>
      <c r="K7235">
        <v>0.02</v>
      </c>
      <c r="L7235">
        <v>0.02</v>
      </c>
      <c r="M7235">
        <v>0.08</v>
      </c>
      <c r="N7235" t="s">
        <v>28</v>
      </c>
      <c r="O7235" t="s">
        <v>28</v>
      </c>
      <c r="P7235" t="s">
        <v>28</v>
      </c>
      <c r="Q7235" t="s">
        <v>28</v>
      </c>
      <c r="R7235" t="s">
        <v>28</v>
      </c>
      <c r="S7235" t="s">
        <v>28</v>
      </c>
      <c r="T7235">
        <v>40</v>
      </c>
      <c r="U7235">
        <v>20</v>
      </c>
      <c r="V7235">
        <v>20</v>
      </c>
      <c r="W7235">
        <v>80</v>
      </c>
    </row>
    <row r="7236" spans="1:23" ht="14.25" hidden="1" x14ac:dyDescent="0.25">
      <c r="A7236" t="s">
        <v>301</v>
      </c>
      <c r="B7236" t="s">
        <v>301</v>
      </c>
      <c r="C7236" t="s">
        <v>302</v>
      </c>
      <c r="D7236" t="s">
        <v>64</v>
      </c>
      <c r="E7236">
        <v>2018</v>
      </c>
      <c r="F7236">
        <v>9</v>
      </c>
      <c r="G7236">
        <v>2022</v>
      </c>
      <c r="H7236" t="s">
        <v>41</v>
      </c>
      <c r="I7236">
        <v>2</v>
      </c>
      <c r="J7236">
        <v>5.8000000000000003E-2</v>
      </c>
      <c r="K7236">
        <v>0.05</v>
      </c>
      <c r="L7236">
        <v>0.2</v>
      </c>
      <c r="M7236">
        <v>0.308</v>
      </c>
      <c r="N7236" t="s">
        <v>28</v>
      </c>
      <c r="O7236" t="s">
        <v>28</v>
      </c>
      <c r="P7236" t="s">
        <v>28</v>
      </c>
      <c r="Q7236" t="s">
        <v>28</v>
      </c>
      <c r="R7236" t="s">
        <v>28</v>
      </c>
      <c r="S7236" t="s">
        <v>28</v>
      </c>
      <c r="T7236">
        <v>29</v>
      </c>
      <c r="U7236">
        <v>25</v>
      </c>
      <c r="V7236">
        <v>100</v>
      </c>
      <c r="W7236">
        <v>154</v>
      </c>
    </row>
    <row r="7237" spans="1:23" ht="14.25" hidden="1" x14ac:dyDescent="0.25">
      <c r="A7237" t="s">
        <v>301</v>
      </c>
      <c r="B7237" t="s">
        <v>301</v>
      </c>
      <c r="C7237" t="s">
        <v>302</v>
      </c>
      <c r="D7237" t="s">
        <v>64</v>
      </c>
      <c r="E7237">
        <v>2018</v>
      </c>
      <c r="F7237">
        <v>9</v>
      </c>
      <c r="G7237">
        <v>2022</v>
      </c>
      <c r="H7237" t="s">
        <v>70</v>
      </c>
      <c r="I7237">
        <v>2</v>
      </c>
      <c r="J7237">
        <v>0.35</v>
      </c>
      <c r="K7237">
        <v>0.03</v>
      </c>
      <c r="L7237">
        <v>4.5999999999999999E-2</v>
      </c>
      <c r="M7237">
        <v>0.42599999999999999</v>
      </c>
      <c r="N7237" t="s">
        <v>28</v>
      </c>
      <c r="O7237" t="s">
        <v>28</v>
      </c>
      <c r="P7237" t="s">
        <v>28</v>
      </c>
      <c r="Q7237" t="s">
        <v>28</v>
      </c>
      <c r="R7237" t="s">
        <v>28</v>
      </c>
      <c r="S7237" t="s">
        <v>28</v>
      </c>
      <c r="T7237">
        <v>175</v>
      </c>
      <c r="U7237">
        <v>15</v>
      </c>
      <c r="V7237">
        <v>23</v>
      </c>
      <c r="W7237">
        <v>213</v>
      </c>
    </row>
    <row r="7238" spans="1:23" ht="14.25" hidden="1" x14ac:dyDescent="0.25">
      <c r="A7238" t="s">
        <v>301</v>
      </c>
      <c r="B7238" t="s">
        <v>301</v>
      </c>
      <c r="C7238" t="s">
        <v>302</v>
      </c>
      <c r="D7238" t="s">
        <v>64</v>
      </c>
      <c r="E7238">
        <v>2018</v>
      </c>
      <c r="F7238">
        <v>9</v>
      </c>
      <c r="G7238">
        <v>2022</v>
      </c>
      <c r="H7238" t="s">
        <v>880</v>
      </c>
      <c r="I7238">
        <v>8</v>
      </c>
      <c r="J7238">
        <v>0.15</v>
      </c>
      <c r="K7238">
        <v>4.2999999999999997E-2</v>
      </c>
      <c r="L7238">
        <v>0.217</v>
      </c>
      <c r="M7238">
        <v>0.41</v>
      </c>
      <c r="N7238" t="s">
        <v>28</v>
      </c>
      <c r="O7238" t="s">
        <v>28</v>
      </c>
      <c r="P7238" t="s">
        <v>28</v>
      </c>
      <c r="Q7238" t="s">
        <v>28</v>
      </c>
      <c r="R7238" t="s">
        <v>28</v>
      </c>
      <c r="S7238" t="s">
        <v>28</v>
      </c>
      <c r="T7238">
        <v>18.75</v>
      </c>
      <c r="U7238">
        <v>5.375</v>
      </c>
      <c r="V7238">
        <v>27.125</v>
      </c>
      <c r="W7238">
        <v>51.25</v>
      </c>
    </row>
    <row r="7239" spans="1:23" ht="14.25" hidden="1" x14ac:dyDescent="0.25">
      <c r="A7239" t="s">
        <v>301</v>
      </c>
      <c r="B7239" t="s">
        <v>301</v>
      </c>
      <c r="C7239" t="s">
        <v>302</v>
      </c>
      <c r="D7239" t="s">
        <v>64</v>
      </c>
      <c r="E7239">
        <v>2018</v>
      </c>
      <c r="F7239">
        <v>9</v>
      </c>
      <c r="G7239">
        <v>2022</v>
      </c>
      <c r="H7239" t="s">
        <v>874</v>
      </c>
      <c r="I7239">
        <v>158</v>
      </c>
      <c r="J7239">
        <v>22.91</v>
      </c>
      <c r="K7239">
        <v>7.9</v>
      </c>
      <c r="L7239">
        <v>23.7</v>
      </c>
      <c r="M7239">
        <v>54.51</v>
      </c>
      <c r="N7239" t="s">
        <v>28</v>
      </c>
      <c r="O7239" t="s">
        <v>28</v>
      </c>
      <c r="P7239" t="s">
        <v>28</v>
      </c>
      <c r="Q7239" t="s">
        <v>28</v>
      </c>
      <c r="R7239" t="s">
        <v>28</v>
      </c>
      <c r="S7239" t="s">
        <v>28</v>
      </c>
      <c r="T7239">
        <v>145</v>
      </c>
      <c r="U7239">
        <v>50</v>
      </c>
      <c r="V7239">
        <v>150</v>
      </c>
      <c r="W7239">
        <v>345</v>
      </c>
    </row>
    <row r="7240" spans="1:23" ht="14.25" hidden="1" x14ac:dyDescent="0.25">
      <c r="A7240" t="s">
        <v>301</v>
      </c>
      <c r="B7240" t="s">
        <v>301</v>
      </c>
      <c r="C7240" t="s">
        <v>302</v>
      </c>
      <c r="D7240" t="s">
        <v>64</v>
      </c>
      <c r="E7240">
        <v>2018</v>
      </c>
      <c r="F7240">
        <v>9</v>
      </c>
      <c r="G7240">
        <v>2022</v>
      </c>
      <c r="H7240" t="s">
        <v>293</v>
      </c>
      <c r="I7240">
        <v>71</v>
      </c>
      <c r="J7240">
        <v>9.23</v>
      </c>
      <c r="K7240">
        <v>1.7749999999999999</v>
      </c>
      <c r="L7240">
        <v>2.84</v>
      </c>
      <c r="M7240">
        <v>13.845000000000001</v>
      </c>
      <c r="N7240" t="s">
        <v>28</v>
      </c>
      <c r="O7240" t="s">
        <v>28</v>
      </c>
      <c r="P7240" t="s">
        <v>28</v>
      </c>
      <c r="Q7240" t="s">
        <v>28</v>
      </c>
      <c r="R7240" t="s">
        <v>28</v>
      </c>
      <c r="S7240" t="s">
        <v>28</v>
      </c>
      <c r="T7240">
        <v>130</v>
      </c>
      <c r="U7240">
        <v>25</v>
      </c>
      <c r="V7240">
        <v>40</v>
      </c>
      <c r="W7240">
        <v>195</v>
      </c>
    </row>
    <row r="7241" spans="1:23" ht="14.25" hidden="1" x14ac:dyDescent="0.25">
      <c r="A7241" t="s">
        <v>301</v>
      </c>
      <c r="B7241" t="s">
        <v>301</v>
      </c>
      <c r="C7241" t="s">
        <v>302</v>
      </c>
      <c r="D7241" t="s">
        <v>64</v>
      </c>
      <c r="E7241">
        <v>2018</v>
      </c>
      <c r="F7241">
        <v>9</v>
      </c>
      <c r="G7241">
        <v>2022</v>
      </c>
      <c r="H7241" t="s">
        <v>51</v>
      </c>
      <c r="I7241">
        <v>38</v>
      </c>
      <c r="J7241">
        <v>5.7</v>
      </c>
      <c r="K7241">
        <v>1.33</v>
      </c>
      <c r="L7241">
        <v>3.23</v>
      </c>
      <c r="M7241">
        <v>10.26</v>
      </c>
      <c r="N7241" t="s">
        <v>28</v>
      </c>
      <c r="O7241" t="s">
        <v>28</v>
      </c>
      <c r="P7241" t="s">
        <v>28</v>
      </c>
      <c r="Q7241" t="s">
        <v>28</v>
      </c>
      <c r="R7241" t="s">
        <v>28</v>
      </c>
      <c r="S7241" t="s">
        <v>28</v>
      </c>
      <c r="T7241">
        <v>150</v>
      </c>
      <c r="U7241">
        <v>35</v>
      </c>
      <c r="V7241">
        <v>85</v>
      </c>
      <c r="W7241">
        <v>270</v>
      </c>
    </row>
    <row r="7242" spans="1:23" ht="14.25" hidden="1" x14ac:dyDescent="0.25">
      <c r="A7242" t="s">
        <v>301</v>
      </c>
      <c r="B7242" t="s">
        <v>301</v>
      </c>
      <c r="C7242" t="s">
        <v>302</v>
      </c>
      <c r="D7242" t="s">
        <v>64</v>
      </c>
      <c r="E7242">
        <v>2018</v>
      </c>
      <c r="F7242">
        <v>9</v>
      </c>
      <c r="G7242">
        <v>2022</v>
      </c>
      <c r="H7242" t="s">
        <v>44</v>
      </c>
      <c r="I7242">
        <v>128</v>
      </c>
      <c r="J7242">
        <v>20.352</v>
      </c>
      <c r="K7242">
        <v>0.25600000000000001</v>
      </c>
      <c r="L7242">
        <v>0.64</v>
      </c>
      <c r="M7242">
        <v>21.248000000000001</v>
      </c>
      <c r="N7242" t="s">
        <v>28</v>
      </c>
      <c r="O7242" t="s">
        <v>28</v>
      </c>
      <c r="P7242" t="s">
        <v>28</v>
      </c>
      <c r="Q7242" t="s">
        <v>28</v>
      </c>
      <c r="R7242" t="s">
        <v>28</v>
      </c>
      <c r="S7242" t="s">
        <v>28</v>
      </c>
      <c r="T7242">
        <v>159</v>
      </c>
      <c r="U7242">
        <v>2</v>
      </c>
      <c r="V7242">
        <v>5</v>
      </c>
      <c r="W7242">
        <v>166</v>
      </c>
    </row>
    <row r="7243" spans="1:23" ht="14.25" hidden="1" x14ac:dyDescent="0.25">
      <c r="A7243" t="s">
        <v>518</v>
      </c>
      <c r="B7243" t="s">
        <v>518</v>
      </c>
      <c r="C7243" t="s">
        <v>519</v>
      </c>
      <c r="D7243" t="s">
        <v>55</v>
      </c>
      <c r="E7243">
        <v>2017</v>
      </c>
      <c r="F7243">
        <v>9</v>
      </c>
      <c r="G7243">
        <v>2022</v>
      </c>
      <c r="H7243" t="s">
        <v>879</v>
      </c>
      <c r="I7243">
        <v>71.608000000000004</v>
      </c>
      <c r="J7243">
        <v>2.97</v>
      </c>
      <c r="K7243">
        <v>3.4990000000000001</v>
      </c>
      <c r="L7243">
        <v>4.26</v>
      </c>
      <c r="M7243">
        <v>10.728999999999999</v>
      </c>
      <c r="N7243" t="s">
        <v>28</v>
      </c>
      <c r="O7243" t="s">
        <v>28</v>
      </c>
      <c r="P7243" t="s">
        <v>28</v>
      </c>
      <c r="Q7243" t="s">
        <v>28</v>
      </c>
      <c r="R7243" t="s">
        <v>28</v>
      </c>
      <c r="S7243" t="s">
        <v>28</v>
      </c>
      <c r="T7243">
        <v>41.475812758350997</v>
      </c>
      <c r="U7243">
        <v>48.863255502178497</v>
      </c>
      <c r="V7243">
        <v>59.490559713998401</v>
      </c>
      <c r="W7243">
        <v>149.82962797452799</v>
      </c>
    </row>
    <row r="7244" spans="1:23" ht="14.25" hidden="1" x14ac:dyDescent="0.25">
      <c r="A7244" t="s">
        <v>518</v>
      </c>
      <c r="B7244" t="s">
        <v>518</v>
      </c>
      <c r="C7244" t="s">
        <v>519</v>
      </c>
      <c r="D7244" t="s">
        <v>55</v>
      </c>
      <c r="E7244">
        <v>2017</v>
      </c>
      <c r="F7244">
        <v>9</v>
      </c>
      <c r="G7244">
        <v>2022</v>
      </c>
      <c r="H7244" t="s">
        <v>421</v>
      </c>
      <c r="I7244">
        <v>9517.9310000000005</v>
      </c>
      <c r="J7244">
        <v>316.154</v>
      </c>
      <c r="K7244">
        <v>267.35700000000003</v>
      </c>
      <c r="L7244">
        <v>106.32</v>
      </c>
      <c r="M7244">
        <v>689.83100000000002</v>
      </c>
      <c r="N7244" t="s">
        <v>28</v>
      </c>
      <c r="O7244" t="s">
        <v>28</v>
      </c>
      <c r="P7244" t="s">
        <v>28</v>
      </c>
      <c r="Q7244" t="s">
        <v>28</v>
      </c>
      <c r="R7244" t="s">
        <v>28</v>
      </c>
      <c r="S7244" t="s">
        <v>28</v>
      </c>
      <c r="T7244">
        <v>33.216672825217998</v>
      </c>
      <c r="U7244">
        <v>28.089823302984701</v>
      </c>
      <c r="V7244">
        <v>11.1704949321444</v>
      </c>
      <c r="W7244">
        <v>72.476991060347004</v>
      </c>
    </row>
    <row r="7245" spans="1:23" ht="14.25" hidden="1" x14ac:dyDescent="0.25">
      <c r="A7245" t="s">
        <v>518</v>
      </c>
      <c r="B7245" t="s">
        <v>518</v>
      </c>
      <c r="C7245" t="s">
        <v>519</v>
      </c>
      <c r="D7245" t="s">
        <v>55</v>
      </c>
      <c r="E7245">
        <v>2017</v>
      </c>
      <c r="F7245">
        <v>9</v>
      </c>
      <c r="G7245">
        <v>2022</v>
      </c>
      <c r="H7245" t="s">
        <v>868</v>
      </c>
      <c r="I7245">
        <v>147.41499999999999</v>
      </c>
      <c r="J7245">
        <v>32.603999999999999</v>
      </c>
      <c r="K7245">
        <v>17.567</v>
      </c>
      <c r="L7245">
        <v>10.002000000000001</v>
      </c>
      <c r="M7245">
        <v>60.173000000000002</v>
      </c>
      <c r="N7245" t="s">
        <v>28</v>
      </c>
      <c r="O7245" t="s">
        <v>28</v>
      </c>
      <c r="P7245" t="s">
        <v>28</v>
      </c>
      <c r="Q7245" t="s">
        <v>28</v>
      </c>
      <c r="R7245" t="s">
        <v>28</v>
      </c>
      <c r="S7245" t="s">
        <v>28</v>
      </c>
      <c r="T7245">
        <v>221.17152257232999</v>
      </c>
      <c r="U7245">
        <v>119.16697758030099</v>
      </c>
      <c r="V7245">
        <v>67.849269070311706</v>
      </c>
      <c r="W7245">
        <v>408.18776922294199</v>
      </c>
    </row>
    <row r="7246" spans="1:23" ht="14.25" hidden="1" x14ac:dyDescent="0.25">
      <c r="A7246" t="s">
        <v>518</v>
      </c>
      <c r="B7246" t="s">
        <v>518</v>
      </c>
      <c r="C7246" t="s">
        <v>519</v>
      </c>
      <c r="D7246" t="s">
        <v>55</v>
      </c>
      <c r="E7246">
        <v>2017</v>
      </c>
      <c r="F7246">
        <v>9</v>
      </c>
      <c r="G7246">
        <v>2022</v>
      </c>
      <c r="H7246" t="s">
        <v>880</v>
      </c>
      <c r="I7246">
        <v>1873.5160000000001</v>
      </c>
      <c r="J7246">
        <v>2.4540000000000002</v>
      </c>
      <c r="K7246">
        <v>2.6360000000000001</v>
      </c>
      <c r="L7246">
        <v>1.07</v>
      </c>
      <c r="M7246">
        <v>6.16</v>
      </c>
      <c r="N7246" t="s">
        <v>28</v>
      </c>
      <c r="O7246" t="s">
        <v>28</v>
      </c>
      <c r="P7246" t="s">
        <v>28</v>
      </c>
      <c r="Q7246" t="s">
        <v>28</v>
      </c>
      <c r="R7246" t="s">
        <v>28</v>
      </c>
      <c r="S7246" t="s">
        <v>28</v>
      </c>
      <c r="T7246">
        <v>1.30983669208056</v>
      </c>
      <c r="U7246">
        <v>1.4069802446309501</v>
      </c>
      <c r="V7246">
        <v>0.57111868807098498</v>
      </c>
      <c r="W7246">
        <v>3.2879356247824898</v>
      </c>
    </row>
    <row r="7247" spans="1:23" ht="14.25" hidden="1" x14ac:dyDescent="0.25">
      <c r="A7247" t="s">
        <v>518</v>
      </c>
      <c r="B7247" t="s">
        <v>518</v>
      </c>
      <c r="C7247" t="s">
        <v>519</v>
      </c>
      <c r="D7247" t="s">
        <v>55</v>
      </c>
      <c r="E7247">
        <v>2017</v>
      </c>
      <c r="F7247">
        <v>9</v>
      </c>
      <c r="G7247">
        <v>2022</v>
      </c>
      <c r="H7247" t="s">
        <v>51</v>
      </c>
      <c r="I7247">
        <v>45.201000000000001</v>
      </c>
      <c r="J7247">
        <v>5.9989999999999997</v>
      </c>
      <c r="K7247">
        <v>4.6360000000000001</v>
      </c>
      <c r="L7247">
        <v>4.625</v>
      </c>
      <c r="M7247">
        <v>15.26</v>
      </c>
      <c r="N7247" t="s">
        <v>28</v>
      </c>
      <c r="O7247" t="s">
        <v>28</v>
      </c>
      <c r="P7247" t="s">
        <v>28</v>
      </c>
      <c r="Q7247" t="s">
        <v>28</v>
      </c>
      <c r="R7247" t="s">
        <v>28</v>
      </c>
      <c r="S7247" t="s">
        <v>28</v>
      </c>
      <c r="T7247">
        <v>132.71830269241801</v>
      </c>
      <c r="U7247">
        <v>102.564102564103</v>
      </c>
      <c r="V7247">
        <v>102.320745116258</v>
      </c>
      <c r="W7247">
        <v>337.603150372779</v>
      </c>
    </row>
    <row r="7248" spans="1:23" ht="14.25" hidden="1" x14ac:dyDescent="0.25">
      <c r="A7248" t="s">
        <v>307</v>
      </c>
      <c r="B7248" t="s">
        <v>307</v>
      </c>
      <c r="C7248" t="s">
        <v>308</v>
      </c>
      <c r="D7248" t="s">
        <v>26</v>
      </c>
      <c r="E7248">
        <v>2017</v>
      </c>
      <c r="F7248">
        <v>9</v>
      </c>
      <c r="G7248">
        <v>2022</v>
      </c>
      <c r="H7248" t="s">
        <v>866</v>
      </c>
      <c r="I7248">
        <v>556</v>
      </c>
      <c r="J7248">
        <v>7.9420000000000002</v>
      </c>
      <c r="K7248">
        <v>1.8220000000000001</v>
      </c>
      <c r="L7248">
        <v>1.8220000000000001</v>
      </c>
      <c r="M7248">
        <v>11.586</v>
      </c>
      <c r="N7248" t="s">
        <v>28</v>
      </c>
      <c r="O7248" t="s">
        <v>28</v>
      </c>
      <c r="P7248" t="s">
        <v>28</v>
      </c>
      <c r="Q7248" t="s">
        <v>28</v>
      </c>
      <c r="R7248" t="s">
        <v>28</v>
      </c>
      <c r="S7248" t="s">
        <v>28</v>
      </c>
      <c r="T7248">
        <v>14.2841726618705</v>
      </c>
      <c r="U7248">
        <v>3.2769784172661902</v>
      </c>
      <c r="V7248">
        <v>3.2769784172661902</v>
      </c>
      <c r="W7248">
        <v>20.8381294964029</v>
      </c>
    </row>
    <row r="7249" spans="1:23" ht="14.25" hidden="1" x14ac:dyDescent="0.25">
      <c r="A7249" t="s">
        <v>307</v>
      </c>
      <c r="B7249" t="s">
        <v>307</v>
      </c>
      <c r="C7249" t="s">
        <v>308</v>
      </c>
      <c r="D7249" t="s">
        <v>26</v>
      </c>
      <c r="E7249">
        <v>2017</v>
      </c>
      <c r="F7249">
        <v>9</v>
      </c>
      <c r="G7249">
        <v>2022</v>
      </c>
      <c r="H7249" t="s">
        <v>50</v>
      </c>
      <c r="I7249">
        <v>5961</v>
      </c>
      <c r="J7249">
        <v>54.731000000000002</v>
      </c>
      <c r="K7249">
        <v>12.691000000000001</v>
      </c>
      <c r="L7249">
        <v>12.691000000000001</v>
      </c>
      <c r="M7249">
        <v>80.113</v>
      </c>
      <c r="N7249" t="s">
        <v>28</v>
      </c>
      <c r="O7249" t="s">
        <v>28</v>
      </c>
      <c r="P7249" t="s">
        <v>28</v>
      </c>
      <c r="Q7249" t="s">
        <v>28</v>
      </c>
      <c r="R7249" t="s">
        <v>28</v>
      </c>
      <c r="S7249" t="s">
        <v>28</v>
      </c>
      <c r="T7249">
        <v>9.1815131689313905</v>
      </c>
      <c r="U7249">
        <v>2.1290052004697202</v>
      </c>
      <c r="V7249">
        <v>2.1290052004697202</v>
      </c>
      <c r="W7249">
        <v>13.439523569870801</v>
      </c>
    </row>
    <row r="7250" spans="1:23" ht="14.25" hidden="1" x14ac:dyDescent="0.25">
      <c r="A7250" t="s">
        <v>307</v>
      </c>
      <c r="B7250" t="s">
        <v>307</v>
      </c>
      <c r="C7250" t="s">
        <v>308</v>
      </c>
      <c r="D7250" t="s">
        <v>26</v>
      </c>
      <c r="E7250">
        <v>2017</v>
      </c>
      <c r="F7250">
        <v>9</v>
      </c>
      <c r="G7250">
        <v>2022</v>
      </c>
      <c r="H7250" t="s">
        <v>868</v>
      </c>
      <c r="I7250">
        <v>7466</v>
      </c>
      <c r="J7250">
        <v>107.249</v>
      </c>
      <c r="K7250">
        <v>24.718</v>
      </c>
      <c r="L7250">
        <v>24.718</v>
      </c>
      <c r="M7250">
        <v>156.685</v>
      </c>
      <c r="N7250" t="s">
        <v>28</v>
      </c>
      <c r="O7250" t="s">
        <v>28</v>
      </c>
      <c r="P7250" t="s">
        <v>28</v>
      </c>
      <c r="Q7250" t="s">
        <v>28</v>
      </c>
      <c r="R7250" t="s">
        <v>28</v>
      </c>
      <c r="S7250" t="s">
        <v>28</v>
      </c>
      <c r="T7250">
        <v>14.364987945352301</v>
      </c>
      <c r="U7250">
        <v>3.3107420305384401</v>
      </c>
      <c r="V7250">
        <v>3.3107420305384401</v>
      </c>
      <c r="W7250">
        <v>20.9864720064291</v>
      </c>
    </row>
    <row r="7251" spans="1:23" ht="14.25" hidden="1" x14ac:dyDescent="0.25">
      <c r="A7251" t="s">
        <v>307</v>
      </c>
      <c r="B7251" t="s">
        <v>307</v>
      </c>
      <c r="C7251" t="s">
        <v>308</v>
      </c>
      <c r="D7251" t="s">
        <v>26</v>
      </c>
      <c r="E7251">
        <v>2017</v>
      </c>
      <c r="F7251">
        <v>9</v>
      </c>
      <c r="G7251">
        <v>2022</v>
      </c>
      <c r="H7251" t="s">
        <v>880</v>
      </c>
      <c r="I7251">
        <v>24420.575000000001</v>
      </c>
      <c r="J7251">
        <v>78.903999999999996</v>
      </c>
      <c r="K7251">
        <v>19.914000000000001</v>
      </c>
      <c r="L7251">
        <v>18.321000000000002</v>
      </c>
      <c r="M7251">
        <v>117.139</v>
      </c>
      <c r="N7251" t="s">
        <v>28</v>
      </c>
      <c r="O7251" t="s">
        <v>28</v>
      </c>
      <c r="P7251" t="s">
        <v>28</v>
      </c>
      <c r="Q7251" t="s">
        <v>28</v>
      </c>
      <c r="R7251" t="s">
        <v>28</v>
      </c>
      <c r="S7251" t="s">
        <v>28</v>
      </c>
      <c r="T7251">
        <v>3.2310459520302</v>
      </c>
      <c r="U7251">
        <v>0.81545991443690402</v>
      </c>
      <c r="V7251">
        <v>0.75022803517116199</v>
      </c>
      <c r="W7251">
        <v>4.7967339016382704</v>
      </c>
    </row>
    <row r="7252" spans="1:23" ht="14.25" hidden="1" x14ac:dyDescent="0.25">
      <c r="A7252" t="s">
        <v>307</v>
      </c>
      <c r="B7252" t="s">
        <v>307</v>
      </c>
      <c r="C7252" t="s">
        <v>308</v>
      </c>
      <c r="D7252" t="s">
        <v>26</v>
      </c>
      <c r="E7252">
        <v>2017</v>
      </c>
      <c r="F7252">
        <v>9</v>
      </c>
      <c r="G7252">
        <v>2022</v>
      </c>
      <c r="H7252" t="s">
        <v>106</v>
      </c>
      <c r="I7252">
        <v>3899</v>
      </c>
      <c r="J7252">
        <v>32.673999999999999</v>
      </c>
      <c r="K7252">
        <v>7.5629999999999997</v>
      </c>
      <c r="L7252">
        <v>7.5629999999999997</v>
      </c>
      <c r="M7252">
        <v>47.8</v>
      </c>
      <c r="N7252" t="s">
        <v>28</v>
      </c>
      <c r="O7252" t="s">
        <v>28</v>
      </c>
      <c r="P7252" t="s">
        <v>28</v>
      </c>
      <c r="Q7252" t="s">
        <v>28</v>
      </c>
      <c r="R7252" t="s">
        <v>28</v>
      </c>
      <c r="S7252" t="s">
        <v>28</v>
      </c>
      <c r="T7252">
        <v>8.3800974608874093</v>
      </c>
      <c r="U7252">
        <v>1.9397281354193401</v>
      </c>
      <c r="V7252">
        <v>1.9397281354193401</v>
      </c>
      <c r="W7252">
        <v>12.259553731726101</v>
      </c>
    </row>
    <row r="7253" spans="1:23" ht="14.25" hidden="1" x14ac:dyDescent="0.25">
      <c r="A7253" t="s">
        <v>307</v>
      </c>
      <c r="B7253" t="s">
        <v>307</v>
      </c>
      <c r="C7253" t="s">
        <v>308</v>
      </c>
      <c r="D7253" t="s">
        <v>26</v>
      </c>
      <c r="E7253">
        <v>2017</v>
      </c>
      <c r="F7253">
        <v>9</v>
      </c>
      <c r="G7253">
        <v>2022</v>
      </c>
      <c r="H7253" t="s">
        <v>874</v>
      </c>
      <c r="I7253">
        <v>16441</v>
      </c>
      <c r="J7253">
        <v>57.433</v>
      </c>
      <c r="K7253">
        <v>15.241</v>
      </c>
      <c r="L7253">
        <v>14.016999999999999</v>
      </c>
      <c r="M7253">
        <v>86.691000000000003</v>
      </c>
      <c r="N7253" t="s">
        <v>28</v>
      </c>
      <c r="O7253" t="s">
        <v>28</v>
      </c>
      <c r="P7253" t="s">
        <v>28</v>
      </c>
      <c r="Q7253" t="s">
        <v>28</v>
      </c>
      <c r="R7253" t="s">
        <v>28</v>
      </c>
      <c r="S7253" t="s">
        <v>28</v>
      </c>
      <c r="T7253">
        <v>3.49327899762788</v>
      </c>
      <c r="U7253">
        <v>0.92701173894531996</v>
      </c>
      <c r="V7253">
        <v>0.852563712669546</v>
      </c>
      <c r="W7253">
        <v>5.2728544492427503</v>
      </c>
    </row>
    <row r="7254" spans="1:23" ht="14.25" hidden="1" x14ac:dyDescent="0.25">
      <c r="A7254" t="s">
        <v>307</v>
      </c>
      <c r="B7254" t="s">
        <v>307</v>
      </c>
      <c r="C7254" t="s">
        <v>308</v>
      </c>
      <c r="D7254" t="s">
        <v>26</v>
      </c>
      <c r="E7254">
        <v>2017</v>
      </c>
      <c r="F7254">
        <v>9</v>
      </c>
      <c r="G7254">
        <v>2022</v>
      </c>
      <c r="H7254" t="s">
        <v>870</v>
      </c>
      <c r="I7254">
        <v>1120</v>
      </c>
      <c r="J7254">
        <v>13.018000000000001</v>
      </c>
      <c r="K7254">
        <v>3.3879999999999999</v>
      </c>
      <c r="L7254">
        <v>3.0209999999999999</v>
      </c>
      <c r="M7254">
        <v>19.427</v>
      </c>
      <c r="N7254" t="s">
        <v>28</v>
      </c>
      <c r="O7254" t="s">
        <v>28</v>
      </c>
      <c r="P7254" t="s">
        <v>28</v>
      </c>
      <c r="Q7254" t="s">
        <v>28</v>
      </c>
      <c r="R7254" t="s">
        <v>28</v>
      </c>
      <c r="S7254" t="s">
        <v>28</v>
      </c>
      <c r="T7254">
        <v>11.623214285714299</v>
      </c>
      <c r="U7254">
        <v>3.0249999999999999</v>
      </c>
      <c r="V7254">
        <v>2.69732142857143</v>
      </c>
      <c r="W7254">
        <v>17.345535714285699</v>
      </c>
    </row>
    <row r="7255" spans="1:23" ht="14.25" hidden="1" x14ac:dyDescent="0.25">
      <c r="A7255" t="s">
        <v>310</v>
      </c>
      <c r="B7255" t="s">
        <v>310</v>
      </c>
      <c r="C7255" t="s">
        <v>311</v>
      </c>
      <c r="D7255" t="s">
        <v>64</v>
      </c>
      <c r="E7255">
        <v>2017</v>
      </c>
      <c r="F7255">
        <v>9</v>
      </c>
      <c r="G7255">
        <v>2022</v>
      </c>
      <c r="H7255" t="s">
        <v>421</v>
      </c>
      <c r="I7255">
        <v>643</v>
      </c>
      <c r="J7255">
        <v>66.912000000000006</v>
      </c>
      <c r="K7255">
        <v>9.1419999999999995</v>
      </c>
      <c r="L7255">
        <v>27.425999999999998</v>
      </c>
      <c r="M7255">
        <v>103.48</v>
      </c>
      <c r="N7255" t="s">
        <v>28</v>
      </c>
      <c r="O7255" t="s">
        <v>28</v>
      </c>
      <c r="P7255" t="s">
        <v>28</v>
      </c>
      <c r="Q7255" t="s">
        <v>28</v>
      </c>
      <c r="R7255" t="s">
        <v>28</v>
      </c>
      <c r="S7255" t="s">
        <v>28</v>
      </c>
      <c r="T7255">
        <v>104.062208398134</v>
      </c>
      <c r="U7255">
        <v>14.217729393468099</v>
      </c>
      <c r="V7255">
        <v>42.653188180404399</v>
      </c>
      <c r="W7255">
        <v>160.933125972006</v>
      </c>
    </row>
    <row r="7256" spans="1:23" ht="14.25" hidden="1" x14ac:dyDescent="0.25">
      <c r="A7256" t="s">
        <v>310</v>
      </c>
      <c r="B7256" t="s">
        <v>310</v>
      </c>
      <c r="C7256" t="s">
        <v>311</v>
      </c>
      <c r="D7256" t="s">
        <v>64</v>
      </c>
      <c r="E7256">
        <v>2017</v>
      </c>
      <c r="F7256">
        <v>9</v>
      </c>
      <c r="G7256">
        <v>2022</v>
      </c>
      <c r="H7256" t="s">
        <v>868</v>
      </c>
      <c r="I7256">
        <v>210</v>
      </c>
      <c r="J7256">
        <v>21</v>
      </c>
      <c r="K7256">
        <v>6.601</v>
      </c>
      <c r="L7256">
        <v>6.93</v>
      </c>
      <c r="M7256">
        <v>34.530999999999999</v>
      </c>
      <c r="N7256" t="s">
        <v>28</v>
      </c>
      <c r="O7256" t="s">
        <v>28</v>
      </c>
      <c r="P7256" t="s">
        <v>28</v>
      </c>
      <c r="Q7256" t="s">
        <v>28</v>
      </c>
      <c r="R7256" t="s">
        <v>28</v>
      </c>
      <c r="S7256" t="s">
        <v>28</v>
      </c>
      <c r="T7256">
        <v>100</v>
      </c>
      <c r="U7256">
        <v>31.433333333333302</v>
      </c>
      <c r="V7256">
        <v>33</v>
      </c>
      <c r="W7256">
        <v>164.433333333333</v>
      </c>
    </row>
    <row r="7257" spans="1:23" ht="14.25" hidden="1" x14ac:dyDescent="0.25">
      <c r="A7257" t="s">
        <v>310</v>
      </c>
      <c r="B7257" t="s">
        <v>310</v>
      </c>
      <c r="C7257" t="s">
        <v>311</v>
      </c>
      <c r="D7257" t="s">
        <v>64</v>
      </c>
      <c r="E7257">
        <v>2017</v>
      </c>
      <c r="F7257">
        <v>9</v>
      </c>
      <c r="G7257">
        <v>2022</v>
      </c>
      <c r="H7257" t="s">
        <v>70</v>
      </c>
      <c r="I7257">
        <v>2</v>
      </c>
      <c r="J7257">
        <v>0.2</v>
      </c>
      <c r="K7257">
        <v>4.5999999999999999E-2</v>
      </c>
      <c r="L7257">
        <v>7.5999999999999998E-2</v>
      </c>
      <c r="M7257">
        <v>0.32200000000000001</v>
      </c>
      <c r="N7257" t="s">
        <v>28</v>
      </c>
      <c r="O7257" t="s">
        <v>28</v>
      </c>
      <c r="P7257" t="s">
        <v>28</v>
      </c>
      <c r="Q7257" t="s">
        <v>28</v>
      </c>
      <c r="R7257" t="s">
        <v>28</v>
      </c>
      <c r="S7257" t="s">
        <v>28</v>
      </c>
      <c r="T7257">
        <v>100</v>
      </c>
      <c r="U7257">
        <v>23</v>
      </c>
      <c r="V7257">
        <v>38</v>
      </c>
      <c r="W7257">
        <v>161</v>
      </c>
    </row>
    <row r="7258" spans="1:23" ht="14.25" hidden="1" x14ac:dyDescent="0.25">
      <c r="A7258" t="s">
        <v>310</v>
      </c>
      <c r="B7258" t="s">
        <v>310</v>
      </c>
      <c r="C7258" t="s">
        <v>311</v>
      </c>
      <c r="D7258" t="s">
        <v>64</v>
      </c>
      <c r="E7258">
        <v>2017</v>
      </c>
      <c r="F7258">
        <v>9</v>
      </c>
      <c r="G7258">
        <v>2022</v>
      </c>
      <c r="H7258" t="s">
        <v>880</v>
      </c>
      <c r="I7258">
        <v>31</v>
      </c>
      <c r="J7258">
        <v>2.04</v>
      </c>
      <c r="K7258">
        <v>0</v>
      </c>
      <c r="L7258">
        <v>0</v>
      </c>
      <c r="M7258">
        <v>2.04</v>
      </c>
      <c r="N7258" t="s">
        <v>28</v>
      </c>
      <c r="O7258" t="s">
        <v>28</v>
      </c>
      <c r="P7258" t="s">
        <v>28</v>
      </c>
      <c r="Q7258" t="s">
        <v>28</v>
      </c>
      <c r="R7258" t="s">
        <v>28</v>
      </c>
      <c r="S7258" t="s">
        <v>28</v>
      </c>
      <c r="T7258">
        <v>65.806451612903203</v>
      </c>
      <c r="U7258">
        <v>0</v>
      </c>
      <c r="V7258">
        <v>0</v>
      </c>
      <c r="W7258">
        <v>65.806451612903203</v>
      </c>
    </row>
    <row r="7259" spans="1:23" ht="14.25" hidden="1" x14ac:dyDescent="0.25">
      <c r="A7259" t="s">
        <v>310</v>
      </c>
      <c r="B7259" t="s">
        <v>310</v>
      </c>
      <c r="C7259" t="s">
        <v>311</v>
      </c>
      <c r="D7259" t="s">
        <v>64</v>
      </c>
      <c r="E7259">
        <v>2017</v>
      </c>
      <c r="F7259">
        <v>9</v>
      </c>
      <c r="G7259">
        <v>2022</v>
      </c>
      <c r="H7259" t="s">
        <v>874</v>
      </c>
      <c r="I7259">
        <v>12</v>
      </c>
      <c r="J7259">
        <v>1.2</v>
      </c>
      <c r="K7259">
        <v>0.876</v>
      </c>
      <c r="L7259">
        <v>1.536</v>
      </c>
      <c r="M7259">
        <v>3.6120000000000001</v>
      </c>
      <c r="N7259" t="s">
        <v>28</v>
      </c>
      <c r="O7259" t="s">
        <v>28</v>
      </c>
      <c r="P7259" t="s">
        <v>28</v>
      </c>
      <c r="Q7259" t="s">
        <v>28</v>
      </c>
      <c r="R7259" t="s">
        <v>28</v>
      </c>
      <c r="S7259" t="s">
        <v>28</v>
      </c>
      <c r="T7259">
        <v>100</v>
      </c>
      <c r="U7259">
        <v>73</v>
      </c>
      <c r="V7259">
        <v>128</v>
      </c>
      <c r="W7259">
        <v>301</v>
      </c>
    </row>
    <row r="7260" spans="1:23" ht="14.25" hidden="1" x14ac:dyDescent="0.25">
      <c r="A7260" t="s">
        <v>310</v>
      </c>
      <c r="B7260" t="s">
        <v>310</v>
      </c>
      <c r="C7260" t="s">
        <v>311</v>
      </c>
      <c r="D7260" t="s">
        <v>64</v>
      </c>
      <c r="E7260">
        <v>2017</v>
      </c>
      <c r="F7260">
        <v>9</v>
      </c>
      <c r="G7260">
        <v>2022</v>
      </c>
      <c r="H7260" t="s">
        <v>51</v>
      </c>
      <c r="I7260">
        <v>8</v>
      </c>
      <c r="J7260">
        <v>0.96</v>
      </c>
      <c r="K7260">
        <v>0.56000000000000005</v>
      </c>
      <c r="L7260">
        <v>1.1599999999999999</v>
      </c>
      <c r="M7260">
        <v>2.68</v>
      </c>
      <c r="N7260" t="s">
        <v>28</v>
      </c>
      <c r="O7260" t="s">
        <v>28</v>
      </c>
      <c r="P7260" t="s">
        <v>28</v>
      </c>
      <c r="Q7260" t="s">
        <v>28</v>
      </c>
      <c r="R7260" t="s">
        <v>28</v>
      </c>
      <c r="S7260" t="s">
        <v>28</v>
      </c>
      <c r="T7260">
        <v>120</v>
      </c>
      <c r="U7260">
        <v>70</v>
      </c>
      <c r="V7260">
        <v>145</v>
      </c>
      <c r="W7260">
        <v>335</v>
      </c>
    </row>
    <row r="7261" spans="1:23" ht="14.25" hidden="1" x14ac:dyDescent="0.25">
      <c r="A7261" t="s">
        <v>310</v>
      </c>
      <c r="B7261" t="s">
        <v>310</v>
      </c>
      <c r="C7261" t="s">
        <v>311</v>
      </c>
      <c r="D7261" t="s">
        <v>64</v>
      </c>
      <c r="E7261">
        <v>2017</v>
      </c>
      <c r="F7261">
        <v>9</v>
      </c>
      <c r="G7261">
        <v>2022</v>
      </c>
      <c r="H7261" t="s">
        <v>44</v>
      </c>
      <c r="I7261">
        <v>74</v>
      </c>
      <c r="J7261">
        <v>8.8800000000000008</v>
      </c>
      <c r="K7261">
        <v>2.516</v>
      </c>
      <c r="L7261">
        <v>2.59</v>
      </c>
      <c r="M7261">
        <v>13.986000000000001</v>
      </c>
      <c r="N7261" t="s">
        <v>28</v>
      </c>
      <c r="O7261" t="s">
        <v>28</v>
      </c>
      <c r="P7261" t="s">
        <v>28</v>
      </c>
      <c r="Q7261" t="s">
        <v>28</v>
      </c>
      <c r="R7261" t="s">
        <v>28</v>
      </c>
      <c r="S7261" t="s">
        <v>28</v>
      </c>
      <c r="T7261">
        <v>120</v>
      </c>
      <c r="U7261">
        <v>34</v>
      </c>
      <c r="V7261">
        <v>35</v>
      </c>
      <c r="W7261">
        <v>189</v>
      </c>
    </row>
    <row r="7262" spans="1:23" ht="14.25" hidden="1" x14ac:dyDescent="0.25">
      <c r="A7262" t="s">
        <v>313</v>
      </c>
      <c r="B7262" t="s">
        <v>313</v>
      </c>
      <c r="C7262" t="s">
        <v>314</v>
      </c>
      <c r="D7262" t="s">
        <v>81</v>
      </c>
      <c r="E7262">
        <v>2018</v>
      </c>
      <c r="F7262">
        <v>9</v>
      </c>
      <c r="G7262">
        <v>2022</v>
      </c>
      <c r="H7262" t="s">
        <v>866</v>
      </c>
      <c r="I7262">
        <v>2373</v>
      </c>
      <c r="J7262">
        <v>470.59</v>
      </c>
      <c r="K7262">
        <v>72.3</v>
      </c>
      <c r="L7262">
        <v>1.45</v>
      </c>
      <c r="M7262">
        <v>544.34</v>
      </c>
      <c r="N7262" t="s">
        <v>28</v>
      </c>
      <c r="O7262" t="s">
        <v>28</v>
      </c>
      <c r="P7262" t="s">
        <v>28</v>
      </c>
      <c r="Q7262" t="s">
        <v>28</v>
      </c>
      <c r="R7262" t="s">
        <v>28</v>
      </c>
      <c r="S7262" t="s">
        <v>28</v>
      </c>
      <c r="T7262">
        <v>198.310155920775</v>
      </c>
      <c r="U7262">
        <v>30.4677623261694</v>
      </c>
      <c r="V7262">
        <v>0.61104087652760197</v>
      </c>
      <c r="W7262">
        <v>229.38895912347201</v>
      </c>
    </row>
    <row r="7263" spans="1:23" ht="14.25" hidden="1" x14ac:dyDescent="0.25">
      <c r="A7263" t="s">
        <v>313</v>
      </c>
      <c r="B7263" t="s">
        <v>313</v>
      </c>
      <c r="C7263" t="s">
        <v>314</v>
      </c>
      <c r="D7263" t="s">
        <v>81</v>
      </c>
      <c r="E7263">
        <v>2018</v>
      </c>
      <c r="F7263">
        <v>9</v>
      </c>
      <c r="G7263">
        <v>2022</v>
      </c>
      <c r="H7263" t="s">
        <v>879</v>
      </c>
      <c r="I7263">
        <v>1446.6279999999999</v>
      </c>
      <c r="J7263">
        <v>160.505</v>
      </c>
      <c r="K7263">
        <v>82.2</v>
      </c>
      <c r="L7263">
        <v>14</v>
      </c>
      <c r="M7263">
        <v>256.70499999999998</v>
      </c>
      <c r="N7263" t="s">
        <v>28</v>
      </c>
      <c r="O7263" t="s">
        <v>28</v>
      </c>
      <c r="P7263" t="s">
        <v>28</v>
      </c>
      <c r="Q7263" t="s">
        <v>28</v>
      </c>
      <c r="R7263" t="s">
        <v>28</v>
      </c>
      <c r="S7263" t="s">
        <v>28</v>
      </c>
      <c r="T7263">
        <v>110.95112219589301</v>
      </c>
      <c r="U7263">
        <v>56.8217952369234</v>
      </c>
      <c r="V7263">
        <v>9.6776780208871909</v>
      </c>
      <c r="W7263">
        <v>177.45059545370299</v>
      </c>
    </row>
    <row r="7264" spans="1:23" ht="14.25" hidden="1" x14ac:dyDescent="0.25">
      <c r="A7264" t="s">
        <v>313</v>
      </c>
      <c r="B7264" t="s">
        <v>313</v>
      </c>
      <c r="C7264" t="s">
        <v>314</v>
      </c>
      <c r="D7264" t="s">
        <v>81</v>
      </c>
      <c r="E7264">
        <v>2018</v>
      </c>
      <c r="F7264">
        <v>9</v>
      </c>
      <c r="G7264">
        <v>2022</v>
      </c>
      <c r="H7264" t="s">
        <v>50</v>
      </c>
      <c r="I7264">
        <v>893.1</v>
      </c>
      <c r="J7264">
        <v>198.48</v>
      </c>
      <c r="K7264">
        <v>50</v>
      </c>
      <c r="L7264">
        <v>2.2599999999999998</v>
      </c>
      <c r="M7264">
        <v>250.74</v>
      </c>
      <c r="N7264" t="s">
        <v>28</v>
      </c>
      <c r="O7264" t="s">
        <v>28</v>
      </c>
      <c r="P7264" t="s">
        <v>28</v>
      </c>
      <c r="Q7264" t="s">
        <v>28</v>
      </c>
      <c r="R7264" t="s">
        <v>28</v>
      </c>
      <c r="S7264" t="s">
        <v>28</v>
      </c>
      <c r="T7264">
        <v>222.23715149479301</v>
      </c>
      <c r="U7264">
        <v>55.984772141977402</v>
      </c>
      <c r="V7264">
        <v>2.5305117008173799</v>
      </c>
      <c r="W7264">
        <v>280.752435337588</v>
      </c>
    </row>
    <row r="7265" spans="1:23" ht="14.25" hidden="1" x14ac:dyDescent="0.25">
      <c r="A7265" t="s">
        <v>313</v>
      </c>
      <c r="B7265" t="s">
        <v>313</v>
      </c>
      <c r="C7265" t="s">
        <v>314</v>
      </c>
      <c r="D7265" t="s">
        <v>81</v>
      </c>
      <c r="E7265">
        <v>2018</v>
      </c>
      <c r="F7265">
        <v>9</v>
      </c>
      <c r="G7265">
        <v>2022</v>
      </c>
      <c r="H7265" t="s">
        <v>882</v>
      </c>
      <c r="I7265">
        <v>480.9</v>
      </c>
      <c r="J7265">
        <v>86.6</v>
      </c>
      <c r="K7265">
        <v>16</v>
      </c>
      <c r="L7265">
        <v>0.53</v>
      </c>
      <c r="M7265">
        <v>103.13</v>
      </c>
      <c r="N7265" t="s">
        <v>28</v>
      </c>
      <c r="O7265" t="s">
        <v>28</v>
      </c>
      <c r="P7265" t="s">
        <v>28</v>
      </c>
      <c r="Q7265" t="s">
        <v>28</v>
      </c>
      <c r="R7265" t="s">
        <v>28</v>
      </c>
      <c r="S7265" t="s">
        <v>28</v>
      </c>
      <c r="T7265">
        <v>180.07901850696601</v>
      </c>
      <c r="U7265">
        <v>33.270950301517999</v>
      </c>
      <c r="V7265">
        <v>1.1021002287377799</v>
      </c>
      <c r="W7265">
        <v>214.452069037222</v>
      </c>
    </row>
    <row r="7266" spans="1:23" ht="14.25" hidden="1" x14ac:dyDescent="0.25">
      <c r="A7266" t="s">
        <v>313</v>
      </c>
      <c r="B7266" t="s">
        <v>313</v>
      </c>
      <c r="C7266" t="s">
        <v>314</v>
      </c>
      <c r="D7266" t="s">
        <v>81</v>
      </c>
      <c r="E7266">
        <v>2018</v>
      </c>
      <c r="F7266">
        <v>9</v>
      </c>
      <c r="G7266">
        <v>2022</v>
      </c>
      <c r="H7266" t="s">
        <v>868</v>
      </c>
      <c r="I7266">
        <v>802</v>
      </c>
      <c r="J7266">
        <v>96.15</v>
      </c>
      <c r="K7266">
        <v>21</v>
      </c>
      <c r="L7266">
        <v>0.5</v>
      </c>
      <c r="M7266">
        <v>117.65</v>
      </c>
      <c r="N7266" t="s">
        <v>28</v>
      </c>
      <c r="O7266" t="s">
        <v>28</v>
      </c>
      <c r="P7266" t="s">
        <v>28</v>
      </c>
      <c r="Q7266" t="s">
        <v>28</v>
      </c>
      <c r="R7266" t="s">
        <v>28</v>
      </c>
      <c r="S7266" t="s">
        <v>28</v>
      </c>
      <c r="T7266">
        <v>119.887780548628</v>
      </c>
      <c r="U7266">
        <v>26.184538653366602</v>
      </c>
      <c r="V7266">
        <v>0.62344139650872799</v>
      </c>
      <c r="W7266">
        <v>146.69576059850399</v>
      </c>
    </row>
    <row r="7267" spans="1:23" ht="14.25" hidden="1" x14ac:dyDescent="0.25">
      <c r="A7267" t="s">
        <v>313</v>
      </c>
      <c r="B7267" t="s">
        <v>313</v>
      </c>
      <c r="C7267" t="s">
        <v>314</v>
      </c>
      <c r="D7267" t="s">
        <v>81</v>
      </c>
      <c r="E7267">
        <v>2018</v>
      </c>
      <c r="F7267">
        <v>9</v>
      </c>
      <c r="G7267">
        <v>2022</v>
      </c>
      <c r="H7267" t="s">
        <v>881</v>
      </c>
      <c r="I7267">
        <v>316.51799999999997</v>
      </c>
      <c r="J7267">
        <v>22.48</v>
      </c>
      <c r="K7267">
        <v>11</v>
      </c>
      <c r="L7267">
        <v>0.35</v>
      </c>
      <c r="M7267">
        <v>33.83</v>
      </c>
      <c r="N7267" t="s">
        <v>28</v>
      </c>
      <c r="O7267" t="s">
        <v>28</v>
      </c>
      <c r="P7267" t="s">
        <v>28</v>
      </c>
      <c r="Q7267" t="s">
        <v>28</v>
      </c>
      <c r="R7267" t="s">
        <v>28</v>
      </c>
      <c r="S7267" t="s">
        <v>28</v>
      </c>
      <c r="T7267">
        <v>71.022817027783603</v>
      </c>
      <c r="U7267">
        <v>34.753157798292698</v>
      </c>
      <c r="V7267">
        <v>1.1057822935820401</v>
      </c>
      <c r="W7267">
        <v>106.881757119658</v>
      </c>
    </row>
    <row r="7268" spans="1:23" ht="14.25" hidden="1" x14ac:dyDescent="0.25">
      <c r="A7268" t="s">
        <v>313</v>
      </c>
      <c r="B7268" t="s">
        <v>313</v>
      </c>
      <c r="C7268" t="s">
        <v>314</v>
      </c>
      <c r="D7268" t="s">
        <v>81</v>
      </c>
      <c r="E7268">
        <v>2018</v>
      </c>
      <c r="F7268">
        <v>9</v>
      </c>
      <c r="G7268">
        <v>2022</v>
      </c>
      <c r="H7268" t="s">
        <v>41</v>
      </c>
      <c r="I7268">
        <v>1329</v>
      </c>
      <c r="J7268">
        <v>84.766999999999996</v>
      </c>
      <c r="K7268">
        <v>28.1</v>
      </c>
      <c r="L7268">
        <v>0.7</v>
      </c>
      <c r="M7268">
        <v>113.56699999999999</v>
      </c>
      <c r="N7268" t="s">
        <v>28</v>
      </c>
      <c r="O7268" t="s">
        <v>28</v>
      </c>
      <c r="P7268" t="s">
        <v>28</v>
      </c>
      <c r="Q7268" t="s">
        <v>28</v>
      </c>
      <c r="R7268" t="s">
        <v>28</v>
      </c>
      <c r="S7268" t="s">
        <v>28</v>
      </c>
      <c r="T7268">
        <v>63.782543265613199</v>
      </c>
      <c r="U7268">
        <v>21.143717080511699</v>
      </c>
      <c r="V7268">
        <v>0.52671181339352902</v>
      </c>
      <c r="W7268">
        <v>85.452972159518396</v>
      </c>
    </row>
    <row r="7269" spans="1:23" ht="14.25" hidden="1" x14ac:dyDescent="0.25">
      <c r="A7269" t="s">
        <v>313</v>
      </c>
      <c r="B7269" t="s">
        <v>313</v>
      </c>
      <c r="C7269" t="s">
        <v>314</v>
      </c>
      <c r="D7269" t="s">
        <v>81</v>
      </c>
      <c r="E7269">
        <v>2018</v>
      </c>
      <c r="F7269">
        <v>9</v>
      </c>
      <c r="G7269">
        <v>2022</v>
      </c>
      <c r="H7269" t="s">
        <v>70</v>
      </c>
      <c r="I7269">
        <v>223.482</v>
      </c>
      <c r="J7269">
        <v>15.57</v>
      </c>
      <c r="K7269">
        <v>6.05</v>
      </c>
      <c r="L7269">
        <v>0.25</v>
      </c>
      <c r="M7269">
        <v>21.87</v>
      </c>
      <c r="N7269" t="s">
        <v>28</v>
      </c>
      <c r="O7269" t="s">
        <v>28</v>
      </c>
      <c r="P7269" t="s">
        <v>28</v>
      </c>
      <c r="Q7269" t="s">
        <v>28</v>
      </c>
      <c r="R7269" t="s">
        <v>28</v>
      </c>
      <c r="S7269" t="s">
        <v>28</v>
      </c>
      <c r="T7269">
        <v>69.670040540177695</v>
      </c>
      <c r="U7269">
        <v>27.071531487994601</v>
      </c>
      <c r="V7269">
        <v>1.1186583259501901</v>
      </c>
      <c r="W7269">
        <v>97.860230354122507</v>
      </c>
    </row>
    <row r="7270" spans="1:23" ht="14.25" hidden="1" x14ac:dyDescent="0.25">
      <c r="A7270" t="s">
        <v>313</v>
      </c>
      <c r="B7270" t="s">
        <v>313</v>
      </c>
      <c r="C7270" t="s">
        <v>314</v>
      </c>
      <c r="D7270" t="s">
        <v>81</v>
      </c>
      <c r="E7270">
        <v>2018</v>
      </c>
      <c r="F7270">
        <v>9</v>
      </c>
      <c r="G7270">
        <v>2022</v>
      </c>
      <c r="H7270" t="s">
        <v>880</v>
      </c>
      <c r="I7270">
        <v>1584</v>
      </c>
      <c r="J7270">
        <v>138.19999999999999</v>
      </c>
      <c r="K7270">
        <v>18.8</v>
      </c>
      <c r="L7270">
        <v>0.86</v>
      </c>
      <c r="M7270">
        <v>157.86000000000001</v>
      </c>
      <c r="N7270" t="s">
        <v>28</v>
      </c>
      <c r="O7270" t="s">
        <v>28</v>
      </c>
      <c r="P7270" t="s">
        <v>28</v>
      </c>
      <c r="Q7270" t="s">
        <v>28</v>
      </c>
      <c r="R7270" t="s">
        <v>28</v>
      </c>
      <c r="S7270" t="s">
        <v>28</v>
      </c>
      <c r="T7270">
        <v>87.247474747474797</v>
      </c>
      <c r="U7270">
        <v>11.8686868686869</v>
      </c>
      <c r="V7270">
        <v>0.54292929292929304</v>
      </c>
      <c r="W7270">
        <v>99.659090909090907</v>
      </c>
    </row>
    <row r="7271" spans="1:23" ht="14.25" hidden="1" x14ac:dyDescent="0.25">
      <c r="A7271" t="s">
        <v>313</v>
      </c>
      <c r="B7271" t="s">
        <v>313</v>
      </c>
      <c r="C7271" t="s">
        <v>314</v>
      </c>
      <c r="D7271" t="s">
        <v>81</v>
      </c>
      <c r="E7271">
        <v>2018</v>
      </c>
      <c r="F7271">
        <v>9</v>
      </c>
      <c r="G7271">
        <v>2022</v>
      </c>
      <c r="H7271" t="s">
        <v>106</v>
      </c>
      <c r="I7271">
        <v>2810</v>
      </c>
      <c r="J7271">
        <v>338.75</v>
      </c>
      <c r="K7271">
        <v>98.15</v>
      </c>
      <c r="L7271">
        <v>1.4</v>
      </c>
      <c r="M7271">
        <v>438.3</v>
      </c>
      <c r="N7271" t="s">
        <v>28</v>
      </c>
      <c r="O7271" t="s">
        <v>28</v>
      </c>
      <c r="P7271" t="s">
        <v>28</v>
      </c>
      <c r="Q7271" t="s">
        <v>28</v>
      </c>
      <c r="R7271" t="s">
        <v>28</v>
      </c>
      <c r="S7271" t="s">
        <v>28</v>
      </c>
      <c r="T7271">
        <v>120.55160142348799</v>
      </c>
      <c r="U7271">
        <v>34.928825622775797</v>
      </c>
      <c r="V7271">
        <v>0.49822064056939502</v>
      </c>
      <c r="W7271">
        <v>155.978647686833</v>
      </c>
    </row>
    <row r="7272" spans="1:23" ht="14.25" hidden="1" x14ac:dyDescent="0.25">
      <c r="A7272" t="s">
        <v>313</v>
      </c>
      <c r="B7272" t="s">
        <v>313</v>
      </c>
      <c r="C7272" t="s">
        <v>314</v>
      </c>
      <c r="D7272" t="s">
        <v>81</v>
      </c>
      <c r="E7272">
        <v>2018</v>
      </c>
      <c r="F7272">
        <v>9</v>
      </c>
      <c r="G7272">
        <v>2022</v>
      </c>
      <c r="H7272" t="s">
        <v>874</v>
      </c>
      <c r="I7272">
        <v>195.53700000000001</v>
      </c>
      <c r="J7272">
        <v>49.82</v>
      </c>
      <c r="K7272">
        <v>25.9</v>
      </c>
      <c r="L7272">
        <v>11.5</v>
      </c>
      <c r="M7272">
        <v>87.22</v>
      </c>
      <c r="N7272" t="s">
        <v>28</v>
      </c>
      <c r="O7272" t="s">
        <v>28</v>
      </c>
      <c r="P7272" t="s">
        <v>28</v>
      </c>
      <c r="Q7272" t="s">
        <v>28</v>
      </c>
      <c r="R7272" t="s">
        <v>28</v>
      </c>
      <c r="S7272" t="s">
        <v>28</v>
      </c>
      <c r="T7272">
        <v>254.78553930969599</v>
      </c>
      <c r="U7272">
        <v>132.45575006264801</v>
      </c>
      <c r="V7272">
        <v>58.8123986764653</v>
      </c>
      <c r="W7272">
        <v>446.05368804880902</v>
      </c>
    </row>
    <row r="7273" spans="1:23" ht="14.25" hidden="1" x14ac:dyDescent="0.25">
      <c r="A7273" t="s">
        <v>313</v>
      </c>
      <c r="B7273" t="s">
        <v>313</v>
      </c>
      <c r="C7273" t="s">
        <v>314</v>
      </c>
      <c r="D7273" t="s">
        <v>81</v>
      </c>
      <c r="E7273">
        <v>2018</v>
      </c>
      <c r="F7273">
        <v>9</v>
      </c>
      <c r="G7273">
        <v>2022</v>
      </c>
      <c r="H7273" t="s">
        <v>870</v>
      </c>
      <c r="I7273">
        <v>0.3</v>
      </c>
      <c r="J7273">
        <v>1.4999999999999999E-2</v>
      </c>
      <c r="K7273">
        <v>1.4999999999999999E-2</v>
      </c>
      <c r="L7273">
        <v>2E-3</v>
      </c>
      <c r="M7273">
        <v>3.2000000000000001E-2</v>
      </c>
      <c r="N7273" t="s">
        <v>28</v>
      </c>
      <c r="O7273" t="s">
        <v>28</v>
      </c>
      <c r="P7273" t="s">
        <v>28</v>
      </c>
      <c r="Q7273" t="s">
        <v>28</v>
      </c>
      <c r="R7273" t="s">
        <v>28</v>
      </c>
      <c r="S7273" t="s">
        <v>28</v>
      </c>
      <c r="T7273">
        <v>50</v>
      </c>
      <c r="U7273">
        <v>50</v>
      </c>
      <c r="V7273">
        <v>6.6666666666666696</v>
      </c>
      <c r="W7273">
        <v>106.666666666667</v>
      </c>
    </row>
    <row r="7274" spans="1:23" ht="14.25" hidden="1" x14ac:dyDescent="0.25">
      <c r="A7274" t="s">
        <v>313</v>
      </c>
      <c r="B7274" t="s">
        <v>313</v>
      </c>
      <c r="C7274" t="s">
        <v>314</v>
      </c>
      <c r="D7274" t="s">
        <v>81</v>
      </c>
      <c r="E7274">
        <v>2018</v>
      </c>
      <c r="F7274">
        <v>9</v>
      </c>
      <c r="G7274">
        <v>2022</v>
      </c>
      <c r="H7274" t="s">
        <v>293</v>
      </c>
      <c r="I7274">
        <v>5</v>
      </c>
      <c r="J7274">
        <v>0.9</v>
      </c>
      <c r="K7274">
        <v>0.56999999999999995</v>
      </c>
      <c r="L7274">
        <v>0.1</v>
      </c>
      <c r="M7274">
        <v>1.57</v>
      </c>
      <c r="N7274" t="s">
        <v>28</v>
      </c>
      <c r="O7274" t="s">
        <v>28</v>
      </c>
      <c r="P7274" t="s">
        <v>28</v>
      </c>
      <c r="Q7274" t="s">
        <v>28</v>
      </c>
      <c r="R7274" t="s">
        <v>28</v>
      </c>
      <c r="S7274" t="s">
        <v>28</v>
      </c>
      <c r="T7274">
        <v>180</v>
      </c>
      <c r="U7274">
        <v>114</v>
      </c>
      <c r="V7274">
        <v>20</v>
      </c>
      <c r="W7274">
        <v>314</v>
      </c>
    </row>
    <row r="7275" spans="1:23" ht="14.25" hidden="1" x14ac:dyDescent="0.25">
      <c r="A7275" t="s">
        <v>313</v>
      </c>
      <c r="B7275" t="s">
        <v>313</v>
      </c>
      <c r="C7275" t="s">
        <v>314</v>
      </c>
      <c r="D7275" t="s">
        <v>81</v>
      </c>
      <c r="E7275">
        <v>2018</v>
      </c>
      <c r="F7275">
        <v>9</v>
      </c>
      <c r="G7275">
        <v>2022</v>
      </c>
      <c r="H7275" t="s">
        <v>122</v>
      </c>
      <c r="I7275">
        <v>1102</v>
      </c>
      <c r="J7275">
        <v>262.73</v>
      </c>
      <c r="K7275">
        <v>78</v>
      </c>
      <c r="L7275">
        <v>11</v>
      </c>
      <c r="M7275">
        <v>351.73</v>
      </c>
      <c r="N7275" t="s">
        <v>28</v>
      </c>
      <c r="O7275" t="s">
        <v>28</v>
      </c>
      <c r="P7275" t="s">
        <v>28</v>
      </c>
      <c r="Q7275" t="s">
        <v>28</v>
      </c>
      <c r="R7275" t="s">
        <v>28</v>
      </c>
      <c r="S7275" t="s">
        <v>28</v>
      </c>
      <c r="T7275">
        <v>238.41197822141601</v>
      </c>
      <c r="U7275">
        <v>70.780399274047198</v>
      </c>
      <c r="V7275">
        <v>9.9818511796733205</v>
      </c>
      <c r="W7275">
        <v>319.17422867513602</v>
      </c>
    </row>
    <row r="7276" spans="1:23" ht="14.25" hidden="1" x14ac:dyDescent="0.25">
      <c r="A7276" t="s">
        <v>313</v>
      </c>
      <c r="B7276" t="s">
        <v>313</v>
      </c>
      <c r="C7276" t="s">
        <v>314</v>
      </c>
      <c r="D7276" t="s">
        <v>81</v>
      </c>
      <c r="E7276">
        <v>2018</v>
      </c>
      <c r="F7276">
        <v>9</v>
      </c>
      <c r="G7276">
        <v>2022</v>
      </c>
      <c r="H7276" t="s">
        <v>51</v>
      </c>
      <c r="I7276">
        <v>677.69399999999996</v>
      </c>
      <c r="J7276">
        <v>87.328000000000003</v>
      </c>
      <c r="K7276">
        <v>38.5</v>
      </c>
      <c r="L7276">
        <v>4.5</v>
      </c>
      <c r="M7276">
        <v>130.328</v>
      </c>
      <c r="N7276" t="s">
        <v>28</v>
      </c>
      <c r="O7276" t="s">
        <v>28</v>
      </c>
      <c r="P7276" t="s">
        <v>28</v>
      </c>
      <c r="Q7276" t="s">
        <v>28</v>
      </c>
      <c r="R7276" t="s">
        <v>28</v>
      </c>
      <c r="S7276" t="s">
        <v>28</v>
      </c>
      <c r="T7276">
        <v>128.86051816896699</v>
      </c>
      <c r="U7276">
        <v>56.810300814231802</v>
      </c>
      <c r="V7276">
        <v>6.64016503023488</v>
      </c>
      <c r="W7276">
        <v>192.31098401343399</v>
      </c>
    </row>
    <row r="7277" spans="1:23" ht="14.25" hidden="1" x14ac:dyDescent="0.25">
      <c r="A7277" t="s">
        <v>313</v>
      </c>
      <c r="B7277" t="s">
        <v>313</v>
      </c>
      <c r="C7277" t="s">
        <v>314</v>
      </c>
      <c r="D7277" t="s">
        <v>81</v>
      </c>
      <c r="E7277">
        <v>2018</v>
      </c>
      <c r="F7277">
        <v>9</v>
      </c>
      <c r="G7277">
        <v>2022</v>
      </c>
      <c r="H7277" t="s">
        <v>44</v>
      </c>
      <c r="I7277">
        <v>8678</v>
      </c>
      <c r="J7277">
        <v>1338.6</v>
      </c>
      <c r="K7277">
        <v>605</v>
      </c>
      <c r="L7277">
        <v>5</v>
      </c>
      <c r="M7277">
        <v>1948.6</v>
      </c>
      <c r="N7277" t="s">
        <v>28</v>
      </c>
      <c r="O7277" t="s">
        <v>28</v>
      </c>
      <c r="P7277" t="s">
        <v>28</v>
      </c>
      <c r="Q7277" t="s">
        <v>28</v>
      </c>
      <c r="R7277" t="s">
        <v>28</v>
      </c>
      <c r="S7277" t="s">
        <v>28</v>
      </c>
      <c r="T7277">
        <v>154.25213182760999</v>
      </c>
      <c r="U7277">
        <v>69.716524544826001</v>
      </c>
      <c r="V7277">
        <v>0.57616962433740504</v>
      </c>
      <c r="W7277">
        <v>224.544825996773</v>
      </c>
    </row>
    <row r="7278" spans="1:23" ht="14.25" hidden="1" x14ac:dyDescent="0.25">
      <c r="A7278" t="s">
        <v>319</v>
      </c>
      <c r="B7278" t="s">
        <v>319</v>
      </c>
      <c r="C7278" t="s">
        <v>320</v>
      </c>
      <c r="D7278" t="s">
        <v>103</v>
      </c>
      <c r="E7278">
        <v>2018</v>
      </c>
      <c r="F7278">
        <v>9</v>
      </c>
      <c r="G7278">
        <v>2022</v>
      </c>
      <c r="H7278" t="s">
        <v>866</v>
      </c>
      <c r="I7278">
        <v>12</v>
      </c>
      <c r="J7278">
        <v>0.3</v>
      </c>
      <c r="K7278">
        <v>0.36</v>
      </c>
      <c r="L7278">
        <v>0.36</v>
      </c>
      <c r="M7278">
        <v>1.02</v>
      </c>
      <c r="N7278" t="s">
        <v>28</v>
      </c>
      <c r="O7278" t="s">
        <v>28</v>
      </c>
      <c r="P7278" t="s">
        <v>28</v>
      </c>
      <c r="Q7278" t="s">
        <v>28</v>
      </c>
      <c r="R7278" t="s">
        <v>28</v>
      </c>
      <c r="S7278" t="s">
        <v>28</v>
      </c>
      <c r="T7278">
        <v>25</v>
      </c>
      <c r="U7278">
        <v>30</v>
      </c>
      <c r="V7278">
        <v>30</v>
      </c>
      <c r="W7278">
        <v>85</v>
      </c>
    </row>
    <row r="7279" spans="1:23" ht="14.25" hidden="1" x14ac:dyDescent="0.25">
      <c r="A7279" t="s">
        <v>319</v>
      </c>
      <c r="B7279" t="s">
        <v>319</v>
      </c>
      <c r="C7279" t="s">
        <v>320</v>
      </c>
      <c r="D7279" t="s">
        <v>103</v>
      </c>
      <c r="E7279">
        <v>2018</v>
      </c>
      <c r="F7279">
        <v>9</v>
      </c>
      <c r="G7279">
        <v>2022</v>
      </c>
      <c r="H7279" t="s">
        <v>879</v>
      </c>
      <c r="I7279">
        <v>68.465000000000003</v>
      </c>
      <c r="J7279">
        <v>1.711625</v>
      </c>
      <c r="K7279">
        <v>1.3693</v>
      </c>
      <c r="L7279">
        <v>2.0539499999999999</v>
      </c>
      <c r="M7279">
        <v>5.1348750000000001</v>
      </c>
      <c r="N7279" t="s">
        <v>28</v>
      </c>
      <c r="O7279" t="s">
        <v>28</v>
      </c>
      <c r="P7279" t="s">
        <v>28</v>
      </c>
      <c r="Q7279" t="s">
        <v>28</v>
      </c>
      <c r="R7279" t="s">
        <v>28</v>
      </c>
      <c r="S7279" t="s">
        <v>28</v>
      </c>
      <c r="T7279">
        <v>25</v>
      </c>
      <c r="U7279">
        <v>20</v>
      </c>
      <c r="V7279">
        <v>30</v>
      </c>
      <c r="W7279">
        <v>75</v>
      </c>
    </row>
    <row r="7280" spans="1:23" ht="14.25" hidden="1" x14ac:dyDescent="0.25">
      <c r="A7280" t="s">
        <v>319</v>
      </c>
      <c r="B7280" t="s">
        <v>319</v>
      </c>
      <c r="C7280" t="s">
        <v>320</v>
      </c>
      <c r="D7280" t="s">
        <v>103</v>
      </c>
      <c r="E7280">
        <v>2018</v>
      </c>
      <c r="F7280">
        <v>9</v>
      </c>
      <c r="G7280">
        <v>2022</v>
      </c>
      <c r="H7280" t="s">
        <v>421</v>
      </c>
      <c r="I7280">
        <v>672.71799999999996</v>
      </c>
      <c r="J7280">
        <v>15.6914</v>
      </c>
      <c r="K7280">
        <v>13.454359999999999</v>
      </c>
      <c r="L7280">
        <v>20.181539999999998</v>
      </c>
      <c r="M7280">
        <v>49.327300000000001</v>
      </c>
      <c r="N7280" t="s">
        <v>28</v>
      </c>
      <c r="O7280" t="s">
        <v>28</v>
      </c>
      <c r="P7280" t="s">
        <v>28</v>
      </c>
      <c r="Q7280" t="s">
        <v>28</v>
      </c>
      <c r="R7280" t="s">
        <v>28</v>
      </c>
      <c r="S7280" t="s">
        <v>28</v>
      </c>
      <c r="T7280">
        <v>23.3253755659875</v>
      </c>
      <c r="U7280">
        <v>20</v>
      </c>
      <c r="V7280">
        <v>30</v>
      </c>
      <c r="W7280">
        <v>73.3253755659875</v>
      </c>
    </row>
    <row r="7281" spans="1:23" ht="14.25" hidden="1" x14ac:dyDescent="0.25">
      <c r="A7281" t="s">
        <v>319</v>
      </c>
      <c r="B7281" t="s">
        <v>319</v>
      </c>
      <c r="C7281" t="s">
        <v>320</v>
      </c>
      <c r="D7281" t="s">
        <v>103</v>
      </c>
      <c r="E7281">
        <v>2018</v>
      </c>
      <c r="F7281">
        <v>9</v>
      </c>
      <c r="G7281">
        <v>2022</v>
      </c>
      <c r="H7281" t="s">
        <v>50</v>
      </c>
      <c r="I7281">
        <v>925.94799999999998</v>
      </c>
      <c r="J7281">
        <v>32.408180000000002</v>
      </c>
      <c r="K7281">
        <v>37.03792</v>
      </c>
      <c r="L7281">
        <v>13.88922</v>
      </c>
      <c r="M7281">
        <v>83.335319999999996</v>
      </c>
      <c r="N7281" t="s">
        <v>28</v>
      </c>
      <c r="O7281" t="s">
        <v>28</v>
      </c>
      <c r="P7281" t="s">
        <v>28</v>
      </c>
      <c r="Q7281" t="s">
        <v>28</v>
      </c>
      <c r="R7281" t="s">
        <v>28</v>
      </c>
      <c r="S7281" t="s">
        <v>28</v>
      </c>
      <c r="T7281">
        <v>35</v>
      </c>
      <c r="U7281">
        <v>40</v>
      </c>
      <c r="V7281">
        <v>15</v>
      </c>
      <c r="W7281">
        <v>90</v>
      </c>
    </row>
    <row r="7282" spans="1:23" ht="14.25" hidden="1" x14ac:dyDescent="0.25">
      <c r="A7282" t="s">
        <v>319</v>
      </c>
      <c r="B7282" t="s">
        <v>319</v>
      </c>
      <c r="C7282" t="s">
        <v>320</v>
      </c>
      <c r="D7282" t="s">
        <v>103</v>
      </c>
      <c r="E7282">
        <v>2018</v>
      </c>
      <c r="F7282">
        <v>9</v>
      </c>
      <c r="G7282">
        <v>2022</v>
      </c>
      <c r="H7282" t="s">
        <v>882</v>
      </c>
      <c r="I7282">
        <v>120.53</v>
      </c>
      <c r="J7282">
        <v>3.0132500000000002</v>
      </c>
      <c r="K7282">
        <v>3.6158999999999999</v>
      </c>
      <c r="L7282">
        <v>0</v>
      </c>
      <c r="M7282">
        <v>6.6291500000000001</v>
      </c>
      <c r="N7282" t="s">
        <v>28</v>
      </c>
      <c r="O7282" t="s">
        <v>28</v>
      </c>
      <c r="P7282" t="s">
        <v>28</v>
      </c>
      <c r="Q7282" t="s">
        <v>28</v>
      </c>
      <c r="R7282" t="s">
        <v>28</v>
      </c>
      <c r="S7282" t="s">
        <v>28</v>
      </c>
      <c r="T7282">
        <v>25</v>
      </c>
      <c r="U7282">
        <v>30</v>
      </c>
      <c r="V7282">
        <v>0</v>
      </c>
      <c r="W7282">
        <v>55</v>
      </c>
    </row>
    <row r="7283" spans="1:23" ht="14.25" hidden="1" x14ac:dyDescent="0.25">
      <c r="A7283" t="s">
        <v>319</v>
      </c>
      <c r="B7283" t="s">
        <v>319</v>
      </c>
      <c r="C7283" t="s">
        <v>320</v>
      </c>
      <c r="D7283" t="s">
        <v>103</v>
      </c>
      <c r="E7283">
        <v>2018</v>
      </c>
      <c r="F7283">
        <v>9</v>
      </c>
      <c r="G7283">
        <v>2022</v>
      </c>
      <c r="H7283" t="s">
        <v>868</v>
      </c>
      <c r="I7283">
        <v>135</v>
      </c>
      <c r="J7283">
        <v>2.7</v>
      </c>
      <c r="K7283">
        <v>4.05</v>
      </c>
      <c r="L7283">
        <v>0</v>
      </c>
      <c r="M7283">
        <v>6.75</v>
      </c>
      <c r="N7283" t="s">
        <v>28</v>
      </c>
      <c r="O7283" t="s">
        <v>28</v>
      </c>
      <c r="P7283" t="s">
        <v>28</v>
      </c>
      <c r="Q7283" t="s">
        <v>28</v>
      </c>
      <c r="R7283" t="s">
        <v>28</v>
      </c>
      <c r="S7283" t="s">
        <v>28</v>
      </c>
      <c r="T7283">
        <v>20</v>
      </c>
      <c r="U7283">
        <v>30</v>
      </c>
      <c r="V7283">
        <v>0</v>
      </c>
      <c r="W7283">
        <v>50</v>
      </c>
    </row>
    <row r="7284" spans="1:23" ht="14.25" hidden="1" x14ac:dyDescent="0.25">
      <c r="A7284" t="s">
        <v>319</v>
      </c>
      <c r="B7284" t="s">
        <v>319</v>
      </c>
      <c r="C7284" t="s">
        <v>320</v>
      </c>
      <c r="D7284" t="s">
        <v>103</v>
      </c>
      <c r="E7284">
        <v>2018</v>
      </c>
      <c r="F7284">
        <v>9</v>
      </c>
      <c r="G7284">
        <v>2022</v>
      </c>
      <c r="H7284" t="s">
        <v>881</v>
      </c>
      <c r="I7284">
        <v>155.98615458828201</v>
      </c>
      <c r="J7284">
        <v>0.779930772941408</v>
      </c>
      <c r="K7284">
        <v>3.1197230917656298</v>
      </c>
      <c r="L7284">
        <v>4.6795846376484498</v>
      </c>
      <c r="M7284">
        <v>8.5792385023554907</v>
      </c>
      <c r="N7284" t="s">
        <v>28</v>
      </c>
      <c r="O7284" t="s">
        <v>28</v>
      </c>
      <c r="P7284" t="s">
        <v>28</v>
      </c>
      <c r="Q7284" t="s">
        <v>28</v>
      </c>
      <c r="R7284" t="s">
        <v>28</v>
      </c>
      <c r="S7284" t="s">
        <v>28</v>
      </c>
      <c r="T7284">
        <v>4.9999999999999902</v>
      </c>
      <c r="U7284">
        <v>19.999999999999901</v>
      </c>
      <c r="V7284">
        <v>29.999999999999901</v>
      </c>
      <c r="W7284">
        <v>54.999999999999901</v>
      </c>
    </row>
    <row r="7285" spans="1:23" ht="14.25" hidden="1" x14ac:dyDescent="0.25">
      <c r="A7285" t="s">
        <v>319</v>
      </c>
      <c r="B7285" t="s">
        <v>319</v>
      </c>
      <c r="C7285" t="s">
        <v>320</v>
      </c>
      <c r="D7285" t="s">
        <v>103</v>
      </c>
      <c r="E7285">
        <v>2018</v>
      </c>
      <c r="F7285">
        <v>9</v>
      </c>
      <c r="G7285">
        <v>2022</v>
      </c>
      <c r="H7285" t="s">
        <v>70</v>
      </c>
      <c r="I7285">
        <v>42</v>
      </c>
      <c r="J7285">
        <v>0.84</v>
      </c>
      <c r="K7285">
        <v>1.26</v>
      </c>
      <c r="L7285">
        <v>1.26</v>
      </c>
      <c r="M7285">
        <v>3.36</v>
      </c>
      <c r="N7285" t="s">
        <v>28</v>
      </c>
      <c r="O7285" t="s">
        <v>28</v>
      </c>
      <c r="P7285" t="s">
        <v>28</v>
      </c>
      <c r="Q7285" t="s">
        <v>28</v>
      </c>
      <c r="R7285" t="s">
        <v>28</v>
      </c>
      <c r="S7285" t="s">
        <v>28</v>
      </c>
      <c r="T7285">
        <v>20</v>
      </c>
      <c r="U7285">
        <v>30</v>
      </c>
      <c r="V7285">
        <v>30</v>
      </c>
      <c r="W7285">
        <v>80</v>
      </c>
    </row>
    <row r="7286" spans="1:23" ht="14.25" hidden="1" x14ac:dyDescent="0.25">
      <c r="A7286" t="s">
        <v>319</v>
      </c>
      <c r="B7286" t="s">
        <v>319</v>
      </c>
      <c r="C7286" t="s">
        <v>320</v>
      </c>
      <c r="D7286" t="s">
        <v>103</v>
      </c>
      <c r="E7286">
        <v>2018</v>
      </c>
      <c r="F7286">
        <v>9</v>
      </c>
      <c r="G7286">
        <v>2022</v>
      </c>
      <c r="H7286" t="s">
        <v>106</v>
      </c>
      <c r="I7286">
        <v>185</v>
      </c>
      <c r="J7286">
        <v>7.4</v>
      </c>
      <c r="K7286">
        <v>9.25</v>
      </c>
      <c r="L7286">
        <v>1.85</v>
      </c>
      <c r="M7286">
        <v>18.5</v>
      </c>
      <c r="N7286" t="s">
        <v>28</v>
      </c>
      <c r="O7286" t="s">
        <v>28</v>
      </c>
      <c r="P7286" t="s">
        <v>28</v>
      </c>
      <c r="Q7286" t="s">
        <v>28</v>
      </c>
      <c r="R7286" t="s">
        <v>28</v>
      </c>
      <c r="S7286" t="s">
        <v>28</v>
      </c>
      <c r="T7286">
        <v>40</v>
      </c>
      <c r="U7286">
        <v>50</v>
      </c>
      <c r="V7286">
        <v>10</v>
      </c>
      <c r="W7286">
        <v>100</v>
      </c>
    </row>
    <row r="7287" spans="1:23" ht="14.25" hidden="1" x14ac:dyDescent="0.25">
      <c r="A7287" t="s">
        <v>319</v>
      </c>
      <c r="B7287" t="s">
        <v>319</v>
      </c>
      <c r="C7287" t="s">
        <v>320</v>
      </c>
      <c r="D7287" t="s">
        <v>103</v>
      </c>
      <c r="E7287">
        <v>2018</v>
      </c>
      <c r="F7287">
        <v>9</v>
      </c>
      <c r="G7287">
        <v>2022</v>
      </c>
      <c r="H7287" t="s">
        <v>874</v>
      </c>
      <c r="I7287">
        <v>12.45</v>
      </c>
      <c r="J7287">
        <v>0.31125000000000003</v>
      </c>
      <c r="K7287">
        <v>0.249</v>
      </c>
      <c r="L7287">
        <v>0.3735</v>
      </c>
      <c r="M7287">
        <v>0.93374999999999997</v>
      </c>
      <c r="N7287" t="s">
        <v>28</v>
      </c>
      <c r="O7287" t="s">
        <v>28</v>
      </c>
      <c r="P7287" t="s">
        <v>28</v>
      </c>
      <c r="Q7287" t="s">
        <v>28</v>
      </c>
      <c r="R7287" t="s">
        <v>28</v>
      </c>
      <c r="S7287" t="s">
        <v>28</v>
      </c>
      <c r="T7287">
        <v>25</v>
      </c>
      <c r="U7287">
        <v>20</v>
      </c>
      <c r="V7287">
        <v>30</v>
      </c>
      <c r="W7287">
        <v>75</v>
      </c>
    </row>
    <row r="7288" spans="1:23" ht="14.25" hidden="1" x14ac:dyDescent="0.25">
      <c r="A7288" t="s">
        <v>319</v>
      </c>
      <c r="B7288" t="s">
        <v>319</v>
      </c>
      <c r="C7288" t="s">
        <v>320</v>
      </c>
      <c r="D7288" t="s">
        <v>103</v>
      </c>
      <c r="E7288">
        <v>2018</v>
      </c>
      <c r="F7288">
        <v>9</v>
      </c>
      <c r="G7288">
        <v>2022</v>
      </c>
      <c r="H7288" t="s">
        <v>870</v>
      </c>
      <c r="I7288">
        <v>3544.2449999999999</v>
      </c>
      <c r="J7288">
        <v>7.0884900000000002</v>
      </c>
      <c r="K7288">
        <v>141.7698</v>
      </c>
      <c r="L7288">
        <v>106.32735</v>
      </c>
      <c r="M7288">
        <v>255.18564000000001</v>
      </c>
      <c r="N7288" t="s">
        <v>28</v>
      </c>
      <c r="O7288" t="s">
        <v>28</v>
      </c>
      <c r="P7288" t="s">
        <v>28</v>
      </c>
      <c r="Q7288" t="s">
        <v>28</v>
      </c>
      <c r="R7288" t="s">
        <v>28</v>
      </c>
      <c r="S7288" t="s">
        <v>28</v>
      </c>
      <c r="T7288">
        <v>2</v>
      </c>
      <c r="U7288">
        <v>40</v>
      </c>
      <c r="V7288">
        <v>30</v>
      </c>
      <c r="W7288">
        <v>72</v>
      </c>
    </row>
    <row r="7289" spans="1:23" ht="14.25" hidden="1" x14ac:dyDescent="0.25">
      <c r="A7289" t="s">
        <v>319</v>
      </c>
      <c r="B7289" t="s">
        <v>319</v>
      </c>
      <c r="C7289" t="s">
        <v>320</v>
      </c>
      <c r="D7289" t="s">
        <v>103</v>
      </c>
      <c r="E7289">
        <v>2018</v>
      </c>
      <c r="F7289">
        <v>9</v>
      </c>
      <c r="G7289">
        <v>2022</v>
      </c>
      <c r="H7289" t="s">
        <v>122</v>
      </c>
      <c r="I7289">
        <v>163</v>
      </c>
      <c r="J7289">
        <v>8.15</v>
      </c>
      <c r="K7289">
        <v>3.26</v>
      </c>
      <c r="L7289">
        <v>4.8899999999999997</v>
      </c>
      <c r="M7289">
        <v>16.3</v>
      </c>
      <c r="N7289" t="s">
        <v>28</v>
      </c>
      <c r="O7289" t="s">
        <v>28</v>
      </c>
      <c r="P7289" t="s">
        <v>28</v>
      </c>
      <c r="Q7289" t="s">
        <v>28</v>
      </c>
      <c r="R7289" t="s">
        <v>28</v>
      </c>
      <c r="S7289" t="s">
        <v>28</v>
      </c>
      <c r="T7289">
        <v>50</v>
      </c>
      <c r="U7289">
        <v>20</v>
      </c>
      <c r="V7289">
        <v>30</v>
      </c>
      <c r="W7289">
        <v>100</v>
      </c>
    </row>
    <row r="7290" spans="1:23" ht="14.25" hidden="1" x14ac:dyDescent="0.25">
      <c r="A7290" t="s">
        <v>319</v>
      </c>
      <c r="B7290" t="s">
        <v>319</v>
      </c>
      <c r="C7290" t="s">
        <v>320</v>
      </c>
      <c r="D7290" t="s">
        <v>103</v>
      </c>
      <c r="E7290">
        <v>2018</v>
      </c>
      <c r="F7290">
        <v>9</v>
      </c>
      <c r="G7290">
        <v>2022</v>
      </c>
      <c r="H7290" t="s">
        <v>51</v>
      </c>
      <c r="I7290">
        <v>18</v>
      </c>
      <c r="J7290">
        <v>0.45</v>
      </c>
      <c r="K7290">
        <v>0.36</v>
      </c>
      <c r="L7290">
        <v>0.54</v>
      </c>
      <c r="M7290">
        <v>1.35</v>
      </c>
      <c r="N7290" t="s">
        <v>28</v>
      </c>
      <c r="O7290" t="s">
        <v>28</v>
      </c>
      <c r="P7290" t="s">
        <v>28</v>
      </c>
      <c r="Q7290" t="s">
        <v>28</v>
      </c>
      <c r="R7290" t="s">
        <v>28</v>
      </c>
      <c r="S7290" t="s">
        <v>28</v>
      </c>
      <c r="T7290">
        <v>25</v>
      </c>
      <c r="U7290">
        <v>20</v>
      </c>
      <c r="V7290">
        <v>30</v>
      </c>
      <c r="W7290">
        <v>75</v>
      </c>
    </row>
    <row r="7291" spans="1:23" ht="14.25" hidden="1" x14ac:dyDescent="0.25">
      <c r="A7291" t="s">
        <v>319</v>
      </c>
      <c r="B7291" t="s">
        <v>319</v>
      </c>
      <c r="C7291" t="s">
        <v>320</v>
      </c>
      <c r="D7291" t="s">
        <v>103</v>
      </c>
      <c r="E7291">
        <v>2018</v>
      </c>
      <c r="F7291">
        <v>9</v>
      </c>
      <c r="G7291">
        <v>2022</v>
      </c>
      <c r="H7291" t="s">
        <v>44</v>
      </c>
      <c r="I7291">
        <v>485</v>
      </c>
      <c r="J7291">
        <v>9.6999999999999993</v>
      </c>
      <c r="K7291">
        <v>24.25</v>
      </c>
      <c r="L7291">
        <v>4.8499999999999996</v>
      </c>
      <c r="M7291">
        <v>38.799999999999997</v>
      </c>
      <c r="N7291" t="s">
        <v>28</v>
      </c>
      <c r="O7291" t="s">
        <v>28</v>
      </c>
      <c r="P7291" t="s">
        <v>28</v>
      </c>
      <c r="Q7291" t="s">
        <v>28</v>
      </c>
      <c r="R7291" t="s">
        <v>28</v>
      </c>
      <c r="S7291" t="s">
        <v>28</v>
      </c>
      <c r="T7291">
        <v>20</v>
      </c>
      <c r="U7291">
        <v>50</v>
      </c>
      <c r="V7291">
        <v>10</v>
      </c>
      <c r="W7291">
        <v>80</v>
      </c>
    </row>
    <row r="7292" spans="1:23" ht="14.25" hidden="1" x14ac:dyDescent="0.25">
      <c r="A7292" t="s">
        <v>322</v>
      </c>
      <c r="B7292" t="s">
        <v>322</v>
      </c>
      <c r="C7292" t="s">
        <v>323</v>
      </c>
      <c r="D7292" t="s">
        <v>103</v>
      </c>
      <c r="E7292">
        <v>2018</v>
      </c>
      <c r="F7292">
        <v>9</v>
      </c>
      <c r="G7292">
        <v>2022</v>
      </c>
      <c r="H7292" t="s">
        <v>883</v>
      </c>
      <c r="I7292">
        <v>225.5</v>
      </c>
      <c r="J7292">
        <v>12.284124029349099</v>
      </c>
      <c r="K7292">
        <v>8.3495456816695608</v>
      </c>
      <c r="L7292">
        <v>6.5526598094276496</v>
      </c>
      <c r="M7292">
        <v>27.1863295204463</v>
      </c>
      <c r="N7292" t="s">
        <v>28</v>
      </c>
      <c r="O7292" t="s">
        <v>28</v>
      </c>
      <c r="P7292" t="s">
        <v>28</v>
      </c>
      <c r="Q7292" t="s">
        <v>28</v>
      </c>
      <c r="R7292" t="s">
        <v>28</v>
      </c>
      <c r="S7292" t="s">
        <v>28</v>
      </c>
      <c r="T7292">
        <v>54.475051127933902</v>
      </c>
      <c r="U7292">
        <v>37.0268101182686</v>
      </c>
      <c r="V7292">
        <v>29.0583583566636</v>
      </c>
      <c r="W7292">
        <v>120.560219602866</v>
      </c>
    </row>
    <row r="7293" spans="1:23" ht="14.25" hidden="1" x14ac:dyDescent="0.25">
      <c r="A7293" t="s">
        <v>322</v>
      </c>
      <c r="B7293" t="s">
        <v>322</v>
      </c>
      <c r="C7293" t="s">
        <v>323</v>
      </c>
      <c r="D7293" t="s">
        <v>103</v>
      </c>
      <c r="E7293">
        <v>2018</v>
      </c>
      <c r="F7293">
        <v>9</v>
      </c>
      <c r="G7293">
        <v>2022</v>
      </c>
      <c r="H7293" t="s">
        <v>866</v>
      </c>
      <c r="I7293">
        <v>10</v>
      </c>
      <c r="J7293">
        <v>1.0895010225586801</v>
      </c>
      <c r="K7293">
        <v>0.46283512647835701</v>
      </c>
      <c r="L7293">
        <v>0.29058358356663599</v>
      </c>
      <c r="M7293">
        <v>1.8429197326036699</v>
      </c>
      <c r="N7293" t="s">
        <v>28</v>
      </c>
      <c r="O7293" t="s">
        <v>28</v>
      </c>
      <c r="P7293" t="s">
        <v>28</v>
      </c>
      <c r="Q7293" t="s">
        <v>28</v>
      </c>
      <c r="R7293" t="s">
        <v>28</v>
      </c>
      <c r="S7293" t="s">
        <v>28</v>
      </c>
      <c r="T7293">
        <v>108.950102255868</v>
      </c>
      <c r="U7293">
        <v>46.2835126478357</v>
      </c>
      <c r="V7293">
        <v>29.0583583566636</v>
      </c>
      <c r="W7293">
        <v>184.291973260367</v>
      </c>
    </row>
    <row r="7294" spans="1:23" ht="14.25" hidden="1" x14ac:dyDescent="0.25">
      <c r="A7294" t="s">
        <v>322</v>
      </c>
      <c r="B7294" t="s">
        <v>322</v>
      </c>
      <c r="C7294" t="s">
        <v>323</v>
      </c>
      <c r="D7294" t="s">
        <v>103</v>
      </c>
      <c r="E7294">
        <v>2018</v>
      </c>
      <c r="F7294">
        <v>9</v>
      </c>
      <c r="G7294">
        <v>2022</v>
      </c>
      <c r="H7294" t="s">
        <v>879</v>
      </c>
      <c r="I7294">
        <v>180.5</v>
      </c>
      <c r="J7294">
        <v>24.581866821480201</v>
      </c>
      <c r="K7294">
        <v>12.5312610494015</v>
      </c>
      <c r="L7294">
        <v>13.112584208444501</v>
      </c>
      <c r="M7294">
        <v>50.2257120793262</v>
      </c>
      <c r="N7294" t="s">
        <v>28</v>
      </c>
      <c r="O7294" t="s">
        <v>28</v>
      </c>
      <c r="P7294" t="s">
        <v>28</v>
      </c>
      <c r="Q7294" t="s">
        <v>28</v>
      </c>
      <c r="R7294" t="s">
        <v>28</v>
      </c>
      <c r="S7294" t="s">
        <v>28</v>
      </c>
      <c r="T7294">
        <v>136.187627819835</v>
      </c>
      <c r="U7294">
        <v>69.425268971753496</v>
      </c>
      <c r="V7294">
        <v>72.645895891659293</v>
      </c>
      <c r="W7294">
        <v>278.25879268324798</v>
      </c>
    </row>
    <row r="7295" spans="1:23" ht="14.25" hidden="1" x14ac:dyDescent="0.25">
      <c r="A7295" t="s">
        <v>322</v>
      </c>
      <c r="B7295" t="s">
        <v>322</v>
      </c>
      <c r="C7295" t="s">
        <v>323</v>
      </c>
      <c r="D7295" t="s">
        <v>103</v>
      </c>
      <c r="E7295">
        <v>2018</v>
      </c>
      <c r="F7295">
        <v>9</v>
      </c>
      <c r="G7295">
        <v>2022</v>
      </c>
      <c r="H7295" t="s">
        <v>50</v>
      </c>
      <c r="I7295">
        <v>276.59500000000003</v>
      </c>
      <c r="J7295">
        <v>37.668816916827303</v>
      </c>
      <c r="K7295">
        <v>15.362145816993699</v>
      </c>
      <c r="L7295">
        <v>9.6448759555936601</v>
      </c>
      <c r="M7295">
        <v>62.675838689414697</v>
      </c>
      <c r="N7295" t="s">
        <v>28</v>
      </c>
      <c r="O7295" t="s">
        <v>28</v>
      </c>
      <c r="P7295" t="s">
        <v>28</v>
      </c>
      <c r="Q7295" t="s">
        <v>28</v>
      </c>
      <c r="R7295" t="s">
        <v>28</v>
      </c>
      <c r="S7295" t="s">
        <v>28</v>
      </c>
      <c r="T7295">
        <v>136.187627819835</v>
      </c>
      <c r="U7295">
        <v>55.5402151774027</v>
      </c>
      <c r="V7295">
        <v>34.8700300279964</v>
      </c>
      <c r="W7295">
        <v>226.59787302523401</v>
      </c>
    </row>
    <row r="7296" spans="1:23" ht="14.25" hidden="1" x14ac:dyDescent="0.25">
      <c r="A7296" t="s">
        <v>322</v>
      </c>
      <c r="B7296" t="s">
        <v>322</v>
      </c>
      <c r="C7296" t="s">
        <v>323</v>
      </c>
      <c r="D7296" t="s">
        <v>103</v>
      </c>
      <c r="E7296">
        <v>2018</v>
      </c>
      <c r="F7296">
        <v>9</v>
      </c>
      <c r="G7296">
        <v>2022</v>
      </c>
      <c r="H7296" t="s">
        <v>614</v>
      </c>
      <c r="I7296">
        <v>73.566999999999993</v>
      </c>
      <c r="J7296">
        <v>10.018915215821799</v>
      </c>
      <c r="K7296">
        <v>3.4049391749633302</v>
      </c>
      <c r="L7296">
        <v>3.2066043738370098</v>
      </c>
      <c r="M7296">
        <v>16.630458764622102</v>
      </c>
      <c r="N7296" t="s">
        <v>28</v>
      </c>
      <c r="O7296" t="s">
        <v>28</v>
      </c>
      <c r="P7296" t="s">
        <v>28</v>
      </c>
      <c r="Q7296" t="s">
        <v>28</v>
      </c>
      <c r="R7296" t="s">
        <v>28</v>
      </c>
      <c r="S7296" t="s">
        <v>28</v>
      </c>
      <c r="T7296">
        <v>136.187627819835</v>
      </c>
      <c r="U7296">
        <v>46.2835126478357</v>
      </c>
      <c r="V7296">
        <v>43.587537534995398</v>
      </c>
      <c r="W7296">
        <v>226.058678002666</v>
      </c>
    </row>
    <row r="7297" spans="1:23" ht="14.25" hidden="1" x14ac:dyDescent="0.25">
      <c r="A7297" t="s">
        <v>322</v>
      </c>
      <c r="B7297" t="s">
        <v>322</v>
      </c>
      <c r="C7297" t="s">
        <v>323</v>
      </c>
      <c r="D7297" t="s">
        <v>103</v>
      </c>
      <c r="E7297">
        <v>2018</v>
      </c>
      <c r="F7297">
        <v>9</v>
      </c>
      <c r="G7297">
        <v>2022</v>
      </c>
      <c r="H7297" t="s">
        <v>868</v>
      </c>
      <c r="I7297">
        <v>888.41499999999996</v>
      </c>
      <c r="J7297">
        <v>24.1982262739117</v>
      </c>
      <c r="K7297">
        <v>8.2237933778053893</v>
      </c>
      <c r="L7297">
        <v>7.7447644318305997</v>
      </c>
      <c r="M7297">
        <v>40.166784083547697</v>
      </c>
      <c r="N7297" t="s">
        <v>28</v>
      </c>
      <c r="O7297" t="s">
        <v>28</v>
      </c>
      <c r="P7297" t="s">
        <v>28</v>
      </c>
      <c r="Q7297" t="s">
        <v>28</v>
      </c>
      <c r="R7297" t="s">
        <v>28</v>
      </c>
      <c r="S7297" t="s">
        <v>28</v>
      </c>
      <c r="T7297">
        <v>27.237525563967001</v>
      </c>
      <c r="U7297">
        <v>9.2567025295671392</v>
      </c>
      <c r="V7297">
        <v>8.7175075069990893</v>
      </c>
      <c r="W7297">
        <v>45.211735600533203</v>
      </c>
    </row>
    <row r="7298" spans="1:23" ht="14.25" hidden="1" x14ac:dyDescent="0.25">
      <c r="A7298" t="s">
        <v>322</v>
      </c>
      <c r="B7298" t="s">
        <v>322</v>
      </c>
      <c r="C7298" t="s">
        <v>323</v>
      </c>
      <c r="D7298" t="s">
        <v>103</v>
      </c>
      <c r="E7298">
        <v>2018</v>
      </c>
      <c r="F7298">
        <v>9</v>
      </c>
      <c r="G7298">
        <v>2022</v>
      </c>
      <c r="H7298" t="s">
        <v>880</v>
      </c>
      <c r="I7298">
        <v>120</v>
      </c>
      <c r="J7298">
        <v>9.8055092030281195</v>
      </c>
      <c r="K7298">
        <v>5.5540215177402796</v>
      </c>
      <c r="L7298">
        <v>3.4870030027996402</v>
      </c>
      <c r="M7298">
        <v>18.846533723568001</v>
      </c>
      <c r="N7298" t="s">
        <v>28</v>
      </c>
      <c r="O7298" t="s">
        <v>28</v>
      </c>
      <c r="P7298" t="s">
        <v>28</v>
      </c>
      <c r="Q7298" t="s">
        <v>28</v>
      </c>
      <c r="R7298" t="s">
        <v>28</v>
      </c>
      <c r="S7298" t="s">
        <v>28</v>
      </c>
      <c r="T7298">
        <v>81.712576691901006</v>
      </c>
      <c r="U7298">
        <v>46.2835126478357</v>
      </c>
      <c r="V7298">
        <v>29.0583583566637</v>
      </c>
      <c r="W7298">
        <v>157.05444769639999</v>
      </c>
    </row>
    <row r="7299" spans="1:23" ht="14.25" hidden="1" x14ac:dyDescent="0.25">
      <c r="A7299" t="s">
        <v>322</v>
      </c>
      <c r="B7299" t="s">
        <v>322</v>
      </c>
      <c r="C7299" t="s">
        <v>323</v>
      </c>
      <c r="D7299" t="s">
        <v>103</v>
      </c>
      <c r="E7299">
        <v>2018</v>
      </c>
      <c r="F7299">
        <v>9</v>
      </c>
      <c r="G7299">
        <v>2022</v>
      </c>
      <c r="H7299" t="s">
        <v>106</v>
      </c>
      <c r="I7299">
        <v>414.1</v>
      </c>
      <c r="J7299">
        <v>56.395296680193702</v>
      </c>
      <c r="K7299">
        <v>28.749003881203102</v>
      </c>
      <c r="L7299">
        <v>12.033066195494399</v>
      </c>
      <c r="M7299">
        <v>97.177366756891203</v>
      </c>
      <c r="N7299" t="s">
        <v>28</v>
      </c>
      <c r="O7299" t="s">
        <v>28</v>
      </c>
      <c r="P7299" t="s">
        <v>28</v>
      </c>
      <c r="Q7299" t="s">
        <v>28</v>
      </c>
      <c r="R7299" t="s">
        <v>28</v>
      </c>
      <c r="S7299" t="s">
        <v>28</v>
      </c>
      <c r="T7299">
        <v>136.187627819835</v>
      </c>
      <c r="U7299">
        <v>69.425268971753397</v>
      </c>
      <c r="V7299">
        <v>29.0583583566636</v>
      </c>
      <c r="W7299">
        <v>234.67125514825199</v>
      </c>
    </row>
    <row r="7300" spans="1:23" ht="14.25" hidden="1" x14ac:dyDescent="0.25">
      <c r="A7300" t="s">
        <v>322</v>
      </c>
      <c r="B7300" t="s">
        <v>322</v>
      </c>
      <c r="C7300" t="s">
        <v>323</v>
      </c>
      <c r="D7300" t="s">
        <v>103</v>
      </c>
      <c r="E7300">
        <v>2018</v>
      </c>
      <c r="F7300">
        <v>9</v>
      </c>
      <c r="G7300">
        <v>2022</v>
      </c>
      <c r="H7300" t="s">
        <v>874</v>
      </c>
      <c r="I7300">
        <v>479.49799999999999</v>
      </c>
      <c r="J7300">
        <v>52.241356131484203</v>
      </c>
      <c r="K7300">
        <v>26.631422097134301</v>
      </c>
      <c r="L7300">
        <v>27.866849430607001</v>
      </c>
      <c r="M7300">
        <v>106.739627659226</v>
      </c>
      <c r="N7300" t="s">
        <v>28</v>
      </c>
      <c r="O7300" t="s">
        <v>28</v>
      </c>
      <c r="P7300" t="s">
        <v>28</v>
      </c>
      <c r="Q7300" t="s">
        <v>28</v>
      </c>
      <c r="R7300" t="s">
        <v>28</v>
      </c>
      <c r="S7300" t="s">
        <v>28</v>
      </c>
      <c r="T7300">
        <v>108.950102255868</v>
      </c>
      <c r="U7300">
        <v>55.5402151774028</v>
      </c>
      <c r="V7300">
        <v>58.1167167133273</v>
      </c>
      <c r="W7300">
        <v>222.60703414659801</v>
      </c>
    </row>
    <row r="7301" spans="1:23" ht="14.25" hidden="1" x14ac:dyDescent="0.25">
      <c r="A7301" t="s">
        <v>322</v>
      </c>
      <c r="B7301" t="s">
        <v>322</v>
      </c>
      <c r="C7301" t="s">
        <v>323</v>
      </c>
      <c r="D7301" t="s">
        <v>103</v>
      </c>
      <c r="E7301">
        <v>2018</v>
      </c>
      <c r="F7301">
        <v>9</v>
      </c>
      <c r="G7301">
        <v>2022</v>
      </c>
      <c r="H7301" t="s">
        <v>122</v>
      </c>
      <c r="I7301">
        <v>90.355999999999995</v>
      </c>
      <c r="J7301">
        <v>12.305369299289</v>
      </c>
      <c r="K7301">
        <v>0</v>
      </c>
      <c r="L7301">
        <v>0</v>
      </c>
      <c r="M7301">
        <v>12.305369299289</v>
      </c>
      <c r="N7301" t="s">
        <v>28</v>
      </c>
      <c r="O7301" t="s">
        <v>28</v>
      </c>
      <c r="P7301" t="s">
        <v>28</v>
      </c>
      <c r="Q7301" t="s">
        <v>28</v>
      </c>
      <c r="R7301" t="s">
        <v>28</v>
      </c>
      <c r="S7301" t="s">
        <v>28</v>
      </c>
      <c r="T7301">
        <v>136.187627819835</v>
      </c>
      <c r="U7301">
        <v>0</v>
      </c>
      <c r="V7301">
        <v>0</v>
      </c>
      <c r="W7301">
        <v>136.187627819835</v>
      </c>
    </row>
    <row r="7302" spans="1:23" ht="14.25" hidden="1" x14ac:dyDescent="0.25">
      <c r="A7302" t="s">
        <v>322</v>
      </c>
      <c r="B7302" t="s">
        <v>322</v>
      </c>
      <c r="C7302" t="s">
        <v>323</v>
      </c>
      <c r="D7302" t="s">
        <v>103</v>
      </c>
      <c r="E7302">
        <v>2018</v>
      </c>
      <c r="F7302">
        <v>9</v>
      </c>
      <c r="G7302">
        <v>2022</v>
      </c>
      <c r="H7302" t="s">
        <v>51</v>
      </c>
      <c r="I7302">
        <v>120</v>
      </c>
      <c r="J7302">
        <v>19.6110184060562</v>
      </c>
      <c r="K7302">
        <v>8.3310322766104203</v>
      </c>
      <c r="L7302">
        <v>10.4610090083989</v>
      </c>
      <c r="M7302">
        <v>38.403059691065501</v>
      </c>
      <c r="N7302" t="s">
        <v>28</v>
      </c>
      <c r="O7302" t="s">
        <v>28</v>
      </c>
      <c r="P7302" t="s">
        <v>28</v>
      </c>
      <c r="Q7302" t="s">
        <v>28</v>
      </c>
      <c r="R7302" t="s">
        <v>28</v>
      </c>
      <c r="S7302" t="s">
        <v>28</v>
      </c>
      <c r="T7302">
        <v>163.42515338380201</v>
      </c>
      <c r="U7302">
        <v>69.425268971753496</v>
      </c>
      <c r="V7302">
        <v>87.175075069990797</v>
      </c>
      <c r="W7302">
        <v>320.02549742554601</v>
      </c>
    </row>
    <row r="7303" spans="1:23" ht="14.25" hidden="1" x14ac:dyDescent="0.25">
      <c r="A7303" t="s">
        <v>325</v>
      </c>
      <c r="B7303" t="s">
        <v>325</v>
      </c>
      <c r="C7303" t="s">
        <v>326</v>
      </c>
      <c r="D7303" t="s">
        <v>137</v>
      </c>
      <c r="E7303">
        <v>2018</v>
      </c>
      <c r="F7303">
        <v>9</v>
      </c>
      <c r="G7303">
        <v>2022</v>
      </c>
      <c r="H7303" t="s">
        <v>883</v>
      </c>
      <c r="I7303">
        <v>113.35187999999999</v>
      </c>
      <c r="J7303">
        <v>1.1846808436473399</v>
      </c>
      <c r="K7303">
        <v>0.43413101467832199</v>
      </c>
      <c r="L7303">
        <v>0.96394103564735301</v>
      </c>
      <c r="M7303">
        <v>2.58275289397301</v>
      </c>
      <c r="N7303" t="s">
        <v>28</v>
      </c>
      <c r="O7303" t="s">
        <v>28</v>
      </c>
      <c r="P7303" t="s">
        <v>28</v>
      </c>
      <c r="Q7303" t="s">
        <v>28</v>
      </c>
      <c r="R7303" t="s">
        <v>28</v>
      </c>
      <c r="S7303" t="s">
        <v>28</v>
      </c>
      <c r="T7303">
        <v>10.451355933817201</v>
      </c>
      <c r="U7303">
        <v>3.8299410179903699</v>
      </c>
      <c r="V7303">
        <v>8.5039704294922398</v>
      </c>
      <c r="W7303">
        <v>22.785267381299899</v>
      </c>
    </row>
    <row r="7304" spans="1:23" ht="14.25" hidden="1" x14ac:dyDescent="0.25">
      <c r="A7304" t="s">
        <v>325</v>
      </c>
      <c r="B7304" t="s">
        <v>325</v>
      </c>
      <c r="C7304" t="s">
        <v>326</v>
      </c>
      <c r="D7304" t="s">
        <v>137</v>
      </c>
      <c r="E7304">
        <v>2018</v>
      </c>
      <c r="F7304">
        <v>9</v>
      </c>
      <c r="G7304">
        <v>2022</v>
      </c>
      <c r="H7304" t="s">
        <v>879</v>
      </c>
      <c r="I7304">
        <v>817.23500999999999</v>
      </c>
      <c r="J7304">
        <v>30.8571032656269</v>
      </c>
      <c r="K7304">
        <v>31.334185062258801</v>
      </c>
      <c r="L7304">
        <v>23.961979540769601</v>
      </c>
      <c r="M7304">
        <v>86.153267868655306</v>
      </c>
      <c r="N7304" t="s">
        <v>28</v>
      </c>
      <c r="O7304" t="s">
        <v>28</v>
      </c>
      <c r="P7304" t="s">
        <v>28</v>
      </c>
      <c r="Q7304" t="s">
        <v>28</v>
      </c>
      <c r="R7304" t="s">
        <v>28</v>
      </c>
      <c r="S7304" t="s">
        <v>28</v>
      </c>
      <c r="T7304">
        <v>37.757931180196103</v>
      </c>
      <c r="U7304">
        <v>38.341706704732097</v>
      </c>
      <c r="V7304">
        <v>29.320794199418401</v>
      </c>
      <c r="W7304">
        <v>105.420432084347</v>
      </c>
    </row>
    <row r="7305" spans="1:23" ht="14.25" hidden="1" x14ac:dyDescent="0.25">
      <c r="A7305" t="s">
        <v>325</v>
      </c>
      <c r="B7305" t="s">
        <v>325</v>
      </c>
      <c r="C7305" t="s">
        <v>326</v>
      </c>
      <c r="D7305" t="s">
        <v>137</v>
      </c>
      <c r="E7305">
        <v>2018</v>
      </c>
      <c r="F7305">
        <v>9</v>
      </c>
      <c r="G7305">
        <v>2022</v>
      </c>
      <c r="H7305" t="s">
        <v>50</v>
      </c>
      <c r="I7305">
        <v>2511.4362700000001</v>
      </c>
      <c r="J7305">
        <v>106.5181843819</v>
      </c>
      <c r="K7305">
        <v>28.1598440729427</v>
      </c>
      <c r="L7305">
        <v>22.963055220715098</v>
      </c>
      <c r="M7305">
        <v>157.64108367555801</v>
      </c>
      <c r="N7305" t="s">
        <v>28</v>
      </c>
      <c r="O7305" t="s">
        <v>28</v>
      </c>
      <c r="P7305" t="s">
        <v>28</v>
      </c>
      <c r="Q7305" t="s">
        <v>28</v>
      </c>
      <c r="R7305" t="s">
        <v>28</v>
      </c>
      <c r="S7305" t="s">
        <v>28</v>
      </c>
      <c r="T7305">
        <v>42.413253983108198</v>
      </c>
      <c r="U7305">
        <v>11.212645293580399</v>
      </c>
      <c r="V7305">
        <v>9.1433955521853996</v>
      </c>
      <c r="W7305">
        <v>62.769294828874102</v>
      </c>
    </row>
    <row r="7306" spans="1:23" ht="14.25" hidden="1" x14ac:dyDescent="0.25">
      <c r="A7306" t="s">
        <v>325</v>
      </c>
      <c r="B7306" t="s">
        <v>325</v>
      </c>
      <c r="C7306" t="s">
        <v>326</v>
      </c>
      <c r="D7306" t="s">
        <v>137</v>
      </c>
      <c r="E7306">
        <v>2018</v>
      </c>
      <c r="F7306">
        <v>9</v>
      </c>
      <c r="G7306">
        <v>2022</v>
      </c>
      <c r="H7306" t="s">
        <v>614</v>
      </c>
      <c r="I7306">
        <v>62.671390000000002</v>
      </c>
      <c r="J7306">
        <v>3.7150981495169701</v>
      </c>
      <c r="K7306">
        <v>0.88553750807186404</v>
      </c>
      <c r="L7306">
        <v>3.3951515080718599</v>
      </c>
      <c r="M7306">
        <v>7.9957871656606896</v>
      </c>
      <c r="N7306" t="s">
        <v>28</v>
      </c>
      <c r="O7306" t="s">
        <v>28</v>
      </c>
      <c r="P7306" t="s">
        <v>28</v>
      </c>
      <c r="Q7306" t="s">
        <v>28</v>
      </c>
      <c r="R7306" t="s">
        <v>28</v>
      </c>
      <c r="S7306" t="s">
        <v>28</v>
      </c>
      <c r="T7306">
        <v>59.279013111357003</v>
      </c>
      <c r="U7306">
        <v>14.1298526819313</v>
      </c>
      <c r="V7306">
        <v>54.173866385792003</v>
      </c>
      <c r="W7306">
        <v>127.58273217908</v>
      </c>
    </row>
    <row r="7307" spans="1:23" ht="14.25" hidden="1" x14ac:dyDescent="0.25">
      <c r="A7307" t="s">
        <v>325</v>
      </c>
      <c r="B7307" t="s">
        <v>325</v>
      </c>
      <c r="C7307" t="s">
        <v>326</v>
      </c>
      <c r="D7307" t="s">
        <v>137</v>
      </c>
      <c r="E7307">
        <v>2018</v>
      </c>
      <c r="F7307">
        <v>9</v>
      </c>
      <c r="G7307">
        <v>2022</v>
      </c>
      <c r="H7307" t="s">
        <v>881</v>
      </c>
      <c r="I7307">
        <v>3628.13438</v>
      </c>
      <c r="J7307">
        <v>7.7543976000968602</v>
      </c>
      <c r="K7307">
        <v>1.31465425E-2</v>
      </c>
      <c r="L7307">
        <v>0.76444479249999997</v>
      </c>
      <c r="M7307">
        <v>8.5319889350968605</v>
      </c>
      <c r="N7307" t="s">
        <v>28</v>
      </c>
      <c r="O7307" t="s">
        <v>28</v>
      </c>
      <c r="P7307" t="s">
        <v>28</v>
      </c>
      <c r="Q7307" t="s">
        <v>28</v>
      </c>
      <c r="R7307" t="s">
        <v>28</v>
      </c>
      <c r="S7307" t="s">
        <v>28</v>
      </c>
      <c r="T7307">
        <v>2.1372961384348899</v>
      </c>
      <c r="U7307">
        <v>3.6234993313560798E-3</v>
      </c>
      <c r="V7307">
        <v>0.210699139677401</v>
      </c>
      <c r="W7307">
        <v>2.3516187774436501</v>
      </c>
    </row>
    <row r="7308" spans="1:23" ht="14.25" hidden="1" x14ac:dyDescent="0.25">
      <c r="A7308" t="s">
        <v>325</v>
      </c>
      <c r="B7308" t="s">
        <v>325</v>
      </c>
      <c r="C7308" t="s">
        <v>326</v>
      </c>
      <c r="D7308" t="s">
        <v>137</v>
      </c>
      <c r="E7308">
        <v>2018</v>
      </c>
      <c r="F7308">
        <v>9</v>
      </c>
      <c r="G7308">
        <v>2022</v>
      </c>
      <c r="H7308" t="s">
        <v>880</v>
      </c>
      <c r="I7308">
        <v>27.133109999999999</v>
      </c>
      <c r="J7308">
        <v>0.45892100000000002</v>
      </c>
      <c r="K7308">
        <v>0.221246</v>
      </c>
      <c r="L7308">
        <v>0.60733099999999995</v>
      </c>
      <c r="M7308">
        <v>1.287498</v>
      </c>
      <c r="N7308" t="s">
        <v>28</v>
      </c>
      <c r="O7308" t="s">
        <v>28</v>
      </c>
      <c r="P7308" t="s">
        <v>28</v>
      </c>
      <c r="Q7308" t="s">
        <v>28</v>
      </c>
      <c r="R7308" t="s">
        <v>28</v>
      </c>
      <c r="S7308" t="s">
        <v>28</v>
      </c>
      <c r="T7308">
        <v>16.913689584422901</v>
      </c>
      <c r="U7308">
        <v>8.1540966000580095</v>
      </c>
      <c r="V7308">
        <v>22.383390624959699</v>
      </c>
      <c r="W7308">
        <v>47.451176809440597</v>
      </c>
    </row>
    <row r="7309" spans="1:23" ht="14.25" hidden="1" x14ac:dyDescent="0.25">
      <c r="A7309" t="s">
        <v>325</v>
      </c>
      <c r="B7309" t="s">
        <v>325</v>
      </c>
      <c r="C7309" t="s">
        <v>326</v>
      </c>
      <c r="D7309" t="s">
        <v>137</v>
      </c>
      <c r="E7309">
        <v>2018</v>
      </c>
      <c r="F7309">
        <v>9</v>
      </c>
      <c r="G7309">
        <v>2022</v>
      </c>
      <c r="H7309" t="s">
        <v>106</v>
      </c>
      <c r="I7309">
        <v>4800.4060900000004</v>
      </c>
      <c r="J7309">
        <v>384.03248719999999</v>
      </c>
      <c r="K7309">
        <v>96.008121799999998</v>
      </c>
      <c r="L7309">
        <v>72.006091350000005</v>
      </c>
      <c r="M7309">
        <v>552.04670035000004</v>
      </c>
      <c r="N7309" t="s">
        <v>28</v>
      </c>
      <c r="O7309" t="s">
        <v>28</v>
      </c>
      <c r="P7309" t="s">
        <v>28</v>
      </c>
      <c r="Q7309" t="s">
        <v>28</v>
      </c>
      <c r="R7309" t="s">
        <v>28</v>
      </c>
      <c r="S7309" t="s">
        <v>28</v>
      </c>
      <c r="T7309">
        <v>80</v>
      </c>
      <c r="U7309">
        <v>20</v>
      </c>
      <c r="V7309">
        <v>15</v>
      </c>
      <c r="W7309">
        <v>115</v>
      </c>
    </row>
    <row r="7310" spans="1:23" ht="14.25" hidden="1" x14ac:dyDescent="0.25">
      <c r="A7310" t="s">
        <v>325</v>
      </c>
      <c r="B7310" t="s">
        <v>325</v>
      </c>
      <c r="C7310" t="s">
        <v>326</v>
      </c>
      <c r="D7310" t="s">
        <v>137</v>
      </c>
      <c r="E7310">
        <v>2018</v>
      </c>
      <c r="F7310">
        <v>9</v>
      </c>
      <c r="G7310">
        <v>2022</v>
      </c>
      <c r="H7310" t="s">
        <v>874</v>
      </c>
      <c r="I7310">
        <v>299.39632999999998</v>
      </c>
      <c r="J7310">
        <v>2.5</v>
      </c>
      <c r="K7310">
        <v>1</v>
      </c>
      <c r="L7310">
        <v>0.70299999999999996</v>
      </c>
      <c r="M7310">
        <v>4.2030000000000003</v>
      </c>
      <c r="N7310" t="s">
        <v>28</v>
      </c>
      <c r="O7310" t="s">
        <v>28</v>
      </c>
      <c r="P7310" t="s">
        <v>28</v>
      </c>
      <c r="Q7310" t="s">
        <v>28</v>
      </c>
      <c r="R7310" t="s">
        <v>28</v>
      </c>
      <c r="S7310" t="s">
        <v>28</v>
      </c>
      <c r="T7310">
        <v>8.3501357548370692</v>
      </c>
      <c r="U7310">
        <v>3.3400543019348299</v>
      </c>
      <c r="V7310">
        <v>2.3480581742601898</v>
      </c>
      <c r="W7310">
        <v>14.0382482310321</v>
      </c>
    </row>
    <row r="7311" spans="1:23" ht="14.25" hidden="1" x14ac:dyDescent="0.25">
      <c r="A7311" t="s">
        <v>325</v>
      </c>
      <c r="B7311" t="s">
        <v>325</v>
      </c>
      <c r="C7311" t="s">
        <v>326</v>
      </c>
      <c r="D7311" t="s">
        <v>137</v>
      </c>
      <c r="E7311">
        <v>2018</v>
      </c>
      <c r="F7311">
        <v>9</v>
      </c>
      <c r="G7311">
        <v>2022</v>
      </c>
      <c r="H7311" t="s">
        <v>122</v>
      </c>
      <c r="I7311">
        <v>437.50616000000002</v>
      </c>
      <c r="J7311">
        <v>72.682885992775098</v>
      </c>
      <c r="K7311">
        <v>22.822716061767501</v>
      </c>
      <c r="L7311">
        <v>22.357014533381601</v>
      </c>
      <c r="M7311">
        <v>117.86261658792399</v>
      </c>
      <c r="N7311" t="s">
        <v>28</v>
      </c>
      <c r="O7311" t="s">
        <v>28</v>
      </c>
      <c r="P7311" t="s">
        <v>28</v>
      </c>
      <c r="Q7311" t="s">
        <v>28</v>
      </c>
      <c r="R7311" t="s">
        <v>28</v>
      </c>
      <c r="S7311" t="s">
        <v>28</v>
      </c>
      <c r="T7311">
        <v>166.12997173062701</v>
      </c>
      <c r="U7311">
        <v>52.165473651313803</v>
      </c>
      <c r="V7311">
        <v>51.101028002398003</v>
      </c>
      <c r="W7311">
        <v>269.396473384339</v>
      </c>
    </row>
    <row r="7312" spans="1:23" ht="14.25" hidden="1" x14ac:dyDescent="0.25">
      <c r="A7312" t="s">
        <v>325</v>
      </c>
      <c r="B7312" t="s">
        <v>325</v>
      </c>
      <c r="C7312" t="s">
        <v>326</v>
      </c>
      <c r="D7312" t="s">
        <v>137</v>
      </c>
      <c r="E7312">
        <v>2018</v>
      </c>
      <c r="F7312">
        <v>9</v>
      </c>
      <c r="G7312">
        <v>2022</v>
      </c>
      <c r="H7312" t="s">
        <v>51</v>
      </c>
      <c r="I7312">
        <v>250.13767000000001</v>
      </c>
      <c r="J7312">
        <v>12.350718402131299</v>
      </c>
      <c r="K7312">
        <v>4.3092815592403104</v>
      </c>
      <c r="L7312">
        <v>5.6522385523204504</v>
      </c>
      <c r="M7312">
        <v>22.312238513692101</v>
      </c>
      <c r="N7312" t="s">
        <v>28</v>
      </c>
      <c r="O7312" t="s">
        <v>28</v>
      </c>
      <c r="P7312" t="s">
        <v>28</v>
      </c>
      <c r="Q7312" t="s">
        <v>28</v>
      </c>
      <c r="R7312" t="s">
        <v>28</v>
      </c>
      <c r="S7312" t="s">
        <v>28</v>
      </c>
      <c r="T7312">
        <v>49.3756834071865</v>
      </c>
      <c r="U7312">
        <v>17.227639320540199</v>
      </c>
      <c r="V7312">
        <v>22.596510762735001</v>
      </c>
      <c r="W7312">
        <v>89.1998334904617</v>
      </c>
    </row>
    <row r="7313" spans="1:23" ht="14.25" hidden="1" x14ac:dyDescent="0.25">
      <c r="A7313" t="s">
        <v>329</v>
      </c>
      <c r="B7313" t="s">
        <v>329</v>
      </c>
      <c r="C7313" t="s">
        <v>330</v>
      </c>
      <c r="D7313" t="s">
        <v>64</v>
      </c>
      <c r="E7313">
        <v>2018</v>
      </c>
      <c r="F7313">
        <v>9</v>
      </c>
      <c r="G7313">
        <v>2022</v>
      </c>
      <c r="H7313" t="s">
        <v>879</v>
      </c>
      <c r="I7313">
        <v>352.56700000000001</v>
      </c>
      <c r="J7313">
        <v>31.731030000000001</v>
      </c>
      <c r="K7313">
        <v>6.3462059999999996</v>
      </c>
      <c r="L7313">
        <v>15.160380999999999</v>
      </c>
      <c r="M7313">
        <v>53.237617</v>
      </c>
      <c r="N7313" t="s">
        <v>28</v>
      </c>
      <c r="O7313" t="s">
        <v>28</v>
      </c>
      <c r="P7313" t="s">
        <v>28</v>
      </c>
      <c r="Q7313" t="s">
        <v>28</v>
      </c>
      <c r="R7313" t="s">
        <v>28</v>
      </c>
      <c r="S7313" t="s">
        <v>28</v>
      </c>
      <c r="T7313">
        <v>90</v>
      </c>
      <c r="U7313">
        <v>18</v>
      </c>
      <c r="V7313">
        <v>43</v>
      </c>
      <c r="W7313">
        <v>151</v>
      </c>
    </row>
    <row r="7314" spans="1:23" ht="14.25" hidden="1" x14ac:dyDescent="0.25">
      <c r="A7314" t="s">
        <v>329</v>
      </c>
      <c r="B7314" t="s">
        <v>329</v>
      </c>
      <c r="C7314" t="s">
        <v>330</v>
      </c>
      <c r="D7314" t="s">
        <v>64</v>
      </c>
      <c r="E7314">
        <v>2018</v>
      </c>
      <c r="F7314">
        <v>9</v>
      </c>
      <c r="G7314">
        <v>2022</v>
      </c>
      <c r="H7314" t="s">
        <v>421</v>
      </c>
      <c r="I7314">
        <v>3149.8739999999998</v>
      </c>
      <c r="J7314">
        <v>282.52178492725898</v>
      </c>
      <c r="K7314">
        <v>44.732615946815997</v>
      </c>
      <c r="L7314">
        <v>96.528276516813506</v>
      </c>
      <c r="M7314">
        <v>423.78267739088898</v>
      </c>
      <c r="N7314" t="s">
        <v>28</v>
      </c>
      <c r="O7314" t="s">
        <v>28</v>
      </c>
      <c r="P7314" t="s">
        <v>28</v>
      </c>
      <c r="Q7314" t="s">
        <v>28</v>
      </c>
      <c r="R7314" t="s">
        <v>28</v>
      </c>
      <c r="S7314" t="s">
        <v>28</v>
      </c>
      <c r="T7314">
        <v>89.693043254193398</v>
      </c>
      <c r="U7314">
        <v>14.2013985152473</v>
      </c>
      <c r="V7314">
        <v>30.645123111849401</v>
      </c>
      <c r="W7314">
        <v>134.53956488129</v>
      </c>
    </row>
    <row r="7315" spans="1:23" ht="14.25" hidden="1" x14ac:dyDescent="0.25">
      <c r="A7315" t="s">
        <v>329</v>
      </c>
      <c r="B7315" t="s">
        <v>329</v>
      </c>
      <c r="C7315" t="s">
        <v>330</v>
      </c>
      <c r="D7315" t="s">
        <v>64</v>
      </c>
      <c r="E7315">
        <v>2018</v>
      </c>
      <c r="F7315">
        <v>9</v>
      </c>
      <c r="G7315">
        <v>2022</v>
      </c>
      <c r="H7315" t="s">
        <v>50</v>
      </c>
      <c r="I7315">
        <v>645.4</v>
      </c>
      <c r="J7315">
        <v>95.519199999999998</v>
      </c>
      <c r="K7315">
        <v>27.1068</v>
      </c>
      <c r="L7315">
        <v>56.795200000000001</v>
      </c>
      <c r="M7315">
        <v>179.4212</v>
      </c>
      <c r="N7315" t="s">
        <v>28</v>
      </c>
      <c r="O7315" t="s">
        <v>28</v>
      </c>
      <c r="P7315" t="s">
        <v>28</v>
      </c>
      <c r="Q7315" t="s">
        <v>28</v>
      </c>
      <c r="R7315" t="s">
        <v>28</v>
      </c>
      <c r="S7315" t="s">
        <v>28</v>
      </c>
      <c r="T7315">
        <v>148</v>
      </c>
      <c r="U7315">
        <v>42</v>
      </c>
      <c r="V7315">
        <v>88</v>
      </c>
      <c r="W7315">
        <v>278</v>
      </c>
    </row>
    <row r="7316" spans="1:23" ht="14.25" hidden="1" x14ac:dyDescent="0.25">
      <c r="A7316" t="s">
        <v>329</v>
      </c>
      <c r="B7316" t="s">
        <v>329</v>
      </c>
      <c r="C7316" t="s">
        <v>330</v>
      </c>
      <c r="D7316" t="s">
        <v>64</v>
      </c>
      <c r="E7316">
        <v>2018</v>
      </c>
      <c r="F7316">
        <v>9</v>
      </c>
      <c r="G7316">
        <v>2022</v>
      </c>
      <c r="H7316" t="s">
        <v>882</v>
      </c>
      <c r="I7316">
        <v>613.58299999999997</v>
      </c>
      <c r="J7316">
        <v>77.601040999999995</v>
      </c>
      <c r="K7316">
        <v>30.67915</v>
      </c>
      <c r="L7316">
        <v>42.866810000000001</v>
      </c>
      <c r="M7316">
        <v>151.14700099999999</v>
      </c>
      <c r="N7316" t="s">
        <v>28</v>
      </c>
      <c r="O7316" t="s">
        <v>28</v>
      </c>
      <c r="P7316" t="s">
        <v>28</v>
      </c>
      <c r="Q7316" t="s">
        <v>28</v>
      </c>
      <c r="R7316" t="s">
        <v>28</v>
      </c>
      <c r="S7316" t="s">
        <v>28</v>
      </c>
      <c r="T7316">
        <v>126.471954079562</v>
      </c>
      <c r="U7316">
        <v>50</v>
      </c>
      <c r="V7316">
        <v>69.863099205812404</v>
      </c>
      <c r="W7316">
        <v>246.33505328537501</v>
      </c>
    </row>
    <row r="7317" spans="1:23" ht="14.25" hidden="1" x14ac:dyDescent="0.25">
      <c r="A7317" t="s">
        <v>329</v>
      </c>
      <c r="B7317" t="s">
        <v>329</v>
      </c>
      <c r="C7317" t="s">
        <v>330</v>
      </c>
      <c r="D7317" t="s">
        <v>64</v>
      </c>
      <c r="E7317">
        <v>2018</v>
      </c>
      <c r="F7317">
        <v>9</v>
      </c>
      <c r="G7317">
        <v>2022</v>
      </c>
      <c r="H7317" t="s">
        <v>868</v>
      </c>
      <c r="I7317">
        <v>4743.6750000000002</v>
      </c>
      <c r="J7317">
        <v>233.820874</v>
      </c>
      <c r="K7317">
        <v>71.678691999999998</v>
      </c>
      <c r="L7317">
        <v>122.99095699999999</v>
      </c>
      <c r="M7317">
        <v>428.490523</v>
      </c>
      <c r="N7317" t="s">
        <v>28</v>
      </c>
      <c r="O7317" t="s">
        <v>28</v>
      </c>
      <c r="P7317" t="s">
        <v>28</v>
      </c>
      <c r="Q7317" t="s">
        <v>28</v>
      </c>
      <c r="R7317" t="s">
        <v>28</v>
      </c>
      <c r="S7317" t="s">
        <v>28</v>
      </c>
      <c r="T7317">
        <v>49.2910821251456</v>
      </c>
      <c r="U7317">
        <v>15.110371600078</v>
      </c>
      <c r="V7317">
        <v>25.927357375874202</v>
      </c>
      <c r="W7317">
        <v>90.328811101097799</v>
      </c>
    </row>
    <row r="7318" spans="1:23" ht="14.25" hidden="1" x14ac:dyDescent="0.25">
      <c r="A7318" t="s">
        <v>329</v>
      </c>
      <c r="B7318" t="s">
        <v>329</v>
      </c>
      <c r="C7318" t="s">
        <v>330</v>
      </c>
      <c r="D7318" t="s">
        <v>64</v>
      </c>
      <c r="E7318">
        <v>2018</v>
      </c>
      <c r="F7318">
        <v>9</v>
      </c>
      <c r="G7318">
        <v>2022</v>
      </c>
      <c r="H7318" t="s">
        <v>881</v>
      </c>
      <c r="I7318">
        <v>45</v>
      </c>
      <c r="J7318">
        <v>1.35</v>
      </c>
      <c r="K7318">
        <v>0.9</v>
      </c>
      <c r="L7318">
        <v>1.575</v>
      </c>
      <c r="M7318">
        <v>3.8250000000000002</v>
      </c>
      <c r="N7318" t="s">
        <v>28</v>
      </c>
      <c r="O7318" t="s">
        <v>28</v>
      </c>
      <c r="P7318" t="s">
        <v>28</v>
      </c>
      <c r="Q7318" t="s">
        <v>28</v>
      </c>
      <c r="R7318" t="s">
        <v>28</v>
      </c>
      <c r="S7318" t="s">
        <v>28</v>
      </c>
      <c r="T7318">
        <v>30</v>
      </c>
      <c r="U7318">
        <v>20</v>
      </c>
      <c r="V7318">
        <v>35</v>
      </c>
      <c r="W7318">
        <v>85</v>
      </c>
    </row>
    <row r="7319" spans="1:23" ht="14.25" hidden="1" x14ac:dyDescent="0.25">
      <c r="A7319" t="s">
        <v>329</v>
      </c>
      <c r="B7319" t="s">
        <v>329</v>
      </c>
      <c r="C7319" t="s">
        <v>330</v>
      </c>
      <c r="D7319" t="s">
        <v>64</v>
      </c>
      <c r="E7319">
        <v>2018</v>
      </c>
      <c r="F7319">
        <v>9</v>
      </c>
      <c r="G7319">
        <v>2022</v>
      </c>
      <c r="H7319" t="s">
        <v>41</v>
      </c>
      <c r="I7319">
        <v>250.78</v>
      </c>
      <c r="J7319">
        <v>4.2632599999999998</v>
      </c>
      <c r="K7319">
        <v>6.2694999999999999</v>
      </c>
      <c r="L7319">
        <v>10.78354</v>
      </c>
      <c r="M7319">
        <v>21.316299999999998</v>
      </c>
      <c r="N7319" t="s">
        <v>28</v>
      </c>
      <c r="O7319" t="s">
        <v>28</v>
      </c>
      <c r="P7319" t="s">
        <v>28</v>
      </c>
      <c r="Q7319" t="s">
        <v>28</v>
      </c>
      <c r="R7319" t="s">
        <v>28</v>
      </c>
      <c r="S7319" t="s">
        <v>28</v>
      </c>
      <c r="T7319">
        <v>17</v>
      </c>
      <c r="U7319">
        <v>25</v>
      </c>
      <c r="V7319">
        <v>43</v>
      </c>
      <c r="W7319">
        <v>85</v>
      </c>
    </row>
    <row r="7320" spans="1:23" ht="14.25" hidden="1" x14ac:dyDescent="0.25">
      <c r="A7320" t="s">
        <v>329</v>
      </c>
      <c r="B7320" t="s">
        <v>329</v>
      </c>
      <c r="C7320" t="s">
        <v>330</v>
      </c>
      <c r="D7320" t="s">
        <v>64</v>
      </c>
      <c r="E7320">
        <v>2018</v>
      </c>
      <c r="F7320">
        <v>9</v>
      </c>
      <c r="G7320">
        <v>2022</v>
      </c>
      <c r="H7320" t="s">
        <v>70</v>
      </c>
      <c r="I7320">
        <v>845.10900000000004</v>
      </c>
      <c r="J7320">
        <v>122.54080500000001</v>
      </c>
      <c r="K7320">
        <v>36.339686999999998</v>
      </c>
      <c r="L7320">
        <v>48.171213000000002</v>
      </c>
      <c r="M7320">
        <v>207.051705</v>
      </c>
      <c r="N7320" t="s">
        <v>28</v>
      </c>
      <c r="O7320" t="s">
        <v>28</v>
      </c>
      <c r="P7320" t="s">
        <v>28</v>
      </c>
      <c r="Q7320" t="s">
        <v>28</v>
      </c>
      <c r="R7320" t="s">
        <v>28</v>
      </c>
      <c r="S7320" t="s">
        <v>28</v>
      </c>
      <c r="T7320">
        <v>145</v>
      </c>
      <c r="U7320">
        <v>43</v>
      </c>
      <c r="V7320">
        <v>57</v>
      </c>
      <c r="W7320">
        <v>245</v>
      </c>
    </row>
    <row r="7321" spans="1:23" ht="14.25" hidden="1" x14ac:dyDescent="0.25">
      <c r="A7321" t="s">
        <v>329</v>
      </c>
      <c r="B7321" t="s">
        <v>329</v>
      </c>
      <c r="C7321" t="s">
        <v>330</v>
      </c>
      <c r="D7321" t="s">
        <v>64</v>
      </c>
      <c r="E7321">
        <v>2018</v>
      </c>
      <c r="F7321">
        <v>9</v>
      </c>
      <c r="G7321">
        <v>2022</v>
      </c>
      <c r="H7321" t="s">
        <v>880</v>
      </c>
      <c r="I7321">
        <v>610.72699999999998</v>
      </c>
      <c r="J7321">
        <v>35.629725999999998</v>
      </c>
      <c r="K7321">
        <v>21.859560999999999</v>
      </c>
      <c r="L7321">
        <v>30.083455000000001</v>
      </c>
      <c r="M7321">
        <v>87.572742000000005</v>
      </c>
      <c r="N7321" t="s">
        <v>28</v>
      </c>
      <c r="O7321" t="s">
        <v>28</v>
      </c>
      <c r="P7321" t="s">
        <v>28</v>
      </c>
      <c r="Q7321" t="s">
        <v>28</v>
      </c>
      <c r="R7321" t="s">
        <v>28</v>
      </c>
      <c r="S7321" t="s">
        <v>28</v>
      </c>
      <c r="T7321">
        <v>58.339857252094603</v>
      </c>
      <c r="U7321">
        <v>35.792688058658001</v>
      </c>
      <c r="V7321">
        <v>49.258432982330902</v>
      </c>
      <c r="W7321">
        <v>143.39097829308301</v>
      </c>
    </row>
    <row r="7322" spans="1:23" ht="14.25" hidden="1" x14ac:dyDescent="0.25">
      <c r="A7322" t="s">
        <v>329</v>
      </c>
      <c r="B7322" t="s">
        <v>329</v>
      </c>
      <c r="C7322" t="s">
        <v>330</v>
      </c>
      <c r="D7322" t="s">
        <v>64</v>
      </c>
      <c r="E7322">
        <v>2018</v>
      </c>
      <c r="F7322">
        <v>9</v>
      </c>
      <c r="G7322">
        <v>2022</v>
      </c>
      <c r="H7322" t="s">
        <v>874</v>
      </c>
      <c r="I7322">
        <v>290.97300000000001</v>
      </c>
      <c r="J7322">
        <v>17.749352999999999</v>
      </c>
      <c r="K7322">
        <v>5.8194600000000003</v>
      </c>
      <c r="L7322">
        <v>10.766000999999999</v>
      </c>
      <c r="M7322">
        <v>34.334814000000001</v>
      </c>
      <c r="N7322" t="s">
        <v>28</v>
      </c>
      <c r="O7322" t="s">
        <v>28</v>
      </c>
      <c r="P7322" t="s">
        <v>28</v>
      </c>
      <c r="Q7322" t="s">
        <v>28</v>
      </c>
      <c r="R7322" t="s">
        <v>28</v>
      </c>
      <c r="S7322" t="s">
        <v>28</v>
      </c>
      <c r="T7322">
        <v>61</v>
      </c>
      <c r="U7322">
        <v>20</v>
      </c>
      <c r="V7322">
        <v>37</v>
      </c>
      <c r="W7322">
        <v>118</v>
      </c>
    </row>
    <row r="7323" spans="1:23" ht="14.25" hidden="1" x14ac:dyDescent="0.25">
      <c r="A7323" t="s">
        <v>329</v>
      </c>
      <c r="B7323" t="s">
        <v>329</v>
      </c>
      <c r="C7323" t="s">
        <v>330</v>
      </c>
      <c r="D7323" t="s">
        <v>64</v>
      </c>
      <c r="E7323">
        <v>2018</v>
      </c>
      <c r="F7323">
        <v>9</v>
      </c>
      <c r="G7323">
        <v>2022</v>
      </c>
      <c r="H7323" t="s">
        <v>293</v>
      </c>
      <c r="I7323">
        <v>235.84800000000001</v>
      </c>
      <c r="J7323">
        <v>40.094160000000002</v>
      </c>
      <c r="K7323">
        <v>11.792400000000001</v>
      </c>
      <c r="L7323">
        <v>16.509360000000001</v>
      </c>
      <c r="M7323">
        <v>68.395920000000004</v>
      </c>
      <c r="N7323" t="s">
        <v>28</v>
      </c>
      <c r="O7323" t="s">
        <v>28</v>
      </c>
      <c r="P7323" t="s">
        <v>28</v>
      </c>
      <c r="Q7323" t="s">
        <v>28</v>
      </c>
      <c r="R7323" t="s">
        <v>28</v>
      </c>
      <c r="S7323" t="s">
        <v>28</v>
      </c>
      <c r="T7323">
        <v>170</v>
      </c>
      <c r="U7323">
        <v>50</v>
      </c>
      <c r="V7323">
        <v>70</v>
      </c>
      <c r="W7323">
        <v>290</v>
      </c>
    </row>
    <row r="7324" spans="1:23" ht="14.25" hidden="1" x14ac:dyDescent="0.25">
      <c r="A7324" t="s">
        <v>329</v>
      </c>
      <c r="B7324" t="s">
        <v>329</v>
      </c>
      <c r="C7324" t="s">
        <v>330</v>
      </c>
      <c r="D7324" t="s">
        <v>64</v>
      </c>
      <c r="E7324">
        <v>2018</v>
      </c>
      <c r="F7324">
        <v>9</v>
      </c>
      <c r="G7324">
        <v>2022</v>
      </c>
      <c r="H7324" t="s">
        <v>51</v>
      </c>
      <c r="I7324">
        <v>158.86600000000001</v>
      </c>
      <c r="J7324">
        <v>15.727734</v>
      </c>
      <c r="K7324">
        <v>5.0837120000000002</v>
      </c>
      <c r="L7324">
        <v>8.1021660000000004</v>
      </c>
      <c r="M7324">
        <v>28.913612000000001</v>
      </c>
      <c r="N7324" t="s">
        <v>28</v>
      </c>
      <c r="O7324" t="s">
        <v>28</v>
      </c>
      <c r="P7324" t="s">
        <v>28</v>
      </c>
      <c r="Q7324" t="s">
        <v>28</v>
      </c>
      <c r="R7324" t="s">
        <v>28</v>
      </c>
      <c r="S7324" t="s">
        <v>28</v>
      </c>
      <c r="T7324">
        <v>99</v>
      </c>
      <c r="U7324">
        <v>32</v>
      </c>
      <c r="V7324">
        <v>51</v>
      </c>
      <c r="W7324">
        <v>182</v>
      </c>
    </row>
    <row r="7325" spans="1:23" ht="14.25" hidden="1" x14ac:dyDescent="0.25">
      <c r="A7325" t="s">
        <v>329</v>
      </c>
      <c r="B7325" t="s">
        <v>329</v>
      </c>
      <c r="C7325" t="s">
        <v>330</v>
      </c>
      <c r="D7325" t="s">
        <v>64</v>
      </c>
      <c r="E7325">
        <v>2018</v>
      </c>
      <c r="F7325">
        <v>9</v>
      </c>
      <c r="G7325">
        <v>2022</v>
      </c>
      <c r="H7325" t="s">
        <v>44</v>
      </c>
      <c r="I7325">
        <v>2417.23</v>
      </c>
      <c r="J7325">
        <v>219.96793</v>
      </c>
      <c r="K7325">
        <v>70.099670000000003</v>
      </c>
      <c r="L7325">
        <v>99.106430000000003</v>
      </c>
      <c r="M7325">
        <v>389.17403000000002</v>
      </c>
      <c r="N7325" t="s">
        <v>28</v>
      </c>
      <c r="O7325" t="s">
        <v>28</v>
      </c>
      <c r="P7325" t="s">
        <v>28</v>
      </c>
      <c r="Q7325" t="s">
        <v>28</v>
      </c>
      <c r="R7325" t="s">
        <v>28</v>
      </c>
      <c r="S7325" t="s">
        <v>28</v>
      </c>
      <c r="T7325">
        <v>91</v>
      </c>
      <c r="U7325">
        <v>29</v>
      </c>
      <c r="V7325">
        <v>41</v>
      </c>
      <c r="W7325">
        <v>161</v>
      </c>
    </row>
    <row r="7326" spans="1:23" ht="14.25" hidden="1" x14ac:dyDescent="0.25">
      <c r="A7326" t="s">
        <v>334</v>
      </c>
      <c r="B7326" t="s">
        <v>334</v>
      </c>
      <c r="C7326" t="s">
        <v>335</v>
      </c>
      <c r="D7326" t="s">
        <v>64</v>
      </c>
      <c r="E7326">
        <v>2018</v>
      </c>
      <c r="F7326">
        <v>9</v>
      </c>
      <c r="G7326">
        <v>2022</v>
      </c>
      <c r="H7326" t="s">
        <v>879</v>
      </c>
      <c r="I7326">
        <v>377</v>
      </c>
      <c r="J7326">
        <v>15.08</v>
      </c>
      <c r="K7326">
        <v>9.048</v>
      </c>
      <c r="L7326">
        <v>8.2940000000000005</v>
      </c>
      <c r="M7326">
        <v>32.421999999999997</v>
      </c>
      <c r="N7326" t="s">
        <v>28</v>
      </c>
      <c r="O7326" t="s">
        <v>28</v>
      </c>
      <c r="P7326" t="s">
        <v>28</v>
      </c>
      <c r="Q7326" t="s">
        <v>28</v>
      </c>
      <c r="R7326" t="s">
        <v>28</v>
      </c>
      <c r="S7326" t="s">
        <v>28</v>
      </c>
      <c r="T7326">
        <v>40</v>
      </c>
      <c r="U7326">
        <v>24</v>
      </c>
      <c r="V7326">
        <v>22</v>
      </c>
      <c r="W7326">
        <v>86</v>
      </c>
    </row>
    <row r="7327" spans="1:23" ht="14.25" hidden="1" x14ac:dyDescent="0.25">
      <c r="A7327" t="s">
        <v>334</v>
      </c>
      <c r="B7327" t="s">
        <v>334</v>
      </c>
      <c r="C7327" t="s">
        <v>335</v>
      </c>
      <c r="D7327" t="s">
        <v>64</v>
      </c>
      <c r="E7327">
        <v>2018</v>
      </c>
      <c r="F7327">
        <v>9</v>
      </c>
      <c r="G7327">
        <v>2022</v>
      </c>
      <c r="H7327" t="s">
        <v>421</v>
      </c>
      <c r="I7327">
        <v>1720</v>
      </c>
      <c r="J7327">
        <v>3.6</v>
      </c>
      <c r="K7327">
        <v>1.6</v>
      </c>
      <c r="L7327">
        <v>2.4</v>
      </c>
      <c r="M7327">
        <v>7.6</v>
      </c>
      <c r="N7327" t="s">
        <v>28</v>
      </c>
      <c r="O7327" t="s">
        <v>28</v>
      </c>
      <c r="P7327" t="s">
        <v>28</v>
      </c>
      <c r="Q7327" t="s">
        <v>28</v>
      </c>
      <c r="R7327" t="s">
        <v>28</v>
      </c>
      <c r="S7327" t="s">
        <v>28</v>
      </c>
      <c r="T7327">
        <v>2.0930232558139501</v>
      </c>
      <c r="U7327">
        <v>0.93023255813953498</v>
      </c>
      <c r="V7327">
        <v>1.3953488372092999</v>
      </c>
      <c r="W7327">
        <v>4.4186046511627897</v>
      </c>
    </row>
    <row r="7328" spans="1:23" ht="14.25" hidden="1" x14ac:dyDescent="0.25">
      <c r="A7328" t="s">
        <v>334</v>
      </c>
      <c r="B7328" t="s">
        <v>334</v>
      </c>
      <c r="C7328" t="s">
        <v>335</v>
      </c>
      <c r="D7328" t="s">
        <v>64</v>
      </c>
      <c r="E7328">
        <v>2018</v>
      </c>
      <c r="F7328">
        <v>9</v>
      </c>
      <c r="G7328">
        <v>2022</v>
      </c>
      <c r="H7328" t="s">
        <v>50</v>
      </c>
      <c r="I7328">
        <v>90</v>
      </c>
      <c r="J7328">
        <v>18.72</v>
      </c>
      <c r="K7328">
        <v>4.95</v>
      </c>
      <c r="L7328">
        <v>5.4</v>
      </c>
      <c r="M7328">
        <v>29.07</v>
      </c>
      <c r="N7328" t="s">
        <v>28</v>
      </c>
      <c r="O7328" t="s">
        <v>28</v>
      </c>
      <c r="P7328" t="s">
        <v>28</v>
      </c>
      <c r="Q7328" t="s">
        <v>28</v>
      </c>
      <c r="R7328" t="s">
        <v>28</v>
      </c>
      <c r="S7328" t="s">
        <v>28</v>
      </c>
      <c r="T7328">
        <v>208</v>
      </c>
      <c r="U7328">
        <v>55</v>
      </c>
      <c r="V7328">
        <v>60</v>
      </c>
      <c r="W7328">
        <v>323</v>
      </c>
    </row>
    <row r="7329" spans="1:23" ht="14.25" hidden="1" x14ac:dyDescent="0.25">
      <c r="A7329" t="s">
        <v>334</v>
      </c>
      <c r="B7329" t="s">
        <v>334</v>
      </c>
      <c r="C7329" t="s">
        <v>335</v>
      </c>
      <c r="D7329" t="s">
        <v>64</v>
      </c>
      <c r="E7329">
        <v>2018</v>
      </c>
      <c r="F7329">
        <v>9</v>
      </c>
      <c r="G7329">
        <v>2022</v>
      </c>
      <c r="H7329" t="s">
        <v>882</v>
      </c>
      <c r="I7329">
        <v>70</v>
      </c>
      <c r="J7329">
        <v>4.55</v>
      </c>
      <c r="K7329">
        <v>1.96</v>
      </c>
      <c r="L7329">
        <v>1.96</v>
      </c>
      <c r="M7329">
        <v>8.4700000000000006</v>
      </c>
      <c r="N7329" t="s">
        <v>28</v>
      </c>
      <c r="O7329" t="s">
        <v>28</v>
      </c>
      <c r="P7329" t="s">
        <v>28</v>
      </c>
      <c r="Q7329" t="s">
        <v>28</v>
      </c>
      <c r="R7329" t="s">
        <v>28</v>
      </c>
      <c r="S7329" t="s">
        <v>28</v>
      </c>
      <c r="T7329">
        <v>65</v>
      </c>
      <c r="U7329">
        <v>28</v>
      </c>
      <c r="V7329">
        <v>28</v>
      </c>
      <c r="W7329">
        <v>121</v>
      </c>
    </row>
    <row r="7330" spans="1:23" ht="14.25" hidden="1" x14ac:dyDescent="0.25">
      <c r="A7330" t="s">
        <v>334</v>
      </c>
      <c r="B7330" t="s">
        <v>334</v>
      </c>
      <c r="C7330" t="s">
        <v>335</v>
      </c>
      <c r="D7330" t="s">
        <v>64</v>
      </c>
      <c r="E7330">
        <v>2018</v>
      </c>
      <c r="F7330">
        <v>9</v>
      </c>
      <c r="G7330">
        <v>2022</v>
      </c>
      <c r="H7330" t="s">
        <v>868</v>
      </c>
      <c r="I7330">
        <v>117</v>
      </c>
      <c r="J7330">
        <v>8.19</v>
      </c>
      <c r="K7330">
        <v>3.3</v>
      </c>
      <c r="L7330">
        <v>0.40200000000000002</v>
      </c>
      <c r="M7330">
        <v>11.891999999999999</v>
      </c>
      <c r="N7330" t="s">
        <v>28</v>
      </c>
      <c r="O7330" t="s">
        <v>28</v>
      </c>
      <c r="P7330" t="s">
        <v>28</v>
      </c>
      <c r="Q7330" t="s">
        <v>28</v>
      </c>
      <c r="R7330" t="s">
        <v>28</v>
      </c>
      <c r="S7330" t="s">
        <v>28</v>
      </c>
      <c r="T7330">
        <v>70</v>
      </c>
      <c r="U7330">
        <v>28.205128205128201</v>
      </c>
      <c r="V7330">
        <v>3.4358974358974401</v>
      </c>
      <c r="W7330">
        <v>101.641025641026</v>
      </c>
    </row>
    <row r="7331" spans="1:23" ht="14.25" hidden="1" x14ac:dyDescent="0.25">
      <c r="A7331" t="s">
        <v>334</v>
      </c>
      <c r="B7331" t="s">
        <v>334</v>
      </c>
      <c r="C7331" t="s">
        <v>335</v>
      </c>
      <c r="D7331" t="s">
        <v>64</v>
      </c>
      <c r="E7331">
        <v>2018</v>
      </c>
      <c r="F7331">
        <v>9</v>
      </c>
      <c r="G7331">
        <v>2022</v>
      </c>
      <c r="H7331" t="s">
        <v>881</v>
      </c>
      <c r="I7331">
        <v>11</v>
      </c>
      <c r="J7331">
        <v>0</v>
      </c>
      <c r="K7331">
        <v>0</v>
      </c>
      <c r="L7331">
        <v>0</v>
      </c>
      <c r="M7331">
        <v>0</v>
      </c>
      <c r="N7331" t="s">
        <v>28</v>
      </c>
      <c r="O7331" t="s">
        <v>28</v>
      </c>
      <c r="P7331" t="s">
        <v>28</v>
      </c>
      <c r="Q7331" t="s">
        <v>28</v>
      </c>
      <c r="R7331" t="s">
        <v>28</v>
      </c>
      <c r="S7331" t="s">
        <v>28</v>
      </c>
      <c r="T7331">
        <v>0</v>
      </c>
      <c r="U7331">
        <v>0</v>
      </c>
      <c r="V7331">
        <v>0</v>
      </c>
      <c r="W7331">
        <v>0</v>
      </c>
    </row>
    <row r="7332" spans="1:23" ht="14.25" hidden="1" x14ac:dyDescent="0.25">
      <c r="A7332" t="s">
        <v>334</v>
      </c>
      <c r="B7332" t="s">
        <v>334</v>
      </c>
      <c r="C7332" t="s">
        <v>335</v>
      </c>
      <c r="D7332" t="s">
        <v>64</v>
      </c>
      <c r="E7332">
        <v>2018</v>
      </c>
      <c r="F7332">
        <v>9</v>
      </c>
      <c r="G7332">
        <v>2022</v>
      </c>
      <c r="H7332" t="s">
        <v>41</v>
      </c>
      <c r="I7332">
        <v>0.5</v>
      </c>
      <c r="J7332">
        <v>2.5000000000000001E-3</v>
      </c>
      <c r="K7332">
        <v>1.2500000000000001E-2</v>
      </c>
      <c r="L7332">
        <v>7.4999999999999997E-3</v>
      </c>
      <c r="M7332">
        <v>2.2499999999999999E-2</v>
      </c>
      <c r="N7332" t="s">
        <v>28</v>
      </c>
      <c r="O7332" t="s">
        <v>28</v>
      </c>
      <c r="P7332" t="s">
        <v>28</v>
      </c>
      <c r="Q7332" t="s">
        <v>28</v>
      </c>
      <c r="R7332" t="s">
        <v>28</v>
      </c>
      <c r="S7332" t="s">
        <v>28</v>
      </c>
      <c r="T7332">
        <v>5</v>
      </c>
      <c r="U7332">
        <v>25</v>
      </c>
      <c r="V7332">
        <v>15</v>
      </c>
      <c r="W7332">
        <v>45</v>
      </c>
    </row>
    <row r="7333" spans="1:23" ht="14.25" hidden="1" x14ac:dyDescent="0.25">
      <c r="A7333" t="s">
        <v>334</v>
      </c>
      <c r="B7333" t="s">
        <v>334</v>
      </c>
      <c r="C7333" t="s">
        <v>335</v>
      </c>
      <c r="D7333" t="s">
        <v>64</v>
      </c>
      <c r="E7333">
        <v>2018</v>
      </c>
      <c r="F7333">
        <v>9</v>
      </c>
      <c r="G7333">
        <v>2022</v>
      </c>
      <c r="H7333" t="s">
        <v>70</v>
      </c>
      <c r="I7333">
        <v>5</v>
      </c>
      <c r="J7333">
        <v>0.25</v>
      </c>
      <c r="K7333">
        <v>0.05</v>
      </c>
      <c r="L7333">
        <v>7.4999999999999997E-2</v>
      </c>
      <c r="M7333">
        <v>0.375</v>
      </c>
      <c r="N7333" t="s">
        <v>28</v>
      </c>
      <c r="O7333" t="s">
        <v>28</v>
      </c>
      <c r="P7333" t="s">
        <v>28</v>
      </c>
      <c r="Q7333" t="s">
        <v>28</v>
      </c>
      <c r="R7333" t="s">
        <v>28</v>
      </c>
      <c r="S7333" t="s">
        <v>28</v>
      </c>
      <c r="T7333">
        <v>50</v>
      </c>
      <c r="U7333">
        <v>10</v>
      </c>
      <c r="V7333">
        <v>15</v>
      </c>
      <c r="W7333">
        <v>75</v>
      </c>
    </row>
    <row r="7334" spans="1:23" ht="14.25" hidden="1" x14ac:dyDescent="0.25">
      <c r="A7334" t="s">
        <v>334</v>
      </c>
      <c r="B7334" t="s">
        <v>334</v>
      </c>
      <c r="C7334" t="s">
        <v>335</v>
      </c>
      <c r="D7334" t="s">
        <v>64</v>
      </c>
      <c r="E7334">
        <v>2018</v>
      </c>
      <c r="F7334">
        <v>9</v>
      </c>
      <c r="G7334">
        <v>2022</v>
      </c>
      <c r="H7334" t="s">
        <v>880</v>
      </c>
      <c r="I7334">
        <v>230</v>
      </c>
      <c r="J7334">
        <v>4.8479999999999999</v>
      </c>
      <c r="K7334">
        <v>3.11</v>
      </c>
      <c r="L7334">
        <v>2.74</v>
      </c>
      <c r="M7334">
        <v>10.698</v>
      </c>
      <c r="N7334" t="s">
        <v>28</v>
      </c>
      <c r="O7334" t="s">
        <v>28</v>
      </c>
      <c r="P7334" t="s">
        <v>28</v>
      </c>
      <c r="Q7334" t="s">
        <v>28</v>
      </c>
      <c r="R7334" t="s">
        <v>28</v>
      </c>
      <c r="S7334" t="s">
        <v>28</v>
      </c>
      <c r="T7334">
        <v>21.078260869565199</v>
      </c>
      <c r="U7334">
        <v>13.521739130434799</v>
      </c>
      <c r="V7334">
        <v>11.913043478260899</v>
      </c>
      <c r="W7334">
        <v>46.513043478260897</v>
      </c>
    </row>
    <row r="7335" spans="1:23" ht="14.25" hidden="1" x14ac:dyDescent="0.25">
      <c r="A7335" t="s">
        <v>334</v>
      </c>
      <c r="B7335" t="s">
        <v>334</v>
      </c>
      <c r="C7335" t="s">
        <v>335</v>
      </c>
      <c r="D7335" t="s">
        <v>64</v>
      </c>
      <c r="E7335">
        <v>2018</v>
      </c>
      <c r="F7335">
        <v>9</v>
      </c>
      <c r="G7335">
        <v>2022</v>
      </c>
      <c r="H7335" t="s">
        <v>874</v>
      </c>
      <c r="I7335">
        <v>21</v>
      </c>
      <c r="J7335">
        <v>2.6880000000000002</v>
      </c>
      <c r="K7335">
        <v>1.47</v>
      </c>
      <c r="L7335">
        <v>1.05</v>
      </c>
      <c r="M7335">
        <v>5.2080000000000002</v>
      </c>
      <c r="N7335" t="s">
        <v>28</v>
      </c>
      <c r="O7335" t="s">
        <v>28</v>
      </c>
      <c r="P7335" t="s">
        <v>28</v>
      </c>
      <c r="Q7335" t="s">
        <v>28</v>
      </c>
      <c r="R7335" t="s">
        <v>28</v>
      </c>
      <c r="S7335" t="s">
        <v>28</v>
      </c>
      <c r="T7335">
        <v>128</v>
      </c>
      <c r="U7335">
        <v>70</v>
      </c>
      <c r="V7335">
        <v>50</v>
      </c>
      <c r="W7335">
        <v>248</v>
      </c>
    </row>
    <row r="7336" spans="1:23" ht="14.25" hidden="1" x14ac:dyDescent="0.25">
      <c r="A7336" t="s">
        <v>334</v>
      </c>
      <c r="B7336" t="s">
        <v>334</v>
      </c>
      <c r="C7336" t="s">
        <v>335</v>
      </c>
      <c r="D7336" t="s">
        <v>64</v>
      </c>
      <c r="E7336">
        <v>2018</v>
      </c>
      <c r="F7336">
        <v>9</v>
      </c>
      <c r="G7336">
        <v>2022</v>
      </c>
      <c r="H7336" t="s">
        <v>51</v>
      </c>
      <c r="I7336">
        <v>105</v>
      </c>
      <c r="J7336">
        <v>9.4499999999999993</v>
      </c>
      <c r="K7336">
        <v>4.7249999999999996</v>
      </c>
      <c r="L7336">
        <v>4.7249999999999996</v>
      </c>
      <c r="M7336">
        <v>18.899999999999999</v>
      </c>
      <c r="N7336" t="s">
        <v>28</v>
      </c>
      <c r="O7336" t="s">
        <v>28</v>
      </c>
      <c r="P7336" t="s">
        <v>28</v>
      </c>
      <c r="Q7336" t="s">
        <v>28</v>
      </c>
      <c r="R7336" t="s">
        <v>28</v>
      </c>
      <c r="S7336" t="s">
        <v>28</v>
      </c>
      <c r="T7336">
        <v>90</v>
      </c>
      <c r="U7336">
        <v>45</v>
      </c>
      <c r="V7336">
        <v>45</v>
      </c>
      <c r="W7336">
        <v>180</v>
      </c>
    </row>
    <row r="7337" spans="1:23" ht="14.25" hidden="1" x14ac:dyDescent="0.25">
      <c r="A7337" t="s">
        <v>334</v>
      </c>
      <c r="B7337" t="s">
        <v>334</v>
      </c>
      <c r="C7337" t="s">
        <v>335</v>
      </c>
      <c r="D7337" t="s">
        <v>64</v>
      </c>
      <c r="E7337">
        <v>2018</v>
      </c>
      <c r="F7337">
        <v>9</v>
      </c>
      <c r="G7337">
        <v>2022</v>
      </c>
      <c r="H7337" t="s">
        <v>44</v>
      </c>
      <c r="I7337">
        <v>26</v>
      </c>
      <c r="J7337">
        <v>1.82</v>
      </c>
      <c r="K7337">
        <v>0.65</v>
      </c>
      <c r="L7337">
        <v>0.26</v>
      </c>
      <c r="M7337">
        <v>2.73</v>
      </c>
      <c r="N7337" t="s">
        <v>28</v>
      </c>
      <c r="O7337" t="s">
        <v>28</v>
      </c>
      <c r="P7337" t="s">
        <v>28</v>
      </c>
      <c r="Q7337" t="s">
        <v>28</v>
      </c>
      <c r="R7337" t="s">
        <v>28</v>
      </c>
      <c r="S7337" t="s">
        <v>28</v>
      </c>
      <c r="T7337">
        <v>70</v>
      </c>
      <c r="U7337">
        <v>25</v>
      </c>
      <c r="V7337">
        <v>10</v>
      </c>
      <c r="W7337">
        <v>105</v>
      </c>
    </row>
    <row r="7338" spans="1:23" ht="14.25" hidden="1" x14ac:dyDescent="0.25">
      <c r="A7338" t="s">
        <v>455</v>
      </c>
      <c r="B7338" t="s">
        <v>455</v>
      </c>
      <c r="C7338" t="s">
        <v>456</v>
      </c>
      <c r="D7338" t="s">
        <v>64</v>
      </c>
      <c r="E7338">
        <v>2018</v>
      </c>
      <c r="F7338">
        <v>9</v>
      </c>
      <c r="G7338">
        <v>2022</v>
      </c>
      <c r="H7338" t="s">
        <v>879</v>
      </c>
      <c r="I7338">
        <v>344</v>
      </c>
      <c r="J7338">
        <v>0.66400000000000003</v>
      </c>
      <c r="K7338">
        <v>0.33200000000000002</v>
      </c>
      <c r="L7338">
        <v>0.33200000000000002</v>
      </c>
      <c r="M7338">
        <v>1.3280000000000001</v>
      </c>
      <c r="N7338" t="s">
        <v>28</v>
      </c>
      <c r="O7338" t="s">
        <v>28</v>
      </c>
      <c r="P7338" t="s">
        <v>28</v>
      </c>
      <c r="Q7338" t="s">
        <v>28</v>
      </c>
      <c r="R7338" t="s">
        <v>28</v>
      </c>
      <c r="S7338" t="s">
        <v>28</v>
      </c>
      <c r="T7338">
        <v>1.9302325581395301</v>
      </c>
      <c r="U7338">
        <v>0.96511627906976705</v>
      </c>
      <c r="V7338">
        <v>0.96511627906976705</v>
      </c>
      <c r="W7338">
        <v>3.86046511627907</v>
      </c>
    </row>
    <row r="7339" spans="1:23" ht="14.25" hidden="1" x14ac:dyDescent="0.25">
      <c r="A7339" t="s">
        <v>455</v>
      </c>
      <c r="B7339" t="s">
        <v>455</v>
      </c>
      <c r="C7339" t="s">
        <v>456</v>
      </c>
      <c r="D7339" t="s">
        <v>64</v>
      </c>
      <c r="E7339">
        <v>2018</v>
      </c>
      <c r="F7339">
        <v>9</v>
      </c>
      <c r="G7339">
        <v>2022</v>
      </c>
      <c r="H7339" t="s">
        <v>421</v>
      </c>
      <c r="I7339">
        <v>4512</v>
      </c>
      <c r="J7339">
        <v>1.24</v>
      </c>
      <c r="K7339">
        <v>0.31</v>
      </c>
      <c r="L7339">
        <v>0.31</v>
      </c>
      <c r="M7339">
        <v>1.86</v>
      </c>
      <c r="N7339" t="s">
        <v>28</v>
      </c>
      <c r="O7339" t="s">
        <v>28</v>
      </c>
      <c r="P7339" t="s">
        <v>28</v>
      </c>
      <c r="Q7339" t="s">
        <v>28</v>
      </c>
      <c r="R7339" t="s">
        <v>28</v>
      </c>
      <c r="S7339" t="s">
        <v>28</v>
      </c>
      <c r="T7339">
        <v>0.27482269503546097</v>
      </c>
      <c r="U7339">
        <v>6.8705673758865202E-2</v>
      </c>
      <c r="V7339">
        <v>6.8705673758865202E-2</v>
      </c>
      <c r="W7339">
        <v>0.41223404255319201</v>
      </c>
    </row>
    <row r="7340" spans="1:23" ht="14.25" hidden="1" x14ac:dyDescent="0.25">
      <c r="A7340" t="s">
        <v>455</v>
      </c>
      <c r="B7340" t="s">
        <v>455</v>
      </c>
      <c r="C7340" t="s">
        <v>456</v>
      </c>
      <c r="D7340" t="s">
        <v>64</v>
      </c>
      <c r="E7340">
        <v>2018</v>
      </c>
      <c r="F7340">
        <v>9</v>
      </c>
      <c r="G7340">
        <v>2022</v>
      </c>
      <c r="H7340" t="s">
        <v>50</v>
      </c>
      <c r="I7340">
        <v>2450</v>
      </c>
      <c r="J7340">
        <v>200.9</v>
      </c>
      <c r="K7340">
        <v>75.95</v>
      </c>
      <c r="L7340">
        <v>14.7</v>
      </c>
      <c r="M7340">
        <v>291.55</v>
      </c>
      <c r="N7340" t="s">
        <v>28</v>
      </c>
      <c r="O7340" t="s">
        <v>28</v>
      </c>
      <c r="P7340" t="s">
        <v>28</v>
      </c>
      <c r="Q7340" t="s">
        <v>28</v>
      </c>
      <c r="R7340" t="s">
        <v>28</v>
      </c>
      <c r="S7340" t="s">
        <v>28</v>
      </c>
      <c r="T7340">
        <v>82</v>
      </c>
      <c r="U7340">
        <v>31</v>
      </c>
      <c r="V7340">
        <v>6</v>
      </c>
      <c r="W7340">
        <v>119</v>
      </c>
    </row>
    <row r="7341" spans="1:23" ht="14.25" hidden="1" x14ac:dyDescent="0.25">
      <c r="A7341" t="s">
        <v>455</v>
      </c>
      <c r="B7341" t="s">
        <v>455</v>
      </c>
      <c r="C7341" t="s">
        <v>456</v>
      </c>
      <c r="D7341" t="s">
        <v>64</v>
      </c>
      <c r="E7341">
        <v>2018</v>
      </c>
      <c r="F7341">
        <v>9</v>
      </c>
      <c r="G7341">
        <v>2022</v>
      </c>
      <c r="H7341" t="s">
        <v>882</v>
      </c>
      <c r="I7341">
        <v>355</v>
      </c>
      <c r="J7341">
        <v>19.074999999999999</v>
      </c>
      <c r="K7341">
        <v>7.75</v>
      </c>
      <c r="L7341">
        <v>1.86</v>
      </c>
      <c r="M7341">
        <v>28.684999999999999</v>
      </c>
      <c r="N7341" t="s">
        <v>28</v>
      </c>
      <c r="O7341" t="s">
        <v>28</v>
      </c>
      <c r="P7341" t="s">
        <v>28</v>
      </c>
      <c r="Q7341" t="s">
        <v>28</v>
      </c>
      <c r="R7341" t="s">
        <v>28</v>
      </c>
      <c r="S7341" t="s">
        <v>28</v>
      </c>
      <c r="T7341">
        <v>53.732394366197198</v>
      </c>
      <c r="U7341">
        <v>21.830985915492999</v>
      </c>
      <c r="V7341">
        <v>5.23943661971831</v>
      </c>
      <c r="W7341">
        <v>80.802816901408406</v>
      </c>
    </row>
    <row r="7342" spans="1:23" ht="14.25" hidden="1" x14ac:dyDescent="0.25">
      <c r="A7342" t="s">
        <v>455</v>
      </c>
      <c r="B7342" t="s">
        <v>455</v>
      </c>
      <c r="C7342" t="s">
        <v>456</v>
      </c>
      <c r="D7342" t="s">
        <v>64</v>
      </c>
      <c r="E7342">
        <v>2018</v>
      </c>
      <c r="F7342">
        <v>9</v>
      </c>
      <c r="G7342">
        <v>2022</v>
      </c>
      <c r="H7342" t="s">
        <v>868</v>
      </c>
      <c r="I7342">
        <v>825</v>
      </c>
      <c r="J7342">
        <v>49.3</v>
      </c>
      <c r="K7342">
        <v>22.01</v>
      </c>
      <c r="L7342">
        <v>6.37</v>
      </c>
      <c r="M7342">
        <v>77.680000000000007</v>
      </c>
      <c r="N7342" t="s">
        <v>28</v>
      </c>
      <c r="O7342" t="s">
        <v>28</v>
      </c>
      <c r="P7342" t="s">
        <v>28</v>
      </c>
      <c r="Q7342" t="s">
        <v>28</v>
      </c>
      <c r="R7342" t="s">
        <v>28</v>
      </c>
      <c r="S7342" t="s">
        <v>28</v>
      </c>
      <c r="T7342">
        <v>59.7575757575758</v>
      </c>
      <c r="U7342">
        <v>26.678787878787901</v>
      </c>
      <c r="V7342">
        <v>7.7212121212121199</v>
      </c>
      <c r="W7342">
        <v>94.157575757575799</v>
      </c>
    </row>
    <row r="7343" spans="1:23" ht="14.25" hidden="1" x14ac:dyDescent="0.25">
      <c r="A7343" t="s">
        <v>455</v>
      </c>
      <c r="B7343" t="s">
        <v>455</v>
      </c>
      <c r="C7343" t="s">
        <v>456</v>
      </c>
      <c r="D7343" t="s">
        <v>64</v>
      </c>
      <c r="E7343">
        <v>2018</v>
      </c>
      <c r="F7343">
        <v>9</v>
      </c>
      <c r="G7343">
        <v>2022</v>
      </c>
      <c r="H7343" t="s">
        <v>881</v>
      </c>
      <c r="I7343">
        <v>1170</v>
      </c>
      <c r="J7343">
        <v>79.56</v>
      </c>
      <c r="K7343">
        <v>32.76</v>
      </c>
      <c r="L7343">
        <v>9.36</v>
      </c>
      <c r="M7343">
        <v>121.68</v>
      </c>
      <c r="N7343" t="s">
        <v>28</v>
      </c>
      <c r="O7343" t="s">
        <v>28</v>
      </c>
      <c r="P7343" t="s">
        <v>28</v>
      </c>
      <c r="Q7343" t="s">
        <v>28</v>
      </c>
      <c r="R7343" t="s">
        <v>28</v>
      </c>
      <c r="S7343" t="s">
        <v>28</v>
      </c>
      <c r="T7343">
        <v>68</v>
      </c>
      <c r="U7343">
        <v>28</v>
      </c>
      <c r="V7343">
        <v>8</v>
      </c>
      <c r="W7343">
        <v>104</v>
      </c>
    </row>
    <row r="7344" spans="1:23" ht="14.25" hidden="1" x14ac:dyDescent="0.25">
      <c r="A7344" t="s">
        <v>455</v>
      </c>
      <c r="B7344" t="s">
        <v>455</v>
      </c>
      <c r="C7344" t="s">
        <v>456</v>
      </c>
      <c r="D7344" t="s">
        <v>64</v>
      </c>
      <c r="E7344">
        <v>2018</v>
      </c>
      <c r="F7344">
        <v>9</v>
      </c>
      <c r="G7344">
        <v>2022</v>
      </c>
      <c r="H7344" t="s">
        <v>41</v>
      </c>
      <c r="I7344">
        <v>40</v>
      </c>
      <c r="J7344">
        <v>5.12</v>
      </c>
      <c r="K7344">
        <v>0.92</v>
      </c>
      <c r="L7344">
        <v>0.16</v>
      </c>
      <c r="M7344">
        <v>6.2</v>
      </c>
      <c r="N7344" t="s">
        <v>28</v>
      </c>
      <c r="O7344" t="s">
        <v>28</v>
      </c>
      <c r="P7344" t="s">
        <v>28</v>
      </c>
      <c r="Q7344" t="s">
        <v>28</v>
      </c>
      <c r="R7344" t="s">
        <v>28</v>
      </c>
      <c r="S7344" t="s">
        <v>28</v>
      </c>
      <c r="T7344">
        <v>128</v>
      </c>
      <c r="U7344">
        <v>23</v>
      </c>
      <c r="V7344">
        <v>4</v>
      </c>
      <c r="W7344">
        <v>155</v>
      </c>
    </row>
    <row r="7345" spans="1:23" ht="14.25" hidden="1" x14ac:dyDescent="0.25">
      <c r="A7345" t="s">
        <v>455</v>
      </c>
      <c r="B7345" t="s">
        <v>455</v>
      </c>
      <c r="C7345" t="s">
        <v>456</v>
      </c>
      <c r="D7345" t="s">
        <v>64</v>
      </c>
      <c r="E7345">
        <v>2018</v>
      </c>
      <c r="F7345">
        <v>9</v>
      </c>
      <c r="G7345">
        <v>2022</v>
      </c>
      <c r="H7345" t="s">
        <v>70</v>
      </c>
      <c r="I7345">
        <v>490</v>
      </c>
      <c r="J7345">
        <v>43.12</v>
      </c>
      <c r="K7345">
        <v>15.19</v>
      </c>
      <c r="L7345">
        <v>3.92</v>
      </c>
      <c r="M7345">
        <v>62.23</v>
      </c>
      <c r="N7345" t="s">
        <v>28</v>
      </c>
      <c r="O7345" t="s">
        <v>28</v>
      </c>
      <c r="P7345" t="s">
        <v>28</v>
      </c>
      <c r="Q7345" t="s">
        <v>28</v>
      </c>
      <c r="R7345" t="s">
        <v>28</v>
      </c>
      <c r="S7345" t="s">
        <v>28</v>
      </c>
      <c r="T7345">
        <v>88</v>
      </c>
      <c r="U7345">
        <v>31</v>
      </c>
      <c r="V7345">
        <v>8</v>
      </c>
      <c r="W7345">
        <v>127</v>
      </c>
    </row>
    <row r="7346" spans="1:23" ht="14.25" hidden="1" x14ac:dyDescent="0.25">
      <c r="A7346" t="s">
        <v>455</v>
      </c>
      <c r="B7346" t="s">
        <v>455</v>
      </c>
      <c r="C7346" t="s">
        <v>456</v>
      </c>
      <c r="D7346" t="s">
        <v>64</v>
      </c>
      <c r="E7346">
        <v>2018</v>
      </c>
      <c r="F7346">
        <v>9</v>
      </c>
      <c r="G7346">
        <v>2022</v>
      </c>
      <c r="H7346" t="s">
        <v>880</v>
      </c>
      <c r="I7346">
        <v>140</v>
      </c>
      <c r="J7346">
        <v>1.3440000000000001</v>
      </c>
      <c r="K7346">
        <v>0.46500000000000002</v>
      </c>
      <c r="L7346">
        <v>0.40600000000000003</v>
      </c>
      <c r="M7346">
        <v>2.2149999999999999</v>
      </c>
      <c r="N7346" t="s">
        <v>28</v>
      </c>
      <c r="O7346" t="s">
        <v>28</v>
      </c>
      <c r="P7346" t="s">
        <v>28</v>
      </c>
      <c r="Q7346" t="s">
        <v>28</v>
      </c>
      <c r="R7346" t="s">
        <v>28</v>
      </c>
      <c r="S7346" t="s">
        <v>28</v>
      </c>
      <c r="T7346">
        <v>9.6</v>
      </c>
      <c r="U7346">
        <v>3.3214285714285698</v>
      </c>
      <c r="V7346">
        <v>2.9</v>
      </c>
      <c r="W7346">
        <v>15.8214285714286</v>
      </c>
    </row>
    <row r="7347" spans="1:23" ht="14.25" hidden="1" x14ac:dyDescent="0.25">
      <c r="A7347" t="s">
        <v>455</v>
      </c>
      <c r="B7347" t="s">
        <v>455</v>
      </c>
      <c r="C7347" t="s">
        <v>456</v>
      </c>
      <c r="D7347" t="s">
        <v>64</v>
      </c>
      <c r="E7347">
        <v>2018</v>
      </c>
      <c r="F7347">
        <v>9</v>
      </c>
      <c r="G7347">
        <v>2022</v>
      </c>
      <c r="H7347" t="s">
        <v>874</v>
      </c>
      <c r="I7347">
        <v>190</v>
      </c>
      <c r="J7347">
        <v>28.5</v>
      </c>
      <c r="K7347">
        <v>25.08</v>
      </c>
      <c r="L7347">
        <v>22.8</v>
      </c>
      <c r="M7347">
        <v>76.38</v>
      </c>
      <c r="N7347" t="s">
        <v>28</v>
      </c>
      <c r="O7347" t="s">
        <v>28</v>
      </c>
      <c r="P7347" t="s">
        <v>28</v>
      </c>
      <c r="Q7347" t="s">
        <v>28</v>
      </c>
      <c r="R7347" t="s">
        <v>28</v>
      </c>
      <c r="S7347" t="s">
        <v>28</v>
      </c>
      <c r="T7347">
        <v>150</v>
      </c>
      <c r="U7347">
        <v>132</v>
      </c>
      <c r="V7347">
        <v>120</v>
      </c>
      <c r="W7347">
        <v>402</v>
      </c>
    </row>
    <row r="7348" spans="1:23" ht="14.25" hidden="1" x14ac:dyDescent="0.25">
      <c r="A7348" t="s">
        <v>455</v>
      </c>
      <c r="B7348" t="s">
        <v>455</v>
      </c>
      <c r="C7348" t="s">
        <v>456</v>
      </c>
      <c r="D7348" t="s">
        <v>64</v>
      </c>
      <c r="E7348">
        <v>2018</v>
      </c>
      <c r="F7348">
        <v>9</v>
      </c>
      <c r="G7348">
        <v>2022</v>
      </c>
      <c r="H7348" t="s">
        <v>293</v>
      </c>
      <c r="I7348">
        <v>25</v>
      </c>
      <c r="J7348">
        <v>3.625</v>
      </c>
      <c r="K7348">
        <v>2.0750000000000002</v>
      </c>
      <c r="L7348">
        <v>2.5</v>
      </c>
      <c r="M7348">
        <v>8.1999999999999993</v>
      </c>
      <c r="N7348" t="s">
        <v>28</v>
      </c>
      <c r="O7348" t="s">
        <v>28</v>
      </c>
      <c r="P7348" t="s">
        <v>28</v>
      </c>
      <c r="Q7348" t="s">
        <v>28</v>
      </c>
      <c r="R7348" t="s">
        <v>28</v>
      </c>
      <c r="S7348" t="s">
        <v>28</v>
      </c>
      <c r="T7348">
        <v>145</v>
      </c>
      <c r="U7348">
        <v>83</v>
      </c>
      <c r="V7348">
        <v>100</v>
      </c>
      <c r="W7348">
        <v>328</v>
      </c>
    </row>
    <row r="7349" spans="1:23" ht="14.25" hidden="1" x14ac:dyDescent="0.25">
      <c r="A7349" t="s">
        <v>455</v>
      </c>
      <c r="B7349" t="s">
        <v>455</v>
      </c>
      <c r="C7349" t="s">
        <v>456</v>
      </c>
      <c r="D7349" t="s">
        <v>64</v>
      </c>
      <c r="E7349">
        <v>2018</v>
      </c>
      <c r="F7349">
        <v>9</v>
      </c>
      <c r="G7349">
        <v>2022</v>
      </c>
      <c r="H7349" t="s">
        <v>51</v>
      </c>
      <c r="I7349">
        <v>245</v>
      </c>
      <c r="J7349">
        <v>15.925000000000001</v>
      </c>
      <c r="K7349">
        <v>2.94</v>
      </c>
      <c r="L7349">
        <v>2.2050000000000001</v>
      </c>
      <c r="M7349">
        <v>21.07</v>
      </c>
      <c r="N7349" t="s">
        <v>28</v>
      </c>
      <c r="O7349" t="s">
        <v>28</v>
      </c>
      <c r="P7349" t="s">
        <v>28</v>
      </c>
      <c r="Q7349" t="s">
        <v>28</v>
      </c>
      <c r="R7349" t="s">
        <v>28</v>
      </c>
      <c r="S7349" t="s">
        <v>28</v>
      </c>
      <c r="T7349">
        <v>65</v>
      </c>
      <c r="U7349">
        <v>12</v>
      </c>
      <c r="V7349">
        <v>9</v>
      </c>
      <c r="W7349">
        <v>86</v>
      </c>
    </row>
    <row r="7350" spans="1:23" ht="14.25" hidden="1" x14ac:dyDescent="0.25">
      <c r="A7350" t="s">
        <v>455</v>
      </c>
      <c r="B7350" t="s">
        <v>455</v>
      </c>
      <c r="C7350" t="s">
        <v>456</v>
      </c>
      <c r="D7350" t="s">
        <v>64</v>
      </c>
      <c r="E7350">
        <v>2018</v>
      </c>
      <c r="F7350">
        <v>9</v>
      </c>
      <c r="G7350">
        <v>2022</v>
      </c>
      <c r="H7350" t="s">
        <v>44</v>
      </c>
      <c r="I7350">
        <v>2150</v>
      </c>
      <c r="J7350">
        <v>163.4</v>
      </c>
      <c r="K7350">
        <v>81.7</v>
      </c>
      <c r="L7350">
        <v>19.350000000000001</v>
      </c>
      <c r="M7350">
        <v>264.45</v>
      </c>
      <c r="N7350" t="s">
        <v>28</v>
      </c>
      <c r="O7350" t="s">
        <v>28</v>
      </c>
      <c r="P7350" t="s">
        <v>28</v>
      </c>
      <c r="Q7350" t="s">
        <v>28</v>
      </c>
      <c r="R7350" t="s">
        <v>28</v>
      </c>
      <c r="S7350" t="s">
        <v>28</v>
      </c>
      <c r="T7350">
        <v>76</v>
      </c>
      <c r="U7350">
        <v>38</v>
      </c>
      <c r="V7350">
        <v>9</v>
      </c>
      <c r="W7350">
        <v>123</v>
      </c>
    </row>
    <row r="7351" spans="1:23" ht="14.25" hidden="1" x14ac:dyDescent="0.25">
      <c r="A7351" t="s">
        <v>531</v>
      </c>
      <c r="B7351" t="s">
        <v>341</v>
      </c>
      <c r="C7351" t="s">
        <v>342</v>
      </c>
      <c r="D7351" t="s">
        <v>199</v>
      </c>
      <c r="E7351">
        <v>2018</v>
      </c>
      <c r="F7351">
        <v>9</v>
      </c>
      <c r="G7351">
        <v>2022</v>
      </c>
      <c r="H7351" t="s">
        <v>879</v>
      </c>
      <c r="I7351">
        <v>660.97400000000005</v>
      </c>
      <c r="J7351">
        <v>2.9735978830996399</v>
      </c>
      <c r="K7351">
        <v>1.74969550971965</v>
      </c>
      <c r="L7351">
        <v>1.3346579719909799</v>
      </c>
      <c r="M7351">
        <v>6.0579513648102701</v>
      </c>
      <c r="N7351" t="s">
        <v>28</v>
      </c>
      <c r="O7351" t="s">
        <v>28</v>
      </c>
      <c r="P7351" t="s">
        <v>28</v>
      </c>
      <c r="Q7351" t="s">
        <v>28</v>
      </c>
      <c r="R7351" t="s">
        <v>28</v>
      </c>
      <c r="S7351" t="s">
        <v>28</v>
      </c>
      <c r="T7351">
        <v>4.4988121818704503</v>
      </c>
      <c r="U7351">
        <v>2.6471472549898301</v>
      </c>
      <c r="V7351">
        <v>2.0192291557474</v>
      </c>
      <c r="W7351">
        <v>9.1651885926076808</v>
      </c>
    </row>
    <row r="7352" spans="1:23" ht="14.25" hidden="1" x14ac:dyDescent="0.25">
      <c r="A7352" t="s">
        <v>531</v>
      </c>
      <c r="B7352" t="s">
        <v>341</v>
      </c>
      <c r="C7352" t="s">
        <v>342</v>
      </c>
      <c r="D7352" t="s">
        <v>199</v>
      </c>
      <c r="E7352">
        <v>2018</v>
      </c>
      <c r="F7352">
        <v>9</v>
      </c>
      <c r="G7352">
        <v>2022</v>
      </c>
      <c r="H7352" t="s">
        <v>50</v>
      </c>
      <c r="I7352">
        <v>2375.6410000000001</v>
      </c>
      <c r="J7352">
        <v>212.31401024739699</v>
      </c>
      <c r="K7352">
        <v>56.785337460565898</v>
      </c>
      <c r="L7352">
        <v>31.764728283377899</v>
      </c>
      <c r="M7352">
        <v>300.864075991341</v>
      </c>
      <c r="N7352" t="s">
        <v>28</v>
      </c>
      <c r="O7352" t="s">
        <v>28</v>
      </c>
      <c r="P7352" t="s">
        <v>28</v>
      </c>
      <c r="Q7352" t="s">
        <v>28</v>
      </c>
      <c r="R7352" t="s">
        <v>28</v>
      </c>
      <c r="S7352" t="s">
        <v>28</v>
      </c>
      <c r="T7352">
        <v>89.371251905231901</v>
      </c>
      <c r="U7352">
        <v>23.903164434595102</v>
      </c>
      <c r="V7352">
        <v>13.371013668891001</v>
      </c>
      <c r="W7352">
        <v>126.64543000871799</v>
      </c>
    </row>
    <row r="7353" spans="1:23" ht="14.25" hidden="1" x14ac:dyDescent="0.25">
      <c r="A7353" t="s">
        <v>531</v>
      </c>
      <c r="B7353" t="s">
        <v>341</v>
      </c>
      <c r="C7353" t="s">
        <v>342</v>
      </c>
      <c r="D7353" t="s">
        <v>199</v>
      </c>
      <c r="E7353">
        <v>2018</v>
      </c>
      <c r="F7353">
        <v>9</v>
      </c>
      <c r="G7353">
        <v>2022</v>
      </c>
      <c r="H7353" t="s">
        <v>868</v>
      </c>
      <c r="I7353">
        <v>12943.492</v>
      </c>
      <c r="J7353">
        <v>255.77157943696099</v>
      </c>
      <c r="K7353">
        <v>67.4648995573625</v>
      </c>
      <c r="L7353">
        <v>38.266503062885199</v>
      </c>
      <c r="M7353">
        <v>361.50298205720901</v>
      </c>
      <c r="N7353" t="s">
        <v>28</v>
      </c>
      <c r="O7353" t="s">
        <v>28</v>
      </c>
      <c r="P7353" t="s">
        <v>28</v>
      </c>
      <c r="Q7353" t="s">
        <v>28</v>
      </c>
      <c r="R7353" t="s">
        <v>28</v>
      </c>
      <c r="S7353" t="s">
        <v>28</v>
      </c>
      <c r="T7353">
        <v>19.7606317859941</v>
      </c>
      <c r="U7353">
        <v>5.2122641677657402</v>
      </c>
      <c r="V7353">
        <v>2.9564280692478699</v>
      </c>
      <c r="W7353">
        <v>27.929324023007801</v>
      </c>
    </row>
    <row r="7354" spans="1:23" ht="14.25" hidden="1" x14ac:dyDescent="0.25">
      <c r="A7354" t="s">
        <v>531</v>
      </c>
      <c r="B7354" t="s">
        <v>341</v>
      </c>
      <c r="C7354" t="s">
        <v>342</v>
      </c>
      <c r="D7354" t="s">
        <v>199</v>
      </c>
      <c r="E7354">
        <v>2018</v>
      </c>
      <c r="F7354">
        <v>9</v>
      </c>
      <c r="G7354">
        <v>2022</v>
      </c>
      <c r="H7354" t="s">
        <v>881</v>
      </c>
      <c r="I7354">
        <v>10581.645</v>
      </c>
      <c r="J7354">
        <v>184.96556889144799</v>
      </c>
      <c r="K7354">
        <v>85.513716253012305</v>
      </c>
      <c r="L7354">
        <v>27.6730726849867</v>
      </c>
      <c r="M7354">
        <v>298.152357829447</v>
      </c>
      <c r="N7354" t="s">
        <v>28</v>
      </c>
      <c r="O7354" t="s">
        <v>28</v>
      </c>
      <c r="P7354" t="s">
        <v>28</v>
      </c>
      <c r="Q7354" t="s">
        <v>28</v>
      </c>
      <c r="R7354" t="s">
        <v>28</v>
      </c>
      <c r="S7354" t="s">
        <v>28</v>
      </c>
      <c r="T7354">
        <v>17.479850145364701</v>
      </c>
      <c r="U7354">
        <v>8.0813253754980696</v>
      </c>
      <c r="V7354">
        <v>2.61519571720528</v>
      </c>
      <c r="W7354">
        <v>28.1763712380681</v>
      </c>
    </row>
    <row r="7355" spans="1:23" ht="14.25" hidden="1" x14ac:dyDescent="0.25">
      <c r="A7355" t="s">
        <v>531</v>
      </c>
      <c r="B7355" t="s">
        <v>341</v>
      </c>
      <c r="C7355" t="s">
        <v>342</v>
      </c>
      <c r="D7355" t="s">
        <v>199</v>
      </c>
      <c r="E7355">
        <v>2018</v>
      </c>
      <c r="F7355">
        <v>9</v>
      </c>
      <c r="G7355">
        <v>2022</v>
      </c>
      <c r="H7355" t="s">
        <v>880</v>
      </c>
      <c r="I7355">
        <v>2642.116</v>
      </c>
      <c r="J7355">
        <v>341.013988436452</v>
      </c>
      <c r="K7355">
        <v>100.529123401478</v>
      </c>
      <c r="L7355">
        <v>51.122036270392996</v>
      </c>
      <c r="M7355">
        <v>492.66514810832302</v>
      </c>
      <c r="N7355" t="s">
        <v>28</v>
      </c>
      <c r="O7355" t="s">
        <v>28</v>
      </c>
      <c r="P7355" t="s">
        <v>28</v>
      </c>
      <c r="Q7355" t="s">
        <v>28</v>
      </c>
      <c r="R7355" t="s">
        <v>28</v>
      </c>
      <c r="S7355" t="s">
        <v>28</v>
      </c>
      <c r="T7355">
        <v>129.068514946525</v>
      </c>
      <c r="U7355">
        <v>38.048716786650601</v>
      </c>
      <c r="V7355">
        <v>19.348899242271301</v>
      </c>
      <c r="W7355">
        <v>186.46613097544699</v>
      </c>
    </row>
    <row r="7356" spans="1:23" ht="14.25" hidden="1" x14ac:dyDescent="0.25">
      <c r="A7356" t="s">
        <v>531</v>
      </c>
      <c r="B7356" t="s">
        <v>341</v>
      </c>
      <c r="C7356" t="s">
        <v>342</v>
      </c>
      <c r="D7356" t="s">
        <v>199</v>
      </c>
      <c r="E7356">
        <v>2018</v>
      </c>
      <c r="F7356">
        <v>9</v>
      </c>
      <c r="G7356">
        <v>2022</v>
      </c>
      <c r="H7356" t="s">
        <v>106</v>
      </c>
      <c r="I7356">
        <v>180.17699999999999</v>
      </c>
      <c r="J7356">
        <v>19.459749558226701</v>
      </c>
      <c r="K7356">
        <v>5.7251581687982496</v>
      </c>
      <c r="L7356">
        <v>1.4557062354466801</v>
      </c>
      <c r="M7356">
        <v>26.640613962471601</v>
      </c>
      <c r="N7356" t="s">
        <v>28</v>
      </c>
      <c r="O7356" t="s">
        <v>28</v>
      </c>
      <c r="P7356" t="s">
        <v>28</v>
      </c>
      <c r="Q7356" t="s">
        <v>28</v>
      </c>
      <c r="R7356" t="s">
        <v>28</v>
      </c>
      <c r="S7356" t="s">
        <v>28</v>
      </c>
      <c r="T7356">
        <v>108.003516310221</v>
      </c>
      <c r="U7356">
        <v>31.7751886689103</v>
      </c>
      <c r="V7356">
        <v>8.0793122065895204</v>
      </c>
      <c r="W7356">
        <v>147.858017185721</v>
      </c>
    </row>
    <row r="7357" spans="1:23" ht="14.25" hidden="1" x14ac:dyDescent="0.25">
      <c r="A7357" t="s">
        <v>531</v>
      </c>
      <c r="B7357" t="s">
        <v>341</v>
      </c>
      <c r="C7357" t="s">
        <v>342</v>
      </c>
      <c r="D7357" t="s">
        <v>199</v>
      </c>
      <c r="E7357">
        <v>2018</v>
      </c>
      <c r="F7357">
        <v>9</v>
      </c>
      <c r="G7357">
        <v>2022</v>
      </c>
      <c r="H7357" t="s">
        <v>874</v>
      </c>
      <c r="I7357">
        <v>1313.4949999999999</v>
      </c>
      <c r="J7357">
        <v>13.2010126313633</v>
      </c>
      <c r="K7357">
        <v>10.4862752579182</v>
      </c>
      <c r="L7357">
        <v>12.837696213634199</v>
      </c>
      <c r="M7357">
        <v>36.524984102915703</v>
      </c>
      <c r="N7357" t="s">
        <v>28</v>
      </c>
      <c r="O7357" t="s">
        <v>28</v>
      </c>
      <c r="P7357" t="s">
        <v>28</v>
      </c>
      <c r="Q7357" t="s">
        <v>28</v>
      </c>
      <c r="R7357" t="s">
        <v>28</v>
      </c>
      <c r="S7357" t="s">
        <v>28</v>
      </c>
      <c r="T7357">
        <v>10.0502953047886</v>
      </c>
      <c r="U7357">
        <v>7.9834908072875796</v>
      </c>
      <c r="V7357">
        <v>9.7736924873213802</v>
      </c>
      <c r="W7357">
        <v>27.807478599397601</v>
      </c>
    </row>
    <row r="7358" spans="1:23" ht="14.25" hidden="1" x14ac:dyDescent="0.25">
      <c r="A7358" t="s">
        <v>531</v>
      </c>
      <c r="B7358" t="s">
        <v>341</v>
      </c>
      <c r="C7358" t="s">
        <v>342</v>
      </c>
      <c r="D7358" t="s">
        <v>199</v>
      </c>
      <c r="E7358">
        <v>2018</v>
      </c>
      <c r="F7358">
        <v>9</v>
      </c>
      <c r="G7358">
        <v>2022</v>
      </c>
      <c r="H7358" t="s">
        <v>870</v>
      </c>
      <c r="I7358">
        <v>2740.85</v>
      </c>
      <c r="J7358">
        <v>60.428764813289</v>
      </c>
      <c r="K7358">
        <v>24.000911105207798</v>
      </c>
      <c r="L7358">
        <v>12.6572175316204</v>
      </c>
      <c r="M7358">
        <v>97.086893450117202</v>
      </c>
      <c r="N7358" t="s">
        <v>28</v>
      </c>
      <c r="O7358" t="s">
        <v>28</v>
      </c>
      <c r="P7358" t="s">
        <v>28</v>
      </c>
      <c r="Q7358" t="s">
        <v>28</v>
      </c>
      <c r="R7358" t="s">
        <v>28</v>
      </c>
      <c r="S7358" t="s">
        <v>28</v>
      </c>
      <c r="T7358">
        <v>22.0474541887695</v>
      </c>
      <c r="U7358">
        <v>8.7567401007745005</v>
      </c>
      <c r="V7358">
        <v>4.6179898686978103</v>
      </c>
      <c r="W7358">
        <v>35.422184158241897</v>
      </c>
    </row>
    <row r="7359" spans="1:23" ht="14.25" hidden="1" x14ac:dyDescent="0.25">
      <c r="A7359" t="s">
        <v>531</v>
      </c>
      <c r="B7359" t="s">
        <v>341</v>
      </c>
      <c r="C7359" t="s">
        <v>342</v>
      </c>
      <c r="D7359" t="s">
        <v>199</v>
      </c>
      <c r="E7359">
        <v>2018</v>
      </c>
      <c r="F7359">
        <v>9</v>
      </c>
      <c r="G7359">
        <v>2022</v>
      </c>
      <c r="H7359" t="s">
        <v>293</v>
      </c>
      <c r="I7359">
        <v>1105.3389999999999</v>
      </c>
      <c r="J7359">
        <v>141.812649867293</v>
      </c>
      <c r="K7359">
        <v>87.236928405562296</v>
      </c>
      <c r="L7359">
        <v>82.938701909261098</v>
      </c>
      <c r="M7359">
        <v>311.988280182116</v>
      </c>
      <c r="N7359" t="s">
        <v>28</v>
      </c>
      <c r="O7359" t="s">
        <v>28</v>
      </c>
      <c r="P7359" t="s">
        <v>28</v>
      </c>
      <c r="Q7359" t="s">
        <v>28</v>
      </c>
      <c r="R7359" t="s">
        <v>28</v>
      </c>
      <c r="S7359" t="s">
        <v>28</v>
      </c>
      <c r="T7359">
        <v>128.29787953496</v>
      </c>
      <c r="U7359">
        <v>78.923233872651096</v>
      </c>
      <c r="V7359">
        <v>75.034629113114704</v>
      </c>
      <c r="W7359">
        <v>282.25574252072602</v>
      </c>
    </row>
    <row r="7360" spans="1:23" ht="14.25" hidden="1" x14ac:dyDescent="0.25">
      <c r="A7360" t="s">
        <v>531</v>
      </c>
      <c r="B7360" t="s">
        <v>341</v>
      </c>
      <c r="C7360" t="s">
        <v>342</v>
      </c>
      <c r="D7360" t="s">
        <v>199</v>
      </c>
      <c r="E7360">
        <v>2018</v>
      </c>
      <c r="F7360">
        <v>9</v>
      </c>
      <c r="G7360">
        <v>2022</v>
      </c>
      <c r="H7360" t="s">
        <v>51</v>
      </c>
      <c r="I7360">
        <v>559.91999999999996</v>
      </c>
      <c r="J7360">
        <v>5.8492008961242803</v>
      </c>
      <c r="K7360">
        <v>4.3021622903197798</v>
      </c>
      <c r="L7360">
        <v>4.3755538535534697</v>
      </c>
      <c r="M7360">
        <v>14.5269170399975</v>
      </c>
      <c r="N7360" t="s">
        <v>28</v>
      </c>
      <c r="O7360" t="s">
        <v>28</v>
      </c>
      <c r="P7360" t="s">
        <v>28</v>
      </c>
      <c r="Q7360" t="s">
        <v>28</v>
      </c>
      <c r="R7360" t="s">
        <v>28</v>
      </c>
      <c r="S7360" t="s">
        <v>28</v>
      </c>
      <c r="T7360">
        <v>10.446493956501399</v>
      </c>
      <c r="U7360">
        <v>7.6835303084722497</v>
      </c>
      <c r="V7360">
        <v>7.8146053964021096</v>
      </c>
      <c r="W7360">
        <v>25.944629661375799</v>
      </c>
    </row>
    <row r="7361" spans="1:23" ht="14.25" hidden="1" x14ac:dyDescent="0.25">
      <c r="A7361" t="s">
        <v>531</v>
      </c>
      <c r="B7361" t="s">
        <v>341</v>
      </c>
      <c r="C7361" t="s">
        <v>342</v>
      </c>
      <c r="D7361" t="s">
        <v>199</v>
      </c>
      <c r="E7361">
        <v>2018</v>
      </c>
      <c r="F7361">
        <v>9</v>
      </c>
      <c r="G7361">
        <v>2022</v>
      </c>
      <c r="H7361" t="s">
        <v>44</v>
      </c>
      <c r="I7361">
        <v>26472.050999999999</v>
      </c>
      <c r="J7361">
        <v>958.80987733834604</v>
      </c>
      <c r="K7361">
        <v>240.80579259005501</v>
      </c>
      <c r="L7361">
        <v>73.474125982850495</v>
      </c>
      <c r="M7361">
        <v>1273.0897959112499</v>
      </c>
      <c r="N7361" t="s">
        <v>28</v>
      </c>
      <c r="O7361" t="s">
        <v>28</v>
      </c>
      <c r="P7361" t="s">
        <v>28</v>
      </c>
      <c r="Q7361" t="s">
        <v>28</v>
      </c>
      <c r="R7361" t="s">
        <v>28</v>
      </c>
      <c r="S7361" t="s">
        <v>28</v>
      </c>
      <c r="T7361">
        <v>36.219704976329403</v>
      </c>
      <c r="U7361">
        <v>9.09660504167414</v>
      </c>
      <c r="V7361">
        <v>2.7755358276867401</v>
      </c>
      <c r="W7361">
        <v>48.091845845690301</v>
      </c>
    </row>
    <row r="7362" spans="1:23" ht="14.25" hidden="1" x14ac:dyDescent="0.25">
      <c r="A7362" t="s">
        <v>349</v>
      </c>
      <c r="B7362" t="s">
        <v>349</v>
      </c>
      <c r="C7362" t="s">
        <v>350</v>
      </c>
      <c r="D7362" t="s">
        <v>26</v>
      </c>
      <c r="E7362">
        <v>2018</v>
      </c>
      <c r="F7362">
        <v>9</v>
      </c>
      <c r="G7362">
        <v>2022</v>
      </c>
      <c r="H7362" t="s">
        <v>866</v>
      </c>
      <c r="I7362">
        <v>22</v>
      </c>
      <c r="J7362">
        <v>0.81200000000000006</v>
      </c>
      <c r="K7362">
        <v>1.0009999999999999</v>
      </c>
      <c r="L7362">
        <v>0.60899999999999999</v>
      </c>
      <c r="M7362">
        <v>2.4220000000000002</v>
      </c>
      <c r="N7362" t="s">
        <v>28</v>
      </c>
      <c r="O7362" t="s">
        <v>28</v>
      </c>
      <c r="P7362" t="s">
        <v>28</v>
      </c>
      <c r="Q7362" t="s">
        <v>28</v>
      </c>
      <c r="R7362" t="s">
        <v>28</v>
      </c>
      <c r="S7362" t="s">
        <v>28</v>
      </c>
      <c r="T7362">
        <v>36.909090909090899</v>
      </c>
      <c r="U7362">
        <v>45.5</v>
      </c>
      <c r="V7362">
        <v>27.681818181818201</v>
      </c>
      <c r="W7362">
        <v>110.09090909090899</v>
      </c>
    </row>
    <row r="7363" spans="1:23" ht="14.25" hidden="1" x14ac:dyDescent="0.25">
      <c r="A7363" t="s">
        <v>349</v>
      </c>
      <c r="B7363" t="s">
        <v>349</v>
      </c>
      <c r="C7363" t="s">
        <v>350</v>
      </c>
      <c r="D7363" t="s">
        <v>26</v>
      </c>
      <c r="E7363">
        <v>2018</v>
      </c>
      <c r="F7363">
        <v>9</v>
      </c>
      <c r="G7363">
        <v>2022</v>
      </c>
      <c r="H7363" t="s">
        <v>50</v>
      </c>
      <c r="I7363">
        <v>251</v>
      </c>
      <c r="J7363">
        <v>6.5380000000000003</v>
      </c>
      <c r="K7363">
        <v>2.5750000000000002</v>
      </c>
      <c r="L7363">
        <v>2.5750000000000002</v>
      </c>
      <c r="M7363">
        <v>11.688000000000001</v>
      </c>
      <c r="N7363" t="s">
        <v>28</v>
      </c>
      <c r="O7363" t="s">
        <v>28</v>
      </c>
      <c r="P7363" t="s">
        <v>28</v>
      </c>
      <c r="Q7363" t="s">
        <v>28</v>
      </c>
      <c r="R7363" t="s">
        <v>28</v>
      </c>
      <c r="S7363" t="s">
        <v>28</v>
      </c>
      <c r="T7363">
        <v>26.0478087649402</v>
      </c>
      <c r="U7363">
        <v>10.258964143426301</v>
      </c>
      <c r="V7363">
        <v>10.258964143426301</v>
      </c>
      <c r="W7363">
        <v>46.565737051792802</v>
      </c>
    </row>
    <row r="7364" spans="1:23" ht="14.25" hidden="1" x14ac:dyDescent="0.25">
      <c r="A7364" t="s">
        <v>349</v>
      </c>
      <c r="B7364" t="s">
        <v>349</v>
      </c>
      <c r="C7364" t="s">
        <v>350</v>
      </c>
      <c r="D7364" t="s">
        <v>26</v>
      </c>
      <c r="E7364">
        <v>2018</v>
      </c>
      <c r="F7364">
        <v>9</v>
      </c>
      <c r="G7364">
        <v>2022</v>
      </c>
      <c r="H7364" t="s">
        <v>868</v>
      </c>
      <c r="I7364">
        <v>1183</v>
      </c>
      <c r="J7364">
        <v>20.152000000000001</v>
      </c>
      <c r="K7364">
        <v>1</v>
      </c>
      <c r="L7364">
        <v>1</v>
      </c>
      <c r="M7364">
        <v>22.152000000000001</v>
      </c>
      <c r="N7364" t="s">
        <v>28</v>
      </c>
      <c r="O7364" t="s">
        <v>28</v>
      </c>
      <c r="P7364" t="s">
        <v>28</v>
      </c>
      <c r="Q7364" t="s">
        <v>28</v>
      </c>
      <c r="R7364" t="s">
        <v>28</v>
      </c>
      <c r="S7364" t="s">
        <v>28</v>
      </c>
      <c r="T7364">
        <v>17.034657650042298</v>
      </c>
      <c r="U7364">
        <v>0.84530853761623004</v>
      </c>
      <c r="V7364">
        <v>0.84530853761623004</v>
      </c>
      <c r="W7364">
        <v>18.725274725274701</v>
      </c>
    </row>
    <row r="7365" spans="1:23" ht="14.25" hidden="1" x14ac:dyDescent="0.25">
      <c r="A7365" t="s">
        <v>349</v>
      </c>
      <c r="B7365" t="s">
        <v>349</v>
      </c>
      <c r="C7365" t="s">
        <v>350</v>
      </c>
      <c r="D7365" t="s">
        <v>26</v>
      </c>
      <c r="E7365">
        <v>2018</v>
      </c>
      <c r="F7365">
        <v>9</v>
      </c>
      <c r="G7365">
        <v>2022</v>
      </c>
      <c r="H7365" t="s">
        <v>41</v>
      </c>
      <c r="I7365">
        <v>257</v>
      </c>
      <c r="J7365">
        <v>0.372</v>
      </c>
      <c r="K7365">
        <v>1.2390000000000001</v>
      </c>
      <c r="L7365">
        <v>0.62</v>
      </c>
      <c r="M7365">
        <v>2.2309999999999999</v>
      </c>
      <c r="N7365" t="s">
        <v>28</v>
      </c>
      <c r="O7365" t="s">
        <v>28</v>
      </c>
      <c r="P7365" t="s">
        <v>28</v>
      </c>
      <c r="Q7365" t="s">
        <v>28</v>
      </c>
      <c r="R7365" t="s">
        <v>28</v>
      </c>
      <c r="S7365" t="s">
        <v>28</v>
      </c>
      <c r="T7365">
        <v>1.4474708171206201</v>
      </c>
      <c r="U7365">
        <v>4.8210116731517498</v>
      </c>
      <c r="V7365">
        <v>2.4124513618677002</v>
      </c>
      <c r="W7365">
        <v>8.6809338521400807</v>
      </c>
    </row>
    <row r="7366" spans="1:23" ht="14.25" hidden="1" x14ac:dyDescent="0.25">
      <c r="A7366" t="s">
        <v>349</v>
      </c>
      <c r="B7366" t="s">
        <v>349</v>
      </c>
      <c r="C7366" t="s">
        <v>350</v>
      </c>
      <c r="D7366" t="s">
        <v>26</v>
      </c>
      <c r="E7366">
        <v>2018</v>
      </c>
      <c r="F7366">
        <v>9</v>
      </c>
      <c r="G7366">
        <v>2022</v>
      </c>
      <c r="H7366" t="s">
        <v>880</v>
      </c>
      <c r="I7366">
        <v>1596</v>
      </c>
      <c r="J7366">
        <v>6.8529999999999998</v>
      </c>
      <c r="K7366">
        <v>8.1310000000000002</v>
      </c>
      <c r="L7366">
        <v>5.5780000000000003</v>
      </c>
      <c r="M7366">
        <v>20.562000000000001</v>
      </c>
      <c r="N7366" t="s">
        <v>28</v>
      </c>
      <c r="O7366" t="s">
        <v>28</v>
      </c>
      <c r="P7366" t="s">
        <v>28</v>
      </c>
      <c r="Q7366" t="s">
        <v>28</v>
      </c>
      <c r="R7366" t="s">
        <v>28</v>
      </c>
      <c r="S7366" t="s">
        <v>28</v>
      </c>
      <c r="T7366">
        <v>4.29385964912281</v>
      </c>
      <c r="U7366">
        <v>5.0946115288220604</v>
      </c>
      <c r="V7366">
        <v>3.4949874686716802</v>
      </c>
      <c r="W7366">
        <v>12.8834586466165</v>
      </c>
    </row>
    <row r="7367" spans="1:23" ht="14.25" hidden="1" x14ac:dyDescent="0.25">
      <c r="A7367" t="s">
        <v>349</v>
      </c>
      <c r="B7367" t="s">
        <v>349</v>
      </c>
      <c r="C7367" t="s">
        <v>350</v>
      </c>
      <c r="D7367" t="s">
        <v>26</v>
      </c>
      <c r="E7367">
        <v>2018</v>
      </c>
      <c r="F7367">
        <v>9</v>
      </c>
      <c r="G7367">
        <v>2022</v>
      </c>
      <c r="H7367" t="s">
        <v>106</v>
      </c>
      <c r="I7367">
        <v>324</v>
      </c>
      <c r="J7367">
        <v>18.603999999999999</v>
      </c>
      <c r="K7367">
        <v>6.0178000000000003</v>
      </c>
      <c r="L7367">
        <v>2.5369999999999999</v>
      </c>
      <c r="M7367">
        <v>27.158799999999999</v>
      </c>
      <c r="N7367" t="s">
        <v>28</v>
      </c>
      <c r="O7367" t="s">
        <v>28</v>
      </c>
      <c r="P7367" t="s">
        <v>28</v>
      </c>
      <c r="Q7367" t="s">
        <v>28</v>
      </c>
      <c r="R7367" t="s">
        <v>28</v>
      </c>
      <c r="S7367" t="s">
        <v>28</v>
      </c>
      <c r="T7367">
        <v>57.419753086419803</v>
      </c>
      <c r="U7367">
        <v>18.573456790123501</v>
      </c>
      <c r="V7367">
        <v>7.8302469135802504</v>
      </c>
      <c r="W7367">
        <v>83.823456790123501</v>
      </c>
    </row>
    <row r="7368" spans="1:23" ht="14.25" hidden="1" x14ac:dyDescent="0.25">
      <c r="A7368" t="s">
        <v>349</v>
      </c>
      <c r="B7368" t="s">
        <v>349</v>
      </c>
      <c r="C7368" t="s">
        <v>350</v>
      </c>
      <c r="D7368" t="s">
        <v>26</v>
      </c>
      <c r="E7368">
        <v>2018</v>
      </c>
      <c r="F7368">
        <v>9</v>
      </c>
      <c r="G7368">
        <v>2022</v>
      </c>
      <c r="H7368" t="s">
        <v>51</v>
      </c>
      <c r="I7368">
        <v>3</v>
      </c>
      <c r="J7368">
        <v>0.27</v>
      </c>
      <c r="K7368">
        <v>0.69</v>
      </c>
      <c r="L7368">
        <v>0.9</v>
      </c>
      <c r="M7368">
        <v>1.86</v>
      </c>
      <c r="N7368" t="s">
        <v>28</v>
      </c>
      <c r="O7368" t="s">
        <v>28</v>
      </c>
      <c r="P7368" t="s">
        <v>28</v>
      </c>
      <c r="Q7368" t="s">
        <v>28</v>
      </c>
      <c r="R7368" t="s">
        <v>28</v>
      </c>
      <c r="S7368" t="s">
        <v>28</v>
      </c>
      <c r="T7368">
        <v>90</v>
      </c>
      <c r="U7368">
        <v>230</v>
      </c>
      <c r="V7368">
        <v>300</v>
      </c>
      <c r="W7368">
        <v>620</v>
      </c>
    </row>
    <row r="7369" spans="1:23" ht="14.25" hidden="1" x14ac:dyDescent="0.25">
      <c r="A7369" t="s">
        <v>839</v>
      </c>
      <c r="B7369" t="s">
        <v>839</v>
      </c>
      <c r="C7369" t="s">
        <v>840</v>
      </c>
      <c r="D7369" t="s">
        <v>64</v>
      </c>
      <c r="E7369">
        <v>2018</v>
      </c>
      <c r="F7369">
        <v>9</v>
      </c>
      <c r="G7369">
        <v>2022</v>
      </c>
      <c r="H7369" t="s">
        <v>879</v>
      </c>
      <c r="I7369">
        <v>20</v>
      </c>
      <c r="J7369">
        <v>0.32300000000000001</v>
      </c>
      <c r="K7369">
        <v>0.152</v>
      </c>
      <c r="L7369">
        <v>0.13300000000000001</v>
      </c>
      <c r="M7369">
        <v>0.60799999999999998</v>
      </c>
      <c r="N7369" t="s">
        <v>28</v>
      </c>
      <c r="O7369" t="s">
        <v>28</v>
      </c>
      <c r="P7369" t="s">
        <v>28</v>
      </c>
      <c r="Q7369" t="s">
        <v>28</v>
      </c>
      <c r="R7369" t="s">
        <v>28</v>
      </c>
      <c r="S7369" t="s">
        <v>28</v>
      </c>
      <c r="T7369">
        <v>16.149999999999999</v>
      </c>
      <c r="U7369">
        <v>7.6</v>
      </c>
      <c r="V7369">
        <v>6.65</v>
      </c>
      <c r="W7369">
        <v>30.4</v>
      </c>
    </row>
    <row r="7370" spans="1:23" ht="14.25" hidden="1" x14ac:dyDescent="0.25">
      <c r="A7370" t="s">
        <v>839</v>
      </c>
      <c r="B7370" t="s">
        <v>839</v>
      </c>
      <c r="C7370" t="s">
        <v>840</v>
      </c>
      <c r="D7370" t="s">
        <v>64</v>
      </c>
      <c r="E7370">
        <v>2018</v>
      </c>
      <c r="F7370">
        <v>9</v>
      </c>
      <c r="G7370">
        <v>2022</v>
      </c>
      <c r="H7370" t="s">
        <v>421</v>
      </c>
      <c r="I7370">
        <v>522</v>
      </c>
      <c r="J7370">
        <v>0.81599999999999995</v>
      </c>
      <c r="K7370">
        <v>0</v>
      </c>
      <c r="L7370">
        <v>0</v>
      </c>
      <c r="M7370">
        <v>0.81599999999999995</v>
      </c>
      <c r="N7370" t="s">
        <v>28</v>
      </c>
      <c r="O7370" t="s">
        <v>28</v>
      </c>
      <c r="P7370" t="s">
        <v>28</v>
      </c>
      <c r="Q7370" t="s">
        <v>28</v>
      </c>
      <c r="R7370" t="s">
        <v>28</v>
      </c>
      <c r="S7370" t="s">
        <v>28</v>
      </c>
      <c r="T7370">
        <v>1.5632183908046</v>
      </c>
      <c r="U7370">
        <v>0</v>
      </c>
      <c r="V7370">
        <v>0</v>
      </c>
      <c r="W7370">
        <v>1.5632183908046</v>
      </c>
    </row>
    <row r="7371" spans="1:23" ht="14.25" hidden="1" x14ac:dyDescent="0.25">
      <c r="A7371" t="s">
        <v>839</v>
      </c>
      <c r="B7371" t="s">
        <v>839</v>
      </c>
      <c r="C7371" t="s">
        <v>840</v>
      </c>
      <c r="D7371" t="s">
        <v>64</v>
      </c>
      <c r="E7371">
        <v>2018</v>
      </c>
      <c r="F7371">
        <v>9</v>
      </c>
      <c r="G7371">
        <v>2022</v>
      </c>
      <c r="H7371" t="s">
        <v>50</v>
      </c>
      <c r="I7371">
        <v>183.54</v>
      </c>
      <c r="J7371">
        <v>20.556480000000001</v>
      </c>
      <c r="K7371">
        <v>5.5061999999999998</v>
      </c>
      <c r="L7371">
        <v>2.3860199999999998</v>
      </c>
      <c r="M7371">
        <v>28.448699999999999</v>
      </c>
      <c r="N7371" t="s">
        <v>28</v>
      </c>
      <c r="O7371" t="s">
        <v>28</v>
      </c>
      <c r="P7371" t="s">
        <v>28</v>
      </c>
      <c r="Q7371" t="s">
        <v>28</v>
      </c>
      <c r="R7371" t="s">
        <v>28</v>
      </c>
      <c r="S7371" t="s">
        <v>28</v>
      </c>
      <c r="T7371">
        <v>112</v>
      </c>
      <c r="U7371">
        <v>30</v>
      </c>
      <c r="V7371">
        <v>13</v>
      </c>
      <c r="W7371">
        <v>155</v>
      </c>
    </row>
    <row r="7372" spans="1:23" ht="14.25" hidden="1" x14ac:dyDescent="0.25">
      <c r="A7372" t="s">
        <v>839</v>
      </c>
      <c r="B7372" t="s">
        <v>839</v>
      </c>
      <c r="C7372" t="s">
        <v>840</v>
      </c>
      <c r="D7372" t="s">
        <v>64</v>
      </c>
      <c r="E7372">
        <v>2018</v>
      </c>
      <c r="F7372">
        <v>9</v>
      </c>
      <c r="G7372">
        <v>2022</v>
      </c>
      <c r="H7372" t="s">
        <v>882</v>
      </c>
      <c r="I7372">
        <v>88.05</v>
      </c>
      <c r="J7372">
        <v>8.8049999999999997</v>
      </c>
      <c r="K7372">
        <v>2.2012499999999999</v>
      </c>
      <c r="L7372">
        <v>0.70440000000000003</v>
      </c>
      <c r="M7372">
        <v>11.710649999999999</v>
      </c>
      <c r="N7372" t="s">
        <v>28</v>
      </c>
      <c r="O7372" t="s">
        <v>28</v>
      </c>
      <c r="P7372" t="s">
        <v>28</v>
      </c>
      <c r="Q7372" t="s">
        <v>28</v>
      </c>
      <c r="R7372" t="s">
        <v>28</v>
      </c>
      <c r="S7372" t="s">
        <v>28</v>
      </c>
      <c r="T7372">
        <v>100</v>
      </c>
      <c r="U7372">
        <v>25</v>
      </c>
      <c r="V7372">
        <v>8</v>
      </c>
      <c r="W7372">
        <v>133</v>
      </c>
    </row>
    <row r="7373" spans="1:23" ht="14.25" hidden="1" x14ac:dyDescent="0.25">
      <c r="A7373" t="s">
        <v>839</v>
      </c>
      <c r="B7373" t="s">
        <v>839</v>
      </c>
      <c r="C7373" t="s">
        <v>840</v>
      </c>
      <c r="D7373" t="s">
        <v>64</v>
      </c>
      <c r="E7373">
        <v>2018</v>
      </c>
      <c r="F7373">
        <v>9</v>
      </c>
      <c r="G7373">
        <v>2022</v>
      </c>
      <c r="H7373" t="s">
        <v>868</v>
      </c>
      <c r="I7373">
        <v>156</v>
      </c>
      <c r="J7373">
        <v>11.1226</v>
      </c>
      <c r="K7373">
        <v>3.4763000000000002</v>
      </c>
      <c r="L7373">
        <v>1.8086500000000001</v>
      </c>
      <c r="M7373">
        <v>16.407550000000001</v>
      </c>
      <c r="N7373" t="s">
        <v>28</v>
      </c>
      <c r="O7373" t="s">
        <v>28</v>
      </c>
      <c r="P7373" t="s">
        <v>28</v>
      </c>
      <c r="Q7373" t="s">
        <v>28</v>
      </c>
      <c r="R7373" t="s">
        <v>28</v>
      </c>
      <c r="S7373" t="s">
        <v>28</v>
      </c>
      <c r="T7373">
        <v>71.298717948717993</v>
      </c>
      <c r="U7373">
        <v>22.283974358974401</v>
      </c>
      <c r="V7373">
        <v>11.5939102564103</v>
      </c>
      <c r="W7373">
        <v>105.17660256410301</v>
      </c>
    </row>
    <row r="7374" spans="1:23" ht="14.25" hidden="1" x14ac:dyDescent="0.25">
      <c r="A7374" t="s">
        <v>839</v>
      </c>
      <c r="B7374" t="s">
        <v>839</v>
      </c>
      <c r="C7374" t="s">
        <v>840</v>
      </c>
      <c r="D7374" t="s">
        <v>64</v>
      </c>
      <c r="E7374">
        <v>2018</v>
      </c>
      <c r="F7374">
        <v>9</v>
      </c>
      <c r="G7374">
        <v>2022</v>
      </c>
      <c r="H7374" t="s">
        <v>881</v>
      </c>
      <c r="I7374">
        <v>118.66</v>
      </c>
      <c r="J7374">
        <v>9.01816</v>
      </c>
      <c r="K7374">
        <v>3.3224800000000001</v>
      </c>
      <c r="L7374">
        <v>1.66124</v>
      </c>
      <c r="M7374">
        <v>14.00188</v>
      </c>
      <c r="N7374" t="s">
        <v>28</v>
      </c>
      <c r="O7374" t="s">
        <v>28</v>
      </c>
      <c r="P7374" t="s">
        <v>28</v>
      </c>
      <c r="Q7374" t="s">
        <v>28</v>
      </c>
      <c r="R7374" t="s">
        <v>28</v>
      </c>
      <c r="S7374" t="s">
        <v>28</v>
      </c>
      <c r="T7374">
        <v>76</v>
      </c>
      <c r="U7374">
        <v>28</v>
      </c>
      <c r="V7374">
        <v>14</v>
      </c>
      <c r="W7374">
        <v>118</v>
      </c>
    </row>
    <row r="7375" spans="1:23" ht="14.25" hidden="1" x14ac:dyDescent="0.25">
      <c r="A7375" t="s">
        <v>839</v>
      </c>
      <c r="B7375" t="s">
        <v>839</v>
      </c>
      <c r="C7375" t="s">
        <v>840</v>
      </c>
      <c r="D7375" t="s">
        <v>64</v>
      </c>
      <c r="E7375">
        <v>2018</v>
      </c>
      <c r="F7375">
        <v>9</v>
      </c>
      <c r="G7375">
        <v>2022</v>
      </c>
      <c r="H7375" t="s">
        <v>41</v>
      </c>
      <c r="I7375">
        <v>12</v>
      </c>
      <c r="J7375">
        <v>0.42</v>
      </c>
      <c r="K7375">
        <v>0.252</v>
      </c>
      <c r="L7375">
        <v>0.12</v>
      </c>
      <c r="M7375">
        <v>0.79200000000000004</v>
      </c>
      <c r="N7375" t="s">
        <v>28</v>
      </c>
      <c r="O7375" t="s">
        <v>28</v>
      </c>
      <c r="P7375" t="s">
        <v>28</v>
      </c>
      <c r="Q7375" t="s">
        <v>28</v>
      </c>
      <c r="R7375" t="s">
        <v>28</v>
      </c>
      <c r="S7375" t="s">
        <v>28</v>
      </c>
      <c r="T7375">
        <v>35</v>
      </c>
      <c r="U7375">
        <v>21</v>
      </c>
      <c r="V7375">
        <v>10</v>
      </c>
      <c r="W7375">
        <v>66</v>
      </c>
    </row>
    <row r="7376" spans="1:23" ht="14.25" hidden="1" x14ac:dyDescent="0.25">
      <c r="A7376" t="s">
        <v>839</v>
      </c>
      <c r="B7376" t="s">
        <v>839</v>
      </c>
      <c r="C7376" t="s">
        <v>840</v>
      </c>
      <c r="D7376" t="s">
        <v>64</v>
      </c>
      <c r="E7376">
        <v>2018</v>
      </c>
      <c r="F7376">
        <v>9</v>
      </c>
      <c r="G7376">
        <v>2022</v>
      </c>
      <c r="H7376" t="s">
        <v>70</v>
      </c>
      <c r="I7376">
        <v>124.49</v>
      </c>
      <c r="J7376">
        <v>17.677579999999999</v>
      </c>
      <c r="K7376">
        <v>3.4857200000000002</v>
      </c>
      <c r="L7376">
        <v>1.7428600000000001</v>
      </c>
      <c r="M7376">
        <v>22.90616</v>
      </c>
      <c r="N7376" t="s">
        <v>28</v>
      </c>
      <c r="O7376" t="s">
        <v>28</v>
      </c>
      <c r="P7376" t="s">
        <v>28</v>
      </c>
      <c r="Q7376" t="s">
        <v>28</v>
      </c>
      <c r="R7376" t="s">
        <v>28</v>
      </c>
      <c r="S7376" t="s">
        <v>28</v>
      </c>
      <c r="T7376">
        <v>142</v>
      </c>
      <c r="U7376">
        <v>28</v>
      </c>
      <c r="V7376">
        <v>14</v>
      </c>
      <c r="W7376">
        <v>184</v>
      </c>
    </row>
    <row r="7377" spans="1:23" ht="14.25" hidden="1" x14ac:dyDescent="0.25">
      <c r="A7377" t="s">
        <v>839</v>
      </c>
      <c r="B7377" t="s">
        <v>839</v>
      </c>
      <c r="C7377" t="s">
        <v>840</v>
      </c>
      <c r="D7377" t="s">
        <v>64</v>
      </c>
      <c r="E7377">
        <v>2018</v>
      </c>
      <c r="F7377">
        <v>9</v>
      </c>
      <c r="G7377">
        <v>2022</v>
      </c>
      <c r="H7377" t="s">
        <v>880</v>
      </c>
      <c r="I7377">
        <v>160</v>
      </c>
      <c r="J7377">
        <v>3.7730000000000001</v>
      </c>
      <c r="K7377">
        <v>0.55800000000000005</v>
      </c>
      <c r="L7377">
        <v>0.378</v>
      </c>
      <c r="M7377">
        <v>4.7089999999999996</v>
      </c>
      <c r="N7377" t="s">
        <v>28</v>
      </c>
      <c r="O7377" t="s">
        <v>28</v>
      </c>
      <c r="P7377" t="s">
        <v>28</v>
      </c>
      <c r="Q7377" t="s">
        <v>28</v>
      </c>
      <c r="R7377" t="s">
        <v>28</v>
      </c>
      <c r="S7377" t="s">
        <v>28</v>
      </c>
      <c r="T7377">
        <v>23.581250000000001</v>
      </c>
      <c r="U7377">
        <v>3.4874999999999998</v>
      </c>
      <c r="V7377">
        <v>2.3624999999999998</v>
      </c>
      <c r="W7377">
        <v>29.431249999999999</v>
      </c>
    </row>
    <row r="7378" spans="1:23" ht="14.25" hidden="1" x14ac:dyDescent="0.25">
      <c r="A7378" t="s">
        <v>839</v>
      </c>
      <c r="B7378" t="s">
        <v>839</v>
      </c>
      <c r="C7378" t="s">
        <v>840</v>
      </c>
      <c r="D7378" t="s">
        <v>64</v>
      </c>
      <c r="E7378">
        <v>2018</v>
      </c>
      <c r="F7378">
        <v>9</v>
      </c>
      <c r="G7378">
        <v>2022</v>
      </c>
      <c r="H7378" t="s">
        <v>874</v>
      </c>
      <c r="I7378">
        <v>8.26</v>
      </c>
      <c r="J7378">
        <v>0.79296</v>
      </c>
      <c r="K7378">
        <v>0.37169999999999997</v>
      </c>
      <c r="L7378">
        <v>0.71035999999999999</v>
      </c>
      <c r="M7378">
        <v>1.8750199999999999</v>
      </c>
      <c r="N7378" t="s">
        <v>28</v>
      </c>
      <c r="O7378" t="s">
        <v>28</v>
      </c>
      <c r="P7378" t="s">
        <v>28</v>
      </c>
      <c r="Q7378" t="s">
        <v>28</v>
      </c>
      <c r="R7378" t="s">
        <v>28</v>
      </c>
      <c r="S7378" t="s">
        <v>28</v>
      </c>
      <c r="T7378">
        <v>96</v>
      </c>
      <c r="U7378">
        <v>45</v>
      </c>
      <c r="V7378">
        <v>86</v>
      </c>
      <c r="W7378">
        <v>227</v>
      </c>
    </row>
    <row r="7379" spans="1:23" ht="14.25" hidden="1" x14ac:dyDescent="0.25">
      <c r="A7379" t="s">
        <v>839</v>
      </c>
      <c r="B7379" t="s">
        <v>839</v>
      </c>
      <c r="C7379" t="s">
        <v>840</v>
      </c>
      <c r="D7379" t="s">
        <v>64</v>
      </c>
      <c r="E7379">
        <v>2018</v>
      </c>
      <c r="F7379">
        <v>9</v>
      </c>
      <c r="G7379">
        <v>2022</v>
      </c>
      <c r="H7379" t="s">
        <v>293</v>
      </c>
      <c r="I7379">
        <v>21.48</v>
      </c>
      <c r="J7379">
        <v>2.4057599999999999</v>
      </c>
      <c r="K7379">
        <v>0.81623999999999997</v>
      </c>
      <c r="L7379">
        <v>1.00956</v>
      </c>
      <c r="M7379">
        <v>4.23156</v>
      </c>
      <c r="N7379" t="s">
        <v>28</v>
      </c>
      <c r="O7379" t="s">
        <v>28</v>
      </c>
      <c r="P7379" t="s">
        <v>28</v>
      </c>
      <c r="Q7379" t="s">
        <v>28</v>
      </c>
      <c r="R7379" t="s">
        <v>28</v>
      </c>
      <c r="S7379" t="s">
        <v>28</v>
      </c>
      <c r="T7379">
        <v>112</v>
      </c>
      <c r="U7379">
        <v>38</v>
      </c>
      <c r="V7379">
        <v>47</v>
      </c>
      <c r="W7379">
        <v>197</v>
      </c>
    </row>
    <row r="7380" spans="1:23" ht="14.25" hidden="1" x14ac:dyDescent="0.25">
      <c r="A7380" t="s">
        <v>839</v>
      </c>
      <c r="B7380" t="s">
        <v>839</v>
      </c>
      <c r="C7380" t="s">
        <v>840</v>
      </c>
      <c r="D7380" t="s">
        <v>64</v>
      </c>
      <c r="E7380">
        <v>2018</v>
      </c>
      <c r="F7380">
        <v>9</v>
      </c>
      <c r="G7380">
        <v>2022</v>
      </c>
      <c r="H7380" t="s">
        <v>51</v>
      </c>
      <c r="I7380">
        <v>10</v>
      </c>
      <c r="J7380">
        <v>0.75</v>
      </c>
      <c r="K7380">
        <v>0.45</v>
      </c>
      <c r="L7380">
        <v>0.48</v>
      </c>
      <c r="M7380">
        <v>1.68</v>
      </c>
      <c r="N7380" t="s">
        <v>28</v>
      </c>
      <c r="O7380" t="s">
        <v>28</v>
      </c>
      <c r="P7380" t="s">
        <v>28</v>
      </c>
      <c r="Q7380" t="s">
        <v>28</v>
      </c>
      <c r="R7380" t="s">
        <v>28</v>
      </c>
      <c r="S7380" t="s">
        <v>28</v>
      </c>
      <c r="T7380">
        <v>75</v>
      </c>
      <c r="U7380">
        <v>45</v>
      </c>
      <c r="V7380">
        <v>48</v>
      </c>
      <c r="W7380">
        <v>168</v>
      </c>
    </row>
    <row r="7381" spans="1:23" ht="14.25" hidden="1" x14ac:dyDescent="0.25">
      <c r="A7381" t="s">
        <v>839</v>
      </c>
      <c r="B7381" t="s">
        <v>839</v>
      </c>
      <c r="C7381" t="s">
        <v>840</v>
      </c>
      <c r="D7381" t="s">
        <v>64</v>
      </c>
      <c r="E7381">
        <v>2018</v>
      </c>
      <c r="F7381">
        <v>9</v>
      </c>
      <c r="G7381">
        <v>2022</v>
      </c>
      <c r="H7381" t="s">
        <v>44</v>
      </c>
      <c r="I7381">
        <v>417.71</v>
      </c>
      <c r="J7381">
        <v>51.378329999999998</v>
      </c>
      <c r="K7381">
        <v>8.3542000000000005</v>
      </c>
      <c r="L7381">
        <v>5.4302299999999999</v>
      </c>
      <c r="M7381">
        <v>65.162760000000006</v>
      </c>
      <c r="N7381" t="s">
        <v>28</v>
      </c>
      <c r="O7381" t="s">
        <v>28</v>
      </c>
      <c r="P7381" t="s">
        <v>28</v>
      </c>
      <c r="Q7381" t="s">
        <v>28</v>
      </c>
      <c r="R7381" t="s">
        <v>28</v>
      </c>
      <c r="S7381" t="s">
        <v>28</v>
      </c>
      <c r="T7381">
        <v>123</v>
      </c>
      <c r="U7381">
        <v>20</v>
      </c>
      <c r="V7381">
        <v>13</v>
      </c>
      <c r="W7381">
        <v>156</v>
      </c>
    </row>
    <row r="7382" spans="1:23" ht="14.25" hidden="1" x14ac:dyDescent="0.25">
      <c r="A7382" t="s">
        <v>886</v>
      </c>
      <c r="B7382" t="s">
        <v>886</v>
      </c>
      <c r="C7382" t="s">
        <v>887</v>
      </c>
      <c r="D7382" t="s">
        <v>64</v>
      </c>
      <c r="E7382">
        <v>2018</v>
      </c>
      <c r="F7382">
        <v>9</v>
      </c>
      <c r="G7382">
        <v>2022</v>
      </c>
      <c r="H7382" t="s">
        <v>879</v>
      </c>
      <c r="I7382">
        <v>27.783000000000001</v>
      </c>
      <c r="J7382">
        <v>0.60289110000000001</v>
      </c>
      <c r="K7382">
        <v>0.44452799999999998</v>
      </c>
      <c r="L7382">
        <v>0.66679200000000005</v>
      </c>
      <c r="M7382">
        <v>1.7142111</v>
      </c>
      <c r="N7382" t="s">
        <v>28</v>
      </c>
      <c r="O7382" t="s">
        <v>28</v>
      </c>
      <c r="P7382" t="s">
        <v>28</v>
      </c>
      <c r="Q7382" t="s">
        <v>28</v>
      </c>
      <c r="R7382" t="s">
        <v>28</v>
      </c>
      <c r="S7382" t="s">
        <v>28</v>
      </c>
      <c r="T7382">
        <v>21.7</v>
      </c>
      <c r="U7382">
        <v>16</v>
      </c>
      <c r="V7382">
        <v>24</v>
      </c>
      <c r="W7382">
        <v>61.7</v>
      </c>
    </row>
    <row r="7383" spans="1:23" ht="14.25" hidden="1" x14ac:dyDescent="0.25">
      <c r="A7383" t="s">
        <v>886</v>
      </c>
      <c r="B7383" t="s">
        <v>886</v>
      </c>
      <c r="C7383" t="s">
        <v>887</v>
      </c>
      <c r="D7383" t="s">
        <v>64</v>
      </c>
      <c r="E7383">
        <v>2018</v>
      </c>
      <c r="F7383">
        <v>9</v>
      </c>
      <c r="G7383">
        <v>2022</v>
      </c>
      <c r="H7383" t="s">
        <v>421</v>
      </c>
      <c r="I7383">
        <v>277.23700000000002</v>
      </c>
      <c r="J7383">
        <v>6.9749999999999996</v>
      </c>
      <c r="K7383">
        <v>1.9902</v>
      </c>
      <c r="L7383">
        <v>1.6739999999999999</v>
      </c>
      <c r="M7383">
        <v>10.639200000000001</v>
      </c>
      <c r="N7383" t="s">
        <v>28</v>
      </c>
      <c r="O7383" t="s">
        <v>28</v>
      </c>
      <c r="P7383" t="s">
        <v>28</v>
      </c>
      <c r="Q7383" t="s">
        <v>28</v>
      </c>
      <c r="R7383" t="s">
        <v>28</v>
      </c>
      <c r="S7383" t="s">
        <v>28</v>
      </c>
      <c r="T7383">
        <v>25.1589795012931</v>
      </c>
      <c r="U7383">
        <v>7.1786954843689701</v>
      </c>
      <c r="V7383">
        <v>6.0381550803103501</v>
      </c>
      <c r="W7383">
        <v>38.375830065972401</v>
      </c>
    </row>
    <row r="7384" spans="1:23" ht="14.25" hidden="1" x14ac:dyDescent="0.25">
      <c r="A7384" t="s">
        <v>886</v>
      </c>
      <c r="B7384" t="s">
        <v>886</v>
      </c>
      <c r="C7384" t="s">
        <v>887</v>
      </c>
      <c r="D7384" t="s">
        <v>64</v>
      </c>
      <c r="E7384">
        <v>2018</v>
      </c>
      <c r="F7384">
        <v>9</v>
      </c>
      <c r="G7384">
        <v>2022</v>
      </c>
      <c r="H7384" t="s">
        <v>50</v>
      </c>
      <c r="I7384">
        <v>37.079000000000001</v>
      </c>
      <c r="J7384">
        <v>4.2640849999999997</v>
      </c>
      <c r="K7384">
        <v>1.6314759999999999</v>
      </c>
      <c r="L7384">
        <v>1.85395</v>
      </c>
      <c r="M7384">
        <v>7.749511</v>
      </c>
      <c r="N7384" t="s">
        <v>28</v>
      </c>
      <c r="O7384" t="s">
        <v>28</v>
      </c>
      <c r="P7384" t="s">
        <v>28</v>
      </c>
      <c r="Q7384" t="s">
        <v>28</v>
      </c>
      <c r="R7384" t="s">
        <v>28</v>
      </c>
      <c r="S7384" t="s">
        <v>28</v>
      </c>
      <c r="T7384">
        <v>115</v>
      </c>
      <c r="U7384">
        <v>44</v>
      </c>
      <c r="V7384">
        <v>50</v>
      </c>
      <c r="W7384">
        <v>209</v>
      </c>
    </row>
    <row r="7385" spans="1:23" ht="14.25" hidden="1" x14ac:dyDescent="0.25">
      <c r="A7385" t="s">
        <v>886</v>
      </c>
      <c r="B7385" t="s">
        <v>886</v>
      </c>
      <c r="C7385" t="s">
        <v>887</v>
      </c>
      <c r="D7385" t="s">
        <v>64</v>
      </c>
      <c r="E7385">
        <v>2018</v>
      </c>
      <c r="F7385">
        <v>9</v>
      </c>
      <c r="G7385">
        <v>2022</v>
      </c>
      <c r="H7385" t="s">
        <v>882</v>
      </c>
      <c r="I7385">
        <v>29.82</v>
      </c>
      <c r="J7385">
        <v>3.5783999999999998</v>
      </c>
      <c r="K7385">
        <v>1.1928000000000001</v>
      </c>
      <c r="L7385">
        <v>1.1331599999999999</v>
      </c>
      <c r="M7385">
        <v>5.9043599999999996</v>
      </c>
      <c r="N7385" t="s">
        <v>28</v>
      </c>
      <c r="O7385" t="s">
        <v>28</v>
      </c>
      <c r="P7385" t="s">
        <v>28</v>
      </c>
      <c r="Q7385" t="s">
        <v>28</v>
      </c>
      <c r="R7385" t="s">
        <v>28</v>
      </c>
      <c r="S7385" t="s">
        <v>28</v>
      </c>
      <c r="T7385">
        <v>120</v>
      </c>
      <c r="U7385">
        <v>40</v>
      </c>
      <c r="V7385">
        <v>38</v>
      </c>
      <c r="W7385">
        <v>198</v>
      </c>
    </row>
    <row r="7386" spans="1:23" ht="14.25" hidden="1" x14ac:dyDescent="0.25">
      <c r="A7386" t="s">
        <v>886</v>
      </c>
      <c r="B7386" t="s">
        <v>886</v>
      </c>
      <c r="C7386" t="s">
        <v>887</v>
      </c>
      <c r="D7386" t="s">
        <v>64</v>
      </c>
      <c r="E7386">
        <v>2018</v>
      </c>
      <c r="F7386">
        <v>9</v>
      </c>
      <c r="G7386">
        <v>2022</v>
      </c>
      <c r="H7386" t="s">
        <v>868</v>
      </c>
      <c r="I7386">
        <v>33.344000000000001</v>
      </c>
      <c r="J7386">
        <v>2.318816</v>
      </c>
      <c r="K7386">
        <v>0.89023680000000005</v>
      </c>
      <c r="L7386">
        <v>1.0318780000000001</v>
      </c>
      <c r="M7386">
        <v>4.2409308000000001</v>
      </c>
      <c r="N7386" t="s">
        <v>28</v>
      </c>
      <c r="O7386" t="s">
        <v>28</v>
      </c>
      <c r="P7386" t="s">
        <v>28</v>
      </c>
      <c r="Q7386" t="s">
        <v>28</v>
      </c>
      <c r="R7386" t="s">
        <v>28</v>
      </c>
      <c r="S7386" t="s">
        <v>28</v>
      </c>
      <c r="T7386">
        <v>69.542226487524005</v>
      </c>
      <c r="U7386">
        <v>26.698560460652601</v>
      </c>
      <c r="V7386">
        <v>30.946437140115201</v>
      </c>
      <c r="W7386">
        <v>127.187224088292</v>
      </c>
    </row>
    <row r="7387" spans="1:23" ht="14.25" hidden="1" x14ac:dyDescent="0.25">
      <c r="A7387" t="s">
        <v>886</v>
      </c>
      <c r="B7387" t="s">
        <v>886</v>
      </c>
      <c r="C7387" t="s">
        <v>887</v>
      </c>
      <c r="D7387" t="s">
        <v>64</v>
      </c>
      <c r="E7387">
        <v>2018</v>
      </c>
      <c r="F7387">
        <v>9</v>
      </c>
      <c r="G7387">
        <v>2022</v>
      </c>
      <c r="H7387" t="s">
        <v>881</v>
      </c>
      <c r="I7387">
        <v>2.056</v>
      </c>
      <c r="J7387">
        <v>0.1028</v>
      </c>
      <c r="K7387">
        <v>5.2633600000000003E-2</v>
      </c>
      <c r="L7387">
        <v>5.61288E-2</v>
      </c>
      <c r="M7387">
        <v>0.21156240000000001</v>
      </c>
      <c r="N7387" t="s">
        <v>28</v>
      </c>
      <c r="O7387" t="s">
        <v>28</v>
      </c>
      <c r="P7387" t="s">
        <v>28</v>
      </c>
      <c r="Q7387" t="s">
        <v>28</v>
      </c>
      <c r="R7387" t="s">
        <v>28</v>
      </c>
      <c r="S7387" t="s">
        <v>28</v>
      </c>
      <c r="T7387">
        <v>50</v>
      </c>
      <c r="U7387">
        <v>25.6</v>
      </c>
      <c r="V7387">
        <v>27.3</v>
      </c>
      <c r="W7387">
        <v>102.9</v>
      </c>
    </row>
    <row r="7388" spans="1:23" ht="14.25" hidden="1" x14ac:dyDescent="0.25">
      <c r="A7388" t="s">
        <v>886</v>
      </c>
      <c r="B7388" t="s">
        <v>886</v>
      </c>
      <c r="C7388" t="s">
        <v>887</v>
      </c>
      <c r="D7388" t="s">
        <v>64</v>
      </c>
      <c r="E7388">
        <v>2018</v>
      </c>
      <c r="F7388">
        <v>9</v>
      </c>
      <c r="G7388">
        <v>2022</v>
      </c>
      <c r="H7388" t="s">
        <v>41</v>
      </c>
      <c r="I7388">
        <v>1.1000000000000001</v>
      </c>
      <c r="J7388">
        <v>3.1899999999999998E-2</v>
      </c>
      <c r="K7388">
        <v>2.8160000000000001E-2</v>
      </c>
      <c r="L7388">
        <v>3.0030000000000001E-2</v>
      </c>
      <c r="M7388">
        <v>9.0090000000000003E-2</v>
      </c>
      <c r="N7388" t="s">
        <v>28</v>
      </c>
      <c r="O7388" t="s">
        <v>28</v>
      </c>
      <c r="P7388" t="s">
        <v>28</v>
      </c>
      <c r="Q7388" t="s">
        <v>28</v>
      </c>
      <c r="R7388" t="s">
        <v>28</v>
      </c>
      <c r="S7388" t="s">
        <v>28</v>
      </c>
      <c r="T7388">
        <v>29</v>
      </c>
      <c r="U7388">
        <v>25.6</v>
      </c>
      <c r="V7388">
        <v>27.3</v>
      </c>
      <c r="W7388">
        <v>81.900000000000006</v>
      </c>
    </row>
    <row r="7389" spans="1:23" ht="14.25" hidden="1" x14ac:dyDescent="0.25">
      <c r="A7389" t="s">
        <v>886</v>
      </c>
      <c r="B7389" t="s">
        <v>886</v>
      </c>
      <c r="C7389" t="s">
        <v>887</v>
      </c>
      <c r="D7389" t="s">
        <v>64</v>
      </c>
      <c r="E7389">
        <v>2018</v>
      </c>
      <c r="F7389">
        <v>9</v>
      </c>
      <c r="G7389">
        <v>2022</v>
      </c>
      <c r="H7389" t="s">
        <v>70</v>
      </c>
      <c r="I7389">
        <v>3.3969999999999998</v>
      </c>
      <c r="J7389">
        <v>0.39065499999999997</v>
      </c>
      <c r="K7389">
        <v>0.12908600000000001</v>
      </c>
      <c r="L7389">
        <v>0.23099600000000001</v>
      </c>
      <c r="M7389">
        <v>0.75073699999999999</v>
      </c>
      <c r="N7389" t="s">
        <v>28</v>
      </c>
      <c r="O7389" t="s">
        <v>28</v>
      </c>
      <c r="P7389" t="s">
        <v>28</v>
      </c>
      <c r="Q7389" t="s">
        <v>28</v>
      </c>
      <c r="R7389" t="s">
        <v>28</v>
      </c>
      <c r="S7389" t="s">
        <v>28</v>
      </c>
      <c r="T7389">
        <v>115</v>
      </c>
      <c r="U7389">
        <v>38</v>
      </c>
      <c r="V7389">
        <v>68</v>
      </c>
      <c r="W7389">
        <v>221</v>
      </c>
    </row>
    <row r="7390" spans="1:23" ht="14.25" hidden="1" x14ac:dyDescent="0.25">
      <c r="A7390" t="s">
        <v>886</v>
      </c>
      <c r="B7390" t="s">
        <v>886</v>
      </c>
      <c r="C7390" t="s">
        <v>887</v>
      </c>
      <c r="D7390" t="s">
        <v>64</v>
      </c>
      <c r="E7390">
        <v>2018</v>
      </c>
      <c r="F7390">
        <v>9</v>
      </c>
      <c r="G7390">
        <v>2022</v>
      </c>
      <c r="H7390" t="s">
        <v>880</v>
      </c>
      <c r="I7390">
        <v>41.637999999999998</v>
      </c>
      <c r="J7390">
        <v>3.0714049999999999</v>
      </c>
      <c r="K7390">
        <v>0.75751000000000002</v>
      </c>
      <c r="L7390">
        <v>0.77670799999999995</v>
      </c>
      <c r="M7390">
        <v>4.6056229999999996</v>
      </c>
      <c r="N7390" t="s">
        <v>28</v>
      </c>
      <c r="O7390" t="s">
        <v>28</v>
      </c>
      <c r="P7390" t="s">
        <v>28</v>
      </c>
      <c r="Q7390" t="s">
        <v>28</v>
      </c>
      <c r="R7390" t="s">
        <v>28</v>
      </c>
      <c r="S7390" t="s">
        <v>28</v>
      </c>
      <c r="T7390">
        <v>73.764469955329304</v>
      </c>
      <c r="U7390">
        <v>18.192756616552199</v>
      </c>
      <c r="V7390">
        <v>18.653825832172501</v>
      </c>
      <c r="W7390">
        <v>110.61105240405401</v>
      </c>
    </row>
    <row r="7391" spans="1:23" ht="14.25" hidden="1" x14ac:dyDescent="0.25">
      <c r="A7391" t="s">
        <v>886</v>
      </c>
      <c r="B7391" t="s">
        <v>886</v>
      </c>
      <c r="C7391" t="s">
        <v>887</v>
      </c>
      <c r="D7391" t="s">
        <v>64</v>
      </c>
      <c r="E7391">
        <v>2018</v>
      </c>
      <c r="F7391">
        <v>9</v>
      </c>
      <c r="G7391">
        <v>2022</v>
      </c>
      <c r="H7391" t="s">
        <v>874</v>
      </c>
      <c r="I7391">
        <v>2.8119999999999998</v>
      </c>
      <c r="J7391">
        <v>0.25308000000000003</v>
      </c>
      <c r="K7391">
        <v>0.15465999999999999</v>
      </c>
      <c r="L7391">
        <v>0.28401199999999999</v>
      </c>
      <c r="M7391">
        <v>0.69175200000000003</v>
      </c>
      <c r="N7391" t="s">
        <v>28</v>
      </c>
      <c r="O7391" t="s">
        <v>28</v>
      </c>
      <c r="P7391" t="s">
        <v>28</v>
      </c>
      <c r="Q7391" t="s">
        <v>28</v>
      </c>
      <c r="R7391" t="s">
        <v>28</v>
      </c>
      <c r="S7391" t="s">
        <v>28</v>
      </c>
      <c r="T7391">
        <v>90</v>
      </c>
      <c r="U7391">
        <v>55</v>
      </c>
      <c r="V7391">
        <v>101</v>
      </c>
      <c r="W7391">
        <v>246</v>
      </c>
    </row>
    <row r="7392" spans="1:23" ht="14.25" hidden="1" x14ac:dyDescent="0.25">
      <c r="A7392" t="s">
        <v>886</v>
      </c>
      <c r="B7392" t="s">
        <v>886</v>
      </c>
      <c r="C7392" t="s">
        <v>887</v>
      </c>
      <c r="D7392" t="s">
        <v>64</v>
      </c>
      <c r="E7392">
        <v>2018</v>
      </c>
      <c r="F7392">
        <v>9</v>
      </c>
      <c r="G7392">
        <v>2022</v>
      </c>
      <c r="H7392" t="s">
        <v>51</v>
      </c>
      <c r="I7392">
        <v>5.2</v>
      </c>
      <c r="J7392">
        <v>0.43159999999999998</v>
      </c>
      <c r="K7392">
        <v>0.21840000000000001</v>
      </c>
      <c r="L7392">
        <v>0.52</v>
      </c>
      <c r="M7392">
        <v>1.17</v>
      </c>
      <c r="N7392" t="s">
        <v>28</v>
      </c>
      <c r="O7392" t="s">
        <v>28</v>
      </c>
      <c r="P7392" t="s">
        <v>28</v>
      </c>
      <c r="Q7392" t="s">
        <v>28</v>
      </c>
      <c r="R7392" t="s">
        <v>28</v>
      </c>
      <c r="S7392" t="s">
        <v>28</v>
      </c>
      <c r="T7392">
        <v>83</v>
      </c>
      <c r="U7392">
        <v>42</v>
      </c>
      <c r="V7392">
        <v>100</v>
      </c>
      <c r="W7392">
        <v>225</v>
      </c>
    </row>
    <row r="7393" spans="1:23" ht="14.25" hidden="1" x14ac:dyDescent="0.25">
      <c r="A7393" t="s">
        <v>886</v>
      </c>
      <c r="B7393" t="s">
        <v>886</v>
      </c>
      <c r="C7393" t="s">
        <v>887</v>
      </c>
      <c r="D7393" t="s">
        <v>64</v>
      </c>
      <c r="E7393">
        <v>2018</v>
      </c>
      <c r="F7393">
        <v>9</v>
      </c>
      <c r="G7393">
        <v>2022</v>
      </c>
      <c r="H7393" t="s">
        <v>44</v>
      </c>
      <c r="I7393">
        <v>27.821999999999999</v>
      </c>
      <c r="J7393">
        <v>3.3386399999999998</v>
      </c>
      <c r="K7393">
        <v>0.98489879999999996</v>
      </c>
      <c r="L7393">
        <v>1.363278</v>
      </c>
      <c r="M7393">
        <v>5.6868167999999999</v>
      </c>
      <c r="N7393" t="s">
        <v>28</v>
      </c>
      <c r="O7393" t="s">
        <v>28</v>
      </c>
      <c r="P7393" t="s">
        <v>28</v>
      </c>
      <c r="Q7393" t="s">
        <v>28</v>
      </c>
      <c r="R7393" t="s">
        <v>28</v>
      </c>
      <c r="S7393" t="s">
        <v>28</v>
      </c>
      <c r="T7393">
        <v>120</v>
      </c>
      <c r="U7393">
        <v>35.4</v>
      </c>
      <c r="V7393">
        <v>49</v>
      </c>
      <c r="W7393">
        <v>204.4</v>
      </c>
    </row>
    <row r="7394" spans="1:23" ht="14.25" hidden="1" x14ac:dyDescent="0.25">
      <c r="A7394" t="s">
        <v>352</v>
      </c>
      <c r="B7394" t="s">
        <v>352</v>
      </c>
      <c r="C7394" t="s">
        <v>353</v>
      </c>
      <c r="D7394" t="s">
        <v>26</v>
      </c>
      <c r="E7394">
        <v>2018</v>
      </c>
      <c r="F7394">
        <v>9</v>
      </c>
      <c r="G7394">
        <v>2022</v>
      </c>
      <c r="H7394" t="s">
        <v>866</v>
      </c>
      <c r="I7394">
        <v>15</v>
      </c>
      <c r="J7394">
        <v>0.54</v>
      </c>
      <c r="K7394">
        <v>0.33</v>
      </c>
      <c r="L7394">
        <v>4.4999999999999998E-2</v>
      </c>
      <c r="M7394">
        <v>0.91500000000000004</v>
      </c>
      <c r="N7394" t="s">
        <v>28</v>
      </c>
      <c r="O7394" t="s">
        <v>28</v>
      </c>
      <c r="P7394" t="s">
        <v>28</v>
      </c>
      <c r="Q7394" t="s">
        <v>28</v>
      </c>
      <c r="R7394" t="s">
        <v>28</v>
      </c>
      <c r="S7394" t="s">
        <v>28</v>
      </c>
      <c r="T7394">
        <v>36</v>
      </c>
      <c r="U7394">
        <v>22</v>
      </c>
      <c r="V7394">
        <v>3</v>
      </c>
      <c r="W7394">
        <v>61</v>
      </c>
    </row>
    <row r="7395" spans="1:23" ht="14.25" hidden="1" x14ac:dyDescent="0.25">
      <c r="A7395" t="s">
        <v>352</v>
      </c>
      <c r="B7395" t="s">
        <v>352</v>
      </c>
      <c r="C7395" t="s">
        <v>353</v>
      </c>
      <c r="D7395" t="s">
        <v>26</v>
      </c>
      <c r="E7395">
        <v>2018</v>
      </c>
      <c r="F7395">
        <v>9</v>
      </c>
      <c r="G7395">
        <v>2022</v>
      </c>
      <c r="H7395" t="s">
        <v>879</v>
      </c>
      <c r="I7395">
        <v>327</v>
      </c>
      <c r="J7395">
        <v>28.01</v>
      </c>
      <c r="K7395">
        <v>19.420000000000002</v>
      </c>
      <c r="L7395">
        <v>24.125</v>
      </c>
      <c r="M7395">
        <v>71.555000000000007</v>
      </c>
      <c r="N7395" t="s">
        <v>28</v>
      </c>
      <c r="O7395" t="s">
        <v>28</v>
      </c>
      <c r="P7395" t="s">
        <v>28</v>
      </c>
      <c r="Q7395" t="s">
        <v>28</v>
      </c>
      <c r="R7395" t="s">
        <v>28</v>
      </c>
      <c r="S7395" t="s">
        <v>28</v>
      </c>
      <c r="T7395">
        <v>85.6574923547401</v>
      </c>
      <c r="U7395">
        <v>59.388379204892999</v>
      </c>
      <c r="V7395">
        <v>73.776758409785899</v>
      </c>
      <c r="W7395">
        <v>218.82262996941901</v>
      </c>
    </row>
    <row r="7396" spans="1:23" ht="14.25" hidden="1" x14ac:dyDescent="0.25">
      <c r="A7396" t="s">
        <v>352</v>
      </c>
      <c r="B7396" t="s">
        <v>352</v>
      </c>
      <c r="C7396" t="s">
        <v>353</v>
      </c>
      <c r="D7396" t="s">
        <v>26</v>
      </c>
      <c r="E7396">
        <v>2018</v>
      </c>
      <c r="F7396">
        <v>9</v>
      </c>
      <c r="G7396">
        <v>2022</v>
      </c>
      <c r="H7396" t="s">
        <v>421</v>
      </c>
      <c r="I7396">
        <v>550</v>
      </c>
      <c r="J7396">
        <v>22.95</v>
      </c>
      <c r="K7396">
        <v>26</v>
      </c>
      <c r="L7396">
        <v>6.06</v>
      </c>
      <c r="M7396">
        <v>55.01</v>
      </c>
      <c r="N7396" t="s">
        <v>28</v>
      </c>
      <c r="O7396" t="s">
        <v>28</v>
      </c>
      <c r="P7396" t="s">
        <v>28</v>
      </c>
      <c r="Q7396" t="s">
        <v>28</v>
      </c>
      <c r="R7396" t="s">
        <v>28</v>
      </c>
      <c r="S7396" t="s">
        <v>28</v>
      </c>
      <c r="T7396">
        <v>41.727272727272698</v>
      </c>
      <c r="U7396">
        <v>47.272727272727302</v>
      </c>
      <c r="V7396">
        <v>11.0181818181818</v>
      </c>
      <c r="W7396">
        <v>100.018181818182</v>
      </c>
    </row>
    <row r="7397" spans="1:23" ht="14.25" hidden="1" x14ac:dyDescent="0.25">
      <c r="A7397" t="s">
        <v>352</v>
      </c>
      <c r="B7397" t="s">
        <v>352</v>
      </c>
      <c r="C7397" t="s">
        <v>353</v>
      </c>
      <c r="D7397" t="s">
        <v>26</v>
      </c>
      <c r="E7397">
        <v>2018</v>
      </c>
      <c r="F7397">
        <v>9</v>
      </c>
      <c r="G7397">
        <v>2022</v>
      </c>
      <c r="H7397" t="s">
        <v>50</v>
      </c>
      <c r="I7397">
        <v>2318.85</v>
      </c>
      <c r="J7397">
        <v>231.88499999999999</v>
      </c>
      <c r="K7397">
        <v>104.348</v>
      </c>
      <c r="L7397">
        <v>23.189</v>
      </c>
      <c r="M7397">
        <v>359.42200000000003</v>
      </c>
      <c r="N7397" t="s">
        <v>28</v>
      </c>
      <c r="O7397" t="s">
        <v>28</v>
      </c>
      <c r="P7397" t="s">
        <v>28</v>
      </c>
      <c r="Q7397" t="s">
        <v>28</v>
      </c>
      <c r="R7397" t="s">
        <v>28</v>
      </c>
      <c r="S7397" t="s">
        <v>28</v>
      </c>
      <c r="T7397">
        <v>100</v>
      </c>
      <c r="U7397">
        <v>44.999892187938002</v>
      </c>
      <c r="V7397">
        <v>10.000215624123999</v>
      </c>
      <c r="W7397">
        <v>155.000107812062</v>
      </c>
    </row>
    <row r="7398" spans="1:23" ht="14.25" hidden="1" x14ac:dyDescent="0.25">
      <c r="A7398" t="s">
        <v>352</v>
      </c>
      <c r="B7398" t="s">
        <v>352</v>
      </c>
      <c r="C7398" t="s">
        <v>353</v>
      </c>
      <c r="D7398" t="s">
        <v>26</v>
      </c>
      <c r="E7398">
        <v>2018</v>
      </c>
      <c r="F7398">
        <v>9</v>
      </c>
      <c r="G7398">
        <v>2022</v>
      </c>
      <c r="H7398" t="s">
        <v>868</v>
      </c>
      <c r="I7398">
        <v>147.80000000000001</v>
      </c>
      <c r="J7398">
        <v>5.1539999999999999</v>
      </c>
      <c r="K7398">
        <v>5.2</v>
      </c>
      <c r="L7398">
        <v>0.88300000000000001</v>
      </c>
      <c r="M7398">
        <v>11.237</v>
      </c>
      <c r="N7398" t="s">
        <v>28</v>
      </c>
      <c r="O7398" t="s">
        <v>28</v>
      </c>
      <c r="P7398" t="s">
        <v>28</v>
      </c>
      <c r="Q7398" t="s">
        <v>28</v>
      </c>
      <c r="R7398" t="s">
        <v>28</v>
      </c>
      <c r="S7398" t="s">
        <v>28</v>
      </c>
      <c r="T7398">
        <v>34.871447902570999</v>
      </c>
      <c r="U7398">
        <v>35.1826792963464</v>
      </c>
      <c r="V7398">
        <v>5.9742895805142098</v>
      </c>
      <c r="W7398">
        <v>76.028416779431694</v>
      </c>
    </row>
    <row r="7399" spans="1:23" ht="14.25" hidden="1" x14ac:dyDescent="0.25">
      <c r="A7399" t="s">
        <v>352</v>
      </c>
      <c r="B7399" t="s">
        <v>352</v>
      </c>
      <c r="C7399" t="s">
        <v>353</v>
      </c>
      <c r="D7399" t="s">
        <v>26</v>
      </c>
      <c r="E7399">
        <v>2018</v>
      </c>
      <c r="F7399">
        <v>9</v>
      </c>
      <c r="G7399">
        <v>2022</v>
      </c>
      <c r="H7399" t="s">
        <v>881</v>
      </c>
      <c r="I7399">
        <v>657.8</v>
      </c>
      <c r="J7399">
        <v>9.5860000000000003</v>
      </c>
      <c r="K7399">
        <v>13.132</v>
      </c>
      <c r="L7399">
        <v>3.008</v>
      </c>
      <c r="M7399">
        <v>25.725999999999999</v>
      </c>
      <c r="N7399" t="s">
        <v>28</v>
      </c>
      <c r="O7399" t="s">
        <v>28</v>
      </c>
      <c r="P7399" t="s">
        <v>28</v>
      </c>
      <c r="Q7399" t="s">
        <v>28</v>
      </c>
      <c r="R7399" t="s">
        <v>28</v>
      </c>
      <c r="S7399" t="s">
        <v>28</v>
      </c>
      <c r="T7399">
        <v>14.572818485861999</v>
      </c>
      <c r="U7399">
        <v>19.963514746123401</v>
      </c>
      <c r="V7399">
        <v>4.5728184858619603</v>
      </c>
      <c r="W7399">
        <v>39.109151717847404</v>
      </c>
    </row>
    <row r="7400" spans="1:23" ht="14.25" hidden="1" x14ac:dyDescent="0.25">
      <c r="A7400" t="s">
        <v>352</v>
      </c>
      <c r="B7400" t="s">
        <v>352</v>
      </c>
      <c r="C7400" t="s">
        <v>353</v>
      </c>
      <c r="D7400" t="s">
        <v>26</v>
      </c>
      <c r="E7400">
        <v>2018</v>
      </c>
      <c r="F7400">
        <v>9</v>
      </c>
      <c r="G7400">
        <v>2022</v>
      </c>
      <c r="H7400" t="s">
        <v>41</v>
      </c>
      <c r="I7400">
        <v>53.36</v>
      </c>
      <c r="J7400">
        <v>0.8</v>
      </c>
      <c r="K7400">
        <v>0.9</v>
      </c>
      <c r="L7400">
        <v>0.107</v>
      </c>
      <c r="M7400">
        <v>1.8069999999999999</v>
      </c>
      <c r="N7400" t="s">
        <v>28</v>
      </c>
      <c r="O7400" t="s">
        <v>28</v>
      </c>
      <c r="P7400" t="s">
        <v>28</v>
      </c>
      <c r="Q7400" t="s">
        <v>28</v>
      </c>
      <c r="R7400" t="s">
        <v>28</v>
      </c>
      <c r="S7400" t="s">
        <v>28</v>
      </c>
      <c r="T7400">
        <v>14.9925037481259</v>
      </c>
      <c r="U7400">
        <v>16.866566716641699</v>
      </c>
      <c r="V7400">
        <v>2.0052473763118401</v>
      </c>
      <c r="W7400">
        <v>33.864317841079497</v>
      </c>
    </row>
    <row r="7401" spans="1:23" ht="14.25" hidden="1" x14ac:dyDescent="0.25">
      <c r="A7401" t="s">
        <v>352</v>
      </c>
      <c r="B7401" t="s">
        <v>352</v>
      </c>
      <c r="C7401" t="s">
        <v>353</v>
      </c>
      <c r="D7401" t="s">
        <v>26</v>
      </c>
      <c r="E7401">
        <v>2018</v>
      </c>
      <c r="F7401">
        <v>9</v>
      </c>
      <c r="G7401">
        <v>2022</v>
      </c>
      <c r="H7401" t="s">
        <v>70</v>
      </c>
      <c r="I7401">
        <v>77</v>
      </c>
      <c r="J7401">
        <v>1.155</v>
      </c>
      <c r="K7401">
        <v>1.6</v>
      </c>
      <c r="L7401">
        <v>0.154</v>
      </c>
      <c r="M7401">
        <v>2.9089999999999998</v>
      </c>
      <c r="N7401" t="s">
        <v>28</v>
      </c>
      <c r="O7401" t="s">
        <v>28</v>
      </c>
      <c r="P7401" t="s">
        <v>28</v>
      </c>
      <c r="Q7401" t="s">
        <v>28</v>
      </c>
      <c r="R7401" t="s">
        <v>28</v>
      </c>
      <c r="S7401" t="s">
        <v>28</v>
      </c>
      <c r="T7401">
        <v>15</v>
      </c>
      <c r="U7401">
        <v>20.7792207792208</v>
      </c>
      <c r="V7401">
        <v>2</v>
      </c>
      <c r="W7401">
        <v>37.7792207792208</v>
      </c>
    </row>
    <row r="7402" spans="1:23" ht="14.25" hidden="1" x14ac:dyDescent="0.25">
      <c r="A7402" t="s">
        <v>352</v>
      </c>
      <c r="B7402" t="s">
        <v>352</v>
      </c>
      <c r="C7402" t="s">
        <v>353</v>
      </c>
      <c r="D7402" t="s">
        <v>26</v>
      </c>
      <c r="E7402">
        <v>2018</v>
      </c>
      <c r="F7402">
        <v>9</v>
      </c>
      <c r="G7402">
        <v>2022</v>
      </c>
      <c r="H7402" t="s">
        <v>880</v>
      </c>
      <c r="I7402">
        <v>4.5999999999999996</v>
      </c>
      <c r="J7402">
        <v>0.17399999999999999</v>
      </c>
      <c r="K7402">
        <v>0.7</v>
      </c>
      <c r="L7402">
        <v>0.44900000000000001</v>
      </c>
      <c r="M7402">
        <v>1.323</v>
      </c>
      <c r="N7402" t="s">
        <v>28</v>
      </c>
      <c r="O7402" t="s">
        <v>28</v>
      </c>
      <c r="P7402" t="s">
        <v>28</v>
      </c>
      <c r="Q7402" t="s">
        <v>28</v>
      </c>
      <c r="R7402" t="s">
        <v>28</v>
      </c>
      <c r="S7402" t="s">
        <v>28</v>
      </c>
      <c r="T7402">
        <v>37.826086956521699</v>
      </c>
      <c r="U7402">
        <v>152.173913043478</v>
      </c>
      <c r="V7402">
        <v>97.608695652173907</v>
      </c>
      <c r="W7402">
        <v>287.60869565217399</v>
      </c>
    </row>
    <row r="7403" spans="1:23" ht="14.25" hidden="1" x14ac:dyDescent="0.25">
      <c r="A7403" t="s">
        <v>352</v>
      </c>
      <c r="B7403" t="s">
        <v>352</v>
      </c>
      <c r="C7403" t="s">
        <v>353</v>
      </c>
      <c r="D7403" t="s">
        <v>26</v>
      </c>
      <c r="E7403">
        <v>2018</v>
      </c>
      <c r="F7403">
        <v>9</v>
      </c>
      <c r="G7403">
        <v>2022</v>
      </c>
      <c r="H7403" t="s">
        <v>874</v>
      </c>
      <c r="I7403">
        <v>51</v>
      </c>
      <c r="J7403">
        <v>8.67</v>
      </c>
      <c r="K7403">
        <v>8.16</v>
      </c>
      <c r="L7403">
        <v>6.12</v>
      </c>
      <c r="M7403">
        <v>22.95</v>
      </c>
      <c r="N7403" t="s">
        <v>28</v>
      </c>
      <c r="O7403" t="s">
        <v>28</v>
      </c>
      <c r="P7403" t="s">
        <v>28</v>
      </c>
      <c r="Q7403" t="s">
        <v>28</v>
      </c>
      <c r="R7403" t="s">
        <v>28</v>
      </c>
      <c r="S7403" t="s">
        <v>28</v>
      </c>
      <c r="T7403">
        <v>170</v>
      </c>
      <c r="U7403">
        <v>160</v>
      </c>
      <c r="V7403">
        <v>120</v>
      </c>
      <c r="W7403">
        <v>450</v>
      </c>
    </row>
    <row r="7404" spans="1:23" ht="14.25" hidden="1" x14ac:dyDescent="0.25">
      <c r="A7404" t="s">
        <v>352</v>
      </c>
      <c r="B7404" t="s">
        <v>352</v>
      </c>
      <c r="C7404" t="s">
        <v>353</v>
      </c>
      <c r="D7404" t="s">
        <v>26</v>
      </c>
      <c r="E7404">
        <v>2018</v>
      </c>
      <c r="F7404">
        <v>9</v>
      </c>
      <c r="G7404">
        <v>2022</v>
      </c>
      <c r="H7404" t="s">
        <v>870</v>
      </c>
      <c r="I7404">
        <v>787.2</v>
      </c>
      <c r="J7404">
        <v>7.8719999999999999</v>
      </c>
      <c r="K7404">
        <v>13</v>
      </c>
      <c r="L7404">
        <v>6.298</v>
      </c>
      <c r="M7404">
        <v>27.17</v>
      </c>
      <c r="N7404" t="s">
        <v>28</v>
      </c>
      <c r="O7404" t="s">
        <v>28</v>
      </c>
      <c r="P7404" t="s">
        <v>28</v>
      </c>
      <c r="Q7404" t="s">
        <v>28</v>
      </c>
      <c r="R7404" t="s">
        <v>28</v>
      </c>
      <c r="S7404" t="s">
        <v>28</v>
      </c>
      <c r="T7404">
        <v>10</v>
      </c>
      <c r="U7404">
        <v>16.514227642276399</v>
      </c>
      <c r="V7404">
        <v>8.0005081300813004</v>
      </c>
      <c r="W7404">
        <v>34.514735772357703</v>
      </c>
    </row>
    <row r="7405" spans="1:23" ht="14.25" hidden="1" x14ac:dyDescent="0.25">
      <c r="A7405" t="s">
        <v>352</v>
      </c>
      <c r="B7405" t="s">
        <v>352</v>
      </c>
      <c r="C7405" t="s">
        <v>353</v>
      </c>
      <c r="D7405" t="s">
        <v>26</v>
      </c>
      <c r="E7405">
        <v>2018</v>
      </c>
      <c r="F7405">
        <v>9</v>
      </c>
      <c r="G7405">
        <v>2022</v>
      </c>
      <c r="H7405" t="s">
        <v>122</v>
      </c>
      <c r="I7405">
        <v>361</v>
      </c>
      <c r="J7405">
        <v>33.212000000000003</v>
      </c>
      <c r="K7405">
        <v>21.8</v>
      </c>
      <c r="L7405">
        <v>48.012999999999998</v>
      </c>
      <c r="M7405">
        <v>103.02500000000001</v>
      </c>
      <c r="N7405" t="s">
        <v>28</v>
      </c>
      <c r="O7405" t="s">
        <v>28</v>
      </c>
      <c r="P7405" t="s">
        <v>28</v>
      </c>
      <c r="Q7405" t="s">
        <v>28</v>
      </c>
      <c r="R7405" t="s">
        <v>28</v>
      </c>
      <c r="S7405" t="s">
        <v>28</v>
      </c>
      <c r="T7405">
        <v>92</v>
      </c>
      <c r="U7405">
        <v>60.387811634348999</v>
      </c>
      <c r="V7405">
        <v>133</v>
      </c>
      <c r="W7405">
        <v>285.38781163434902</v>
      </c>
    </row>
    <row r="7406" spans="1:23" ht="14.25" hidden="1" x14ac:dyDescent="0.25">
      <c r="A7406" t="s">
        <v>352</v>
      </c>
      <c r="B7406" t="s">
        <v>352</v>
      </c>
      <c r="C7406" t="s">
        <v>353</v>
      </c>
      <c r="D7406" t="s">
        <v>26</v>
      </c>
      <c r="E7406">
        <v>2018</v>
      </c>
      <c r="F7406">
        <v>9</v>
      </c>
      <c r="G7406">
        <v>2022</v>
      </c>
      <c r="H7406" t="s">
        <v>51</v>
      </c>
      <c r="I7406">
        <v>95</v>
      </c>
      <c r="J7406">
        <v>16.149999999999999</v>
      </c>
      <c r="K7406">
        <v>15.1</v>
      </c>
      <c r="L7406">
        <v>11.4</v>
      </c>
      <c r="M7406">
        <v>42.65</v>
      </c>
      <c r="N7406" t="s">
        <v>28</v>
      </c>
      <c r="O7406" t="s">
        <v>28</v>
      </c>
      <c r="P7406" t="s">
        <v>28</v>
      </c>
      <c r="Q7406" t="s">
        <v>28</v>
      </c>
      <c r="R7406" t="s">
        <v>28</v>
      </c>
      <c r="S7406" t="s">
        <v>28</v>
      </c>
      <c r="T7406">
        <v>170</v>
      </c>
      <c r="U7406">
        <v>158.947368421053</v>
      </c>
      <c r="V7406">
        <v>120</v>
      </c>
      <c r="W7406">
        <v>448.947368421053</v>
      </c>
    </row>
    <row r="7407" spans="1:23" ht="14.25" hidden="1" x14ac:dyDescent="0.25">
      <c r="A7407" t="s">
        <v>352</v>
      </c>
      <c r="B7407" t="s">
        <v>352</v>
      </c>
      <c r="C7407" t="s">
        <v>353</v>
      </c>
      <c r="D7407" t="s">
        <v>26</v>
      </c>
      <c r="E7407">
        <v>2018</v>
      </c>
      <c r="F7407">
        <v>9</v>
      </c>
      <c r="G7407">
        <v>2022</v>
      </c>
      <c r="H7407" t="s">
        <v>44</v>
      </c>
      <c r="I7407">
        <v>508.35</v>
      </c>
      <c r="J7407">
        <v>15.250999999999999</v>
      </c>
      <c r="K7407">
        <v>19.3</v>
      </c>
      <c r="L7407">
        <v>2.5419999999999998</v>
      </c>
      <c r="M7407">
        <v>37.093000000000004</v>
      </c>
      <c r="N7407" t="s">
        <v>28</v>
      </c>
      <c r="O7407" t="s">
        <v>28</v>
      </c>
      <c r="P7407" t="s">
        <v>28</v>
      </c>
      <c r="Q7407" t="s">
        <v>28</v>
      </c>
      <c r="R7407" t="s">
        <v>28</v>
      </c>
      <c r="S7407" t="s">
        <v>28</v>
      </c>
      <c r="T7407">
        <v>30.000983574309</v>
      </c>
      <c r="U7407">
        <v>37.965968328907302</v>
      </c>
      <c r="V7407">
        <v>5.0004917871545196</v>
      </c>
      <c r="W7407">
        <v>72.9674436903708</v>
      </c>
    </row>
    <row r="7408" spans="1:23" ht="14.25" hidden="1" x14ac:dyDescent="0.25">
      <c r="A7408" t="s">
        <v>355</v>
      </c>
      <c r="B7408" t="s">
        <v>355</v>
      </c>
      <c r="C7408" t="s">
        <v>356</v>
      </c>
      <c r="D7408" t="s">
        <v>64</v>
      </c>
      <c r="E7408">
        <v>2018</v>
      </c>
      <c r="F7408">
        <v>9</v>
      </c>
      <c r="G7408">
        <v>2022</v>
      </c>
      <c r="H7408" t="s">
        <v>879</v>
      </c>
      <c r="I7408">
        <v>4777</v>
      </c>
      <c r="J7408">
        <v>286.62</v>
      </c>
      <c r="K7408">
        <v>119.425</v>
      </c>
      <c r="L7408">
        <v>105.09399999999999</v>
      </c>
      <c r="M7408">
        <v>511.13900000000001</v>
      </c>
      <c r="N7408" t="s">
        <v>28</v>
      </c>
      <c r="O7408" t="s">
        <v>28</v>
      </c>
      <c r="P7408" t="s">
        <v>28</v>
      </c>
      <c r="Q7408" t="s">
        <v>28</v>
      </c>
      <c r="R7408" t="s">
        <v>28</v>
      </c>
      <c r="S7408" t="s">
        <v>28</v>
      </c>
      <c r="T7408">
        <v>60</v>
      </c>
      <c r="U7408">
        <v>25</v>
      </c>
      <c r="V7408">
        <v>22</v>
      </c>
      <c r="W7408">
        <v>107</v>
      </c>
    </row>
    <row r="7409" spans="1:23" ht="14.25" hidden="1" x14ac:dyDescent="0.25">
      <c r="A7409" t="s">
        <v>355</v>
      </c>
      <c r="B7409" t="s">
        <v>355</v>
      </c>
      <c r="C7409" t="s">
        <v>356</v>
      </c>
      <c r="D7409" t="s">
        <v>64</v>
      </c>
      <c r="E7409">
        <v>2018</v>
      </c>
      <c r="F7409">
        <v>9</v>
      </c>
      <c r="G7409">
        <v>2022</v>
      </c>
      <c r="H7409" t="s">
        <v>421</v>
      </c>
      <c r="I7409">
        <v>6761</v>
      </c>
      <c r="J7409">
        <v>8.0920000000000005</v>
      </c>
      <c r="K7409">
        <v>5.78</v>
      </c>
      <c r="L7409">
        <v>2.89</v>
      </c>
      <c r="M7409">
        <v>16.762</v>
      </c>
      <c r="N7409" t="s">
        <v>28</v>
      </c>
      <c r="O7409" t="s">
        <v>28</v>
      </c>
      <c r="P7409" t="s">
        <v>28</v>
      </c>
      <c r="Q7409" t="s">
        <v>28</v>
      </c>
      <c r="R7409" t="s">
        <v>28</v>
      </c>
      <c r="S7409" t="s">
        <v>28</v>
      </c>
      <c r="T7409">
        <v>1.19686436917616</v>
      </c>
      <c r="U7409">
        <v>0.854903120840112</v>
      </c>
      <c r="V7409">
        <v>0.427451560420056</v>
      </c>
      <c r="W7409">
        <v>2.4792190504363298</v>
      </c>
    </row>
    <row r="7410" spans="1:23" ht="14.25" hidden="1" x14ac:dyDescent="0.25">
      <c r="A7410" t="s">
        <v>355</v>
      </c>
      <c r="B7410" t="s">
        <v>355</v>
      </c>
      <c r="C7410" t="s">
        <v>356</v>
      </c>
      <c r="D7410" t="s">
        <v>64</v>
      </c>
      <c r="E7410">
        <v>2018</v>
      </c>
      <c r="F7410">
        <v>9</v>
      </c>
      <c r="G7410">
        <v>2022</v>
      </c>
      <c r="H7410" t="s">
        <v>50</v>
      </c>
      <c r="I7410">
        <v>329</v>
      </c>
      <c r="J7410">
        <v>64.155000000000001</v>
      </c>
      <c r="K7410">
        <v>24.675000000000001</v>
      </c>
      <c r="L7410">
        <v>24.016999999999999</v>
      </c>
      <c r="M7410">
        <v>112.84699999999999</v>
      </c>
      <c r="N7410" t="s">
        <v>28</v>
      </c>
      <c r="O7410" t="s">
        <v>28</v>
      </c>
      <c r="P7410" t="s">
        <v>28</v>
      </c>
      <c r="Q7410" t="s">
        <v>28</v>
      </c>
      <c r="R7410" t="s">
        <v>28</v>
      </c>
      <c r="S7410" t="s">
        <v>28</v>
      </c>
      <c r="T7410">
        <v>195</v>
      </c>
      <c r="U7410">
        <v>75</v>
      </c>
      <c r="V7410">
        <v>73</v>
      </c>
      <c r="W7410">
        <v>343</v>
      </c>
    </row>
    <row r="7411" spans="1:23" ht="14.25" hidden="1" x14ac:dyDescent="0.25">
      <c r="A7411" t="s">
        <v>355</v>
      </c>
      <c r="B7411" t="s">
        <v>355</v>
      </c>
      <c r="C7411" t="s">
        <v>356</v>
      </c>
      <c r="D7411" t="s">
        <v>64</v>
      </c>
      <c r="E7411">
        <v>2018</v>
      </c>
      <c r="F7411">
        <v>9</v>
      </c>
      <c r="G7411">
        <v>2022</v>
      </c>
      <c r="H7411" t="s">
        <v>882</v>
      </c>
      <c r="I7411">
        <v>107</v>
      </c>
      <c r="J7411">
        <v>5.8849999999999998</v>
      </c>
      <c r="K7411">
        <v>3.21</v>
      </c>
      <c r="L7411">
        <v>1.605</v>
      </c>
      <c r="M7411">
        <v>10.7</v>
      </c>
      <c r="N7411" t="s">
        <v>28</v>
      </c>
      <c r="O7411" t="s">
        <v>28</v>
      </c>
      <c r="P7411" t="s">
        <v>28</v>
      </c>
      <c r="Q7411" t="s">
        <v>28</v>
      </c>
      <c r="R7411" t="s">
        <v>28</v>
      </c>
      <c r="S7411" t="s">
        <v>28</v>
      </c>
      <c r="T7411">
        <v>55</v>
      </c>
      <c r="U7411">
        <v>30</v>
      </c>
      <c r="V7411">
        <v>15</v>
      </c>
      <c r="W7411">
        <v>100</v>
      </c>
    </row>
    <row r="7412" spans="1:23" ht="14.25" hidden="1" x14ac:dyDescent="0.25">
      <c r="A7412" t="s">
        <v>355</v>
      </c>
      <c r="B7412" t="s">
        <v>355</v>
      </c>
      <c r="C7412" t="s">
        <v>356</v>
      </c>
      <c r="D7412" t="s">
        <v>64</v>
      </c>
      <c r="E7412">
        <v>2018</v>
      </c>
      <c r="F7412">
        <v>9</v>
      </c>
      <c r="G7412">
        <v>2022</v>
      </c>
      <c r="H7412" t="s">
        <v>868</v>
      </c>
      <c r="I7412">
        <v>3571</v>
      </c>
      <c r="J7412">
        <v>339.64</v>
      </c>
      <c r="K7412">
        <v>109.85</v>
      </c>
      <c r="L7412">
        <v>104.726</v>
      </c>
      <c r="M7412">
        <v>554.21600000000001</v>
      </c>
      <c r="N7412" t="s">
        <v>28</v>
      </c>
      <c r="O7412" t="s">
        <v>28</v>
      </c>
      <c r="P7412" t="s">
        <v>28</v>
      </c>
      <c r="Q7412" t="s">
        <v>28</v>
      </c>
      <c r="R7412" t="s">
        <v>28</v>
      </c>
      <c r="S7412" t="s">
        <v>28</v>
      </c>
      <c r="T7412">
        <v>95.110613273592804</v>
      </c>
      <c r="U7412">
        <v>30.761691402968399</v>
      </c>
      <c r="V7412">
        <v>29.326799215905901</v>
      </c>
      <c r="W7412">
        <v>155.19910389246701</v>
      </c>
    </row>
    <row r="7413" spans="1:23" ht="14.25" hidden="1" x14ac:dyDescent="0.25">
      <c r="A7413" t="s">
        <v>355</v>
      </c>
      <c r="B7413" t="s">
        <v>355</v>
      </c>
      <c r="C7413" t="s">
        <v>356</v>
      </c>
      <c r="D7413" t="s">
        <v>64</v>
      </c>
      <c r="E7413">
        <v>2018</v>
      </c>
      <c r="F7413">
        <v>9</v>
      </c>
      <c r="G7413">
        <v>2022</v>
      </c>
      <c r="H7413" t="s">
        <v>881</v>
      </c>
      <c r="I7413">
        <v>690</v>
      </c>
      <c r="J7413">
        <v>6.9</v>
      </c>
      <c r="K7413">
        <v>1.38</v>
      </c>
      <c r="L7413">
        <v>0.69</v>
      </c>
      <c r="M7413">
        <v>8.9700000000000006</v>
      </c>
      <c r="N7413" t="s">
        <v>28</v>
      </c>
      <c r="O7413" t="s">
        <v>28</v>
      </c>
      <c r="P7413" t="s">
        <v>28</v>
      </c>
      <c r="Q7413" t="s">
        <v>28</v>
      </c>
      <c r="R7413" t="s">
        <v>28</v>
      </c>
      <c r="S7413" t="s">
        <v>28</v>
      </c>
      <c r="T7413">
        <v>10</v>
      </c>
      <c r="U7413">
        <v>2</v>
      </c>
      <c r="V7413">
        <v>1</v>
      </c>
      <c r="W7413">
        <v>13</v>
      </c>
    </row>
    <row r="7414" spans="1:23" ht="14.25" hidden="1" x14ac:dyDescent="0.25">
      <c r="A7414" t="s">
        <v>355</v>
      </c>
      <c r="B7414" t="s">
        <v>355</v>
      </c>
      <c r="C7414" t="s">
        <v>356</v>
      </c>
      <c r="D7414" t="s">
        <v>64</v>
      </c>
      <c r="E7414">
        <v>2018</v>
      </c>
      <c r="F7414">
        <v>9</v>
      </c>
      <c r="G7414">
        <v>2022</v>
      </c>
      <c r="H7414" t="s">
        <v>41</v>
      </c>
      <c r="I7414">
        <v>510</v>
      </c>
      <c r="J7414">
        <v>2.5499999999999998</v>
      </c>
      <c r="K7414">
        <v>2.5499999999999998</v>
      </c>
      <c r="L7414">
        <v>2.5499999999999998</v>
      </c>
      <c r="M7414">
        <v>7.65</v>
      </c>
      <c r="N7414" t="s">
        <v>28</v>
      </c>
      <c r="O7414" t="s">
        <v>28</v>
      </c>
      <c r="P7414" t="s">
        <v>28</v>
      </c>
      <c r="Q7414" t="s">
        <v>28</v>
      </c>
      <c r="R7414" t="s">
        <v>28</v>
      </c>
      <c r="S7414" t="s">
        <v>28</v>
      </c>
      <c r="T7414">
        <v>5</v>
      </c>
      <c r="U7414">
        <v>5</v>
      </c>
      <c r="V7414">
        <v>5</v>
      </c>
      <c r="W7414">
        <v>15</v>
      </c>
    </row>
    <row r="7415" spans="1:23" ht="14.25" hidden="1" x14ac:dyDescent="0.25">
      <c r="A7415" t="s">
        <v>355</v>
      </c>
      <c r="B7415" t="s">
        <v>355</v>
      </c>
      <c r="C7415" t="s">
        <v>356</v>
      </c>
      <c r="D7415" t="s">
        <v>64</v>
      </c>
      <c r="E7415">
        <v>2018</v>
      </c>
      <c r="F7415">
        <v>9</v>
      </c>
      <c r="G7415">
        <v>2022</v>
      </c>
      <c r="H7415" t="s">
        <v>70</v>
      </c>
      <c r="I7415">
        <v>87</v>
      </c>
      <c r="J7415">
        <v>9.57</v>
      </c>
      <c r="K7415">
        <v>4.3499999999999996</v>
      </c>
      <c r="L7415">
        <v>4.2629999999999999</v>
      </c>
      <c r="M7415">
        <v>18.183</v>
      </c>
      <c r="N7415" t="s">
        <v>28</v>
      </c>
      <c r="O7415" t="s">
        <v>28</v>
      </c>
      <c r="P7415" t="s">
        <v>28</v>
      </c>
      <c r="Q7415" t="s">
        <v>28</v>
      </c>
      <c r="R7415" t="s">
        <v>28</v>
      </c>
      <c r="S7415" t="s">
        <v>28</v>
      </c>
      <c r="T7415">
        <v>110</v>
      </c>
      <c r="U7415">
        <v>50</v>
      </c>
      <c r="V7415">
        <v>49</v>
      </c>
      <c r="W7415">
        <v>209</v>
      </c>
    </row>
    <row r="7416" spans="1:23" ht="14.25" hidden="1" x14ac:dyDescent="0.25">
      <c r="A7416" t="s">
        <v>355</v>
      </c>
      <c r="B7416" t="s">
        <v>355</v>
      </c>
      <c r="C7416" t="s">
        <v>356</v>
      </c>
      <c r="D7416" t="s">
        <v>64</v>
      </c>
      <c r="E7416">
        <v>2018</v>
      </c>
      <c r="F7416">
        <v>9</v>
      </c>
      <c r="G7416">
        <v>2022</v>
      </c>
      <c r="H7416" t="s">
        <v>880</v>
      </c>
      <c r="I7416">
        <v>930</v>
      </c>
      <c r="J7416">
        <v>23.49</v>
      </c>
      <c r="K7416">
        <v>29.190999999999999</v>
      </c>
      <c r="L7416">
        <v>21.512</v>
      </c>
      <c r="M7416">
        <v>74.192999999999998</v>
      </c>
      <c r="N7416" t="s">
        <v>28</v>
      </c>
      <c r="O7416" t="s">
        <v>28</v>
      </c>
      <c r="P7416" t="s">
        <v>28</v>
      </c>
      <c r="Q7416" t="s">
        <v>28</v>
      </c>
      <c r="R7416" t="s">
        <v>28</v>
      </c>
      <c r="S7416" t="s">
        <v>28</v>
      </c>
      <c r="T7416">
        <v>25.258064516129</v>
      </c>
      <c r="U7416">
        <v>31.388172043010801</v>
      </c>
      <c r="V7416">
        <v>23.131182795698901</v>
      </c>
      <c r="W7416">
        <v>79.777419354838699</v>
      </c>
    </row>
    <row r="7417" spans="1:23" ht="14.25" hidden="1" x14ac:dyDescent="0.25">
      <c r="A7417" t="s">
        <v>355</v>
      </c>
      <c r="B7417" t="s">
        <v>355</v>
      </c>
      <c r="C7417" t="s">
        <v>356</v>
      </c>
      <c r="D7417" t="s">
        <v>64</v>
      </c>
      <c r="E7417">
        <v>2018</v>
      </c>
      <c r="F7417">
        <v>9</v>
      </c>
      <c r="G7417">
        <v>2022</v>
      </c>
      <c r="H7417" t="s">
        <v>874</v>
      </c>
      <c r="I7417">
        <v>67</v>
      </c>
      <c r="J7417">
        <v>8.0399999999999991</v>
      </c>
      <c r="K7417">
        <v>3.0150000000000001</v>
      </c>
      <c r="L7417">
        <v>4.0199999999999996</v>
      </c>
      <c r="M7417">
        <v>15.074999999999999</v>
      </c>
      <c r="N7417" t="s">
        <v>28</v>
      </c>
      <c r="O7417" t="s">
        <v>28</v>
      </c>
      <c r="P7417" t="s">
        <v>28</v>
      </c>
      <c r="Q7417" t="s">
        <v>28</v>
      </c>
      <c r="R7417" t="s">
        <v>28</v>
      </c>
      <c r="S7417" t="s">
        <v>28</v>
      </c>
      <c r="T7417">
        <v>120</v>
      </c>
      <c r="U7417">
        <v>45</v>
      </c>
      <c r="V7417">
        <v>60</v>
      </c>
      <c r="W7417">
        <v>225</v>
      </c>
    </row>
    <row r="7418" spans="1:23" ht="14.25" hidden="1" x14ac:dyDescent="0.25">
      <c r="A7418" t="s">
        <v>355</v>
      </c>
      <c r="B7418" t="s">
        <v>355</v>
      </c>
      <c r="C7418" t="s">
        <v>356</v>
      </c>
      <c r="D7418" t="s">
        <v>64</v>
      </c>
      <c r="E7418">
        <v>2018</v>
      </c>
      <c r="F7418">
        <v>9</v>
      </c>
      <c r="G7418">
        <v>2022</v>
      </c>
      <c r="H7418" t="s">
        <v>293</v>
      </c>
      <c r="I7418">
        <v>35</v>
      </c>
      <c r="J7418">
        <v>5.6</v>
      </c>
      <c r="K7418">
        <v>2.2749999999999999</v>
      </c>
      <c r="L7418">
        <v>2.4500000000000002</v>
      </c>
      <c r="M7418">
        <v>10.324999999999999</v>
      </c>
      <c r="N7418" t="s">
        <v>28</v>
      </c>
      <c r="O7418" t="s">
        <v>28</v>
      </c>
      <c r="P7418" t="s">
        <v>28</v>
      </c>
      <c r="Q7418" t="s">
        <v>28</v>
      </c>
      <c r="R7418" t="s">
        <v>28</v>
      </c>
      <c r="S7418" t="s">
        <v>28</v>
      </c>
      <c r="T7418">
        <v>160</v>
      </c>
      <c r="U7418">
        <v>65</v>
      </c>
      <c r="V7418">
        <v>70</v>
      </c>
      <c r="W7418">
        <v>295</v>
      </c>
    </row>
    <row r="7419" spans="1:23" ht="14.25" hidden="1" x14ac:dyDescent="0.25">
      <c r="A7419" t="s">
        <v>355</v>
      </c>
      <c r="B7419" t="s">
        <v>355</v>
      </c>
      <c r="C7419" t="s">
        <v>356</v>
      </c>
      <c r="D7419" t="s">
        <v>64</v>
      </c>
      <c r="E7419">
        <v>2018</v>
      </c>
      <c r="F7419">
        <v>9</v>
      </c>
      <c r="G7419">
        <v>2022</v>
      </c>
      <c r="H7419" t="s">
        <v>51</v>
      </c>
      <c r="I7419">
        <v>385</v>
      </c>
      <c r="J7419">
        <v>75.075000000000003</v>
      </c>
      <c r="K7419">
        <v>30.8</v>
      </c>
      <c r="L7419">
        <v>32.725000000000001</v>
      </c>
      <c r="M7419">
        <v>138.6</v>
      </c>
      <c r="N7419" t="s">
        <v>28</v>
      </c>
      <c r="O7419" t="s">
        <v>28</v>
      </c>
      <c r="P7419" t="s">
        <v>28</v>
      </c>
      <c r="Q7419" t="s">
        <v>28</v>
      </c>
      <c r="R7419" t="s">
        <v>28</v>
      </c>
      <c r="S7419" t="s">
        <v>28</v>
      </c>
      <c r="T7419">
        <v>195</v>
      </c>
      <c r="U7419">
        <v>80</v>
      </c>
      <c r="V7419">
        <v>85</v>
      </c>
      <c r="W7419">
        <v>360</v>
      </c>
    </row>
    <row r="7420" spans="1:23" ht="14.25" hidden="1" x14ac:dyDescent="0.25">
      <c r="A7420" t="s">
        <v>355</v>
      </c>
      <c r="B7420" t="s">
        <v>355</v>
      </c>
      <c r="C7420" t="s">
        <v>356</v>
      </c>
      <c r="D7420" t="s">
        <v>64</v>
      </c>
      <c r="E7420">
        <v>2018</v>
      </c>
      <c r="F7420">
        <v>9</v>
      </c>
      <c r="G7420">
        <v>2022</v>
      </c>
      <c r="H7420" t="s">
        <v>44</v>
      </c>
      <c r="I7420">
        <v>2063</v>
      </c>
      <c r="J7420">
        <v>237.245</v>
      </c>
      <c r="K7420">
        <v>86.646000000000001</v>
      </c>
      <c r="L7420">
        <v>88.709000000000003</v>
      </c>
      <c r="M7420">
        <v>412.6</v>
      </c>
      <c r="N7420" t="s">
        <v>28</v>
      </c>
      <c r="O7420" t="s">
        <v>28</v>
      </c>
      <c r="P7420" t="s">
        <v>28</v>
      </c>
      <c r="Q7420" t="s">
        <v>28</v>
      </c>
      <c r="R7420" t="s">
        <v>28</v>
      </c>
      <c r="S7420" t="s">
        <v>28</v>
      </c>
      <c r="T7420">
        <v>115</v>
      </c>
      <c r="U7420">
        <v>42</v>
      </c>
      <c r="V7420">
        <v>43</v>
      </c>
      <c r="W7420">
        <v>200</v>
      </c>
    </row>
    <row r="7421" spans="1:23" ht="14.25" hidden="1" x14ac:dyDescent="0.25">
      <c r="A7421" t="s">
        <v>365</v>
      </c>
      <c r="B7421" t="s">
        <v>365</v>
      </c>
      <c r="C7421" t="s">
        <v>366</v>
      </c>
      <c r="D7421" t="s">
        <v>64</v>
      </c>
      <c r="E7421">
        <v>2018</v>
      </c>
      <c r="F7421">
        <v>9</v>
      </c>
      <c r="G7421">
        <v>2022</v>
      </c>
      <c r="H7421" t="s">
        <v>879</v>
      </c>
      <c r="I7421">
        <v>4</v>
      </c>
      <c r="J7421">
        <v>0.1</v>
      </c>
      <c r="K7421">
        <v>4.0000000000000001E-3</v>
      </c>
      <c r="L7421">
        <v>0.01</v>
      </c>
      <c r="M7421">
        <v>0.114</v>
      </c>
      <c r="N7421" t="s">
        <v>28</v>
      </c>
      <c r="O7421" t="s">
        <v>28</v>
      </c>
      <c r="P7421" t="s">
        <v>28</v>
      </c>
      <c r="Q7421" t="s">
        <v>28</v>
      </c>
      <c r="R7421" t="s">
        <v>28</v>
      </c>
      <c r="S7421" t="s">
        <v>28</v>
      </c>
      <c r="T7421">
        <v>25</v>
      </c>
      <c r="U7421">
        <v>1</v>
      </c>
      <c r="V7421">
        <v>2.5</v>
      </c>
      <c r="W7421">
        <v>28.5</v>
      </c>
    </row>
    <row r="7422" spans="1:23" ht="14.25" hidden="1" x14ac:dyDescent="0.25">
      <c r="A7422" t="s">
        <v>365</v>
      </c>
      <c r="B7422" t="s">
        <v>365</v>
      </c>
      <c r="C7422" t="s">
        <v>366</v>
      </c>
      <c r="D7422" t="s">
        <v>64</v>
      </c>
      <c r="E7422">
        <v>2018</v>
      </c>
      <c r="F7422">
        <v>9</v>
      </c>
      <c r="G7422">
        <v>2022</v>
      </c>
      <c r="H7422" t="s">
        <v>421</v>
      </c>
      <c r="I7422">
        <v>1519</v>
      </c>
      <c r="J7422">
        <v>47.7</v>
      </c>
      <c r="K7422">
        <v>3.8159999999999998</v>
      </c>
      <c r="L7422">
        <v>3.8159999999999998</v>
      </c>
      <c r="M7422">
        <v>55.332000000000001</v>
      </c>
      <c r="N7422" t="s">
        <v>28</v>
      </c>
      <c r="O7422" t="s">
        <v>28</v>
      </c>
      <c r="P7422" t="s">
        <v>28</v>
      </c>
      <c r="Q7422" t="s">
        <v>28</v>
      </c>
      <c r="R7422" t="s">
        <v>28</v>
      </c>
      <c r="S7422" t="s">
        <v>28</v>
      </c>
      <c r="T7422">
        <v>31.402238314680702</v>
      </c>
      <c r="U7422">
        <v>2.5121790651744602</v>
      </c>
      <c r="V7422">
        <v>2.5121790651744602</v>
      </c>
      <c r="W7422">
        <v>36.426596445029602</v>
      </c>
    </row>
    <row r="7423" spans="1:23" ht="14.25" hidden="1" x14ac:dyDescent="0.25">
      <c r="A7423" t="s">
        <v>365</v>
      </c>
      <c r="B7423" t="s">
        <v>365</v>
      </c>
      <c r="C7423" t="s">
        <v>366</v>
      </c>
      <c r="D7423" t="s">
        <v>64</v>
      </c>
      <c r="E7423">
        <v>2018</v>
      </c>
      <c r="F7423">
        <v>9</v>
      </c>
      <c r="G7423">
        <v>2022</v>
      </c>
      <c r="H7423" t="s">
        <v>50</v>
      </c>
      <c r="I7423">
        <v>1</v>
      </c>
      <c r="J7423">
        <v>0.125</v>
      </c>
      <c r="K7423">
        <v>4.4999999999999998E-2</v>
      </c>
      <c r="L7423">
        <v>1.4999999999999999E-2</v>
      </c>
      <c r="M7423">
        <v>0.185</v>
      </c>
      <c r="N7423" t="s">
        <v>28</v>
      </c>
      <c r="O7423" t="s">
        <v>28</v>
      </c>
      <c r="P7423" t="s">
        <v>28</v>
      </c>
      <c r="Q7423" t="s">
        <v>28</v>
      </c>
      <c r="R7423" t="s">
        <v>28</v>
      </c>
      <c r="S7423" t="s">
        <v>28</v>
      </c>
      <c r="T7423">
        <v>125</v>
      </c>
      <c r="U7423">
        <v>45</v>
      </c>
      <c r="V7423">
        <v>15</v>
      </c>
      <c r="W7423">
        <v>185</v>
      </c>
    </row>
    <row r="7424" spans="1:23" ht="14.25" hidden="1" x14ac:dyDescent="0.25">
      <c r="A7424" t="s">
        <v>365</v>
      </c>
      <c r="B7424" t="s">
        <v>365</v>
      </c>
      <c r="C7424" t="s">
        <v>366</v>
      </c>
      <c r="D7424" t="s">
        <v>64</v>
      </c>
      <c r="E7424">
        <v>2018</v>
      </c>
      <c r="F7424">
        <v>9</v>
      </c>
      <c r="G7424">
        <v>2022</v>
      </c>
      <c r="H7424" t="s">
        <v>882</v>
      </c>
      <c r="I7424">
        <v>17.399999999999999</v>
      </c>
      <c r="J7424">
        <v>1.131</v>
      </c>
      <c r="K7424">
        <v>0.77800000000000002</v>
      </c>
      <c r="L7424">
        <v>0.26100000000000001</v>
      </c>
      <c r="M7424">
        <v>2.17</v>
      </c>
      <c r="N7424" t="s">
        <v>28</v>
      </c>
      <c r="O7424" t="s">
        <v>28</v>
      </c>
      <c r="P7424" t="s">
        <v>28</v>
      </c>
      <c r="Q7424" t="s">
        <v>28</v>
      </c>
      <c r="R7424" t="s">
        <v>28</v>
      </c>
      <c r="S7424" t="s">
        <v>28</v>
      </c>
      <c r="T7424">
        <v>65</v>
      </c>
      <c r="U7424">
        <v>44.712643678160902</v>
      </c>
      <c r="V7424">
        <v>15</v>
      </c>
      <c r="W7424">
        <v>124.712643678161</v>
      </c>
    </row>
    <row r="7425" spans="1:23" ht="14.25" hidden="1" x14ac:dyDescent="0.25">
      <c r="A7425" t="s">
        <v>365</v>
      </c>
      <c r="B7425" t="s">
        <v>365</v>
      </c>
      <c r="C7425" t="s">
        <v>366</v>
      </c>
      <c r="D7425" t="s">
        <v>64</v>
      </c>
      <c r="E7425">
        <v>2018</v>
      </c>
      <c r="F7425">
        <v>9</v>
      </c>
      <c r="G7425">
        <v>2022</v>
      </c>
      <c r="H7425" t="s">
        <v>868</v>
      </c>
      <c r="I7425">
        <v>610.64</v>
      </c>
      <c r="J7425">
        <v>45.981760000000001</v>
      </c>
      <c r="K7425">
        <v>12.2128</v>
      </c>
      <c r="L7425">
        <v>9.1595999999999993</v>
      </c>
      <c r="M7425">
        <v>67.354159999999993</v>
      </c>
      <c r="N7425" t="s">
        <v>28</v>
      </c>
      <c r="O7425" t="s">
        <v>28</v>
      </c>
      <c r="P7425" t="s">
        <v>28</v>
      </c>
      <c r="Q7425" t="s">
        <v>28</v>
      </c>
      <c r="R7425" t="s">
        <v>28</v>
      </c>
      <c r="S7425" t="s">
        <v>28</v>
      </c>
      <c r="T7425">
        <v>75.300930171623193</v>
      </c>
      <c r="U7425">
        <v>20</v>
      </c>
      <c r="V7425">
        <v>15</v>
      </c>
      <c r="W7425">
        <v>110.30093017162299</v>
      </c>
    </row>
    <row r="7426" spans="1:23" ht="14.25" hidden="1" x14ac:dyDescent="0.25">
      <c r="A7426" t="s">
        <v>365</v>
      </c>
      <c r="B7426" t="s">
        <v>365</v>
      </c>
      <c r="C7426" t="s">
        <v>366</v>
      </c>
      <c r="D7426" t="s">
        <v>64</v>
      </c>
      <c r="E7426">
        <v>2018</v>
      </c>
      <c r="F7426">
        <v>9</v>
      </c>
      <c r="G7426">
        <v>2022</v>
      </c>
      <c r="H7426" t="s">
        <v>881</v>
      </c>
      <c r="I7426">
        <v>3.62</v>
      </c>
      <c r="J7426">
        <v>0.2172</v>
      </c>
      <c r="K7426">
        <v>5.4300000000000001E-2</v>
      </c>
      <c r="L7426">
        <v>5.4300000000000001E-2</v>
      </c>
      <c r="M7426">
        <v>0.32579999999999998</v>
      </c>
      <c r="N7426" t="s">
        <v>28</v>
      </c>
      <c r="O7426" t="s">
        <v>28</v>
      </c>
      <c r="P7426" t="s">
        <v>28</v>
      </c>
      <c r="Q7426" t="s">
        <v>28</v>
      </c>
      <c r="R7426" t="s">
        <v>28</v>
      </c>
      <c r="S7426" t="s">
        <v>28</v>
      </c>
      <c r="T7426">
        <v>60</v>
      </c>
      <c r="U7426">
        <v>15</v>
      </c>
      <c r="V7426">
        <v>15</v>
      </c>
      <c r="W7426">
        <v>90</v>
      </c>
    </row>
    <row r="7427" spans="1:23" ht="14.25" hidden="1" x14ac:dyDescent="0.25">
      <c r="A7427" t="s">
        <v>365</v>
      </c>
      <c r="B7427" t="s">
        <v>365</v>
      </c>
      <c r="C7427" t="s">
        <v>366</v>
      </c>
      <c r="D7427" t="s">
        <v>64</v>
      </c>
      <c r="E7427">
        <v>2018</v>
      </c>
      <c r="F7427">
        <v>9</v>
      </c>
      <c r="G7427">
        <v>2022</v>
      </c>
      <c r="H7427" t="s">
        <v>41</v>
      </c>
      <c r="I7427">
        <v>56.63</v>
      </c>
      <c r="J7427">
        <v>0</v>
      </c>
      <c r="K7427">
        <v>1.1326000000000001</v>
      </c>
      <c r="L7427">
        <v>1.1326000000000001</v>
      </c>
      <c r="M7427">
        <v>2.2652000000000001</v>
      </c>
      <c r="N7427" t="s">
        <v>28</v>
      </c>
      <c r="O7427" t="s">
        <v>28</v>
      </c>
      <c r="P7427" t="s">
        <v>28</v>
      </c>
      <c r="Q7427" t="s">
        <v>28</v>
      </c>
      <c r="R7427" t="s">
        <v>28</v>
      </c>
      <c r="S7427" t="s">
        <v>28</v>
      </c>
      <c r="T7427">
        <v>0</v>
      </c>
      <c r="U7427">
        <v>20</v>
      </c>
      <c r="V7427">
        <v>20</v>
      </c>
      <c r="W7427">
        <v>40</v>
      </c>
    </row>
    <row r="7428" spans="1:23" ht="14.25" hidden="1" x14ac:dyDescent="0.25">
      <c r="A7428" t="s">
        <v>365</v>
      </c>
      <c r="B7428" t="s">
        <v>365</v>
      </c>
      <c r="C7428" t="s">
        <v>366</v>
      </c>
      <c r="D7428" t="s">
        <v>64</v>
      </c>
      <c r="E7428">
        <v>2018</v>
      </c>
      <c r="F7428">
        <v>9</v>
      </c>
      <c r="G7428">
        <v>2022</v>
      </c>
      <c r="H7428" t="s">
        <v>70</v>
      </c>
      <c r="I7428">
        <v>99.388999999999996</v>
      </c>
      <c r="J7428">
        <v>14.113238000000001</v>
      </c>
      <c r="K7428">
        <v>3.7767819999999999</v>
      </c>
      <c r="L7428">
        <v>2.0871689999999998</v>
      </c>
      <c r="M7428">
        <v>19.977188999999999</v>
      </c>
      <c r="N7428" t="s">
        <v>28</v>
      </c>
      <c r="O7428" t="s">
        <v>28</v>
      </c>
      <c r="P7428" t="s">
        <v>28</v>
      </c>
      <c r="Q7428" t="s">
        <v>28</v>
      </c>
      <c r="R7428" t="s">
        <v>28</v>
      </c>
      <c r="S7428" t="s">
        <v>28</v>
      </c>
      <c r="T7428">
        <v>142</v>
      </c>
      <c r="U7428">
        <v>38</v>
      </c>
      <c r="V7428">
        <v>21</v>
      </c>
      <c r="W7428">
        <v>201</v>
      </c>
    </row>
    <row r="7429" spans="1:23" ht="14.25" hidden="1" x14ac:dyDescent="0.25">
      <c r="A7429" t="s">
        <v>365</v>
      </c>
      <c r="B7429" t="s">
        <v>365</v>
      </c>
      <c r="C7429" t="s">
        <v>366</v>
      </c>
      <c r="D7429" t="s">
        <v>64</v>
      </c>
      <c r="E7429">
        <v>2018</v>
      </c>
      <c r="F7429">
        <v>9</v>
      </c>
      <c r="G7429">
        <v>2022</v>
      </c>
      <c r="H7429" t="s">
        <v>880</v>
      </c>
      <c r="I7429">
        <v>106.88800000000001</v>
      </c>
      <c r="J7429">
        <v>6.4685839999999999</v>
      </c>
      <c r="K7429">
        <v>1.10849</v>
      </c>
      <c r="L7429">
        <v>1.21332</v>
      </c>
      <c r="M7429">
        <v>8.7903939999999992</v>
      </c>
      <c r="N7429" t="s">
        <v>28</v>
      </c>
      <c r="O7429" t="s">
        <v>28</v>
      </c>
      <c r="P7429" t="s">
        <v>28</v>
      </c>
      <c r="Q7429" t="s">
        <v>28</v>
      </c>
      <c r="R7429" t="s">
        <v>28</v>
      </c>
      <c r="S7429" t="s">
        <v>28</v>
      </c>
      <c r="T7429">
        <v>60.517401392111402</v>
      </c>
      <c r="U7429">
        <v>10.370574807274901</v>
      </c>
      <c r="V7429">
        <v>11.351321008906501</v>
      </c>
      <c r="W7429">
        <v>82.239297208292797</v>
      </c>
    </row>
    <row r="7430" spans="1:23" ht="14.25" hidden="1" x14ac:dyDescent="0.25">
      <c r="A7430" t="s">
        <v>365</v>
      </c>
      <c r="B7430" t="s">
        <v>365</v>
      </c>
      <c r="C7430" t="s">
        <v>366</v>
      </c>
      <c r="D7430" t="s">
        <v>64</v>
      </c>
      <c r="E7430">
        <v>2018</v>
      </c>
      <c r="F7430">
        <v>9</v>
      </c>
      <c r="G7430">
        <v>2022</v>
      </c>
      <c r="H7430" t="s">
        <v>874</v>
      </c>
      <c r="I7430">
        <v>23.917000000000002</v>
      </c>
      <c r="J7430">
        <v>2.200364</v>
      </c>
      <c r="K7430">
        <v>1.7937749999999999</v>
      </c>
      <c r="L7430">
        <v>4.1854750000000003</v>
      </c>
      <c r="M7430">
        <v>8.1796140000000008</v>
      </c>
      <c r="N7430" t="s">
        <v>28</v>
      </c>
      <c r="O7430" t="s">
        <v>28</v>
      </c>
      <c r="P7430" t="s">
        <v>28</v>
      </c>
      <c r="Q7430" t="s">
        <v>28</v>
      </c>
      <c r="R7430" t="s">
        <v>28</v>
      </c>
      <c r="S7430" t="s">
        <v>28</v>
      </c>
      <c r="T7430">
        <v>92</v>
      </c>
      <c r="U7430">
        <v>75</v>
      </c>
      <c r="V7430">
        <v>175</v>
      </c>
      <c r="W7430">
        <v>342</v>
      </c>
    </row>
    <row r="7431" spans="1:23" ht="14.25" hidden="1" x14ac:dyDescent="0.25">
      <c r="A7431" t="s">
        <v>365</v>
      </c>
      <c r="B7431" t="s">
        <v>365</v>
      </c>
      <c r="C7431" t="s">
        <v>366</v>
      </c>
      <c r="D7431" t="s">
        <v>64</v>
      </c>
      <c r="E7431">
        <v>2018</v>
      </c>
      <c r="F7431">
        <v>9</v>
      </c>
      <c r="G7431">
        <v>2022</v>
      </c>
      <c r="H7431" t="s">
        <v>293</v>
      </c>
      <c r="I7431">
        <v>30.736999999999998</v>
      </c>
      <c r="J7431">
        <v>2.9200149999999998</v>
      </c>
      <c r="K7431">
        <v>1.0757950000000001</v>
      </c>
      <c r="L7431">
        <v>1.014321</v>
      </c>
      <c r="M7431">
        <v>5.0101310000000003</v>
      </c>
      <c r="N7431" t="s">
        <v>28</v>
      </c>
      <c r="O7431" t="s">
        <v>28</v>
      </c>
      <c r="P7431" t="s">
        <v>28</v>
      </c>
      <c r="Q7431" t="s">
        <v>28</v>
      </c>
      <c r="R7431" t="s">
        <v>28</v>
      </c>
      <c r="S7431" t="s">
        <v>28</v>
      </c>
      <c r="T7431">
        <v>95</v>
      </c>
      <c r="U7431">
        <v>35</v>
      </c>
      <c r="V7431">
        <v>33</v>
      </c>
      <c r="W7431">
        <v>163</v>
      </c>
    </row>
    <row r="7432" spans="1:23" ht="14.25" hidden="1" x14ac:dyDescent="0.25">
      <c r="A7432" t="s">
        <v>365</v>
      </c>
      <c r="B7432" t="s">
        <v>365</v>
      </c>
      <c r="C7432" t="s">
        <v>366</v>
      </c>
      <c r="D7432" t="s">
        <v>64</v>
      </c>
      <c r="E7432">
        <v>2018</v>
      </c>
      <c r="F7432">
        <v>9</v>
      </c>
      <c r="G7432">
        <v>2022</v>
      </c>
      <c r="H7432" t="s">
        <v>51</v>
      </c>
      <c r="I7432">
        <v>14.670999999999999</v>
      </c>
      <c r="J7432">
        <v>1.100325</v>
      </c>
      <c r="K7432">
        <v>0.66019499999999998</v>
      </c>
      <c r="L7432">
        <v>1.61381</v>
      </c>
      <c r="M7432">
        <v>3.3743300000000001</v>
      </c>
      <c r="N7432" t="s">
        <v>28</v>
      </c>
      <c r="O7432" t="s">
        <v>28</v>
      </c>
      <c r="P7432" t="s">
        <v>28</v>
      </c>
      <c r="Q7432" t="s">
        <v>28</v>
      </c>
      <c r="R7432" t="s">
        <v>28</v>
      </c>
      <c r="S7432" t="s">
        <v>28</v>
      </c>
      <c r="T7432">
        <v>75</v>
      </c>
      <c r="U7432">
        <v>45</v>
      </c>
      <c r="V7432">
        <v>110</v>
      </c>
      <c r="W7432">
        <v>230</v>
      </c>
    </row>
    <row r="7433" spans="1:23" ht="14.25" hidden="1" x14ac:dyDescent="0.25">
      <c r="A7433" t="s">
        <v>365</v>
      </c>
      <c r="B7433" t="s">
        <v>365</v>
      </c>
      <c r="C7433" t="s">
        <v>366</v>
      </c>
      <c r="D7433" t="s">
        <v>64</v>
      </c>
      <c r="E7433">
        <v>2018</v>
      </c>
      <c r="F7433">
        <v>9</v>
      </c>
      <c r="G7433">
        <v>2022</v>
      </c>
      <c r="H7433" t="s">
        <v>44</v>
      </c>
      <c r="I7433">
        <v>381.1</v>
      </c>
      <c r="J7433">
        <v>47.637500000000003</v>
      </c>
      <c r="K7433">
        <v>7.6219999999999999</v>
      </c>
      <c r="L7433">
        <v>4.5731999999999999</v>
      </c>
      <c r="M7433">
        <v>59.832700000000003</v>
      </c>
      <c r="N7433" t="s">
        <v>28</v>
      </c>
      <c r="O7433" t="s">
        <v>28</v>
      </c>
      <c r="P7433" t="s">
        <v>28</v>
      </c>
      <c r="Q7433" t="s">
        <v>28</v>
      </c>
      <c r="R7433" t="s">
        <v>28</v>
      </c>
      <c r="S7433" t="s">
        <v>28</v>
      </c>
      <c r="T7433">
        <v>125</v>
      </c>
      <c r="U7433">
        <v>20</v>
      </c>
      <c r="V7433">
        <v>12</v>
      </c>
      <c r="W7433">
        <v>157</v>
      </c>
    </row>
    <row r="7434" spans="1:23" ht="14.25" hidden="1" x14ac:dyDescent="0.25">
      <c r="A7434" t="s">
        <v>371</v>
      </c>
      <c r="B7434" t="s">
        <v>371</v>
      </c>
      <c r="C7434" t="s">
        <v>372</v>
      </c>
      <c r="D7434" t="s">
        <v>137</v>
      </c>
      <c r="E7434">
        <v>2018</v>
      </c>
      <c r="F7434">
        <v>9</v>
      </c>
      <c r="G7434">
        <v>2022</v>
      </c>
      <c r="H7434" t="s">
        <v>883</v>
      </c>
      <c r="I7434">
        <v>41.28</v>
      </c>
      <c r="J7434">
        <v>5.1083999999999996</v>
      </c>
      <c r="K7434">
        <v>1.548</v>
      </c>
      <c r="L7434">
        <v>1.69248</v>
      </c>
      <c r="M7434">
        <v>8.3488799999999994</v>
      </c>
      <c r="N7434" t="s">
        <v>28</v>
      </c>
      <c r="O7434" t="s">
        <v>28</v>
      </c>
      <c r="P7434" t="s">
        <v>28</v>
      </c>
      <c r="Q7434" t="s">
        <v>28</v>
      </c>
      <c r="R7434" t="s">
        <v>28</v>
      </c>
      <c r="S7434" t="s">
        <v>28</v>
      </c>
      <c r="T7434">
        <v>123.75</v>
      </c>
      <c r="U7434">
        <v>37.5</v>
      </c>
      <c r="V7434">
        <v>41</v>
      </c>
      <c r="W7434">
        <v>202.25</v>
      </c>
    </row>
    <row r="7435" spans="1:23" ht="14.25" hidden="1" x14ac:dyDescent="0.25">
      <c r="A7435" t="s">
        <v>371</v>
      </c>
      <c r="B7435" t="s">
        <v>371</v>
      </c>
      <c r="C7435" t="s">
        <v>372</v>
      </c>
      <c r="D7435" t="s">
        <v>137</v>
      </c>
      <c r="E7435">
        <v>2018</v>
      </c>
      <c r="F7435">
        <v>9</v>
      </c>
      <c r="G7435">
        <v>2022</v>
      </c>
      <c r="H7435" t="s">
        <v>879</v>
      </c>
      <c r="I7435">
        <v>566.88</v>
      </c>
      <c r="J7435">
        <v>17.601788286688901</v>
      </c>
      <c r="K7435">
        <v>20.4960658221773</v>
      </c>
      <c r="L7435">
        <v>29.854322396436601</v>
      </c>
      <c r="M7435">
        <v>67.952176505302802</v>
      </c>
      <c r="N7435" t="s">
        <v>28</v>
      </c>
      <c r="O7435" t="s">
        <v>28</v>
      </c>
      <c r="P7435" t="s">
        <v>28</v>
      </c>
      <c r="Q7435" t="s">
        <v>28</v>
      </c>
      <c r="R7435" t="s">
        <v>28</v>
      </c>
      <c r="S7435" t="s">
        <v>28</v>
      </c>
      <c r="T7435">
        <v>31.050289808581901</v>
      </c>
      <c r="U7435">
        <v>36.155916282418303</v>
      </c>
      <c r="V7435">
        <v>52.664271797270302</v>
      </c>
      <c r="W7435">
        <v>119.870477888271</v>
      </c>
    </row>
    <row r="7436" spans="1:23" ht="14.25" hidden="1" x14ac:dyDescent="0.25">
      <c r="A7436" t="s">
        <v>371</v>
      </c>
      <c r="B7436" t="s">
        <v>371</v>
      </c>
      <c r="C7436" t="s">
        <v>372</v>
      </c>
      <c r="D7436" t="s">
        <v>137</v>
      </c>
      <c r="E7436">
        <v>2018</v>
      </c>
      <c r="F7436">
        <v>9</v>
      </c>
      <c r="G7436">
        <v>2022</v>
      </c>
      <c r="H7436" t="s">
        <v>50</v>
      </c>
      <c r="I7436">
        <v>1082.72</v>
      </c>
      <c r="J7436">
        <v>40.436682877864598</v>
      </c>
      <c r="K7436">
        <v>31.290607999999999</v>
      </c>
      <c r="L7436">
        <v>27.068000000000001</v>
      </c>
      <c r="M7436">
        <v>98.795290877864602</v>
      </c>
      <c r="N7436" t="s">
        <v>28</v>
      </c>
      <c r="O7436" t="s">
        <v>28</v>
      </c>
      <c r="P7436" t="s">
        <v>28</v>
      </c>
      <c r="Q7436" t="s">
        <v>28</v>
      </c>
      <c r="R7436" t="s">
        <v>28</v>
      </c>
      <c r="S7436" t="s">
        <v>28</v>
      </c>
      <c r="T7436">
        <v>37.347313135311602</v>
      </c>
      <c r="U7436">
        <v>28.9</v>
      </c>
      <c r="V7436">
        <v>25</v>
      </c>
      <c r="W7436">
        <v>91.2473131353116</v>
      </c>
    </row>
    <row r="7437" spans="1:23" ht="14.25" hidden="1" x14ac:dyDescent="0.25">
      <c r="A7437" t="s">
        <v>371</v>
      </c>
      <c r="B7437" t="s">
        <v>371</v>
      </c>
      <c r="C7437" t="s">
        <v>372</v>
      </c>
      <c r="D7437" t="s">
        <v>137</v>
      </c>
      <c r="E7437">
        <v>2018</v>
      </c>
      <c r="F7437">
        <v>9</v>
      </c>
      <c r="G7437">
        <v>2022</v>
      </c>
      <c r="H7437" t="s">
        <v>614</v>
      </c>
      <c r="I7437">
        <v>814.24</v>
      </c>
      <c r="J7437">
        <v>44.546564752699197</v>
      </c>
      <c r="K7437">
        <v>41.208686399999998</v>
      </c>
      <c r="L7437">
        <v>106.079570308678</v>
      </c>
      <c r="M7437">
        <v>191.834821461377</v>
      </c>
      <c r="N7437" t="s">
        <v>28</v>
      </c>
      <c r="O7437" t="s">
        <v>28</v>
      </c>
      <c r="P7437" t="s">
        <v>28</v>
      </c>
      <c r="Q7437" t="s">
        <v>28</v>
      </c>
      <c r="R7437" t="s">
        <v>28</v>
      </c>
      <c r="S7437" t="s">
        <v>28</v>
      </c>
      <c r="T7437">
        <v>54.7093789947671</v>
      </c>
      <c r="U7437">
        <v>50.61</v>
      </c>
      <c r="V7437">
        <v>130.280470510756</v>
      </c>
      <c r="W7437">
        <v>235.599849505523</v>
      </c>
    </row>
    <row r="7438" spans="1:23" ht="14.25" hidden="1" x14ac:dyDescent="0.25">
      <c r="A7438" t="s">
        <v>371</v>
      </c>
      <c r="B7438" t="s">
        <v>371</v>
      </c>
      <c r="C7438" t="s">
        <v>372</v>
      </c>
      <c r="D7438" t="s">
        <v>137</v>
      </c>
      <c r="E7438">
        <v>2018</v>
      </c>
      <c r="F7438">
        <v>9</v>
      </c>
      <c r="G7438">
        <v>2022</v>
      </c>
      <c r="H7438" t="s">
        <v>881</v>
      </c>
      <c r="I7438">
        <v>121.28</v>
      </c>
      <c r="J7438">
        <v>7.8832000000000004</v>
      </c>
      <c r="K7438">
        <v>7.1555200000000001</v>
      </c>
      <c r="L7438">
        <v>12.734400000000001</v>
      </c>
      <c r="M7438">
        <v>27.773119999999999</v>
      </c>
      <c r="N7438" t="s">
        <v>28</v>
      </c>
      <c r="O7438" t="s">
        <v>28</v>
      </c>
      <c r="P7438" t="s">
        <v>28</v>
      </c>
      <c r="Q7438" t="s">
        <v>28</v>
      </c>
      <c r="R7438" t="s">
        <v>28</v>
      </c>
      <c r="S7438" t="s">
        <v>28</v>
      </c>
      <c r="T7438">
        <v>65</v>
      </c>
      <c r="U7438">
        <v>59</v>
      </c>
      <c r="V7438">
        <v>105</v>
      </c>
      <c r="W7438">
        <v>229</v>
      </c>
    </row>
    <row r="7439" spans="1:23" ht="14.25" hidden="1" x14ac:dyDescent="0.25">
      <c r="A7439" t="s">
        <v>371</v>
      </c>
      <c r="B7439" t="s">
        <v>371</v>
      </c>
      <c r="C7439" t="s">
        <v>372</v>
      </c>
      <c r="D7439" t="s">
        <v>137</v>
      </c>
      <c r="E7439">
        <v>2018</v>
      </c>
      <c r="F7439">
        <v>9</v>
      </c>
      <c r="G7439">
        <v>2022</v>
      </c>
      <c r="H7439" t="s">
        <v>880</v>
      </c>
      <c r="I7439">
        <v>3195.68</v>
      </c>
      <c r="J7439">
        <v>118.24016</v>
      </c>
      <c r="K7439">
        <v>12.782719999999999</v>
      </c>
      <c r="L7439">
        <v>31.956800000000001</v>
      </c>
      <c r="M7439">
        <v>162.97968</v>
      </c>
      <c r="N7439" t="s">
        <v>28</v>
      </c>
      <c r="O7439" t="s">
        <v>28</v>
      </c>
      <c r="P7439" t="s">
        <v>28</v>
      </c>
      <c r="Q7439" t="s">
        <v>28</v>
      </c>
      <c r="R7439" t="s">
        <v>28</v>
      </c>
      <c r="S7439" t="s">
        <v>28</v>
      </c>
      <c r="T7439">
        <v>37</v>
      </c>
      <c r="U7439">
        <v>4</v>
      </c>
      <c r="V7439">
        <v>10</v>
      </c>
      <c r="W7439">
        <v>51</v>
      </c>
    </row>
    <row r="7440" spans="1:23" ht="14.25" hidden="1" x14ac:dyDescent="0.25">
      <c r="A7440" t="s">
        <v>371</v>
      </c>
      <c r="B7440" t="s">
        <v>371</v>
      </c>
      <c r="C7440" t="s">
        <v>372</v>
      </c>
      <c r="D7440" t="s">
        <v>137</v>
      </c>
      <c r="E7440">
        <v>2018</v>
      </c>
      <c r="F7440">
        <v>9</v>
      </c>
      <c r="G7440">
        <v>2022</v>
      </c>
      <c r="H7440" t="s">
        <v>106</v>
      </c>
      <c r="I7440">
        <v>10397.92</v>
      </c>
      <c r="J7440">
        <v>961.53911674749099</v>
      </c>
      <c r="K7440">
        <v>207.95840000000001</v>
      </c>
      <c r="L7440">
        <v>176.76464000000001</v>
      </c>
      <c r="M7440">
        <v>1346.2621567474901</v>
      </c>
      <c r="N7440" t="s">
        <v>28</v>
      </c>
      <c r="O7440" t="s">
        <v>28</v>
      </c>
      <c r="P7440" t="s">
        <v>28</v>
      </c>
      <c r="Q7440" t="s">
        <v>28</v>
      </c>
      <c r="R7440" t="s">
        <v>28</v>
      </c>
      <c r="S7440" t="s">
        <v>28</v>
      </c>
      <c r="T7440">
        <v>92.474179138471101</v>
      </c>
      <c r="U7440">
        <v>20</v>
      </c>
      <c r="V7440">
        <v>17</v>
      </c>
      <c r="W7440">
        <v>129.47417913847099</v>
      </c>
    </row>
    <row r="7441" spans="1:23" ht="14.25" hidden="1" x14ac:dyDescent="0.25">
      <c r="A7441" t="s">
        <v>371</v>
      </c>
      <c r="B7441" t="s">
        <v>371</v>
      </c>
      <c r="C7441" t="s">
        <v>372</v>
      </c>
      <c r="D7441" t="s">
        <v>137</v>
      </c>
      <c r="E7441">
        <v>2018</v>
      </c>
      <c r="F7441">
        <v>9</v>
      </c>
      <c r="G7441">
        <v>2022</v>
      </c>
      <c r="H7441" t="s">
        <v>874</v>
      </c>
      <c r="I7441">
        <v>2048.1793600000001</v>
      </c>
      <c r="J7441">
        <v>227.048060930546</v>
      </c>
      <c r="K7441">
        <v>97.024741520552098</v>
      </c>
      <c r="L7441">
        <v>149.125979341945</v>
      </c>
      <c r="M7441">
        <v>473.198781793043</v>
      </c>
      <c r="N7441" t="s">
        <v>28</v>
      </c>
      <c r="O7441" t="s">
        <v>28</v>
      </c>
      <c r="P7441" t="s">
        <v>28</v>
      </c>
      <c r="Q7441" t="s">
        <v>28</v>
      </c>
      <c r="R7441" t="s">
        <v>28</v>
      </c>
      <c r="S7441" t="s">
        <v>28</v>
      </c>
      <c r="T7441">
        <v>110.853602650574</v>
      </c>
      <c r="U7441">
        <v>47.3712133885345</v>
      </c>
      <c r="V7441">
        <v>72.809043121079398</v>
      </c>
      <c r="W7441">
        <v>231.03385916018701</v>
      </c>
    </row>
    <row r="7442" spans="1:23" ht="14.25" hidden="1" x14ac:dyDescent="0.25">
      <c r="A7442" t="s">
        <v>371</v>
      </c>
      <c r="B7442" t="s">
        <v>371</v>
      </c>
      <c r="C7442" t="s">
        <v>372</v>
      </c>
      <c r="D7442" t="s">
        <v>137</v>
      </c>
      <c r="E7442">
        <v>2018</v>
      </c>
      <c r="F7442">
        <v>9</v>
      </c>
      <c r="G7442">
        <v>2022</v>
      </c>
      <c r="H7442" t="s">
        <v>870</v>
      </c>
      <c r="I7442">
        <v>23.9312</v>
      </c>
      <c r="J7442">
        <v>0</v>
      </c>
      <c r="K7442">
        <v>1.0189544221062501</v>
      </c>
      <c r="L7442">
        <v>0</v>
      </c>
      <c r="M7442">
        <v>1.0189544221062501</v>
      </c>
      <c r="N7442" t="s">
        <v>28</v>
      </c>
      <c r="O7442" t="s">
        <v>28</v>
      </c>
      <c r="P7442" t="s">
        <v>28</v>
      </c>
      <c r="Q7442" t="s">
        <v>28</v>
      </c>
      <c r="R7442" t="s">
        <v>28</v>
      </c>
      <c r="S7442" t="s">
        <v>28</v>
      </c>
      <c r="T7442">
        <v>0</v>
      </c>
      <c r="U7442">
        <v>42.5784925998801</v>
      </c>
      <c r="V7442">
        <v>0</v>
      </c>
      <c r="W7442">
        <v>42.5784925998801</v>
      </c>
    </row>
    <row r="7443" spans="1:23" ht="14.25" hidden="1" x14ac:dyDescent="0.25">
      <c r="A7443" t="s">
        <v>371</v>
      </c>
      <c r="B7443" t="s">
        <v>371</v>
      </c>
      <c r="C7443" t="s">
        <v>372</v>
      </c>
      <c r="D7443" t="s">
        <v>137</v>
      </c>
      <c r="E7443">
        <v>2018</v>
      </c>
      <c r="F7443">
        <v>9</v>
      </c>
      <c r="G7443">
        <v>2022</v>
      </c>
      <c r="H7443" t="s">
        <v>122</v>
      </c>
      <c r="I7443">
        <v>1790.24</v>
      </c>
      <c r="J7443">
        <v>111.85022313704501</v>
      </c>
      <c r="K7443">
        <v>54.835051200000002</v>
      </c>
      <c r="L7443">
        <v>94.882720000000006</v>
      </c>
      <c r="M7443">
        <v>261.56799433704498</v>
      </c>
      <c r="N7443" t="s">
        <v>28</v>
      </c>
      <c r="O7443" t="s">
        <v>28</v>
      </c>
      <c r="P7443" t="s">
        <v>28</v>
      </c>
      <c r="Q7443" t="s">
        <v>28</v>
      </c>
      <c r="R7443" t="s">
        <v>28</v>
      </c>
      <c r="S7443" t="s">
        <v>28</v>
      </c>
      <c r="T7443">
        <v>62.4777812678998</v>
      </c>
      <c r="U7443">
        <v>30.63</v>
      </c>
      <c r="V7443">
        <v>53</v>
      </c>
      <c r="W7443">
        <v>146.10778126790001</v>
      </c>
    </row>
    <row r="7444" spans="1:23" ht="14.25" hidden="1" x14ac:dyDescent="0.25">
      <c r="A7444" t="s">
        <v>371</v>
      </c>
      <c r="B7444" t="s">
        <v>371</v>
      </c>
      <c r="C7444" t="s">
        <v>372</v>
      </c>
      <c r="D7444" t="s">
        <v>137</v>
      </c>
      <c r="E7444">
        <v>2018</v>
      </c>
      <c r="F7444">
        <v>9</v>
      </c>
      <c r="G7444">
        <v>2022</v>
      </c>
      <c r="H7444" t="s">
        <v>51</v>
      </c>
      <c r="I7444">
        <v>39.063519999999997</v>
      </c>
      <c r="J7444">
        <v>6.1771144176000004</v>
      </c>
      <c r="K7444">
        <v>1.8312978176000001</v>
      </c>
      <c r="L7444">
        <v>1.8312978176000001</v>
      </c>
      <c r="M7444">
        <v>9.8397100527999992</v>
      </c>
      <c r="N7444" t="s">
        <v>28</v>
      </c>
      <c r="O7444" t="s">
        <v>28</v>
      </c>
      <c r="P7444" t="s">
        <v>28</v>
      </c>
      <c r="Q7444" t="s">
        <v>28</v>
      </c>
      <c r="R7444" t="s">
        <v>28</v>
      </c>
      <c r="S7444" t="s">
        <v>28</v>
      </c>
      <c r="T7444">
        <v>158.13</v>
      </c>
      <c r="U7444">
        <v>46.88</v>
      </c>
      <c r="V7444">
        <v>46.88</v>
      </c>
      <c r="W7444">
        <v>251.89</v>
      </c>
    </row>
    <row r="7445" spans="1:23" ht="14.25" hidden="1" x14ac:dyDescent="0.25">
      <c r="A7445" t="s">
        <v>378</v>
      </c>
      <c r="B7445" t="s">
        <v>378</v>
      </c>
      <c r="C7445" t="s">
        <v>379</v>
      </c>
      <c r="D7445" t="s">
        <v>77</v>
      </c>
      <c r="E7445">
        <v>2018</v>
      </c>
      <c r="F7445">
        <v>9</v>
      </c>
      <c r="G7445">
        <v>2022</v>
      </c>
      <c r="H7445" t="s">
        <v>866</v>
      </c>
      <c r="I7445">
        <v>1037.268</v>
      </c>
      <c r="J7445">
        <v>155.59020000000001</v>
      </c>
      <c r="K7445">
        <v>62.236080000000001</v>
      </c>
      <c r="L7445">
        <v>20.745360000000002</v>
      </c>
      <c r="M7445">
        <v>238.57164</v>
      </c>
      <c r="N7445" t="s">
        <v>28</v>
      </c>
      <c r="O7445" t="s">
        <v>28</v>
      </c>
      <c r="P7445" t="s">
        <v>28</v>
      </c>
      <c r="Q7445" t="s">
        <v>28</v>
      </c>
      <c r="R7445" t="s">
        <v>28</v>
      </c>
      <c r="S7445" t="s">
        <v>28</v>
      </c>
      <c r="T7445">
        <v>150</v>
      </c>
      <c r="U7445">
        <v>60</v>
      </c>
      <c r="V7445">
        <v>20</v>
      </c>
      <c r="W7445">
        <v>230</v>
      </c>
    </row>
    <row r="7446" spans="1:23" ht="14.25" hidden="1" x14ac:dyDescent="0.25">
      <c r="A7446" t="s">
        <v>378</v>
      </c>
      <c r="B7446" t="s">
        <v>378</v>
      </c>
      <c r="C7446" t="s">
        <v>379</v>
      </c>
      <c r="D7446" t="s">
        <v>77</v>
      </c>
      <c r="E7446">
        <v>2018</v>
      </c>
      <c r="F7446">
        <v>9</v>
      </c>
      <c r="G7446">
        <v>2022</v>
      </c>
      <c r="H7446" t="s">
        <v>879</v>
      </c>
      <c r="I7446">
        <v>3470.886</v>
      </c>
      <c r="J7446">
        <v>416.50632000000002</v>
      </c>
      <c r="K7446">
        <v>173.54429999999999</v>
      </c>
      <c r="L7446">
        <v>69.417720000000003</v>
      </c>
      <c r="M7446">
        <v>659.46834000000001</v>
      </c>
      <c r="N7446" t="s">
        <v>28</v>
      </c>
      <c r="O7446" t="s">
        <v>28</v>
      </c>
      <c r="P7446" t="s">
        <v>28</v>
      </c>
      <c r="Q7446" t="s">
        <v>28</v>
      </c>
      <c r="R7446" t="s">
        <v>28</v>
      </c>
      <c r="S7446" t="s">
        <v>28</v>
      </c>
      <c r="T7446">
        <v>120</v>
      </c>
      <c r="U7446">
        <v>50</v>
      </c>
      <c r="V7446">
        <v>20</v>
      </c>
      <c r="W7446">
        <v>190</v>
      </c>
    </row>
    <row r="7447" spans="1:23" ht="14.25" hidden="1" x14ac:dyDescent="0.25">
      <c r="A7447" t="s">
        <v>378</v>
      </c>
      <c r="B7447" t="s">
        <v>378</v>
      </c>
      <c r="C7447" t="s">
        <v>379</v>
      </c>
      <c r="D7447" t="s">
        <v>77</v>
      </c>
      <c r="E7447">
        <v>2018</v>
      </c>
      <c r="F7447">
        <v>9</v>
      </c>
      <c r="G7447">
        <v>2022</v>
      </c>
      <c r="H7447" t="s">
        <v>421</v>
      </c>
      <c r="I7447">
        <v>1437.5129999999999</v>
      </c>
      <c r="J7447">
        <v>71.875649999999993</v>
      </c>
      <c r="K7447">
        <v>71.875649999999993</v>
      </c>
      <c r="L7447">
        <v>0</v>
      </c>
      <c r="M7447">
        <v>143.75129999999999</v>
      </c>
      <c r="N7447" t="s">
        <v>28</v>
      </c>
      <c r="O7447" t="s">
        <v>28</v>
      </c>
      <c r="P7447" t="s">
        <v>28</v>
      </c>
      <c r="Q7447" t="s">
        <v>28</v>
      </c>
      <c r="R7447" t="s">
        <v>28</v>
      </c>
      <c r="S7447" t="s">
        <v>28</v>
      </c>
      <c r="T7447">
        <v>50</v>
      </c>
      <c r="U7447">
        <v>50</v>
      </c>
      <c r="V7447">
        <v>0</v>
      </c>
      <c r="W7447">
        <v>100</v>
      </c>
    </row>
    <row r="7448" spans="1:23" ht="14.25" hidden="1" x14ac:dyDescent="0.25">
      <c r="A7448" t="s">
        <v>378</v>
      </c>
      <c r="B7448" t="s">
        <v>378</v>
      </c>
      <c r="C7448" t="s">
        <v>379</v>
      </c>
      <c r="D7448" t="s">
        <v>77</v>
      </c>
      <c r="E7448">
        <v>2018</v>
      </c>
      <c r="F7448">
        <v>9</v>
      </c>
      <c r="G7448">
        <v>2022</v>
      </c>
      <c r="H7448" t="s">
        <v>50</v>
      </c>
      <c r="I7448">
        <v>591.9</v>
      </c>
      <c r="J7448">
        <v>100.623</v>
      </c>
      <c r="K7448">
        <v>41.433</v>
      </c>
      <c r="L7448">
        <v>5.9189999999999996</v>
      </c>
      <c r="M7448">
        <v>147.97499999999999</v>
      </c>
      <c r="N7448" t="s">
        <v>28</v>
      </c>
      <c r="O7448" t="s">
        <v>28</v>
      </c>
      <c r="P7448" t="s">
        <v>28</v>
      </c>
      <c r="Q7448" t="s">
        <v>28</v>
      </c>
      <c r="R7448" t="s">
        <v>28</v>
      </c>
      <c r="S7448" t="s">
        <v>28</v>
      </c>
      <c r="T7448">
        <v>170</v>
      </c>
      <c r="U7448">
        <v>70</v>
      </c>
      <c r="V7448">
        <v>10</v>
      </c>
      <c r="W7448">
        <v>250</v>
      </c>
    </row>
    <row r="7449" spans="1:23" ht="14.25" hidden="1" x14ac:dyDescent="0.25">
      <c r="A7449" t="s">
        <v>378</v>
      </c>
      <c r="B7449" t="s">
        <v>378</v>
      </c>
      <c r="C7449" t="s">
        <v>379</v>
      </c>
      <c r="D7449" t="s">
        <v>77</v>
      </c>
      <c r="E7449">
        <v>2018</v>
      </c>
      <c r="F7449">
        <v>9</v>
      </c>
      <c r="G7449">
        <v>2022</v>
      </c>
      <c r="H7449" t="s">
        <v>882</v>
      </c>
      <c r="I7449">
        <v>472.642</v>
      </c>
      <c r="J7449">
        <v>80.349140000000006</v>
      </c>
      <c r="K7449">
        <v>33.084940000000003</v>
      </c>
      <c r="L7449">
        <v>4.7264200000000001</v>
      </c>
      <c r="M7449">
        <v>118.1605</v>
      </c>
      <c r="N7449" t="s">
        <v>28</v>
      </c>
      <c r="O7449" t="s">
        <v>28</v>
      </c>
      <c r="P7449" t="s">
        <v>28</v>
      </c>
      <c r="Q7449" t="s">
        <v>28</v>
      </c>
      <c r="R7449" t="s">
        <v>28</v>
      </c>
      <c r="S7449" t="s">
        <v>28</v>
      </c>
      <c r="T7449">
        <v>170</v>
      </c>
      <c r="U7449">
        <v>70</v>
      </c>
      <c r="V7449">
        <v>10</v>
      </c>
      <c r="W7449">
        <v>250</v>
      </c>
    </row>
    <row r="7450" spans="1:23" ht="14.25" hidden="1" x14ac:dyDescent="0.25">
      <c r="A7450" t="s">
        <v>378</v>
      </c>
      <c r="B7450" t="s">
        <v>378</v>
      </c>
      <c r="C7450" t="s">
        <v>379</v>
      </c>
      <c r="D7450" t="s">
        <v>77</v>
      </c>
      <c r="E7450">
        <v>2018</v>
      </c>
      <c r="F7450">
        <v>9</v>
      </c>
      <c r="G7450">
        <v>2022</v>
      </c>
      <c r="H7450" t="s">
        <v>868</v>
      </c>
      <c r="I7450">
        <v>2881.0259999999998</v>
      </c>
      <c r="J7450">
        <v>172.86156</v>
      </c>
      <c r="K7450">
        <v>86.430779999999999</v>
      </c>
      <c r="L7450">
        <v>0</v>
      </c>
      <c r="M7450">
        <v>259.29234000000002</v>
      </c>
      <c r="N7450" t="s">
        <v>28</v>
      </c>
      <c r="O7450" t="s">
        <v>28</v>
      </c>
      <c r="P7450" t="s">
        <v>28</v>
      </c>
      <c r="Q7450" t="s">
        <v>28</v>
      </c>
      <c r="R7450" t="s">
        <v>28</v>
      </c>
      <c r="S7450" t="s">
        <v>28</v>
      </c>
      <c r="T7450">
        <v>60</v>
      </c>
      <c r="U7450">
        <v>30</v>
      </c>
      <c r="V7450">
        <v>0</v>
      </c>
      <c r="W7450">
        <v>90</v>
      </c>
    </row>
    <row r="7451" spans="1:23" ht="14.25" hidden="1" x14ac:dyDescent="0.25">
      <c r="A7451" t="s">
        <v>378</v>
      </c>
      <c r="B7451" t="s">
        <v>378</v>
      </c>
      <c r="C7451" t="s">
        <v>379</v>
      </c>
      <c r="D7451" t="s">
        <v>77</v>
      </c>
      <c r="E7451">
        <v>2018</v>
      </c>
      <c r="F7451">
        <v>9</v>
      </c>
      <c r="G7451">
        <v>2022</v>
      </c>
      <c r="H7451" t="s">
        <v>881</v>
      </c>
      <c r="I7451">
        <v>673.62699999999995</v>
      </c>
      <c r="J7451">
        <v>33.681350000000002</v>
      </c>
      <c r="K7451">
        <v>20.20881</v>
      </c>
      <c r="L7451">
        <v>0</v>
      </c>
      <c r="M7451">
        <v>53.890160000000002</v>
      </c>
      <c r="N7451" t="s">
        <v>28</v>
      </c>
      <c r="O7451" t="s">
        <v>28</v>
      </c>
      <c r="P7451" t="s">
        <v>28</v>
      </c>
      <c r="Q7451" t="s">
        <v>28</v>
      </c>
      <c r="R7451" t="s">
        <v>28</v>
      </c>
      <c r="S7451" t="s">
        <v>28</v>
      </c>
      <c r="T7451">
        <v>50</v>
      </c>
      <c r="U7451">
        <v>30</v>
      </c>
      <c r="V7451">
        <v>0</v>
      </c>
      <c r="W7451">
        <v>80</v>
      </c>
    </row>
    <row r="7452" spans="1:23" ht="14.25" hidden="1" x14ac:dyDescent="0.25">
      <c r="A7452" t="s">
        <v>378</v>
      </c>
      <c r="B7452" t="s">
        <v>378</v>
      </c>
      <c r="C7452" t="s">
        <v>379</v>
      </c>
      <c r="D7452" t="s">
        <v>77</v>
      </c>
      <c r="E7452">
        <v>2018</v>
      </c>
      <c r="F7452">
        <v>9</v>
      </c>
      <c r="G7452">
        <v>2022</v>
      </c>
      <c r="H7452" t="s">
        <v>41</v>
      </c>
      <c r="I7452">
        <v>795.93899999999996</v>
      </c>
      <c r="J7452">
        <v>39.796950000000002</v>
      </c>
      <c r="K7452">
        <v>39.796950000000002</v>
      </c>
      <c r="L7452">
        <v>0</v>
      </c>
      <c r="M7452">
        <v>79.593900000000005</v>
      </c>
      <c r="N7452" t="s">
        <v>28</v>
      </c>
      <c r="O7452" t="s">
        <v>28</v>
      </c>
      <c r="P7452" t="s">
        <v>28</v>
      </c>
      <c r="Q7452" t="s">
        <v>28</v>
      </c>
      <c r="R7452" t="s">
        <v>28</v>
      </c>
      <c r="S7452" t="s">
        <v>28</v>
      </c>
      <c r="T7452">
        <v>50</v>
      </c>
      <c r="U7452">
        <v>50</v>
      </c>
      <c r="V7452">
        <v>0</v>
      </c>
      <c r="W7452">
        <v>100</v>
      </c>
    </row>
    <row r="7453" spans="1:23" ht="14.25" hidden="1" x14ac:dyDescent="0.25">
      <c r="A7453" t="s">
        <v>378</v>
      </c>
      <c r="B7453" t="s">
        <v>378</v>
      </c>
      <c r="C7453" t="s">
        <v>379</v>
      </c>
      <c r="D7453" t="s">
        <v>77</v>
      </c>
      <c r="E7453">
        <v>2018</v>
      </c>
      <c r="F7453">
        <v>9</v>
      </c>
      <c r="G7453">
        <v>2022</v>
      </c>
      <c r="H7453" t="s">
        <v>70</v>
      </c>
      <c r="I7453">
        <v>37.844999999999999</v>
      </c>
      <c r="J7453">
        <v>1.89225</v>
      </c>
      <c r="K7453">
        <v>1.1353500000000001</v>
      </c>
      <c r="L7453">
        <v>0</v>
      </c>
      <c r="M7453">
        <v>3.0276000000000001</v>
      </c>
      <c r="N7453" t="s">
        <v>28</v>
      </c>
      <c r="O7453" t="s">
        <v>28</v>
      </c>
      <c r="P7453" t="s">
        <v>28</v>
      </c>
      <c r="Q7453" t="s">
        <v>28</v>
      </c>
      <c r="R7453" t="s">
        <v>28</v>
      </c>
      <c r="S7453" t="s">
        <v>28</v>
      </c>
      <c r="T7453">
        <v>50</v>
      </c>
      <c r="U7453">
        <v>30</v>
      </c>
      <c r="V7453">
        <v>0</v>
      </c>
      <c r="W7453">
        <v>80</v>
      </c>
    </row>
    <row r="7454" spans="1:23" ht="14.25" hidden="1" x14ac:dyDescent="0.25">
      <c r="A7454" t="s">
        <v>378</v>
      </c>
      <c r="B7454" t="s">
        <v>378</v>
      </c>
      <c r="C7454" t="s">
        <v>379</v>
      </c>
      <c r="D7454" t="s">
        <v>77</v>
      </c>
      <c r="E7454">
        <v>2018</v>
      </c>
      <c r="F7454">
        <v>9</v>
      </c>
      <c r="G7454">
        <v>2022</v>
      </c>
      <c r="H7454" t="s">
        <v>106</v>
      </c>
      <c r="I7454">
        <v>120.142</v>
      </c>
      <c r="J7454">
        <v>14.41704</v>
      </c>
      <c r="K7454">
        <v>7.20852</v>
      </c>
      <c r="L7454">
        <v>3.60426</v>
      </c>
      <c r="M7454">
        <v>25.22982</v>
      </c>
      <c r="N7454" t="s">
        <v>28</v>
      </c>
      <c r="O7454" t="s">
        <v>28</v>
      </c>
      <c r="P7454" t="s">
        <v>28</v>
      </c>
      <c r="Q7454" t="s">
        <v>28</v>
      </c>
      <c r="R7454" t="s">
        <v>28</v>
      </c>
      <c r="S7454" t="s">
        <v>28</v>
      </c>
      <c r="T7454">
        <v>120</v>
      </c>
      <c r="U7454">
        <v>60</v>
      </c>
      <c r="V7454">
        <v>30</v>
      </c>
      <c r="W7454">
        <v>210</v>
      </c>
    </row>
    <row r="7455" spans="1:23" ht="14.25" hidden="1" x14ac:dyDescent="0.25">
      <c r="A7455" t="s">
        <v>378</v>
      </c>
      <c r="B7455" t="s">
        <v>378</v>
      </c>
      <c r="C7455" t="s">
        <v>379</v>
      </c>
      <c r="D7455" t="s">
        <v>77</v>
      </c>
      <c r="E7455">
        <v>2018</v>
      </c>
      <c r="F7455">
        <v>9</v>
      </c>
      <c r="G7455">
        <v>2022</v>
      </c>
      <c r="H7455" t="s">
        <v>874</v>
      </c>
      <c r="I7455">
        <v>1037.268</v>
      </c>
      <c r="J7455">
        <v>124.47216</v>
      </c>
      <c r="K7455">
        <v>41.490720000000003</v>
      </c>
      <c r="L7455">
        <v>10.372680000000001</v>
      </c>
      <c r="M7455">
        <v>176.33555999999999</v>
      </c>
      <c r="N7455" t="s">
        <v>28</v>
      </c>
      <c r="O7455" t="s">
        <v>28</v>
      </c>
      <c r="P7455" t="s">
        <v>28</v>
      </c>
      <c r="Q7455" t="s">
        <v>28</v>
      </c>
      <c r="R7455" t="s">
        <v>28</v>
      </c>
      <c r="S7455" t="s">
        <v>28</v>
      </c>
      <c r="T7455">
        <v>120</v>
      </c>
      <c r="U7455">
        <v>40</v>
      </c>
      <c r="V7455">
        <v>10</v>
      </c>
      <c r="W7455">
        <v>170</v>
      </c>
    </row>
    <row r="7456" spans="1:23" ht="14.25" hidden="1" x14ac:dyDescent="0.25">
      <c r="A7456" t="s">
        <v>378</v>
      </c>
      <c r="B7456" t="s">
        <v>378</v>
      </c>
      <c r="C7456" t="s">
        <v>379</v>
      </c>
      <c r="D7456" t="s">
        <v>77</v>
      </c>
      <c r="E7456">
        <v>2018</v>
      </c>
      <c r="F7456">
        <v>9</v>
      </c>
      <c r="G7456">
        <v>2022</v>
      </c>
      <c r="H7456" t="s">
        <v>870</v>
      </c>
      <c r="I7456">
        <v>32.847999999999999</v>
      </c>
      <c r="J7456">
        <v>0.98543999999999998</v>
      </c>
      <c r="K7456">
        <v>0.98543999999999998</v>
      </c>
      <c r="L7456">
        <v>0</v>
      </c>
      <c r="M7456">
        <v>1.97088</v>
      </c>
      <c r="N7456" t="s">
        <v>28</v>
      </c>
      <c r="O7456" t="s">
        <v>28</v>
      </c>
      <c r="P7456" t="s">
        <v>28</v>
      </c>
      <c r="Q7456" t="s">
        <v>28</v>
      </c>
      <c r="R7456" t="s">
        <v>28</v>
      </c>
      <c r="S7456" t="s">
        <v>28</v>
      </c>
      <c r="T7456">
        <v>30</v>
      </c>
      <c r="U7456">
        <v>30</v>
      </c>
      <c r="V7456">
        <v>0</v>
      </c>
      <c r="W7456">
        <v>60</v>
      </c>
    </row>
    <row r="7457" spans="1:23" ht="14.25" hidden="1" x14ac:dyDescent="0.25">
      <c r="A7457" t="s">
        <v>378</v>
      </c>
      <c r="B7457" t="s">
        <v>378</v>
      </c>
      <c r="C7457" t="s">
        <v>379</v>
      </c>
      <c r="D7457" t="s">
        <v>77</v>
      </c>
      <c r="E7457">
        <v>2018</v>
      </c>
      <c r="F7457">
        <v>9</v>
      </c>
      <c r="G7457">
        <v>2022</v>
      </c>
      <c r="H7457" t="s">
        <v>293</v>
      </c>
      <c r="I7457">
        <v>292.91399999999999</v>
      </c>
      <c r="J7457">
        <v>29.291399999999999</v>
      </c>
      <c r="K7457">
        <v>17.574839999999998</v>
      </c>
      <c r="L7457">
        <v>8.7874199999999991</v>
      </c>
      <c r="M7457">
        <v>55.653660000000002</v>
      </c>
      <c r="N7457" t="s">
        <v>28</v>
      </c>
      <c r="O7457" t="s">
        <v>28</v>
      </c>
      <c r="P7457" t="s">
        <v>28</v>
      </c>
      <c r="Q7457" t="s">
        <v>28</v>
      </c>
      <c r="R7457" t="s">
        <v>28</v>
      </c>
      <c r="S7457" t="s">
        <v>28</v>
      </c>
      <c r="T7457">
        <v>100</v>
      </c>
      <c r="U7457">
        <v>60</v>
      </c>
      <c r="V7457">
        <v>30</v>
      </c>
      <c r="W7457">
        <v>190</v>
      </c>
    </row>
    <row r="7458" spans="1:23" ht="14.25" hidden="1" x14ac:dyDescent="0.25">
      <c r="A7458" t="s">
        <v>378</v>
      </c>
      <c r="B7458" t="s">
        <v>378</v>
      </c>
      <c r="C7458" t="s">
        <v>379</v>
      </c>
      <c r="D7458" t="s">
        <v>77</v>
      </c>
      <c r="E7458">
        <v>2018</v>
      </c>
      <c r="F7458">
        <v>9</v>
      </c>
      <c r="G7458">
        <v>2022</v>
      </c>
      <c r="H7458" t="s">
        <v>122</v>
      </c>
      <c r="I7458">
        <v>3.0000000000000001E-3</v>
      </c>
      <c r="J7458">
        <v>0</v>
      </c>
      <c r="K7458">
        <v>0</v>
      </c>
      <c r="L7458">
        <v>0</v>
      </c>
      <c r="M7458">
        <v>0</v>
      </c>
      <c r="N7458" t="s">
        <v>28</v>
      </c>
      <c r="O7458" t="s">
        <v>28</v>
      </c>
      <c r="P7458" t="s">
        <v>28</v>
      </c>
      <c r="Q7458" t="s">
        <v>28</v>
      </c>
      <c r="R7458" t="s">
        <v>28</v>
      </c>
      <c r="S7458" t="s">
        <v>28</v>
      </c>
      <c r="T7458">
        <v>0</v>
      </c>
      <c r="U7458">
        <v>0</v>
      </c>
      <c r="V7458">
        <v>0</v>
      </c>
      <c r="W7458">
        <v>0</v>
      </c>
    </row>
    <row r="7459" spans="1:23" ht="14.25" hidden="1" x14ac:dyDescent="0.25">
      <c r="A7459" t="s">
        <v>378</v>
      </c>
      <c r="B7459" t="s">
        <v>378</v>
      </c>
      <c r="C7459" t="s">
        <v>379</v>
      </c>
      <c r="D7459" t="s">
        <v>77</v>
      </c>
      <c r="E7459">
        <v>2018</v>
      </c>
      <c r="F7459">
        <v>9</v>
      </c>
      <c r="G7459">
        <v>2022</v>
      </c>
      <c r="H7459" t="s">
        <v>149</v>
      </c>
      <c r="I7459">
        <v>78.132999999999996</v>
      </c>
      <c r="J7459">
        <v>11.719950000000001</v>
      </c>
      <c r="K7459">
        <v>1.5626599999999999</v>
      </c>
      <c r="L7459">
        <v>2.3439899999999998</v>
      </c>
      <c r="M7459">
        <v>15.6266</v>
      </c>
      <c r="N7459" t="s">
        <v>28</v>
      </c>
      <c r="O7459" t="s">
        <v>28</v>
      </c>
      <c r="P7459" t="s">
        <v>28</v>
      </c>
      <c r="Q7459" t="s">
        <v>28</v>
      </c>
      <c r="R7459" t="s">
        <v>28</v>
      </c>
      <c r="S7459" t="s">
        <v>28</v>
      </c>
      <c r="T7459">
        <v>150</v>
      </c>
      <c r="U7459">
        <v>20</v>
      </c>
      <c r="V7459">
        <v>30</v>
      </c>
      <c r="W7459">
        <v>200</v>
      </c>
    </row>
    <row r="7460" spans="1:23" ht="14.25" hidden="1" x14ac:dyDescent="0.25">
      <c r="A7460" t="s">
        <v>378</v>
      </c>
      <c r="B7460" t="s">
        <v>378</v>
      </c>
      <c r="C7460" t="s">
        <v>379</v>
      </c>
      <c r="D7460" t="s">
        <v>77</v>
      </c>
      <c r="E7460">
        <v>2018</v>
      </c>
      <c r="F7460">
        <v>9</v>
      </c>
      <c r="G7460">
        <v>2022</v>
      </c>
      <c r="H7460" t="s">
        <v>51</v>
      </c>
      <c r="I7460">
        <v>716.00199999999995</v>
      </c>
      <c r="J7460">
        <v>85.920240000000007</v>
      </c>
      <c r="K7460">
        <v>35.8001</v>
      </c>
      <c r="L7460">
        <v>14.320040000000001</v>
      </c>
      <c r="M7460">
        <v>136.04038</v>
      </c>
      <c r="N7460" t="s">
        <v>28</v>
      </c>
      <c r="O7460" t="s">
        <v>28</v>
      </c>
      <c r="P7460" t="s">
        <v>28</v>
      </c>
      <c r="Q7460" t="s">
        <v>28</v>
      </c>
      <c r="R7460" t="s">
        <v>28</v>
      </c>
      <c r="S7460" t="s">
        <v>28</v>
      </c>
      <c r="T7460">
        <v>120</v>
      </c>
      <c r="U7460">
        <v>50</v>
      </c>
      <c r="V7460">
        <v>20</v>
      </c>
      <c r="W7460">
        <v>190</v>
      </c>
    </row>
    <row r="7461" spans="1:23" ht="14.25" hidden="1" x14ac:dyDescent="0.25">
      <c r="A7461" t="s">
        <v>378</v>
      </c>
      <c r="B7461" t="s">
        <v>378</v>
      </c>
      <c r="C7461" t="s">
        <v>379</v>
      </c>
      <c r="D7461" t="s">
        <v>77</v>
      </c>
      <c r="E7461">
        <v>2018</v>
      </c>
      <c r="F7461">
        <v>9</v>
      </c>
      <c r="G7461">
        <v>2022</v>
      </c>
      <c r="H7461" t="s">
        <v>44</v>
      </c>
      <c r="I7461">
        <v>7299.27</v>
      </c>
      <c r="J7461">
        <v>583.94159999999999</v>
      </c>
      <c r="K7461">
        <v>218.97810000000001</v>
      </c>
      <c r="L7461">
        <v>0</v>
      </c>
      <c r="M7461">
        <v>802.91970000000003</v>
      </c>
      <c r="N7461" t="s">
        <v>28</v>
      </c>
      <c r="O7461" t="s">
        <v>28</v>
      </c>
      <c r="P7461" t="s">
        <v>28</v>
      </c>
      <c r="Q7461" t="s">
        <v>28</v>
      </c>
      <c r="R7461" t="s">
        <v>28</v>
      </c>
      <c r="S7461" t="s">
        <v>28</v>
      </c>
      <c r="T7461">
        <v>80</v>
      </c>
      <c r="U7461">
        <v>30</v>
      </c>
      <c r="V7461">
        <v>0</v>
      </c>
      <c r="W7461">
        <v>110</v>
      </c>
    </row>
    <row r="7462" spans="1:23" ht="14.25" hidden="1" x14ac:dyDescent="0.25">
      <c r="A7462" t="s">
        <v>875</v>
      </c>
      <c r="B7462" t="s">
        <v>875</v>
      </c>
      <c r="C7462" t="s">
        <v>876</v>
      </c>
      <c r="D7462" t="s">
        <v>199</v>
      </c>
      <c r="E7462">
        <v>2018</v>
      </c>
      <c r="F7462">
        <v>9</v>
      </c>
      <c r="G7462">
        <v>2022</v>
      </c>
      <c r="H7462" t="s">
        <v>879</v>
      </c>
      <c r="I7462">
        <v>3.3816425120772902</v>
      </c>
      <c r="J7462">
        <v>0.1</v>
      </c>
      <c r="K7462">
        <v>0.04</v>
      </c>
      <c r="L7462">
        <v>0.05</v>
      </c>
      <c r="M7462">
        <v>0.19</v>
      </c>
      <c r="N7462" t="s">
        <v>28</v>
      </c>
      <c r="O7462" t="s">
        <v>28</v>
      </c>
      <c r="P7462" t="s">
        <v>28</v>
      </c>
      <c r="Q7462" t="s">
        <v>28</v>
      </c>
      <c r="R7462" t="s">
        <v>28</v>
      </c>
      <c r="S7462" t="s">
        <v>28</v>
      </c>
      <c r="T7462">
        <v>29.571428571428601</v>
      </c>
      <c r="U7462">
        <v>11.828571428571401</v>
      </c>
      <c r="V7462">
        <v>14.785714285714301</v>
      </c>
      <c r="W7462">
        <v>56.185714285714397</v>
      </c>
    </row>
    <row r="7463" spans="1:23" ht="14.25" hidden="1" x14ac:dyDescent="0.25">
      <c r="A7463" t="s">
        <v>875</v>
      </c>
      <c r="B7463" t="s">
        <v>875</v>
      </c>
      <c r="C7463" t="s">
        <v>876</v>
      </c>
      <c r="D7463" t="s">
        <v>199</v>
      </c>
      <c r="E7463">
        <v>2018</v>
      </c>
      <c r="F7463">
        <v>9</v>
      </c>
      <c r="G7463">
        <v>2022</v>
      </c>
      <c r="H7463" t="s">
        <v>421</v>
      </c>
      <c r="I7463">
        <v>609.40477164280799</v>
      </c>
      <c r="J7463">
        <v>23.246666666666702</v>
      </c>
      <c r="K7463">
        <v>3.9766666666666701</v>
      </c>
      <c r="L7463">
        <v>4.5366666666666697</v>
      </c>
      <c r="M7463">
        <v>31.76</v>
      </c>
      <c r="N7463" t="s">
        <v>28</v>
      </c>
      <c r="O7463" t="s">
        <v>28</v>
      </c>
      <c r="P7463" t="s">
        <v>28</v>
      </c>
      <c r="Q7463" t="s">
        <v>28</v>
      </c>
      <c r="R7463" t="s">
        <v>28</v>
      </c>
      <c r="S7463" t="s">
        <v>28</v>
      </c>
      <c r="T7463">
        <v>38.1465123812524</v>
      </c>
      <c r="U7463">
        <v>6.5254931561276299</v>
      </c>
      <c r="V7463">
        <v>7.4444226198572601</v>
      </c>
      <c r="W7463">
        <v>52.116428157237301</v>
      </c>
    </row>
    <row r="7464" spans="1:23" ht="14.25" hidden="1" x14ac:dyDescent="0.25">
      <c r="A7464" t="s">
        <v>875</v>
      </c>
      <c r="B7464" t="s">
        <v>875</v>
      </c>
      <c r="C7464" t="s">
        <v>876</v>
      </c>
      <c r="D7464" t="s">
        <v>199</v>
      </c>
      <c r="E7464">
        <v>2018</v>
      </c>
      <c r="F7464">
        <v>9</v>
      </c>
      <c r="G7464">
        <v>2022</v>
      </c>
      <c r="H7464" t="s">
        <v>50</v>
      </c>
      <c r="I7464">
        <v>3278.7750791974699</v>
      </c>
      <c r="J7464">
        <v>350.15333333333302</v>
      </c>
      <c r="K7464">
        <v>63.393333333333302</v>
      </c>
      <c r="L7464">
        <v>68.973333333333301</v>
      </c>
      <c r="M7464">
        <v>482.52</v>
      </c>
      <c r="N7464" t="s">
        <v>28</v>
      </c>
      <c r="O7464" t="s">
        <v>28</v>
      </c>
      <c r="P7464" t="s">
        <v>28</v>
      </c>
      <c r="Q7464" t="s">
        <v>28</v>
      </c>
      <c r="R7464" t="s">
        <v>28</v>
      </c>
      <c r="S7464" t="s">
        <v>28</v>
      </c>
      <c r="T7464">
        <v>106.793947396672</v>
      </c>
      <c r="U7464">
        <v>19.334456253354801</v>
      </c>
      <c r="V7464">
        <v>21.036311325818499</v>
      </c>
      <c r="W7464">
        <v>147.16471497584499</v>
      </c>
    </row>
    <row r="7465" spans="1:23" ht="14.25" hidden="1" x14ac:dyDescent="0.25">
      <c r="A7465" t="s">
        <v>875</v>
      </c>
      <c r="B7465" t="s">
        <v>875</v>
      </c>
      <c r="C7465" t="s">
        <v>876</v>
      </c>
      <c r="D7465" t="s">
        <v>199</v>
      </c>
      <c r="E7465">
        <v>2018</v>
      </c>
      <c r="F7465">
        <v>9</v>
      </c>
      <c r="G7465">
        <v>2022</v>
      </c>
      <c r="H7465" t="s">
        <v>868</v>
      </c>
      <c r="I7465">
        <v>1914.60541813899</v>
      </c>
      <c r="J7465">
        <v>117.57</v>
      </c>
      <c r="K7465">
        <v>31.92</v>
      </c>
      <c r="L7465">
        <v>32.020000000000003</v>
      </c>
      <c r="M7465">
        <v>181.51</v>
      </c>
      <c r="N7465" t="s">
        <v>28</v>
      </c>
      <c r="O7465" t="s">
        <v>28</v>
      </c>
      <c r="P7465" t="s">
        <v>28</v>
      </c>
      <c r="Q7465" t="s">
        <v>28</v>
      </c>
      <c r="R7465" t="s">
        <v>28</v>
      </c>
      <c r="S7465" t="s">
        <v>28</v>
      </c>
      <c r="T7465">
        <v>61.406908643494198</v>
      </c>
      <c r="U7465">
        <v>16.6718425099969</v>
      </c>
      <c r="V7465">
        <v>16.724072593048302</v>
      </c>
      <c r="W7465">
        <v>94.802823746539403</v>
      </c>
    </row>
    <row r="7466" spans="1:23" ht="14.25" hidden="1" x14ac:dyDescent="0.25">
      <c r="A7466" t="s">
        <v>875</v>
      </c>
      <c r="B7466" t="s">
        <v>875</v>
      </c>
      <c r="C7466" t="s">
        <v>876</v>
      </c>
      <c r="D7466" t="s">
        <v>199</v>
      </c>
      <c r="E7466">
        <v>2018</v>
      </c>
      <c r="F7466">
        <v>9</v>
      </c>
      <c r="G7466">
        <v>2022</v>
      </c>
      <c r="H7466" t="s">
        <v>70</v>
      </c>
      <c r="I7466">
        <v>987.32545649838903</v>
      </c>
      <c r="J7466">
        <v>124.65666666666699</v>
      </c>
      <c r="K7466">
        <v>24.976666666666699</v>
      </c>
      <c r="L7466">
        <v>25.786666666666701</v>
      </c>
      <c r="M7466">
        <v>175.42</v>
      </c>
      <c r="N7466" t="s">
        <v>28</v>
      </c>
      <c r="O7466" t="s">
        <v>28</v>
      </c>
      <c r="P7466" t="s">
        <v>28</v>
      </c>
      <c r="Q7466" t="s">
        <v>28</v>
      </c>
      <c r="R7466" t="s">
        <v>28</v>
      </c>
      <c r="S7466" t="s">
        <v>28</v>
      </c>
      <c r="T7466">
        <v>126.256915433711</v>
      </c>
      <c r="U7466">
        <v>25.297298375398899</v>
      </c>
      <c r="V7466">
        <v>26.117696547722701</v>
      </c>
      <c r="W7466">
        <v>177.671910356832</v>
      </c>
    </row>
    <row r="7467" spans="1:23" ht="14.25" hidden="1" x14ac:dyDescent="0.25">
      <c r="A7467" t="s">
        <v>875</v>
      </c>
      <c r="B7467" t="s">
        <v>875</v>
      </c>
      <c r="C7467" t="s">
        <v>876</v>
      </c>
      <c r="D7467" t="s">
        <v>199</v>
      </c>
      <c r="E7467">
        <v>2018</v>
      </c>
      <c r="F7467">
        <v>9</v>
      </c>
      <c r="G7467">
        <v>2022</v>
      </c>
      <c r="H7467" t="s">
        <v>880</v>
      </c>
      <c r="I7467">
        <v>4689.1902918883998</v>
      </c>
      <c r="J7467">
        <v>234.28333333333299</v>
      </c>
      <c r="K7467">
        <v>98.013333333333307</v>
      </c>
      <c r="L7467">
        <v>98.793333333333294</v>
      </c>
      <c r="M7467">
        <v>431.09</v>
      </c>
      <c r="N7467" t="s">
        <v>28</v>
      </c>
      <c r="O7467" t="s">
        <v>28</v>
      </c>
      <c r="P7467" t="s">
        <v>28</v>
      </c>
      <c r="Q7467" t="s">
        <v>28</v>
      </c>
      <c r="R7467" t="s">
        <v>28</v>
      </c>
      <c r="S7467" t="s">
        <v>28</v>
      </c>
      <c r="T7467">
        <v>49.962428212522802</v>
      </c>
      <c r="U7467">
        <v>20.901973951213201</v>
      </c>
      <c r="V7467">
        <v>21.068313969734</v>
      </c>
      <c r="W7467">
        <v>91.932716133469896</v>
      </c>
    </row>
    <row r="7468" spans="1:23" ht="14.25" hidden="1" x14ac:dyDescent="0.25">
      <c r="A7468" t="s">
        <v>875</v>
      </c>
      <c r="B7468" t="s">
        <v>875</v>
      </c>
      <c r="C7468" t="s">
        <v>876</v>
      </c>
      <c r="D7468" t="s">
        <v>199</v>
      </c>
      <c r="E7468">
        <v>2018</v>
      </c>
      <c r="F7468">
        <v>9</v>
      </c>
      <c r="G7468">
        <v>2022</v>
      </c>
      <c r="H7468" t="s">
        <v>874</v>
      </c>
      <c r="I7468">
        <v>13.844393592677299</v>
      </c>
      <c r="J7468">
        <v>2.20333333333333</v>
      </c>
      <c r="K7468">
        <v>0.913333333333333</v>
      </c>
      <c r="L7468">
        <v>1.9933333333333301</v>
      </c>
      <c r="M7468">
        <v>5.1099999999999897</v>
      </c>
      <c r="N7468" t="s">
        <v>28</v>
      </c>
      <c r="O7468" t="s">
        <v>28</v>
      </c>
      <c r="P7468" t="s">
        <v>28</v>
      </c>
      <c r="Q7468" t="s">
        <v>28</v>
      </c>
      <c r="R7468" t="s">
        <v>28</v>
      </c>
      <c r="S7468" t="s">
        <v>28</v>
      </c>
      <c r="T7468">
        <v>159.14986225895299</v>
      </c>
      <c r="U7468">
        <v>65.971349862259103</v>
      </c>
      <c r="V7468">
        <v>143.981267217631</v>
      </c>
      <c r="W7468">
        <v>369.10247933884398</v>
      </c>
    </row>
    <row r="7469" spans="1:23" ht="14.25" hidden="1" x14ac:dyDescent="0.25">
      <c r="A7469" t="s">
        <v>875</v>
      </c>
      <c r="B7469" t="s">
        <v>875</v>
      </c>
      <c r="C7469" t="s">
        <v>876</v>
      </c>
      <c r="D7469" t="s">
        <v>199</v>
      </c>
      <c r="E7469">
        <v>2018</v>
      </c>
      <c r="F7469">
        <v>9</v>
      </c>
      <c r="G7469">
        <v>2022</v>
      </c>
      <c r="H7469" t="s">
        <v>870</v>
      </c>
      <c r="I7469">
        <v>1367.3886883273201</v>
      </c>
      <c r="J7469">
        <v>50.15</v>
      </c>
      <c r="K7469">
        <v>20.75</v>
      </c>
      <c r="L7469">
        <v>21.71</v>
      </c>
      <c r="M7469">
        <v>92.61</v>
      </c>
      <c r="N7469" t="s">
        <v>28</v>
      </c>
      <c r="O7469" t="s">
        <v>28</v>
      </c>
      <c r="P7469" t="s">
        <v>28</v>
      </c>
      <c r="Q7469" t="s">
        <v>28</v>
      </c>
      <c r="R7469" t="s">
        <v>28</v>
      </c>
      <c r="S7469" t="s">
        <v>28</v>
      </c>
      <c r="T7469">
        <v>36.675745841766997</v>
      </c>
      <c r="U7469">
        <v>15.174909794948499</v>
      </c>
      <c r="V7469">
        <v>15.876977910762999</v>
      </c>
      <c r="W7469">
        <v>67.727633547478504</v>
      </c>
    </row>
    <row r="7470" spans="1:23" ht="14.25" hidden="1" x14ac:dyDescent="0.25">
      <c r="A7470" t="s">
        <v>875</v>
      </c>
      <c r="B7470" t="s">
        <v>875</v>
      </c>
      <c r="C7470" t="s">
        <v>876</v>
      </c>
      <c r="D7470" t="s">
        <v>199</v>
      </c>
      <c r="E7470">
        <v>2018</v>
      </c>
      <c r="F7470">
        <v>9</v>
      </c>
      <c r="G7470">
        <v>2022</v>
      </c>
      <c r="H7470" t="s">
        <v>293</v>
      </c>
      <c r="I7470">
        <v>247.17182497331899</v>
      </c>
      <c r="J7470">
        <v>41.99</v>
      </c>
      <c r="K7470">
        <v>13.81</v>
      </c>
      <c r="L7470">
        <v>18.190000000000001</v>
      </c>
      <c r="M7470">
        <v>73.989999999999995</v>
      </c>
      <c r="N7470" t="s">
        <v>28</v>
      </c>
      <c r="O7470" t="s">
        <v>28</v>
      </c>
      <c r="P7470" t="s">
        <v>28</v>
      </c>
      <c r="Q7470" t="s">
        <v>28</v>
      </c>
      <c r="R7470" t="s">
        <v>28</v>
      </c>
      <c r="S7470" t="s">
        <v>28</v>
      </c>
      <c r="T7470">
        <v>169.88182210708101</v>
      </c>
      <c r="U7470">
        <v>55.8720639032815</v>
      </c>
      <c r="V7470">
        <v>73.592530224525106</v>
      </c>
      <c r="W7470">
        <v>299.34641623488801</v>
      </c>
    </row>
    <row r="7471" spans="1:23" ht="14.25" hidden="1" x14ac:dyDescent="0.25">
      <c r="A7471" t="s">
        <v>875</v>
      </c>
      <c r="B7471" t="s">
        <v>875</v>
      </c>
      <c r="C7471" t="s">
        <v>876</v>
      </c>
      <c r="D7471" t="s">
        <v>199</v>
      </c>
      <c r="E7471">
        <v>2018</v>
      </c>
      <c r="F7471">
        <v>9</v>
      </c>
      <c r="G7471">
        <v>2022</v>
      </c>
      <c r="H7471" t="s">
        <v>51</v>
      </c>
      <c r="I7471">
        <v>31.334700993710001</v>
      </c>
      <c r="J7471">
        <v>4.3333333333333401</v>
      </c>
      <c r="K7471">
        <v>1.47333333333334</v>
      </c>
      <c r="L7471">
        <v>2.42333333333334</v>
      </c>
      <c r="M7471">
        <v>8.2300000000000093</v>
      </c>
      <c r="N7471" t="s">
        <v>28</v>
      </c>
      <c r="O7471" t="s">
        <v>28</v>
      </c>
      <c r="P7471" t="s">
        <v>28</v>
      </c>
      <c r="Q7471" t="s">
        <v>28</v>
      </c>
      <c r="R7471" t="s">
        <v>28</v>
      </c>
      <c r="S7471" t="s">
        <v>28</v>
      </c>
      <c r="T7471">
        <v>138.29183607666101</v>
      </c>
      <c r="U7471">
        <v>47.019224266064903</v>
      </c>
      <c r="V7471">
        <v>77.337049867486797</v>
      </c>
      <c r="W7471">
        <v>262.64811021021302</v>
      </c>
    </row>
    <row r="7472" spans="1:23" ht="14.25" hidden="1" x14ac:dyDescent="0.25">
      <c r="A7472" t="s">
        <v>875</v>
      </c>
      <c r="B7472" t="s">
        <v>875</v>
      </c>
      <c r="C7472" t="s">
        <v>876</v>
      </c>
      <c r="D7472" t="s">
        <v>199</v>
      </c>
      <c r="E7472">
        <v>2018</v>
      </c>
      <c r="F7472">
        <v>9</v>
      </c>
      <c r="G7472">
        <v>2022</v>
      </c>
      <c r="H7472" t="s">
        <v>44</v>
      </c>
      <c r="I7472">
        <v>4699.4769874476997</v>
      </c>
      <c r="J7472">
        <v>487.64666666666699</v>
      </c>
      <c r="K7472">
        <v>90.766666666666694</v>
      </c>
      <c r="L7472">
        <v>89.796666666666695</v>
      </c>
      <c r="M7472">
        <v>668.21</v>
      </c>
      <c r="N7472" t="s">
        <v>28</v>
      </c>
      <c r="O7472" t="s">
        <v>28</v>
      </c>
      <c r="P7472" t="s">
        <v>28</v>
      </c>
      <c r="Q7472" t="s">
        <v>28</v>
      </c>
      <c r="R7472" t="s">
        <v>28</v>
      </c>
      <c r="S7472" t="s">
        <v>28</v>
      </c>
      <c r="T7472">
        <v>103.76615695090599</v>
      </c>
      <c r="U7472">
        <v>19.314206008265302</v>
      </c>
      <c r="V7472">
        <v>19.107800060839399</v>
      </c>
      <c r="W7472">
        <v>142.18816302000999</v>
      </c>
    </row>
    <row r="7473" spans="1:23" ht="14.25" hidden="1" x14ac:dyDescent="0.25">
      <c r="A7473" t="s">
        <v>547</v>
      </c>
      <c r="B7473" t="s">
        <v>389</v>
      </c>
      <c r="C7473" t="s">
        <v>390</v>
      </c>
      <c r="D7473" t="s">
        <v>64</v>
      </c>
      <c r="E7473">
        <v>2018</v>
      </c>
      <c r="F7473">
        <v>9</v>
      </c>
      <c r="G7473">
        <v>2022</v>
      </c>
      <c r="H7473" t="s">
        <v>879</v>
      </c>
      <c r="I7473">
        <v>35</v>
      </c>
      <c r="J7473">
        <v>3.0449999999999999</v>
      </c>
      <c r="K7473">
        <v>0.49</v>
      </c>
      <c r="L7473">
        <v>2.625</v>
      </c>
      <c r="M7473">
        <v>6.16</v>
      </c>
      <c r="N7473" t="s">
        <v>28</v>
      </c>
      <c r="O7473" t="s">
        <v>28</v>
      </c>
      <c r="P7473" t="s">
        <v>28</v>
      </c>
      <c r="Q7473" t="s">
        <v>28</v>
      </c>
      <c r="R7473" t="s">
        <v>28</v>
      </c>
      <c r="S7473" t="s">
        <v>28</v>
      </c>
      <c r="T7473">
        <v>87</v>
      </c>
      <c r="U7473">
        <v>14</v>
      </c>
      <c r="V7473">
        <v>75</v>
      </c>
      <c r="W7473">
        <v>176</v>
      </c>
    </row>
    <row r="7474" spans="1:23" ht="14.25" hidden="1" x14ac:dyDescent="0.25">
      <c r="A7474" t="s">
        <v>547</v>
      </c>
      <c r="B7474" t="s">
        <v>389</v>
      </c>
      <c r="C7474" t="s">
        <v>390</v>
      </c>
      <c r="D7474" t="s">
        <v>64</v>
      </c>
      <c r="E7474">
        <v>2018</v>
      </c>
      <c r="F7474">
        <v>9</v>
      </c>
      <c r="G7474">
        <v>2022</v>
      </c>
      <c r="H7474" t="s">
        <v>421</v>
      </c>
      <c r="I7474">
        <v>11274</v>
      </c>
      <c r="J7474">
        <v>354</v>
      </c>
      <c r="K7474">
        <v>48</v>
      </c>
      <c r="L7474">
        <v>72</v>
      </c>
      <c r="M7474">
        <v>474</v>
      </c>
      <c r="N7474" t="s">
        <v>28</v>
      </c>
      <c r="O7474" t="s">
        <v>28</v>
      </c>
      <c r="P7474" t="s">
        <v>28</v>
      </c>
      <c r="Q7474" t="s">
        <v>28</v>
      </c>
      <c r="R7474" t="s">
        <v>28</v>
      </c>
      <c r="S7474" t="s">
        <v>28</v>
      </c>
      <c r="T7474">
        <v>31.3996806812134</v>
      </c>
      <c r="U7474">
        <v>4.2575838211814796</v>
      </c>
      <c r="V7474">
        <v>6.3863757317722198</v>
      </c>
      <c r="W7474">
        <v>42.0436402341671</v>
      </c>
    </row>
    <row r="7475" spans="1:23" ht="14.25" hidden="1" x14ac:dyDescent="0.25">
      <c r="A7475" t="s">
        <v>547</v>
      </c>
      <c r="B7475" t="s">
        <v>389</v>
      </c>
      <c r="C7475" t="s">
        <v>390</v>
      </c>
      <c r="D7475" t="s">
        <v>64</v>
      </c>
      <c r="E7475">
        <v>2018</v>
      </c>
      <c r="F7475">
        <v>9</v>
      </c>
      <c r="G7475">
        <v>2022</v>
      </c>
      <c r="H7475" t="s">
        <v>882</v>
      </c>
      <c r="I7475">
        <v>224</v>
      </c>
      <c r="J7475">
        <v>13.664</v>
      </c>
      <c r="K7475">
        <v>7.6159999999999997</v>
      </c>
      <c r="L7475">
        <v>3.5840000000000001</v>
      </c>
      <c r="M7475">
        <v>24.864000000000001</v>
      </c>
      <c r="N7475" t="s">
        <v>28</v>
      </c>
      <c r="O7475" t="s">
        <v>28</v>
      </c>
      <c r="P7475" t="s">
        <v>28</v>
      </c>
      <c r="Q7475" t="s">
        <v>28</v>
      </c>
      <c r="R7475" t="s">
        <v>28</v>
      </c>
      <c r="S7475" t="s">
        <v>28</v>
      </c>
      <c r="T7475">
        <v>61</v>
      </c>
      <c r="U7475">
        <v>34</v>
      </c>
      <c r="V7475">
        <v>16</v>
      </c>
      <c r="W7475">
        <v>111</v>
      </c>
    </row>
    <row r="7476" spans="1:23" ht="14.25" hidden="1" x14ac:dyDescent="0.25">
      <c r="A7476" t="s">
        <v>547</v>
      </c>
      <c r="B7476" t="s">
        <v>389</v>
      </c>
      <c r="C7476" t="s">
        <v>390</v>
      </c>
      <c r="D7476" t="s">
        <v>64</v>
      </c>
      <c r="E7476">
        <v>2018</v>
      </c>
      <c r="F7476">
        <v>9</v>
      </c>
      <c r="G7476">
        <v>2022</v>
      </c>
      <c r="H7476" t="s">
        <v>868</v>
      </c>
      <c r="I7476">
        <v>1381</v>
      </c>
      <c r="J7476">
        <v>157.13399999999999</v>
      </c>
      <c r="K7476">
        <v>40.085999999999999</v>
      </c>
      <c r="L7476">
        <v>53.634999999999998</v>
      </c>
      <c r="M7476">
        <v>250.85499999999999</v>
      </c>
      <c r="N7476" t="s">
        <v>28</v>
      </c>
      <c r="O7476" t="s">
        <v>28</v>
      </c>
      <c r="P7476" t="s">
        <v>28</v>
      </c>
      <c r="Q7476" t="s">
        <v>28</v>
      </c>
      <c r="R7476" t="s">
        <v>28</v>
      </c>
      <c r="S7476" t="s">
        <v>28</v>
      </c>
      <c r="T7476">
        <v>113.782766111513</v>
      </c>
      <c r="U7476">
        <v>29.026792179579999</v>
      </c>
      <c r="V7476">
        <v>38.8377986965967</v>
      </c>
      <c r="W7476">
        <v>181.64735698768999</v>
      </c>
    </row>
    <row r="7477" spans="1:23" ht="14.25" hidden="1" x14ac:dyDescent="0.25">
      <c r="A7477" t="s">
        <v>547</v>
      </c>
      <c r="B7477" t="s">
        <v>389</v>
      </c>
      <c r="C7477" t="s">
        <v>390</v>
      </c>
      <c r="D7477" t="s">
        <v>64</v>
      </c>
      <c r="E7477">
        <v>2018</v>
      </c>
      <c r="F7477">
        <v>9</v>
      </c>
      <c r="G7477">
        <v>2022</v>
      </c>
      <c r="H7477" t="s">
        <v>881</v>
      </c>
      <c r="I7477">
        <v>25</v>
      </c>
      <c r="J7477">
        <v>1.95</v>
      </c>
      <c r="K7477">
        <v>0.4</v>
      </c>
      <c r="L7477">
        <v>0.375</v>
      </c>
      <c r="M7477">
        <v>2.7250000000000001</v>
      </c>
      <c r="N7477" t="s">
        <v>28</v>
      </c>
      <c r="O7477" t="s">
        <v>28</v>
      </c>
      <c r="P7477" t="s">
        <v>28</v>
      </c>
      <c r="Q7477" t="s">
        <v>28</v>
      </c>
      <c r="R7477" t="s">
        <v>28</v>
      </c>
      <c r="S7477" t="s">
        <v>28</v>
      </c>
      <c r="T7477">
        <v>78</v>
      </c>
      <c r="U7477">
        <v>16</v>
      </c>
      <c r="V7477">
        <v>15</v>
      </c>
      <c r="W7477">
        <v>109</v>
      </c>
    </row>
    <row r="7478" spans="1:23" ht="14.25" hidden="1" x14ac:dyDescent="0.25">
      <c r="A7478" t="s">
        <v>547</v>
      </c>
      <c r="B7478" t="s">
        <v>389</v>
      </c>
      <c r="C7478" t="s">
        <v>390</v>
      </c>
      <c r="D7478" t="s">
        <v>64</v>
      </c>
      <c r="E7478">
        <v>2018</v>
      </c>
      <c r="F7478">
        <v>9</v>
      </c>
      <c r="G7478">
        <v>2022</v>
      </c>
      <c r="H7478" t="s">
        <v>41</v>
      </c>
      <c r="I7478">
        <v>199</v>
      </c>
      <c r="J7478">
        <v>0.19900000000000001</v>
      </c>
      <c r="K7478">
        <v>2.9849999999999999</v>
      </c>
      <c r="L7478">
        <v>4.3780000000000001</v>
      </c>
      <c r="M7478">
        <v>7.5620000000000003</v>
      </c>
      <c r="N7478" t="s">
        <v>28</v>
      </c>
      <c r="O7478" t="s">
        <v>28</v>
      </c>
      <c r="P7478" t="s">
        <v>28</v>
      </c>
      <c r="Q7478" t="s">
        <v>28</v>
      </c>
      <c r="R7478" t="s">
        <v>28</v>
      </c>
      <c r="S7478" t="s">
        <v>28</v>
      </c>
      <c r="T7478">
        <v>1</v>
      </c>
      <c r="U7478">
        <v>15</v>
      </c>
      <c r="V7478">
        <v>22</v>
      </c>
      <c r="W7478">
        <v>38</v>
      </c>
    </row>
    <row r="7479" spans="1:23" ht="14.25" hidden="1" x14ac:dyDescent="0.25">
      <c r="A7479" t="s">
        <v>547</v>
      </c>
      <c r="B7479" t="s">
        <v>389</v>
      </c>
      <c r="C7479" t="s">
        <v>390</v>
      </c>
      <c r="D7479" t="s">
        <v>64</v>
      </c>
      <c r="E7479">
        <v>2018</v>
      </c>
      <c r="F7479">
        <v>9</v>
      </c>
      <c r="G7479">
        <v>2022</v>
      </c>
      <c r="H7479" t="s">
        <v>70</v>
      </c>
      <c r="I7479">
        <v>601</v>
      </c>
      <c r="J7479">
        <v>114.19</v>
      </c>
      <c r="K7479">
        <v>16.227</v>
      </c>
      <c r="L7479">
        <v>19.231999999999999</v>
      </c>
      <c r="M7479">
        <v>149.649</v>
      </c>
      <c r="N7479" t="s">
        <v>28</v>
      </c>
      <c r="O7479" t="s">
        <v>28</v>
      </c>
      <c r="P7479" t="s">
        <v>28</v>
      </c>
      <c r="Q7479" t="s">
        <v>28</v>
      </c>
      <c r="R7479" t="s">
        <v>28</v>
      </c>
      <c r="S7479" t="s">
        <v>28</v>
      </c>
      <c r="T7479">
        <v>190</v>
      </c>
      <c r="U7479">
        <v>27</v>
      </c>
      <c r="V7479">
        <v>32</v>
      </c>
      <c r="W7479">
        <v>249</v>
      </c>
    </row>
    <row r="7480" spans="1:23" ht="14.25" hidden="1" x14ac:dyDescent="0.25">
      <c r="A7480" t="s">
        <v>547</v>
      </c>
      <c r="B7480" t="s">
        <v>389</v>
      </c>
      <c r="C7480" t="s">
        <v>390</v>
      </c>
      <c r="D7480" t="s">
        <v>64</v>
      </c>
      <c r="E7480">
        <v>2018</v>
      </c>
      <c r="F7480">
        <v>9</v>
      </c>
      <c r="G7480">
        <v>2022</v>
      </c>
      <c r="H7480" t="s">
        <v>880</v>
      </c>
      <c r="I7480">
        <v>137</v>
      </c>
      <c r="J7480">
        <v>5.6269999999999998</v>
      </c>
      <c r="K7480">
        <v>1.8380000000000001</v>
      </c>
      <c r="L7480">
        <v>3.3279999999999998</v>
      </c>
      <c r="M7480">
        <v>10.792999999999999</v>
      </c>
      <c r="N7480" t="s">
        <v>28</v>
      </c>
      <c r="O7480" t="s">
        <v>28</v>
      </c>
      <c r="P7480" t="s">
        <v>28</v>
      </c>
      <c r="Q7480" t="s">
        <v>28</v>
      </c>
      <c r="R7480" t="s">
        <v>28</v>
      </c>
      <c r="S7480" t="s">
        <v>28</v>
      </c>
      <c r="T7480">
        <v>41.072992700729898</v>
      </c>
      <c r="U7480">
        <v>13.416058394160601</v>
      </c>
      <c r="V7480">
        <v>24.2919708029197</v>
      </c>
      <c r="W7480">
        <v>78.781021897810206</v>
      </c>
    </row>
    <row r="7481" spans="1:23" ht="14.25" hidden="1" x14ac:dyDescent="0.25">
      <c r="A7481" t="s">
        <v>547</v>
      </c>
      <c r="B7481" t="s">
        <v>389</v>
      </c>
      <c r="C7481" t="s">
        <v>390</v>
      </c>
      <c r="D7481" t="s">
        <v>64</v>
      </c>
      <c r="E7481">
        <v>2018</v>
      </c>
      <c r="F7481">
        <v>9</v>
      </c>
      <c r="G7481">
        <v>2022</v>
      </c>
      <c r="H7481" t="s">
        <v>874</v>
      </c>
      <c r="I7481">
        <v>142</v>
      </c>
      <c r="J7481">
        <v>20.164000000000001</v>
      </c>
      <c r="K7481">
        <v>14.91</v>
      </c>
      <c r="L7481">
        <v>29.393999999999998</v>
      </c>
      <c r="M7481">
        <v>64.468000000000004</v>
      </c>
      <c r="N7481" t="s">
        <v>28</v>
      </c>
      <c r="O7481" t="s">
        <v>28</v>
      </c>
      <c r="P7481" t="s">
        <v>28</v>
      </c>
      <c r="Q7481" t="s">
        <v>28</v>
      </c>
      <c r="R7481" t="s">
        <v>28</v>
      </c>
      <c r="S7481" t="s">
        <v>28</v>
      </c>
      <c r="T7481">
        <v>142</v>
      </c>
      <c r="U7481">
        <v>105</v>
      </c>
      <c r="V7481">
        <v>207</v>
      </c>
      <c r="W7481">
        <v>454</v>
      </c>
    </row>
    <row r="7482" spans="1:23" ht="14.25" hidden="1" x14ac:dyDescent="0.25">
      <c r="A7482" t="s">
        <v>547</v>
      </c>
      <c r="B7482" t="s">
        <v>389</v>
      </c>
      <c r="C7482" t="s">
        <v>390</v>
      </c>
      <c r="D7482" t="s">
        <v>64</v>
      </c>
      <c r="E7482">
        <v>2018</v>
      </c>
      <c r="F7482">
        <v>9</v>
      </c>
      <c r="G7482">
        <v>2022</v>
      </c>
      <c r="H7482" t="s">
        <v>293</v>
      </c>
      <c r="I7482">
        <v>116</v>
      </c>
      <c r="J7482">
        <v>10.672000000000001</v>
      </c>
      <c r="K7482">
        <v>2.0880000000000001</v>
      </c>
      <c r="L7482">
        <v>5.8</v>
      </c>
      <c r="M7482">
        <v>18.559999999999999</v>
      </c>
      <c r="N7482" t="s">
        <v>28</v>
      </c>
      <c r="O7482" t="s">
        <v>28</v>
      </c>
      <c r="P7482" t="s">
        <v>28</v>
      </c>
      <c r="Q7482" t="s">
        <v>28</v>
      </c>
      <c r="R7482" t="s">
        <v>28</v>
      </c>
      <c r="S7482" t="s">
        <v>28</v>
      </c>
      <c r="T7482">
        <v>92</v>
      </c>
      <c r="U7482">
        <v>18</v>
      </c>
      <c r="V7482">
        <v>50</v>
      </c>
      <c r="W7482">
        <v>160</v>
      </c>
    </row>
    <row r="7483" spans="1:23" ht="14.25" hidden="1" x14ac:dyDescent="0.25">
      <c r="A7483" t="s">
        <v>547</v>
      </c>
      <c r="B7483" t="s">
        <v>389</v>
      </c>
      <c r="C7483" t="s">
        <v>390</v>
      </c>
      <c r="D7483" t="s">
        <v>64</v>
      </c>
      <c r="E7483">
        <v>2018</v>
      </c>
      <c r="F7483">
        <v>9</v>
      </c>
      <c r="G7483">
        <v>2022</v>
      </c>
      <c r="H7483" t="s">
        <v>51</v>
      </c>
      <c r="I7483">
        <v>117</v>
      </c>
      <c r="J7483">
        <v>6.9029999999999996</v>
      </c>
      <c r="K7483">
        <v>5.3819999999999997</v>
      </c>
      <c r="L7483">
        <v>9.36</v>
      </c>
      <c r="M7483">
        <v>21.645</v>
      </c>
      <c r="N7483" t="s">
        <v>28</v>
      </c>
      <c r="O7483" t="s">
        <v>28</v>
      </c>
      <c r="P7483" t="s">
        <v>28</v>
      </c>
      <c r="Q7483" t="s">
        <v>28</v>
      </c>
      <c r="R7483" t="s">
        <v>28</v>
      </c>
      <c r="S7483" t="s">
        <v>28</v>
      </c>
      <c r="T7483">
        <v>59</v>
      </c>
      <c r="U7483">
        <v>46</v>
      </c>
      <c r="V7483">
        <v>80</v>
      </c>
      <c r="W7483">
        <v>185</v>
      </c>
    </row>
    <row r="7484" spans="1:23" ht="14.25" hidden="1" x14ac:dyDescent="0.25">
      <c r="A7484" t="s">
        <v>547</v>
      </c>
      <c r="B7484" t="s">
        <v>389</v>
      </c>
      <c r="C7484" t="s">
        <v>390</v>
      </c>
      <c r="D7484" t="s">
        <v>64</v>
      </c>
      <c r="E7484">
        <v>2018</v>
      </c>
      <c r="F7484">
        <v>9</v>
      </c>
      <c r="G7484">
        <v>2022</v>
      </c>
      <c r="H7484" t="s">
        <v>44</v>
      </c>
      <c r="I7484">
        <v>1797</v>
      </c>
      <c r="J7484">
        <v>343.22699999999998</v>
      </c>
      <c r="K7484">
        <v>48.518999999999998</v>
      </c>
      <c r="L7484">
        <v>59.301000000000002</v>
      </c>
      <c r="M7484">
        <v>451.04700000000003</v>
      </c>
      <c r="N7484" t="s">
        <v>28</v>
      </c>
      <c r="O7484" t="s">
        <v>28</v>
      </c>
      <c r="P7484" t="s">
        <v>28</v>
      </c>
      <c r="Q7484" t="s">
        <v>28</v>
      </c>
      <c r="R7484" t="s">
        <v>28</v>
      </c>
      <c r="S7484" t="s">
        <v>28</v>
      </c>
      <c r="T7484">
        <v>191</v>
      </c>
      <c r="U7484">
        <v>27</v>
      </c>
      <c r="V7484">
        <v>33</v>
      </c>
      <c r="W7484">
        <v>251</v>
      </c>
    </row>
    <row r="7485" spans="1:23" ht="14.25" hidden="1" x14ac:dyDescent="0.25">
      <c r="A7485" t="s">
        <v>548</v>
      </c>
      <c r="B7485" t="s">
        <v>400</v>
      </c>
      <c r="C7485" t="s">
        <v>401</v>
      </c>
      <c r="D7485" t="s">
        <v>26</v>
      </c>
      <c r="E7485">
        <v>2016</v>
      </c>
      <c r="F7485">
        <v>9</v>
      </c>
      <c r="G7485">
        <v>2022</v>
      </c>
      <c r="H7485" t="s">
        <v>883</v>
      </c>
      <c r="I7485">
        <v>231</v>
      </c>
      <c r="J7485">
        <v>3.4256700000000002</v>
      </c>
      <c r="K7485">
        <v>1.2749999999999999E-2</v>
      </c>
      <c r="L7485">
        <v>0.25618999999999997</v>
      </c>
      <c r="M7485">
        <v>3.6946099999999999</v>
      </c>
      <c r="N7485" t="s">
        <v>28</v>
      </c>
      <c r="O7485" t="s">
        <v>28</v>
      </c>
      <c r="P7485" t="s">
        <v>28</v>
      </c>
      <c r="Q7485" t="s">
        <v>28</v>
      </c>
      <c r="R7485" t="s">
        <v>28</v>
      </c>
      <c r="S7485" t="s">
        <v>28</v>
      </c>
      <c r="T7485">
        <v>14.8297402597403</v>
      </c>
      <c r="U7485">
        <v>5.5194805194805199E-2</v>
      </c>
      <c r="V7485">
        <v>1.1090476190476199</v>
      </c>
      <c r="W7485">
        <v>15.993982683982701</v>
      </c>
    </row>
    <row r="7486" spans="1:23" ht="14.25" hidden="1" x14ac:dyDescent="0.25">
      <c r="A7486" t="s">
        <v>548</v>
      </c>
      <c r="B7486" t="s">
        <v>400</v>
      </c>
      <c r="C7486" t="s">
        <v>401</v>
      </c>
      <c r="D7486" t="s">
        <v>26</v>
      </c>
      <c r="E7486">
        <v>2016</v>
      </c>
      <c r="F7486">
        <v>9</v>
      </c>
      <c r="G7486">
        <v>2022</v>
      </c>
      <c r="H7486" t="s">
        <v>50</v>
      </c>
      <c r="I7486">
        <v>3818</v>
      </c>
      <c r="J7486">
        <v>63.175020000000004</v>
      </c>
      <c r="K7486">
        <v>10.009600000000001</v>
      </c>
      <c r="L7486">
        <v>0</v>
      </c>
      <c r="M7486">
        <v>73.184619999999995</v>
      </c>
      <c r="N7486" t="s">
        <v>28</v>
      </c>
      <c r="O7486" t="s">
        <v>28</v>
      </c>
      <c r="P7486" t="s">
        <v>28</v>
      </c>
      <c r="Q7486" t="s">
        <v>28</v>
      </c>
      <c r="R7486" t="s">
        <v>28</v>
      </c>
      <c r="S7486" t="s">
        <v>28</v>
      </c>
      <c r="T7486">
        <v>16.546626506024101</v>
      </c>
      <c r="U7486">
        <v>2.6216867469879501</v>
      </c>
      <c r="V7486">
        <v>0</v>
      </c>
      <c r="W7486">
        <v>19.168313253011998</v>
      </c>
    </row>
    <row r="7487" spans="1:23" ht="14.25" hidden="1" x14ac:dyDescent="0.25">
      <c r="A7487" t="s">
        <v>548</v>
      </c>
      <c r="B7487" t="s">
        <v>400</v>
      </c>
      <c r="C7487" t="s">
        <v>401</v>
      </c>
      <c r="D7487" t="s">
        <v>26</v>
      </c>
      <c r="E7487">
        <v>2016</v>
      </c>
      <c r="F7487">
        <v>9</v>
      </c>
      <c r="G7487">
        <v>2022</v>
      </c>
      <c r="H7487" t="s">
        <v>868</v>
      </c>
      <c r="I7487">
        <v>5280</v>
      </c>
      <c r="J7487">
        <v>0.13900000000000001</v>
      </c>
      <c r="K7487">
        <v>1</v>
      </c>
      <c r="L7487">
        <v>0</v>
      </c>
      <c r="M7487">
        <v>1.139</v>
      </c>
      <c r="N7487" t="s">
        <v>28</v>
      </c>
      <c r="O7487" t="s">
        <v>28</v>
      </c>
      <c r="P7487" t="s">
        <v>28</v>
      </c>
      <c r="Q7487" t="s">
        <v>28</v>
      </c>
      <c r="R7487" t="s">
        <v>28</v>
      </c>
      <c r="S7487" t="s">
        <v>28</v>
      </c>
      <c r="T7487">
        <v>2.63257575757576E-2</v>
      </c>
      <c r="U7487">
        <v>0.189393939393939</v>
      </c>
      <c r="V7487">
        <v>0</v>
      </c>
      <c r="W7487">
        <v>0.21571969696969701</v>
      </c>
    </row>
    <row r="7488" spans="1:23" ht="14.25" hidden="1" x14ac:dyDescent="0.25">
      <c r="A7488" t="s">
        <v>548</v>
      </c>
      <c r="B7488" t="s">
        <v>400</v>
      </c>
      <c r="C7488" t="s">
        <v>401</v>
      </c>
      <c r="D7488" t="s">
        <v>26</v>
      </c>
      <c r="E7488">
        <v>2016</v>
      </c>
      <c r="F7488">
        <v>9</v>
      </c>
      <c r="G7488">
        <v>2022</v>
      </c>
      <c r="H7488" t="s">
        <v>41</v>
      </c>
      <c r="I7488">
        <v>1268</v>
      </c>
      <c r="J7488">
        <v>5.8557699999999997</v>
      </c>
      <c r="K7488">
        <v>0.74675000000000002</v>
      </c>
      <c r="L7488">
        <v>0</v>
      </c>
      <c r="M7488">
        <v>6.6025200000000002</v>
      </c>
      <c r="N7488" t="s">
        <v>28</v>
      </c>
      <c r="O7488" t="s">
        <v>28</v>
      </c>
      <c r="P7488" t="s">
        <v>28</v>
      </c>
      <c r="Q7488" t="s">
        <v>28</v>
      </c>
      <c r="R7488" t="s">
        <v>28</v>
      </c>
      <c r="S7488" t="s">
        <v>28</v>
      </c>
      <c r="T7488">
        <v>4.6181151419558404</v>
      </c>
      <c r="U7488">
        <v>0.58891955835962095</v>
      </c>
      <c r="V7488">
        <v>0</v>
      </c>
      <c r="W7488">
        <v>5.20703470031546</v>
      </c>
    </row>
    <row r="7489" spans="1:23" ht="14.25" hidden="1" x14ac:dyDescent="0.25">
      <c r="A7489" t="s">
        <v>548</v>
      </c>
      <c r="B7489" t="s">
        <v>400</v>
      </c>
      <c r="C7489" t="s">
        <v>401</v>
      </c>
      <c r="D7489" t="s">
        <v>26</v>
      </c>
      <c r="E7489">
        <v>2016</v>
      </c>
      <c r="F7489">
        <v>9</v>
      </c>
      <c r="G7489">
        <v>2022</v>
      </c>
      <c r="H7489" t="s">
        <v>880</v>
      </c>
      <c r="I7489">
        <v>489</v>
      </c>
      <c r="J7489">
        <v>0.58079999999999998</v>
      </c>
      <c r="K7489">
        <v>0.66837999999999997</v>
      </c>
      <c r="L7489">
        <v>1.6264000000000001</v>
      </c>
      <c r="M7489">
        <v>2.8755799999999998</v>
      </c>
      <c r="N7489" t="s">
        <v>28</v>
      </c>
      <c r="O7489" t="s">
        <v>28</v>
      </c>
      <c r="P7489" t="s">
        <v>28</v>
      </c>
      <c r="Q7489" t="s">
        <v>28</v>
      </c>
      <c r="R7489" t="s">
        <v>28</v>
      </c>
      <c r="S7489" t="s">
        <v>28</v>
      </c>
      <c r="T7489">
        <v>1.1877300613496899</v>
      </c>
      <c r="U7489">
        <v>1.36683026584867</v>
      </c>
      <c r="V7489">
        <v>3.3259713701431499</v>
      </c>
      <c r="W7489">
        <v>5.8805316973415103</v>
      </c>
    </row>
    <row r="7490" spans="1:23" ht="14.25" hidden="1" x14ac:dyDescent="0.25">
      <c r="A7490" t="s">
        <v>548</v>
      </c>
      <c r="B7490" t="s">
        <v>400</v>
      </c>
      <c r="C7490" t="s">
        <v>401</v>
      </c>
      <c r="D7490" t="s">
        <v>26</v>
      </c>
      <c r="E7490">
        <v>2016</v>
      </c>
      <c r="F7490">
        <v>9</v>
      </c>
      <c r="G7490">
        <v>2022</v>
      </c>
      <c r="H7490" t="s">
        <v>106</v>
      </c>
      <c r="I7490">
        <v>1097</v>
      </c>
      <c r="J7490">
        <v>12.71808</v>
      </c>
      <c r="K7490">
        <v>4.0650199999999996</v>
      </c>
      <c r="L7490">
        <v>0</v>
      </c>
      <c r="M7490">
        <v>16.783100000000001</v>
      </c>
      <c r="N7490" t="s">
        <v>28</v>
      </c>
      <c r="O7490" t="s">
        <v>28</v>
      </c>
      <c r="P7490" t="s">
        <v>28</v>
      </c>
      <c r="Q7490" t="s">
        <v>28</v>
      </c>
      <c r="R7490" t="s">
        <v>28</v>
      </c>
      <c r="S7490" t="s">
        <v>28</v>
      </c>
      <c r="T7490">
        <v>11.593509571558799</v>
      </c>
      <c r="U7490">
        <v>3.7055788514129402</v>
      </c>
      <c r="V7490">
        <v>0</v>
      </c>
      <c r="W7490">
        <v>15.2990884229717</v>
      </c>
    </row>
    <row r="7491" spans="1:23" ht="14.25" hidden="1" x14ac:dyDescent="0.25">
      <c r="A7491" t="s">
        <v>548</v>
      </c>
      <c r="B7491" t="s">
        <v>400</v>
      </c>
      <c r="C7491" t="s">
        <v>401</v>
      </c>
      <c r="D7491" t="s">
        <v>26</v>
      </c>
      <c r="E7491">
        <v>2016</v>
      </c>
      <c r="F7491">
        <v>9</v>
      </c>
      <c r="G7491">
        <v>2022</v>
      </c>
      <c r="H7491" t="s">
        <v>874</v>
      </c>
      <c r="I7491">
        <v>164</v>
      </c>
      <c r="J7491">
        <v>2.7635399999999999</v>
      </c>
      <c r="K7491">
        <v>1.15828</v>
      </c>
      <c r="L7491">
        <v>0.30548999999999998</v>
      </c>
      <c r="M7491">
        <v>4.2273100000000001</v>
      </c>
      <c r="N7491" t="s">
        <v>28</v>
      </c>
      <c r="O7491" t="s">
        <v>28</v>
      </c>
      <c r="P7491" t="s">
        <v>28</v>
      </c>
      <c r="Q7491" t="s">
        <v>28</v>
      </c>
      <c r="R7491" t="s">
        <v>28</v>
      </c>
      <c r="S7491" t="s">
        <v>28</v>
      </c>
      <c r="T7491">
        <v>16.8508536585366</v>
      </c>
      <c r="U7491">
        <v>7.0626829268292699</v>
      </c>
      <c r="V7491">
        <v>1.86274390243902</v>
      </c>
      <c r="W7491">
        <v>25.7762804878049</v>
      </c>
    </row>
    <row r="7492" spans="1:23" ht="14.25" hidden="1" x14ac:dyDescent="0.25">
      <c r="A7492" t="s">
        <v>548</v>
      </c>
      <c r="B7492" t="s">
        <v>400</v>
      </c>
      <c r="C7492" t="s">
        <v>401</v>
      </c>
      <c r="D7492" t="s">
        <v>26</v>
      </c>
      <c r="E7492">
        <v>2016</v>
      </c>
      <c r="F7492">
        <v>9</v>
      </c>
      <c r="G7492">
        <v>2022</v>
      </c>
      <c r="H7492" t="s">
        <v>122</v>
      </c>
      <c r="I7492">
        <v>44</v>
      </c>
      <c r="J7492">
        <v>0.92630999999999997</v>
      </c>
      <c r="K7492">
        <v>1.6279399999999999</v>
      </c>
      <c r="L7492">
        <v>0</v>
      </c>
      <c r="M7492">
        <v>2.5542500000000001</v>
      </c>
      <c r="N7492" t="s">
        <v>28</v>
      </c>
      <c r="O7492" t="s">
        <v>28</v>
      </c>
      <c r="P7492" t="s">
        <v>28</v>
      </c>
      <c r="Q7492" t="s">
        <v>28</v>
      </c>
      <c r="R7492" t="s">
        <v>28</v>
      </c>
      <c r="S7492" t="s">
        <v>28</v>
      </c>
      <c r="T7492">
        <v>21.052499999999998</v>
      </c>
      <c r="U7492">
        <v>36.9986363636364</v>
      </c>
      <c r="V7492">
        <v>0</v>
      </c>
      <c r="W7492">
        <v>58.051136363636402</v>
      </c>
    </row>
    <row r="7493" spans="1:23" ht="14.25" hidden="1" x14ac:dyDescent="0.25">
      <c r="A7493" t="s">
        <v>548</v>
      </c>
      <c r="B7493" t="s">
        <v>400</v>
      </c>
      <c r="C7493" t="s">
        <v>401</v>
      </c>
      <c r="D7493" t="s">
        <v>26</v>
      </c>
      <c r="E7493">
        <v>2016</v>
      </c>
      <c r="F7493">
        <v>9</v>
      </c>
      <c r="G7493">
        <v>2022</v>
      </c>
      <c r="H7493" t="s">
        <v>149</v>
      </c>
      <c r="I7493">
        <v>23</v>
      </c>
      <c r="J7493">
        <v>1.1924999999999999</v>
      </c>
      <c r="K7493">
        <v>1.15E-2</v>
      </c>
      <c r="L7493">
        <v>1.2500000000000001E-2</v>
      </c>
      <c r="M7493">
        <v>1.2164999999999999</v>
      </c>
      <c r="N7493" t="s">
        <v>28</v>
      </c>
      <c r="O7493" t="s">
        <v>28</v>
      </c>
      <c r="P7493" t="s">
        <v>28</v>
      </c>
      <c r="Q7493" t="s">
        <v>28</v>
      </c>
      <c r="R7493" t="s">
        <v>28</v>
      </c>
      <c r="S7493" t="s">
        <v>28</v>
      </c>
      <c r="T7493">
        <v>51.847826086956502</v>
      </c>
      <c r="U7493">
        <v>0.5</v>
      </c>
      <c r="V7493">
        <v>0.54347826086956497</v>
      </c>
      <c r="W7493">
        <v>52.8913043478261</v>
      </c>
    </row>
    <row r="7494" spans="1:23" ht="14.25" hidden="1" x14ac:dyDescent="0.25">
      <c r="A7494" t="s">
        <v>549</v>
      </c>
      <c r="B7494" t="s">
        <v>465</v>
      </c>
      <c r="C7494" t="s">
        <v>466</v>
      </c>
      <c r="D7494" t="s">
        <v>129</v>
      </c>
      <c r="E7494">
        <v>2019</v>
      </c>
      <c r="F7494">
        <v>9</v>
      </c>
      <c r="G7494">
        <v>2022</v>
      </c>
      <c r="H7494" t="s">
        <v>883</v>
      </c>
      <c r="I7494">
        <v>2.7923334</v>
      </c>
      <c r="J7494">
        <v>0.31297882500000002</v>
      </c>
      <c r="K7494">
        <v>0.117367059375</v>
      </c>
      <c r="L7494">
        <v>0.4694682375</v>
      </c>
      <c r="M7494">
        <v>0.89981412187499998</v>
      </c>
      <c r="N7494" t="s">
        <v>28</v>
      </c>
      <c r="O7494" t="s">
        <v>28</v>
      </c>
      <c r="P7494" t="s">
        <v>28</v>
      </c>
      <c r="Q7494" t="s">
        <v>28</v>
      </c>
      <c r="R7494" t="s">
        <v>28</v>
      </c>
      <c r="S7494" t="s">
        <v>28</v>
      </c>
      <c r="T7494">
        <v>112.085048655007</v>
      </c>
      <c r="U7494">
        <v>42.031893245627501</v>
      </c>
      <c r="V7494">
        <v>168.12757298251</v>
      </c>
      <c r="W7494">
        <v>322.24451488314401</v>
      </c>
    </row>
    <row r="7495" spans="1:23" ht="14.25" hidden="1" x14ac:dyDescent="0.25">
      <c r="A7495" t="s">
        <v>549</v>
      </c>
      <c r="B7495" t="s">
        <v>465</v>
      </c>
      <c r="C7495" t="s">
        <v>466</v>
      </c>
      <c r="D7495" t="s">
        <v>129</v>
      </c>
      <c r="E7495">
        <v>2019</v>
      </c>
      <c r="F7495">
        <v>9</v>
      </c>
      <c r="G7495">
        <v>2022</v>
      </c>
      <c r="H7495" t="s">
        <v>866</v>
      </c>
      <c r="I7495">
        <v>5558.6454901999996</v>
      </c>
      <c r="J7495">
        <v>455.44300771447502</v>
      </c>
      <c r="K7495">
        <v>159.62311706764501</v>
      </c>
      <c r="L7495">
        <v>218.31358399883999</v>
      </c>
      <c r="M7495">
        <v>833.37970878095996</v>
      </c>
      <c r="N7495" t="s">
        <v>28</v>
      </c>
      <c r="O7495" t="s">
        <v>28</v>
      </c>
      <c r="P7495" t="s">
        <v>28</v>
      </c>
      <c r="Q7495" t="s">
        <v>28</v>
      </c>
      <c r="R7495" t="s">
        <v>28</v>
      </c>
      <c r="S7495" t="s">
        <v>28</v>
      </c>
      <c r="T7495">
        <v>81.934170566809797</v>
      </c>
      <c r="U7495">
        <v>28.7161894654127</v>
      </c>
      <c r="V7495">
        <v>39.274601048714302</v>
      </c>
      <c r="W7495">
        <v>149.92496108093701</v>
      </c>
    </row>
    <row r="7496" spans="1:23" ht="14.25" hidden="1" x14ac:dyDescent="0.25">
      <c r="A7496" t="s">
        <v>549</v>
      </c>
      <c r="B7496" t="s">
        <v>465</v>
      </c>
      <c r="C7496" t="s">
        <v>466</v>
      </c>
      <c r="D7496" t="s">
        <v>129</v>
      </c>
      <c r="E7496">
        <v>2019</v>
      </c>
      <c r="F7496">
        <v>9</v>
      </c>
      <c r="G7496">
        <v>2022</v>
      </c>
      <c r="H7496" t="s">
        <v>879</v>
      </c>
      <c r="I7496">
        <v>1976.8465945400001</v>
      </c>
      <c r="J7496">
        <v>165.46956186849201</v>
      </c>
      <c r="K7496">
        <v>31.9150041838456</v>
      </c>
      <c r="L7496">
        <v>101.94929283294501</v>
      </c>
      <c r="M7496">
        <v>299.33385888528301</v>
      </c>
      <c r="N7496" t="s">
        <v>28</v>
      </c>
      <c r="O7496" t="s">
        <v>28</v>
      </c>
      <c r="P7496" t="s">
        <v>28</v>
      </c>
      <c r="Q7496" t="s">
        <v>28</v>
      </c>
      <c r="R7496" t="s">
        <v>28</v>
      </c>
      <c r="S7496" t="s">
        <v>28</v>
      </c>
      <c r="T7496">
        <v>83.703794885002594</v>
      </c>
      <c r="U7496">
        <v>16.144401023323699</v>
      </c>
      <c r="V7496">
        <v>51.571676383249098</v>
      </c>
      <c r="W7496">
        <v>151.41987229157499</v>
      </c>
    </row>
    <row r="7497" spans="1:23" ht="14.25" hidden="1" x14ac:dyDescent="0.25">
      <c r="A7497" t="s">
        <v>549</v>
      </c>
      <c r="B7497" t="s">
        <v>465</v>
      </c>
      <c r="C7497" t="s">
        <v>466</v>
      </c>
      <c r="D7497" t="s">
        <v>129</v>
      </c>
      <c r="E7497">
        <v>2019</v>
      </c>
      <c r="F7497">
        <v>9</v>
      </c>
      <c r="G7497">
        <v>2022</v>
      </c>
      <c r="H7497" t="s">
        <v>50</v>
      </c>
      <c r="I7497">
        <v>36318.54507</v>
      </c>
      <c r="J7497">
        <v>5725.5322260431203</v>
      </c>
      <c r="K7497">
        <v>1961.7020829933699</v>
      </c>
      <c r="L7497">
        <v>2116.7982634499999</v>
      </c>
      <c r="M7497">
        <v>9804.0325724864906</v>
      </c>
      <c r="N7497" t="s">
        <v>28</v>
      </c>
      <c r="O7497" t="s">
        <v>28</v>
      </c>
      <c r="P7497" t="s">
        <v>28</v>
      </c>
      <c r="Q7497" t="s">
        <v>28</v>
      </c>
      <c r="R7497" t="s">
        <v>28</v>
      </c>
      <c r="S7497" t="s">
        <v>28</v>
      </c>
      <c r="T7497">
        <v>157.64762093326701</v>
      </c>
      <c r="U7497">
        <v>54.013784946847501</v>
      </c>
      <c r="V7497">
        <v>58.284225300603403</v>
      </c>
      <c r="W7497">
        <v>269.94563118071801</v>
      </c>
    </row>
    <row r="7498" spans="1:23" ht="14.25" hidden="1" x14ac:dyDescent="0.25">
      <c r="A7498" t="s">
        <v>549</v>
      </c>
      <c r="B7498" t="s">
        <v>465</v>
      </c>
      <c r="C7498" t="s">
        <v>466</v>
      </c>
      <c r="D7498" t="s">
        <v>129</v>
      </c>
      <c r="E7498">
        <v>2019</v>
      </c>
      <c r="F7498">
        <v>9</v>
      </c>
      <c r="G7498">
        <v>2022</v>
      </c>
      <c r="H7498" t="s">
        <v>868</v>
      </c>
      <c r="I7498">
        <v>5349.1395480000001</v>
      </c>
      <c r="J7498">
        <v>347.20656819945498</v>
      </c>
      <c r="K7498">
        <v>110.20089105904</v>
      </c>
      <c r="L7498">
        <v>34.052439137952099</v>
      </c>
      <c r="M7498">
        <v>491.45989839644699</v>
      </c>
      <c r="N7498" t="s">
        <v>28</v>
      </c>
      <c r="O7498" t="s">
        <v>28</v>
      </c>
      <c r="P7498" t="s">
        <v>28</v>
      </c>
      <c r="Q7498" t="s">
        <v>28</v>
      </c>
      <c r="R7498" t="s">
        <v>28</v>
      </c>
      <c r="S7498" t="s">
        <v>28</v>
      </c>
      <c r="T7498">
        <v>64.9088633945384</v>
      </c>
      <c r="U7498">
        <v>20.6016107955612</v>
      </c>
      <c r="V7498">
        <v>6.3659657468992403</v>
      </c>
      <c r="W7498">
        <v>91.876439936998807</v>
      </c>
    </row>
    <row r="7499" spans="1:23" ht="14.25" hidden="1" x14ac:dyDescent="0.25">
      <c r="A7499" t="s">
        <v>549</v>
      </c>
      <c r="B7499" t="s">
        <v>465</v>
      </c>
      <c r="C7499" t="s">
        <v>466</v>
      </c>
      <c r="D7499" t="s">
        <v>129</v>
      </c>
      <c r="E7499">
        <v>2019</v>
      </c>
      <c r="F7499">
        <v>9</v>
      </c>
      <c r="G7499">
        <v>2022</v>
      </c>
      <c r="H7499" t="s">
        <v>881</v>
      </c>
      <c r="I7499">
        <v>1389.0442264000001</v>
      </c>
      <c r="J7499">
        <v>58.214772683040003</v>
      </c>
      <c r="K7499">
        <v>17.709363408809999</v>
      </c>
      <c r="L7499">
        <v>9.8896464332100003</v>
      </c>
      <c r="M7499">
        <v>85.813782525060006</v>
      </c>
      <c r="N7499" t="s">
        <v>28</v>
      </c>
      <c r="O7499" t="s">
        <v>28</v>
      </c>
      <c r="P7499" t="s">
        <v>28</v>
      </c>
      <c r="Q7499" t="s">
        <v>28</v>
      </c>
      <c r="R7499" t="s">
        <v>28</v>
      </c>
      <c r="S7499" t="s">
        <v>28</v>
      </c>
      <c r="T7499">
        <v>41.909948997027797</v>
      </c>
      <c r="U7499">
        <v>12.749315732521699</v>
      </c>
      <c r="V7499">
        <v>7.1197491377514304</v>
      </c>
      <c r="W7499">
        <v>61.779013867301003</v>
      </c>
    </row>
    <row r="7500" spans="1:23" ht="14.25" hidden="1" x14ac:dyDescent="0.25">
      <c r="A7500" t="s">
        <v>549</v>
      </c>
      <c r="B7500" t="s">
        <v>465</v>
      </c>
      <c r="C7500" t="s">
        <v>466</v>
      </c>
      <c r="D7500" t="s">
        <v>129</v>
      </c>
      <c r="E7500">
        <v>2019</v>
      </c>
      <c r="F7500">
        <v>9</v>
      </c>
      <c r="G7500">
        <v>2022</v>
      </c>
      <c r="H7500" t="s">
        <v>41</v>
      </c>
      <c r="I7500">
        <v>1490.6709981500001</v>
      </c>
      <c r="J7500">
        <v>88.154229428244093</v>
      </c>
      <c r="K7500">
        <v>52.722445594364999</v>
      </c>
      <c r="L7500">
        <v>92.087157335879397</v>
      </c>
      <c r="M7500">
        <v>232.96383235848899</v>
      </c>
      <c r="N7500" t="s">
        <v>28</v>
      </c>
      <c r="O7500" t="s">
        <v>28</v>
      </c>
      <c r="P7500" t="s">
        <v>28</v>
      </c>
      <c r="Q7500" t="s">
        <v>28</v>
      </c>
      <c r="R7500" t="s">
        <v>28</v>
      </c>
      <c r="S7500" t="s">
        <v>28</v>
      </c>
      <c r="T7500">
        <v>59.137280820280303</v>
      </c>
      <c r="U7500">
        <v>35.3682641305803</v>
      </c>
      <c r="V7500">
        <v>61.775641607144898</v>
      </c>
      <c r="W7500">
        <v>156.281186558006</v>
      </c>
    </row>
    <row r="7501" spans="1:23" ht="14.25" hidden="1" x14ac:dyDescent="0.25">
      <c r="A7501" t="s">
        <v>549</v>
      </c>
      <c r="B7501" t="s">
        <v>465</v>
      </c>
      <c r="C7501" t="s">
        <v>466</v>
      </c>
      <c r="D7501" t="s">
        <v>129</v>
      </c>
      <c r="E7501">
        <v>2019</v>
      </c>
      <c r="F7501">
        <v>9</v>
      </c>
      <c r="G7501">
        <v>2022</v>
      </c>
      <c r="H7501" t="s">
        <v>70</v>
      </c>
      <c r="I7501">
        <v>830.13239180000005</v>
      </c>
      <c r="J7501">
        <v>56.680828081500003</v>
      </c>
      <c r="K7501">
        <v>30.607605433500002</v>
      </c>
      <c r="L7501">
        <v>14.87189193825</v>
      </c>
      <c r="M7501">
        <v>102.16032545325</v>
      </c>
      <c r="N7501" t="s">
        <v>28</v>
      </c>
      <c r="O7501" t="s">
        <v>28</v>
      </c>
      <c r="P7501" t="s">
        <v>28</v>
      </c>
      <c r="Q7501" t="s">
        <v>28</v>
      </c>
      <c r="R7501" t="s">
        <v>28</v>
      </c>
      <c r="S7501" t="s">
        <v>28</v>
      </c>
      <c r="T7501">
        <v>68.279263213181395</v>
      </c>
      <c r="U7501">
        <v>36.870751865413503</v>
      </c>
      <c r="V7501">
        <v>17.9150844915265</v>
      </c>
      <c r="W7501">
        <v>123.06509957012101</v>
      </c>
    </row>
    <row r="7502" spans="1:23" ht="14.25" hidden="1" x14ac:dyDescent="0.25">
      <c r="A7502" t="s">
        <v>549</v>
      </c>
      <c r="B7502" t="s">
        <v>465</v>
      </c>
      <c r="C7502" t="s">
        <v>466</v>
      </c>
      <c r="D7502" t="s">
        <v>129</v>
      </c>
      <c r="E7502">
        <v>2019</v>
      </c>
      <c r="F7502">
        <v>9</v>
      </c>
      <c r="G7502">
        <v>2022</v>
      </c>
      <c r="H7502" t="s">
        <v>106</v>
      </c>
      <c r="I7502">
        <v>1027.9024400000001</v>
      </c>
      <c r="J7502">
        <v>194.455649061</v>
      </c>
      <c r="K7502">
        <v>46.661060474999999</v>
      </c>
      <c r="L7502">
        <v>42.928175637000002</v>
      </c>
      <c r="M7502">
        <v>284.04488517300001</v>
      </c>
      <c r="N7502" t="s">
        <v>28</v>
      </c>
      <c r="O7502" t="s">
        <v>28</v>
      </c>
      <c r="P7502" t="s">
        <v>28</v>
      </c>
      <c r="Q7502" t="s">
        <v>28</v>
      </c>
      <c r="R7502" t="s">
        <v>28</v>
      </c>
      <c r="S7502" t="s">
        <v>28</v>
      </c>
      <c r="T7502">
        <v>189.17714511992</v>
      </c>
      <c r="U7502">
        <v>45.394444705277699</v>
      </c>
      <c r="V7502">
        <v>41.762889128855498</v>
      </c>
      <c r="W7502">
        <v>276.334478954053</v>
      </c>
    </row>
    <row r="7503" spans="1:23" ht="14.25" hidden="1" x14ac:dyDescent="0.25">
      <c r="A7503" t="s">
        <v>549</v>
      </c>
      <c r="B7503" t="s">
        <v>465</v>
      </c>
      <c r="C7503" t="s">
        <v>466</v>
      </c>
      <c r="D7503" t="s">
        <v>129</v>
      </c>
      <c r="E7503">
        <v>2019</v>
      </c>
      <c r="F7503">
        <v>9</v>
      </c>
      <c r="G7503">
        <v>2022</v>
      </c>
      <c r="H7503" t="s">
        <v>874</v>
      </c>
      <c r="I7503">
        <v>449.52520879999997</v>
      </c>
      <c r="J7503">
        <v>115.04923435866</v>
      </c>
      <c r="K7503">
        <v>71.849088287399994</v>
      </c>
      <c r="L7503">
        <v>77.996064985199993</v>
      </c>
      <c r="M7503">
        <v>264.89438763125997</v>
      </c>
      <c r="N7503" t="s">
        <v>28</v>
      </c>
      <c r="O7503" t="s">
        <v>28</v>
      </c>
      <c r="P7503" t="s">
        <v>28</v>
      </c>
      <c r="Q7503" t="s">
        <v>28</v>
      </c>
      <c r="R7503" t="s">
        <v>28</v>
      </c>
      <c r="S7503" t="s">
        <v>28</v>
      </c>
      <c r="T7503">
        <v>255.93500009884201</v>
      </c>
      <c r="U7503">
        <v>159.833279382039</v>
      </c>
      <c r="V7503">
        <v>173.50765531795</v>
      </c>
      <c r="W7503">
        <v>589.27593479883205</v>
      </c>
    </row>
    <row r="7504" spans="1:23" ht="14.25" hidden="1" x14ac:dyDescent="0.25">
      <c r="A7504" t="s">
        <v>549</v>
      </c>
      <c r="B7504" t="s">
        <v>465</v>
      </c>
      <c r="C7504" t="s">
        <v>466</v>
      </c>
      <c r="D7504" t="s">
        <v>129</v>
      </c>
      <c r="E7504">
        <v>2019</v>
      </c>
      <c r="F7504">
        <v>9</v>
      </c>
      <c r="G7504">
        <v>2022</v>
      </c>
      <c r="H7504" t="s">
        <v>870</v>
      </c>
      <c r="I7504">
        <v>30796.604599999999</v>
      </c>
      <c r="J7504">
        <v>170.1756590025</v>
      </c>
      <c r="K7504">
        <v>797.37479167499998</v>
      </c>
      <c r="L7504">
        <v>1291.3329418425001</v>
      </c>
      <c r="M7504">
        <v>2258.8833925200001</v>
      </c>
      <c r="N7504" t="s">
        <v>28</v>
      </c>
      <c r="O7504" t="s">
        <v>28</v>
      </c>
      <c r="P7504" t="s">
        <v>28</v>
      </c>
      <c r="Q7504" t="s">
        <v>28</v>
      </c>
      <c r="R7504" t="s">
        <v>28</v>
      </c>
      <c r="S7504" t="s">
        <v>28</v>
      </c>
      <c r="T7504">
        <v>5.5257928986918197</v>
      </c>
      <c r="U7504">
        <v>25.8916462393065</v>
      </c>
      <c r="V7504">
        <v>41.931016701837997</v>
      </c>
      <c r="W7504">
        <v>73.348455839836305</v>
      </c>
    </row>
    <row r="7505" spans="1:23" ht="14.25" hidden="1" x14ac:dyDescent="0.25">
      <c r="A7505" t="s">
        <v>549</v>
      </c>
      <c r="B7505" t="s">
        <v>465</v>
      </c>
      <c r="C7505" t="s">
        <v>466</v>
      </c>
      <c r="D7505" t="s">
        <v>129</v>
      </c>
      <c r="E7505">
        <v>2019</v>
      </c>
      <c r="F7505">
        <v>9</v>
      </c>
      <c r="G7505">
        <v>2022</v>
      </c>
      <c r="H7505" t="s">
        <v>293</v>
      </c>
      <c r="I7505">
        <v>458.10455200000001</v>
      </c>
      <c r="J7505">
        <v>54.848513962200002</v>
      </c>
      <c r="K7505">
        <v>33.067256123999996</v>
      </c>
      <c r="L7505">
        <v>19.255001624999998</v>
      </c>
      <c r="M7505">
        <v>107.1707717112</v>
      </c>
      <c r="N7505" t="s">
        <v>28</v>
      </c>
      <c r="O7505" t="s">
        <v>28</v>
      </c>
      <c r="P7505" t="s">
        <v>28</v>
      </c>
      <c r="Q7505" t="s">
        <v>28</v>
      </c>
      <c r="R7505" t="s">
        <v>28</v>
      </c>
      <c r="S7505" t="s">
        <v>28</v>
      </c>
      <c r="T7505">
        <v>119.729248973278</v>
      </c>
      <c r="U7505">
        <v>72.182771333824206</v>
      </c>
      <c r="V7505">
        <v>42.031893245627501</v>
      </c>
      <c r="W7505">
        <v>233.94391355273001</v>
      </c>
    </row>
    <row r="7506" spans="1:23" ht="14.25" hidden="1" x14ac:dyDescent="0.25">
      <c r="A7506" t="s">
        <v>549</v>
      </c>
      <c r="B7506" t="s">
        <v>465</v>
      </c>
      <c r="C7506" t="s">
        <v>466</v>
      </c>
      <c r="D7506" t="s">
        <v>129</v>
      </c>
      <c r="E7506">
        <v>2019</v>
      </c>
      <c r="F7506">
        <v>9</v>
      </c>
      <c r="G7506">
        <v>2022</v>
      </c>
      <c r="H7506" t="s">
        <v>122</v>
      </c>
      <c r="I7506">
        <v>369.5592552</v>
      </c>
      <c r="J7506">
        <v>44.247052076220001</v>
      </c>
      <c r="K7506">
        <v>26.675811212399999</v>
      </c>
      <c r="L7506">
        <v>15.533275162500001</v>
      </c>
      <c r="M7506">
        <v>86.456138451119998</v>
      </c>
      <c r="N7506" t="s">
        <v>28</v>
      </c>
      <c r="O7506" t="s">
        <v>28</v>
      </c>
      <c r="P7506" t="s">
        <v>28</v>
      </c>
      <c r="Q7506" t="s">
        <v>28</v>
      </c>
      <c r="R7506" t="s">
        <v>28</v>
      </c>
      <c r="S7506" t="s">
        <v>28</v>
      </c>
      <c r="T7506">
        <v>119.729248973278</v>
      </c>
      <c r="U7506">
        <v>72.182771333824206</v>
      </c>
      <c r="V7506">
        <v>42.031893245627501</v>
      </c>
      <c r="W7506">
        <v>233.94391355273001</v>
      </c>
    </row>
    <row r="7507" spans="1:23" ht="14.25" hidden="1" x14ac:dyDescent="0.25">
      <c r="A7507" t="s">
        <v>549</v>
      </c>
      <c r="B7507" t="s">
        <v>465</v>
      </c>
      <c r="C7507" t="s">
        <v>466</v>
      </c>
      <c r="D7507" t="s">
        <v>129</v>
      </c>
      <c r="E7507">
        <v>2019</v>
      </c>
      <c r="F7507">
        <v>9</v>
      </c>
      <c r="G7507">
        <v>2022</v>
      </c>
      <c r="H7507" t="s">
        <v>51</v>
      </c>
      <c r="I7507">
        <v>796.78626540000005</v>
      </c>
      <c r="J7507">
        <v>159.81279644815999</v>
      </c>
      <c r="K7507">
        <v>80.429957266406703</v>
      </c>
      <c r="L7507">
        <v>55.635802519847502</v>
      </c>
      <c r="M7507">
        <v>295.87855623441402</v>
      </c>
      <c r="N7507" t="s">
        <v>28</v>
      </c>
      <c r="O7507" t="s">
        <v>28</v>
      </c>
      <c r="P7507" t="s">
        <v>28</v>
      </c>
      <c r="Q7507" t="s">
        <v>28</v>
      </c>
      <c r="R7507" t="s">
        <v>28</v>
      </c>
      <c r="S7507" t="s">
        <v>28</v>
      </c>
      <c r="T7507">
        <v>200.57172592945099</v>
      </c>
      <c r="U7507">
        <v>100.942951402444</v>
      </c>
      <c r="V7507">
        <v>69.825252938963999</v>
      </c>
      <c r="W7507">
        <v>371.33993027085899</v>
      </c>
    </row>
    <row r="7508" spans="1:23" ht="14.25" hidden="1" x14ac:dyDescent="0.25">
      <c r="A7508" t="s">
        <v>549</v>
      </c>
      <c r="B7508" t="s">
        <v>465</v>
      </c>
      <c r="C7508" t="s">
        <v>466</v>
      </c>
      <c r="D7508" t="s">
        <v>129</v>
      </c>
      <c r="E7508">
        <v>2019</v>
      </c>
      <c r="F7508">
        <v>9</v>
      </c>
      <c r="G7508">
        <v>2022</v>
      </c>
      <c r="H7508" t="s">
        <v>44</v>
      </c>
      <c r="I7508">
        <v>18407.14271</v>
      </c>
      <c r="J7508">
        <v>1444.7583823642501</v>
      </c>
      <c r="K7508">
        <v>439.92781274902501</v>
      </c>
      <c r="L7508">
        <v>110.17491937462501</v>
      </c>
      <c r="M7508">
        <v>1994.8611144879001</v>
      </c>
      <c r="N7508" t="s">
        <v>28</v>
      </c>
      <c r="O7508" t="s">
        <v>28</v>
      </c>
      <c r="P7508" t="s">
        <v>28</v>
      </c>
      <c r="Q7508" t="s">
        <v>28</v>
      </c>
      <c r="R7508" t="s">
        <v>28</v>
      </c>
      <c r="S7508" t="s">
        <v>28</v>
      </c>
      <c r="T7508">
        <v>78.489008594438701</v>
      </c>
      <c r="U7508">
        <v>23.8998425600311</v>
      </c>
      <c r="V7508">
        <v>5.9854438633091398</v>
      </c>
      <c r="W7508">
        <v>108.374295017779</v>
      </c>
    </row>
    <row r="7509" spans="1:23" ht="14.25" hidden="1" x14ac:dyDescent="0.25">
      <c r="A7509" t="s">
        <v>403</v>
      </c>
      <c r="B7509" t="s">
        <v>403</v>
      </c>
      <c r="C7509" t="s">
        <v>404</v>
      </c>
      <c r="D7509" t="s">
        <v>103</v>
      </c>
      <c r="E7509">
        <v>2018</v>
      </c>
      <c r="F7509">
        <v>9</v>
      </c>
      <c r="G7509">
        <v>2022</v>
      </c>
      <c r="H7509" t="s">
        <v>879</v>
      </c>
      <c r="I7509">
        <v>20.8</v>
      </c>
      <c r="J7509">
        <v>1.5808</v>
      </c>
      <c r="K7509">
        <v>1.1856</v>
      </c>
      <c r="L7509">
        <v>0.72799999999999998</v>
      </c>
      <c r="M7509">
        <v>3.4944000000000002</v>
      </c>
      <c r="N7509" t="s">
        <v>28</v>
      </c>
      <c r="O7509" t="s">
        <v>28</v>
      </c>
      <c r="P7509" t="s">
        <v>28</v>
      </c>
      <c r="Q7509" t="s">
        <v>28</v>
      </c>
      <c r="R7509" t="s">
        <v>28</v>
      </c>
      <c r="S7509" t="s">
        <v>28</v>
      </c>
      <c r="T7509">
        <v>76</v>
      </c>
      <c r="U7509">
        <v>57</v>
      </c>
      <c r="V7509">
        <v>35</v>
      </c>
      <c r="W7509">
        <v>168</v>
      </c>
    </row>
    <row r="7510" spans="1:23" ht="14.25" hidden="1" x14ac:dyDescent="0.25">
      <c r="A7510" t="s">
        <v>403</v>
      </c>
      <c r="B7510" t="s">
        <v>403</v>
      </c>
      <c r="C7510" t="s">
        <v>404</v>
      </c>
      <c r="D7510" t="s">
        <v>103</v>
      </c>
      <c r="E7510">
        <v>2018</v>
      </c>
      <c r="F7510">
        <v>9</v>
      </c>
      <c r="G7510">
        <v>2022</v>
      </c>
      <c r="H7510" t="s">
        <v>421</v>
      </c>
      <c r="I7510">
        <v>1757.9</v>
      </c>
      <c r="J7510">
        <v>12.5160187</v>
      </c>
      <c r="K7510">
        <v>31.22924506</v>
      </c>
      <c r="L7510">
        <v>0</v>
      </c>
      <c r="M7510">
        <v>43.74526376</v>
      </c>
      <c r="N7510" t="s">
        <v>28</v>
      </c>
      <c r="O7510" t="s">
        <v>28</v>
      </c>
      <c r="P7510" t="s">
        <v>28</v>
      </c>
      <c r="Q7510" t="s">
        <v>28</v>
      </c>
      <c r="R7510" t="s">
        <v>28</v>
      </c>
      <c r="S7510" t="s">
        <v>28</v>
      </c>
      <c r="T7510">
        <v>7.1198695602707804</v>
      </c>
      <c r="U7510">
        <v>17.765086216508301</v>
      </c>
      <c r="V7510">
        <v>0</v>
      </c>
      <c r="W7510">
        <v>24.884955776779101</v>
      </c>
    </row>
    <row r="7511" spans="1:23" ht="14.25" hidden="1" x14ac:dyDescent="0.25">
      <c r="A7511" t="s">
        <v>403</v>
      </c>
      <c r="B7511" t="s">
        <v>403</v>
      </c>
      <c r="C7511" t="s">
        <v>404</v>
      </c>
      <c r="D7511" t="s">
        <v>103</v>
      </c>
      <c r="E7511">
        <v>2018</v>
      </c>
      <c r="F7511">
        <v>9</v>
      </c>
      <c r="G7511">
        <v>2022</v>
      </c>
      <c r="H7511" t="s">
        <v>50</v>
      </c>
      <c r="I7511">
        <v>107</v>
      </c>
      <c r="J7511">
        <v>15.2475</v>
      </c>
      <c r="K7511">
        <v>7.1154999999999999</v>
      </c>
      <c r="L7511">
        <v>3.21</v>
      </c>
      <c r="M7511">
        <v>25.573</v>
      </c>
      <c r="N7511" t="s">
        <v>28</v>
      </c>
      <c r="O7511" t="s">
        <v>28</v>
      </c>
      <c r="P7511" t="s">
        <v>28</v>
      </c>
      <c r="Q7511" t="s">
        <v>28</v>
      </c>
      <c r="R7511" t="s">
        <v>28</v>
      </c>
      <c r="S7511" t="s">
        <v>28</v>
      </c>
      <c r="T7511">
        <v>142.5</v>
      </c>
      <c r="U7511">
        <v>66.5</v>
      </c>
      <c r="V7511">
        <v>30</v>
      </c>
      <c r="W7511">
        <v>239</v>
      </c>
    </row>
    <row r="7512" spans="1:23" ht="14.25" hidden="1" x14ac:dyDescent="0.25">
      <c r="A7512" t="s">
        <v>403</v>
      </c>
      <c r="B7512" t="s">
        <v>403</v>
      </c>
      <c r="C7512" t="s">
        <v>404</v>
      </c>
      <c r="D7512" t="s">
        <v>103</v>
      </c>
      <c r="E7512">
        <v>2018</v>
      </c>
      <c r="F7512">
        <v>9</v>
      </c>
      <c r="G7512">
        <v>2022</v>
      </c>
      <c r="H7512" t="s">
        <v>868</v>
      </c>
      <c r="I7512">
        <v>199.3</v>
      </c>
      <c r="J7512">
        <v>28.40025</v>
      </c>
      <c r="K7512">
        <v>13.253450000000001</v>
      </c>
      <c r="L7512">
        <v>5.9790000000000001</v>
      </c>
      <c r="M7512">
        <v>47.6327</v>
      </c>
      <c r="N7512" t="s">
        <v>28</v>
      </c>
      <c r="O7512" t="s">
        <v>28</v>
      </c>
      <c r="P7512" t="s">
        <v>28</v>
      </c>
      <c r="Q7512" t="s">
        <v>28</v>
      </c>
      <c r="R7512" t="s">
        <v>28</v>
      </c>
      <c r="S7512" t="s">
        <v>28</v>
      </c>
      <c r="T7512">
        <v>142.5</v>
      </c>
      <c r="U7512">
        <v>66.5</v>
      </c>
      <c r="V7512">
        <v>30</v>
      </c>
      <c r="W7512">
        <v>239</v>
      </c>
    </row>
    <row r="7513" spans="1:23" ht="14.25" hidden="1" x14ac:dyDescent="0.25">
      <c r="A7513" t="s">
        <v>403</v>
      </c>
      <c r="B7513" t="s">
        <v>403</v>
      </c>
      <c r="C7513" t="s">
        <v>404</v>
      </c>
      <c r="D7513" t="s">
        <v>103</v>
      </c>
      <c r="E7513">
        <v>2018</v>
      </c>
      <c r="F7513">
        <v>9</v>
      </c>
      <c r="G7513">
        <v>2022</v>
      </c>
      <c r="H7513" t="s">
        <v>70</v>
      </c>
      <c r="I7513">
        <v>55</v>
      </c>
      <c r="J7513">
        <v>5.1150000000000002</v>
      </c>
      <c r="K7513">
        <v>2.64</v>
      </c>
      <c r="L7513">
        <v>1.925</v>
      </c>
      <c r="M7513">
        <v>9.68</v>
      </c>
      <c r="N7513" t="s">
        <v>28</v>
      </c>
      <c r="O7513" t="s">
        <v>28</v>
      </c>
      <c r="P7513" t="s">
        <v>28</v>
      </c>
      <c r="Q7513" t="s">
        <v>28</v>
      </c>
      <c r="R7513" t="s">
        <v>28</v>
      </c>
      <c r="S7513" t="s">
        <v>28</v>
      </c>
      <c r="T7513">
        <v>93</v>
      </c>
      <c r="U7513">
        <v>48</v>
      </c>
      <c r="V7513">
        <v>35</v>
      </c>
      <c r="W7513">
        <v>176</v>
      </c>
    </row>
    <row r="7514" spans="1:23" ht="14.25" hidden="1" x14ac:dyDescent="0.25">
      <c r="A7514" t="s">
        <v>403</v>
      </c>
      <c r="B7514" t="s">
        <v>403</v>
      </c>
      <c r="C7514" t="s">
        <v>404</v>
      </c>
      <c r="D7514" t="s">
        <v>103</v>
      </c>
      <c r="E7514">
        <v>2018</v>
      </c>
      <c r="F7514">
        <v>9</v>
      </c>
      <c r="G7514">
        <v>2022</v>
      </c>
      <c r="H7514" t="s">
        <v>880</v>
      </c>
      <c r="I7514">
        <v>795.6</v>
      </c>
      <c r="J7514">
        <v>3.9780000000000002</v>
      </c>
      <c r="K7514">
        <v>31.824000000000002</v>
      </c>
      <c r="L7514">
        <v>0</v>
      </c>
      <c r="M7514">
        <v>35.802</v>
      </c>
      <c r="N7514" t="s">
        <v>28</v>
      </c>
      <c r="O7514" t="s">
        <v>28</v>
      </c>
      <c r="P7514" t="s">
        <v>28</v>
      </c>
      <c r="Q7514" t="s">
        <v>28</v>
      </c>
      <c r="R7514" t="s">
        <v>28</v>
      </c>
      <c r="S7514" t="s">
        <v>28</v>
      </c>
      <c r="T7514">
        <v>5</v>
      </c>
      <c r="U7514">
        <v>40</v>
      </c>
      <c r="V7514">
        <v>0</v>
      </c>
      <c r="W7514">
        <v>45</v>
      </c>
    </row>
    <row r="7515" spans="1:23" ht="14.25" hidden="1" x14ac:dyDescent="0.25">
      <c r="A7515" t="s">
        <v>403</v>
      </c>
      <c r="B7515" t="s">
        <v>403</v>
      </c>
      <c r="C7515" t="s">
        <v>404</v>
      </c>
      <c r="D7515" t="s">
        <v>103</v>
      </c>
      <c r="E7515">
        <v>2018</v>
      </c>
      <c r="F7515">
        <v>9</v>
      </c>
      <c r="G7515">
        <v>2022</v>
      </c>
      <c r="H7515" t="s">
        <v>106</v>
      </c>
      <c r="I7515">
        <v>145</v>
      </c>
      <c r="J7515">
        <v>11.89</v>
      </c>
      <c r="K7515">
        <v>6.5250000000000004</v>
      </c>
      <c r="L7515">
        <v>4.3499999999999996</v>
      </c>
      <c r="M7515">
        <v>22.765000000000001</v>
      </c>
      <c r="N7515" t="s">
        <v>28</v>
      </c>
      <c r="O7515" t="s">
        <v>28</v>
      </c>
      <c r="P7515" t="s">
        <v>28</v>
      </c>
      <c r="Q7515" t="s">
        <v>28</v>
      </c>
      <c r="R7515" t="s">
        <v>28</v>
      </c>
      <c r="S7515" t="s">
        <v>28</v>
      </c>
      <c r="T7515">
        <v>82</v>
      </c>
      <c r="U7515">
        <v>45</v>
      </c>
      <c r="V7515">
        <v>30</v>
      </c>
      <c r="W7515">
        <v>157</v>
      </c>
    </row>
    <row r="7516" spans="1:23" ht="14.25" hidden="1" x14ac:dyDescent="0.25">
      <c r="A7516" t="s">
        <v>403</v>
      </c>
      <c r="B7516" t="s">
        <v>403</v>
      </c>
      <c r="C7516" t="s">
        <v>404</v>
      </c>
      <c r="D7516" t="s">
        <v>103</v>
      </c>
      <c r="E7516">
        <v>2018</v>
      </c>
      <c r="F7516">
        <v>9</v>
      </c>
      <c r="G7516">
        <v>2022</v>
      </c>
      <c r="H7516" t="s">
        <v>874</v>
      </c>
      <c r="I7516">
        <v>4.1669999999999998</v>
      </c>
      <c r="J7516">
        <v>0.47503800000000002</v>
      </c>
      <c r="K7516">
        <v>0.23751900000000001</v>
      </c>
      <c r="L7516">
        <v>0.29169</v>
      </c>
      <c r="M7516">
        <v>1.0042469999999999</v>
      </c>
      <c r="N7516" t="s">
        <v>28</v>
      </c>
      <c r="O7516" t="s">
        <v>28</v>
      </c>
      <c r="P7516" t="s">
        <v>28</v>
      </c>
      <c r="Q7516" t="s">
        <v>28</v>
      </c>
      <c r="R7516" t="s">
        <v>28</v>
      </c>
      <c r="S7516" t="s">
        <v>28</v>
      </c>
      <c r="T7516">
        <v>114</v>
      </c>
      <c r="U7516">
        <v>57</v>
      </c>
      <c r="V7516">
        <v>70</v>
      </c>
      <c r="W7516">
        <v>241</v>
      </c>
    </row>
    <row r="7517" spans="1:23" ht="14.25" hidden="1" x14ac:dyDescent="0.25">
      <c r="A7517" t="s">
        <v>403</v>
      </c>
      <c r="B7517" t="s">
        <v>403</v>
      </c>
      <c r="C7517" t="s">
        <v>404</v>
      </c>
      <c r="D7517" t="s">
        <v>103</v>
      </c>
      <c r="E7517">
        <v>2018</v>
      </c>
      <c r="F7517">
        <v>9</v>
      </c>
      <c r="G7517">
        <v>2022</v>
      </c>
      <c r="H7517" t="s">
        <v>870</v>
      </c>
      <c r="I7517">
        <v>966</v>
      </c>
      <c r="J7517">
        <v>1.9319999999999999</v>
      </c>
      <c r="K7517">
        <v>41.537999999999997</v>
      </c>
      <c r="L7517">
        <v>27.047999999999998</v>
      </c>
      <c r="M7517">
        <v>70.518000000000001</v>
      </c>
      <c r="N7517" t="s">
        <v>28</v>
      </c>
      <c r="O7517" t="s">
        <v>28</v>
      </c>
      <c r="P7517" t="s">
        <v>28</v>
      </c>
      <c r="Q7517" t="s">
        <v>28</v>
      </c>
      <c r="R7517" t="s">
        <v>28</v>
      </c>
      <c r="S7517" t="s">
        <v>28</v>
      </c>
      <c r="T7517">
        <v>2</v>
      </c>
      <c r="U7517">
        <v>43</v>
      </c>
      <c r="V7517">
        <v>28</v>
      </c>
      <c r="W7517">
        <v>73</v>
      </c>
    </row>
    <row r="7518" spans="1:23" ht="14.25" hidden="1" x14ac:dyDescent="0.25">
      <c r="A7518" t="s">
        <v>403</v>
      </c>
      <c r="B7518" t="s">
        <v>403</v>
      </c>
      <c r="C7518" t="s">
        <v>404</v>
      </c>
      <c r="D7518" t="s">
        <v>103</v>
      </c>
      <c r="E7518">
        <v>2018</v>
      </c>
      <c r="F7518">
        <v>9</v>
      </c>
      <c r="G7518">
        <v>2022</v>
      </c>
      <c r="H7518" t="s">
        <v>122</v>
      </c>
      <c r="I7518">
        <v>6.2</v>
      </c>
      <c r="J7518">
        <v>0.88349999999999995</v>
      </c>
      <c r="K7518">
        <v>0.35339999999999999</v>
      </c>
      <c r="L7518">
        <v>0.31</v>
      </c>
      <c r="M7518">
        <v>1.5468999999999999</v>
      </c>
      <c r="N7518" t="s">
        <v>28</v>
      </c>
      <c r="O7518" t="s">
        <v>28</v>
      </c>
      <c r="P7518" t="s">
        <v>28</v>
      </c>
      <c r="Q7518" t="s">
        <v>28</v>
      </c>
      <c r="R7518" t="s">
        <v>28</v>
      </c>
      <c r="S7518" t="s">
        <v>28</v>
      </c>
      <c r="T7518">
        <v>142.5</v>
      </c>
      <c r="U7518">
        <v>57</v>
      </c>
      <c r="V7518">
        <v>50</v>
      </c>
      <c r="W7518">
        <v>249.5</v>
      </c>
    </row>
    <row r="7519" spans="1:23" ht="14.25" hidden="1" x14ac:dyDescent="0.25">
      <c r="A7519" t="s">
        <v>403</v>
      </c>
      <c r="B7519" t="s">
        <v>403</v>
      </c>
      <c r="C7519" t="s">
        <v>404</v>
      </c>
      <c r="D7519" t="s">
        <v>103</v>
      </c>
      <c r="E7519">
        <v>2018</v>
      </c>
      <c r="F7519">
        <v>9</v>
      </c>
      <c r="G7519">
        <v>2022</v>
      </c>
      <c r="H7519" t="s">
        <v>51</v>
      </c>
      <c r="I7519">
        <v>9</v>
      </c>
      <c r="J7519">
        <v>0.85499999999999998</v>
      </c>
      <c r="K7519">
        <v>0.51300000000000001</v>
      </c>
      <c r="L7519">
        <v>0.315</v>
      </c>
      <c r="M7519">
        <v>1.6830000000000001</v>
      </c>
      <c r="N7519" t="s">
        <v>28</v>
      </c>
      <c r="O7519" t="s">
        <v>28</v>
      </c>
      <c r="P7519" t="s">
        <v>28</v>
      </c>
      <c r="Q7519" t="s">
        <v>28</v>
      </c>
      <c r="R7519" t="s">
        <v>28</v>
      </c>
      <c r="S7519" t="s">
        <v>28</v>
      </c>
      <c r="T7519">
        <v>95</v>
      </c>
      <c r="U7519">
        <v>57</v>
      </c>
      <c r="V7519">
        <v>35</v>
      </c>
      <c r="W7519">
        <v>187</v>
      </c>
    </row>
    <row r="7520" spans="1:23" ht="14.25" hidden="1" x14ac:dyDescent="0.25">
      <c r="A7520" t="s">
        <v>403</v>
      </c>
      <c r="B7520" t="s">
        <v>403</v>
      </c>
      <c r="C7520" t="s">
        <v>404</v>
      </c>
      <c r="D7520" t="s">
        <v>103</v>
      </c>
      <c r="E7520">
        <v>2018</v>
      </c>
      <c r="F7520">
        <v>9</v>
      </c>
      <c r="G7520">
        <v>2022</v>
      </c>
      <c r="H7520" t="s">
        <v>44</v>
      </c>
      <c r="I7520">
        <v>198.4</v>
      </c>
      <c r="J7520">
        <v>23.411200000000001</v>
      </c>
      <c r="K7520">
        <v>8.5312000000000001</v>
      </c>
      <c r="L7520">
        <v>4.1664000000000003</v>
      </c>
      <c r="M7520">
        <v>36.108800000000002</v>
      </c>
      <c r="N7520" t="s">
        <v>28</v>
      </c>
      <c r="O7520" t="s">
        <v>28</v>
      </c>
      <c r="P7520" t="s">
        <v>28</v>
      </c>
      <c r="Q7520" t="s">
        <v>28</v>
      </c>
      <c r="R7520" t="s">
        <v>28</v>
      </c>
      <c r="S7520" t="s">
        <v>28</v>
      </c>
      <c r="T7520">
        <v>118</v>
      </c>
      <c r="U7520">
        <v>43</v>
      </c>
      <c r="V7520">
        <v>21</v>
      </c>
      <c r="W7520">
        <v>182</v>
      </c>
    </row>
    <row r="7521" spans="1:23" ht="14.25" hidden="1" x14ac:dyDescent="0.25">
      <c r="A7521" t="s">
        <v>865</v>
      </c>
      <c r="B7521" t="s">
        <v>409</v>
      </c>
      <c r="C7521" t="s">
        <v>410</v>
      </c>
      <c r="D7521" t="s">
        <v>137</v>
      </c>
      <c r="E7521">
        <v>2018</v>
      </c>
      <c r="F7521">
        <v>9</v>
      </c>
      <c r="G7521">
        <v>2022</v>
      </c>
      <c r="H7521" t="s">
        <v>866</v>
      </c>
      <c r="I7521">
        <v>0.60599999999999998</v>
      </c>
      <c r="J7521">
        <v>9.2381057474027195E-2</v>
      </c>
      <c r="K7521">
        <v>2.3544539371788201E-2</v>
      </c>
      <c r="L7521">
        <v>1.44995362985247E-2</v>
      </c>
      <c r="M7521">
        <v>0.13042513314434001</v>
      </c>
      <c r="N7521" t="s">
        <v>28</v>
      </c>
      <c r="O7521" t="s">
        <v>28</v>
      </c>
      <c r="P7521" t="s">
        <v>28</v>
      </c>
      <c r="Q7521" t="s">
        <v>28</v>
      </c>
      <c r="R7521" t="s">
        <v>28</v>
      </c>
      <c r="S7521" t="s">
        <v>28</v>
      </c>
      <c r="T7521">
        <v>152.443989231068</v>
      </c>
      <c r="U7521">
        <v>38.852375200970599</v>
      </c>
      <c r="V7521">
        <v>23.9266275553213</v>
      </c>
      <c r="W7521">
        <v>215.22299198735999</v>
      </c>
    </row>
    <row r="7522" spans="1:23" ht="14.25" hidden="1" x14ac:dyDescent="0.25">
      <c r="A7522" t="s">
        <v>865</v>
      </c>
      <c r="B7522" t="s">
        <v>409</v>
      </c>
      <c r="C7522" t="s">
        <v>410</v>
      </c>
      <c r="D7522" t="s">
        <v>137</v>
      </c>
      <c r="E7522">
        <v>2018</v>
      </c>
      <c r="F7522">
        <v>9</v>
      </c>
      <c r="G7522">
        <v>2022</v>
      </c>
      <c r="H7522" t="s">
        <v>879</v>
      </c>
      <c r="I7522">
        <v>724.20299999999997</v>
      </c>
      <c r="J7522">
        <v>87.214879903527603</v>
      </c>
      <c r="K7522">
        <v>46.795516648596703</v>
      </c>
      <c r="L7522">
        <v>32.420572844207101</v>
      </c>
      <c r="M7522">
        <v>166.43096939633099</v>
      </c>
      <c r="N7522" t="s">
        <v>28</v>
      </c>
      <c r="O7522" t="s">
        <v>28</v>
      </c>
      <c r="P7522" t="s">
        <v>28</v>
      </c>
      <c r="Q7522" t="s">
        <v>28</v>
      </c>
      <c r="R7522" t="s">
        <v>28</v>
      </c>
      <c r="S7522" t="s">
        <v>28</v>
      </c>
      <c r="T7522">
        <v>120.428774671643</v>
      </c>
      <c r="U7522">
        <v>64.616573873066898</v>
      </c>
      <c r="V7522">
        <v>44.767244604354197</v>
      </c>
      <c r="W7522">
        <v>229.81259314906401</v>
      </c>
    </row>
    <row r="7523" spans="1:23" ht="14.25" hidden="1" x14ac:dyDescent="0.25">
      <c r="A7523" t="s">
        <v>865</v>
      </c>
      <c r="B7523" t="s">
        <v>409</v>
      </c>
      <c r="C7523" t="s">
        <v>410</v>
      </c>
      <c r="D7523" t="s">
        <v>137</v>
      </c>
      <c r="E7523">
        <v>2018</v>
      </c>
      <c r="F7523">
        <v>9</v>
      </c>
      <c r="G7523">
        <v>2022</v>
      </c>
      <c r="H7523" t="s">
        <v>50</v>
      </c>
      <c r="I7523">
        <v>1032.598</v>
      </c>
      <c r="J7523">
        <v>174.78043772642599</v>
      </c>
      <c r="K7523">
        <v>55.681394676408402</v>
      </c>
      <c r="L7523">
        <v>27.4324127735693</v>
      </c>
      <c r="M7523">
        <v>257.89424517640401</v>
      </c>
      <c r="N7523" t="s">
        <v>28</v>
      </c>
      <c r="O7523" t="s">
        <v>28</v>
      </c>
      <c r="P7523" t="s">
        <v>28</v>
      </c>
      <c r="Q7523" t="s">
        <v>28</v>
      </c>
      <c r="R7523" t="s">
        <v>28</v>
      </c>
      <c r="S7523" t="s">
        <v>28</v>
      </c>
      <c r="T7523">
        <v>169.26280868878899</v>
      </c>
      <c r="U7523">
        <v>53.923593379425903</v>
      </c>
      <c r="V7523">
        <v>26.566401226391399</v>
      </c>
      <c r="W7523">
        <v>249.752803294606</v>
      </c>
    </row>
    <row r="7524" spans="1:23" ht="14.25" hidden="1" x14ac:dyDescent="0.25">
      <c r="A7524" t="s">
        <v>865</v>
      </c>
      <c r="B7524" t="s">
        <v>409</v>
      </c>
      <c r="C7524" t="s">
        <v>410</v>
      </c>
      <c r="D7524" t="s">
        <v>137</v>
      </c>
      <c r="E7524">
        <v>2018</v>
      </c>
      <c r="F7524">
        <v>9</v>
      </c>
      <c r="G7524">
        <v>2022</v>
      </c>
      <c r="H7524" t="s">
        <v>881</v>
      </c>
      <c r="I7524">
        <v>377.642</v>
      </c>
      <c r="J7524">
        <v>23.637372419341698</v>
      </c>
      <c r="K7524">
        <v>24.097193116858499</v>
      </c>
      <c r="L7524">
        <v>14.8398794630533</v>
      </c>
      <c r="M7524">
        <v>62.574444999253501</v>
      </c>
      <c r="N7524" t="s">
        <v>28</v>
      </c>
      <c r="O7524" t="s">
        <v>28</v>
      </c>
      <c r="P7524" t="s">
        <v>28</v>
      </c>
      <c r="Q7524" t="s">
        <v>28</v>
      </c>
      <c r="R7524" t="s">
        <v>28</v>
      </c>
      <c r="S7524" t="s">
        <v>28</v>
      </c>
      <c r="T7524">
        <v>62.592011532990803</v>
      </c>
      <c r="U7524">
        <v>63.809621590973698</v>
      </c>
      <c r="V7524">
        <v>39.296157374056101</v>
      </c>
      <c r="W7524">
        <v>165.69779049802099</v>
      </c>
    </row>
    <row r="7525" spans="1:23" ht="14.25" hidden="1" x14ac:dyDescent="0.25">
      <c r="A7525" t="s">
        <v>865</v>
      </c>
      <c r="B7525" t="s">
        <v>409</v>
      </c>
      <c r="C7525" t="s">
        <v>410</v>
      </c>
      <c r="D7525" t="s">
        <v>137</v>
      </c>
      <c r="E7525">
        <v>2018</v>
      </c>
      <c r="F7525">
        <v>9</v>
      </c>
      <c r="G7525">
        <v>2022</v>
      </c>
      <c r="H7525" t="s">
        <v>880</v>
      </c>
      <c r="I7525">
        <v>2141.5120000000002</v>
      </c>
      <c r="J7525">
        <v>144.44167249182101</v>
      </c>
      <c r="K7525">
        <v>86.422817902852103</v>
      </c>
      <c r="L7525">
        <v>61.628401721136299</v>
      </c>
      <c r="M7525">
        <v>292.49289211580901</v>
      </c>
      <c r="N7525" t="s">
        <v>28</v>
      </c>
      <c r="O7525" t="s">
        <v>28</v>
      </c>
      <c r="P7525" t="s">
        <v>28</v>
      </c>
      <c r="Q7525" t="s">
        <v>28</v>
      </c>
      <c r="R7525" t="s">
        <v>28</v>
      </c>
      <c r="S7525" t="s">
        <v>28</v>
      </c>
      <c r="T7525">
        <v>67.448453472042601</v>
      </c>
      <c r="U7525">
        <v>40.355981149231098</v>
      </c>
      <c r="V7525">
        <v>28.777985704089598</v>
      </c>
      <c r="W7525">
        <v>136.58242032536299</v>
      </c>
    </row>
    <row r="7526" spans="1:23" ht="14.25" hidden="1" x14ac:dyDescent="0.25">
      <c r="A7526" t="s">
        <v>865</v>
      </c>
      <c r="B7526" t="s">
        <v>409</v>
      </c>
      <c r="C7526" t="s">
        <v>410</v>
      </c>
      <c r="D7526" t="s">
        <v>137</v>
      </c>
      <c r="E7526">
        <v>2018</v>
      </c>
      <c r="F7526">
        <v>9</v>
      </c>
      <c r="G7526">
        <v>2022</v>
      </c>
      <c r="H7526" t="s">
        <v>106</v>
      </c>
      <c r="I7526">
        <v>7570.741</v>
      </c>
      <c r="J7526">
        <v>966.14666981829396</v>
      </c>
      <c r="K7526">
        <v>525.301994232845</v>
      </c>
      <c r="L7526">
        <v>293.170983793483</v>
      </c>
      <c r="M7526">
        <v>1784.61964784462</v>
      </c>
      <c r="N7526" t="s">
        <v>28</v>
      </c>
      <c r="O7526" t="s">
        <v>28</v>
      </c>
      <c r="P7526" t="s">
        <v>28</v>
      </c>
      <c r="Q7526" t="s">
        <v>28</v>
      </c>
      <c r="R7526" t="s">
        <v>28</v>
      </c>
      <c r="S7526" t="s">
        <v>28</v>
      </c>
      <c r="T7526">
        <v>127.615866111163</v>
      </c>
      <c r="U7526">
        <v>69.385809689282098</v>
      </c>
      <c r="V7526">
        <v>38.724212569612803</v>
      </c>
      <c r="W7526">
        <v>235.72588837005799</v>
      </c>
    </row>
    <row r="7527" spans="1:23" ht="14.25" hidden="1" x14ac:dyDescent="0.25">
      <c r="A7527" t="s">
        <v>865</v>
      </c>
      <c r="B7527" t="s">
        <v>409</v>
      </c>
      <c r="C7527" t="s">
        <v>410</v>
      </c>
      <c r="D7527" t="s">
        <v>137</v>
      </c>
      <c r="E7527">
        <v>2018</v>
      </c>
      <c r="F7527">
        <v>9</v>
      </c>
      <c r="G7527">
        <v>2022</v>
      </c>
      <c r="H7527" t="s">
        <v>874</v>
      </c>
      <c r="I7527">
        <v>655.62699999999995</v>
      </c>
      <c r="J7527">
        <v>30.872566456971299</v>
      </c>
      <c r="K7527">
        <v>7.86828356731756</v>
      </c>
      <c r="L7527">
        <v>7.2683390439212401</v>
      </c>
      <c r="M7527">
        <v>46.009189068210098</v>
      </c>
      <c r="N7527" t="s">
        <v>28</v>
      </c>
      <c r="O7527" t="s">
        <v>28</v>
      </c>
      <c r="P7527" t="s">
        <v>28</v>
      </c>
      <c r="Q7527" t="s">
        <v>28</v>
      </c>
      <c r="R7527" t="s">
        <v>28</v>
      </c>
      <c r="S7527" t="s">
        <v>28</v>
      </c>
      <c r="T7527">
        <v>47.0886135820692</v>
      </c>
      <c r="U7527">
        <v>12.0011585357491</v>
      </c>
      <c r="V7527">
        <v>11.0860886508964</v>
      </c>
      <c r="W7527">
        <v>70.175860768714699</v>
      </c>
    </row>
    <row r="7528" spans="1:23" ht="14.25" hidden="1" x14ac:dyDescent="0.25">
      <c r="A7528" t="s">
        <v>865</v>
      </c>
      <c r="B7528" t="s">
        <v>409</v>
      </c>
      <c r="C7528" t="s">
        <v>410</v>
      </c>
      <c r="D7528" t="s">
        <v>137</v>
      </c>
      <c r="E7528">
        <v>2018</v>
      </c>
      <c r="F7528">
        <v>9</v>
      </c>
      <c r="G7528">
        <v>2022</v>
      </c>
      <c r="H7528" t="s">
        <v>870</v>
      </c>
      <c r="I7528">
        <v>53.363999999999997</v>
      </c>
      <c r="J7528">
        <v>2.8396059766023201</v>
      </c>
      <c r="K7528">
        <v>3.1016198347159798</v>
      </c>
      <c r="L7528">
        <v>1.91008406100207</v>
      </c>
      <c r="M7528">
        <v>7.8513098723203703</v>
      </c>
      <c r="N7528" t="s">
        <v>28</v>
      </c>
      <c r="O7528" t="s">
        <v>28</v>
      </c>
      <c r="P7528" t="s">
        <v>28</v>
      </c>
      <c r="Q7528" t="s">
        <v>28</v>
      </c>
      <c r="R7528" t="s">
        <v>28</v>
      </c>
      <c r="S7528" t="s">
        <v>28</v>
      </c>
      <c r="T7528">
        <v>53.212015152580797</v>
      </c>
      <c r="U7528">
        <v>58.121951778651898</v>
      </c>
      <c r="V7528">
        <v>35.793494884230398</v>
      </c>
      <c r="W7528">
        <v>147.12746181546299</v>
      </c>
    </row>
    <row r="7529" spans="1:23" ht="14.25" hidden="1" x14ac:dyDescent="0.25">
      <c r="A7529" t="s">
        <v>865</v>
      </c>
      <c r="B7529" t="s">
        <v>409</v>
      </c>
      <c r="C7529" t="s">
        <v>410</v>
      </c>
      <c r="D7529" t="s">
        <v>137</v>
      </c>
      <c r="E7529">
        <v>2018</v>
      </c>
      <c r="F7529">
        <v>9</v>
      </c>
      <c r="G7529">
        <v>2022</v>
      </c>
      <c r="H7529" t="s">
        <v>122</v>
      </c>
      <c r="I7529">
        <v>269.43400000000003</v>
      </c>
      <c r="J7529">
        <v>58.751791639166697</v>
      </c>
      <c r="K7529">
        <v>20.588802241471399</v>
      </c>
      <c r="L7529">
        <v>27.663909423691901</v>
      </c>
      <c r="M7529">
        <v>107.00450330433</v>
      </c>
      <c r="N7529" t="s">
        <v>28</v>
      </c>
      <c r="O7529" t="s">
        <v>28</v>
      </c>
      <c r="P7529" t="s">
        <v>28</v>
      </c>
      <c r="Q7529" t="s">
        <v>28</v>
      </c>
      <c r="R7529" t="s">
        <v>28</v>
      </c>
      <c r="S7529" t="s">
        <v>28</v>
      </c>
      <c r="T7529">
        <v>218.05633898901701</v>
      </c>
      <c r="U7529">
        <v>76.415011622406197</v>
      </c>
      <c r="V7529">
        <v>102.674159251215</v>
      </c>
      <c r="W7529">
        <v>397.14550986263799</v>
      </c>
    </row>
    <row r="7530" spans="1:23" ht="14.25" hidden="1" x14ac:dyDescent="0.25">
      <c r="A7530" t="s">
        <v>865</v>
      </c>
      <c r="B7530" t="s">
        <v>409</v>
      </c>
      <c r="C7530" t="s">
        <v>410</v>
      </c>
      <c r="D7530" t="s">
        <v>137</v>
      </c>
      <c r="E7530">
        <v>2018</v>
      </c>
      <c r="F7530">
        <v>9</v>
      </c>
      <c r="G7530">
        <v>2022</v>
      </c>
      <c r="H7530" t="s">
        <v>51</v>
      </c>
      <c r="I7530">
        <v>1009.3630000000001</v>
      </c>
      <c r="J7530">
        <v>112.822622510375</v>
      </c>
      <c r="K7530">
        <v>51.118833239562001</v>
      </c>
      <c r="L7530">
        <v>39.350917339637299</v>
      </c>
      <c r="M7530">
        <v>203.292373089574</v>
      </c>
      <c r="N7530" t="s">
        <v>28</v>
      </c>
      <c r="O7530" t="s">
        <v>28</v>
      </c>
      <c r="P7530" t="s">
        <v>28</v>
      </c>
      <c r="Q7530" t="s">
        <v>28</v>
      </c>
      <c r="R7530" t="s">
        <v>28</v>
      </c>
      <c r="S7530" t="s">
        <v>28</v>
      </c>
      <c r="T7530">
        <v>111.776063230349</v>
      </c>
      <c r="U7530">
        <v>50.644647405900599</v>
      </c>
      <c r="V7530">
        <v>38.985892428826197</v>
      </c>
      <c r="W7530">
        <v>201.40660306507601</v>
      </c>
    </row>
  </sheetData>
  <pageMargins left="0.7" right="0.7" top="0.75" bottom="0.75" header="0.3" footer="0.3"/>
  <pageSetup paperSize="9" orientation="portrait" r:id="rId1"/>
  <tableParts count="1">
    <tablePart r:id="rId2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295"/>
  <sheetViews>
    <sheetView tabSelected="1" topLeftCell="C1" workbookViewId="0">
      <selection activeCell="M172" sqref="M172:O172"/>
    </sheetView>
  </sheetViews>
  <sheetFormatPr defaultRowHeight="15" x14ac:dyDescent="0.25"/>
  <cols>
    <col min="2" max="2" width="9.85546875" customWidth="1"/>
    <col min="3" max="3" width="12" customWidth="1"/>
    <col min="4" max="4" width="12.42578125" customWidth="1"/>
    <col min="6" max="6" width="21.42578125" customWidth="1"/>
    <col min="7" max="7" width="22.7109375" customWidth="1"/>
    <col min="9" max="9" width="16.85546875" customWidth="1"/>
    <col min="11" max="11" width="11.28515625" customWidth="1"/>
    <col min="12" max="12" width="10.28515625" customWidth="1"/>
    <col min="13" max="13" width="20" customWidth="1"/>
    <col min="14" max="14" width="23.140625" customWidth="1"/>
    <col min="15" max="15" width="22.140625" customWidth="1"/>
    <col min="16" max="16" width="30" customWidth="1"/>
  </cols>
  <sheetData>
    <row r="1" spans="1:16" ht="14.25" x14ac:dyDescent="0.25">
      <c r="A1" s="2" t="s">
        <v>0</v>
      </c>
      <c r="B1" s="6" t="s">
        <v>1</v>
      </c>
      <c r="C1" s="6" t="s">
        <v>2</v>
      </c>
      <c r="D1" s="6" t="s">
        <v>3</v>
      </c>
      <c r="E1" s="6" t="s">
        <v>4</v>
      </c>
      <c r="F1" s="6" t="s">
        <v>5</v>
      </c>
      <c r="G1" s="6" t="s">
        <v>6</v>
      </c>
      <c r="H1" s="6" t="s">
        <v>7</v>
      </c>
      <c r="I1" s="6" t="s">
        <v>8</v>
      </c>
      <c r="J1" s="6" t="s">
        <v>9</v>
      </c>
      <c r="K1" s="6" t="s">
        <v>10</v>
      </c>
      <c r="L1" s="6" t="s">
        <v>11</v>
      </c>
      <c r="M1" s="6" t="s">
        <v>19</v>
      </c>
      <c r="N1" s="6" t="s">
        <v>20</v>
      </c>
      <c r="O1" s="6" t="s">
        <v>21</v>
      </c>
      <c r="P1" s="7" t="s">
        <v>22</v>
      </c>
    </row>
    <row r="2" spans="1:16" ht="14.25" hidden="1" x14ac:dyDescent="0.25">
      <c r="A2" s="12" t="s">
        <v>417</v>
      </c>
      <c r="B2" s="8" t="s">
        <v>417</v>
      </c>
      <c r="C2" s="8" t="s">
        <v>418</v>
      </c>
      <c r="D2" s="8" t="s">
        <v>103</v>
      </c>
      <c r="E2" s="8">
        <v>2018</v>
      </c>
      <c r="F2" s="8">
        <v>9</v>
      </c>
      <c r="G2" s="8">
        <v>2022</v>
      </c>
      <c r="H2" s="8" t="s">
        <v>50</v>
      </c>
      <c r="I2" s="8">
        <v>9039.5939999999991</v>
      </c>
      <c r="J2" s="8">
        <v>439.95648847602399</v>
      </c>
      <c r="K2" s="8">
        <v>184.58566888661099</v>
      </c>
      <c r="L2" s="8">
        <v>0</v>
      </c>
      <c r="M2" s="8">
        <f>J2*1000/$I2</f>
        <v>48.66993899018297</v>
      </c>
      <c r="N2" s="8">
        <f>K2*1000/$I2</f>
        <v>20.419685760954639</v>
      </c>
      <c r="O2" s="8">
        <f>L2*1000/$I2</f>
        <v>0</v>
      </c>
      <c r="P2" s="8">
        <f>M2+N2+O2</f>
        <v>69.089624751137606</v>
      </c>
    </row>
    <row r="3" spans="1:16" ht="14.25" hidden="1" x14ac:dyDescent="0.25">
      <c r="A3" s="8" t="s">
        <v>480</v>
      </c>
      <c r="B3" s="8" t="s">
        <v>53</v>
      </c>
      <c r="C3" s="8" t="s">
        <v>54</v>
      </c>
      <c r="D3" s="8" t="s">
        <v>55</v>
      </c>
      <c r="E3" s="8">
        <v>2018</v>
      </c>
      <c r="F3" s="8">
        <v>9</v>
      </c>
      <c r="G3" s="8">
        <v>2022</v>
      </c>
      <c r="H3" s="8" t="s">
        <v>50</v>
      </c>
      <c r="I3" s="8">
        <v>52.783000000000001</v>
      </c>
      <c r="J3" s="8">
        <v>13.485532423492501</v>
      </c>
      <c r="K3" s="8">
        <v>5.0552471757286099</v>
      </c>
      <c r="L3" s="8">
        <v>0</v>
      </c>
      <c r="M3" s="8">
        <v>255.490071111769</v>
      </c>
      <c r="N3" s="8">
        <v>95.774154097505104</v>
      </c>
      <c r="O3" s="8">
        <v>0</v>
      </c>
      <c r="P3" s="8">
        <v>351.264225209274</v>
      </c>
    </row>
    <row r="4" spans="1:16" ht="14.25" hidden="1" x14ac:dyDescent="0.25">
      <c r="A4" s="8" t="s">
        <v>109</v>
      </c>
      <c r="B4" s="8" t="s">
        <v>62</v>
      </c>
      <c r="C4" s="8" t="s">
        <v>63</v>
      </c>
      <c r="D4" s="8" t="s">
        <v>64</v>
      </c>
      <c r="E4" s="8">
        <v>2018</v>
      </c>
      <c r="F4" s="8">
        <v>9</v>
      </c>
      <c r="G4" s="8">
        <v>2022</v>
      </c>
      <c r="H4" s="8" t="s">
        <v>50</v>
      </c>
      <c r="I4" s="8">
        <v>209.5</v>
      </c>
      <c r="J4" s="8">
        <v>21.997499999999999</v>
      </c>
      <c r="K4" s="8">
        <v>9.6370000000000005</v>
      </c>
      <c r="L4" s="8">
        <v>10.475</v>
      </c>
      <c r="M4" s="8">
        <v>105</v>
      </c>
      <c r="N4" s="8">
        <v>46</v>
      </c>
      <c r="O4" s="8">
        <v>50</v>
      </c>
      <c r="P4" s="8">
        <v>201</v>
      </c>
    </row>
    <row r="5" spans="1:16" ht="14.25" hidden="1" x14ac:dyDescent="0.25">
      <c r="A5" s="8" t="s">
        <v>131</v>
      </c>
      <c r="B5" s="8" t="s">
        <v>79</v>
      </c>
      <c r="C5" s="8" t="s">
        <v>80</v>
      </c>
      <c r="D5" s="8" t="s">
        <v>81</v>
      </c>
      <c r="E5" s="8">
        <v>2018</v>
      </c>
      <c r="F5" s="8">
        <v>9</v>
      </c>
      <c r="G5" s="8">
        <v>2022</v>
      </c>
      <c r="H5" s="8" t="s">
        <v>50</v>
      </c>
      <c r="I5" s="8">
        <v>400.47800000000001</v>
      </c>
      <c r="J5" s="8">
        <v>42.275430290227497</v>
      </c>
      <c r="K5" s="8">
        <v>47.305271033654101</v>
      </c>
      <c r="L5" s="8">
        <v>23.2051476850196</v>
      </c>
      <c r="M5" s="8">
        <v>105.562428623364</v>
      </c>
      <c r="N5" s="8">
        <v>118.122021768122</v>
      </c>
      <c r="O5" s="8">
        <v>57.943626578787402</v>
      </c>
      <c r="P5" s="8">
        <v>281.62807697027398</v>
      </c>
    </row>
    <row r="6" spans="1:16" ht="14.25" hidden="1" x14ac:dyDescent="0.25">
      <c r="A6" s="8" t="s">
        <v>135</v>
      </c>
      <c r="B6" s="8" t="s">
        <v>606</v>
      </c>
      <c r="C6" s="8" t="s">
        <v>607</v>
      </c>
      <c r="D6" s="8" t="s">
        <v>199</v>
      </c>
      <c r="E6" s="8">
        <v>2018</v>
      </c>
      <c r="F6" s="8">
        <v>9</v>
      </c>
      <c r="G6" s="8">
        <v>2022</v>
      </c>
      <c r="H6" s="8" t="s">
        <v>50</v>
      </c>
      <c r="I6" s="8">
        <v>170.5</v>
      </c>
      <c r="J6" s="8">
        <v>17.8</v>
      </c>
      <c r="K6" s="8">
        <v>5.8</v>
      </c>
      <c r="L6" s="8">
        <v>17.399999999999999</v>
      </c>
      <c r="M6" s="8">
        <v>104.39882697947201</v>
      </c>
      <c r="N6" s="8">
        <v>34.017595307917901</v>
      </c>
      <c r="O6" s="8">
        <v>102.052785923754</v>
      </c>
      <c r="P6" s="8">
        <v>240.46920821114401</v>
      </c>
    </row>
    <row r="7" spans="1:16" ht="14.25" hidden="1" x14ac:dyDescent="0.25">
      <c r="A7" s="8" t="s">
        <v>748</v>
      </c>
      <c r="B7" s="8" t="s">
        <v>88</v>
      </c>
      <c r="C7" s="8" t="s">
        <v>89</v>
      </c>
      <c r="D7" s="8" t="s">
        <v>64</v>
      </c>
      <c r="E7" s="8">
        <v>2018</v>
      </c>
      <c r="F7" s="8">
        <v>9</v>
      </c>
      <c r="G7" s="8">
        <v>2022</v>
      </c>
      <c r="H7" s="8" t="s">
        <v>50</v>
      </c>
      <c r="I7" s="8">
        <v>49.093000000000004</v>
      </c>
      <c r="J7" s="8">
        <v>2.45465</v>
      </c>
      <c r="K7" s="8">
        <v>1.1291389999999999</v>
      </c>
      <c r="L7" s="8">
        <v>1.2764180000000001</v>
      </c>
      <c r="M7" s="8">
        <v>50</v>
      </c>
      <c r="N7" s="8">
        <v>23</v>
      </c>
      <c r="O7" s="8">
        <v>26</v>
      </c>
      <c r="P7" s="8">
        <v>99</v>
      </c>
    </row>
    <row r="8" spans="1:16" ht="14.25" hidden="1" x14ac:dyDescent="0.25">
      <c r="A8" s="8" t="s">
        <v>152</v>
      </c>
      <c r="B8" s="8" t="s">
        <v>101</v>
      </c>
      <c r="C8" s="8" t="s">
        <v>102</v>
      </c>
      <c r="D8" s="8" t="s">
        <v>103</v>
      </c>
      <c r="E8" s="8">
        <v>2018</v>
      </c>
      <c r="F8" s="8">
        <v>9</v>
      </c>
      <c r="G8" s="8">
        <v>2022</v>
      </c>
      <c r="H8" s="8" t="s">
        <v>50</v>
      </c>
      <c r="I8" s="8">
        <v>452.65620176627903</v>
      </c>
      <c r="J8" s="8">
        <v>5.99038553632949</v>
      </c>
      <c r="K8" s="8">
        <v>4.1637302985593196</v>
      </c>
      <c r="L8" s="8">
        <v>2.7434175449999998</v>
      </c>
      <c r="M8" s="8">
        <v>13.233852784861501</v>
      </c>
      <c r="N8" s="8">
        <v>9.1984386435274992</v>
      </c>
      <c r="O8" s="8">
        <v>6.0607090641751897</v>
      </c>
      <c r="P8" s="8">
        <v>28.4930004925642</v>
      </c>
    </row>
    <row r="9" spans="1:16" ht="14.25" hidden="1" x14ac:dyDescent="0.25">
      <c r="A9" s="8" t="s">
        <v>180</v>
      </c>
      <c r="B9" s="8" t="s">
        <v>109</v>
      </c>
      <c r="C9" s="8" t="s">
        <v>110</v>
      </c>
      <c r="D9" s="8" t="s">
        <v>103</v>
      </c>
      <c r="E9" s="8">
        <v>2018</v>
      </c>
      <c r="F9" s="8">
        <v>9</v>
      </c>
      <c r="G9" s="8">
        <v>2022</v>
      </c>
      <c r="H9" s="8" t="s">
        <v>50</v>
      </c>
      <c r="I9" s="8">
        <v>17496.75</v>
      </c>
      <c r="J9" s="8">
        <v>1197.7429999999999</v>
      </c>
      <c r="K9" s="8">
        <v>699.75599999999997</v>
      </c>
      <c r="L9" s="8">
        <v>777.68899999999996</v>
      </c>
      <c r="M9" s="8">
        <v>68.455170245902806</v>
      </c>
      <c r="N9" s="8">
        <v>39.993484504265098</v>
      </c>
      <c r="O9" s="8">
        <v>44.447625987683402</v>
      </c>
      <c r="P9" s="8">
        <v>152.89628073785099</v>
      </c>
    </row>
    <row r="10" spans="1:16" ht="14.25" hidden="1" x14ac:dyDescent="0.25">
      <c r="A10" s="8" t="s">
        <v>220</v>
      </c>
      <c r="B10" s="8" t="s">
        <v>608</v>
      </c>
      <c r="C10" s="8" t="s">
        <v>609</v>
      </c>
      <c r="D10" s="8" t="s">
        <v>64</v>
      </c>
      <c r="E10" s="8">
        <v>2018</v>
      </c>
      <c r="F10" s="8">
        <v>9</v>
      </c>
      <c r="G10" s="8">
        <v>2022</v>
      </c>
      <c r="H10" s="8" t="s">
        <v>50</v>
      </c>
      <c r="I10" s="8">
        <v>445</v>
      </c>
      <c r="J10" s="8">
        <v>57.85</v>
      </c>
      <c r="K10" s="8">
        <v>6.6749999999999998</v>
      </c>
      <c r="L10" s="8">
        <v>5.7850000000000001</v>
      </c>
      <c r="M10" s="8">
        <v>130</v>
      </c>
      <c r="N10" s="8">
        <v>15</v>
      </c>
      <c r="O10" s="8">
        <v>13</v>
      </c>
      <c r="P10" s="8">
        <v>158</v>
      </c>
    </row>
    <row r="11" spans="1:16" ht="14.25" hidden="1" x14ac:dyDescent="0.25">
      <c r="A11" s="8" t="s">
        <v>223</v>
      </c>
      <c r="B11" s="8" t="s">
        <v>124</v>
      </c>
      <c r="C11" s="8" t="s">
        <v>125</v>
      </c>
      <c r="D11" s="8" t="s">
        <v>26</v>
      </c>
      <c r="E11" s="8">
        <v>2017</v>
      </c>
      <c r="F11" s="8">
        <v>9</v>
      </c>
      <c r="G11" s="8">
        <v>2022</v>
      </c>
      <c r="H11" s="8" t="s">
        <v>50</v>
      </c>
      <c r="I11" s="8">
        <v>911</v>
      </c>
      <c r="J11" s="8">
        <v>32.643000000000001</v>
      </c>
      <c r="K11" s="8">
        <v>17.651</v>
      </c>
      <c r="L11" s="8">
        <v>12.095000000000001</v>
      </c>
      <c r="M11" s="8">
        <v>35.832052689352402</v>
      </c>
      <c r="N11" s="8">
        <v>19.3754116355653</v>
      </c>
      <c r="O11" s="8">
        <v>13.276619099890199</v>
      </c>
      <c r="P11" s="8">
        <v>68.484083424807906</v>
      </c>
    </row>
    <row r="12" spans="1:16" ht="14.25" hidden="1" x14ac:dyDescent="0.25">
      <c r="A12" s="8" t="s">
        <v>230</v>
      </c>
      <c r="B12" s="8" t="s">
        <v>127</v>
      </c>
      <c r="C12" s="8" t="s">
        <v>128</v>
      </c>
      <c r="D12" s="8" t="s">
        <v>129</v>
      </c>
      <c r="E12" s="8">
        <v>2019</v>
      </c>
      <c r="F12" s="8">
        <v>9</v>
      </c>
      <c r="G12" s="8">
        <v>2022</v>
      </c>
      <c r="H12" s="8" t="s">
        <v>50</v>
      </c>
      <c r="I12" s="8">
        <v>1495.5</v>
      </c>
      <c r="J12" s="8">
        <v>216.82400000000001</v>
      </c>
      <c r="K12" s="8">
        <v>74.861000000000004</v>
      </c>
      <c r="L12" s="8">
        <v>81.488</v>
      </c>
      <c r="M12" s="8">
        <v>144.98428619190901</v>
      </c>
      <c r="N12" s="8">
        <v>50.057505850886002</v>
      </c>
      <c r="O12" s="8">
        <v>54.4887997325309</v>
      </c>
      <c r="P12" s="8">
        <v>249.530591775326</v>
      </c>
    </row>
    <row r="13" spans="1:16" ht="14.25" hidden="1" x14ac:dyDescent="0.25">
      <c r="A13" s="8" t="s">
        <v>645</v>
      </c>
      <c r="B13" s="8" t="s">
        <v>131</v>
      </c>
      <c r="C13" s="8" t="s">
        <v>132</v>
      </c>
      <c r="D13" s="8" t="s">
        <v>103</v>
      </c>
      <c r="E13" s="8">
        <v>2018</v>
      </c>
      <c r="F13" s="8">
        <v>9</v>
      </c>
      <c r="G13" s="8">
        <v>2022</v>
      </c>
      <c r="H13" s="8" t="s">
        <v>50</v>
      </c>
      <c r="I13" s="8">
        <v>105</v>
      </c>
      <c r="J13" s="8">
        <v>30</v>
      </c>
      <c r="K13" s="8">
        <v>11.5</v>
      </c>
      <c r="L13" s="8">
        <v>11</v>
      </c>
      <c r="M13" s="8">
        <v>285.71428571428601</v>
      </c>
      <c r="N13" s="8">
        <v>109.52380952381</v>
      </c>
      <c r="O13" s="8">
        <v>104.761904761905</v>
      </c>
      <c r="P13" s="8">
        <v>500</v>
      </c>
    </row>
    <row r="14" spans="1:16" ht="14.25" hidden="1" x14ac:dyDescent="0.25">
      <c r="A14" s="8" t="s">
        <v>510</v>
      </c>
      <c r="B14" s="8" t="s">
        <v>135</v>
      </c>
      <c r="C14" s="8" t="s">
        <v>136</v>
      </c>
      <c r="D14" s="8" t="s">
        <v>137</v>
      </c>
      <c r="E14" s="8">
        <v>2018</v>
      </c>
      <c r="F14" s="8">
        <v>9</v>
      </c>
      <c r="G14" s="8">
        <v>2022</v>
      </c>
      <c r="H14" s="8" t="s">
        <v>50</v>
      </c>
      <c r="I14" s="8">
        <v>37348</v>
      </c>
      <c r="J14" s="8">
        <v>7081.1808000000001</v>
      </c>
      <c r="K14" s="8">
        <v>4130.6887999999999</v>
      </c>
      <c r="L14" s="8">
        <v>2662.9124000000002</v>
      </c>
      <c r="M14" s="8">
        <v>189.6</v>
      </c>
      <c r="N14" s="8">
        <v>110.6</v>
      </c>
      <c r="O14" s="8">
        <v>71.3</v>
      </c>
      <c r="P14" s="8">
        <v>371.5</v>
      </c>
    </row>
    <row r="15" spans="1:16" ht="14.25" hidden="1" x14ac:dyDescent="0.25">
      <c r="A15" s="8" t="s">
        <v>279</v>
      </c>
      <c r="B15" s="8" t="s">
        <v>427</v>
      </c>
      <c r="C15" s="8" t="s">
        <v>428</v>
      </c>
      <c r="D15" s="8" t="s">
        <v>64</v>
      </c>
      <c r="E15" s="8">
        <v>2018</v>
      </c>
      <c r="F15" s="8">
        <v>9</v>
      </c>
      <c r="G15" s="8">
        <v>2022</v>
      </c>
      <c r="H15" s="8" t="s">
        <v>50</v>
      </c>
      <c r="I15" s="8">
        <v>252.56700000000001</v>
      </c>
      <c r="J15" s="8">
        <v>36.622214999999997</v>
      </c>
      <c r="K15" s="8">
        <v>5.8090409999999997</v>
      </c>
      <c r="L15" s="8">
        <v>5.0513399999999997</v>
      </c>
      <c r="M15" s="8">
        <v>145</v>
      </c>
      <c r="N15" s="8">
        <v>23</v>
      </c>
      <c r="O15" s="8">
        <v>20</v>
      </c>
      <c r="P15" s="8">
        <v>188</v>
      </c>
    </row>
    <row r="16" spans="1:16" ht="14.25" hidden="1" x14ac:dyDescent="0.25">
      <c r="A16" s="8" t="s">
        <v>304</v>
      </c>
      <c r="B16" s="8" t="s">
        <v>492</v>
      </c>
      <c r="C16" s="8" t="s">
        <v>493</v>
      </c>
      <c r="D16" s="8" t="s">
        <v>64</v>
      </c>
      <c r="E16" s="8">
        <v>2018</v>
      </c>
      <c r="F16" s="8">
        <v>9</v>
      </c>
      <c r="G16" s="8">
        <v>2022</v>
      </c>
      <c r="H16" s="8" t="s">
        <v>50</v>
      </c>
      <c r="I16" s="8">
        <v>86</v>
      </c>
      <c r="J16" s="8">
        <v>13.76</v>
      </c>
      <c r="K16" s="8">
        <v>1.72</v>
      </c>
      <c r="L16" s="8">
        <v>1.29</v>
      </c>
      <c r="M16" s="8">
        <v>160</v>
      </c>
      <c r="N16" s="8">
        <v>20</v>
      </c>
      <c r="O16" s="8">
        <v>15</v>
      </c>
      <c r="P16" s="8">
        <v>195</v>
      </c>
    </row>
    <row r="17" spans="1:16" ht="14.25" hidden="1" x14ac:dyDescent="0.25">
      <c r="A17" s="8" t="s">
        <v>307</v>
      </c>
      <c r="B17" s="8" t="s">
        <v>170</v>
      </c>
      <c r="C17" s="8" t="s">
        <v>171</v>
      </c>
      <c r="D17" s="8" t="s">
        <v>64</v>
      </c>
      <c r="E17" s="8">
        <v>2018</v>
      </c>
      <c r="F17" s="8">
        <v>9</v>
      </c>
      <c r="G17" s="8">
        <v>2022</v>
      </c>
      <c r="H17" s="8" t="s">
        <v>50</v>
      </c>
      <c r="I17" s="8">
        <v>8</v>
      </c>
      <c r="J17" s="8">
        <v>0.32</v>
      </c>
      <c r="K17" s="8">
        <v>7.1999999999999995E-2</v>
      </c>
      <c r="L17" s="8">
        <v>0.17599999999999999</v>
      </c>
      <c r="M17" s="8">
        <v>40</v>
      </c>
      <c r="N17" s="8">
        <v>9</v>
      </c>
      <c r="O17" s="8">
        <v>22</v>
      </c>
      <c r="P17" s="8">
        <v>71</v>
      </c>
    </row>
    <row r="18" spans="1:16" ht="14.25" hidden="1" x14ac:dyDescent="0.25">
      <c r="A18" s="8" t="s">
        <v>319</v>
      </c>
      <c r="B18" s="8" t="s">
        <v>187</v>
      </c>
      <c r="C18" s="8" t="s">
        <v>188</v>
      </c>
      <c r="D18" s="8" t="s">
        <v>26</v>
      </c>
      <c r="E18" s="8">
        <v>2019</v>
      </c>
      <c r="F18" s="8">
        <v>9</v>
      </c>
      <c r="G18" s="8">
        <v>2022</v>
      </c>
      <c r="H18" s="8" t="s">
        <v>50</v>
      </c>
      <c r="I18" s="8">
        <v>994.81799999999998</v>
      </c>
      <c r="J18" s="8">
        <v>275.22663275231201</v>
      </c>
      <c r="K18" s="8">
        <v>28.233648731270399</v>
      </c>
      <c r="L18" s="8">
        <v>14.8648974971091</v>
      </c>
      <c r="M18" s="8">
        <v>276.66028635621001</v>
      </c>
      <c r="N18" s="8">
        <v>28.380717609925</v>
      </c>
      <c r="O18" s="8">
        <v>14.942328644143</v>
      </c>
      <c r="P18" s="8">
        <v>319.98333261027801</v>
      </c>
    </row>
    <row r="19" spans="1:16" ht="14.25" hidden="1" x14ac:dyDescent="0.25">
      <c r="A19" s="8" t="s">
        <v>375</v>
      </c>
      <c r="B19" s="8" t="s">
        <v>208</v>
      </c>
      <c r="C19" s="8" t="s">
        <v>209</v>
      </c>
      <c r="D19" s="8" t="s">
        <v>64</v>
      </c>
      <c r="E19" s="8">
        <v>2018</v>
      </c>
      <c r="F19" s="8">
        <v>9</v>
      </c>
      <c r="G19" s="8">
        <v>2022</v>
      </c>
      <c r="H19" s="8" t="s">
        <v>50</v>
      </c>
      <c r="I19" s="8">
        <v>1490</v>
      </c>
      <c r="J19" s="8">
        <v>216.05</v>
      </c>
      <c r="K19" s="8">
        <v>56.62</v>
      </c>
      <c r="L19" s="8">
        <v>52.15</v>
      </c>
      <c r="M19" s="8">
        <v>145</v>
      </c>
      <c r="N19" s="8">
        <v>38</v>
      </c>
      <c r="O19" s="8">
        <v>35</v>
      </c>
      <c r="P19" s="8">
        <v>218</v>
      </c>
    </row>
    <row r="20" spans="1:16" ht="14.25" hidden="1" x14ac:dyDescent="0.25">
      <c r="A20" s="8" t="s">
        <v>548</v>
      </c>
      <c r="B20" s="8" t="s">
        <v>211</v>
      </c>
      <c r="C20" s="8" t="s">
        <v>212</v>
      </c>
      <c r="D20" s="8" t="s">
        <v>64</v>
      </c>
      <c r="E20" s="8">
        <v>2018</v>
      </c>
      <c r="F20" s="8">
        <v>9</v>
      </c>
      <c r="G20" s="8">
        <v>2022</v>
      </c>
      <c r="H20" s="8" t="s">
        <v>50</v>
      </c>
      <c r="I20" s="8">
        <v>432</v>
      </c>
      <c r="J20" s="8">
        <v>51.84</v>
      </c>
      <c r="K20" s="8">
        <v>19.440000000000001</v>
      </c>
      <c r="L20" s="8">
        <v>23.327999999999999</v>
      </c>
      <c r="M20" s="8">
        <v>120</v>
      </c>
      <c r="N20" s="8">
        <v>45</v>
      </c>
      <c r="O20" s="8">
        <v>54</v>
      </c>
      <c r="P20" s="8">
        <v>219</v>
      </c>
    </row>
    <row r="21" spans="1:16" ht="14.25" hidden="1" x14ac:dyDescent="0.25">
      <c r="A21" s="8" t="s">
        <v>549</v>
      </c>
      <c r="B21" s="8" t="s">
        <v>216</v>
      </c>
      <c r="C21" s="8" t="s">
        <v>217</v>
      </c>
      <c r="D21" s="8" t="s">
        <v>64</v>
      </c>
      <c r="E21" s="8">
        <v>2018</v>
      </c>
      <c r="F21" s="8">
        <v>9</v>
      </c>
      <c r="G21" s="8">
        <v>2022</v>
      </c>
      <c r="H21" s="8" t="s">
        <v>50</v>
      </c>
      <c r="I21" s="8">
        <v>100</v>
      </c>
      <c r="J21" s="8">
        <v>25</v>
      </c>
      <c r="K21" s="8">
        <v>2.4</v>
      </c>
      <c r="L21" s="8">
        <v>0.7</v>
      </c>
      <c r="M21" s="8">
        <v>250</v>
      </c>
      <c r="N21" s="8">
        <v>24</v>
      </c>
      <c r="O21" s="8">
        <v>7</v>
      </c>
      <c r="P21" s="8">
        <v>281</v>
      </c>
    </row>
    <row r="22" spans="1:16" ht="14.25" hidden="1" x14ac:dyDescent="0.25">
      <c r="A22" s="8" t="s">
        <v>403</v>
      </c>
      <c r="B22" s="8" t="s">
        <v>227</v>
      </c>
      <c r="C22" s="8" t="s">
        <v>228</v>
      </c>
      <c r="D22" s="8" t="s">
        <v>64</v>
      </c>
      <c r="E22" s="8">
        <v>2018</v>
      </c>
      <c r="F22" s="8">
        <v>9</v>
      </c>
      <c r="G22" s="8">
        <v>2022</v>
      </c>
      <c r="H22" s="8" t="s">
        <v>50</v>
      </c>
      <c r="I22" s="8">
        <v>990</v>
      </c>
      <c r="J22" s="8">
        <v>118.8</v>
      </c>
      <c r="K22" s="8">
        <v>21.78</v>
      </c>
      <c r="L22" s="8">
        <v>29.7</v>
      </c>
      <c r="M22" s="8">
        <v>120</v>
      </c>
      <c r="N22" s="8">
        <v>22</v>
      </c>
      <c r="O22" s="8">
        <v>30</v>
      </c>
      <c r="P22" s="8">
        <v>172</v>
      </c>
    </row>
    <row r="23" spans="1:16" ht="14.25" hidden="1" x14ac:dyDescent="0.25">
      <c r="A23" s="8" t="s">
        <v>581</v>
      </c>
      <c r="B23" s="8" t="s">
        <v>230</v>
      </c>
      <c r="C23" s="8" t="s">
        <v>231</v>
      </c>
      <c r="D23" s="8" t="s">
        <v>81</v>
      </c>
      <c r="E23" s="8">
        <v>2018</v>
      </c>
      <c r="F23" s="8">
        <v>9</v>
      </c>
      <c r="G23" s="8">
        <v>2022</v>
      </c>
      <c r="H23" s="8" t="s">
        <v>50</v>
      </c>
      <c r="I23" s="8">
        <v>8992</v>
      </c>
      <c r="J23" s="8">
        <v>936.62300000000005</v>
      </c>
      <c r="K23" s="8">
        <v>381.31400000000002</v>
      </c>
      <c r="L23" s="8">
        <v>168.81</v>
      </c>
      <c r="M23" s="8">
        <v>104.161810498221</v>
      </c>
      <c r="N23" s="8">
        <v>42.405916370106802</v>
      </c>
      <c r="O23" s="8">
        <v>18.773354092526699</v>
      </c>
      <c r="P23" s="8">
        <v>165.34108096085399</v>
      </c>
    </row>
    <row r="24" spans="1:16" ht="14.25" hidden="1" x14ac:dyDescent="0.25">
      <c r="A24" s="8" t="s">
        <v>417</v>
      </c>
      <c r="B24" s="8" t="s">
        <v>502</v>
      </c>
      <c r="C24" s="8" t="s">
        <v>503</v>
      </c>
      <c r="D24" s="8" t="s">
        <v>137</v>
      </c>
      <c r="E24" s="8">
        <v>2018</v>
      </c>
      <c r="F24" s="8">
        <v>9</v>
      </c>
      <c r="G24" s="8">
        <v>2022</v>
      </c>
      <c r="H24" s="8" t="s">
        <v>50</v>
      </c>
      <c r="I24" s="8">
        <v>5680.36</v>
      </c>
      <c r="J24" s="8">
        <v>665.37968918849106</v>
      </c>
      <c r="K24" s="8">
        <v>142.04337900573</v>
      </c>
      <c r="L24" s="8">
        <v>82.573603395506396</v>
      </c>
      <c r="M24" s="8">
        <v>117.13688730793299</v>
      </c>
      <c r="N24" s="8">
        <v>25.006052258259999</v>
      </c>
      <c r="O24" s="8">
        <v>14.536684892419901</v>
      </c>
      <c r="P24" s="8">
        <v>156.67962445861301</v>
      </c>
    </row>
    <row r="25" spans="1:16" ht="14.25" hidden="1" x14ac:dyDescent="0.25">
      <c r="A25" s="8" t="s">
        <v>417</v>
      </c>
      <c r="B25" s="8" t="s">
        <v>233</v>
      </c>
      <c r="C25" s="8" t="s">
        <v>234</v>
      </c>
      <c r="D25" s="8" t="s">
        <v>77</v>
      </c>
      <c r="E25" s="8">
        <v>2018</v>
      </c>
      <c r="F25" s="8">
        <v>9</v>
      </c>
      <c r="G25" s="8">
        <v>2022</v>
      </c>
      <c r="H25" s="8" t="s">
        <v>50</v>
      </c>
      <c r="I25" s="8">
        <v>90.983999999999995</v>
      </c>
      <c r="J25" s="8">
        <v>17.177091057576501</v>
      </c>
      <c r="K25" s="8">
        <v>2.0689199809463101</v>
      </c>
      <c r="L25" s="8">
        <v>0.33355067628985502</v>
      </c>
      <c r="M25" s="8">
        <v>188.79243666552901</v>
      </c>
      <c r="N25" s="8">
        <v>22.739382539197099</v>
      </c>
      <c r="O25" s="8">
        <v>3.6660366250093999</v>
      </c>
      <c r="P25" s="9">
        <v>215.197855829736</v>
      </c>
    </row>
    <row r="26" spans="1:16" ht="14.25" hidden="1" x14ac:dyDescent="0.25">
      <c r="A26" s="8" t="s">
        <v>417</v>
      </c>
      <c r="B26" s="8" t="s">
        <v>251</v>
      </c>
      <c r="C26" s="8" t="s">
        <v>252</v>
      </c>
      <c r="D26" s="8" t="s">
        <v>64</v>
      </c>
      <c r="E26" s="8">
        <v>2018</v>
      </c>
      <c r="F26" s="8">
        <v>9</v>
      </c>
      <c r="G26" s="8">
        <v>2022</v>
      </c>
      <c r="H26" s="8" t="s">
        <v>50</v>
      </c>
      <c r="I26" s="8">
        <v>293</v>
      </c>
      <c r="J26" s="8">
        <v>56.841999999999999</v>
      </c>
      <c r="K26" s="8">
        <v>14.65</v>
      </c>
      <c r="L26" s="8">
        <v>13.771000000000001</v>
      </c>
      <c r="M26" s="8">
        <v>194</v>
      </c>
      <c r="N26" s="8">
        <v>50</v>
      </c>
      <c r="O26" s="8">
        <v>47</v>
      </c>
      <c r="P26" s="9">
        <v>291</v>
      </c>
    </row>
    <row r="27" spans="1:16" ht="14.25" hidden="1" x14ac:dyDescent="0.25">
      <c r="A27" s="8" t="s">
        <v>417</v>
      </c>
      <c r="B27" s="8" t="s">
        <v>267</v>
      </c>
      <c r="C27" s="8" t="s">
        <v>268</v>
      </c>
      <c r="D27" s="8" t="s">
        <v>199</v>
      </c>
      <c r="E27" s="8">
        <v>2018</v>
      </c>
      <c r="F27" s="8">
        <v>9</v>
      </c>
      <c r="G27" s="8">
        <v>2022</v>
      </c>
      <c r="H27" s="8" t="s">
        <v>50</v>
      </c>
      <c r="I27" s="8">
        <v>13</v>
      </c>
      <c r="J27" s="8">
        <v>1.248</v>
      </c>
      <c r="K27" s="8">
        <v>0.27300000000000002</v>
      </c>
      <c r="L27" s="8">
        <v>0.29899999999999999</v>
      </c>
      <c r="M27" s="8">
        <v>96</v>
      </c>
      <c r="N27" s="8">
        <v>21</v>
      </c>
      <c r="O27" s="8">
        <v>23</v>
      </c>
      <c r="P27" s="9">
        <v>140</v>
      </c>
    </row>
    <row r="28" spans="1:16" ht="14.25" hidden="1" x14ac:dyDescent="0.25">
      <c r="A28" s="8" t="s">
        <v>417</v>
      </c>
      <c r="B28" s="8" t="s">
        <v>273</v>
      </c>
      <c r="C28" s="8" t="s">
        <v>274</v>
      </c>
      <c r="D28" s="8" t="s">
        <v>137</v>
      </c>
      <c r="E28" s="8">
        <v>2018</v>
      </c>
      <c r="F28" s="8">
        <v>9</v>
      </c>
      <c r="G28" s="8">
        <v>2022</v>
      </c>
      <c r="H28" s="8" t="s">
        <v>50</v>
      </c>
      <c r="I28" s="8">
        <v>9.548</v>
      </c>
      <c r="J28" s="8">
        <v>0.71051752595866502</v>
      </c>
      <c r="K28" s="8">
        <v>0.45630625603024699</v>
      </c>
      <c r="L28" s="8">
        <v>0.65916738089856797</v>
      </c>
      <c r="M28" s="8">
        <v>74.415325299399399</v>
      </c>
      <c r="N28" s="8">
        <v>47.790768331613599</v>
      </c>
      <c r="O28" s="8">
        <v>69.037220454395495</v>
      </c>
      <c r="P28" s="9">
        <v>191.243314085408</v>
      </c>
    </row>
    <row r="29" spans="1:16" ht="14.25" hidden="1" x14ac:dyDescent="0.25">
      <c r="A29" s="8" t="s">
        <v>53</v>
      </c>
      <c r="B29" s="8" t="s">
        <v>884</v>
      </c>
      <c r="C29" s="8" t="s">
        <v>885</v>
      </c>
      <c r="D29" s="8" t="s">
        <v>26</v>
      </c>
      <c r="E29" s="8">
        <v>2017</v>
      </c>
      <c r="F29" s="8">
        <v>9</v>
      </c>
      <c r="G29" s="8">
        <v>2022</v>
      </c>
      <c r="H29" s="8" t="s">
        <v>50</v>
      </c>
      <c r="I29" s="8">
        <v>1232.5999999999999</v>
      </c>
      <c r="J29" s="8">
        <v>63.798000000000002</v>
      </c>
      <c r="K29" s="8">
        <v>14.452</v>
      </c>
      <c r="L29" s="8">
        <v>14.452</v>
      </c>
      <c r="M29" s="8">
        <v>51.758883660554901</v>
      </c>
      <c r="N29" s="8">
        <v>11.7248093460977</v>
      </c>
      <c r="O29" s="8">
        <v>11.7248093460977</v>
      </c>
      <c r="P29" s="9">
        <v>75.208502352750301</v>
      </c>
    </row>
    <row r="30" spans="1:16" ht="14.25" hidden="1" x14ac:dyDescent="0.25">
      <c r="A30" s="8" t="s">
        <v>53</v>
      </c>
      <c r="B30" s="8" t="s">
        <v>279</v>
      </c>
      <c r="C30" s="8" t="s">
        <v>280</v>
      </c>
      <c r="D30" s="8" t="s">
        <v>103</v>
      </c>
      <c r="E30" s="8">
        <v>2018</v>
      </c>
      <c r="F30" s="8">
        <v>9</v>
      </c>
      <c r="G30" s="8">
        <v>2022</v>
      </c>
      <c r="H30" s="8" t="s">
        <v>50</v>
      </c>
      <c r="I30" s="8">
        <v>7122.5619999999999</v>
      </c>
      <c r="J30" s="8">
        <v>878.802173929898</v>
      </c>
      <c r="K30" s="8">
        <v>184.38902890677599</v>
      </c>
      <c r="L30" s="8">
        <v>23.906968524547899</v>
      </c>
      <c r="M30" s="8">
        <v>123.382874579386</v>
      </c>
      <c r="N30" s="8">
        <v>25.888020196493301</v>
      </c>
      <c r="O30" s="8">
        <v>3.3565125195888599</v>
      </c>
      <c r="P30" s="9">
        <v>152.627407295468</v>
      </c>
    </row>
    <row r="31" spans="1:16" ht="14.25" hidden="1" x14ac:dyDescent="0.25">
      <c r="A31" s="8" t="s">
        <v>53</v>
      </c>
      <c r="B31" s="8" t="s">
        <v>291</v>
      </c>
      <c r="C31" s="8" t="s">
        <v>292</v>
      </c>
      <c r="D31" s="8" t="s">
        <v>26</v>
      </c>
      <c r="E31" s="8">
        <v>2019</v>
      </c>
      <c r="F31" s="8">
        <v>9</v>
      </c>
      <c r="G31" s="8">
        <v>2022</v>
      </c>
      <c r="H31" s="8" t="s">
        <v>50</v>
      </c>
      <c r="I31" s="8">
        <v>63.292000000000002</v>
      </c>
      <c r="J31" s="8">
        <v>4.6806108952033103</v>
      </c>
      <c r="K31" s="8">
        <v>2.38532393306313</v>
      </c>
      <c r="L31" s="8">
        <v>0.48069138028862002</v>
      </c>
      <c r="M31" s="8">
        <v>73.952646388221396</v>
      </c>
      <c r="N31" s="8">
        <v>37.687605590961397</v>
      </c>
      <c r="O31" s="8">
        <v>7.5948205190011402</v>
      </c>
      <c r="P31" s="9">
        <v>119.235072498184</v>
      </c>
    </row>
    <row r="32" spans="1:16" ht="14.25" hidden="1" x14ac:dyDescent="0.25">
      <c r="A32" s="8" t="s">
        <v>53</v>
      </c>
      <c r="B32" s="8" t="s">
        <v>295</v>
      </c>
      <c r="C32" s="8" t="s">
        <v>296</v>
      </c>
      <c r="D32" s="8" t="s">
        <v>137</v>
      </c>
      <c r="E32" s="8">
        <v>2017</v>
      </c>
      <c r="F32" s="8">
        <v>9</v>
      </c>
      <c r="G32" s="8">
        <v>2022</v>
      </c>
      <c r="H32" s="8" t="s">
        <v>50</v>
      </c>
      <c r="I32" s="8">
        <v>347.21499999999997</v>
      </c>
      <c r="J32" s="8">
        <v>4.8478009999999996</v>
      </c>
      <c r="K32" s="8">
        <v>3.16161</v>
      </c>
      <c r="L32" s="8">
        <v>5.0585750000000003</v>
      </c>
      <c r="M32" s="8">
        <v>13.9619572887116</v>
      </c>
      <c r="N32" s="8">
        <v>9.1056261970249004</v>
      </c>
      <c r="O32" s="8">
        <v>14.5689990351799</v>
      </c>
      <c r="P32" s="9">
        <v>37.636582520916399</v>
      </c>
    </row>
    <row r="33" spans="1:16" ht="14.25" hidden="1" x14ac:dyDescent="0.25">
      <c r="A33" s="8" t="s">
        <v>53</v>
      </c>
      <c r="B33" s="8" t="s">
        <v>301</v>
      </c>
      <c r="C33" s="8" t="s">
        <v>302</v>
      </c>
      <c r="D33" s="8" t="s">
        <v>64</v>
      </c>
      <c r="E33" s="8">
        <v>2018</v>
      </c>
      <c r="F33" s="8">
        <v>9</v>
      </c>
      <c r="G33" s="8">
        <v>2022</v>
      </c>
      <c r="H33" s="8" t="s">
        <v>50</v>
      </c>
      <c r="I33" s="8">
        <v>19</v>
      </c>
      <c r="J33" s="8">
        <v>0.66500000000000004</v>
      </c>
      <c r="K33" s="8">
        <v>0.114</v>
      </c>
      <c r="L33" s="8">
        <v>0.19</v>
      </c>
      <c r="M33" s="8">
        <v>35</v>
      </c>
      <c r="N33" s="8">
        <v>6</v>
      </c>
      <c r="O33" s="8">
        <v>10</v>
      </c>
      <c r="P33" s="9">
        <v>51</v>
      </c>
    </row>
    <row r="34" spans="1:16" ht="14.25" hidden="1" x14ac:dyDescent="0.25">
      <c r="A34" s="8" t="s">
        <v>62</v>
      </c>
      <c r="B34" s="8" t="s">
        <v>307</v>
      </c>
      <c r="C34" s="8" t="s">
        <v>308</v>
      </c>
      <c r="D34" s="8" t="s">
        <v>26</v>
      </c>
      <c r="E34" s="8">
        <v>2017</v>
      </c>
      <c r="F34" s="8">
        <v>9</v>
      </c>
      <c r="G34" s="8">
        <v>2022</v>
      </c>
      <c r="H34" s="8" t="s">
        <v>50</v>
      </c>
      <c r="I34" s="8">
        <v>5961</v>
      </c>
      <c r="J34" s="8">
        <v>54.731000000000002</v>
      </c>
      <c r="K34" s="8">
        <v>12.691000000000001</v>
      </c>
      <c r="L34" s="8">
        <v>12.691000000000001</v>
      </c>
      <c r="M34" s="8">
        <v>9.1815131689313905</v>
      </c>
      <c r="N34" s="8">
        <v>2.1290052004697202</v>
      </c>
      <c r="O34" s="8">
        <v>2.1290052004697202</v>
      </c>
      <c r="P34" s="9">
        <v>13.439523569870801</v>
      </c>
    </row>
    <row r="35" spans="1:16" ht="14.25" hidden="1" x14ac:dyDescent="0.25">
      <c r="A35" s="8" t="s">
        <v>62</v>
      </c>
      <c r="B35" s="8" t="s">
        <v>313</v>
      </c>
      <c r="C35" s="8" t="s">
        <v>314</v>
      </c>
      <c r="D35" s="8" t="s">
        <v>81</v>
      </c>
      <c r="E35" s="8">
        <v>2018</v>
      </c>
      <c r="F35" s="8">
        <v>9</v>
      </c>
      <c r="G35" s="8">
        <v>2022</v>
      </c>
      <c r="H35" s="8" t="s">
        <v>50</v>
      </c>
      <c r="I35" s="8">
        <v>893.1</v>
      </c>
      <c r="J35" s="8">
        <v>198.48</v>
      </c>
      <c r="K35" s="8">
        <v>50</v>
      </c>
      <c r="L35" s="8">
        <v>2.2599999999999998</v>
      </c>
      <c r="M35" s="8">
        <v>222.23715149479301</v>
      </c>
      <c r="N35" s="8">
        <v>55.984772141977402</v>
      </c>
      <c r="O35" s="8">
        <v>2.5305117008173799</v>
      </c>
      <c r="P35" s="9">
        <v>280.752435337588</v>
      </c>
    </row>
    <row r="36" spans="1:16" ht="14.25" hidden="1" x14ac:dyDescent="0.25">
      <c r="A36" s="8" t="s">
        <v>62</v>
      </c>
      <c r="B36" s="8" t="s">
        <v>319</v>
      </c>
      <c r="C36" s="8" t="s">
        <v>320</v>
      </c>
      <c r="D36" s="8" t="s">
        <v>103</v>
      </c>
      <c r="E36" s="8">
        <v>2018</v>
      </c>
      <c r="F36" s="8">
        <v>9</v>
      </c>
      <c r="G36" s="8">
        <v>2022</v>
      </c>
      <c r="H36" s="8" t="s">
        <v>50</v>
      </c>
      <c r="I36" s="8">
        <v>925.94799999999998</v>
      </c>
      <c r="J36" s="8">
        <v>32.408180000000002</v>
      </c>
      <c r="K36" s="8">
        <v>37.03792</v>
      </c>
      <c r="L36" s="8">
        <v>13.88922</v>
      </c>
      <c r="M36" s="8">
        <v>35</v>
      </c>
      <c r="N36" s="8">
        <v>40</v>
      </c>
      <c r="O36" s="8">
        <v>15</v>
      </c>
      <c r="P36" s="9">
        <v>90</v>
      </c>
    </row>
    <row r="37" spans="1:16" ht="14.25" hidden="1" x14ac:dyDescent="0.25">
      <c r="A37" s="8" t="s">
        <v>79</v>
      </c>
      <c r="B37" s="8" t="s">
        <v>322</v>
      </c>
      <c r="C37" s="8" t="s">
        <v>323</v>
      </c>
      <c r="D37" s="8" t="s">
        <v>103</v>
      </c>
      <c r="E37" s="8">
        <v>2018</v>
      </c>
      <c r="F37" s="8">
        <v>9</v>
      </c>
      <c r="G37" s="8">
        <v>2022</v>
      </c>
      <c r="H37" s="8" t="s">
        <v>50</v>
      </c>
      <c r="I37" s="8">
        <v>276.59500000000003</v>
      </c>
      <c r="J37" s="8">
        <v>37.668816916827303</v>
      </c>
      <c r="K37" s="8">
        <v>15.362145816993699</v>
      </c>
      <c r="L37" s="8">
        <v>9.6448759555936601</v>
      </c>
      <c r="M37" s="8">
        <v>136.187627819835</v>
      </c>
      <c r="N37" s="8">
        <v>55.5402151774027</v>
      </c>
      <c r="O37" s="8">
        <v>34.8700300279964</v>
      </c>
      <c r="P37" s="9">
        <v>226.59787302523401</v>
      </c>
    </row>
    <row r="38" spans="1:16" ht="14.25" hidden="1" x14ac:dyDescent="0.25">
      <c r="A38" s="8" t="s">
        <v>79</v>
      </c>
      <c r="B38" s="8" t="s">
        <v>325</v>
      </c>
      <c r="C38" s="8" t="s">
        <v>326</v>
      </c>
      <c r="D38" s="8" t="s">
        <v>137</v>
      </c>
      <c r="E38" s="8">
        <v>2018</v>
      </c>
      <c r="F38" s="8">
        <v>9</v>
      </c>
      <c r="G38" s="8">
        <v>2022</v>
      </c>
      <c r="H38" s="8" t="s">
        <v>50</v>
      </c>
      <c r="I38" s="8">
        <v>2511.4362700000001</v>
      </c>
      <c r="J38" s="8">
        <v>106.5181843819</v>
      </c>
      <c r="K38" s="8">
        <v>28.1598440729427</v>
      </c>
      <c r="L38" s="8">
        <v>22.963055220715098</v>
      </c>
      <c r="M38" s="8">
        <v>42.413253983108198</v>
      </c>
      <c r="N38" s="8">
        <v>11.212645293580399</v>
      </c>
      <c r="O38" s="8">
        <v>9.1433955521853996</v>
      </c>
      <c r="P38" s="9">
        <v>62.769294828874102</v>
      </c>
    </row>
    <row r="39" spans="1:16" ht="14.25" hidden="1" x14ac:dyDescent="0.25">
      <c r="A39" s="8" t="s">
        <v>79</v>
      </c>
      <c r="B39" s="8" t="s">
        <v>329</v>
      </c>
      <c r="C39" s="8" t="s">
        <v>330</v>
      </c>
      <c r="D39" s="8" t="s">
        <v>64</v>
      </c>
      <c r="E39" s="8">
        <v>2018</v>
      </c>
      <c r="F39" s="8">
        <v>9</v>
      </c>
      <c r="G39" s="8">
        <v>2022</v>
      </c>
      <c r="H39" s="8" t="s">
        <v>50</v>
      </c>
      <c r="I39" s="8">
        <v>645.4</v>
      </c>
      <c r="J39" s="8">
        <v>95.519199999999998</v>
      </c>
      <c r="K39" s="8">
        <v>27.1068</v>
      </c>
      <c r="L39" s="8">
        <v>56.795200000000001</v>
      </c>
      <c r="M39" s="8">
        <v>148</v>
      </c>
      <c r="N39" s="8">
        <v>42</v>
      </c>
      <c r="O39" s="8">
        <v>88</v>
      </c>
      <c r="P39" s="9">
        <v>278</v>
      </c>
    </row>
    <row r="40" spans="1:16" ht="14.25" hidden="1" x14ac:dyDescent="0.25">
      <c r="A40" s="8" t="s">
        <v>79</v>
      </c>
      <c r="B40" s="8" t="s">
        <v>334</v>
      </c>
      <c r="C40" s="8" t="s">
        <v>335</v>
      </c>
      <c r="D40" s="8" t="s">
        <v>64</v>
      </c>
      <c r="E40" s="8">
        <v>2018</v>
      </c>
      <c r="F40" s="8">
        <v>9</v>
      </c>
      <c r="G40" s="8">
        <v>2022</v>
      </c>
      <c r="H40" s="8" t="s">
        <v>50</v>
      </c>
      <c r="I40" s="8">
        <v>90</v>
      </c>
      <c r="J40" s="8">
        <v>18.72</v>
      </c>
      <c r="K40" s="8">
        <v>4.95</v>
      </c>
      <c r="L40" s="8">
        <v>5.4</v>
      </c>
      <c r="M40" s="8">
        <v>208</v>
      </c>
      <c r="N40" s="8">
        <v>55</v>
      </c>
      <c r="O40" s="8">
        <v>60</v>
      </c>
      <c r="P40" s="9">
        <v>323</v>
      </c>
    </row>
    <row r="41" spans="1:16" ht="14.25" hidden="1" x14ac:dyDescent="0.25">
      <c r="A41" s="8" t="s">
        <v>606</v>
      </c>
      <c r="B41" s="8" t="s">
        <v>455</v>
      </c>
      <c r="C41" s="8" t="s">
        <v>456</v>
      </c>
      <c r="D41" s="8" t="s">
        <v>64</v>
      </c>
      <c r="E41" s="8">
        <v>2018</v>
      </c>
      <c r="F41" s="8">
        <v>9</v>
      </c>
      <c r="G41" s="8">
        <v>2022</v>
      </c>
      <c r="H41" s="8" t="s">
        <v>50</v>
      </c>
      <c r="I41" s="8">
        <v>2450</v>
      </c>
      <c r="J41" s="8">
        <v>200.9</v>
      </c>
      <c r="K41" s="8">
        <v>75.95</v>
      </c>
      <c r="L41" s="8">
        <v>14.7</v>
      </c>
      <c r="M41" s="8">
        <v>82</v>
      </c>
      <c r="N41" s="8">
        <v>31</v>
      </c>
      <c r="O41" s="8">
        <v>6</v>
      </c>
      <c r="P41" s="9">
        <v>119</v>
      </c>
    </row>
    <row r="42" spans="1:16" ht="14.25" hidden="1" x14ac:dyDescent="0.25">
      <c r="A42" s="8" t="s">
        <v>606</v>
      </c>
      <c r="B42" s="8" t="s">
        <v>341</v>
      </c>
      <c r="C42" s="8" t="s">
        <v>342</v>
      </c>
      <c r="D42" s="8" t="s">
        <v>199</v>
      </c>
      <c r="E42" s="8">
        <v>2018</v>
      </c>
      <c r="F42" s="8">
        <v>9</v>
      </c>
      <c r="G42" s="8">
        <v>2022</v>
      </c>
      <c r="H42" s="8" t="s">
        <v>50</v>
      </c>
      <c r="I42" s="8">
        <v>2375.6410000000001</v>
      </c>
      <c r="J42" s="8">
        <v>212.31401024739699</v>
      </c>
      <c r="K42" s="8">
        <v>56.785337460565898</v>
      </c>
      <c r="L42" s="8">
        <v>31.764728283377899</v>
      </c>
      <c r="M42" s="8">
        <v>89.371251905231901</v>
      </c>
      <c r="N42" s="8">
        <v>23.903164434595102</v>
      </c>
      <c r="O42" s="8">
        <v>13.371013668891001</v>
      </c>
      <c r="P42" s="9">
        <v>126.64543000871799</v>
      </c>
    </row>
    <row r="43" spans="1:16" ht="14.25" hidden="1" x14ac:dyDescent="0.25">
      <c r="A43" s="8" t="s">
        <v>606</v>
      </c>
      <c r="B43" s="8" t="s">
        <v>349</v>
      </c>
      <c r="C43" s="8" t="s">
        <v>350</v>
      </c>
      <c r="D43" s="8" t="s">
        <v>26</v>
      </c>
      <c r="E43" s="8">
        <v>2018</v>
      </c>
      <c r="F43" s="8">
        <v>9</v>
      </c>
      <c r="G43" s="8">
        <v>2022</v>
      </c>
      <c r="H43" s="8" t="s">
        <v>50</v>
      </c>
      <c r="I43" s="8">
        <v>251</v>
      </c>
      <c r="J43" s="8">
        <v>6.5380000000000003</v>
      </c>
      <c r="K43" s="8">
        <v>2.5750000000000002</v>
      </c>
      <c r="L43" s="8">
        <v>2.5750000000000002</v>
      </c>
      <c r="M43" s="8">
        <v>26.0478087649402</v>
      </c>
      <c r="N43" s="8">
        <v>10.258964143426301</v>
      </c>
      <c r="O43" s="8">
        <v>10.258964143426301</v>
      </c>
      <c r="P43" s="9">
        <v>46.565737051792802</v>
      </c>
    </row>
    <row r="44" spans="1:16" ht="14.25" hidden="1" x14ac:dyDescent="0.25">
      <c r="A44" s="8" t="s">
        <v>88</v>
      </c>
      <c r="B44" s="8" t="s">
        <v>839</v>
      </c>
      <c r="C44" s="8" t="s">
        <v>840</v>
      </c>
      <c r="D44" s="8" t="s">
        <v>64</v>
      </c>
      <c r="E44" s="8">
        <v>2018</v>
      </c>
      <c r="F44" s="8">
        <v>9</v>
      </c>
      <c r="G44" s="8">
        <v>2022</v>
      </c>
      <c r="H44" s="8" t="s">
        <v>50</v>
      </c>
      <c r="I44" s="8">
        <v>183.54</v>
      </c>
      <c r="J44" s="8">
        <v>20.556480000000001</v>
      </c>
      <c r="K44" s="8">
        <v>5.5061999999999998</v>
      </c>
      <c r="L44" s="8">
        <v>2.3860199999999998</v>
      </c>
      <c r="M44" s="8">
        <v>112</v>
      </c>
      <c r="N44" s="8">
        <v>30</v>
      </c>
      <c r="O44" s="8">
        <v>13</v>
      </c>
      <c r="P44" s="9">
        <v>155</v>
      </c>
    </row>
    <row r="45" spans="1:16" ht="14.25" hidden="1" x14ac:dyDescent="0.25">
      <c r="A45" s="8" t="s">
        <v>88</v>
      </c>
      <c r="B45" s="8" t="s">
        <v>886</v>
      </c>
      <c r="C45" s="8" t="s">
        <v>887</v>
      </c>
      <c r="D45" s="8" t="s">
        <v>64</v>
      </c>
      <c r="E45" s="8">
        <v>2018</v>
      </c>
      <c r="F45" s="8">
        <v>9</v>
      </c>
      <c r="G45" s="8">
        <v>2022</v>
      </c>
      <c r="H45" s="8" t="s">
        <v>50</v>
      </c>
      <c r="I45" s="8">
        <v>37.079000000000001</v>
      </c>
      <c r="J45" s="8">
        <v>4.2640849999999997</v>
      </c>
      <c r="K45" s="8">
        <v>1.6314759999999999</v>
      </c>
      <c r="L45" s="8">
        <v>1.85395</v>
      </c>
      <c r="M45" s="8">
        <v>115</v>
      </c>
      <c r="N45" s="8">
        <v>44</v>
      </c>
      <c r="O45" s="8">
        <v>50</v>
      </c>
      <c r="P45" s="9">
        <v>209</v>
      </c>
    </row>
    <row r="46" spans="1:16" ht="14.25" hidden="1" x14ac:dyDescent="0.25">
      <c r="A46" s="8" t="s">
        <v>88</v>
      </c>
      <c r="B46" s="8" t="s">
        <v>352</v>
      </c>
      <c r="C46" s="8" t="s">
        <v>353</v>
      </c>
      <c r="D46" s="8" t="s">
        <v>26</v>
      </c>
      <c r="E46" s="8">
        <v>2018</v>
      </c>
      <c r="F46" s="8">
        <v>9</v>
      </c>
      <c r="G46" s="8">
        <v>2022</v>
      </c>
      <c r="H46" s="8" t="s">
        <v>50</v>
      </c>
      <c r="I46" s="8">
        <v>2318.85</v>
      </c>
      <c r="J46" s="8">
        <v>231.88499999999999</v>
      </c>
      <c r="K46" s="8">
        <v>104.348</v>
      </c>
      <c r="L46" s="8">
        <v>23.189</v>
      </c>
      <c r="M46" s="8">
        <v>100</v>
      </c>
      <c r="N46" s="8">
        <v>44.999892187938002</v>
      </c>
      <c r="O46" s="8">
        <v>10.000215624123999</v>
      </c>
      <c r="P46" s="9">
        <v>155.000107812062</v>
      </c>
    </row>
    <row r="47" spans="1:16" ht="14.25" hidden="1" x14ac:dyDescent="0.25">
      <c r="A47" s="8" t="s">
        <v>480</v>
      </c>
      <c r="B47" s="8" t="s">
        <v>355</v>
      </c>
      <c r="C47" s="8" t="s">
        <v>356</v>
      </c>
      <c r="D47" s="8" t="s">
        <v>64</v>
      </c>
      <c r="E47" s="8">
        <v>2018</v>
      </c>
      <c r="F47" s="8">
        <v>9</v>
      </c>
      <c r="G47" s="8">
        <v>2022</v>
      </c>
      <c r="H47" s="8" t="s">
        <v>50</v>
      </c>
      <c r="I47" s="8">
        <v>329</v>
      </c>
      <c r="J47" s="8">
        <v>64.155000000000001</v>
      </c>
      <c r="K47" s="8">
        <v>24.675000000000001</v>
      </c>
      <c r="L47" s="8">
        <v>24.016999999999999</v>
      </c>
      <c r="M47" s="8">
        <v>195</v>
      </c>
      <c r="N47" s="8">
        <v>75</v>
      </c>
      <c r="O47" s="8">
        <v>73</v>
      </c>
      <c r="P47" s="9">
        <v>343</v>
      </c>
    </row>
    <row r="48" spans="1:16" ht="14.25" hidden="1" x14ac:dyDescent="0.25">
      <c r="A48" s="8" t="s">
        <v>480</v>
      </c>
      <c r="B48" s="8" t="s">
        <v>365</v>
      </c>
      <c r="C48" s="8" t="s">
        <v>366</v>
      </c>
      <c r="D48" s="8" t="s">
        <v>64</v>
      </c>
      <c r="E48" s="8">
        <v>2018</v>
      </c>
      <c r="F48" s="8">
        <v>9</v>
      </c>
      <c r="G48" s="8">
        <v>2022</v>
      </c>
      <c r="H48" s="8" t="s">
        <v>50</v>
      </c>
      <c r="I48" s="8">
        <v>1</v>
      </c>
      <c r="J48" s="8">
        <v>0.125</v>
      </c>
      <c r="K48" s="8">
        <v>4.4999999999999998E-2</v>
      </c>
      <c r="L48" s="8">
        <v>1.4999999999999999E-2</v>
      </c>
      <c r="M48" s="8">
        <v>125</v>
      </c>
      <c r="N48" s="8">
        <v>45</v>
      </c>
      <c r="O48" s="8">
        <v>15</v>
      </c>
      <c r="P48" s="9">
        <v>185</v>
      </c>
    </row>
    <row r="49" spans="1:16" ht="14.25" hidden="1" x14ac:dyDescent="0.25">
      <c r="A49" s="8" t="s">
        <v>480</v>
      </c>
      <c r="B49" s="8" t="s">
        <v>371</v>
      </c>
      <c r="C49" s="8" t="s">
        <v>372</v>
      </c>
      <c r="D49" s="8" t="s">
        <v>137</v>
      </c>
      <c r="E49" s="8">
        <v>2018</v>
      </c>
      <c r="F49" s="8">
        <v>9</v>
      </c>
      <c r="G49" s="8">
        <v>2022</v>
      </c>
      <c r="H49" s="8" t="s">
        <v>50</v>
      </c>
      <c r="I49" s="8">
        <v>1082.72</v>
      </c>
      <c r="J49" s="8">
        <v>40.436682877864598</v>
      </c>
      <c r="K49" s="8">
        <v>31.290607999999999</v>
      </c>
      <c r="L49" s="8">
        <v>27.068000000000001</v>
      </c>
      <c r="M49" s="8">
        <v>37.347313135311602</v>
      </c>
      <c r="N49" s="8">
        <v>28.9</v>
      </c>
      <c r="O49" s="8">
        <v>25</v>
      </c>
      <c r="P49" s="9">
        <v>91.2473131353116</v>
      </c>
    </row>
    <row r="50" spans="1:16" ht="14.25" hidden="1" x14ac:dyDescent="0.25">
      <c r="A50" s="8" t="s">
        <v>480</v>
      </c>
      <c r="B50" s="8" t="s">
        <v>378</v>
      </c>
      <c r="C50" s="8" t="s">
        <v>379</v>
      </c>
      <c r="D50" s="8" t="s">
        <v>77</v>
      </c>
      <c r="E50" s="8">
        <v>2018</v>
      </c>
      <c r="F50" s="8">
        <v>9</v>
      </c>
      <c r="G50" s="8">
        <v>2022</v>
      </c>
      <c r="H50" s="8" t="s">
        <v>50</v>
      </c>
      <c r="I50" s="8">
        <v>591.9</v>
      </c>
      <c r="J50" s="8">
        <v>100.623</v>
      </c>
      <c r="K50" s="8">
        <v>41.433</v>
      </c>
      <c r="L50" s="8">
        <v>5.9189999999999996</v>
      </c>
      <c r="M50" s="8">
        <v>170</v>
      </c>
      <c r="N50" s="8">
        <v>70</v>
      </c>
      <c r="O50" s="8">
        <v>10</v>
      </c>
      <c r="P50" s="9">
        <v>250</v>
      </c>
    </row>
    <row r="51" spans="1:16" ht="14.25" hidden="1" x14ac:dyDescent="0.25">
      <c r="A51" s="8" t="s">
        <v>480</v>
      </c>
      <c r="B51" s="8" t="s">
        <v>875</v>
      </c>
      <c r="C51" s="8" t="s">
        <v>876</v>
      </c>
      <c r="D51" s="8" t="s">
        <v>199</v>
      </c>
      <c r="E51" s="8">
        <v>2018</v>
      </c>
      <c r="F51" s="8">
        <v>9</v>
      </c>
      <c r="G51" s="8">
        <v>2022</v>
      </c>
      <c r="H51" s="8" t="s">
        <v>50</v>
      </c>
      <c r="I51" s="8">
        <v>3278.7750791974699</v>
      </c>
      <c r="J51" s="8">
        <v>350.15333333333302</v>
      </c>
      <c r="K51" s="8">
        <v>63.393333333333302</v>
      </c>
      <c r="L51" s="8">
        <v>68.973333333333301</v>
      </c>
      <c r="M51" s="8">
        <v>106.793947396672</v>
      </c>
      <c r="N51" s="8">
        <v>19.334456253354801</v>
      </c>
      <c r="O51" s="8">
        <v>21.036311325818499</v>
      </c>
      <c r="P51" s="9">
        <v>147.16471497584499</v>
      </c>
    </row>
    <row r="52" spans="1:16" ht="14.25" hidden="1" x14ac:dyDescent="0.25">
      <c r="A52" s="8" t="s">
        <v>109</v>
      </c>
      <c r="B52" s="8" t="s">
        <v>400</v>
      </c>
      <c r="C52" s="8" t="s">
        <v>401</v>
      </c>
      <c r="D52" s="8" t="s">
        <v>26</v>
      </c>
      <c r="E52" s="8">
        <v>2016</v>
      </c>
      <c r="F52" s="8">
        <v>9</v>
      </c>
      <c r="G52" s="8">
        <v>2022</v>
      </c>
      <c r="H52" s="8" t="s">
        <v>50</v>
      </c>
      <c r="I52" s="8">
        <v>3818</v>
      </c>
      <c r="J52" s="8">
        <v>63.175020000000004</v>
      </c>
      <c r="K52" s="8">
        <v>10.009600000000001</v>
      </c>
      <c r="L52" s="8">
        <v>0</v>
      </c>
      <c r="M52" s="8">
        <v>16.546626506024101</v>
      </c>
      <c r="N52" s="8">
        <v>2.6216867469879501</v>
      </c>
      <c r="O52" s="8">
        <v>0</v>
      </c>
      <c r="P52" s="9">
        <v>19.168313253011998</v>
      </c>
    </row>
    <row r="53" spans="1:16" ht="14.25" hidden="1" x14ac:dyDescent="0.25">
      <c r="A53" s="8" t="s">
        <v>109</v>
      </c>
      <c r="B53" s="8" t="s">
        <v>465</v>
      </c>
      <c r="C53" s="8" t="s">
        <v>466</v>
      </c>
      <c r="D53" s="8" t="s">
        <v>129</v>
      </c>
      <c r="E53" s="8">
        <v>2019</v>
      </c>
      <c r="F53" s="8">
        <v>9</v>
      </c>
      <c r="G53" s="8">
        <v>2022</v>
      </c>
      <c r="H53" s="8" t="s">
        <v>50</v>
      </c>
      <c r="I53" s="8">
        <v>36318.54507</v>
      </c>
      <c r="J53" s="8">
        <v>5725.5322260431203</v>
      </c>
      <c r="K53" s="8">
        <v>1961.7020829933699</v>
      </c>
      <c r="L53" s="8">
        <v>2116.7982634499999</v>
      </c>
      <c r="M53" s="8">
        <v>157.64762093326701</v>
      </c>
      <c r="N53" s="8">
        <v>54.013784946847501</v>
      </c>
      <c r="O53" s="8">
        <v>58.284225300603403</v>
      </c>
      <c r="P53" s="9">
        <v>269.94563118071801</v>
      </c>
    </row>
    <row r="54" spans="1:16" ht="14.25" hidden="1" x14ac:dyDescent="0.25">
      <c r="A54" s="8" t="s">
        <v>109</v>
      </c>
      <c r="B54" s="8" t="s">
        <v>403</v>
      </c>
      <c r="C54" s="8" t="s">
        <v>404</v>
      </c>
      <c r="D54" s="8" t="s">
        <v>103</v>
      </c>
      <c r="E54" s="8">
        <v>2018</v>
      </c>
      <c r="F54" s="8">
        <v>9</v>
      </c>
      <c r="G54" s="8">
        <v>2022</v>
      </c>
      <c r="H54" s="8" t="s">
        <v>50</v>
      </c>
      <c r="I54" s="8">
        <v>107</v>
      </c>
      <c r="J54" s="8">
        <v>15.2475</v>
      </c>
      <c r="K54" s="8">
        <v>7.1154999999999999</v>
      </c>
      <c r="L54" s="8">
        <v>3.21</v>
      </c>
      <c r="M54" s="8">
        <v>142.5</v>
      </c>
      <c r="N54" s="8">
        <v>66.5</v>
      </c>
      <c r="O54" s="8">
        <v>30</v>
      </c>
      <c r="P54" s="9">
        <v>239</v>
      </c>
    </row>
    <row r="55" spans="1:16" ht="14.25" hidden="1" x14ac:dyDescent="0.25">
      <c r="A55" s="8" t="s">
        <v>109</v>
      </c>
      <c r="B55" s="8" t="s">
        <v>409</v>
      </c>
      <c r="C55" s="8" t="s">
        <v>410</v>
      </c>
      <c r="D55" s="8" t="s">
        <v>137</v>
      </c>
      <c r="E55" s="8">
        <v>2018</v>
      </c>
      <c r="F55" s="8">
        <v>9</v>
      </c>
      <c r="G55" s="8">
        <v>2022</v>
      </c>
      <c r="H55" s="8" t="s">
        <v>50</v>
      </c>
      <c r="I55" s="8">
        <v>1032.598</v>
      </c>
      <c r="J55" s="8">
        <v>174.78043772642599</v>
      </c>
      <c r="K55" s="8">
        <v>55.681394676408402</v>
      </c>
      <c r="L55" s="8">
        <v>27.4324127735693</v>
      </c>
      <c r="M55" s="8">
        <v>169.26280868878899</v>
      </c>
      <c r="N55" s="8">
        <v>53.923593379425903</v>
      </c>
      <c r="O55" s="8">
        <v>26.566401226391399</v>
      </c>
      <c r="P55" s="9">
        <v>249.752803294606</v>
      </c>
    </row>
    <row r="56" spans="1:16" ht="14.25" hidden="1" x14ac:dyDescent="0.25">
      <c r="A56" s="8" t="s">
        <v>109</v>
      </c>
      <c r="B56" s="8" t="s">
        <v>62</v>
      </c>
      <c r="C56" s="8" t="s">
        <v>63</v>
      </c>
      <c r="D56" s="8" t="s">
        <v>64</v>
      </c>
      <c r="E56" s="8">
        <v>2018</v>
      </c>
      <c r="F56" s="8">
        <v>9</v>
      </c>
      <c r="G56" s="8">
        <v>2022</v>
      </c>
      <c r="H56" s="8" t="s">
        <v>70</v>
      </c>
      <c r="I56" s="8">
        <v>40.5</v>
      </c>
      <c r="J56" s="8">
        <v>4.7789999999999999</v>
      </c>
      <c r="K56" s="8">
        <v>1.09998</v>
      </c>
      <c r="L56" s="8">
        <v>1.4175</v>
      </c>
      <c r="M56" s="8">
        <v>118</v>
      </c>
      <c r="N56" s="8">
        <v>27.16</v>
      </c>
      <c r="O56" s="8">
        <v>35</v>
      </c>
      <c r="P56" s="9">
        <v>180.16</v>
      </c>
    </row>
    <row r="57" spans="1:16" ht="14.25" hidden="1" x14ac:dyDescent="0.25">
      <c r="A57" s="8" t="s">
        <v>608</v>
      </c>
      <c r="B57" s="8" t="s">
        <v>606</v>
      </c>
      <c r="C57" s="8" t="s">
        <v>607</v>
      </c>
      <c r="D57" s="8" t="s">
        <v>199</v>
      </c>
      <c r="E57" s="8">
        <v>2018</v>
      </c>
      <c r="F57" s="8">
        <v>9</v>
      </c>
      <c r="G57" s="8">
        <v>2022</v>
      </c>
      <c r="H57" s="8" t="s">
        <v>70</v>
      </c>
      <c r="I57" s="8">
        <v>352</v>
      </c>
      <c r="J57" s="8">
        <v>44</v>
      </c>
      <c r="K57" s="8">
        <v>11.8</v>
      </c>
      <c r="L57" s="8">
        <v>31.6</v>
      </c>
      <c r="M57" s="8">
        <v>125</v>
      </c>
      <c r="N57" s="8">
        <v>33.522727272727302</v>
      </c>
      <c r="O57" s="8">
        <v>89.772727272727295</v>
      </c>
      <c r="P57" s="9">
        <v>248.29545454545499</v>
      </c>
    </row>
    <row r="58" spans="1:16" ht="14.25" hidden="1" x14ac:dyDescent="0.25">
      <c r="A58" s="8" t="s">
        <v>608</v>
      </c>
      <c r="B58" s="8" t="s">
        <v>88</v>
      </c>
      <c r="C58" s="8" t="s">
        <v>89</v>
      </c>
      <c r="D58" s="8" t="s">
        <v>64</v>
      </c>
      <c r="E58" s="8">
        <v>2018</v>
      </c>
      <c r="F58" s="8">
        <v>9</v>
      </c>
      <c r="G58" s="8">
        <v>2022</v>
      </c>
      <c r="H58" s="8" t="s">
        <v>70</v>
      </c>
      <c r="I58" s="8">
        <v>14.093</v>
      </c>
      <c r="J58" s="8">
        <v>2.11395</v>
      </c>
      <c r="K58" s="8">
        <v>0.46506900000000001</v>
      </c>
      <c r="L58" s="8">
        <v>1.4938579999999999</v>
      </c>
      <c r="M58" s="8">
        <v>150</v>
      </c>
      <c r="N58" s="8">
        <v>33</v>
      </c>
      <c r="O58" s="8">
        <v>106</v>
      </c>
      <c r="P58" s="9">
        <v>289</v>
      </c>
    </row>
    <row r="59" spans="1:16" ht="14.25" hidden="1" x14ac:dyDescent="0.25">
      <c r="A59" s="8" t="s">
        <v>608</v>
      </c>
      <c r="B59" s="8" t="s">
        <v>608</v>
      </c>
      <c r="C59" s="8" t="s">
        <v>609</v>
      </c>
      <c r="D59" s="8" t="s">
        <v>64</v>
      </c>
      <c r="E59" s="8">
        <v>2018</v>
      </c>
      <c r="F59" s="8">
        <v>9</v>
      </c>
      <c r="G59" s="8">
        <v>2022</v>
      </c>
      <c r="H59" s="8" t="s">
        <v>70</v>
      </c>
      <c r="I59" s="8">
        <v>183</v>
      </c>
      <c r="J59" s="8">
        <v>21.045000000000002</v>
      </c>
      <c r="K59" s="8">
        <v>4.5750000000000002</v>
      </c>
      <c r="L59" s="8">
        <v>2.9279999999999999</v>
      </c>
      <c r="M59" s="8">
        <v>115</v>
      </c>
      <c r="N59" s="8">
        <v>25</v>
      </c>
      <c r="O59" s="8">
        <v>16</v>
      </c>
      <c r="P59" s="9">
        <v>156</v>
      </c>
    </row>
    <row r="60" spans="1:16" ht="14.25" hidden="1" x14ac:dyDescent="0.25">
      <c r="A60" s="8" t="s">
        <v>124</v>
      </c>
      <c r="B60" s="8" t="s">
        <v>127</v>
      </c>
      <c r="C60" s="8" t="s">
        <v>128</v>
      </c>
      <c r="D60" s="8" t="s">
        <v>129</v>
      </c>
      <c r="E60" s="8">
        <v>2019</v>
      </c>
      <c r="F60" s="8">
        <v>9</v>
      </c>
      <c r="G60" s="8">
        <v>2022</v>
      </c>
      <c r="H60" s="8" t="s">
        <v>70</v>
      </c>
      <c r="I60" s="8">
        <v>8480.6</v>
      </c>
      <c r="J60" s="8">
        <v>912.68399999999997</v>
      </c>
      <c r="K60" s="8">
        <v>299.74299999999999</v>
      </c>
      <c r="L60" s="8">
        <v>66.489999999999995</v>
      </c>
      <c r="M60" s="8">
        <v>107.620215550786</v>
      </c>
      <c r="N60" s="8">
        <v>35.344551093082998</v>
      </c>
      <c r="O60" s="8">
        <v>7.8402471523241299</v>
      </c>
      <c r="P60" s="9">
        <v>150.805013796194</v>
      </c>
    </row>
    <row r="61" spans="1:16" ht="14.25" hidden="1" x14ac:dyDescent="0.25">
      <c r="A61" s="8" t="s">
        <v>124</v>
      </c>
      <c r="B61" s="8" t="s">
        <v>131</v>
      </c>
      <c r="C61" s="8" t="s">
        <v>132</v>
      </c>
      <c r="D61" s="8" t="s">
        <v>103</v>
      </c>
      <c r="E61" s="8">
        <v>2018</v>
      </c>
      <c r="F61" s="8">
        <v>9</v>
      </c>
      <c r="G61" s="8">
        <v>2022</v>
      </c>
      <c r="H61" s="8" t="s">
        <v>70</v>
      </c>
      <c r="I61" s="8">
        <v>40</v>
      </c>
      <c r="J61" s="8">
        <v>7.5</v>
      </c>
      <c r="K61" s="8">
        <v>5</v>
      </c>
      <c r="L61" s="8">
        <v>1.5</v>
      </c>
      <c r="M61" s="8">
        <v>187.5</v>
      </c>
      <c r="N61" s="8">
        <v>125</v>
      </c>
      <c r="O61" s="8">
        <v>37.5</v>
      </c>
      <c r="P61" s="9">
        <v>350</v>
      </c>
    </row>
    <row r="62" spans="1:16" ht="14.25" hidden="1" x14ac:dyDescent="0.25">
      <c r="A62" s="8" t="s">
        <v>124</v>
      </c>
      <c r="B62" s="8" t="s">
        <v>135</v>
      </c>
      <c r="C62" s="8" t="s">
        <v>136</v>
      </c>
      <c r="D62" s="8" t="s">
        <v>137</v>
      </c>
      <c r="E62" s="8">
        <v>2018</v>
      </c>
      <c r="F62" s="8">
        <v>9</v>
      </c>
      <c r="G62" s="8">
        <v>2022</v>
      </c>
      <c r="H62" s="8" t="s">
        <v>70</v>
      </c>
      <c r="I62" s="8">
        <v>6550.61</v>
      </c>
      <c r="J62" s="8">
        <v>831.27240900000004</v>
      </c>
      <c r="K62" s="8">
        <v>419.89410099999998</v>
      </c>
      <c r="L62" s="8">
        <v>298.70781599999998</v>
      </c>
      <c r="M62" s="8">
        <v>126.9</v>
      </c>
      <c r="N62" s="8">
        <v>64.099999999999994</v>
      </c>
      <c r="O62" s="8">
        <v>45.6</v>
      </c>
      <c r="P62" s="9">
        <v>236.6</v>
      </c>
    </row>
    <row r="63" spans="1:16" ht="14.25" hidden="1" x14ac:dyDescent="0.25">
      <c r="A63" s="8" t="s">
        <v>127</v>
      </c>
      <c r="B63" s="8" t="s">
        <v>427</v>
      </c>
      <c r="C63" s="8" t="s">
        <v>428</v>
      </c>
      <c r="D63" s="8" t="s">
        <v>64</v>
      </c>
      <c r="E63" s="8">
        <v>2018</v>
      </c>
      <c r="F63" s="8">
        <v>9</v>
      </c>
      <c r="G63" s="8">
        <v>2022</v>
      </c>
      <c r="H63" s="8" t="s">
        <v>70</v>
      </c>
      <c r="I63" s="8">
        <v>23.122</v>
      </c>
      <c r="J63" s="8">
        <v>3.2370800000000002</v>
      </c>
      <c r="K63" s="8">
        <v>0.92488000000000004</v>
      </c>
      <c r="L63" s="8">
        <v>0.69366000000000005</v>
      </c>
      <c r="M63" s="8">
        <v>140</v>
      </c>
      <c r="N63" s="8">
        <v>40</v>
      </c>
      <c r="O63" s="8">
        <v>30</v>
      </c>
      <c r="P63" s="9">
        <v>210</v>
      </c>
    </row>
    <row r="64" spans="1:16" ht="14.25" hidden="1" x14ac:dyDescent="0.25">
      <c r="A64" s="8" t="s">
        <v>127</v>
      </c>
      <c r="B64" s="8" t="s">
        <v>492</v>
      </c>
      <c r="C64" s="8" t="s">
        <v>493</v>
      </c>
      <c r="D64" s="8" t="s">
        <v>64</v>
      </c>
      <c r="E64" s="8">
        <v>2018</v>
      </c>
      <c r="F64" s="8">
        <v>9</v>
      </c>
      <c r="G64" s="8">
        <v>2022</v>
      </c>
      <c r="H64" s="8" t="s">
        <v>70</v>
      </c>
      <c r="I64" s="8">
        <v>394</v>
      </c>
      <c r="J64" s="8">
        <v>70.92</v>
      </c>
      <c r="K64" s="8">
        <v>11.82</v>
      </c>
      <c r="L64" s="8">
        <v>5.91</v>
      </c>
      <c r="M64" s="8">
        <v>180</v>
      </c>
      <c r="N64" s="8">
        <v>30</v>
      </c>
      <c r="O64" s="8">
        <v>15</v>
      </c>
      <c r="P64" s="9">
        <v>225</v>
      </c>
    </row>
    <row r="65" spans="1:16" ht="14.25" hidden="1" x14ac:dyDescent="0.25">
      <c r="A65" s="8" t="s">
        <v>127</v>
      </c>
      <c r="B65" s="8" t="s">
        <v>170</v>
      </c>
      <c r="C65" s="8" t="s">
        <v>171</v>
      </c>
      <c r="D65" s="8" t="s">
        <v>64</v>
      </c>
      <c r="E65" s="8">
        <v>2018</v>
      </c>
      <c r="F65" s="8">
        <v>9</v>
      </c>
      <c r="G65" s="8">
        <v>2022</v>
      </c>
      <c r="H65" s="8" t="s">
        <v>70</v>
      </c>
      <c r="I65" s="8">
        <v>143</v>
      </c>
      <c r="J65" s="8">
        <v>17.875</v>
      </c>
      <c r="K65" s="8">
        <v>1.716</v>
      </c>
      <c r="L65" s="8">
        <v>3.5750000000000002</v>
      </c>
      <c r="M65" s="8">
        <v>125</v>
      </c>
      <c r="N65" s="8">
        <v>12</v>
      </c>
      <c r="O65" s="8">
        <v>25</v>
      </c>
      <c r="P65" s="9">
        <v>162</v>
      </c>
    </row>
    <row r="66" spans="1:16" ht="14.25" hidden="1" x14ac:dyDescent="0.25">
      <c r="A66" s="8" t="s">
        <v>127</v>
      </c>
      <c r="B66" s="8" t="s">
        <v>197</v>
      </c>
      <c r="C66" s="8" t="s">
        <v>198</v>
      </c>
      <c r="D66" s="8" t="s">
        <v>199</v>
      </c>
      <c r="E66" s="8">
        <v>2018</v>
      </c>
      <c r="F66" s="8">
        <v>9</v>
      </c>
      <c r="G66" s="8">
        <v>2022</v>
      </c>
      <c r="H66" s="8" t="s">
        <v>70</v>
      </c>
      <c r="I66" s="8">
        <v>73</v>
      </c>
      <c r="J66" s="8">
        <v>8.0299999999999994</v>
      </c>
      <c r="K66" s="8">
        <v>2.92</v>
      </c>
      <c r="L66" s="8">
        <v>5.1100000000000003</v>
      </c>
      <c r="M66" s="8">
        <v>110</v>
      </c>
      <c r="N66" s="8">
        <v>40</v>
      </c>
      <c r="O66" s="8">
        <v>70</v>
      </c>
      <c r="P66" s="9">
        <v>220</v>
      </c>
    </row>
    <row r="67" spans="1:16" ht="14.25" hidden="1" x14ac:dyDescent="0.25">
      <c r="A67" s="8" t="s">
        <v>131</v>
      </c>
      <c r="B67" s="8" t="s">
        <v>204</v>
      </c>
      <c r="C67" s="8" t="s">
        <v>205</v>
      </c>
      <c r="D67" s="8" t="s">
        <v>64</v>
      </c>
      <c r="E67" s="8">
        <v>2018</v>
      </c>
      <c r="F67" s="8">
        <v>9</v>
      </c>
      <c r="G67" s="8">
        <v>2022</v>
      </c>
      <c r="H67" s="8" t="s">
        <v>70</v>
      </c>
      <c r="I67" s="8">
        <v>56</v>
      </c>
      <c r="J67" s="8">
        <v>4.5919999999999996</v>
      </c>
      <c r="K67" s="8">
        <v>1.008</v>
      </c>
      <c r="L67" s="8">
        <v>1.008</v>
      </c>
      <c r="M67" s="8">
        <v>82</v>
      </c>
      <c r="N67" s="8">
        <v>18</v>
      </c>
      <c r="O67" s="8">
        <v>18</v>
      </c>
      <c r="P67" s="9">
        <v>118</v>
      </c>
    </row>
    <row r="68" spans="1:16" ht="14.25" hidden="1" x14ac:dyDescent="0.25">
      <c r="A68" s="8" t="s">
        <v>131</v>
      </c>
      <c r="B68" s="8" t="s">
        <v>208</v>
      </c>
      <c r="C68" s="8" t="s">
        <v>209</v>
      </c>
      <c r="D68" s="8" t="s">
        <v>64</v>
      </c>
      <c r="E68" s="8">
        <v>2018</v>
      </c>
      <c r="F68" s="8">
        <v>9</v>
      </c>
      <c r="G68" s="8">
        <v>2022</v>
      </c>
      <c r="H68" s="8" t="s">
        <v>70</v>
      </c>
      <c r="I68" s="8">
        <v>1617</v>
      </c>
      <c r="J68" s="8">
        <v>258.72000000000003</v>
      </c>
      <c r="K68" s="8">
        <v>51.744</v>
      </c>
      <c r="L68" s="8">
        <v>56.594999999999999</v>
      </c>
      <c r="M68" s="8">
        <v>160</v>
      </c>
      <c r="N68" s="8">
        <v>32</v>
      </c>
      <c r="O68" s="8">
        <v>35</v>
      </c>
      <c r="P68" s="9">
        <v>227</v>
      </c>
    </row>
    <row r="69" spans="1:16" ht="14.25" hidden="1" x14ac:dyDescent="0.25">
      <c r="A69" s="8" t="s">
        <v>131</v>
      </c>
      <c r="B69" s="8" t="s">
        <v>211</v>
      </c>
      <c r="C69" s="8" t="s">
        <v>212</v>
      </c>
      <c r="D69" s="8" t="s">
        <v>64</v>
      </c>
      <c r="E69" s="8">
        <v>2018</v>
      </c>
      <c r="F69" s="8">
        <v>9</v>
      </c>
      <c r="G69" s="8">
        <v>2022</v>
      </c>
      <c r="H69" s="8" t="s">
        <v>70</v>
      </c>
      <c r="I69" s="8">
        <v>1224</v>
      </c>
      <c r="J69" s="8">
        <v>171.36</v>
      </c>
      <c r="K69" s="8">
        <v>30.6</v>
      </c>
      <c r="L69" s="8">
        <v>91.8</v>
      </c>
      <c r="M69" s="8">
        <v>140</v>
      </c>
      <c r="N69" s="8">
        <v>25</v>
      </c>
      <c r="O69" s="8">
        <v>75</v>
      </c>
      <c r="P69" s="9">
        <v>240</v>
      </c>
    </row>
    <row r="70" spans="1:16" ht="14.25" hidden="1" x14ac:dyDescent="0.25">
      <c r="A70" s="8" t="s">
        <v>131</v>
      </c>
      <c r="B70" s="8" t="s">
        <v>216</v>
      </c>
      <c r="C70" s="8" t="s">
        <v>217</v>
      </c>
      <c r="D70" s="8" t="s">
        <v>64</v>
      </c>
      <c r="E70" s="8">
        <v>2018</v>
      </c>
      <c r="F70" s="8">
        <v>9</v>
      </c>
      <c r="G70" s="8">
        <v>2022</v>
      </c>
      <c r="H70" s="8" t="s">
        <v>70</v>
      </c>
      <c r="I70" s="8">
        <v>10</v>
      </c>
      <c r="J70" s="8">
        <v>0.5</v>
      </c>
      <c r="K70" s="8">
        <v>0.15</v>
      </c>
      <c r="L70" s="8">
        <v>0.1</v>
      </c>
      <c r="M70" s="8">
        <v>50</v>
      </c>
      <c r="N70" s="8">
        <v>15</v>
      </c>
      <c r="O70" s="8">
        <v>10</v>
      </c>
      <c r="P70" s="9">
        <v>75</v>
      </c>
    </row>
    <row r="71" spans="1:16" ht="14.25" hidden="1" x14ac:dyDescent="0.25">
      <c r="A71" s="8" t="s">
        <v>135</v>
      </c>
      <c r="B71" s="8" t="s">
        <v>227</v>
      </c>
      <c r="C71" s="8" t="s">
        <v>228</v>
      </c>
      <c r="D71" s="8" t="s">
        <v>64</v>
      </c>
      <c r="E71" s="8">
        <v>2018</v>
      </c>
      <c r="F71" s="8">
        <v>9</v>
      </c>
      <c r="G71" s="8">
        <v>2022</v>
      </c>
      <c r="H71" s="8" t="s">
        <v>70</v>
      </c>
      <c r="I71" s="8">
        <v>293</v>
      </c>
      <c r="J71" s="8">
        <v>38.090000000000003</v>
      </c>
      <c r="K71" s="8">
        <v>11.72</v>
      </c>
      <c r="L71" s="8">
        <v>8.7899999999999991</v>
      </c>
      <c r="M71" s="8">
        <v>130</v>
      </c>
      <c r="N71" s="8">
        <v>40</v>
      </c>
      <c r="O71" s="8">
        <v>30</v>
      </c>
      <c r="P71" s="9">
        <v>200</v>
      </c>
    </row>
    <row r="72" spans="1:16" ht="14.25" hidden="1" x14ac:dyDescent="0.25">
      <c r="A72" s="8" t="s">
        <v>135</v>
      </c>
      <c r="B72" s="8" t="s">
        <v>230</v>
      </c>
      <c r="C72" s="8" t="s">
        <v>231</v>
      </c>
      <c r="D72" s="8" t="s">
        <v>81</v>
      </c>
      <c r="E72" s="8">
        <v>2018</v>
      </c>
      <c r="F72" s="8">
        <v>9</v>
      </c>
      <c r="G72" s="8">
        <v>2022</v>
      </c>
      <c r="H72" s="8" t="s">
        <v>70</v>
      </c>
      <c r="I72" s="8">
        <v>5629</v>
      </c>
      <c r="J72" s="8">
        <v>312.40800000000002</v>
      </c>
      <c r="K72" s="8">
        <v>149.34899999999999</v>
      </c>
      <c r="L72" s="8">
        <v>63.761000000000003</v>
      </c>
      <c r="M72" s="8">
        <v>55.499733522828201</v>
      </c>
      <c r="N72" s="8">
        <v>26.532066086338599</v>
      </c>
      <c r="O72" s="8">
        <v>11.327233966956801</v>
      </c>
      <c r="P72" s="9">
        <v>93.359033576123693</v>
      </c>
    </row>
    <row r="73" spans="1:16" ht="14.25" hidden="1" x14ac:dyDescent="0.25">
      <c r="A73" s="8" t="s">
        <v>135</v>
      </c>
      <c r="B73" s="8" t="s">
        <v>237</v>
      </c>
      <c r="C73" s="8" t="s">
        <v>238</v>
      </c>
      <c r="D73" s="8" t="s">
        <v>64</v>
      </c>
      <c r="E73" s="8">
        <v>2018</v>
      </c>
      <c r="F73" s="8">
        <v>9</v>
      </c>
      <c r="G73" s="8">
        <v>2022</v>
      </c>
      <c r="H73" s="8" t="s">
        <v>70</v>
      </c>
      <c r="I73" s="8">
        <v>10</v>
      </c>
      <c r="J73" s="8">
        <v>1.8</v>
      </c>
      <c r="K73" s="8">
        <v>0.43</v>
      </c>
      <c r="L73" s="8">
        <v>0.7</v>
      </c>
      <c r="M73" s="8">
        <v>180</v>
      </c>
      <c r="N73" s="8">
        <v>43</v>
      </c>
      <c r="O73" s="8">
        <v>70</v>
      </c>
      <c r="P73" s="9">
        <v>293</v>
      </c>
    </row>
    <row r="74" spans="1:16" ht="14.25" hidden="1" x14ac:dyDescent="0.25">
      <c r="A74" s="8" t="s">
        <v>135</v>
      </c>
      <c r="B74" s="8" t="s">
        <v>251</v>
      </c>
      <c r="C74" s="8" t="s">
        <v>252</v>
      </c>
      <c r="D74" s="8" t="s">
        <v>64</v>
      </c>
      <c r="E74" s="8">
        <v>2018</v>
      </c>
      <c r="F74" s="8">
        <v>9</v>
      </c>
      <c r="G74" s="8">
        <v>2022</v>
      </c>
      <c r="H74" s="8" t="s">
        <v>70</v>
      </c>
      <c r="I74" s="8">
        <v>16</v>
      </c>
      <c r="J74" s="8">
        <v>1.04</v>
      </c>
      <c r="K74" s="8">
        <v>0.16</v>
      </c>
      <c r="L74" s="8">
        <v>0.08</v>
      </c>
      <c r="M74" s="8">
        <v>65</v>
      </c>
      <c r="N74" s="8">
        <v>10</v>
      </c>
      <c r="O74" s="8">
        <v>5</v>
      </c>
      <c r="P74" s="9">
        <v>80</v>
      </c>
    </row>
    <row r="75" spans="1:16" ht="14.25" hidden="1" x14ac:dyDescent="0.25">
      <c r="A75" s="8" t="s">
        <v>135</v>
      </c>
      <c r="B75" s="8" t="s">
        <v>261</v>
      </c>
      <c r="C75" s="8" t="s">
        <v>262</v>
      </c>
      <c r="D75" s="8" t="s">
        <v>199</v>
      </c>
      <c r="E75" s="8">
        <v>2018</v>
      </c>
      <c r="F75" s="8">
        <v>9</v>
      </c>
      <c r="G75" s="8">
        <v>2022</v>
      </c>
      <c r="H75" s="8" t="s">
        <v>70</v>
      </c>
      <c r="I75" s="8">
        <v>124</v>
      </c>
      <c r="J75" s="8">
        <v>15.5</v>
      </c>
      <c r="K75" s="8">
        <v>2.7280000000000002</v>
      </c>
      <c r="L75" s="8">
        <v>5.58</v>
      </c>
      <c r="M75" s="8">
        <v>125</v>
      </c>
      <c r="N75" s="8">
        <v>22</v>
      </c>
      <c r="O75" s="8">
        <v>45</v>
      </c>
      <c r="P75" s="9">
        <v>192</v>
      </c>
    </row>
    <row r="76" spans="1:16" ht="14.25" hidden="1" x14ac:dyDescent="0.25">
      <c r="A76" s="8" t="s">
        <v>135</v>
      </c>
      <c r="B76" s="8" t="s">
        <v>267</v>
      </c>
      <c r="C76" s="8" t="s">
        <v>268</v>
      </c>
      <c r="D76" s="8" t="s">
        <v>199</v>
      </c>
      <c r="E76" s="8">
        <v>2018</v>
      </c>
      <c r="F76" s="8">
        <v>9</v>
      </c>
      <c r="G76" s="8">
        <v>2022</v>
      </c>
      <c r="H76" s="8" t="s">
        <v>70</v>
      </c>
      <c r="I76" s="8">
        <v>209</v>
      </c>
      <c r="J76" s="8">
        <v>20.9</v>
      </c>
      <c r="K76" s="8">
        <v>4.8070000000000004</v>
      </c>
      <c r="L76" s="8">
        <v>7.524</v>
      </c>
      <c r="M76" s="8">
        <v>100</v>
      </c>
      <c r="N76" s="8">
        <v>23</v>
      </c>
      <c r="O76" s="8">
        <v>36</v>
      </c>
      <c r="P76" s="9">
        <v>159</v>
      </c>
    </row>
    <row r="77" spans="1:16" ht="14.25" hidden="1" x14ac:dyDescent="0.25">
      <c r="A77" s="8" t="s">
        <v>427</v>
      </c>
      <c r="B77" s="8" t="s">
        <v>295</v>
      </c>
      <c r="C77" s="8" t="s">
        <v>296</v>
      </c>
      <c r="D77" s="8" t="s">
        <v>137</v>
      </c>
      <c r="E77" s="8">
        <v>2017</v>
      </c>
      <c r="F77" s="8">
        <v>9</v>
      </c>
      <c r="G77" s="8">
        <v>2022</v>
      </c>
      <c r="H77" s="8" t="s">
        <v>70</v>
      </c>
      <c r="I77" s="8">
        <v>2.2829999999999999</v>
      </c>
      <c r="J77" s="8">
        <v>1.7000080000000001E-2</v>
      </c>
      <c r="K77" s="8">
        <v>2.078814E-2</v>
      </c>
      <c r="L77" s="8">
        <v>1.3858759999999999E-2</v>
      </c>
      <c r="M77" s="8">
        <v>7.4463775733683804</v>
      </c>
      <c r="N77" s="8">
        <v>9.1056241787122207</v>
      </c>
      <c r="O77" s="8">
        <v>6.0704161191414796</v>
      </c>
      <c r="P77" s="9">
        <v>22.622417871222101</v>
      </c>
    </row>
    <row r="78" spans="1:16" ht="14.25" hidden="1" x14ac:dyDescent="0.25">
      <c r="A78" s="8" t="s">
        <v>427</v>
      </c>
      <c r="B78" s="8" t="s">
        <v>301</v>
      </c>
      <c r="C78" s="8" t="s">
        <v>302</v>
      </c>
      <c r="D78" s="8" t="s">
        <v>64</v>
      </c>
      <c r="E78" s="8">
        <v>2018</v>
      </c>
      <c r="F78" s="8">
        <v>9</v>
      </c>
      <c r="G78" s="8">
        <v>2022</v>
      </c>
      <c r="H78" s="8" t="s">
        <v>70</v>
      </c>
      <c r="I78" s="8">
        <v>2</v>
      </c>
      <c r="J78" s="8">
        <v>0.35</v>
      </c>
      <c r="K78" s="8">
        <v>0.03</v>
      </c>
      <c r="L78" s="8">
        <v>4.5999999999999999E-2</v>
      </c>
      <c r="M78" s="8">
        <v>175</v>
      </c>
      <c r="N78" s="8">
        <v>15</v>
      </c>
      <c r="O78" s="8">
        <v>23</v>
      </c>
      <c r="P78" s="9">
        <v>213</v>
      </c>
    </row>
    <row r="79" spans="1:16" ht="14.25" hidden="1" x14ac:dyDescent="0.25">
      <c r="A79" s="8" t="s">
        <v>427</v>
      </c>
      <c r="B79" s="8" t="s">
        <v>310</v>
      </c>
      <c r="C79" s="8" t="s">
        <v>311</v>
      </c>
      <c r="D79" s="8" t="s">
        <v>64</v>
      </c>
      <c r="E79" s="8">
        <v>2017</v>
      </c>
      <c r="F79" s="8">
        <v>9</v>
      </c>
      <c r="G79" s="8">
        <v>2022</v>
      </c>
      <c r="H79" s="8" t="s">
        <v>70</v>
      </c>
      <c r="I79" s="8">
        <v>2</v>
      </c>
      <c r="J79" s="8">
        <v>0.2</v>
      </c>
      <c r="K79" s="8">
        <v>4.5999999999999999E-2</v>
      </c>
      <c r="L79" s="8">
        <v>7.5999999999999998E-2</v>
      </c>
      <c r="M79" s="8">
        <v>100</v>
      </c>
      <c r="N79" s="8">
        <v>23</v>
      </c>
      <c r="O79" s="8">
        <v>38</v>
      </c>
      <c r="P79" s="9">
        <v>161</v>
      </c>
    </row>
    <row r="80" spans="1:16" ht="14.25" hidden="1" x14ac:dyDescent="0.25">
      <c r="A80" s="8" t="s">
        <v>164</v>
      </c>
      <c r="B80" s="8" t="s">
        <v>313</v>
      </c>
      <c r="C80" s="8" t="s">
        <v>314</v>
      </c>
      <c r="D80" s="8" t="s">
        <v>81</v>
      </c>
      <c r="E80" s="8">
        <v>2018</v>
      </c>
      <c r="F80" s="8">
        <v>9</v>
      </c>
      <c r="G80" s="8">
        <v>2022</v>
      </c>
      <c r="H80" s="8" t="s">
        <v>70</v>
      </c>
      <c r="I80" s="8">
        <v>223.482</v>
      </c>
      <c r="J80" s="8">
        <v>15.57</v>
      </c>
      <c r="K80" s="8">
        <v>6.05</v>
      </c>
      <c r="L80" s="8">
        <v>0.25</v>
      </c>
      <c r="M80" s="8">
        <v>69.670040540177695</v>
      </c>
      <c r="N80" s="8">
        <v>27.071531487994601</v>
      </c>
      <c r="O80" s="8">
        <v>1.1186583259501901</v>
      </c>
      <c r="P80" s="9">
        <v>97.860230354122507</v>
      </c>
    </row>
    <row r="81" spans="1:16" ht="14.25" hidden="1" x14ac:dyDescent="0.25">
      <c r="A81" s="8" t="s">
        <v>492</v>
      </c>
      <c r="B81" s="8" t="s">
        <v>319</v>
      </c>
      <c r="C81" s="8" t="s">
        <v>320</v>
      </c>
      <c r="D81" s="8" t="s">
        <v>103</v>
      </c>
      <c r="E81" s="8">
        <v>2018</v>
      </c>
      <c r="F81" s="8">
        <v>9</v>
      </c>
      <c r="G81" s="8">
        <v>2022</v>
      </c>
      <c r="H81" s="8" t="s">
        <v>70</v>
      </c>
      <c r="I81" s="8">
        <v>42</v>
      </c>
      <c r="J81" s="8">
        <v>0.84</v>
      </c>
      <c r="K81" s="8">
        <v>1.26</v>
      </c>
      <c r="L81" s="8">
        <v>1.26</v>
      </c>
      <c r="M81" s="8">
        <v>20</v>
      </c>
      <c r="N81" s="8">
        <v>30</v>
      </c>
      <c r="O81" s="8">
        <v>30</v>
      </c>
      <c r="P81" s="9">
        <v>80</v>
      </c>
    </row>
    <row r="82" spans="1:16" ht="14.25" hidden="1" x14ac:dyDescent="0.25">
      <c r="A82" s="8" t="s">
        <v>492</v>
      </c>
      <c r="B82" s="8" t="s">
        <v>329</v>
      </c>
      <c r="C82" s="8" t="s">
        <v>330</v>
      </c>
      <c r="D82" s="8" t="s">
        <v>64</v>
      </c>
      <c r="E82" s="8">
        <v>2018</v>
      </c>
      <c r="F82" s="8">
        <v>9</v>
      </c>
      <c r="G82" s="8">
        <v>2022</v>
      </c>
      <c r="H82" s="8" t="s">
        <v>70</v>
      </c>
      <c r="I82" s="8">
        <v>845.10900000000004</v>
      </c>
      <c r="J82" s="8">
        <v>122.54080500000001</v>
      </c>
      <c r="K82" s="8">
        <v>36.339686999999998</v>
      </c>
      <c r="L82" s="8">
        <v>48.171213000000002</v>
      </c>
      <c r="M82" s="8">
        <v>145</v>
      </c>
      <c r="N82" s="8">
        <v>43</v>
      </c>
      <c r="O82" s="8">
        <v>57</v>
      </c>
      <c r="P82" s="9">
        <v>245</v>
      </c>
    </row>
    <row r="83" spans="1:16" ht="14.25" hidden="1" x14ac:dyDescent="0.25">
      <c r="A83" s="8" t="s">
        <v>492</v>
      </c>
      <c r="B83" s="8" t="s">
        <v>334</v>
      </c>
      <c r="C83" s="8" t="s">
        <v>335</v>
      </c>
      <c r="D83" s="8" t="s">
        <v>64</v>
      </c>
      <c r="E83" s="8">
        <v>2018</v>
      </c>
      <c r="F83" s="8">
        <v>9</v>
      </c>
      <c r="G83" s="8">
        <v>2022</v>
      </c>
      <c r="H83" s="8" t="s">
        <v>70</v>
      </c>
      <c r="I83" s="8">
        <v>5</v>
      </c>
      <c r="J83" s="8">
        <v>0.25</v>
      </c>
      <c r="K83" s="8">
        <v>0.05</v>
      </c>
      <c r="L83" s="8">
        <v>7.4999999999999997E-2</v>
      </c>
      <c r="M83" s="8">
        <v>50</v>
      </c>
      <c r="N83" s="8">
        <v>10</v>
      </c>
      <c r="O83" s="8">
        <v>15</v>
      </c>
      <c r="P83" s="9">
        <v>75</v>
      </c>
    </row>
    <row r="84" spans="1:16" ht="14.25" hidden="1" x14ac:dyDescent="0.25">
      <c r="A84" s="8" t="s">
        <v>170</v>
      </c>
      <c r="B84" s="8" t="s">
        <v>455</v>
      </c>
      <c r="C84" s="8" t="s">
        <v>456</v>
      </c>
      <c r="D84" s="8" t="s">
        <v>64</v>
      </c>
      <c r="E84" s="8">
        <v>2018</v>
      </c>
      <c r="F84" s="8">
        <v>9</v>
      </c>
      <c r="G84" s="8">
        <v>2022</v>
      </c>
      <c r="H84" s="8" t="s">
        <v>70</v>
      </c>
      <c r="I84" s="8">
        <v>490</v>
      </c>
      <c r="J84" s="8">
        <v>43.12</v>
      </c>
      <c r="K84" s="8">
        <v>15.19</v>
      </c>
      <c r="L84" s="8">
        <v>3.92</v>
      </c>
      <c r="M84" s="8">
        <v>88</v>
      </c>
      <c r="N84" s="8">
        <v>31</v>
      </c>
      <c r="O84" s="8">
        <v>8</v>
      </c>
      <c r="P84" s="9">
        <v>127</v>
      </c>
    </row>
    <row r="85" spans="1:16" ht="14.25" hidden="1" x14ac:dyDescent="0.25">
      <c r="A85" s="8" t="s">
        <v>170</v>
      </c>
      <c r="B85" s="8" t="s">
        <v>839</v>
      </c>
      <c r="C85" s="8" t="s">
        <v>840</v>
      </c>
      <c r="D85" s="8" t="s">
        <v>64</v>
      </c>
      <c r="E85" s="8">
        <v>2018</v>
      </c>
      <c r="F85" s="8">
        <v>9</v>
      </c>
      <c r="G85" s="8">
        <v>2022</v>
      </c>
      <c r="H85" s="8" t="s">
        <v>70</v>
      </c>
      <c r="I85" s="8">
        <v>124.49</v>
      </c>
      <c r="J85" s="8">
        <v>17.677579999999999</v>
      </c>
      <c r="K85" s="8">
        <v>3.4857200000000002</v>
      </c>
      <c r="L85" s="8">
        <v>1.7428600000000001</v>
      </c>
      <c r="M85" s="8">
        <v>142</v>
      </c>
      <c r="N85" s="8">
        <v>28</v>
      </c>
      <c r="O85" s="8">
        <v>14</v>
      </c>
      <c r="P85" s="9">
        <v>184</v>
      </c>
    </row>
    <row r="86" spans="1:16" ht="14.25" hidden="1" x14ac:dyDescent="0.25">
      <c r="A86" s="8" t="s">
        <v>170</v>
      </c>
      <c r="B86" s="8" t="s">
        <v>886</v>
      </c>
      <c r="C86" s="8" t="s">
        <v>887</v>
      </c>
      <c r="D86" s="8" t="s">
        <v>64</v>
      </c>
      <c r="E86" s="8">
        <v>2018</v>
      </c>
      <c r="F86" s="8">
        <v>9</v>
      </c>
      <c r="G86" s="8">
        <v>2022</v>
      </c>
      <c r="H86" s="8" t="s">
        <v>70</v>
      </c>
      <c r="I86" s="8">
        <v>3.3969999999999998</v>
      </c>
      <c r="J86" s="8">
        <v>0.39065499999999997</v>
      </c>
      <c r="K86" s="8">
        <v>0.12908600000000001</v>
      </c>
      <c r="L86" s="8">
        <v>0.23099600000000001</v>
      </c>
      <c r="M86" s="8">
        <v>115</v>
      </c>
      <c r="N86" s="8">
        <v>38</v>
      </c>
      <c r="O86" s="8">
        <v>68</v>
      </c>
      <c r="P86" s="9">
        <v>221</v>
      </c>
    </row>
    <row r="87" spans="1:16" ht="14.25" hidden="1" x14ac:dyDescent="0.25">
      <c r="A87" s="8" t="s">
        <v>187</v>
      </c>
      <c r="B87" s="8" t="s">
        <v>352</v>
      </c>
      <c r="C87" s="8" t="s">
        <v>353</v>
      </c>
      <c r="D87" s="8" t="s">
        <v>26</v>
      </c>
      <c r="E87" s="8">
        <v>2018</v>
      </c>
      <c r="F87" s="8">
        <v>9</v>
      </c>
      <c r="G87" s="8">
        <v>2022</v>
      </c>
      <c r="H87" s="8" t="s">
        <v>70</v>
      </c>
      <c r="I87" s="8">
        <v>77</v>
      </c>
      <c r="J87" s="8">
        <v>1.155</v>
      </c>
      <c r="K87" s="8">
        <v>1.6</v>
      </c>
      <c r="L87" s="8">
        <v>0.154</v>
      </c>
      <c r="M87" s="8">
        <v>15</v>
      </c>
      <c r="N87" s="8">
        <v>20.7792207792208</v>
      </c>
      <c r="O87" s="8">
        <v>2</v>
      </c>
      <c r="P87" s="9">
        <v>37.7792207792208</v>
      </c>
    </row>
    <row r="88" spans="1:16" ht="14.25" hidden="1" x14ac:dyDescent="0.25">
      <c r="A88" s="8" t="s">
        <v>187</v>
      </c>
      <c r="B88" s="8" t="s">
        <v>355</v>
      </c>
      <c r="C88" s="8" t="s">
        <v>356</v>
      </c>
      <c r="D88" s="8" t="s">
        <v>64</v>
      </c>
      <c r="E88" s="8">
        <v>2018</v>
      </c>
      <c r="F88" s="8">
        <v>9</v>
      </c>
      <c r="G88" s="8">
        <v>2022</v>
      </c>
      <c r="H88" s="8" t="s">
        <v>70</v>
      </c>
      <c r="I88" s="8">
        <v>87</v>
      </c>
      <c r="J88" s="8">
        <v>9.57</v>
      </c>
      <c r="K88" s="8">
        <v>4.3499999999999996</v>
      </c>
      <c r="L88" s="8">
        <v>4.2629999999999999</v>
      </c>
      <c r="M88" s="8">
        <v>110</v>
      </c>
      <c r="N88" s="8">
        <v>50</v>
      </c>
      <c r="O88" s="8">
        <v>49</v>
      </c>
      <c r="P88" s="9">
        <v>209</v>
      </c>
    </row>
    <row r="89" spans="1:16" ht="14.25" hidden="1" x14ac:dyDescent="0.25">
      <c r="A89" s="8" t="s">
        <v>187</v>
      </c>
      <c r="B89" s="8" t="s">
        <v>365</v>
      </c>
      <c r="C89" s="8" t="s">
        <v>366</v>
      </c>
      <c r="D89" s="8" t="s">
        <v>64</v>
      </c>
      <c r="E89" s="8">
        <v>2018</v>
      </c>
      <c r="F89" s="8">
        <v>9</v>
      </c>
      <c r="G89" s="8">
        <v>2022</v>
      </c>
      <c r="H89" s="8" t="s">
        <v>70</v>
      </c>
      <c r="I89" s="8">
        <v>99.388999999999996</v>
      </c>
      <c r="J89" s="8">
        <v>14.113238000000001</v>
      </c>
      <c r="K89" s="8">
        <v>3.7767819999999999</v>
      </c>
      <c r="L89" s="8">
        <v>2.0871689999999998</v>
      </c>
      <c r="M89" s="8">
        <v>142</v>
      </c>
      <c r="N89" s="8">
        <v>38</v>
      </c>
      <c r="O89" s="8">
        <v>21</v>
      </c>
      <c r="P89" s="9">
        <v>201</v>
      </c>
    </row>
    <row r="90" spans="1:16" ht="14.25" hidden="1" x14ac:dyDescent="0.25">
      <c r="A90" s="8" t="s">
        <v>187</v>
      </c>
      <c r="B90" s="8" t="s">
        <v>378</v>
      </c>
      <c r="C90" s="8" t="s">
        <v>379</v>
      </c>
      <c r="D90" s="8" t="s">
        <v>77</v>
      </c>
      <c r="E90" s="8">
        <v>2018</v>
      </c>
      <c r="F90" s="8">
        <v>9</v>
      </c>
      <c r="G90" s="8">
        <v>2022</v>
      </c>
      <c r="H90" s="8" t="s">
        <v>70</v>
      </c>
      <c r="I90" s="8">
        <v>37.844999999999999</v>
      </c>
      <c r="J90" s="8">
        <v>1.89225</v>
      </c>
      <c r="K90" s="8">
        <v>1.1353500000000001</v>
      </c>
      <c r="L90" s="8">
        <v>0</v>
      </c>
      <c r="M90" s="8">
        <v>50</v>
      </c>
      <c r="N90" s="8">
        <v>30</v>
      </c>
      <c r="O90" s="8">
        <v>0</v>
      </c>
      <c r="P90" s="9">
        <v>80</v>
      </c>
    </row>
    <row r="91" spans="1:16" ht="14.25" hidden="1" x14ac:dyDescent="0.25">
      <c r="A91" s="8" t="s">
        <v>197</v>
      </c>
      <c r="B91" s="8" t="s">
        <v>875</v>
      </c>
      <c r="C91" s="8" t="s">
        <v>876</v>
      </c>
      <c r="D91" s="8" t="s">
        <v>199</v>
      </c>
      <c r="E91" s="8">
        <v>2018</v>
      </c>
      <c r="F91" s="8">
        <v>9</v>
      </c>
      <c r="G91" s="8">
        <v>2022</v>
      </c>
      <c r="H91" s="8" t="s">
        <v>70</v>
      </c>
      <c r="I91" s="8">
        <v>987.32545649838903</v>
      </c>
      <c r="J91" s="8">
        <v>124.65666666666699</v>
      </c>
      <c r="K91" s="8">
        <v>24.976666666666699</v>
      </c>
      <c r="L91" s="8">
        <v>25.786666666666701</v>
      </c>
      <c r="M91" s="8">
        <v>126.256915433711</v>
      </c>
      <c r="N91" s="8">
        <v>25.297298375398899</v>
      </c>
      <c r="O91" s="8">
        <v>26.117696547722701</v>
      </c>
      <c r="P91" s="9">
        <v>177.671910356832</v>
      </c>
    </row>
    <row r="92" spans="1:16" ht="14.25" hidden="1" x14ac:dyDescent="0.25">
      <c r="A92" s="8" t="s">
        <v>197</v>
      </c>
      <c r="B92" s="8" t="s">
        <v>389</v>
      </c>
      <c r="C92" s="8" t="s">
        <v>390</v>
      </c>
      <c r="D92" s="8" t="s">
        <v>64</v>
      </c>
      <c r="E92" s="8">
        <v>2018</v>
      </c>
      <c r="F92" s="8">
        <v>9</v>
      </c>
      <c r="G92" s="8">
        <v>2022</v>
      </c>
      <c r="H92" s="8" t="s">
        <v>70</v>
      </c>
      <c r="I92" s="8">
        <v>601</v>
      </c>
      <c r="J92" s="8">
        <v>114.19</v>
      </c>
      <c r="K92" s="8">
        <v>16.227</v>
      </c>
      <c r="L92" s="8">
        <v>19.231999999999999</v>
      </c>
      <c r="M92" s="8">
        <v>190</v>
      </c>
      <c r="N92" s="8">
        <v>27</v>
      </c>
      <c r="O92" s="8">
        <v>32</v>
      </c>
      <c r="P92" s="9">
        <v>249</v>
      </c>
    </row>
    <row r="93" spans="1:16" ht="14.25" hidden="1" x14ac:dyDescent="0.25">
      <c r="A93" s="8" t="s">
        <v>204</v>
      </c>
      <c r="B93" s="8" t="s">
        <v>465</v>
      </c>
      <c r="C93" s="8" t="s">
        <v>466</v>
      </c>
      <c r="D93" s="8" t="s">
        <v>129</v>
      </c>
      <c r="E93" s="8">
        <v>2019</v>
      </c>
      <c r="F93" s="8">
        <v>9</v>
      </c>
      <c r="G93" s="8">
        <v>2022</v>
      </c>
      <c r="H93" s="8" t="s">
        <v>70</v>
      </c>
      <c r="I93" s="8">
        <v>830.13239180000005</v>
      </c>
      <c r="J93" s="8">
        <v>56.680828081500003</v>
      </c>
      <c r="K93" s="8">
        <v>30.607605433500002</v>
      </c>
      <c r="L93" s="8">
        <v>14.87189193825</v>
      </c>
      <c r="M93" s="8">
        <v>68.279263213181395</v>
      </c>
      <c r="N93" s="8">
        <v>36.870751865413503</v>
      </c>
      <c r="O93" s="8">
        <v>17.9150844915265</v>
      </c>
      <c r="P93" s="9">
        <v>123.06509957012101</v>
      </c>
    </row>
    <row r="94" spans="1:16" ht="14.25" hidden="1" x14ac:dyDescent="0.25">
      <c r="A94" s="8" t="s">
        <v>204</v>
      </c>
      <c r="B94" s="8" t="s">
        <v>403</v>
      </c>
      <c r="C94" s="8" t="s">
        <v>404</v>
      </c>
      <c r="D94" s="8" t="s">
        <v>103</v>
      </c>
      <c r="E94" s="8">
        <v>2018</v>
      </c>
      <c r="F94" s="8">
        <v>9</v>
      </c>
      <c r="G94" s="8">
        <v>2022</v>
      </c>
      <c r="H94" s="8" t="s">
        <v>70</v>
      </c>
      <c r="I94" s="8">
        <v>55</v>
      </c>
      <c r="J94" s="8">
        <v>5.1150000000000002</v>
      </c>
      <c r="K94" s="8">
        <v>2.64</v>
      </c>
      <c r="L94" s="8">
        <v>1.925</v>
      </c>
      <c r="M94" s="8">
        <v>93</v>
      </c>
      <c r="N94" s="8">
        <v>48</v>
      </c>
      <c r="O94" s="8">
        <v>35</v>
      </c>
      <c r="P94" s="9">
        <v>176</v>
      </c>
    </row>
    <row r="95" spans="1:16" ht="14.25" hidden="1" x14ac:dyDescent="0.25">
      <c r="A95" s="8" t="s">
        <v>208</v>
      </c>
      <c r="B95" s="8" t="s">
        <v>417</v>
      </c>
      <c r="C95" s="8" t="s">
        <v>418</v>
      </c>
      <c r="D95" s="8" t="s">
        <v>103</v>
      </c>
      <c r="E95" s="8">
        <v>2018</v>
      </c>
      <c r="F95" s="8">
        <v>9</v>
      </c>
      <c r="G95" s="8">
        <v>2022</v>
      </c>
      <c r="H95" s="8" t="s">
        <v>106</v>
      </c>
      <c r="I95" s="8">
        <v>194.83500000000001</v>
      </c>
      <c r="J95" s="8">
        <v>10.8772335455625</v>
      </c>
      <c r="K95" s="8">
        <v>8.2667347780025793</v>
      </c>
      <c r="L95" s="8">
        <v>8.1729031552333495</v>
      </c>
      <c r="M95" s="8">
        <v>55.827923861536703</v>
      </c>
      <c r="N95" s="8">
        <v>42.429413493482102</v>
      </c>
      <c r="O95" s="8">
        <v>41.947818180682901</v>
      </c>
      <c r="P95" s="9">
        <v>140.205155535702</v>
      </c>
    </row>
    <row r="96" spans="1:16" ht="14.25" hidden="1" x14ac:dyDescent="0.25">
      <c r="A96" s="8" t="s">
        <v>208</v>
      </c>
      <c r="B96" s="8" t="s">
        <v>53</v>
      </c>
      <c r="C96" s="8" t="s">
        <v>54</v>
      </c>
      <c r="D96" s="8" t="s">
        <v>55</v>
      </c>
      <c r="E96" s="8">
        <v>2018</v>
      </c>
      <c r="F96" s="8">
        <v>9</v>
      </c>
      <c r="G96" s="8">
        <v>2022</v>
      </c>
      <c r="H96" s="8" t="s">
        <v>106</v>
      </c>
      <c r="I96" s="8">
        <v>61.151000000000003</v>
      </c>
      <c r="J96" s="8">
        <v>6.0050600476230596</v>
      </c>
      <c r="K96" s="8">
        <v>1.6062955534533301</v>
      </c>
      <c r="L96" s="8">
        <v>0</v>
      </c>
      <c r="M96" s="8">
        <v>98.200520802980506</v>
      </c>
      <c r="N96" s="8">
        <v>26.2676906911306</v>
      </c>
      <c r="O96" s="8">
        <v>0</v>
      </c>
      <c r="P96" s="9">
        <v>124.468211494111</v>
      </c>
    </row>
    <row r="97" spans="1:16" ht="14.25" hidden="1" x14ac:dyDescent="0.25">
      <c r="A97" s="8" t="s">
        <v>208</v>
      </c>
      <c r="B97" s="8" t="s">
        <v>79</v>
      </c>
      <c r="C97" s="8" t="s">
        <v>80</v>
      </c>
      <c r="D97" s="8" t="s">
        <v>81</v>
      </c>
      <c r="E97" s="8">
        <v>2018</v>
      </c>
      <c r="F97" s="8">
        <v>9</v>
      </c>
      <c r="G97" s="8">
        <v>2022</v>
      </c>
      <c r="H97" s="8" t="s">
        <v>106</v>
      </c>
      <c r="I97" s="8">
        <v>11515</v>
      </c>
      <c r="J97" s="8">
        <v>1056.51018970466</v>
      </c>
      <c r="K97" s="8">
        <v>404.13180089382001</v>
      </c>
      <c r="L97" s="8">
        <v>260.13118683412603</v>
      </c>
      <c r="M97" s="8">
        <v>91.750776352988296</v>
      </c>
      <c r="N97" s="8">
        <v>35.096118184439398</v>
      </c>
      <c r="O97" s="8">
        <v>22.590637154505099</v>
      </c>
      <c r="P97" s="9">
        <v>149.437531691933</v>
      </c>
    </row>
    <row r="98" spans="1:16" ht="14.25" hidden="1" x14ac:dyDescent="0.25">
      <c r="A98" s="8" t="s">
        <v>211</v>
      </c>
      <c r="B98" s="8" t="s">
        <v>101</v>
      </c>
      <c r="C98" s="8" t="s">
        <v>102</v>
      </c>
      <c r="D98" s="8" t="s">
        <v>103</v>
      </c>
      <c r="E98" s="8">
        <v>2018</v>
      </c>
      <c r="F98" s="8">
        <v>9</v>
      </c>
      <c r="G98" s="8">
        <v>2022</v>
      </c>
      <c r="H98" s="8" t="s">
        <v>106</v>
      </c>
      <c r="I98" s="8">
        <v>169.64957302520199</v>
      </c>
      <c r="J98" s="8">
        <v>2.4495315578285202</v>
      </c>
      <c r="K98" s="8">
        <v>0.53019258927441604</v>
      </c>
      <c r="L98" s="8">
        <v>0.60699258927441602</v>
      </c>
      <c r="M98" s="8">
        <v>14.438772312528201</v>
      </c>
      <c r="N98" s="8">
        <v>3.1252220669936701</v>
      </c>
      <c r="O98" s="8">
        <v>3.57791993490161</v>
      </c>
      <c r="P98" s="9">
        <v>21.141914314423499</v>
      </c>
    </row>
    <row r="99" spans="1:16" ht="14.25" hidden="1" x14ac:dyDescent="0.25">
      <c r="A99" s="8" t="s">
        <v>211</v>
      </c>
      <c r="B99" s="8" t="s">
        <v>109</v>
      </c>
      <c r="C99" s="8" t="s">
        <v>110</v>
      </c>
      <c r="D99" s="8" t="s">
        <v>103</v>
      </c>
      <c r="E99" s="8">
        <v>2018</v>
      </c>
      <c r="F99" s="8">
        <v>9</v>
      </c>
      <c r="G99" s="8">
        <v>2022</v>
      </c>
      <c r="H99" s="8" t="s">
        <v>106</v>
      </c>
      <c r="I99" s="8">
        <v>1850.7</v>
      </c>
      <c r="J99" s="8">
        <v>153.18700000000001</v>
      </c>
      <c r="K99" s="8">
        <v>65.793000000000006</v>
      </c>
      <c r="L99" s="8">
        <v>68.478999999999999</v>
      </c>
      <c r="M99" s="8">
        <v>82.772464472902101</v>
      </c>
      <c r="N99" s="8">
        <v>35.550332306694798</v>
      </c>
      <c r="O99" s="8">
        <v>37.001675041875998</v>
      </c>
      <c r="P99" s="9">
        <v>155.324471821473</v>
      </c>
    </row>
    <row r="100" spans="1:16" ht="14.25" hidden="1" x14ac:dyDescent="0.25">
      <c r="A100" s="8" t="s">
        <v>211</v>
      </c>
      <c r="B100" s="8" t="s">
        <v>124</v>
      </c>
      <c r="C100" s="8" t="s">
        <v>125</v>
      </c>
      <c r="D100" s="8" t="s">
        <v>26</v>
      </c>
      <c r="E100" s="8">
        <v>2017</v>
      </c>
      <c r="F100" s="8">
        <v>9</v>
      </c>
      <c r="G100" s="8">
        <v>2022</v>
      </c>
      <c r="H100" s="8" t="s">
        <v>106</v>
      </c>
      <c r="I100" s="8">
        <v>170</v>
      </c>
      <c r="J100" s="8">
        <v>2.9239999999999999</v>
      </c>
      <c r="K100" s="8">
        <v>1.351</v>
      </c>
      <c r="L100" s="8">
        <v>0.91900000000000004</v>
      </c>
      <c r="M100" s="8">
        <v>17.2</v>
      </c>
      <c r="N100" s="8">
        <v>7.9470588235294102</v>
      </c>
      <c r="O100" s="8">
        <v>5.4058823529411804</v>
      </c>
      <c r="P100" s="9">
        <v>30.5529411764706</v>
      </c>
    </row>
    <row r="101" spans="1:16" ht="14.25" hidden="1" x14ac:dyDescent="0.25">
      <c r="A101" s="8" t="s">
        <v>216</v>
      </c>
      <c r="B101" s="8" t="s">
        <v>131</v>
      </c>
      <c r="C101" s="8" t="s">
        <v>132</v>
      </c>
      <c r="D101" s="8" t="s">
        <v>103</v>
      </c>
      <c r="E101" s="8">
        <v>2018</v>
      </c>
      <c r="F101" s="8">
        <v>9</v>
      </c>
      <c r="G101" s="8">
        <v>2022</v>
      </c>
      <c r="H101" s="8" t="s">
        <v>106</v>
      </c>
      <c r="I101" s="8">
        <v>18</v>
      </c>
      <c r="J101" s="8">
        <v>1.7</v>
      </c>
      <c r="K101" s="8">
        <v>1.5</v>
      </c>
      <c r="L101" s="8">
        <v>0.36</v>
      </c>
      <c r="M101" s="8">
        <v>94.4444444444444</v>
      </c>
      <c r="N101" s="8">
        <v>83.3333333333333</v>
      </c>
      <c r="O101" s="8">
        <v>20</v>
      </c>
      <c r="P101" s="9">
        <v>197.777777777778</v>
      </c>
    </row>
    <row r="102" spans="1:16" ht="14.25" hidden="1" x14ac:dyDescent="0.25">
      <c r="A102" s="8" t="s">
        <v>216</v>
      </c>
      <c r="B102" s="8" t="s">
        <v>135</v>
      </c>
      <c r="C102" s="8" t="s">
        <v>136</v>
      </c>
      <c r="D102" s="8" t="s">
        <v>137</v>
      </c>
      <c r="E102" s="8">
        <v>2018</v>
      </c>
      <c r="F102" s="8">
        <v>9</v>
      </c>
      <c r="G102" s="8">
        <v>2022</v>
      </c>
      <c r="H102" s="8" t="s">
        <v>106</v>
      </c>
      <c r="I102" s="8">
        <v>28336</v>
      </c>
      <c r="J102" s="8">
        <v>5032.4736000000003</v>
      </c>
      <c r="K102" s="8">
        <v>2204.5408000000002</v>
      </c>
      <c r="L102" s="8">
        <v>2349.0544</v>
      </c>
      <c r="M102" s="8">
        <v>177.6</v>
      </c>
      <c r="N102" s="8">
        <v>77.8</v>
      </c>
      <c r="O102" s="8">
        <v>82.9</v>
      </c>
      <c r="P102" s="9">
        <v>338.3</v>
      </c>
    </row>
    <row r="103" spans="1:16" ht="14.25" hidden="1" x14ac:dyDescent="0.25">
      <c r="A103" s="8" t="s">
        <v>216</v>
      </c>
      <c r="B103" s="8" t="s">
        <v>187</v>
      </c>
      <c r="C103" s="8" t="s">
        <v>188</v>
      </c>
      <c r="D103" s="8" t="s">
        <v>26</v>
      </c>
      <c r="E103" s="8">
        <v>2019</v>
      </c>
      <c r="F103" s="8">
        <v>9</v>
      </c>
      <c r="G103" s="8">
        <v>2022</v>
      </c>
      <c r="H103" s="8" t="s">
        <v>106</v>
      </c>
      <c r="I103" s="8">
        <v>799.03200000000004</v>
      </c>
      <c r="J103" s="8">
        <v>186.70491778943301</v>
      </c>
      <c r="K103" s="8">
        <v>13.5620212283978</v>
      </c>
      <c r="L103" s="8">
        <v>0</v>
      </c>
      <c r="M103" s="8">
        <v>233.663880532235</v>
      </c>
      <c r="N103" s="8">
        <v>16.973063942868102</v>
      </c>
      <c r="O103" s="8">
        <v>0</v>
      </c>
      <c r="P103" s="9">
        <v>250.63694447510301</v>
      </c>
    </row>
    <row r="104" spans="1:16" ht="14.25" hidden="1" x14ac:dyDescent="0.25">
      <c r="A104" s="8" t="s">
        <v>227</v>
      </c>
      <c r="B104" s="8" t="s">
        <v>230</v>
      </c>
      <c r="C104" s="8" t="s">
        <v>231</v>
      </c>
      <c r="D104" s="8" t="s">
        <v>81</v>
      </c>
      <c r="E104" s="8">
        <v>2018</v>
      </c>
      <c r="F104" s="8">
        <v>9</v>
      </c>
      <c r="G104" s="8">
        <v>2022</v>
      </c>
      <c r="H104" s="8" t="s">
        <v>106</v>
      </c>
      <c r="I104" s="8">
        <v>45530</v>
      </c>
      <c r="J104" s="8">
        <v>6163.1760000000004</v>
      </c>
      <c r="K104" s="8">
        <v>2351.2979999999998</v>
      </c>
      <c r="L104" s="8">
        <v>1002.328</v>
      </c>
      <c r="M104" s="8">
        <v>135.36516582473101</v>
      </c>
      <c r="N104" s="8">
        <v>51.642828904019296</v>
      </c>
      <c r="O104" s="8">
        <v>22.0146716450692</v>
      </c>
      <c r="P104" s="9">
        <v>209.02266637381899</v>
      </c>
    </row>
    <row r="105" spans="1:16" ht="14.25" hidden="1" x14ac:dyDescent="0.25">
      <c r="A105" s="8" t="s">
        <v>227</v>
      </c>
      <c r="B105" s="8" t="s">
        <v>502</v>
      </c>
      <c r="C105" s="8" t="s">
        <v>503</v>
      </c>
      <c r="D105" s="8" t="s">
        <v>137</v>
      </c>
      <c r="E105" s="8">
        <v>2018</v>
      </c>
      <c r="F105" s="8">
        <v>9</v>
      </c>
      <c r="G105" s="8">
        <v>2022</v>
      </c>
      <c r="H105" s="8" t="s">
        <v>106</v>
      </c>
      <c r="I105" s="8">
        <v>11377.933999999999</v>
      </c>
      <c r="J105" s="8">
        <v>988.38340222015802</v>
      </c>
      <c r="K105" s="8">
        <v>237.37196302569299</v>
      </c>
      <c r="L105" s="8">
        <v>114.992209124754</v>
      </c>
      <c r="M105" s="8">
        <v>86.868442216324894</v>
      </c>
      <c r="N105" s="8">
        <v>20.862483736124101</v>
      </c>
      <c r="O105" s="8">
        <v>10.1065983617724</v>
      </c>
      <c r="P105" s="9">
        <v>117.837524314221</v>
      </c>
    </row>
    <row r="106" spans="1:16" ht="14.25" hidden="1" x14ac:dyDescent="0.25">
      <c r="A106" s="8" t="s">
        <v>227</v>
      </c>
      <c r="B106" s="8" t="s">
        <v>233</v>
      </c>
      <c r="C106" s="8" t="s">
        <v>234</v>
      </c>
      <c r="D106" s="8" t="s">
        <v>77</v>
      </c>
      <c r="E106" s="8">
        <v>2018</v>
      </c>
      <c r="F106" s="8">
        <v>9</v>
      </c>
      <c r="G106" s="8">
        <v>2022</v>
      </c>
      <c r="H106" s="8" t="s">
        <v>106</v>
      </c>
      <c r="I106" s="8">
        <v>427.37299999999999</v>
      </c>
      <c r="J106" s="8">
        <v>54.0182056918703</v>
      </c>
      <c r="K106" s="8">
        <v>5.1083467045056699</v>
      </c>
      <c r="L106" s="8">
        <v>0.79516733340934997</v>
      </c>
      <c r="M106" s="8">
        <v>126.395925086213</v>
      </c>
      <c r="N106" s="8">
        <v>11.952899936368601</v>
      </c>
      <c r="O106" s="8">
        <v>1.86059328364064</v>
      </c>
      <c r="P106" s="9">
        <v>140.209418306223</v>
      </c>
    </row>
    <row r="107" spans="1:16" ht="14.25" hidden="1" x14ac:dyDescent="0.25">
      <c r="A107" s="8" t="s">
        <v>230</v>
      </c>
      <c r="B107" s="8" t="s">
        <v>254</v>
      </c>
      <c r="C107" s="8" t="s">
        <v>255</v>
      </c>
      <c r="D107" s="8" t="s">
        <v>137</v>
      </c>
      <c r="E107" s="8">
        <v>2019</v>
      </c>
      <c r="F107" s="8">
        <v>9</v>
      </c>
      <c r="G107" s="8">
        <v>2022</v>
      </c>
      <c r="H107" s="8" t="s">
        <v>106</v>
      </c>
      <c r="I107" s="8">
        <v>1470</v>
      </c>
      <c r="J107" s="8">
        <v>85.843999999999994</v>
      </c>
      <c r="K107" s="8">
        <v>101.566</v>
      </c>
      <c r="L107" s="8">
        <v>97.052000000000007</v>
      </c>
      <c r="M107" s="8">
        <v>58.397278911564598</v>
      </c>
      <c r="N107" s="8">
        <v>69.092517006802694</v>
      </c>
      <c r="O107" s="8">
        <v>66.021768707483005</v>
      </c>
      <c r="P107" s="9">
        <v>193.51156462585001</v>
      </c>
    </row>
    <row r="108" spans="1:16" ht="14.25" hidden="1" x14ac:dyDescent="0.25">
      <c r="A108" s="8" t="s">
        <v>230</v>
      </c>
      <c r="B108" s="8" t="s">
        <v>273</v>
      </c>
      <c r="C108" s="8" t="s">
        <v>274</v>
      </c>
      <c r="D108" s="8" t="s">
        <v>137</v>
      </c>
      <c r="E108" s="8">
        <v>2018</v>
      </c>
      <c r="F108" s="8">
        <v>9</v>
      </c>
      <c r="G108" s="8">
        <v>2022</v>
      </c>
      <c r="H108" s="8" t="s">
        <v>106</v>
      </c>
      <c r="I108" s="8">
        <v>699.98</v>
      </c>
      <c r="J108" s="8">
        <v>64.199097870086405</v>
      </c>
      <c r="K108" s="8">
        <v>27.928674918602901</v>
      </c>
      <c r="L108" s="8">
        <v>68.032107891895095</v>
      </c>
      <c r="M108" s="8">
        <v>91.715617403477793</v>
      </c>
      <c r="N108" s="8">
        <v>39.899247005061397</v>
      </c>
      <c r="O108" s="8">
        <v>97.1915024599204</v>
      </c>
      <c r="P108" s="9">
        <v>228.80636686846</v>
      </c>
    </row>
    <row r="109" spans="1:16" ht="14.25" hidden="1" x14ac:dyDescent="0.25">
      <c r="A109" s="8" t="s">
        <v>230</v>
      </c>
      <c r="B109" s="8" t="s">
        <v>884</v>
      </c>
      <c r="C109" s="8" t="s">
        <v>885</v>
      </c>
      <c r="D109" s="8" t="s">
        <v>26</v>
      </c>
      <c r="E109" s="8">
        <v>2017</v>
      </c>
      <c r="F109" s="8">
        <v>9</v>
      </c>
      <c r="G109" s="8">
        <v>2022</v>
      </c>
      <c r="H109" s="8" t="s">
        <v>106</v>
      </c>
      <c r="I109" s="8">
        <v>767.9</v>
      </c>
      <c r="J109" s="8">
        <v>36.82</v>
      </c>
      <c r="K109" s="8">
        <v>16.300999999999998</v>
      </c>
      <c r="L109" s="8">
        <v>1.391</v>
      </c>
      <c r="M109" s="8">
        <v>47.948951686417502</v>
      </c>
      <c r="N109" s="8">
        <v>21.228024482354499</v>
      </c>
      <c r="O109" s="8">
        <v>1.8114337804401599</v>
      </c>
      <c r="P109" s="9">
        <v>70.988409949212098</v>
      </c>
    </row>
    <row r="110" spans="1:16" ht="14.25" hidden="1" x14ac:dyDescent="0.25">
      <c r="A110" s="8" t="s">
        <v>230</v>
      </c>
      <c r="B110" s="8" t="s">
        <v>279</v>
      </c>
      <c r="C110" s="8" t="s">
        <v>280</v>
      </c>
      <c r="D110" s="8" t="s">
        <v>103</v>
      </c>
      <c r="E110" s="8">
        <v>2018</v>
      </c>
      <c r="F110" s="8">
        <v>9</v>
      </c>
      <c r="G110" s="8">
        <v>2022</v>
      </c>
      <c r="H110" s="8" t="s">
        <v>106</v>
      </c>
      <c r="I110" s="8">
        <v>45.15</v>
      </c>
      <c r="J110" s="8">
        <v>7.81816289857972</v>
      </c>
      <c r="K110" s="8">
        <v>4.00256594512999</v>
      </c>
      <c r="L110" s="8">
        <v>2.4581978648616598</v>
      </c>
      <c r="M110" s="8">
        <v>173.159754121367</v>
      </c>
      <c r="N110" s="8">
        <v>88.650408530010793</v>
      </c>
      <c r="O110" s="8">
        <v>54.445135434366797</v>
      </c>
      <c r="P110" s="9">
        <v>316.25529808574498</v>
      </c>
    </row>
    <row r="111" spans="1:16" ht="14.25" hidden="1" x14ac:dyDescent="0.25">
      <c r="A111" s="8" t="s">
        <v>230</v>
      </c>
      <c r="B111" s="8" t="s">
        <v>291</v>
      </c>
      <c r="C111" s="8" t="s">
        <v>292</v>
      </c>
      <c r="D111" s="8" t="s">
        <v>26</v>
      </c>
      <c r="E111" s="8">
        <v>2019</v>
      </c>
      <c r="F111" s="8">
        <v>9</v>
      </c>
      <c r="G111" s="8">
        <v>2022</v>
      </c>
      <c r="H111" s="8" t="s">
        <v>106</v>
      </c>
      <c r="I111" s="8">
        <v>7.9729999999999999</v>
      </c>
      <c r="J111" s="8">
        <v>0.88710493985190697</v>
      </c>
      <c r="K111" s="8">
        <v>0.30110075350216298</v>
      </c>
      <c r="L111" s="8">
        <v>0.162911191626116</v>
      </c>
      <c r="M111" s="8">
        <v>111.263632240299</v>
      </c>
      <c r="N111" s="8">
        <v>37.765051235690798</v>
      </c>
      <c r="O111" s="8">
        <v>20.432859855276099</v>
      </c>
      <c r="P111" s="9">
        <v>169.461543331266</v>
      </c>
    </row>
    <row r="112" spans="1:16" ht="14.25" hidden="1" x14ac:dyDescent="0.25">
      <c r="A112" s="8" t="s">
        <v>230</v>
      </c>
      <c r="B112" s="8" t="s">
        <v>295</v>
      </c>
      <c r="C112" s="8" t="s">
        <v>296</v>
      </c>
      <c r="D112" s="8" t="s">
        <v>137</v>
      </c>
      <c r="E112" s="8">
        <v>2017</v>
      </c>
      <c r="F112" s="8">
        <v>9</v>
      </c>
      <c r="G112" s="8">
        <v>2022</v>
      </c>
      <c r="H112" s="8" t="s">
        <v>106</v>
      </c>
      <c r="I112" s="8">
        <v>7259.2280000000001</v>
      </c>
      <c r="J112" s="8">
        <v>135.13740000000001</v>
      </c>
      <c r="K112" s="8">
        <v>66.099810000000005</v>
      </c>
      <c r="L112" s="8">
        <v>88.133080000000007</v>
      </c>
      <c r="M112" s="8">
        <v>18.6159464890757</v>
      </c>
      <c r="N112" s="8">
        <v>9.1056252813660095</v>
      </c>
      <c r="O112" s="8">
        <v>12.140833708488</v>
      </c>
      <c r="P112" s="9">
        <v>39.862405478929702</v>
      </c>
    </row>
    <row r="113" spans="1:16" ht="14.25" hidden="1" x14ac:dyDescent="0.25">
      <c r="A113" s="8" t="s">
        <v>502</v>
      </c>
      <c r="B113" s="8" t="s">
        <v>307</v>
      </c>
      <c r="C113" s="8" t="s">
        <v>308</v>
      </c>
      <c r="D113" s="8" t="s">
        <v>26</v>
      </c>
      <c r="E113" s="8">
        <v>2017</v>
      </c>
      <c r="F113" s="8">
        <v>9</v>
      </c>
      <c r="G113" s="8">
        <v>2022</v>
      </c>
      <c r="H113" s="8" t="s">
        <v>106</v>
      </c>
      <c r="I113" s="8">
        <v>3899</v>
      </c>
      <c r="J113" s="8">
        <v>32.673999999999999</v>
      </c>
      <c r="K113" s="8">
        <v>7.5629999999999997</v>
      </c>
      <c r="L113" s="8">
        <v>7.5629999999999997</v>
      </c>
      <c r="M113" s="8">
        <v>8.3800974608874093</v>
      </c>
      <c r="N113" s="8">
        <v>1.9397281354193401</v>
      </c>
      <c r="O113" s="8">
        <v>1.9397281354193401</v>
      </c>
      <c r="P113" s="9">
        <v>12.259553731726101</v>
      </c>
    </row>
    <row r="114" spans="1:16" ht="14.25" hidden="1" x14ac:dyDescent="0.25">
      <c r="A114" s="8" t="s">
        <v>502</v>
      </c>
      <c r="B114" s="8" t="s">
        <v>313</v>
      </c>
      <c r="C114" s="8" t="s">
        <v>314</v>
      </c>
      <c r="D114" s="8" t="s">
        <v>81</v>
      </c>
      <c r="E114" s="8">
        <v>2018</v>
      </c>
      <c r="F114" s="8">
        <v>9</v>
      </c>
      <c r="G114" s="8">
        <v>2022</v>
      </c>
      <c r="H114" s="8" t="s">
        <v>106</v>
      </c>
      <c r="I114" s="8">
        <v>2810</v>
      </c>
      <c r="J114" s="8">
        <v>338.75</v>
      </c>
      <c r="K114" s="8">
        <v>98.15</v>
      </c>
      <c r="L114" s="8">
        <v>1.4</v>
      </c>
      <c r="M114" s="8">
        <v>120.55160142348799</v>
      </c>
      <c r="N114" s="8">
        <v>34.928825622775797</v>
      </c>
      <c r="O114" s="8">
        <v>0.49822064056939502</v>
      </c>
      <c r="P114" s="9">
        <v>155.978647686833</v>
      </c>
    </row>
    <row r="115" spans="1:16" ht="14.25" hidden="1" x14ac:dyDescent="0.25">
      <c r="A115" s="8" t="s">
        <v>502</v>
      </c>
      <c r="B115" s="8" t="s">
        <v>319</v>
      </c>
      <c r="C115" s="8" t="s">
        <v>320</v>
      </c>
      <c r="D115" s="8" t="s">
        <v>103</v>
      </c>
      <c r="E115" s="8">
        <v>2018</v>
      </c>
      <c r="F115" s="8">
        <v>9</v>
      </c>
      <c r="G115" s="8">
        <v>2022</v>
      </c>
      <c r="H115" s="8" t="s">
        <v>106</v>
      </c>
      <c r="I115" s="8">
        <v>185</v>
      </c>
      <c r="J115" s="8">
        <v>7.4</v>
      </c>
      <c r="K115" s="8">
        <v>9.25</v>
      </c>
      <c r="L115" s="8">
        <v>1.85</v>
      </c>
      <c r="M115" s="8">
        <v>40</v>
      </c>
      <c r="N115" s="8">
        <v>50</v>
      </c>
      <c r="O115" s="8">
        <v>10</v>
      </c>
      <c r="P115" s="9">
        <v>100</v>
      </c>
    </row>
    <row r="116" spans="1:16" ht="14.25" hidden="1" x14ac:dyDescent="0.25">
      <c r="A116" s="8" t="s">
        <v>502</v>
      </c>
      <c r="B116" s="8" t="s">
        <v>322</v>
      </c>
      <c r="C116" s="8" t="s">
        <v>323</v>
      </c>
      <c r="D116" s="8" t="s">
        <v>103</v>
      </c>
      <c r="E116" s="8">
        <v>2018</v>
      </c>
      <c r="F116" s="8">
        <v>9</v>
      </c>
      <c r="G116" s="8">
        <v>2022</v>
      </c>
      <c r="H116" s="8" t="s">
        <v>106</v>
      </c>
      <c r="I116" s="8">
        <v>414.1</v>
      </c>
      <c r="J116" s="8">
        <v>56.395296680193702</v>
      </c>
      <c r="K116" s="8">
        <v>28.749003881203102</v>
      </c>
      <c r="L116" s="8">
        <v>12.033066195494399</v>
      </c>
      <c r="M116" s="8">
        <v>136.187627819835</v>
      </c>
      <c r="N116" s="8">
        <v>69.425268971753397</v>
      </c>
      <c r="O116" s="8">
        <v>29.0583583566636</v>
      </c>
      <c r="P116" s="9">
        <v>234.67125514825199</v>
      </c>
    </row>
    <row r="117" spans="1:16" ht="14.25" hidden="1" x14ac:dyDescent="0.25">
      <c r="A117" s="8" t="s">
        <v>504</v>
      </c>
      <c r="B117" s="8" t="s">
        <v>325</v>
      </c>
      <c r="C117" s="8" t="s">
        <v>326</v>
      </c>
      <c r="D117" s="8" t="s">
        <v>137</v>
      </c>
      <c r="E117" s="8">
        <v>2018</v>
      </c>
      <c r="F117" s="8">
        <v>9</v>
      </c>
      <c r="G117" s="8">
        <v>2022</v>
      </c>
      <c r="H117" s="8" t="s">
        <v>106</v>
      </c>
      <c r="I117" s="8">
        <v>4800.4060900000004</v>
      </c>
      <c r="J117" s="8">
        <v>384.03248719999999</v>
      </c>
      <c r="K117" s="8">
        <v>96.008121799999998</v>
      </c>
      <c r="L117" s="8">
        <v>72.006091350000005</v>
      </c>
      <c r="M117" s="8">
        <v>80</v>
      </c>
      <c r="N117" s="8">
        <v>20</v>
      </c>
      <c r="O117" s="8">
        <v>15</v>
      </c>
      <c r="P117" s="9">
        <v>115</v>
      </c>
    </row>
    <row r="118" spans="1:16" ht="14.25" hidden="1" x14ac:dyDescent="0.25">
      <c r="A118" s="8" t="s">
        <v>504</v>
      </c>
      <c r="B118" s="8" t="s">
        <v>341</v>
      </c>
      <c r="C118" s="8" t="s">
        <v>342</v>
      </c>
      <c r="D118" s="8" t="s">
        <v>199</v>
      </c>
      <c r="E118" s="8">
        <v>2018</v>
      </c>
      <c r="F118" s="8">
        <v>9</v>
      </c>
      <c r="G118" s="8">
        <v>2022</v>
      </c>
      <c r="H118" s="8" t="s">
        <v>106</v>
      </c>
      <c r="I118" s="8">
        <v>180.17699999999999</v>
      </c>
      <c r="J118" s="8">
        <v>19.459749558226701</v>
      </c>
      <c r="K118" s="8">
        <v>5.7251581687982496</v>
      </c>
      <c r="L118" s="8">
        <v>1.4557062354466801</v>
      </c>
      <c r="M118" s="8">
        <v>108.003516310221</v>
      </c>
      <c r="N118" s="8">
        <v>31.7751886689103</v>
      </c>
      <c r="O118" s="8">
        <v>8.0793122065895204</v>
      </c>
      <c r="P118" s="9">
        <v>147.858017185721</v>
      </c>
    </row>
    <row r="119" spans="1:16" ht="14.25" hidden="1" x14ac:dyDescent="0.25">
      <c r="A119" s="8" t="s">
        <v>504</v>
      </c>
      <c r="B119" s="8" t="s">
        <v>349</v>
      </c>
      <c r="C119" s="8" t="s">
        <v>350</v>
      </c>
      <c r="D119" s="8" t="s">
        <v>26</v>
      </c>
      <c r="E119" s="8">
        <v>2018</v>
      </c>
      <c r="F119" s="8">
        <v>9</v>
      </c>
      <c r="G119" s="8">
        <v>2022</v>
      </c>
      <c r="H119" s="8" t="s">
        <v>106</v>
      </c>
      <c r="I119" s="8">
        <v>324</v>
      </c>
      <c r="J119" s="8">
        <v>18.603999999999999</v>
      </c>
      <c r="K119" s="8">
        <v>6.0178000000000003</v>
      </c>
      <c r="L119" s="8">
        <v>2.5369999999999999</v>
      </c>
      <c r="M119" s="8">
        <v>57.419753086419803</v>
      </c>
      <c r="N119" s="8">
        <v>18.573456790123501</v>
      </c>
      <c r="O119" s="8">
        <v>7.8302469135802504</v>
      </c>
      <c r="P119" s="9">
        <v>83.823456790123501</v>
      </c>
    </row>
    <row r="120" spans="1:16" ht="14.25" hidden="1" x14ac:dyDescent="0.25">
      <c r="A120" s="8" t="s">
        <v>504</v>
      </c>
      <c r="B120" s="8" t="s">
        <v>371</v>
      </c>
      <c r="C120" s="8" t="s">
        <v>372</v>
      </c>
      <c r="D120" s="8" t="s">
        <v>137</v>
      </c>
      <c r="E120" s="8">
        <v>2018</v>
      </c>
      <c r="F120" s="8">
        <v>9</v>
      </c>
      <c r="G120" s="8">
        <v>2022</v>
      </c>
      <c r="H120" s="8" t="s">
        <v>106</v>
      </c>
      <c r="I120" s="8">
        <v>10397.92</v>
      </c>
      <c r="J120" s="8">
        <v>961.53911674749099</v>
      </c>
      <c r="K120" s="8">
        <v>207.95840000000001</v>
      </c>
      <c r="L120" s="8">
        <v>176.76464000000001</v>
      </c>
      <c r="M120" s="8">
        <v>92.474179138471101</v>
      </c>
      <c r="N120" s="8">
        <v>20</v>
      </c>
      <c r="O120" s="8">
        <v>17</v>
      </c>
      <c r="P120" s="9">
        <v>129.47417913847099</v>
      </c>
    </row>
    <row r="121" spans="1:16" ht="14.25" hidden="1" x14ac:dyDescent="0.25">
      <c r="A121" s="8" t="s">
        <v>237</v>
      </c>
      <c r="B121" s="8" t="s">
        <v>378</v>
      </c>
      <c r="C121" s="8" t="s">
        <v>379</v>
      </c>
      <c r="D121" s="8" t="s">
        <v>77</v>
      </c>
      <c r="E121" s="8">
        <v>2018</v>
      </c>
      <c r="F121" s="8">
        <v>9</v>
      </c>
      <c r="G121" s="8">
        <v>2022</v>
      </c>
      <c r="H121" s="8" t="s">
        <v>106</v>
      </c>
      <c r="I121" s="8">
        <v>120.142</v>
      </c>
      <c r="J121" s="8">
        <v>14.41704</v>
      </c>
      <c r="K121" s="8">
        <v>7.20852</v>
      </c>
      <c r="L121" s="8">
        <v>3.60426</v>
      </c>
      <c r="M121" s="8">
        <v>120</v>
      </c>
      <c r="N121" s="8">
        <v>60</v>
      </c>
      <c r="O121" s="8">
        <v>30</v>
      </c>
      <c r="P121" s="9">
        <v>210</v>
      </c>
    </row>
    <row r="122" spans="1:16" ht="14.25" hidden="1" x14ac:dyDescent="0.25">
      <c r="A122" s="8" t="s">
        <v>237</v>
      </c>
      <c r="B122" s="8" t="s">
        <v>400</v>
      </c>
      <c r="C122" s="8" t="s">
        <v>401</v>
      </c>
      <c r="D122" s="8" t="s">
        <v>26</v>
      </c>
      <c r="E122" s="8">
        <v>2016</v>
      </c>
      <c r="F122" s="8">
        <v>9</v>
      </c>
      <c r="G122" s="8">
        <v>2022</v>
      </c>
      <c r="H122" s="8" t="s">
        <v>106</v>
      </c>
      <c r="I122" s="8">
        <v>1097</v>
      </c>
      <c r="J122" s="8">
        <v>12.71808</v>
      </c>
      <c r="K122" s="8">
        <v>4.0650199999999996</v>
      </c>
      <c r="L122" s="8">
        <v>0</v>
      </c>
      <c r="M122" s="8">
        <v>11.593509571558799</v>
      </c>
      <c r="N122" s="8">
        <v>3.7055788514129402</v>
      </c>
      <c r="O122" s="8">
        <v>0</v>
      </c>
      <c r="P122" s="9">
        <v>15.2990884229717</v>
      </c>
    </row>
    <row r="123" spans="1:16" ht="14.25" hidden="1" x14ac:dyDescent="0.25">
      <c r="A123" s="8" t="s">
        <v>244</v>
      </c>
      <c r="B123" s="8" t="s">
        <v>465</v>
      </c>
      <c r="C123" s="8" t="s">
        <v>466</v>
      </c>
      <c r="D123" s="8" t="s">
        <v>129</v>
      </c>
      <c r="E123" s="8">
        <v>2019</v>
      </c>
      <c r="F123" s="8">
        <v>9</v>
      </c>
      <c r="G123" s="8">
        <v>2022</v>
      </c>
      <c r="H123" s="8" t="s">
        <v>106</v>
      </c>
      <c r="I123" s="8">
        <v>1027.9024400000001</v>
      </c>
      <c r="J123" s="8">
        <v>194.455649061</v>
      </c>
      <c r="K123" s="8">
        <v>46.661060474999999</v>
      </c>
      <c r="L123" s="8">
        <v>42.928175637000002</v>
      </c>
      <c r="M123" s="8">
        <v>189.17714511992</v>
      </c>
      <c r="N123" s="8">
        <v>45.394444705277699</v>
      </c>
      <c r="O123" s="8">
        <v>41.762889128855498</v>
      </c>
      <c r="P123" s="9">
        <v>276.334478954053</v>
      </c>
    </row>
    <row r="124" spans="1:16" ht="14.25" hidden="1" x14ac:dyDescent="0.25">
      <c r="A124" s="8" t="s">
        <v>251</v>
      </c>
      <c r="B124" s="8" t="s">
        <v>403</v>
      </c>
      <c r="C124" s="8" t="s">
        <v>404</v>
      </c>
      <c r="D124" s="8" t="s">
        <v>103</v>
      </c>
      <c r="E124" s="8">
        <v>2018</v>
      </c>
      <c r="F124" s="8">
        <v>9</v>
      </c>
      <c r="G124" s="8">
        <v>2022</v>
      </c>
      <c r="H124" s="8" t="s">
        <v>106</v>
      </c>
      <c r="I124" s="8">
        <v>145</v>
      </c>
      <c r="J124" s="8">
        <v>11.89</v>
      </c>
      <c r="K124" s="8">
        <v>6.5250000000000004</v>
      </c>
      <c r="L124" s="8">
        <v>4.3499999999999996</v>
      </c>
      <c r="M124" s="8">
        <v>82</v>
      </c>
      <c r="N124" s="8">
        <v>45</v>
      </c>
      <c r="O124" s="8">
        <v>30</v>
      </c>
      <c r="P124" s="9">
        <v>157</v>
      </c>
    </row>
    <row r="125" spans="1:16" ht="14.25" hidden="1" x14ac:dyDescent="0.25">
      <c r="A125" s="8" t="s">
        <v>251</v>
      </c>
      <c r="B125" s="8" t="s">
        <v>409</v>
      </c>
      <c r="C125" s="8" t="s">
        <v>410</v>
      </c>
      <c r="D125" s="8" t="s">
        <v>137</v>
      </c>
      <c r="E125" s="8">
        <v>2018</v>
      </c>
      <c r="F125" s="8">
        <v>9</v>
      </c>
      <c r="G125" s="8">
        <v>2022</v>
      </c>
      <c r="H125" s="8" t="s">
        <v>106</v>
      </c>
      <c r="I125" s="8">
        <v>7570.741</v>
      </c>
      <c r="J125" s="8">
        <v>966.14666981829396</v>
      </c>
      <c r="K125" s="8">
        <v>525.301994232845</v>
      </c>
      <c r="L125" s="8">
        <v>293.170983793483</v>
      </c>
      <c r="M125" s="8">
        <v>127.615866111163</v>
      </c>
      <c r="N125" s="8">
        <v>69.385809689282098</v>
      </c>
      <c r="O125" s="8">
        <v>38.724212569612803</v>
      </c>
      <c r="P125" s="9">
        <v>235.72588837005799</v>
      </c>
    </row>
    <row r="126" spans="1:16" ht="14.25" hidden="1" x14ac:dyDescent="0.25">
      <c r="A126" s="8" t="s">
        <v>251</v>
      </c>
      <c r="B126" s="8" t="s">
        <v>417</v>
      </c>
      <c r="C126" s="8" t="s">
        <v>418</v>
      </c>
      <c r="D126" s="8" t="s">
        <v>103</v>
      </c>
      <c r="E126" s="8">
        <v>1998</v>
      </c>
      <c r="F126" s="8">
        <v>5</v>
      </c>
      <c r="G126" s="8">
        <v>2002</v>
      </c>
      <c r="H126" s="8" t="s">
        <v>892</v>
      </c>
      <c r="I126" s="8">
        <v>782.1</v>
      </c>
      <c r="J126" s="8">
        <v>3.9</v>
      </c>
      <c r="K126" s="8">
        <v>7.8</v>
      </c>
      <c r="L126" s="8">
        <v>0</v>
      </c>
      <c r="M126" s="8">
        <f t="shared" ref="M126:M147" si="0">J126*1000/$I126</f>
        <v>4.9865746068277712</v>
      </c>
      <c r="N126" s="8">
        <f t="shared" ref="N126:N147" si="1">K126*1000/$I126</f>
        <v>9.9731492136555424</v>
      </c>
      <c r="O126" s="8">
        <f t="shared" ref="O126:O147" si="2">L126*1000/$I126</f>
        <v>0</v>
      </c>
      <c r="P126" s="9">
        <f t="shared" ref="P126:P147" si="3">M126+N126+O126</f>
        <v>14.959723820483314</v>
      </c>
    </row>
    <row r="127" spans="1:16" ht="14.25" hidden="1" x14ac:dyDescent="0.25">
      <c r="A127" s="8" t="s">
        <v>254</v>
      </c>
      <c r="B127" s="8" t="s">
        <v>101</v>
      </c>
      <c r="C127" s="8" t="s">
        <v>102</v>
      </c>
      <c r="D127" s="8" t="s">
        <v>103</v>
      </c>
      <c r="E127" s="8">
        <v>1999</v>
      </c>
      <c r="F127" s="8">
        <v>5</v>
      </c>
      <c r="G127" s="8">
        <v>2002</v>
      </c>
      <c r="H127" s="8" t="s">
        <v>892</v>
      </c>
      <c r="I127" s="8">
        <v>35</v>
      </c>
      <c r="J127" s="8">
        <v>0.1</v>
      </c>
      <c r="K127" s="8">
        <v>0</v>
      </c>
      <c r="L127" s="8">
        <v>0</v>
      </c>
      <c r="M127" s="8">
        <f t="shared" si="0"/>
        <v>2.8571428571428572</v>
      </c>
      <c r="N127" s="8">
        <f t="shared" si="1"/>
        <v>0</v>
      </c>
      <c r="O127" s="8">
        <f t="shared" si="2"/>
        <v>0</v>
      </c>
      <c r="P127" s="9">
        <f t="shared" si="3"/>
        <v>2.8571428571428572</v>
      </c>
    </row>
    <row r="128" spans="1:16" ht="14.25" hidden="1" x14ac:dyDescent="0.25">
      <c r="A128" s="8" t="s">
        <v>254</v>
      </c>
      <c r="B128" s="8" t="s">
        <v>109</v>
      </c>
      <c r="C128" s="8" t="s">
        <v>110</v>
      </c>
      <c r="D128" s="8" t="s">
        <v>103</v>
      </c>
      <c r="E128" s="8">
        <v>1999</v>
      </c>
      <c r="F128" s="8">
        <v>5</v>
      </c>
      <c r="G128" s="8">
        <v>2002</v>
      </c>
      <c r="H128" s="8" t="s">
        <v>892</v>
      </c>
      <c r="I128" s="8">
        <v>158</v>
      </c>
      <c r="J128" s="8">
        <v>6.2</v>
      </c>
      <c r="K128" s="8">
        <v>2.8</v>
      </c>
      <c r="L128" s="8">
        <v>3.8</v>
      </c>
      <c r="M128" s="8">
        <f t="shared" si="0"/>
        <v>39.240506329113927</v>
      </c>
      <c r="N128" s="8">
        <f t="shared" si="1"/>
        <v>17.721518987341771</v>
      </c>
      <c r="O128" s="8">
        <f t="shared" si="2"/>
        <v>24.050632911392405</v>
      </c>
      <c r="P128" s="9">
        <f t="shared" si="3"/>
        <v>81.012658227848107</v>
      </c>
    </row>
    <row r="129" spans="1:16" ht="14.25" hidden="1" x14ac:dyDescent="0.25">
      <c r="A129" s="8" t="s">
        <v>254</v>
      </c>
      <c r="B129" s="8" t="s">
        <v>131</v>
      </c>
      <c r="C129" s="8" t="s">
        <v>132</v>
      </c>
      <c r="D129" s="8" t="s">
        <v>103</v>
      </c>
      <c r="E129" s="8">
        <v>1997</v>
      </c>
      <c r="F129" s="8">
        <v>5</v>
      </c>
      <c r="G129" s="8">
        <v>2002</v>
      </c>
      <c r="H129" s="8" t="s">
        <v>892</v>
      </c>
      <c r="I129" s="8">
        <v>45</v>
      </c>
      <c r="J129" s="8">
        <v>3.2</v>
      </c>
      <c r="K129" s="8">
        <v>2.9</v>
      </c>
      <c r="L129" s="8">
        <v>1.4</v>
      </c>
      <c r="M129" s="8">
        <f t="shared" si="0"/>
        <v>71.111111111111114</v>
      </c>
      <c r="N129" s="8">
        <f t="shared" si="1"/>
        <v>64.444444444444443</v>
      </c>
      <c r="O129" s="8">
        <f t="shared" si="2"/>
        <v>31.111111111111111</v>
      </c>
      <c r="P129" s="9">
        <f t="shared" si="3"/>
        <v>166.66666666666666</v>
      </c>
    </row>
    <row r="130" spans="1:16" ht="14.25" hidden="1" x14ac:dyDescent="0.25">
      <c r="A130" s="8" t="s">
        <v>254</v>
      </c>
      <c r="B130" s="8" t="s">
        <v>135</v>
      </c>
      <c r="C130" s="8" t="s">
        <v>136</v>
      </c>
      <c r="D130" s="8" t="s">
        <v>137</v>
      </c>
      <c r="E130" s="8">
        <v>1997</v>
      </c>
      <c r="F130" s="8">
        <v>5</v>
      </c>
      <c r="G130" s="8">
        <v>2002</v>
      </c>
      <c r="H130" s="8" t="s">
        <v>892</v>
      </c>
      <c r="I130" s="8">
        <v>1368</v>
      </c>
      <c r="J130" s="8">
        <v>123.12</v>
      </c>
      <c r="K130" s="8">
        <v>16.416</v>
      </c>
      <c r="L130" s="8">
        <v>0</v>
      </c>
      <c r="M130" s="8">
        <f t="shared" si="0"/>
        <v>90</v>
      </c>
      <c r="N130" s="8">
        <f t="shared" si="1"/>
        <v>12</v>
      </c>
      <c r="O130" s="8">
        <f t="shared" si="2"/>
        <v>0</v>
      </c>
      <c r="P130" s="9">
        <f t="shared" si="3"/>
        <v>102</v>
      </c>
    </row>
    <row r="131" spans="1:16" ht="14.25" hidden="1" x14ac:dyDescent="0.25">
      <c r="A131" s="8" t="s">
        <v>261</v>
      </c>
      <c r="B131" s="8" t="s">
        <v>748</v>
      </c>
      <c r="C131" s="8" t="s">
        <v>749</v>
      </c>
      <c r="D131" s="8" t="s">
        <v>137</v>
      </c>
      <c r="E131" s="8">
        <v>1997</v>
      </c>
      <c r="F131" s="8">
        <v>5</v>
      </c>
      <c r="G131" s="8">
        <v>2002</v>
      </c>
      <c r="H131" s="8" t="s">
        <v>892</v>
      </c>
      <c r="I131" s="8">
        <v>13</v>
      </c>
      <c r="J131" s="8">
        <v>1.625</v>
      </c>
      <c r="K131" s="8">
        <v>0.71499999999999997</v>
      </c>
      <c r="L131" s="8">
        <v>0.78</v>
      </c>
      <c r="M131" s="8">
        <f t="shared" si="0"/>
        <v>125</v>
      </c>
      <c r="N131" s="8">
        <f t="shared" si="1"/>
        <v>55</v>
      </c>
      <c r="O131" s="8">
        <f t="shared" si="2"/>
        <v>60</v>
      </c>
      <c r="P131" s="9">
        <f t="shared" si="3"/>
        <v>240</v>
      </c>
    </row>
    <row r="132" spans="1:16" ht="14.25" hidden="1" x14ac:dyDescent="0.25">
      <c r="A132" s="8" t="s">
        <v>261</v>
      </c>
      <c r="B132" s="8" t="s">
        <v>152</v>
      </c>
      <c r="C132" s="8" t="s">
        <v>153</v>
      </c>
      <c r="D132" s="8" t="s">
        <v>103</v>
      </c>
      <c r="E132" s="8">
        <v>1997</v>
      </c>
      <c r="F132" s="8">
        <v>5</v>
      </c>
      <c r="G132" s="8">
        <v>2002</v>
      </c>
      <c r="H132" s="8" t="s">
        <v>892</v>
      </c>
      <c r="I132" s="8">
        <v>102.6</v>
      </c>
      <c r="J132" s="8">
        <v>9.1999999999999993</v>
      </c>
      <c r="K132" s="8">
        <v>6.6</v>
      </c>
      <c r="L132" s="8">
        <v>4.0999999999999996</v>
      </c>
      <c r="M132" s="8">
        <f t="shared" si="0"/>
        <v>89.668615984405463</v>
      </c>
      <c r="N132" s="8">
        <f t="shared" si="1"/>
        <v>64.327485380116968</v>
      </c>
      <c r="O132" s="8">
        <f t="shared" si="2"/>
        <v>39.96101364522417</v>
      </c>
      <c r="P132" s="9">
        <f t="shared" si="3"/>
        <v>193.95711500974659</v>
      </c>
    </row>
    <row r="133" spans="1:16" ht="14.25" hidden="1" x14ac:dyDescent="0.25">
      <c r="A133" s="8" t="s">
        <v>267</v>
      </c>
      <c r="B133" s="8" t="s">
        <v>180</v>
      </c>
      <c r="C133" s="8" t="s">
        <v>181</v>
      </c>
      <c r="D133" s="8" t="s">
        <v>103</v>
      </c>
      <c r="E133" s="8">
        <v>1998</v>
      </c>
      <c r="F133" s="8">
        <v>5</v>
      </c>
      <c r="G133" s="8">
        <v>2002</v>
      </c>
      <c r="H133" s="8" t="s">
        <v>892</v>
      </c>
      <c r="I133" s="8">
        <v>8.5</v>
      </c>
      <c r="J133" s="8">
        <v>0.3</v>
      </c>
      <c r="K133" s="8">
        <v>0.3</v>
      </c>
      <c r="L133" s="8">
        <v>0.3</v>
      </c>
      <c r="M133" s="8">
        <f t="shared" si="0"/>
        <v>35.294117647058826</v>
      </c>
      <c r="N133" s="8">
        <f t="shared" si="1"/>
        <v>35.294117647058826</v>
      </c>
      <c r="O133" s="8">
        <f t="shared" si="2"/>
        <v>35.294117647058826</v>
      </c>
      <c r="P133" s="9">
        <f t="shared" si="3"/>
        <v>105.88235294117648</v>
      </c>
    </row>
    <row r="134" spans="1:16" ht="14.25" hidden="1" x14ac:dyDescent="0.25">
      <c r="A134" s="8" t="s">
        <v>267</v>
      </c>
      <c r="B134" s="8" t="s">
        <v>220</v>
      </c>
      <c r="C134" s="8" t="s">
        <v>221</v>
      </c>
      <c r="D134" s="8" t="s">
        <v>103</v>
      </c>
      <c r="E134" s="8">
        <v>1997</v>
      </c>
      <c r="F134" s="8">
        <v>5</v>
      </c>
      <c r="G134" s="8">
        <v>2002</v>
      </c>
      <c r="H134" s="8" t="s">
        <v>892</v>
      </c>
      <c r="I134" s="8">
        <v>52.4</v>
      </c>
      <c r="J134" s="8">
        <v>4.7</v>
      </c>
      <c r="K134" s="8">
        <v>2.5</v>
      </c>
      <c r="L134" s="8">
        <v>1.7</v>
      </c>
      <c r="M134" s="8">
        <f t="shared" si="0"/>
        <v>89.694656488549626</v>
      </c>
      <c r="N134" s="8">
        <f t="shared" si="1"/>
        <v>47.709923664122137</v>
      </c>
      <c r="O134" s="8">
        <f t="shared" si="2"/>
        <v>32.442748091603058</v>
      </c>
      <c r="P134" s="9">
        <f t="shared" si="3"/>
        <v>169.84732824427482</v>
      </c>
    </row>
    <row r="135" spans="1:16" ht="14.25" hidden="1" x14ac:dyDescent="0.25">
      <c r="A135" s="8" t="s">
        <v>267</v>
      </c>
      <c r="B135" s="8" t="s">
        <v>223</v>
      </c>
      <c r="C135" s="8" t="s">
        <v>224</v>
      </c>
      <c r="D135" s="8" t="s">
        <v>103</v>
      </c>
      <c r="E135" s="8">
        <v>1997</v>
      </c>
      <c r="F135" s="8">
        <v>5</v>
      </c>
      <c r="G135" s="8">
        <v>2002</v>
      </c>
      <c r="H135" s="8" t="s">
        <v>892</v>
      </c>
      <c r="I135" s="8">
        <v>96.5</v>
      </c>
      <c r="J135" s="8">
        <v>2.9</v>
      </c>
      <c r="K135" s="8">
        <v>1.5</v>
      </c>
      <c r="L135" s="8">
        <v>1.2</v>
      </c>
      <c r="M135" s="8">
        <f t="shared" si="0"/>
        <v>30.051813471502591</v>
      </c>
      <c r="N135" s="8">
        <f t="shared" si="1"/>
        <v>15.544041450777202</v>
      </c>
      <c r="O135" s="8">
        <f t="shared" si="2"/>
        <v>12.435233160621761</v>
      </c>
      <c r="P135" s="9">
        <f t="shared" si="3"/>
        <v>58.031088082901555</v>
      </c>
    </row>
    <row r="136" spans="1:16" ht="14.25" hidden="1" x14ac:dyDescent="0.25">
      <c r="A136" s="8" t="s">
        <v>273</v>
      </c>
      <c r="B136" s="8" t="s">
        <v>230</v>
      </c>
      <c r="C136" s="8" t="s">
        <v>231</v>
      </c>
      <c r="D136" s="8" t="s">
        <v>81</v>
      </c>
      <c r="E136" s="8" t="s">
        <v>787</v>
      </c>
      <c r="F136" s="8">
        <v>5</v>
      </c>
      <c r="G136" s="8">
        <v>2002</v>
      </c>
      <c r="H136" s="8" t="s">
        <v>892</v>
      </c>
      <c r="I136" s="8">
        <v>10801</v>
      </c>
      <c r="J136" s="8">
        <v>136.9</v>
      </c>
      <c r="K136" s="8">
        <v>75.3</v>
      </c>
      <c r="L136" s="8">
        <v>16.399999999999999</v>
      </c>
      <c r="M136" s="8">
        <f t="shared" si="0"/>
        <v>12.674752337746504</v>
      </c>
      <c r="N136" s="8">
        <f t="shared" si="1"/>
        <v>6.9715767058605689</v>
      </c>
      <c r="O136" s="8">
        <f t="shared" si="2"/>
        <v>1.5183779279696323</v>
      </c>
      <c r="P136" s="9">
        <f t="shared" si="3"/>
        <v>21.164706971576706</v>
      </c>
    </row>
    <row r="137" spans="1:16" ht="14.25" hidden="1" x14ac:dyDescent="0.25">
      <c r="A137" s="8" t="s">
        <v>273</v>
      </c>
      <c r="B137" s="8" t="s">
        <v>645</v>
      </c>
      <c r="C137" s="8" t="s">
        <v>646</v>
      </c>
      <c r="D137" s="8" t="s">
        <v>26</v>
      </c>
      <c r="E137" s="8">
        <v>1997</v>
      </c>
      <c r="F137" s="8">
        <v>5</v>
      </c>
      <c r="G137" s="8">
        <v>2002</v>
      </c>
      <c r="H137" s="8" t="s">
        <v>892</v>
      </c>
      <c r="I137" s="8">
        <v>140</v>
      </c>
      <c r="J137" s="8">
        <v>3.4</v>
      </c>
      <c r="K137" s="8">
        <v>1.3</v>
      </c>
      <c r="L137" s="8">
        <v>0</v>
      </c>
      <c r="M137" s="8">
        <f t="shared" si="0"/>
        <v>24.285714285714285</v>
      </c>
      <c r="N137" s="8">
        <f t="shared" si="1"/>
        <v>9.2857142857142865</v>
      </c>
      <c r="O137" s="8">
        <f t="shared" si="2"/>
        <v>0</v>
      </c>
      <c r="P137" s="9">
        <f t="shared" si="3"/>
        <v>33.571428571428569</v>
      </c>
    </row>
    <row r="138" spans="1:16" ht="14.25" hidden="1" x14ac:dyDescent="0.25">
      <c r="A138" s="8" t="s">
        <v>273</v>
      </c>
      <c r="B138" s="8" t="s">
        <v>510</v>
      </c>
      <c r="C138" s="8" t="s">
        <v>511</v>
      </c>
      <c r="D138" s="8" t="s">
        <v>26</v>
      </c>
      <c r="E138" s="8">
        <v>1997</v>
      </c>
      <c r="F138" s="8">
        <v>5</v>
      </c>
      <c r="G138" s="8">
        <v>2002</v>
      </c>
      <c r="H138" s="8" t="s">
        <v>892</v>
      </c>
      <c r="I138" s="8">
        <v>83.9</v>
      </c>
      <c r="J138" s="8">
        <v>1</v>
      </c>
      <c r="K138" s="8">
        <v>0.3</v>
      </c>
      <c r="L138" s="8">
        <v>0.1</v>
      </c>
      <c r="M138" s="8">
        <f t="shared" si="0"/>
        <v>11.918951132300357</v>
      </c>
      <c r="N138" s="8">
        <f t="shared" si="1"/>
        <v>3.5756853396901072</v>
      </c>
      <c r="O138" s="8">
        <f t="shared" si="2"/>
        <v>1.1918951132300357</v>
      </c>
      <c r="P138" s="9">
        <f t="shared" si="3"/>
        <v>16.6865315852205</v>
      </c>
    </row>
    <row r="139" spans="1:16" ht="14.25" hidden="1" x14ac:dyDescent="0.25">
      <c r="A139" s="8" t="s">
        <v>884</v>
      </c>
      <c r="B139" s="8" t="s">
        <v>279</v>
      </c>
      <c r="C139" s="8" t="s">
        <v>280</v>
      </c>
      <c r="D139" s="8" t="s">
        <v>103</v>
      </c>
      <c r="E139" s="8">
        <v>1997</v>
      </c>
      <c r="F139" s="8">
        <v>5</v>
      </c>
      <c r="G139" s="8">
        <v>2002</v>
      </c>
      <c r="H139" s="8" t="s">
        <v>892</v>
      </c>
      <c r="I139" s="8">
        <v>1953.1</v>
      </c>
      <c r="J139" s="8">
        <v>93.7</v>
      </c>
      <c r="K139" s="8">
        <v>29.3</v>
      </c>
      <c r="L139" s="8">
        <v>0</v>
      </c>
      <c r="M139" s="8">
        <f t="shared" si="0"/>
        <v>47.97501408018023</v>
      </c>
      <c r="N139" s="8">
        <f t="shared" si="1"/>
        <v>15.001792022937895</v>
      </c>
      <c r="O139" s="8">
        <f t="shared" si="2"/>
        <v>0</v>
      </c>
      <c r="P139" s="9">
        <f t="shared" si="3"/>
        <v>62.976806103118122</v>
      </c>
    </row>
    <row r="140" spans="1:16" ht="14.25" hidden="1" x14ac:dyDescent="0.25">
      <c r="A140" s="8" t="s">
        <v>884</v>
      </c>
      <c r="B140" s="8" t="s">
        <v>304</v>
      </c>
      <c r="C140" s="8" t="s">
        <v>305</v>
      </c>
      <c r="D140" s="8" t="s">
        <v>103</v>
      </c>
      <c r="E140" s="8">
        <v>1998</v>
      </c>
      <c r="F140" s="8">
        <v>5</v>
      </c>
      <c r="G140" s="8">
        <v>2002</v>
      </c>
      <c r="H140" s="8" t="s">
        <v>892</v>
      </c>
      <c r="I140" s="8">
        <v>41.1</v>
      </c>
      <c r="J140" s="8">
        <v>1.5</v>
      </c>
      <c r="K140" s="8">
        <v>1</v>
      </c>
      <c r="L140" s="8">
        <v>0.2</v>
      </c>
      <c r="M140" s="8">
        <f t="shared" si="0"/>
        <v>36.496350364963504</v>
      </c>
      <c r="N140" s="8">
        <f t="shared" si="1"/>
        <v>24.330900243309003</v>
      </c>
      <c r="O140" s="8">
        <f t="shared" si="2"/>
        <v>4.8661800486618008</v>
      </c>
      <c r="P140" s="9">
        <f t="shared" si="3"/>
        <v>65.693430656934311</v>
      </c>
    </row>
    <row r="141" spans="1:16" ht="14.25" hidden="1" x14ac:dyDescent="0.25">
      <c r="A141" s="8" t="s">
        <v>884</v>
      </c>
      <c r="B141" s="8" t="s">
        <v>307</v>
      </c>
      <c r="C141" s="8" t="s">
        <v>308</v>
      </c>
      <c r="D141" s="8" t="s">
        <v>26</v>
      </c>
      <c r="E141" s="8">
        <v>1996</v>
      </c>
      <c r="F141" s="8">
        <v>5</v>
      </c>
      <c r="G141" s="8">
        <v>2002</v>
      </c>
      <c r="H141" s="8" t="s">
        <v>892</v>
      </c>
      <c r="I141" s="8">
        <v>7338</v>
      </c>
      <c r="J141" s="8">
        <v>10.3</v>
      </c>
      <c r="K141" s="8">
        <v>2.9</v>
      </c>
      <c r="L141" s="8">
        <v>0</v>
      </c>
      <c r="M141" s="8">
        <f t="shared" si="0"/>
        <v>1.4036522213137095</v>
      </c>
      <c r="N141" s="8">
        <f t="shared" si="1"/>
        <v>0.39520305260288907</v>
      </c>
      <c r="O141" s="8">
        <f t="shared" si="2"/>
        <v>0</v>
      </c>
      <c r="P141" s="9">
        <f t="shared" si="3"/>
        <v>1.7988552739165986</v>
      </c>
    </row>
    <row r="142" spans="1:16" ht="14.25" hidden="1" x14ac:dyDescent="0.25">
      <c r="A142" s="8" t="s">
        <v>884</v>
      </c>
      <c r="B142" s="8" t="s">
        <v>319</v>
      </c>
      <c r="C142" s="8" t="s">
        <v>320</v>
      </c>
      <c r="D142" s="8" t="s">
        <v>103</v>
      </c>
      <c r="E142" s="8">
        <v>1997</v>
      </c>
      <c r="F142" s="8">
        <v>5</v>
      </c>
      <c r="G142" s="8">
        <v>2002</v>
      </c>
      <c r="H142" s="8" t="s">
        <v>892</v>
      </c>
      <c r="I142" s="8">
        <v>41.1</v>
      </c>
      <c r="J142" s="8">
        <v>1.5</v>
      </c>
      <c r="K142" s="8">
        <v>0.4</v>
      </c>
      <c r="L142" s="8">
        <v>0.4</v>
      </c>
      <c r="M142" s="8">
        <f t="shared" si="0"/>
        <v>36.496350364963504</v>
      </c>
      <c r="N142" s="8">
        <f t="shared" si="1"/>
        <v>9.7323600973236015</v>
      </c>
      <c r="O142" s="8">
        <f t="shared" si="2"/>
        <v>9.7323600973236015</v>
      </c>
      <c r="P142" s="9">
        <f t="shared" si="3"/>
        <v>55.961070559610704</v>
      </c>
    </row>
    <row r="143" spans="1:16" ht="14.25" hidden="1" x14ac:dyDescent="0.25">
      <c r="A143" s="8" t="s">
        <v>279</v>
      </c>
      <c r="B143" s="8" t="s">
        <v>375</v>
      </c>
      <c r="C143" s="8" t="s">
        <v>376</v>
      </c>
      <c r="D143" s="8" t="s">
        <v>26</v>
      </c>
      <c r="E143" s="8">
        <v>1997</v>
      </c>
      <c r="F143" s="8">
        <v>5</v>
      </c>
      <c r="G143" s="8">
        <v>2002</v>
      </c>
      <c r="H143" s="8" t="s">
        <v>892</v>
      </c>
      <c r="I143" s="8">
        <v>206.4</v>
      </c>
      <c r="J143" s="8">
        <v>0.8</v>
      </c>
      <c r="K143" s="8">
        <v>0.6</v>
      </c>
      <c r="L143" s="8">
        <v>0.2</v>
      </c>
      <c r="M143" s="8">
        <f t="shared" si="0"/>
        <v>3.8759689922480618</v>
      </c>
      <c r="N143" s="8">
        <f t="shared" si="1"/>
        <v>2.9069767441860463</v>
      </c>
      <c r="O143" s="8">
        <f t="shared" si="2"/>
        <v>0.96899224806201545</v>
      </c>
      <c r="P143" s="9">
        <f t="shared" si="3"/>
        <v>7.7519379844961236</v>
      </c>
    </row>
    <row r="144" spans="1:16" ht="14.25" hidden="1" x14ac:dyDescent="0.25">
      <c r="A144" s="8" t="s">
        <v>279</v>
      </c>
      <c r="B144" s="8" t="s">
        <v>400</v>
      </c>
      <c r="C144" s="8" t="s">
        <v>401</v>
      </c>
      <c r="D144" s="8" t="s">
        <v>26</v>
      </c>
      <c r="E144" s="8">
        <v>1997</v>
      </c>
      <c r="F144" s="8">
        <v>5</v>
      </c>
      <c r="G144" s="8">
        <v>2002</v>
      </c>
      <c r="H144" s="8" t="s">
        <v>892</v>
      </c>
      <c r="I144" s="8">
        <v>622.5</v>
      </c>
      <c r="J144" s="8">
        <v>1.2</v>
      </c>
      <c r="K144" s="8">
        <v>0.9</v>
      </c>
      <c r="L144" s="8">
        <v>0.6</v>
      </c>
      <c r="M144" s="8">
        <f t="shared" si="0"/>
        <v>1.927710843373494</v>
      </c>
      <c r="N144" s="8">
        <f t="shared" si="1"/>
        <v>1.4457831325301205</v>
      </c>
      <c r="O144" s="8">
        <f t="shared" si="2"/>
        <v>0.96385542168674698</v>
      </c>
      <c r="P144" s="9">
        <f t="shared" si="3"/>
        <v>4.3373493975903621</v>
      </c>
    </row>
    <row r="145" spans="1:16" ht="14.25" hidden="1" x14ac:dyDescent="0.25">
      <c r="A145" s="8" t="s">
        <v>279</v>
      </c>
      <c r="B145" s="8" t="s">
        <v>465</v>
      </c>
      <c r="C145" s="8" t="s">
        <v>466</v>
      </c>
      <c r="D145" s="8" t="s">
        <v>129</v>
      </c>
      <c r="E145" s="8">
        <v>1998</v>
      </c>
      <c r="F145" s="8">
        <v>5</v>
      </c>
      <c r="G145" s="8">
        <v>2002</v>
      </c>
      <c r="H145" s="8" t="s">
        <v>892</v>
      </c>
      <c r="I145" s="8">
        <v>3125</v>
      </c>
      <c r="J145" s="8">
        <v>281.3</v>
      </c>
      <c r="K145" s="8">
        <v>75</v>
      </c>
      <c r="L145" s="8">
        <v>25</v>
      </c>
      <c r="M145" s="8">
        <f t="shared" si="0"/>
        <v>90.016000000000005</v>
      </c>
      <c r="N145" s="8">
        <f t="shared" si="1"/>
        <v>24</v>
      </c>
      <c r="O145" s="8">
        <f t="shared" si="2"/>
        <v>8</v>
      </c>
      <c r="P145" s="9">
        <f t="shared" si="3"/>
        <v>122.01600000000001</v>
      </c>
    </row>
    <row r="146" spans="1:16" ht="14.25" hidden="1" x14ac:dyDescent="0.25">
      <c r="A146" s="8" t="s">
        <v>279</v>
      </c>
      <c r="B146" s="8" t="s">
        <v>403</v>
      </c>
      <c r="C146" s="8" t="s">
        <v>404</v>
      </c>
      <c r="D146" s="8" t="s">
        <v>103</v>
      </c>
      <c r="E146" s="8">
        <v>1998</v>
      </c>
      <c r="F146" s="8">
        <v>5</v>
      </c>
      <c r="G146" s="8">
        <v>2002</v>
      </c>
      <c r="H146" s="8" t="s">
        <v>892</v>
      </c>
      <c r="I146" s="8">
        <v>27.1</v>
      </c>
      <c r="J146" s="8">
        <v>1.6</v>
      </c>
      <c r="K146" s="8">
        <v>1.6</v>
      </c>
      <c r="L146" s="8">
        <v>0.3</v>
      </c>
      <c r="M146" s="8">
        <f t="shared" si="0"/>
        <v>59.040590405904055</v>
      </c>
      <c r="N146" s="8">
        <f t="shared" si="1"/>
        <v>59.040590405904055</v>
      </c>
      <c r="O146" s="8">
        <f t="shared" si="2"/>
        <v>11.07011070110701</v>
      </c>
      <c r="P146" s="9">
        <f t="shared" si="3"/>
        <v>129.15129151291512</v>
      </c>
    </row>
    <row r="147" spans="1:16" ht="14.25" hidden="1" x14ac:dyDescent="0.25">
      <c r="A147" s="8" t="s">
        <v>291</v>
      </c>
      <c r="B147" s="8" t="s">
        <v>406</v>
      </c>
      <c r="C147" s="8" t="s">
        <v>407</v>
      </c>
      <c r="D147" s="8" t="s">
        <v>103</v>
      </c>
      <c r="E147" s="8">
        <v>1997</v>
      </c>
      <c r="F147" s="8">
        <v>5</v>
      </c>
      <c r="G147" s="8">
        <v>2002</v>
      </c>
      <c r="H147" s="8" t="s">
        <v>892</v>
      </c>
      <c r="I147" s="8">
        <v>232</v>
      </c>
      <c r="J147" s="8">
        <v>18.600000000000001</v>
      </c>
      <c r="K147" s="8">
        <v>5.6</v>
      </c>
      <c r="L147" s="8">
        <v>7.4</v>
      </c>
      <c r="M147" s="8">
        <f t="shared" si="0"/>
        <v>80.172413793103445</v>
      </c>
      <c r="N147" s="8">
        <f t="shared" si="1"/>
        <v>24.137931034482758</v>
      </c>
      <c r="O147" s="8">
        <f t="shared" si="2"/>
        <v>31.896551724137932</v>
      </c>
      <c r="P147" s="9">
        <f t="shared" si="3"/>
        <v>136.20689655172413</v>
      </c>
    </row>
    <row r="148" spans="1:16" ht="14.25" hidden="1" x14ac:dyDescent="0.25">
      <c r="A148" s="8" t="s">
        <v>291</v>
      </c>
      <c r="B148" s="8" t="s">
        <v>417</v>
      </c>
      <c r="C148" s="8" t="s">
        <v>418</v>
      </c>
      <c r="D148" s="8" t="s">
        <v>103</v>
      </c>
      <c r="E148" s="8">
        <v>2018</v>
      </c>
      <c r="F148" s="8">
        <v>9</v>
      </c>
      <c r="G148" s="8">
        <v>2022</v>
      </c>
      <c r="H148" s="8" t="s">
        <v>870</v>
      </c>
      <c r="I148" s="8">
        <v>17010.276999999998</v>
      </c>
      <c r="J148" s="8">
        <v>0</v>
      </c>
      <c r="K148" s="8">
        <v>171.92165280064299</v>
      </c>
      <c r="L148" s="8">
        <v>0</v>
      </c>
      <c r="M148" s="8">
        <v>0</v>
      </c>
      <c r="N148" s="8">
        <v>10.106928464518401</v>
      </c>
      <c r="O148" s="8">
        <v>0</v>
      </c>
      <c r="P148" s="9">
        <v>10.106928464518401</v>
      </c>
    </row>
    <row r="149" spans="1:16" ht="14.25" hidden="1" x14ac:dyDescent="0.25">
      <c r="A149" s="8" t="s">
        <v>291</v>
      </c>
      <c r="B149" s="8" t="s">
        <v>53</v>
      </c>
      <c r="C149" s="8" t="s">
        <v>54</v>
      </c>
      <c r="D149" s="8" t="s">
        <v>55</v>
      </c>
      <c r="E149" s="8">
        <v>2018</v>
      </c>
      <c r="F149" s="8">
        <v>9</v>
      </c>
      <c r="G149" s="8">
        <v>2022</v>
      </c>
      <c r="H149" s="8" t="s">
        <v>870</v>
      </c>
      <c r="I149" s="8">
        <v>32.073</v>
      </c>
      <c r="J149" s="8">
        <v>0</v>
      </c>
      <c r="K149" s="8">
        <v>0</v>
      </c>
      <c r="L149" s="8">
        <v>0</v>
      </c>
      <c r="M149" s="8">
        <v>0</v>
      </c>
      <c r="N149" s="8">
        <v>0</v>
      </c>
      <c r="O149" s="8">
        <v>0</v>
      </c>
      <c r="P149" s="9">
        <v>0</v>
      </c>
    </row>
    <row r="150" spans="1:16" ht="14.25" hidden="1" x14ac:dyDescent="0.25">
      <c r="A150" s="8" t="s">
        <v>295</v>
      </c>
      <c r="B150" s="8" t="s">
        <v>101</v>
      </c>
      <c r="C150" s="8" t="s">
        <v>102</v>
      </c>
      <c r="D150" s="8" t="s">
        <v>103</v>
      </c>
      <c r="E150" s="8">
        <v>2018</v>
      </c>
      <c r="F150" s="8">
        <v>9</v>
      </c>
      <c r="G150" s="8">
        <v>2022</v>
      </c>
      <c r="H150" s="8" t="s">
        <v>870</v>
      </c>
      <c r="I150" s="8">
        <v>1317.1032582964899</v>
      </c>
      <c r="J150" s="8">
        <v>2.7485902662283501</v>
      </c>
      <c r="K150" s="8">
        <v>11.468969670159099</v>
      </c>
      <c r="L150" s="8">
        <v>13.127212719414301</v>
      </c>
      <c r="M150" s="8">
        <v>2.0868449371109401</v>
      </c>
      <c r="N150" s="8">
        <v>8.7077224947365099</v>
      </c>
      <c r="O150" s="8">
        <v>9.9667301228855205</v>
      </c>
      <c r="P150" s="9">
        <v>20.761297554733002</v>
      </c>
    </row>
    <row r="151" spans="1:16" ht="14.25" hidden="1" x14ac:dyDescent="0.25">
      <c r="A151" s="8" t="s">
        <v>295</v>
      </c>
      <c r="B151" s="8" t="s">
        <v>109</v>
      </c>
      <c r="C151" s="8" t="s">
        <v>110</v>
      </c>
      <c r="D151" s="8" t="s">
        <v>103</v>
      </c>
      <c r="E151" s="8">
        <v>2018</v>
      </c>
      <c r="F151" s="8">
        <v>9</v>
      </c>
      <c r="G151" s="8">
        <v>2022</v>
      </c>
      <c r="H151" s="8" t="s">
        <v>870</v>
      </c>
      <c r="I151" s="8">
        <v>35874.1</v>
      </c>
      <c r="J151" s="8">
        <v>562.02800000000002</v>
      </c>
      <c r="K151" s="8">
        <v>3315.279</v>
      </c>
      <c r="L151" s="8">
        <v>3200.6840000000002</v>
      </c>
      <c r="M151" s="8">
        <v>15.6666787459476</v>
      </c>
      <c r="N151" s="8">
        <v>92.414276595092304</v>
      </c>
      <c r="O151" s="8">
        <v>89.219910743405407</v>
      </c>
      <c r="P151" s="9">
        <v>197.300866084445</v>
      </c>
    </row>
    <row r="152" spans="1:16" ht="14.25" hidden="1" x14ac:dyDescent="0.25">
      <c r="A152" s="8" t="s">
        <v>295</v>
      </c>
      <c r="B152" s="8" t="s">
        <v>127</v>
      </c>
      <c r="C152" s="8" t="s">
        <v>128</v>
      </c>
      <c r="D152" s="8" t="s">
        <v>129</v>
      </c>
      <c r="E152" s="8">
        <v>2019</v>
      </c>
      <c r="F152" s="8">
        <v>9</v>
      </c>
      <c r="G152" s="8">
        <v>2022</v>
      </c>
      <c r="H152" s="8" t="s">
        <v>870</v>
      </c>
      <c r="I152" s="8">
        <v>2312.5</v>
      </c>
      <c r="J152" s="8">
        <v>13.532</v>
      </c>
      <c r="K152" s="8">
        <v>57.064999999999998</v>
      </c>
      <c r="L152" s="8">
        <v>54.86</v>
      </c>
      <c r="M152" s="8">
        <v>5.85167567567568</v>
      </c>
      <c r="N152" s="8">
        <v>24.676756756756799</v>
      </c>
      <c r="O152" s="8">
        <v>23.7232432432432</v>
      </c>
      <c r="P152" s="9">
        <v>54.251675675675699</v>
      </c>
    </row>
    <row r="153" spans="1:16" ht="14.25" hidden="1" x14ac:dyDescent="0.25">
      <c r="A153" s="8" t="s">
        <v>295</v>
      </c>
      <c r="B153" s="8" t="s">
        <v>135</v>
      </c>
      <c r="C153" s="8" t="s">
        <v>136</v>
      </c>
      <c r="D153" s="8" t="s">
        <v>137</v>
      </c>
      <c r="E153" s="8">
        <v>2018</v>
      </c>
      <c r="F153" s="8">
        <v>9</v>
      </c>
      <c r="G153" s="8">
        <v>2022</v>
      </c>
      <c r="H153" s="8" t="s">
        <v>870</v>
      </c>
      <c r="I153" s="8">
        <v>8412.77</v>
      </c>
      <c r="J153" s="8">
        <v>408.01934499999999</v>
      </c>
      <c r="K153" s="8">
        <v>413.06700699999999</v>
      </c>
      <c r="L153" s="8">
        <v>248.176715</v>
      </c>
      <c r="M153" s="8">
        <v>48.5</v>
      </c>
      <c r="N153" s="8">
        <v>49.1</v>
      </c>
      <c r="O153" s="8">
        <v>29.5</v>
      </c>
      <c r="P153" s="9">
        <v>127.1</v>
      </c>
    </row>
    <row r="154" spans="1:16" ht="14.25" hidden="1" x14ac:dyDescent="0.25">
      <c r="A154" s="8" t="s">
        <v>295</v>
      </c>
      <c r="B154" s="8" t="s">
        <v>187</v>
      </c>
      <c r="C154" s="8" t="s">
        <v>188</v>
      </c>
      <c r="D154" s="8" t="s">
        <v>26</v>
      </c>
      <c r="E154" s="8">
        <v>2019</v>
      </c>
      <c r="F154" s="8">
        <v>9</v>
      </c>
      <c r="G154" s="8">
        <v>2022</v>
      </c>
      <c r="H154" s="8" t="s">
        <v>870</v>
      </c>
      <c r="I154" s="8">
        <v>14</v>
      </c>
      <c r="J154" s="8">
        <v>0.70859240188091599</v>
      </c>
      <c r="K154" s="8">
        <v>0.50362689279516604</v>
      </c>
      <c r="L154" s="8">
        <v>0</v>
      </c>
      <c r="M154" s="8">
        <v>50.613742991494</v>
      </c>
      <c r="N154" s="8">
        <v>35.973349485368999</v>
      </c>
      <c r="O154" s="8">
        <v>0</v>
      </c>
      <c r="P154" s="9">
        <v>86.587092476863006</v>
      </c>
    </row>
    <row r="155" spans="1:16" ht="14.25" hidden="1" x14ac:dyDescent="0.25">
      <c r="A155" s="8" t="s">
        <v>295</v>
      </c>
      <c r="B155" s="8" t="s">
        <v>230</v>
      </c>
      <c r="C155" s="8" t="s">
        <v>231</v>
      </c>
      <c r="D155" s="8" t="s">
        <v>81</v>
      </c>
      <c r="E155" s="8">
        <v>2018</v>
      </c>
      <c r="F155" s="8">
        <v>9</v>
      </c>
      <c r="G155" s="8">
        <v>2022</v>
      </c>
      <c r="H155" s="8" t="s">
        <v>870</v>
      </c>
      <c r="I155" s="8">
        <v>10945</v>
      </c>
      <c r="J155" s="8">
        <v>399.09</v>
      </c>
      <c r="K155" s="8">
        <v>343.15699999999998</v>
      </c>
      <c r="L155" s="8">
        <v>39.651000000000003</v>
      </c>
      <c r="M155" s="8">
        <v>36.463225216994097</v>
      </c>
      <c r="N155" s="8">
        <v>31.352855185016001</v>
      </c>
      <c r="O155" s="8">
        <v>3.6227501142073999</v>
      </c>
      <c r="P155" s="9">
        <v>71.438830516217493</v>
      </c>
    </row>
    <row r="156" spans="1:16" ht="14.25" hidden="1" x14ac:dyDescent="0.25">
      <c r="A156" s="8" t="s">
        <v>301</v>
      </c>
      <c r="B156" s="8" t="s">
        <v>502</v>
      </c>
      <c r="C156" s="8" t="s">
        <v>503</v>
      </c>
      <c r="D156" s="8" t="s">
        <v>137</v>
      </c>
      <c r="E156" s="8">
        <v>2018</v>
      </c>
      <c r="F156" s="8">
        <v>9</v>
      </c>
      <c r="G156" s="8">
        <v>2022</v>
      </c>
      <c r="H156" s="8" t="s">
        <v>870</v>
      </c>
      <c r="I156" s="8">
        <v>723.80399999999997</v>
      </c>
      <c r="J156" s="8">
        <v>17.612815274435299</v>
      </c>
      <c r="K156" s="8">
        <v>16.919703534925901</v>
      </c>
      <c r="L156" s="8">
        <v>8.1965623168665598</v>
      </c>
      <c r="M156" s="8">
        <v>24.333680491452501</v>
      </c>
      <c r="N156" s="8">
        <v>23.3760845960038</v>
      </c>
      <c r="O156" s="8">
        <v>11.324284359946301</v>
      </c>
      <c r="P156" s="9">
        <v>59.034049447402602</v>
      </c>
    </row>
    <row r="157" spans="1:16" ht="14.25" hidden="1" x14ac:dyDescent="0.25">
      <c r="A157" s="8" t="s">
        <v>301</v>
      </c>
      <c r="B157" s="8" t="s">
        <v>233</v>
      </c>
      <c r="C157" s="8" t="s">
        <v>234</v>
      </c>
      <c r="D157" s="8" t="s">
        <v>77</v>
      </c>
      <c r="E157" s="8">
        <v>2018</v>
      </c>
      <c r="F157" s="8">
        <v>9</v>
      </c>
      <c r="G157" s="8">
        <v>2022</v>
      </c>
      <c r="H157" s="8" t="s">
        <v>870</v>
      </c>
      <c r="I157" s="8">
        <v>72</v>
      </c>
      <c r="J157" s="8">
        <v>0.99548552412814395</v>
      </c>
      <c r="K157" s="8">
        <v>1.00632637660568</v>
      </c>
      <c r="L157" s="8">
        <v>0.43860648886925901</v>
      </c>
      <c r="M157" s="8">
        <v>13.8261878351131</v>
      </c>
      <c r="N157" s="8">
        <v>13.976755230634399</v>
      </c>
      <c r="O157" s="8">
        <v>6.0917567898508196</v>
      </c>
      <c r="P157" s="9">
        <v>33.894699855598397</v>
      </c>
    </row>
    <row r="158" spans="1:16" ht="14.25" hidden="1" x14ac:dyDescent="0.25">
      <c r="A158" s="8" t="s">
        <v>301</v>
      </c>
      <c r="B158" s="8" t="s">
        <v>254</v>
      </c>
      <c r="C158" s="8" t="s">
        <v>255</v>
      </c>
      <c r="D158" s="8" t="s">
        <v>137</v>
      </c>
      <c r="E158" s="8">
        <v>2019</v>
      </c>
      <c r="F158" s="8">
        <v>9</v>
      </c>
      <c r="G158" s="8">
        <v>2022</v>
      </c>
      <c r="H158" s="8" t="s">
        <v>870</v>
      </c>
      <c r="I158" s="8">
        <v>147</v>
      </c>
      <c r="J158" s="8">
        <v>2.5680000000000001</v>
      </c>
      <c r="K158" s="8">
        <v>19.731999999999999</v>
      </c>
      <c r="L158" s="8">
        <v>8.6029999999999998</v>
      </c>
      <c r="M158" s="8">
        <v>17.469387755102002</v>
      </c>
      <c r="N158" s="8">
        <v>134.23129251700701</v>
      </c>
      <c r="O158" s="8">
        <v>58.523809523809497</v>
      </c>
      <c r="P158" s="9">
        <v>210.224489795918</v>
      </c>
    </row>
    <row r="159" spans="1:16" ht="14.25" hidden="1" x14ac:dyDescent="0.25">
      <c r="A159" s="8" t="s">
        <v>307</v>
      </c>
      <c r="B159" s="8" t="s">
        <v>279</v>
      </c>
      <c r="C159" s="8" t="s">
        <v>280</v>
      </c>
      <c r="D159" s="8" t="s">
        <v>103</v>
      </c>
      <c r="E159" s="8">
        <v>2018</v>
      </c>
      <c r="F159" s="8">
        <v>9</v>
      </c>
      <c r="G159" s="8">
        <v>2022</v>
      </c>
      <c r="H159" s="8" t="s">
        <v>870</v>
      </c>
      <c r="I159" s="8">
        <v>190.62799999999999</v>
      </c>
      <c r="J159" s="8">
        <v>0</v>
      </c>
      <c r="K159" s="8">
        <v>6.8954463543301303</v>
      </c>
      <c r="L159" s="8">
        <v>2.8232508408939299</v>
      </c>
      <c r="M159" s="8">
        <v>0</v>
      </c>
      <c r="N159" s="8">
        <v>36.172264065772801</v>
      </c>
      <c r="O159" s="8">
        <v>14.810263134974599</v>
      </c>
      <c r="P159" s="9">
        <v>50.982527200747299</v>
      </c>
    </row>
    <row r="160" spans="1:16" ht="14.25" hidden="1" x14ac:dyDescent="0.25">
      <c r="A160" s="8" t="s">
        <v>307</v>
      </c>
      <c r="B160" s="8" t="s">
        <v>295</v>
      </c>
      <c r="C160" s="8" t="s">
        <v>296</v>
      </c>
      <c r="D160" s="8" t="s">
        <v>137</v>
      </c>
      <c r="E160" s="8">
        <v>2017</v>
      </c>
      <c r="F160" s="8">
        <v>9</v>
      </c>
      <c r="G160" s="8">
        <v>2022</v>
      </c>
      <c r="H160" s="8" t="s">
        <v>870</v>
      </c>
      <c r="I160" s="8">
        <v>139.85900000000001</v>
      </c>
      <c r="J160" s="8">
        <v>1.301804</v>
      </c>
      <c r="K160" s="8">
        <v>1.910255</v>
      </c>
      <c r="L160" s="8">
        <v>3.39601</v>
      </c>
      <c r="M160" s="8">
        <v>9.3079744599918506</v>
      </c>
      <c r="N160" s="8">
        <v>13.6584345662417</v>
      </c>
      <c r="O160" s="8">
        <v>24.281669395605601</v>
      </c>
      <c r="P160" s="9">
        <v>47.248078421839097</v>
      </c>
    </row>
    <row r="161" spans="1:16" ht="14.25" hidden="1" x14ac:dyDescent="0.25">
      <c r="A161" s="8" t="s">
        <v>307</v>
      </c>
      <c r="B161" s="8" t="s">
        <v>307</v>
      </c>
      <c r="C161" s="8" t="s">
        <v>308</v>
      </c>
      <c r="D161" s="8" t="s">
        <v>26</v>
      </c>
      <c r="E161" s="8">
        <v>2017</v>
      </c>
      <c r="F161" s="8">
        <v>9</v>
      </c>
      <c r="G161" s="8">
        <v>2022</v>
      </c>
      <c r="H161" s="8" t="s">
        <v>870</v>
      </c>
      <c r="I161" s="8">
        <v>1120</v>
      </c>
      <c r="J161" s="8">
        <v>13.018000000000001</v>
      </c>
      <c r="K161" s="8">
        <v>3.3879999999999999</v>
      </c>
      <c r="L161" s="8">
        <v>3.0209999999999999</v>
      </c>
      <c r="M161" s="8">
        <v>11.623214285714299</v>
      </c>
      <c r="N161" s="8">
        <v>3.0249999999999999</v>
      </c>
      <c r="O161" s="8">
        <v>2.69732142857143</v>
      </c>
      <c r="P161" s="9">
        <v>17.345535714285699</v>
      </c>
    </row>
    <row r="162" spans="1:16" ht="14.25" hidden="1" x14ac:dyDescent="0.25">
      <c r="A162" s="8" t="s">
        <v>310</v>
      </c>
      <c r="B162" s="8" t="s">
        <v>313</v>
      </c>
      <c r="C162" s="8" t="s">
        <v>314</v>
      </c>
      <c r="D162" s="8" t="s">
        <v>81</v>
      </c>
      <c r="E162" s="8">
        <v>2018</v>
      </c>
      <c r="F162" s="8">
        <v>9</v>
      </c>
      <c r="G162" s="8">
        <v>2022</v>
      </c>
      <c r="H162" s="8" t="s">
        <v>870</v>
      </c>
      <c r="I162" s="8">
        <v>0.3</v>
      </c>
      <c r="J162" s="8">
        <v>1.4999999999999999E-2</v>
      </c>
      <c r="K162" s="8">
        <v>1.4999999999999999E-2</v>
      </c>
      <c r="L162" s="8">
        <v>2E-3</v>
      </c>
      <c r="M162" s="8">
        <v>50</v>
      </c>
      <c r="N162" s="8">
        <v>50</v>
      </c>
      <c r="O162" s="8">
        <v>6.6666666666666696</v>
      </c>
      <c r="P162" s="9">
        <v>106.666666666667</v>
      </c>
    </row>
    <row r="163" spans="1:16" ht="14.25" hidden="1" x14ac:dyDescent="0.25">
      <c r="A163" s="8" t="s">
        <v>310</v>
      </c>
      <c r="B163" s="8" t="s">
        <v>319</v>
      </c>
      <c r="C163" s="8" t="s">
        <v>320</v>
      </c>
      <c r="D163" s="8" t="s">
        <v>103</v>
      </c>
      <c r="E163" s="8">
        <v>2018</v>
      </c>
      <c r="F163" s="8">
        <v>9</v>
      </c>
      <c r="G163" s="8">
        <v>2022</v>
      </c>
      <c r="H163" s="8" t="s">
        <v>870</v>
      </c>
      <c r="I163" s="8">
        <v>3544.2449999999999</v>
      </c>
      <c r="J163" s="8">
        <v>7.0884900000000002</v>
      </c>
      <c r="K163" s="8">
        <v>141.7698</v>
      </c>
      <c r="L163" s="8">
        <v>106.32735</v>
      </c>
      <c r="M163" s="8">
        <v>2</v>
      </c>
      <c r="N163" s="8">
        <v>40</v>
      </c>
      <c r="O163" s="8">
        <v>30</v>
      </c>
      <c r="P163" s="9">
        <v>72</v>
      </c>
    </row>
    <row r="164" spans="1:16" ht="14.25" hidden="1" x14ac:dyDescent="0.25">
      <c r="A164" s="8" t="s">
        <v>313</v>
      </c>
      <c r="B164" s="8" t="s">
        <v>341</v>
      </c>
      <c r="C164" s="8" t="s">
        <v>342</v>
      </c>
      <c r="D164" s="8" t="s">
        <v>199</v>
      </c>
      <c r="E164" s="8">
        <v>2018</v>
      </c>
      <c r="F164" s="8">
        <v>9</v>
      </c>
      <c r="G164" s="8">
        <v>2022</v>
      </c>
      <c r="H164" s="8" t="s">
        <v>870</v>
      </c>
      <c r="I164" s="8">
        <v>2740.85</v>
      </c>
      <c r="J164" s="8">
        <v>60.428764813289</v>
      </c>
      <c r="K164" s="8">
        <v>24.000911105207798</v>
      </c>
      <c r="L164" s="8">
        <v>12.6572175316204</v>
      </c>
      <c r="M164" s="8">
        <v>22.0474541887695</v>
      </c>
      <c r="N164" s="8">
        <v>8.7567401007745005</v>
      </c>
      <c r="O164" s="8">
        <v>4.6179898686978103</v>
      </c>
      <c r="P164" s="9">
        <v>35.422184158241897</v>
      </c>
    </row>
    <row r="165" spans="1:16" ht="14.25" hidden="1" x14ac:dyDescent="0.25">
      <c r="A165" s="8" t="s">
        <v>313</v>
      </c>
      <c r="B165" s="8" t="s">
        <v>352</v>
      </c>
      <c r="C165" s="8" t="s">
        <v>353</v>
      </c>
      <c r="D165" s="8" t="s">
        <v>26</v>
      </c>
      <c r="E165" s="8">
        <v>2018</v>
      </c>
      <c r="F165" s="8">
        <v>9</v>
      </c>
      <c r="G165" s="8">
        <v>2022</v>
      </c>
      <c r="H165" s="8" t="s">
        <v>870</v>
      </c>
      <c r="I165" s="8">
        <v>787.2</v>
      </c>
      <c r="J165" s="8">
        <v>7.8719999999999999</v>
      </c>
      <c r="K165" s="8">
        <v>13</v>
      </c>
      <c r="L165" s="8">
        <v>6.298</v>
      </c>
      <c r="M165" s="8">
        <v>10</v>
      </c>
      <c r="N165" s="8">
        <v>16.514227642276399</v>
      </c>
      <c r="O165" s="8">
        <v>8.0005081300813004</v>
      </c>
      <c r="P165" s="9">
        <v>34.514735772357703</v>
      </c>
    </row>
    <row r="166" spans="1:16" ht="14.25" hidden="1" x14ac:dyDescent="0.25">
      <c r="A166" s="8" t="s">
        <v>313</v>
      </c>
      <c r="B166" s="8" t="s">
        <v>371</v>
      </c>
      <c r="C166" s="8" t="s">
        <v>372</v>
      </c>
      <c r="D166" s="8" t="s">
        <v>137</v>
      </c>
      <c r="E166" s="8">
        <v>2018</v>
      </c>
      <c r="F166" s="8">
        <v>9</v>
      </c>
      <c r="G166" s="8">
        <v>2022</v>
      </c>
      <c r="H166" s="8" t="s">
        <v>870</v>
      </c>
      <c r="I166" s="8">
        <v>23.9312</v>
      </c>
      <c r="J166" s="8">
        <v>0</v>
      </c>
      <c r="K166" s="8">
        <v>1.0189544221062501</v>
      </c>
      <c r="L166" s="8">
        <v>0</v>
      </c>
      <c r="M166" s="8">
        <v>0</v>
      </c>
      <c r="N166" s="8">
        <v>42.5784925998801</v>
      </c>
      <c r="O166" s="8">
        <v>0</v>
      </c>
      <c r="P166" s="9">
        <v>42.5784925998801</v>
      </c>
    </row>
    <row r="167" spans="1:16" ht="14.25" hidden="1" x14ac:dyDescent="0.25">
      <c r="A167" s="8" t="s">
        <v>313</v>
      </c>
      <c r="B167" s="8" t="s">
        <v>378</v>
      </c>
      <c r="C167" s="8" t="s">
        <v>379</v>
      </c>
      <c r="D167" s="8" t="s">
        <v>77</v>
      </c>
      <c r="E167" s="8">
        <v>2018</v>
      </c>
      <c r="F167" s="8">
        <v>9</v>
      </c>
      <c r="G167" s="8">
        <v>2022</v>
      </c>
      <c r="H167" s="8" t="s">
        <v>870</v>
      </c>
      <c r="I167" s="8">
        <v>32.847999999999999</v>
      </c>
      <c r="J167" s="8">
        <v>0.98543999999999998</v>
      </c>
      <c r="K167" s="8">
        <v>0.98543999999999998</v>
      </c>
      <c r="L167" s="8">
        <v>0</v>
      </c>
      <c r="M167" s="8">
        <v>30</v>
      </c>
      <c r="N167" s="8">
        <v>30</v>
      </c>
      <c r="O167" s="8">
        <v>0</v>
      </c>
      <c r="P167" s="9">
        <v>60</v>
      </c>
    </row>
    <row r="168" spans="1:16" ht="14.25" hidden="1" x14ac:dyDescent="0.25">
      <c r="A168" s="8" t="s">
        <v>313</v>
      </c>
      <c r="B168" s="8" t="s">
        <v>875</v>
      </c>
      <c r="C168" s="8" t="s">
        <v>876</v>
      </c>
      <c r="D168" s="8" t="s">
        <v>199</v>
      </c>
      <c r="E168" s="8">
        <v>2018</v>
      </c>
      <c r="F168" s="8">
        <v>9</v>
      </c>
      <c r="G168" s="8">
        <v>2022</v>
      </c>
      <c r="H168" s="8" t="s">
        <v>870</v>
      </c>
      <c r="I168" s="8">
        <v>1367.3886883273201</v>
      </c>
      <c r="J168" s="8">
        <v>50.15</v>
      </c>
      <c r="K168" s="8">
        <v>20.75</v>
      </c>
      <c r="L168" s="8">
        <v>21.71</v>
      </c>
      <c r="M168" s="8">
        <v>36.675745841766997</v>
      </c>
      <c r="N168" s="8">
        <v>15.174909794948499</v>
      </c>
      <c r="O168" s="8">
        <v>15.876977910762999</v>
      </c>
      <c r="P168" s="9">
        <v>67.727633547478504</v>
      </c>
    </row>
    <row r="169" spans="1:16" ht="14.25" hidden="1" x14ac:dyDescent="0.25">
      <c r="A169" s="8" t="s">
        <v>313</v>
      </c>
      <c r="B169" s="8" t="s">
        <v>465</v>
      </c>
      <c r="C169" s="8" t="s">
        <v>466</v>
      </c>
      <c r="D169" s="8" t="s">
        <v>129</v>
      </c>
      <c r="E169" s="8">
        <v>2019</v>
      </c>
      <c r="F169" s="8">
        <v>9</v>
      </c>
      <c r="G169" s="8">
        <v>2022</v>
      </c>
      <c r="H169" s="8" t="s">
        <v>870</v>
      </c>
      <c r="I169" s="8">
        <v>30796.604599999999</v>
      </c>
      <c r="J169" s="8">
        <v>170.1756590025</v>
      </c>
      <c r="K169" s="8">
        <v>797.37479167499998</v>
      </c>
      <c r="L169" s="8">
        <v>1291.3329418425001</v>
      </c>
      <c r="M169" s="8">
        <v>5.5257928986918197</v>
      </c>
      <c r="N169" s="8">
        <v>25.8916462393065</v>
      </c>
      <c r="O169" s="8">
        <v>41.931016701837997</v>
      </c>
      <c r="P169" s="9">
        <v>73.348455839836305</v>
      </c>
    </row>
    <row r="170" spans="1:16" ht="14.25" hidden="1" x14ac:dyDescent="0.25">
      <c r="A170" s="8" t="s">
        <v>319</v>
      </c>
      <c r="B170" s="8" t="s">
        <v>403</v>
      </c>
      <c r="C170" s="8" t="s">
        <v>404</v>
      </c>
      <c r="D170" s="8" t="s">
        <v>103</v>
      </c>
      <c r="E170" s="8">
        <v>2018</v>
      </c>
      <c r="F170" s="8">
        <v>9</v>
      </c>
      <c r="G170" s="8">
        <v>2022</v>
      </c>
      <c r="H170" s="8" t="s">
        <v>870</v>
      </c>
      <c r="I170" s="8">
        <v>966</v>
      </c>
      <c r="J170" s="8">
        <v>1.9319999999999999</v>
      </c>
      <c r="K170" s="8">
        <v>41.537999999999997</v>
      </c>
      <c r="L170" s="8">
        <v>27.047999999999998</v>
      </c>
      <c r="M170" s="8">
        <v>2</v>
      </c>
      <c r="N170" s="8">
        <v>43</v>
      </c>
      <c r="O170" s="8">
        <v>28</v>
      </c>
      <c r="P170" s="9">
        <v>73</v>
      </c>
    </row>
    <row r="171" spans="1:16" ht="14.25" hidden="1" x14ac:dyDescent="0.25">
      <c r="A171" s="8" t="s">
        <v>319</v>
      </c>
      <c r="B171" s="8" t="s">
        <v>409</v>
      </c>
      <c r="C171" s="8" t="s">
        <v>410</v>
      </c>
      <c r="D171" s="8" t="s">
        <v>137</v>
      </c>
      <c r="E171" s="8">
        <v>2018</v>
      </c>
      <c r="F171" s="8">
        <v>9</v>
      </c>
      <c r="G171" s="8">
        <v>2022</v>
      </c>
      <c r="H171" s="8" t="s">
        <v>870</v>
      </c>
      <c r="I171" s="8">
        <v>53.363999999999997</v>
      </c>
      <c r="J171" s="8">
        <v>2.8396059766023201</v>
      </c>
      <c r="K171" s="8">
        <v>3.1016198347159798</v>
      </c>
      <c r="L171" s="8">
        <v>1.91008406100207</v>
      </c>
      <c r="M171" s="8">
        <v>53.212015152580797</v>
      </c>
      <c r="N171" s="8">
        <v>58.121951778651898</v>
      </c>
      <c r="O171" s="8">
        <v>35.793494884230398</v>
      </c>
      <c r="P171" s="9">
        <v>147.12746181546299</v>
      </c>
    </row>
    <row r="172" spans="1:16" ht="14.25" x14ac:dyDescent="0.25">
      <c r="A172" s="8" t="s">
        <v>322</v>
      </c>
      <c r="B172" s="8" t="s">
        <v>135</v>
      </c>
      <c r="C172" s="8" t="s">
        <v>136</v>
      </c>
      <c r="D172" s="8" t="s">
        <v>137</v>
      </c>
      <c r="E172" s="8">
        <v>2018</v>
      </c>
      <c r="F172" s="8">
        <v>9</v>
      </c>
      <c r="G172" s="8">
        <v>2022</v>
      </c>
      <c r="H172" s="8" t="s">
        <v>122</v>
      </c>
      <c r="I172" s="8">
        <v>1405.84</v>
      </c>
      <c r="J172" s="8">
        <v>608.44755199999997</v>
      </c>
      <c r="K172" s="8">
        <v>258.11222400000003</v>
      </c>
      <c r="L172" s="8">
        <v>324.04611999999997</v>
      </c>
      <c r="M172" s="8">
        <f>Table2[[#This Row],[N_k_t]]/$I172*1000</f>
        <v>432.8</v>
      </c>
      <c r="N172" s="8">
        <f>Table2[[#This Row],[P2O5_k_t]]/$I172*1000</f>
        <v>183.60000000000005</v>
      </c>
      <c r="O172" s="8">
        <f>Table2[[#This Row],[K2O_k_t]]/$I172*1000</f>
        <v>230.49999999999997</v>
      </c>
      <c r="P172" s="9">
        <v>846.9</v>
      </c>
    </row>
    <row r="173" spans="1:16" ht="14.25" x14ac:dyDescent="0.25">
      <c r="A173" s="8" t="s">
        <v>329</v>
      </c>
      <c r="B173" s="8" t="s">
        <v>884</v>
      </c>
      <c r="C173" s="8" t="s">
        <v>885</v>
      </c>
      <c r="D173" s="8" t="s">
        <v>26</v>
      </c>
      <c r="E173" s="8">
        <v>2017</v>
      </c>
      <c r="F173" s="8">
        <v>9</v>
      </c>
      <c r="G173" s="8">
        <v>2022</v>
      </c>
      <c r="H173" s="8" t="s">
        <v>122</v>
      </c>
      <c r="I173" s="8">
        <v>4.8</v>
      </c>
      <c r="J173" s="8">
        <v>1.1639999999999999</v>
      </c>
      <c r="K173" s="8">
        <v>0.44500000000000001</v>
      </c>
      <c r="L173" s="8">
        <v>0.67700000000000005</v>
      </c>
      <c r="M173" s="8">
        <v>242.5</v>
      </c>
      <c r="N173" s="8">
        <v>92.7083333333333</v>
      </c>
      <c r="O173" s="8">
        <v>141.041666666667</v>
      </c>
      <c r="P173" s="9">
        <v>476.25</v>
      </c>
    </row>
    <row r="174" spans="1:16" ht="14.25" x14ac:dyDescent="0.25">
      <c r="A174" s="8" t="s">
        <v>329</v>
      </c>
      <c r="B174" s="8" t="s">
        <v>273</v>
      </c>
      <c r="C174" s="8" t="s">
        <v>274</v>
      </c>
      <c r="D174" s="8" t="s">
        <v>137</v>
      </c>
      <c r="E174" s="8">
        <v>2018</v>
      </c>
      <c r="F174" s="8">
        <v>9</v>
      </c>
      <c r="G174" s="8">
        <v>2022</v>
      </c>
      <c r="H174" s="8" t="s">
        <v>122</v>
      </c>
      <c r="I174" s="8">
        <v>1.4</v>
      </c>
      <c r="J174" s="8">
        <v>0.33709646258459203</v>
      </c>
      <c r="K174" s="8">
        <v>0.16236674586824101</v>
      </c>
      <c r="L174" s="8">
        <v>0.46910100926557202</v>
      </c>
      <c r="M174" s="8">
        <v>240.78318756042299</v>
      </c>
      <c r="N174" s="8">
        <v>115.976247048744</v>
      </c>
      <c r="O174" s="8">
        <v>335.07214947540899</v>
      </c>
      <c r="P174" s="9">
        <v>691.83158408457496</v>
      </c>
    </row>
    <row r="175" spans="1:16" ht="14.25" x14ac:dyDescent="0.25">
      <c r="A175" s="8" t="s">
        <v>325</v>
      </c>
      <c r="B175" s="8" t="s">
        <v>254</v>
      </c>
      <c r="C175" s="8" t="s">
        <v>255</v>
      </c>
      <c r="D175" s="8" t="s">
        <v>137</v>
      </c>
      <c r="E175" s="8">
        <v>2019</v>
      </c>
      <c r="F175" s="8">
        <v>9</v>
      </c>
      <c r="G175" s="8">
        <v>2022</v>
      </c>
      <c r="H175" s="8" t="s">
        <v>122</v>
      </c>
      <c r="I175" s="8">
        <v>28</v>
      </c>
      <c r="J175" s="8">
        <v>6.74</v>
      </c>
      <c r="K175" s="8">
        <v>2.9830000000000001</v>
      </c>
      <c r="L175" s="8">
        <v>1.4219999999999999</v>
      </c>
      <c r="M175" s="8">
        <v>240.71428571428601</v>
      </c>
      <c r="N175" s="8">
        <v>106.53571428571399</v>
      </c>
      <c r="O175" s="8">
        <v>50.785714285714299</v>
      </c>
      <c r="P175" s="9">
        <v>398.03571428571399</v>
      </c>
    </row>
    <row r="176" spans="1:16" ht="14.25" x14ac:dyDescent="0.25">
      <c r="A176" s="8" t="s">
        <v>334</v>
      </c>
      <c r="B176" s="8" t="s">
        <v>313</v>
      </c>
      <c r="C176" s="8" t="s">
        <v>314</v>
      </c>
      <c r="D176" s="8" t="s">
        <v>81</v>
      </c>
      <c r="E176" s="8">
        <v>2018</v>
      </c>
      <c r="F176" s="8">
        <v>9</v>
      </c>
      <c r="G176" s="8">
        <v>2022</v>
      </c>
      <c r="H176" s="8" t="s">
        <v>122</v>
      </c>
      <c r="I176" s="8">
        <v>1102</v>
      </c>
      <c r="J176" s="8">
        <v>262.73</v>
      </c>
      <c r="K176" s="8">
        <v>78</v>
      </c>
      <c r="L176" s="8">
        <v>11</v>
      </c>
      <c r="M176" s="8">
        <v>238.41197822141601</v>
      </c>
      <c r="N176" s="8">
        <v>70.780399274047198</v>
      </c>
      <c r="O176" s="8">
        <v>9.9818511796733205</v>
      </c>
      <c r="P176" s="9">
        <v>319.17422867513602</v>
      </c>
    </row>
    <row r="177" spans="1:16" ht="14.25" x14ac:dyDescent="0.25">
      <c r="A177" s="8" t="s">
        <v>349</v>
      </c>
      <c r="B177" s="8" t="s">
        <v>409</v>
      </c>
      <c r="C177" s="8" t="s">
        <v>410</v>
      </c>
      <c r="D177" s="8" t="s">
        <v>137</v>
      </c>
      <c r="E177" s="8">
        <v>2018</v>
      </c>
      <c r="F177" s="8">
        <v>9</v>
      </c>
      <c r="G177" s="8">
        <v>2022</v>
      </c>
      <c r="H177" s="8" t="s">
        <v>122</v>
      </c>
      <c r="I177" s="8">
        <v>269.43400000000003</v>
      </c>
      <c r="J177" s="8">
        <v>58.751791639166697</v>
      </c>
      <c r="K177" s="8">
        <v>20.588802241471399</v>
      </c>
      <c r="L177" s="8">
        <v>27.663909423691901</v>
      </c>
      <c r="M177" s="8">
        <v>218.05633898901701</v>
      </c>
      <c r="N177" s="8">
        <v>76.415011622406197</v>
      </c>
      <c r="O177" s="8">
        <v>102.674159251215</v>
      </c>
      <c r="P177" s="9">
        <v>397.14550986263799</v>
      </c>
    </row>
    <row r="178" spans="1:16" ht="14.25" x14ac:dyDescent="0.25">
      <c r="A178" s="8" t="s">
        <v>325</v>
      </c>
      <c r="B178" s="8" t="s">
        <v>230</v>
      </c>
      <c r="C178" s="8" t="s">
        <v>231</v>
      </c>
      <c r="D178" s="8" t="s">
        <v>81</v>
      </c>
      <c r="E178" s="8">
        <v>2018</v>
      </c>
      <c r="F178" s="8">
        <v>9</v>
      </c>
      <c r="G178" s="8">
        <v>2022</v>
      </c>
      <c r="H178" s="8" t="s">
        <v>122</v>
      </c>
      <c r="I178" s="8">
        <v>5094</v>
      </c>
      <c r="J178" s="8">
        <v>937.14800000000002</v>
      </c>
      <c r="K178" s="8">
        <v>464.72500000000002</v>
      </c>
      <c r="L178" s="8">
        <v>278.32</v>
      </c>
      <c r="M178" s="8">
        <v>183.97094621122901</v>
      </c>
      <c r="N178" s="8">
        <v>91.229878288182206</v>
      </c>
      <c r="O178" s="8">
        <v>54.636827640361197</v>
      </c>
      <c r="P178" s="9">
        <v>329.83765213977199</v>
      </c>
    </row>
    <row r="179" spans="1:16" ht="14.25" x14ac:dyDescent="0.25">
      <c r="A179" s="8" t="s">
        <v>455</v>
      </c>
      <c r="B179" s="8" t="s">
        <v>325</v>
      </c>
      <c r="C179" s="8" t="s">
        <v>326</v>
      </c>
      <c r="D179" s="8" t="s">
        <v>137</v>
      </c>
      <c r="E179" s="8">
        <v>2018</v>
      </c>
      <c r="F179" s="8">
        <v>9</v>
      </c>
      <c r="G179" s="8">
        <v>2022</v>
      </c>
      <c r="H179" s="8" t="s">
        <v>122</v>
      </c>
      <c r="I179" s="8">
        <v>437.50616000000002</v>
      </c>
      <c r="J179" s="8">
        <v>72.682885992775098</v>
      </c>
      <c r="K179" s="8">
        <v>22.822716061767501</v>
      </c>
      <c r="L179" s="8">
        <v>22.357014533381601</v>
      </c>
      <c r="M179" s="8">
        <v>166.12997173062701</v>
      </c>
      <c r="N179" s="8">
        <v>52.165473651313803</v>
      </c>
      <c r="O179" s="8">
        <v>51.101028002398003</v>
      </c>
      <c r="P179" s="9">
        <v>269.396473384339</v>
      </c>
    </row>
    <row r="180" spans="1:16" ht="14.25" x14ac:dyDescent="0.25">
      <c r="A180" s="8" t="s">
        <v>319</v>
      </c>
      <c r="B180" s="8" t="s">
        <v>53</v>
      </c>
      <c r="C180" s="8" t="s">
        <v>54</v>
      </c>
      <c r="D180" s="8" t="s">
        <v>55</v>
      </c>
      <c r="E180" s="8">
        <v>2018</v>
      </c>
      <c r="F180" s="8">
        <v>9</v>
      </c>
      <c r="G180" s="8">
        <v>2022</v>
      </c>
      <c r="H180" s="8" t="s">
        <v>122</v>
      </c>
      <c r="I180" s="8">
        <v>442.95800000000003</v>
      </c>
      <c r="J180" s="8">
        <v>63.170578880926598</v>
      </c>
      <c r="K180" s="8">
        <v>23.502130772755901</v>
      </c>
      <c r="L180" s="8">
        <v>52.519726709539903</v>
      </c>
      <c r="M180" s="8">
        <v>142.610764182895</v>
      </c>
      <c r="N180" s="8">
        <v>53.057244191900601</v>
      </c>
      <c r="O180" s="8">
        <v>118.565928845489</v>
      </c>
      <c r="P180" s="9">
        <v>314.23393722028402</v>
      </c>
    </row>
    <row r="181" spans="1:16" ht="14.25" x14ac:dyDescent="0.25">
      <c r="A181" s="8" t="s">
        <v>531</v>
      </c>
      <c r="B181" s="8" t="s">
        <v>403</v>
      </c>
      <c r="C181" s="8" t="s">
        <v>404</v>
      </c>
      <c r="D181" s="8" t="s">
        <v>103</v>
      </c>
      <c r="E181" s="8">
        <v>2018</v>
      </c>
      <c r="F181" s="8">
        <v>9</v>
      </c>
      <c r="G181" s="8">
        <v>2022</v>
      </c>
      <c r="H181" s="8" t="s">
        <v>122</v>
      </c>
      <c r="I181" s="8">
        <v>6.2</v>
      </c>
      <c r="J181" s="8">
        <v>0.88349999999999995</v>
      </c>
      <c r="K181" s="8">
        <v>0.35339999999999999</v>
      </c>
      <c r="L181" s="8">
        <v>0.31</v>
      </c>
      <c r="M181" s="8">
        <v>142.5</v>
      </c>
      <c r="N181" s="8">
        <v>57</v>
      </c>
      <c r="O181" s="8">
        <v>50</v>
      </c>
      <c r="P181" s="9">
        <v>249.5</v>
      </c>
    </row>
    <row r="182" spans="1:16" ht="14.25" x14ac:dyDescent="0.25">
      <c r="A182" s="8" t="s">
        <v>334</v>
      </c>
      <c r="B182" s="8" t="s">
        <v>322</v>
      </c>
      <c r="C182" s="8" t="s">
        <v>323</v>
      </c>
      <c r="D182" s="8" t="s">
        <v>103</v>
      </c>
      <c r="E182" s="8">
        <v>2018</v>
      </c>
      <c r="F182" s="8">
        <v>9</v>
      </c>
      <c r="G182" s="8">
        <v>2022</v>
      </c>
      <c r="H182" s="8" t="s">
        <v>122</v>
      </c>
      <c r="I182" s="8">
        <v>90.355999999999995</v>
      </c>
      <c r="J182" s="8">
        <v>12.305369299289</v>
      </c>
      <c r="K182" s="8">
        <v>0</v>
      </c>
      <c r="L182" s="8">
        <v>0</v>
      </c>
      <c r="M182" s="8">
        <v>136.187627819835</v>
      </c>
      <c r="N182" s="8">
        <v>0</v>
      </c>
      <c r="O182" s="8">
        <v>0</v>
      </c>
      <c r="P182" s="9">
        <v>136.187627819835</v>
      </c>
    </row>
    <row r="183" spans="1:16" ht="14.25" x14ac:dyDescent="0.25">
      <c r="A183" s="8" t="s">
        <v>531</v>
      </c>
      <c r="B183" s="8" t="s">
        <v>465</v>
      </c>
      <c r="C183" s="8" t="s">
        <v>466</v>
      </c>
      <c r="D183" s="8" t="s">
        <v>129</v>
      </c>
      <c r="E183" s="8">
        <v>2019</v>
      </c>
      <c r="F183" s="8">
        <v>9</v>
      </c>
      <c r="G183" s="8">
        <v>2022</v>
      </c>
      <c r="H183" s="8" t="s">
        <v>122</v>
      </c>
      <c r="I183" s="8">
        <v>369.5592552</v>
      </c>
      <c r="J183" s="8">
        <v>44.247052076220001</v>
      </c>
      <c r="K183" s="8">
        <v>26.675811212399999</v>
      </c>
      <c r="L183" s="8">
        <v>15.533275162500001</v>
      </c>
      <c r="M183" s="8">
        <v>119.729248973278</v>
      </c>
      <c r="N183" s="8">
        <v>72.182771333824206</v>
      </c>
      <c r="O183" s="8">
        <v>42.031893245627501</v>
      </c>
      <c r="P183" s="9">
        <v>233.94391355273001</v>
      </c>
    </row>
    <row r="184" spans="1:16" ht="14.25" x14ac:dyDescent="0.25">
      <c r="A184" s="8" t="s">
        <v>325</v>
      </c>
      <c r="B184" s="8" t="s">
        <v>502</v>
      </c>
      <c r="C184" s="8" t="s">
        <v>503</v>
      </c>
      <c r="D184" s="8" t="s">
        <v>137</v>
      </c>
      <c r="E184" s="8">
        <v>2018</v>
      </c>
      <c r="F184" s="8">
        <v>9</v>
      </c>
      <c r="G184" s="8">
        <v>2022</v>
      </c>
      <c r="H184" s="8" t="s">
        <v>122</v>
      </c>
      <c r="I184" s="8">
        <v>415.66300000000001</v>
      </c>
      <c r="J184" s="8">
        <v>44.799444977517801</v>
      </c>
      <c r="K184" s="8">
        <v>10.759116525923</v>
      </c>
      <c r="L184" s="8">
        <v>26.060672072982399</v>
      </c>
      <c r="M184" s="8">
        <v>107.77828427721001</v>
      </c>
      <c r="N184" s="8">
        <v>25.884229594462301</v>
      </c>
      <c r="O184" s="8">
        <v>62.696636633480502</v>
      </c>
      <c r="P184" s="9">
        <v>196.359150505152</v>
      </c>
    </row>
    <row r="185" spans="1:16" ht="14.25" x14ac:dyDescent="0.25">
      <c r="A185" s="8" t="s">
        <v>319</v>
      </c>
      <c r="B185" s="8" t="s">
        <v>79</v>
      </c>
      <c r="C185" s="8" t="s">
        <v>80</v>
      </c>
      <c r="D185" s="8" t="s">
        <v>81</v>
      </c>
      <c r="E185" s="8">
        <v>2018</v>
      </c>
      <c r="F185" s="8">
        <v>9</v>
      </c>
      <c r="G185" s="8">
        <v>2022</v>
      </c>
      <c r="H185" s="8" t="s">
        <v>122</v>
      </c>
      <c r="I185" s="8">
        <v>90.156000000000006</v>
      </c>
      <c r="J185" s="8">
        <v>8.9948800427560904</v>
      </c>
      <c r="K185" s="8">
        <v>8.3875597759861797</v>
      </c>
      <c r="L185" s="8">
        <v>8.7774658652973105</v>
      </c>
      <c r="M185" s="8">
        <v>99.770176613382205</v>
      </c>
      <c r="N185" s="8">
        <v>93.033849948823999</v>
      </c>
      <c r="O185" s="8">
        <v>97.358643521199994</v>
      </c>
      <c r="P185" s="9">
        <v>290.162670083406</v>
      </c>
    </row>
    <row r="186" spans="1:16" ht="14.25" x14ac:dyDescent="0.25">
      <c r="A186" s="8" t="s">
        <v>455</v>
      </c>
      <c r="B186" s="8" t="s">
        <v>352</v>
      </c>
      <c r="C186" s="8" t="s">
        <v>353</v>
      </c>
      <c r="D186" s="8" t="s">
        <v>26</v>
      </c>
      <c r="E186" s="8">
        <v>2018</v>
      </c>
      <c r="F186" s="8">
        <v>9</v>
      </c>
      <c r="G186" s="8">
        <v>2022</v>
      </c>
      <c r="H186" s="8" t="s">
        <v>122</v>
      </c>
      <c r="I186" s="8">
        <v>361</v>
      </c>
      <c r="J186" s="8">
        <v>33.212000000000003</v>
      </c>
      <c r="K186" s="8">
        <v>21.8</v>
      </c>
      <c r="L186" s="8">
        <v>48.012999999999998</v>
      </c>
      <c r="M186" s="8">
        <v>92</v>
      </c>
      <c r="N186" s="8">
        <v>60.387811634348999</v>
      </c>
      <c r="O186" s="8">
        <v>133</v>
      </c>
      <c r="P186" s="9">
        <v>285.38781163434902</v>
      </c>
    </row>
    <row r="187" spans="1:16" ht="14.25" x14ac:dyDescent="0.25">
      <c r="A187" s="8" t="s">
        <v>319</v>
      </c>
      <c r="B187" s="8" t="s">
        <v>417</v>
      </c>
      <c r="C187" s="8" t="s">
        <v>418</v>
      </c>
      <c r="D187" s="8" t="s">
        <v>103</v>
      </c>
      <c r="E187" s="8">
        <v>2018</v>
      </c>
      <c r="F187" s="8">
        <v>9</v>
      </c>
      <c r="G187" s="8">
        <v>2022</v>
      </c>
      <c r="H187" s="8" t="s">
        <v>122</v>
      </c>
      <c r="I187" s="8">
        <v>350</v>
      </c>
      <c r="J187" s="8">
        <v>30.9008605830902</v>
      </c>
      <c r="K187" s="8">
        <v>1.84279083327483</v>
      </c>
      <c r="L187" s="8">
        <v>0</v>
      </c>
      <c r="M187" s="8">
        <v>88.288173094543396</v>
      </c>
      <c r="N187" s="8">
        <v>5.2651166664995097</v>
      </c>
      <c r="O187" s="8">
        <v>0</v>
      </c>
      <c r="P187" s="9">
        <v>93.553289761042905</v>
      </c>
    </row>
    <row r="188" spans="1:16" ht="14.25" x14ac:dyDescent="0.25">
      <c r="A188" s="8" t="s">
        <v>322</v>
      </c>
      <c r="B188" s="8" t="s">
        <v>109</v>
      </c>
      <c r="C188" s="8" t="s">
        <v>110</v>
      </c>
      <c r="D188" s="8" t="s">
        <v>103</v>
      </c>
      <c r="E188" s="8">
        <v>2018</v>
      </c>
      <c r="F188" s="8">
        <v>9</v>
      </c>
      <c r="G188" s="8">
        <v>2022</v>
      </c>
      <c r="H188" s="8" t="s">
        <v>122</v>
      </c>
      <c r="I188" s="8">
        <v>11772.102999999999</v>
      </c>
      <c r="J188" s="8">
        <v>895.57899999999995</v>
      </c>
      <c r="K188" s="8">
        <v>239.13800000000001</v>
      </c>
      <c r="L188" s="8">
        <v>772.82799999999997</v>
      </c>
      <c r="M188" s="8">
        <v>76.076381594690403</v>
      </c>
      <c r="N188" s="8">
        <v>20.3139574976536</v>
      </c>
      <c r="O188" s="8">
        <v>65.649102798369995</v>
      </c>
      <c r="P188" s="9">
        <v>162.03944189071399</v>
      </c>
    </row>
    <row r="189" spans="1:16" ht="14.25" x14ac:dyDescent="0.25">
      <c r="A189" s="8" t="s">
        <v>455</v>
      </c>
      <c r="B189" s="8" t="s">
        <v>371</v>
      </c>
      <c r="C189" s="8" t="s">
        <v>372</v>
      </c>
      <c r="D189" s="8" t="s">
        <v>137</v>
      </c>
      <c r="E189" s="8">
        <v>2018</v>
      </c>
      <c r="F189" s="8">
        <v>9</v>
      </c>
      <c r="G189" s="8">
        <v>2022</v>
      </c>
      <c r="H189" s="8" t="s">
        <v>122</v>
      </c>
      <c r="I189" s="8">
        <v>1790.24</v>
      </c>
      <c r="J189" s="8">
        <v>111.85022313704501</v>
      </c>
      <c r="K189" s="8">
        <v>54.835051200000002</v>
      </c>
      <c r="L189" s="8">
        <v>94.882720000000006</v>
      </c>
      <c r="M189" s="8">
        <v>62.4777812678998</v>
      </c>
      <c r="N189" s="8">
        <v>30.63</v>
      </c>
      <c r="O189" s="8">
        <v>53</v>
      </c>
      <c r="P189" s="9">
        <v>146.10778126790001</v>
      </c>
    </row>
    <row r="190" spans="1:16" ht="14.25" x14ac:dyDescent="0.25">
      <c r="A190" s="8" t="s">
        <v>334</v>
      </c>
      <c r="B190" s="8" t="s">
        <v>319</v>
      </c>
      <c r="C190" s="8" t="s">
        <v>320</v>
      </c>
      <c r="D190" s="8" t="s">
        <v>103</v>
      </c>
      <c r="E190" s="8">
        <v>2018</v>
      </c>
      <c r="F190" s="8">
        <v>9</v>
      </c>
      <c r="G190" s="8">
        <v>2022</v>
      </c>
      <c r="H190" s="8" t="s">
        <v>122</v>
      </c>
      <c r="I190" s="8">
        <v>163</v>
      </c>
      <c r="J190" s="8">
        <v>8.15</v>
      </c>
      <c r="K190" s="8">
        <v>3.26</v>
      </c>
      <c r="L190" s="8">
        <v>4.8899999999999997</v>
      </c>
      <c r="M190" s="8">
        <v>50</v>
      </c>
      <c r="N190" s="8">
        <v>20</v>
      </c>
      <c r="O190" s="8">
        <v>30</v>
      </c>
      <c r="P190" s="9">
        <v>100</v>
      </c>
    </row>
    <row r="191" spans="1:16" ht="14.25" x14ac:dyDescent="0.25">
      <c r="A191" s="8" t="s">
        <v>322</v>
      </c>
      <c r="B191" s="8" t="s">
        <v>124</v>
      </c>
      <c r="C191" s="8" t="s">
        <v>125</v>
      </c>
      <c r="D191" s="8" t="s">
        <v>26</v>
      </c>
      <c r="E191" s="8">
        <v>2017</v>
      </c>
      <c r="F191" s="8">
        <v>9</v>
      </c>
      <c r="G191" s="8">
        <v>2022</v>
      </c>
      <c r="H191" s="8" t="s">
        <v>122</v>
      </c>
      <c r="I191" s="8">
        <v>4</v>
      </c>
      <c r="J191" s="8">
        <v>0.16200000000000001</v>
      </c>
      <c r="K191" s="8">
        <v>0.22</v>
      </c>
      <c r="L191" s="8">
        <v>0.53800000000000003</v>
      </c>
      <c r="M191" s="8">
        <v>40.5</v>
      </c>
      <c r="N191" s="8">
        <v>55</v>
      </c>
      <c r="O191" s="8">
        <v>134.5</v>
      </c>
      <c r="P191" s="9">
        <v>230</v>
      </c>
    </row>
    <row r="192" spans="1:16" ht="14.25" x14ac:dyDescent="0.25">
      <c r="A192" s="8" t="s">
        <v>531</v>
      </c>
      <c r="B192" s="8" t="s">
        <v>400</v>
      </c>
      <c r="C192" s="8" t="s">
        <v>401</v>
      </c>
      <c r="D192" s="8" t="s">
        <v>26</v>
      </c>
      <c r="E192" s="8">
        <v>2016</v>
      </c>
      <c r="F192" s="8">
        <v>9</v>
      </c>
      <c r="G192" s="8">
        <v>2022</v>
      </c>
      <c r="H192" s="8" t="s">
        <v>122</v>
      </c>
      <c r="I192" s="8">
        <v>44</v>
      </c>
      <c r="J192" s="8">
        <v>0.92630999999999997</v>
      </c>
      <c r="K192" s="8">
        <v>1.6279399999999999</v>
      </c>
      <c r="L192" s="8">
        <v>0</v>
      </c>
      <c r="M192" s="8">
        <v>21.052499999999998</v>
      </c>
      <c r="N192" s="8">
        <v>36.9986363636364</v>
      </c>
      <c r="O192" s="8">
        <v>0</v>
      </c>
      <c r="P192" s="9">
        <v>58.051136363636402</v>
      </c>
    </row>
    <row r="193" spans="1:16" ht="14.25" x14ac:dyDescent="0.25">
      <c r="A193" s="8" t="s">
        <v>329</v>
      </c>
      <c r="B193" s="8" t="s">
        <v>295</v>
      </c>
      <c r="C193" s="8" t="s">
        <v>296</v>
      </c>
      <c r="D193" s="8" t="s">
        <v>137</v>
      </c>
      <c r="E193" s="8">
        <v>2017</v>
      </c>
      <c r="F193" s="8">
        <v>9</v>
      </c>
      <c r="G193" s="8">
        <v>2022</v>
      </c>
      <c r="H193" s="8" t="s">
        <v>122</v>
      </c>
      <c r="I193" s="8">
        <v>294.85500000000002</v>
      </c>
      <c r="J193" s="8">
        <v>5.4890040000000004</v>
      </c>
      <c r="K193" s="8">
        <v>4.0272589999999999</v>
      </c>
      <c r="L193" s="8">
        <v>14.319140000000001</v>
      </c>
      <c r="M193" s="8">
        <v>18.615943429821399</v>
      </c>
      <c r="N193" s="8">
        <v>13.6584388936935</v>
      </c>
      <c r="O193" s="8">
        <v>48.5633277373624</v>
      </c>
      <c r="P193" s="9">
        <v>80.837710060877399</v>
      </c>
    </row>
    <row r="194" spans="1:16" ht="14.25" x14ac:dyDescent="0.25">
      <c r="A194" s="8" t="s">
        <v>319</v>
      </c>
      <c r="B194" s="8" t="s">
        <v>101</v>
      </c>
      <c r="C194" s="8" t="s">
        <v>102</v>
      </c>
      <c r="D194" s="8" t="s">
        <v>103</v>
      </c>
      <c r="E194" s="8">
        <v>2018</v>
      </c>
      <c r="F194" s="8">
        <v>9</v>
      </c>
      <c r="G194" s="8">
        <v>2022</v>
      </c>
      <c r="H194" s="8" t="s">
        <v>122</v>
      </c>
      <c r="I194" s="8">
        <v>164.8118905</v>
      </c>
      <c r="J194" s="8">
        <v>1.176852</v>
      </c>
      <c r="K194" s="8">
        <v>0.41262720000000003</v>
      </c>
      <c r="L194" s="8">
        <v>0.27</v>
      </c>
      <c r="M194" s="8">
        <v>7.1405770325776299</v>
      </c>
      <c r="N194" s="8">
        <v>2.5036251859510101</v>
      </c>
      <c r="O194" s="8">
        <v>1.63823131438444</v>
      </c>
      <c r="P194" s="9">
        <v>11.2824335329131</v>
      </c>
    </row>
    <row r="195" spans="1:16" ht="14.25" x14ac:dyDescent="0.25">
      <c r="A195" s="8" t="s">
        <v>531</v>
      </c>
      <c r="B195" s="8" t="s">
        <v>378</v>
      </c>
      <c r="C195" s="8" t="s">
        <v>379</v>
      </c>
      <c r="D195" s="8" t="s">
        <v>77</v>
      </c>
      <c r="E195" s="8">
        <v>2018</v>
      </c>
      <c r="F195" s="8">
        <v>9</v>
      </c>
      <c r="G195" s="8">
        <v>2022</v>
      </c>
      <c r="H195" s="8" t="s">
        <v>122</v>
      </c>
      <c r="I195" s="8">
        <v>3.0000000000000001E-3</v>
      </c>
      <c r="J195" s="8">
        <v>0</v>
      </c>
      <c r="K195" s="8">
        <v>0</v>
      </c>
      <c r="L195" s="8">
        <v>0</v>
      </c>
      <c r="M195" s="8">
        <v>0</v>
      </c>
      <c r="N195" s="8">
        <v>0</v>
      </c>
      <c r="O195" s="8">
        <v>0</v>
      </c>
      <c r="P195" s="9">
        <v>0</v>
      </c>
    </row>
    <row r="196" spans="1:16" ht="14.25" hidden="1" x14ac:dyDescent="0.25">
      <c r="A196" s="8" t="s">
        <v>349</v>
      </c>
      <c r="B196" s="8" t="s">
        <v>417</v>
      </c>
      <c r="C196" s="8" t="s">
        <v>418</v>
      </c>
      <c r="D196" s="8" t="s">
        <v>103</v>
      </c>
      <c r="E196" s="8">
        <v>2018</v>
      </c>
      <c r="F196" s="8">
        <v>9</v>
      </c>
      <c r="G196" s="8">
        <v>2022</v>
      </c>
      <c r="H196" s="8" t="s">
        <v>893</v>
      </c>
      <c r="I196" s="8">
        <v>6287.1490000000003</v>
      </c>
      <c r="J196" s="8">
        <v>417.84609988285303</v>
      </c>
      <c r="K196" s="8">
        <v>184.31947957657701</v>
      </c>
      <c r="L196" s="8">
        <v>0</v>
      </c>
      <c r="M196" s="8">
        <v>66.460346316407197</v>
      </c>
      <c r="N196" s="8">
        <v>29.316861995250498</v>
      </c>
      <c r="O196" s="8">
        <v>0</v>
      </c>
      <c r="P196" s="9">
        <v>95.777208311657603</v>
      </c>
    </row>
    <row r="197" spans="1:16" ht="14.25" hidden="1" x14ac:dyDescent="0.25">
      <c r="A197" s="8" t="s">
        <v>839</v>
      </c>
      <c r="B197" s="8" t="s">
        <v>53</v>
      </c>
      <c r="C197" s="8" t="s">
        <v>54</v>
      </c>
      <c r="D197" s="8" t="s">
        <v>55</v>
      </c>
      <c r="E197" s="8">
        <v>2018</v>
      </c>
      <c r="F197" s="8">
        <v>9</v>
      </c>
      <c r="G197" s="8">
        <v>2022</v>
      </c>
      <c r="H197" s="8" t="s">
        <v>893</v>
      </c>
      <c r="I197" s="8">
        <v>10919.18</v>
      </c>
      <c r="J197" s="8">
        <v>426.94446264468399</v>
      </c>
      <c r="K197" s="8">
        <v>271.32625970773802</v>
      </c>
      <c r="L197" s="8">
        <v>38.130917525912601</v>
      </c>
      <c r="M197" s="8">
        <v>39.100414375867402</v>
      </c>
      <c r="N197" s="8">
        <v>24.8485929994503</v>
      </c>
      <c r="O197" s="8">
        <v>3.49210449190439</v>
      </c>
      <c r="P197" s="9">
        <v>67.441111867222105</v>
      </c>
    </row>
    <row r="198" spans="1:16" ht="14.25" hidden="1" x14ac:dyDescent="0.25">
      <c r="A198" s="8" t="s">
        <v>839</v>
      </c>
      <c r="B198" s="8" t="s">
        <v>62</v>
      </c>
      <c r="C198" s="8" t="s">
        <v>63</v>
      </c>
      <c r="D198" s="8" t="s">
        <v>64</v>
      </c>
      <c r="E198" s="8">
        <v>2018</v>
      </c>
      <c r="F198" s="8">
        <v>9</v>
      </c>
      <c r="G198" s="8">
        <v>2022</v>
      </c>
      <c r="H198" s="8" t="s">
        <v>893</v>
      </c>
      <c r="I198" s="8">
        <v>282</v>
      </c>
      <c r="J198" s="8">
        <v>30.456</v>
      </c>
      <c r="K198" s="8">
        <v>2.82</v>
      </c>
      <c r="L198" s="8">
        <v>4.2300000000000004</v>
      </c>
      <c r="M198" s="8">
        <v>108</v>
      </c>
      <c r="N198" s="8">
        <v>10</v>
      </c>
      <c r="O198" s="8">
        <v>15</v>
      </c>
      <c r="P198" s="9">
        <v>133</v>
      </c>
    </row>
    <row r="199" spans="1:16" ht="14.25" hidden="1" x14ac:dyDescent="0.25">
      <c r="A199" s="8" t="s">
        <v>839</v>
      </c>
      <c r="B199" s="8" t="s">
        <v>79</v>
      </c>
      <c r="C199" s="8" t="s">
        <v>80</v>
      </c>
      <c r="D199" s="8" t="s">
        <v>81</v>
      </c>
      <c r="E199" s="8">
        <v>2018</v>
      </c>
      <c r="F199" s="8">
        <v>9</v>
      </c>
      <c r="G199" s="8">
        <v>2022</v>
      </c>
      <c r="H199" s="8" t="s">
        <v>893</v>
      </c>
      <c r="I199" s="8">
        <v>351.21300000000002</v>
      </c>
      <c r="J199" s="8">
        <v>16.5606441211564</v>
      </c>
      <c r="K199" s="8">
        <v>9.2654971607029299</v>
      </c>
      <c r="L199" s="8">
        <v>4.8481076275558896</v>
      </c>
      <c r="M199" s="8">
        <v>47.152708245869</v>
      </c>
      <c r="N199" s="8">
        <v>26.3814185713596</v>
      </c>
      <c r="O199" s="8">
        <v>13.8038957201353</v>
      </c>
      <c r="P199" s="9">
        <v>87.338022537363997</v>
      </c>
    </row>
    <row r="200" spans="1:16" ht="14.25" hidden="1" x14ac:dyDescent="0.25">
      <c r="A200" s="8" t="s">
        <v>886</v>
      </c>
      <c r="B200" s="8" t="s">
        <v>606</v>
      </c>
      <c r="C200" s="8" t="s">
        <v>607</v>
      </c>
      <c r="D200" s="8" t="s">
        <v>199</v>
      </c>
      <c r="E200" s="8">
        <v>2018</v>
      </c>
      <c r="F200" s="8">
        <v>9</v>
      </c>
      <c r="G200" s="8">
        <v>2022</v>
      </c>
      <c r="H200" s="8" t="s">
        <v>893</v>
      </c>
      <c r="I200" s="8">
        <v>613.5</v>
      </c>
      <c r="J200" s="8">
        <v>64.8</v>
      </c>
      <c r="K200" s="8">
        <v>17.399999999999999</v>
      </c>
      <c r="L200" s="8">
        <v>53</v>
      </c>
      <c r="M200" s="8">
        <v>105.623471882641</v>
      </c>
      <c r="N200" s="8">
        <v>28.361858190709</v>
      </c>
      <c r="O200" s="8">
        <v>86.389568052159703</v>
      </c>
      <c r="P200" s="9">
        <v>220.37489812550899</v>
      </c>
    </row>
    <row r="201" spans="1:16" ht="14.25" hidden="1" x14ac:dyDescent="0.25">
      <c r="A201" s="8" t="s">
        <v>886</v>
      </c>
      <c r="B201" s="8" t="s">
        <v>88</v>
      </c>
      <c r="C201" s="8" t="s">
        <v>89</v>
      </c>
      <c r="D201" s="8" t="s">
        <v>64</v>
      </c>
      <c r="E201" s="8">
        <v>2018</v>
      </c>
      <c r="F201" s="8">
        <v>9</v>
      </c>
      <c r="G201" s="8">
        <v>2022</v>
      </c>
      <c r="H201" s="8" t="s">
        <v>893</v>
      </c>
      <c r="I201" s="8">
        <v>197.45400000000001</v>
      </c>
      <c r="J201" s="8">
        <v>32.777363999999999</v>
      </c>
      <c r="K201" s="8">
        <v>1.7770859999999999</v>
      </c>
      <c r="L201" s="8">
        <v>4.93635</v>
      </c>
      <c r="M201" s="8">
        <v>166</v>
      </c>
      <c r="N201" s="8">
        <v>9</v>
      </c>
      <c r="O201" s="8">
        <v>25</v>
      </c>
      <c r="P201" s="9">
        <v>200</v>
      </c>
    </row>
    <row r="202" spans="1:16" ht="14.25" hidden="1" x14ac:dyDescent="0.25">
      <c r="A202" s="8" t="s">
        <v>886</v>
      </c>
      <c r="B202" s="8" t="s">
        <v>101</v>
      </c>
      <c r="C202" s="8" t="s">
        <v>102</v>
      </c>
      <c r="D202" s="8" t="s">
        <v>103</v>
      </c>
      <c r="E202" s="8">
        <v>2018</v>
      </c>
      <c r="F202" s="8">
        <v>9</v>
      </c>
      <c r="G202" s="8">
        <v>2022</v>
      </c>
      <c r="H202" s="8" t="s">
        <v>893</v>
      </c>
      <c r="I202" s="8">
        <v>203.37260502544299</v>
      </c>
      <c r="J202" s="8">
        <v>2.6441238660002102</v>
      </c>
      <c r="K202" s="8">
        <v>1.282129364</v>
      </c>
      <c r="L202" s="8">
        <v>0.55559999999999998</v>
      </c>
      <c r="M202" s="8">
        <v>13.0013767865609</v>
      </c>
      <c r="N202" s="8">
        <v>6.3043366329481696</v>
      </c>
      <c r="O202" s="8">
        <v>2.7319313726177201</v>
      </c>
      <c r="P202" s="9">
        <v>22.037644792126802</v>
      </c>
    </row>
    <row r="203" spans="1:16" ht="14.25" hidden="1" x14ac:dyDescent="0.25">
      <c r="A203" s="8" t="s">
        <v>352</v>
      </c>
      <c r="B203" s="8" t="s">
        <v>109</v>
      </c>
      <c r="C203" s="8" t="s">
        <v>110</v>
      </c>
      <c r="D203" s="8" t="s">
        <v>103</v>
      </c>
      <c r="E203" s="8">
        <v>2018</v>
      </c>
      <c r="F203" s="8">
        <v>9</v>
      </c>
      <c r="G203" s="8">
        <v>2022</v>
      </c>
      <c r="H203" s="8" t="s">
        <v>893</v>
      </c>
      <c r="I203" s="8">
        <v>2441.5</v>
      </c>
      <c r="J203" s="8">
        <v>135.41499999999999</v>
      </c>
      <c r="K203" s="8">
        <v>78.266999999999996</v>
      </c>
      <c r="L203" s="8">
        <v>108.134</v>
      </c>
      <c r="M203" s="8">
        <v>55.463854187999203</v>
      </c>
      <c r="N203" s="8">
        <v>32.056932213803002</v>
      </c>
      <c r="O203" s="8">
        <v>44.2899856645505</v>
      </c>
      <c r="P203" s="9">
        <v>131.810772066353</v>
      </c>
    </row>
    <row r="204" spans="1:16" ht="14.25" hidden="1" x14ac:dyDescent="0.25">
      <c r="A204" s="8" t="s">
        <v>352</v>
      </c>
      <c r="B204" s="8" t="s">
        <v>608</v>
      </c>
      <c r="C204" s="8" t="s">
        <v>609</v>
      </c>
      <c r="D204" s="8" t="s">
        <v>64</v>
      </c>
      <c r="E204" s="8">
        <v>2018</v>
      </c>
      <c r="F204" s="8">
        <v>9</v>
      </c>
      <c r="G204" s="8">
        <v>2022</v>
      </c>
      <c r="H204" s="8" t="s">
        <v>893</v>
      </c>
      <c r="I204" s="8">
        <v>1212</v>
      </c>
      <c r="J204" s="8">
        <v>151.5</v>
      </c>
      <c r="K204" s="8">
        <v>27.876000000000001</v>
      </c>
      <c r="L204" s="8">
        <v>9.6959999999999997</v>
      </c>
      <c r="M204" s="8">
        <v>125</v>
      </c>
      <c r="N204" s="8">
        <v>23</v>
      </c>
      <c r="O204" s="8">
        <v>8</v>
      </c>
      <c r="P204" s="9">
        <v>156</v>
      </c>
    </row>
    <row r="205" spans="1:16" ht="14.25" hidden="1" x14ac:dyDescent="0.25">
      <c r="A205" s="8" t="s">
        <v>352</v>
      </c>
      <c r="B205" s="8" t="s">
        <v>127</v>
      </c>
      <c r="C205" s="8" t="s">
        <v>128</v>
      </c>
      <c r="D205" s="8" t="s">
        <v>129</v>
      </c>
      <c r="E205" s="8">
        <v>2019</v>
      </c>
      <c r="F205" s="8">
        <v>9</v>
      </c>
      <c r="G205" s="8">
        <v>2022</v>
      </c>
      <c r="H205" s="8" t="s">
        <v>893</v>
      </c>
      <c r="I205" s="8">
        <v>10125.700000000001</v>
      </c>
      <c r="J205" s="8">
        <v>864.23699999999997</v>
      </c>
      <c r="K205" s="8">
        <v>319.41500000000002</v>
      </c>
      <c r="L205" s="8">
        <v>81.076999999999998</v>
      </c>
      <c r="M205" s="8">
        <v>85.350839941929905</v>
      </c>
      <c r="N205" s="8">
        <v>31.5449796063482</v>
      </c>
      <c r="O205" s="8">
        <v>8.0070513643501204</v>
      </c>
      <c r="P205" s="9">
        <v>124.902870912628</v>
      </c>
    </row>
    <row r="206" spans="1:16" ht="14.25" hidden="1" x14ac:dyDescent="0.25">
      <c r="A206" s="8" t="s">
        <v>352</v>
      </c>
      <c r="B206" s="8" t="s">
        <v>131</v>
      </c>
      <c r="C206" s="8" t="s">
        <v>132</v>
      </c>
      <c r="D206" s="8" t="s">
        <v>103</v>
      </c>
      <c r="E206" s="8">
        <v>2018</v>
      </c>
      <c r="F206" s="8">
        <v>9</v>
      </c>
      <c r="G206" s="8">
        <v>2022</v>
      </c>
      <c r="H206" s="8" t="s">
        <v>893</v>
      </c>
      <c r="I206" s="8">
        <v>270</v>
      </c>
      <c r="J206" s="8">
        <v>54</v>
      </c>
      <c r="K206" s="8">
        <v>22.5</v>
      </c>
      <c r="L206" s="8">
        <v>6</v>
      </c>
      <c r="M206" s="8">
        <v>200</v>
      </c>
      <c r="N206" s="8">
        <v>83.3333333333333</v>
      </c>
      <c r="O206" s="8">
        <v>22.2222222222222</v>
      </c>
      <c r="P206" s="9">
        <v>305.555555555556</v>
      </c>
    </row>
    <row r="207" spans="1:16" ht="14.25" hidden="1" x14ac:dyDescent="0.25">
      <c r="A207" s="8" t="s">
        <v>352</v>
      </c>
      <c r="B207" s="8" t="s">
        <v>135</v>
      </c>
      <c r="C207" s="8" t="s">
        <v>136</v>
      </c>
      <c r="D207" s="8" t="s">
        <v>137</v>
      </c>
      <c r="E207" s="8">
        <v>2018</v>
      </c>
      <c r="F207" s="8">
        <v>9</v>
      </c>
      <c r="G207" s="8">
        <v>2022</v>
      </c>
      <c r="H207" s="8" t="s">
        <v>893</v>
      </c>
      <c r="I207" s="8">
        <v>22889</v>
      </c>
      <c r="J207" s="8">
        <v>4854.7569000000003</v>
      </c>
      <c r="K207" s="8">
        <v>2856.5472</v>
      </c>
      <c r="L207" s="8">
        <v>1702.9416000000001</v>
      </c>
      <c r="M207" s="8">
        <v>212.1</v>
      </c>
      <c r="N207" s="8">
        <v>124.8</v>
      </c>
      <c r="O207" s="8">
        <v>74.400000000000006</v>
      </c>
      <c r="P207" s="9">
        <v>411.3</v>
      </c>
    </row>
    <row r="208" spans="1:16" ht="14.25" hidden="1" x14ac:dyDescent="0.25">
      <c r="A208" s="8" t="s">
        <v>355</v>
      </c>
      <c r="B208" s="8" t="s">
        <v>427</v>
      </c>
      <c r="C208" s="8" t="s">
        <v>428</v>
      </c>
      <c r="D208" s="8" t="s">
        <v>64</v>
      </c>
      <c r="E208" s="8">
        <v>2018</v>
      </c>
      <c r="F208" s="8">
        <v>9</v>
      </c>
      <c r="G208" s="8">
        <v>2022</v>
      </c>
      <c r="H208" s="8" t="s">
        <v>893</v>
      </c>
      <c r="I208" s="8">
        <v>156.13900000000001</v>
      </c>
      <c r="J208" s="8">
        <v>20.766487000000001</v>
      </c>
      <c r="K208" s="8">
        <v>3.5911970000000002</v>
      </c>
      <c r="L208" s="8">
        <v>3.1227800000000001</v>
      </c>
      <c r="M208" s="8">
        <v>133</v>
      </c>
      <c r="N208" s="8">
        <v>23</v>
      </c>
      <c r="O208" s="8">
        <v>20</v>
      </c>
      <c r="P208" s="9">
        <v>176</v>
      </c>
    </row>
    <row r="209" spans="1:16" ht="14.25" hidden="1" x14ac:dyDescent="0.25">
      <c r="A209" s="8" t="s">
        <v>355</v>
      </c>
      <c r="B209" s="8" t="s">
        <v>164</v>
      </c>
      <c r="C209" s="8" t="s">
        <v>165</v>
      </c>
      <c r="D209" s="8" t="s">
        <v>77</v>
      </c>
      <c r="E209" s="8">
        <v>2018</v>
      </c>
      <c r="F209" s="8">
        <v>9</v>
      </c>
      <c r="G209" s="8">
        <v>2022</v>
      </c>
      <c r="H209" s="8" t="s">
        <v>893</v>
      </c>
      <c r="I209" s="8">
        <v>5</v>
      </c>
      <c r="J209" s="8">
        <v>0.27500000000000002</v>
      </c>
      <c r="K209" s="8">
        <v>0.1</v>
      </c>
      <c r="L209" s="8">
        <v>0.06</v>
      </c>
      <c r="M209" s="8">
        <v>55</v>
      </c>
      <c r="N209" s="8">
        <v>20</v>
      </c>
      <c r="O209" s="8">
        <v>12</v>
      </c>
      <c r="P209" s="9">
        <v>87</v>
      </c>
    </row>
    <row r="210" spans="1:16" ht="14.25" hidden="1" x14ac:dyDescent="0.25">
      <c r="A210" s="8" t="s">
        <v>355</v>
      </c>
      <c r="B210" s="8" t="s">
        <v>492</v>
      </c>
      <c r="C210" s="8" t="s">
        <v>493</v>
      </c>
      <c r="D210" s="8" t="s">
        <v>64</v>
      </c>
      <c r="E210" s="8">
        <v>2018</v>
      </c>
      <c r="F210" s="8">
        <v>9</v>
      </c>
      <c r="G210" s="8">
        <v>2022</v>
      </c>
      <c r="H210" s="8" t="s">
        <v>893</v>
      </c>
      <c r="I210" s="8">
        <v>832</v>
      </c>
      <c r="J210" s="8">
        <v>137.28</v>
      </c>
      <c r="K210" s="8">
        <v>18.303999999999998</v>
      </c>
      <c r="L210" s="8">
        <v>8.32</v>
      </c>
      <c r="M210" s="8">
        <v>165</v>
      </c>
      <c r="N210" s="8">
        <v>22</v>
      </c>
      <c r="O210" s="8">
        <v>10</v>
      </c>
      <c r="P210" s="9">
        <v>197</v>
      </c>
    </row>
    <row r="211" spans="1:16" ht="14.25" hidden="1" x14ac:dyDescent="0.25">
      <c r="A211" s="8" t="s">
        <v>365</v>
      </c>
      <c r="B211" s="8" t="s">
        <v>170</v>
      </c>
      <c r="C211" s="8" t="s">
        <v>171</v>
      </c>
      <c r="D211" s="8" t="s">
        <v>64</v>
      </c>
      <c r="E211" s="8">
        <v>2018</v>
      </c>
      <c r="F211" s="8">
        <v>9</v>
      </c>
      <c r="G211" s="8">
        <v>2022</v>
      </c>
      <c r="H211" s="8" t="s">
        <v>893</v>
      </c>
      <c r="I211" s="8">
        <v>426</v>
      </c>
      <c r="J211" s="8">
        <v>56.231999999999999</v>
      </c>
      <c r="K211" s="8">
        <v>6.8159999999999998</v>
      </c>
      <c r="L211" s="8">
        <v>14.058</v>
      </c>
      <c r="M211" s="8">
        <v>132</v>
      </c>
      <c r="N211" s="8">
        <v>16</v>
      </c>
      <c r="O211" s="8">
        <v>33</v>
      </c>
      <c r="P211" s="9">
        <v>181</v>
      </c>
    </row>
    <row r="212" spans="1:16" ht="14.25" hidden="1" x14ac:dyDescent="0.25">
      <c r="A212" s="8" t="s">
        <v>365</v>
      </c>
      <c r="B212" s="8" t="s">
        <v>187</v>
      </c>
      <c r="C212" s="8" t="s">
        <v>188</v>
      </c>
      <c r="D212" s="8" t="s">
        <v>26</v>
      </c>
      <c r="E212" s="8">
        <v>2019</v>
      </c>
      <c r="F212" s="8">
        <v>9</v>
      </c>
      <c r="G212" s="8">
        <v>2022</v>
      </c>
      <c r="H212" s="8" t="s">
        <v>893</v>
      </c>
      <c r="I212" s="8">
        <v>1410.912</v>
      </c>
      <c r="J212" s="8">
        <v>254.47880241825001</v>
      </c>
      <c r="K212" s="8">
        <v>30.813360588566599</v>
      </c>
      <c r="L212" s="8">
        <v>23.061767662153802</v>
      </c>
      <c r="M212" s="8">
        <v>180.364758693845</v>
      </c>
      <c r="N212" s="8">
        <v>21.839321367006999</v>
      </c>
      <c r="O212" s="8">
        <v>16.345291316647501</v>
      </c>
      <c r="P212" s="9">
        <v>218.549371377499</v>
      </c>
    </row>
    <row r="213" spans="1:16" ht="14.25" hidden="1" x14ac:dyDescent="0.25">
      <c r="A213" s="8" t="s">
        <v>365</v>
      </c>
      <c r="B213" s="8" t="s">
        <v>197</v>
      </c>
      <c r="C213" s="8" t="s">
        <v>198</v>
      </c>
      <c r="D213" s="8" t="s">
        <v>199</v>
      </c>
      <c r="E213" s="8">
        <v>2018</v>
      </c>
      <c r="F213" s="8">
        <v>9</v>
      </c>
      <c r="G213" s="8">
        <v>2022</v>
      </c>
      <c r="H213" s="8" t="s">
        <v>893</v>
      </c>
      <c r="I213" s="8">
        <v>155</v>
      </c>
      <c r="J213" s="8">
        <v>19.375</v>
      </c>
      <c r="K213" s="8">
        <v>3.875</v>
      </c>
      <c r="L213" s="8">
        <v>6.9749999999999996</v>
      </c>
      <c r="M213" s="8">
        <v>125</v>
      </c>
      <c r="N213" s="8">
        <v>25</v>
      </c>
      <c r="O213" s="8">
        <v>45</v>
      </c>
      <c r="P213" s="9">
        <v>195</v>
      </c>
    </row>
    <row r="214" spans="1:16" ht="14.25" hidden="1" x14ac:dyDescent="0.25">
      <c r="A214" s="8" t="s">
        <v>371</v>
      </c>
      <c r="B214" s="8" t="s">
        <v>204</v>
      </c>
      <c r="C214" s="8" t="s">
        <v>205</v>
      </c>
      <c r="D214" s="8" t="s">
        <v>64</v>
      </c>
      <c r="E214" s="8">
        <v>2018</v>
      </c>
      <c r="F214" s="8">
        <v>9</v>
      </c>
      <c r="G214" s="8">
        <v>2022</v>
      </c>
      <c r="H214" s="8" t="s">
        <v>893</v>
      </c>
      <c r="I214" s="8">
        <v>178</v>
      </c>
      <c r="J214" s="8">
        <v>14.061999999999999</v>
      </c>
      <c r="K214" s="8">
        <v>1.78</v>
      </c>
      <c r="L214" s="8">
        <v>1.78</v>
      </c>
      <c r="M214" s="8">
        <v>79</v>
      </c>
      <c r="N214" s="8">
        <v>10</v>
      </c>
      <c r="O214" s="8">
        <v>10</v>
      </c>
      <c r="P214" s="9">
        <v>99</v>
      </c>
    </row>
    <row r="215" spans="1:16" ht="14.25" hidden="1" x14ac:dyDescent="0.25">
      <c r="A215" s="8" t="s">
        <v>371</v>
      </c>
      <c r="B215" s="8" t="s">
        <v>208</v>
      </c>
      <c r="C215" s="8" t="s">
        <v>209</v>
      </c>
      <c r="D215" s="8" t="s">
        <v>64</v>
      </c>
      <c r="E215" s="8">
        <v>2018</v>
      </c>
      <c r="F215" s="8">
        <v>9</v>
      </c>
      <c r="G215" s="8">
        <v>2022</v>
      </c>
      <c r="H215" s="8" t="s">
        <v>893</v>
      </c>
      <c r="I215" s="8">
        <v>5236</v>
      </c>
      <c r="J215" s="8">
        <v>863.94</v>
      </c>
      <c r="K215" s="8">
        <v>99.483999999999995</v>
      </c>
      <c r="L215" s="8">
        <v>83.775999999999996</v>
      </c>
      <c r="M215" s="8">
        <v>165</v>
      </c>
      <c r="N215" s="8">
        <v>19</v>
      </c>
      <c r="O215" s="8">
        <v>16</v>
      </c>
      <c r="P215" s="9">
        <v>200</v>
      </c>
    </row>
    <row r="216" spans="1:16" ht="14.25" hidden="1" x14ac:dyDescent="0.25">
      <c r="A216" s="8" t="s">
        <v>371</v>
      </c>
      <c r="B216" s="8" t="s">
        <v>211</v>
      </c>
      <c r="C216" s="8" t="s">
        <v>212</v>
      </c>
      <c r="D216" s="8" t="s">
        <v>64</v>
      </c>
      <c r="E216" s="8">
        <v>2018</v>
      </c>
      <c r="F216" s="8">
        <v>9</v>
      </c>
      <c r="G216" s="8">
        <v>2022</v>
      </c>
      <c r="H216" s="8" t="s">
        <v>893</v>
      </c>
      <c r="I216" s="8">
        <v>3202</v>
      </c>
      <c r="J216" s="8">
        <v>480.3</v>
      </c>
      <c r="K216" s="8">
        <v>38.423999999999999</v>
      </c>
      <c r="L216" s="8">
        <v>48.03</v>
      </c>
      <c r="M216" s="8">
        <v>150</v>
      </c>
      <c r="N216" s="8">
        <v>12</v>
      </c>
      <c r="O216" s="8">
        <v>15</v>
      </c>
      <c r="P216" s="9">
        <v>177</v>
      </c>
    </row>
    <row r="217" spans="1:16" ht="14.25" hidden="1" x14ac:dyDescent="0.25">
      <c r="A217" s="8" t="s">
        <v>371</v>
      </c>
      <c r="B217" s="8" t="s">
        <v>216</v>
      </c>
      <c r="C217" s="8" t="s">
        <v>217</v>
      </c>
      <c r="D217" s="8" t="s">
        <v>64</v>
      </c>
      <c r="E217" s="8">
        <v>2018</v>
      </c>
      <c r="F217" s="8">
        <v>9</v>
      </c>
      <c r="G217" s="8">
        <v>2022</v>
      </c>
      <c r="H217" s="8" t="s">
        <v>893</v>
      </c>
      <c r="I217" s="8">
        <v>430</v>
      </c>
      <c r="J217" s="8">
        <v>22.36</v>
      </c>
      <c r="K217" s="8">
        <v>5.59</v>
      </c>
      <c r="L217" s="8">
        <v>0</v>
      </c>
      <c r="M217" s="8">
        <v>52</v>
      </c>
      <c r="N217" s="8">
        <v>13</v>
      </c>
      <c r="O217" s="8">
        <v>0</v>
      </c>
      <c r="P217" s="9">
        <v>65</v>
      </c>
    </row>
    <row r="218" spans="1:16" ht="14.25" hidden="1" x14ac:dyDescent="0.25">
      <c r="A218" s="8" t="s">
        <v>378</v>
      </c>
      <c r="B218" s="8" t="s">
        <v>227</v>
      </c>
      <c r="C218" s="8" t="s">
        <v>228</v>
      </c>
      <c r="D218" s="8" t="s">
        <v>64</v>
      </c>
      <c r="E218" s="8">
        <v>2018</v>
      </c>
      <c r="F218" s="8">
        <v>9</v>
      </c>
      <c r="G218" s="8">
        <v>2022</v>
      </c>
      <c r="H218" s="8" t="s">
        <v>893</v>
      </c>
      <c r="I218" s="8">
        <v>960</v>
      </c>
      <c r="J218" s="8">
        <v>115.2</v>
      </c>
      <c r="K218" s="8">
        <v>24</v>
      </c>
      <c r="L218" s="8">
        <v>12.48</v>
      </c>
      <c r="M218" s="8">
        <v>120</v>
      </c>
      <c r="N218" s="8">
        <v>25</v>
      </c>
      <c r="O218" s="8">
        <v>13</v>
      </c>
      <c r="P218" s="9">
        <v>158</v>
      </c>
    </row>
    <row r="219" spans="1:16" ht="14.25" hidden="1" x14ac:dyDescent="0.25">
      <c r="A219" s="8" t="s">
        <v>378</v>
      </c>
      <c r="B219" s="8" t="s">
        <v>230</v>
      </c>
      <c r="C219" s="8" t="s">
        <v>231</v>
      </c>
      <c r="D219" s="8" t="s">
        <v>81</v>
      </c>
      <c r="E219" s="8">
        <v>2018</v>
      </c>
      <c r="F219" s="8">
        <v>9</v>
      </c>
      <c r="G219" s="8">
        <v>2022</v>
      </c>
      <c r="H219" s="8" t="s">
        <v>893</v>
      </c>
      <c r="I219" s="8">
        <v>31478</v>
      </c>
      <c r="J219" s="8">
        <v>3535.94</v>
      </c>
      <c r="K219" s="8">
        <v>1050.847</v>
      </c>
      <c r="L219" s="8">
        <v>181.36</v>
      </c>
      <c r="M219" s="8">
        <v>112.330516551242</v>
      </c>
      <c r="N219" s="8">
        <v>33.383537708875998</v>
      </c>
      <c r="O219" s="8">
        <v>5.7614842111951203</v>
      </c>
      <c r="P219" s="9">
        <v>151.475538471313</v>
      </c>
    </row>
    <row r="220" spans="1:16" ht="14.25" hidden="1" x14ac:dyDescent="0.25">
      <c r="A220" s="8" t="s">
        <v>378</v>
      </c>
      <c r="B220" s="8" t="s">
        <v>233</v>
      </c>
      <c r="C220" s="8" t="s">
        <v>234</v>
      </c>
      <c r="D220" s="8" t="s">
        <v>77</v>
      </c>
      <c r="E220" s="8">
        <v>2018</v>
      </c>
      <c r="F220" s="8">
        <v>9</v>
      </c>
      <c r="G220" s="8">
        <v>2022</v>
      </c>
      <c r="H220" s="8" t="s">
        <v>893</v>
      </c>
      <c r="I220" s="8">
        <v>6684.6220000000003</v>
      </c>
      <c r="J220" s="8">
        <v>327.860527198846</v>
      </c>
      <c r="K220" s="8">
        <v>36.936579918159403</v>
      </c>
      <c r="L220" s="8">
        <v>4.4442568894440804</v>
      </c>
      <c r="M220" s="8">
        <v>49.046980846313502</v>
      </c>
      <c r="N220" s="8">
        <v>5.5256048761110801</v>
      </c>
      <c r="O220" s="8">
        <v>0.66484789857139004</v>
      </c>
      <c r="P220" s="9">
        <v>55.237433620996001</v>
      </c>
    </row>
    <row r="221" spans="1:16" ht="14.25" hidden="1" x14ac:dyDescent="0.25">
      <c r="A221" s="8" t="s">
        <v>378</v>
      </c>
      <c r="B221" s="8" t="s">
        <v>237</v>
      </c>
      <c r="C221" s="8" t="s">
        <v>238</v>
      </c>
      <c r="D221" s="8" t="s">
        <v>64</v>
      </c>
      <c r="E221" s="8">
        <v>2018</v>
      </c>
      <c r="F221" s="8">
        <v>9</v>
      </c>
      <c r="G221" s="8">
        <v>2022</v>
      </c>
      <c r="H221" s="8" t="s">
        <v>893</v>
      </c>
      <c r="I221" s="8">
        <v>58</v>
      </c>
      <c r="J221" s="8">
        <v>11.6</v>
      </c>
      <c r="K221" s="8">
        <v>3.6539999999999999</v>
      </c>
      <c r="L221" s="8">
        <v>5.5679999999999996</v>
      </c>
      <c r="M221" s="8">
        <v>200</v>
      </c>
      <c r="N221" s="8">
        <v>63</v>
      </c>
      <c r="O221" s="8">
        <v>96</v>
      </c>
      <c r="P221" s="9">
        <v>359</v>
      </c>
    </row>
    <row r="222" spans="1:16" ht="14.25" hidden="1" x14ac:dyDescent="0.25">
      <c r="A222" s="8" t="s">
        <v>378</v>
      </c>
      <c r="B222" s="8" t="s">
        <v>244</v>
      </c>
      <c r="C222" s="8" t="s">
        <v>245</v>
      </c>
      <c r="D222" s="8" t="s">
        <v>77</v>
      </c>
      <c r="E222" s="8">
        <v>2018</v>
      </c>
      <c r="F222" s="8">
        <v>9</v>
      </c>
      <c r="G222" s="8">
        <v>2022</v>
      </c>
      <c r="H222" s="8" t="s">
        <v>893</v>
      </c>
      <c r="I222" s="8">
        <v>200</v>
      </c>
      <c r="J222" s="8">
        <v>12</v>
      </c>
      <c r="K222" s="8">
        <v>2</v>
      </c>
      <c r="L222" s="8">
        <v>1</v>
      </c>
      <c r="M222" s="8">
        <v>60</v>
      </c>
      <c r="N222" s="8">
        <v>10</v>
      </c>
      <c r="O222" s="8">
        <v>5</v>
      </c>
      <c r="P222" s="9">
        <v>75</v>
      </c>
    </row>
    <row r="223" spans="1:16" ht="14.25" hidden="1" x14ac:dyDescent="0.25">
      <c r="A223" s="8" t="s">
        <v>378</v>
      </c>
      <c r="B223" s="8" t="s">
        <v>251</v>
      </c>
      <c r="C223" s="8" t="s">
        <v>252</v>
      </c>
      <c r="D223" s="8" t="s">
        <v>64</v>
      </c>
      <c r="E223" s="8">
        <v>2018</v>
      </c>
      <c r="F223" s="8">
        <v>9</v>
      </c>
      <c r="G223" s="8">
        <v>2022</v>
      </c>
      <c r="H223" s="8" t="s">
        <v>893</v>
      </c>
      <c r="I223" s="8">
        <v>1915</v>
      </c>
      <c r="J223" s="8">
        <v>199.16</v>
      </c>
      <c r="K223" s="8">
        <v>55.534999999999997</v>
      </c>
      <c r="L223" s="8">
        <v>3.83</v>
      </c>
      <c r="M223" s="8">
        <v>104</v>
      </c>
      <c r="N223" s="8">
        <v>29</v>
      </c>
      <c r="O223" s="8">
        <v>2</v>
      </c>
      <c r="P223" s="9">
        <v>135</v>
      </c>
    </row>
    <row r="224" spans="1:16" ht="14.25" hidden="1" x14ac:dyDescent="0.25">
      <c r="A224" s="8" t="s">
        <v>875</v>
      </c>
      <c r="B224" s="8" t="s">
        <v>254</v>
      </c>
      <c r="C224" s="8" t="s">
        <v>255</v>
      </c>
      <c r="D224" s="8" t="s">
        <v>137</v>
      </c>
      <c r="E224" s="8">
        <v>2019</v>
      </c>
      <c r="F224" s="8">
        <v>9</v>
      </c>
      <c r="G224" s="8">
        <v>2022</v>
      </c>
      <c r="H224" s="8" t="s">
        <v>893</v>
      </c>
      <c r="I224" s="8">
        <v>212</v>
      </c>
      <c r="J224" s="8">
        <v>30.936</v>
      </c>
      <c r="K224" s="8">
        <v>26.619</v>
      </c>
      <c r="L224" s="8">
        <v>15.544</v>
      </c>
      <c r="M224" s="8">
        <v>145.92452830188699</v>
      </c>
      <c r="N224" s="8">
        <v>125.561320754717</v>
      </c>
      <c r="O224" s="8">
        <v>73.320754716981099</v>
      </c>
      <c r="P224" s="9">
        <v>344.80660377358498</v>
      </c>
    </row>
    <row r="225" spans="1:16" ht="14.25" hidden="1" x14ac:dyDescent="0.25">
      <c r="A225" s="8" t="s">
        <v>875</v>
      </c>
      <c r="B225" s="8" t="s">
        <v>261</v>
      </c>
      <c r="C225" s="8" t="s">
        <v>262</v>
      </c>
      <c r="D225" s="8" t="s">
        <v>199</v>
      </c>
      <c r="E225" s="8">
        <v>2018</v>
      </c>
      <c r="F225" s="8">
        <v>9</v>
      </c>
      <c r="G225" s="8">
        <v>2022</v>
      </c>
      <c r="H225" s="8" t="s">
        <v>893</v>
      </c>
      <c r="I225" s="8">
        <v>420</v>
      </c>
      <c r="J225" s="8">
        <v>56.7</v>
      </c>
      <c r="K225" s="8">
        <v>9.66</v>
      </c>
      <c r="L225" s="8">
        <v>17.64</v>
      </c>
      <c r="M225" s="8">
        <v>135</v>
      </c>
      <c r="N225" s="8">
        <v>23</v>
      </c>
      <c r="O225" s="8">
        <v>42</v>
      </c>
      <c r="P225" s="9">
        <v>200</v>
      </c>
    </row>
    <row r="226" spans="1:16" ht="14.25" hidden="1" x14ac:dyDescent="0.25">
      <c r="A226" s="8" t="s">
        <v>875</v>
      </c>
      <c r="B226" s="8" t="s">
        <v>267</v>
      </c>
      <c r="C226" s="8" t="s">
        <v>268</v>
      </c>
      <c r="D226" s="8" t="s">
        <v>199</v>
      </c>
      <c r="E226" s="8">
        <v>2018</v>
      </c>
      <c r="F226" s="8">
        <v>9</v>
      </c>
      <c r="G226" s="8">
        <v>2022</v>
      </c>
      <c r="H226" s="8" t="s">
        <v>893</v>
      </c>
      <c r="I226" s="8">
        <v>773</v>
      </c>
      <c r="J226" s="8">
        <v>73.435000000000002</v>
      </c>
      <c r="K226" s="8">
        <v>18.552</v>
      </c>
      <c r="L226" s="8">
        <v>20.097999999999999</v>
      </c>
      <c r="M226" s="8">
        <v>95</v>
      </c>
      <c r="N226" s="8">
        <v>24</v>
      </c>
      <c r="O226" s="8">
        <v>26</v>
      </c>
      <c r="P226" s="9">
        <v>145</v>
      </c>
    </row>
    <row r="227" spans="1:16" ht="14.25" hidden="1" x14ac:dyDescent="0.25">
      <c r="A227" s="8" t="s">
        <v>875</v>
      </c>
      <c r="B227" s="8" t="s">
        <v>884</v>
      </c>
      <c r="C227" s="8" t="s">
        <v>885</v>
      </c>
      <c r="D227" s="8" t="s">
        <v>26</v>
      </c>
      <c r="E227" s="8">
        <v>2017</v>
      </c>
      <c r="F227" s="8">
        <v>9</v>
      </c>
      <c r="G227" s="8">
        <v>2022</v>
      </c>
      <c r="H227" s="8" t="s">
        <v>893</v>
      </c>
      <c r="I227" s="8">
        <v>7</v>
      </c>
      <c r="J227" s="8">
        <v>0.32400000000000001</v>
      </c>
      <c r="K227" s="8">
        <v>0.13500000000000001</v>
      </c>
      <c r="L227" s="8">
        <v>0</v>
      </c>
      <c r="M227" s="8">
        <v>46.285714285714299</v>
      </c>
      <c r="N227" s="8">
        <v>19.285714285714299</v>
      </c>
      <c r="O227" s="8">
        <v>0</v>
      </c>
      <c r="P227" s="9">
        <v>65.571428571428598</v>
      </c>
    </row>
    <row r="228" spans="1:16" ht="14.25" hidden="1" x14ac:dyDescent="0.25">
      <c r="A228" s="8" t="s">
        <v>547</v>
      </c>
      <c r="B228" s="8" t="s">
        <v>279</v>
      </c>
      <c r="C228" s="8" t="s">
        <v>280</v>
      </c>
      <c r="D228" s="8" t="s">
        <v>103</v>
      </c>
      <c r="E228" s="8">
        <v>2018</v>
      </c>
      <c r="F228" s="8">
        <v>9</v>
      </c>
      <c r="G228" s="8">
        <v>2022</v>
      </c>
      <c r="H228" s="8" t="s">
        <v>893</v>
      </c>
      <c r="I228" s="8">
        <v>541.34500000000003</v>
      </c>
      <c r="J228" s="8">
        <v>61.133713252487297</v>
      </c>
      <c r="K228" s="8">
        <v>10.7032754469111</v>
      </c>
      <c r="L228" s="8">
        <v>2.4178300389320699</v>
      </c>
      <c r="M228" s="8">
        <v>112.929302482682</v>
      </c>
      <c r="N228" s="8">
        <v>19.771634441827501</v>
      </c>
      <c r="O228" s="8">
        <v>4.4663385436866898</v>
      </c>
      <c r="P228" s="9">
        <v>137.16727546819601</v>
      </c>
    </row>
    <row r="229" spans="1:16" ht="14.25" hidden="1" x14ac:dyDescent="0.25">
      <c r="A229" s="8" t="s">
        <v>547</v>
      </c>
      <c r="B229" s="8" t="s">
        <v>291</v>
      </c>
      <c r="C229" s="8" t="s">
        <v>292</v>
      </c>
      <c r="D229" s="8" t="s">
        <v>26</v>
      </c>
      <c r="E229" s="8">
        <v>2019</v>
      </c>
      <c r="F229" s="8">
        <v>9</v>
      </c>
      <c r="G229" s="8">
        <v>2022</v>
      </c>
      <c r="H229" s="8" t="s">
        <v>893</v>
      </c>
      <c r="I229" s="8">
        <v>2505.9870000000001</v>
      </c>
      <c r="J229" s="8">
        <v>77.680047700709906</v>
      </c>
      <c r="K229" s="8">
        <v>46.307296840496903</v>
      </c>
      <c r="L229" s="8">
        <v>12.764969648628</v>
      </c>
      <c r="M229" s="8">
        <v>30.997785583368898</v>
      </c>
      <c r="N229" s="8">
        <v>18.4786660267978</v>
      </c>
      <c r="O229" s="8">
        <v>5.0937892529482403</v>
      </c>
      <c r="P229" s="9">
        <v>54.570240863114897</v>
      </c>
    </row>
    <row r="230" spans="1:16" ht="14.25" hidden="1" x14ac:dyDescent="0.25">
      <c r="A230" s="8" t="s">
        <v>548</v>
      </c>
      <c r="B230" s="8" t="s">
        <v>295</v>
      </c>
      <c r="C230" s="8" t="s">
        <v>296</v>
      </c>
      <c r="D230" s="8" t="s">
        <v>137</v>
      </c>
      <c r="E230" s="8">
        <v>2017</v>
      </c>
      <c r="F230" s="8">
        <v>9</v>
      </c>
      <c r="G230" s="8">
        <v>2022</v>
      </c>
      <c r="H230" s="8" t="s">
        <v>893</v>
      </c>
      <c r="I230" s="8">
        <v>65.474000000000004</v>
      </c>
      <c r="J230" s="8">
        <v>0.91414530000000005</v>
      </c>
      <c r="K230" s="8">
        <v>0.59618170000000004</v>
      </c>
      <c r="L230" s="8">
        <v>0.39745449999999999</v>
      </c>
      <c r="M230" s="8">
        <v>13.961958945535599</v>
      </c>
      <c r="N230" s="8">
        <v>9.1056251336408298</v>
      </c>
      <c r="O230" s="8">
        <v>6.0704172648685004</v>
      </c>
      <c r="P230" s="9">
        <v>29.138001344045001</v>
      </c>
    </row>
    <row r="231" spans="1:16" ht="14.25" hidden="1" x14ac:dyDescent="0.25">
      <c r="A231" s="8" t="s">
        <v>548</v>
      </c>
      <c r="B231" s="8" t="s">
        <v>301</v>
      </c>
      <c r="C231" s="8" t="s">
        <v>302</v>
      </c>
      <c r="D231" s="8" t="s">
        <v>64</v>
      </c>
      <c r="E231" s="8">
        <v>2018</v>
      </c>
      <c r="F231" s="8">
        <v>9</v>
      </c>
      <c r="G231" s="8">
        <v>2022</v>
      </c>
      <c r="H231" s="8" t="s">
        <v>893</v>
      </c>
      <c r="I231" s="8">
        <v>128</v>
      </c>
      <c r="J231" s="8">
        <v>20.352</v>
      </c>
      <c r="K231" s="8">
        <v>0.25600000000000001</v>
      </c>
      <c r="L231" s="8">
        <v>0.64</v>
      </c>
      <c r="M231" s="8">
        <v>159</v>
      </c>
      <c r="N231" s="8">
        <v>2</v>
      </c>
      <c r="O231" s="8">
        <v>5</v>
      </c>
      <c r="P231" s="9">
        <v>166</v>
      </c>
    </row>
    <row r="232" spans="1:16" ht="14.25" hidden="1" x14ac:dyDescent="0.25">
      <c r="A232" s="8" t="s">
        <v>548</v>
      </c>
      <c r="B232" s="8" t="s">
        <v>310</v>
      </c>
      <c r="C232" s="8" t="s">
        <v>311</v>
      </c>
      <c r="D232" s="8" t="s">
        <v>64</v>
      </c>
      <c r="E232" s="8">
        <v>2017</v>
      </c>
      <c r="F232" s="8">
        <v>9</v>
      </c>
      <c r="G232" s="8">
        <v>2022</v>
      </c>
      <c r="H232" s="8" t="s">
        <v>893</v>
      </c>
      <c r="I232" s="8">
        <v>74</v>
      </c>
      <c r="J232" s="8">
        <v>8.8800000000000008</v>
      </c>
      <c r="K232" s="8">
        <v>2.516</v>
      </c>
      <c r="L232" s="8">
        <v>2.59</v>
      </c>
      <c r="M232" s="8">
        <v>120</v>
      </c>
      <c r="N232" s="8">
        <v>34</v>
      </c>
      <c r="O232" s="8">
        <v>35</v>
      </c>
      <c r="P232" s="9">
        <v>189</v>
      </c>
    </row>
    <row r="233" spans="1:16" ht="14.25" hidden="1" x14ac:dyDescent="0.25">
      <c r="A233" s="8" t="s">
        <v>549</v>
      </c>
      <c r="B233" s="8" t="s">
        <v>313</v>
      </c>
      <c r="C233" s="8" t="s">
        <v>314</v>
      </c>
      <c r="D233" s="8" t="s">
        <v>81</v>
      </c>
      <c r="E233" s="8">
        <v>2018</v>
      </c>
      <c r="F233" s="8">
        <v>9</v>
      </c>
      <c r="G233" s="8">
        <v>2022</v>
      </c>
      <c r="H233" s="8" t="s">
        <v>893</v>
      </c>
      <c r="I233" s="8">
        <v>8678</v>
      </c>
      <c r="J233" s="8">
        <v>1338.6</v>
      </c>
      <c r="K233" s="8">
        <v>605</v>
      </c>
      <c r="L233" s="8">
        <v>5</v>
      </c>
      <c r="M233" s="8">
        <v>154.25213182760999</v>
      </c>
      <c r="N233" s="8">
        <v>69.716524544826001</v>
      </c>
      <c r="O233" s="8">
        <v>0.57616962433740504</v>
      </c>
      <c r="P233" s="9">
        <v>224.544825996773</v>
      </c>
    </row>
    <row r="234" spans="1:16" ht="14.25" hidden="1" x14ac:dyDescent="0.25">
      <c r="A234" s="8" t="s">
        <v>549</v>
      </c>
      <c r="B234" s="8" t="s">
        <v>319</v>
      </c>
      <c r="C234" s="8" t="s">
        <v>320</v>
      </c>
      <c r="D234" s="8" t="s">
        <v>103</v>
      </c>
      <c r="E234" s="8">
        <v>2018</v>
      </c>
      <c r="F234" s="8">
        <v>9</v>
      </c>
      <c r="G234" s="8">
        <v>2022</v>
      </c>
      <c r="H234" s="8" t="s">
        <v>893</v>
      </c>
      <c r="I234" s="8">
        <v>485</v>
      </c>
      <c r="J234" s="8">
        <v>9.6999999999999993</v>
      </c>
      <c r="K234" s="8">
        <v>24.25</v>
      </c>
      <c r="L234" s="8">
        <v>4.8499999999999996</v>
      </c>
      <c r="M234" s="8">
        <v>20</v>
      </c>
      <c r="N234" s="8">
        <v>50</v>
      </c>
      <c r="O234" s="8">
        <v>10</v>
      </c>
      <c r="P234" s="9">
        <v>80</v>
      </c>
    </row>
    <row r="235" spans="1:16" ht="14.25" hidden="1" x14ac:dyDescent="0.25">
      <c r="A235" s="8" t="s">
        <v>549</v>
      </c>
      <c r="B235" s="8" t="s">
        <v>329</v>
      </c>
      <c r="C235" s="8" t="s">
        <v>330</v>
      </c>
      <c r="D235" s="8" t="s">
        <v>64</v>
      </c>
      <c r="E235" s="8">
        <v>2018</v>
      </c>
      <c r="F235" s="8">
        <v>9</v>
      </c>
      <c r="G235" s="8">
        <v>2022</v>
      </c>
      <c r="H235" s="8" t="s">
        <v>893</v>
      </c>
      <c r="I235" s="8">
        <v>2417.23</v>
      </c>
      <c r="J235" s="8">
        <v>219.96793</v>
      </c>
      <c r="K235" s="8">
        <v>70.099670000000003</v>
      </c>
      <c r="L235" s="8">
        <v>99.106430000000003</v>
      </c>
      <c r="M235" s="8">
        <v>91</v>
      </c>
      <c r="N235" s="8">
        <v>29</v>
      </c>
      <c r="O235" s="8">
        <v>41</v>
      </c>
      <c r="P235" s="9">
        <v>161</v>
      </c>
    </row>
    <row r="236" spans="1:16" ht="14.25" hidden="1" x14ac:dyDescent="0.25">
      <c r="A236" s="8" t="s">
        <v>549</v>
      </c>
      <c r="B236" s="8" t="s">
        <v>334</v>
      </c>
      <c r="C236" s="8" t="s">
        <v>335</v>
      </c>
      <c r="D236" s="8" t="s">
        <v>64</v>
      </c>
      <c r="E236" s="8">
        <v>2018</v>
      </c>
      <c r="F236" s="8">
        <v>9</v>
      </c>
      <c r="G236" s="8">
        <v>2022</v>
      </c>
      <c r="H236" s="8" t="s">
        <v>893</v>
      </c>
      <c r="I236" s="8">
        <v>26</v>
      </c>
      <c r="J236" s="8">
        <v>1.82</v>
      </c>
      <c r="K236" s="8">
        <v>0.65</v>
      </c>
      <c r="L236" s="8">
        <v>0.26</v>
      </c>
      <c r="M236" s="8">
        <v>70</v>
      </c>
      <c r="N236" s="8">
        <v>25</v>
      </c>
      <c r="O236" s="8">
        <v>10</v>
      </c>
      <c r="P236" s="9">
        <v>105</v>
      </c>
    </row>
    <row r="237" spans="1:16" ht="14.25" hidden="1" x14ac:dyDescent="0.25">
      <c r="A237" s="8" t="s">
        <v>549</v>
      </c>
      <c r="B237" s="8" t="s">
        <v>455</v>
      </c>
      <c r="C237" s="8" t="s">
        <v>456</v>
      </c>
      <c r="D237" s="8" t="s">
        <v>64</v>
      </c>
      <c r="E237" s="8">
        <v>2018</v>
      </c>
      <c r="F237" s="8">
        <v>9</v>
      </c>
      <c r="G237" s="8">
        <v>2022</v>
      </c>
      <c r="H237" s="8" t="s">
        <v>893</v>
      </c>
      <c r="I237" s="8">
        <v>2150</v>
      </c>
      <c r="J237" s="8">
        <v>163.4</v>
      </c>
      <c r="K237" s="8">
        <v>81.7</v>
      </c>
      <c r="L237" s="8">
        <v>19.350000000000001</v>
      </c>
      <c r="M237" s="8">
        <v>76</v>
      </c>
      <c r="N237" s="8">
        <v>38</v>
      </c>
      <c r="O237" s="8">
        <v>9</v>
      </c>
      <c r="P237" s="9">
        <v>123</v>
      </c>
    </row>
    <row r="238" spans="1:16" ht="14.25" hidden="1" x14ac:dyDescent="0.25">
      <c r="A238" s="8" t="s">
        <v>549</v>
      </c>
      <c r="B238" s="8" t="s">
        <v>341</v>
      </c>
      <c r="C238" s="8" t="s">
        <v>342</v>
      </c>
      <c r="D238" s="8" t="s">
        <v>199</v>
      </c>
      <c r="E238" s="8">
        <v>2018</v>
      </c>
      <c r="F238" s="8">
        <v>9</v>
      </c>
      <c r="G238" s="8">
        <v>2022</v>
      </c>
      <c r="H238" s="8" t="s">
        <v>893</v>
      </c>
      <c r="I238" s="8">
        <v>26472.050999999999</v>
      </c>
      <c r="J238" s="8">
        <v>958.80987733834604</v>
      </c>
      <c r="K238" s="8">
        <v>240.80579259005501</v>
      </c>
      <c r="L238" s="8">
        <v>73.474125982850495</v>
      </c>
      <c r="M238" s="8">
        <v>36.219704976329403</v>
      </c>
      <c r="N238" s="8">
        <v>9.09660504167414</v>
      </c>
      <c r="O238" s="8">
        <v>2.7755358276867401</v>
      </c>
      <c r="P238" s="9">
        <v>48.091845845690301</v>
      </c>
    </row>
    <row r="239" spans="1:16" ht="14.25" hidden="1" x14ac:dyDescent="0.25">
      <c r="A239" s="8" t="s">
        <v>403</v>
      </c>
      <c r="B239" s="8" t="s">
        <v>839</v>
      </c>
      <c r="C239" s="8" t="s">
        <v>840</v>
      </c>
      <c r="D239" s="8" t="s">
        <v>64</v>
      </c>
      <c r="E239" s="8">
        <v>2018</v>
      </c>
      <c r="F239" s="8">
        <v>9</v>
      </c>
      <c r="G239" s="8">
        <v>2022</v>
      </c>
      <c r="H239" s="8" t="s">
        <v>893</v>
      </c>
      <c r="I239" s="8">
        <v>417.71</v>
      </c>
      <c r="J239" s="8">
        <v>51.378329999999998</v>
      </c>
      <c r="K239" s="8">
        <v>8.3542000000000005</v>
      </c>
      <c r="L239" s="8">
        <v>5.4302299999999999</v>
      </c>
      <c r="M239" s="8">
        <v>123</v>
      </c>
      <c r="N239" s="8">
        <v>20</v>
      </c>
      <c r="O239" s="8">
        <v>13</v>
      </c>
      <c r="P239" s="9">
        <v>156</v>
      </c>
    </row>
    <row r="240" spans="1:16" ht="14.25" hidden="1" x14ac:dyDescent="0.25">
      <c r="A240" s="8" t="s">
        <v>403</v>
      </c>
      <c r="B240" s="8" t="s">
        <v>886</v>
      </c>
      <c r="C240" s="8" t="s">
        <v>887</v>
      </c>
      <c r="D240" s="8" t="s">
        <v>64</v>
      </c>
      <c r="E240" s="8">
        <v>2018</v>
      </c>
      <c r="F240" s="8">
        <v>9</v>
      </c>
      <c r="G240" s="8">
        <v>2022</v>
      </c>
      <c r="H240" s="8" t="s">
        <v>893</v>
      </c>
      <c r="I240" s="8">
        <v>27.821999999999999</v>
      </c>
      <c r="J240" s="8">
        <v>3.3386399999999998</v>
      </c>
      <c r="K240" s="8">
        <v>0.98489879999999996</v>
      </c>
      <c r="L240" s="8">
        <v>1.363278</v>
      </c>
      <c r="M240" s="8">
        <v>120</v>
      </c>
      <c r="N240" s="8">
        <v>35.4</v>
      </c>
      <c r="O240" s="8">
        <v>49</v>
      </c>
      <c r="P240" s="9">
        <v>204.4</v>
      </c>
    </row>
    <row r="241" spans="1:16" ht="14.25" hidden="1" x14ac:dyDescent="0.25">
      <c r="A241" s="8" t="s">
        <v>403</v>
      </c>
      <c r="B241" s="8" t="s">
        <v>352</v>
      </c>
      <c r="C241" s="8" t="s">
        <v>353</v>
      </c>
      <c r="D241" s="8" t="s">
        <v>26</v>
      </c>
      <c r="E241" s="8">
        <v>2018</v>
      </c>
      <c r="F241" s="8">
        <v>9</v>
      </c>
      <c r="G241" s="8">
        <v>2022</v>
      </c>
      <c r="H241" s="8" t="s">
        <v>893</v>
      </c>
      <c r="I241" s="8">
        <v>508.35</v>
      </c>
      <c r="J241" s="8">
        <v>15.250999999999999</v>
      </c>
      <c r="K241" s="8">
        <v>19.3</v>
      </c>
      <c r="L241" s="8">
        <v>2.5419999999999998</v>
      </c>
      <c r="M241" s="8">
        <v>30.000983574309</v>
      </c>
      <c r="N241" s="8">
        <v>37.965968328907302</v>
      </c>
      <c r="O241" s="8">
        <v>5.0004917871545196</v>
      </c>
      <c r="P241" s="9">
        <v>72.9674436903708</v>
      </c>
    </row>
    <row r="242" spans="1:16" ht="14.25" hidden="1" x14ac:dyDescent="0.25">
      <c r="A242" s="8" t="s">
        <v>403</v>
      </c>
      <c r="B242" s="8" t="s">
        <v>355</v>
      </c>
      <c r="C242" s="8" t="s">
        <v>356</v>
      </c>
      <c r="D242" s="8" t="s">
        <v>64</v>
      </c>
      <c r="E242" s="8">
        <v>2018</v>
      </c>
      <c r="F242" s="8">
        <v>9</v>
      </c>
      <c r="G242" s="8">
        <v>2022</v>
      </c>
      <c r="H242" s="8" t="s">
        <v>893</v>
      </c>
      <c r="I242" s="8">
        <v>2063</v>
      </c>
      <c r="J242" s="8">
        <v>237.245</v>
      </c>
      <c r="K242" s="8">
        <v>86.646000000000001</v>
      </c>
      <c r="L242" s="8">
        <v>88.709000000000003</v>
      </c>
      <c r="M242" s="8">
        <v>115</v>
      </c>
      <c r="N242" s="8">
        <v>42</v>
      </c>
      <c r="O242" s="8">
        <v>43</v>
      </c>
      <c r="P242" s="9">
        <v>200</v>
      </c>
    </row>
    <row r="243" spans="1:16" ht="14.25" hidden="1" x14ac:dyDescent="0.25">
      <c r="A243" s="8" t="s">
        <v>403</v>
      </c>
      <c r="B243" s="8" t="s">
        <v>365</v>
      </c>
      <c r="C243" s="8" t="s">
        <v>366</v>
      </c>
      <c r="D243" s="8" t="s">
        <v>64</v>
      </c>
      <c r="E243" s="8">
        <v>2018</v>
      </c>
      <c r="F243" s="8">
        <v>9</v>
      </c>
      <c r="G243" s="8">
        <v>2022</v>
      </c>
      <c r="H243" s="8" t="s">
        <v>893</v>
      </c>
      <c r="I243" s="8">
        <v>381.1</v>
      </c>
      <c r="J243" s="8">
        <v>47.637500000000003</v>
      </c>
      <c r="K243" s="8">
        <v>7.6219999999999999</v>
      </c>
      <c r="L243" s="8">
        <v>4.5731999999999999</v>
      </c>
      <c r="M243" s="8">
        <v>125</v>
      </c>
      <c r="N243" s="8">
        <v>20</v>
      </c>
      <c r="O243" s="8">
        <v>12</v>
      </c>
      <c r="P243" s="9">
        <v>157</v>
      </c>
    </row>
    <row r="244" spans="1:16" ht="14.25" hidden="1" x14ac:dyDescent="0.25">
      <c r="A244" s="8" t="s">
        <v>403</v>
      </c>
      <c r="B244" s="8" t="s">
        <v>378</v>
      </c>
      <c r="C244" s="8" t="s">
        <v>379</v>
      </c>
      <c r="D244" s="8" t="s">
        <v>77</v>
      </c>
      <c r="E244" s="8">
        <v>2018</v>
      </c>
      <c r="F244" s="8">
        <v>9</v>
      </c>
      <c r="G244" s="8">
        <v>2022</v>
      </c>
      <c r="H244" s="8" t="s">
        <v>893</v>
      </c>
      <c r="I244" s="8">
        <v>7299.27</v>
      </c>
      <c r="J244" s="8">
        <v>583.94159999999999</v>
      </c>
      <c r="K244" s="8">
        <v>218.97810000000001</v>
      </c>
      <c r="L244" s="8">
        <v>0</v>
      </c>
      <c r="M244" s="8">
        <v>80</v>
      </c>
      <c r="N244" s="8">
        <v>30</v>
      </c>
      <c r="O244" s="8">
        <v>0</v>
      </c>
      <c r="P244" s="9">
        <v>110</v>
      </c>
    </row>
    <row r="245" spans="1:16" ht="14.25" hidden="1" x14ac:dyDescent="0.25">
      <c r="A245" s="8" t="s">
        <v>865</v>
      </c>
      <c r="B245" s="8" t="s">
        <v>875</v>
      </c>
      <c r="C245" s="8" t="s">
        <v>876</v>
      </c>
      <c r="D245" s="8" t="s">
        <v>199</v>
      </c>
      <c r="E245" s="8">
        <v>2018</v>
      </c>
      <c r="F245" s="8">
        <v>9</v>
      </c>
      <c r="G245" s="8">
        <v>2022</v>
      </c>
      <c r="H245" s="8" t="s">
        <v>893</v>
      </c>
      <c r="I245" s="8">
        <v>4699.4769874476997</v>
      </c>
      <c r="J245" s="8">
        <v>487.64666666666699</v>
      </c>
      <c r="K245" s="8">
        <v>90.766666666666694</v>
      </c>
      <c r="L245" s="8">
        <v>89.796666666666695</v>
      </c>
      <c r="M245" s="8">
        <v>103.76615695090599</v>
      </c>
      <c r="N245" s="8">
        <v>19.314206008265302</v>
      </c>
      <c r="O245" s="8">
        <v>19.107800060839399</v>
      </c>
      <c r="P245" s="9">
        <v>142.18816302000999</v>
      </c>
    </row>
    <row r="246" spans="1:16" ht="14.25" hidden="1" x14ac:dyDescent="0.25">
      <c r="A246" s="8" t="s">
        <v>865</v>
      </c>
      <c r="B246" s="8" t="s">
        <v>389</v>
      </c>
      <c r="C246" s="8" t="s">
        <v>390</v>
      </c>
      <c r="D246" s="8" t="s">
        <v>64</v>
      </c>
      <c r="E246" s="8">
        <v>2018</v>
      </c>
      <c r="F246" s="8">
        <v>9</v>
      </c>
      <c r="G246" s="8">
        <v>2022</v>
      </c>
      <c r="H246" s="8" t="s">
        <v>893</v>
      </c>
      <c r="I246" s="8">
        <v>1797</v>
      </c>
      <c r="J246" s="8">
        <v>343.22699999999998</v>
      </c>
      <c r="K246" s="8">
        <v>48.518999999999998</v>
      </c>
      <c r="L246" s="8">
        <v>59.301000000000002</v>
      </c>
      <c r="M246" s="8">
        <v>191</v>
      </c>
      <c r="N246" s="8">
        <v>27</v>
      </c>
      <c r="O246" s="8">
        <v>33</v>
      </c>
      <c r="P246" s="9">
        <v>251</v>
      </c>
    </row>
    <row r="247" spans="1:16" ht="14.25" hidden="1" x14ac:dyDescent="0.25">
      <c r="A247" s="8" t="s">
        <v>865</v>
      </c>
      <c r="B247" s="8" t="s">
        <v>465</v>
      </c>
      <c r="C247" s="8" t="s">
        <v>466</v>
      </c>
      <c r="D247" s="8" t="s">
        <v>129</v>
      </c>
      <c r="E247" s="8">
        <v>2019</v>
      </c>
      <c r="F247" s="8">
        <v>9</v>
      </c>
      <c r="G247" s="8">
        <v>2022</v>
      </c>
      <c r="H247" s="8" t="s">
        <v>893</v>
      </c>
      <c r="I247" s="8">
        <v>18407.14271</v>
      </c>
      <c r="J247" s="8">
        <v>1444.7583823642501</v>
      </c>
      <c r="K247" s="8">
        <v>439.92781274902501</v>
      </c>
      <c r="L247" s="8">
        <v>110.17491937462501</v>
      </c>
      <c r="M247" s="8">
        <v>78.489008594438701</v>
      </c>
      <c r="N247" s="8">
        <v>23.8998425600311</v>
      </c>
      <c r="O247" s="8">
        <v>5.9854438633091398</v>
      </c>
      <c r="P247" s="9">
        <v>108.374295017779</v>
      </c>
    </row>
    <row r="248" spans="1:16" ht="14.25" hidden="1" x14ac:dyDescent="0.25">
      <c r="A248" s="10" t="s">
        <v>865</v>
      </c>
      <c r="B248" s="10" t="s">
        <v>403</v>
      </c>
      <c r="C248" s="10" t="s">
        <v>404</v>
      </c>
      <c r="D248" s="10" t="s">
        <v>103</v>
      </c>
      <c r="E248" s="10">
        <v>2018</v>
      </c>
      <c r="F248" s="10">
        <v>9</v>
      </c>
      <c r="G248" s="10">
        <v>2022</v>
      </c>
      <c r="H248" s="8" t="s">
        <v>893</v>
      </c>
      <c r="I248" s="10">
        <v>198.4</v>
      </c>
      <c r="J248" s="10">
        <v>23.411200000000001</v>
      </c>
      <c r="K248" s="10">
        <v>8.5312000000000001</v>
      </c>
      <c r="L248" s="10">
        <v>4.1664000000000003</v>
      </c>
      <c r="M248" s="10">
        <v>118</v>
      </c>
      <c r="N248" s="10">
        <v>43</v>
      </c>
      <c r="O248" s="10">
        <v>21</v>
      </c>
      <c r="P248" s="11">
        <v>182</v>
      </c>
    </row>
    <row r="249" spans="1:16" ht="14.25" hidden="1" x14ac:dyDescent="0.25">
      <c r="A249" s="8" t="s">
        <v>587</v>
      </c>
      <c r="B249" s="8" t="s">
        <v>587</v>
      </c>
      <c r="C249" s="8" t="s">
        <v>588</v>
      </c>
      <c r="D249" s="8" t="s">
        <v>64</v>
      </c>
      <c r="E249" s="8">
        <v>1999</v>
      </c>
      <c r="F249" s="8">
        <v>5</v>
      </c>
      <c r="G249" s="8">
        <v>2002</v>
      </c>
      <c r="H249" s="10" t="s">
        <v>891</v>
      </c>
      <c r="I249" s="8">
        <v>1.6</v>
      </c>
      <c r="J249" s="8">
        <v>0</v>
      </c>
      <c r="K249" s="8">
        <v>0</v>
      </c>
      <c r="L249" s="8">
        <v>0</v>
      </c>
      <c r="M249" s="8">
        <f>Table2[[#This Row],[N_k_t]]*1000/$I249</f>
        <v>0</v>
      </c>
      <c r="N249" s="8">
        <f>Table2[[#This Row],[P2O5_k_t]]*1000/$I249</f>
        <v>0</v>
      </c>
      <c r="O249" s="8">
        <f>Table2[[#This Row],[K2O_k_t]]*1000/$I249</f>
        <v>0</v>
      </c>
      <c r="P249" s="8">
        <f>SUM(Table2[[#This Row],[Aver_N_rate_kg_ha]:[Aver_K2O_rate_kg_ha]])</f>
        <v>0</v>
      </c>
    </row>
    <row r="250" spans="1:16" ht="14.25" hidden="1" x14ac:dyDescent="0.25">
      <c r="A250" s="8" t="s">
        <v>417</v>
      </c>
      <c r="B250" s="8" t="s">
        <v>417</v>
      </c>
      <c r="C250" s="8" t="s">
        <v>418</v>
      </c>
      <c r="D250" s="8" t="s">
        <v>103</v>
      </c>
      <c r="E250" s="8">
        <v>1998</v>
      </c>
      <c r="F250" s="8">
        <v>5</v>
      </c>
      <c r="G250" s="8">
        <v>2002</v>
      </c>
      <c r="H250" s="10" t="s">
        <v>891</v>
      </c>
      <c r="I250" s="8">
        <v>212.1</v>
      </c>
      <c r="J250" s="8">
        <v>5.3</v>
      </c>
      <c r="K250" s="8">
        <v>2.1</v>
      </c>
      <c r="L250" s="8">
        <v>0</v>
      </c>
      <c r="M250" s="8">
        <f>Table2[[#This Row],[N_k_t]]*1000/$I250</f>
        <v>24.98821310702499</v>
      </c>
      <c r="N250" s="8">
        <f>Table2[[#This Row],[P2O5_k_t]]*1000/$I250</f>
        <v>9.9009900990099009</v>
      </c>
      <c r="O250" s="8">
        <f>Table2[[#This Row],[K2O_k_t]]*1000/$I250</f>
        <v>0</v>
      </c>
      <c r="P250" s="8">
        <f>SUM(Table2[[#This Row],[Aver_N_rate_kg_ha]:[Aver_K2O_rate_kg_ha]])</f>
        <v>34.889203206034892</v>
      </c>
    </row>
    <row r="251" spans="1:16" ht="14.25" hidden="1" x14ac:dyDescent="0.25">
      <c r="A251" s="8" t="s">
        <v>62</v>
      </c>
      <c r="B251" s="8" t="s">
        <v>62</v>
      </c>
      <c r="C251" s="8" t="s">
        <v>63</v>
      </c>
      <c r="D251" s="8" t="s">
        <v>64</v>
      </c>
      <c r="E251" s="8" t="s">
        <v>731</v>
      </c>
      <c r="F251" s="8">
        <v>5</v>
      </c>
      <c r="G251" s="8">
        <v>2002</v>
      </c>
      <c r="H251" s="10" t="s">
        <v>891</v>
      </c>
      <c r="I251" s="8">
        <v>245</v>
      </c>
      <c r="J251" s="8">
        <v>24</v>
      </c>
      <c r="K251" s="8">
        <v>6</v>
      </c>
      <c r="L251" s="8">
        <v>5</v>
      </c>
      <c r="M251" s="8">
        <f>Table2[[#This Row],[N_k_t]]*1000/$I251</f>
        <v>97.959183673469383</v>
      </c>
      <c r="N251" s="8">
        <f>Table2[[#This Row],[P2O5_k_t]]*1000/$I251</f>
        <v>24.489795918367346</v>
      </c>
      <c r="O251" s="8">
        <f>Table2[[#This Row],[K2O_k_t]]*1000/$I251</f>
        <v>20.408163265306122</v>
      </c>
      <c r="P251" s="8">
        <f>SUM(Table2[[#This Row],[Aver_N_rate_kg_ha]:[Aver_K2O_rate_kg_ha]])</f>
        <v>142.85714285714286</v>
      </c>
    </row>
    <row r="252" spans="1:16" ht="14.25" hidden="1" x14ac:dyDescent="0.25">
      <c r="A252" s="8" t="s">
        <v>88</v>
      </c>
      <c r="B252" s="8" t="s">
        <v>88</v>
      </c>
      <c r="C252" s="8" t="s">
        <v>89</v>
      </c>
      <c r="D252" s="8" t="s">
        <v>64</v>
      </c>
      <c r="E252" s="8" t="s">
        <v>731</v>
      </c>
      <c r="F252" s="8">
        <v>5</v>
      </c>
      <c r="G252" s="8">
        <v>2002</v>
      </c>
      <c r="H252" s="10" t="s">
        <v>891</v>
      </c>
      <c r="I252" s="8">
        <v>50</v>
      </c>
      <c r="J252" s="8">
        <v>5</v>
      </c>
      <c r="K252" s="8">
        <v>1</v>
      </c>
      <c r="L252" s="8">
        <v>2</v>
      </c>
      <c r="M252" s="8">
        <f>Table2[[#This Row],[N_k_t]]*1000/$I252</f>
        <v>100</v>
      </c>
      <c r="N252" s="8">
        <f>Table2[[#This Row],[P2O5_k_t]]*1000/$I252</f>
        <v>20</v>
      </c>
      <c r="O252" s="8">
        <f>Table2[[#This Row],[K2O_k_t]]*1000/$I252</f>
        <v>40</v>
      </c>
      <c r="P252" s="8">
        <f>SUM(Table2[[#This Row],[Aver_N_rate_kg_ha]:[Aver_K2O_rate_kg_ha]])</f>
        <v>160</v>
      </c>
    </row>
    <row r="253" spans="1:16" ht="14.25" hidden="1" x14ac:dyDescent="0.25">
      <c r="A253" s="8" t="s">
        <v>480</v>
      </c>
      <c r="B253" s="8" t="s">
        <v>101</v>
      </c>
      <c r="C253" s="8" t="s">
        <v>102</v>
      </c>
      <c r="D253" s="8" t="s">
        <v>103</v>
      </c>
      <c r="E253" s="8">
        <v>1999</v>
      </c>
      <c r="F253" s="8">
        <v>5</v>
      </c>
      <c r="G253" s="8">
        <v>2002</v>
      </c>
      <c r="H253" s="10" t="s">
        <v>891</v>
      </c>
      <c r="I253" s="8">
        <v>86</v>
      </c>
      <c r="J253" s="8">
        <v>0.3</v>
      </c>
      <c r="K253" s="8">
        <v>0.3</v>
      </c>
      <c r="L253" s="8">
        <v>0</v>
      </c>
      <c r="M253" s="8">
        <f>Table2[[#This Row],[N_k_t]]*1000/$I253</f>
        <v>3.4883720930232558</v>
      </c>
      <c r="N253" s="8">
        <f>Table2[[#This Row],[P2O5_k_t]]*1000/$I253</f>
        <v>3.4883720930232558</v>
      </c>
      <c r="O253" s="8">
        <f>Table2[[#This Row],[K2O_k_t]]*1000/$I253</f>
        <v>0</v>
      </c>
      <c r="P253" s="8">
        <f>SUM(Table2[[#This Row],[Aver_N_rate_kg_ha]:[Aver_K2O_rate_kg_ha]])</f>
        <v>6.9767441860465116</v>
      </c>
    </row>
    <row r="254" spans="1:16" ht="14.25" hidden="1" x14ac:dyDescent="0.25">
      <c r="A254" s="8" t="s">
        <v>109</v>
      </c>
      <c r="B254" s="8" t="s">
        <v>109</v>
      </c>
      <c r="C254" s="8" t="s">
        <v>110</v>
      </c>
      <c r="D254" s="8" t="s">
        <v>103</v>
      </c>
      <c r="E254" s="8">
        <v>1999</v>
      </c>
      <c r="F254" s="8">
        <v>5</v>
      </c>
      <c r="G254" s="8">
        <v>2002</v>
      </c>
      <c r="H254" s="10" t="s">
        <v>891</v>
      </c>
      <c r="I254" s="8">
        <v>75</v>
      </c>
      <c r="J254" s="8">
        <v>1.5</v>
      </c>
      <c r="K254" s="8">
        <v>1.1000000000000001</v>
      </c>
      <c r="L254" s="8">
        <v>1.8</v>
      </c>
      <c r="M254" s="8">
        <f>Table2[[#This Row],[N_k_t]]*1000/$I254</f>
        <v>20</v>
      </c>
      <c r="N254" s="8">
        <f>Table2[[#This Row],[P2O5_k_t]]*1000/$I254</f>
        <v>14.666666666666666</v>
      </c>
      <c r="O254" s="8">
        <f>Table2[[#This Row],[K2O_k_t]]*1000/$I254</f>
        <v>24</v>
      </c>
      <c r="P254" s="8">
        <f>SUM(Table2[[#This Row],[Aver_N_rate_kg_ha]:[Aver_K2O_rate_kg_ha]])</f>
        <v>58.666666666666664</v>
      </c>
    </row>
    <row r="255" spans="1:16" ht="14.25" hidden="1" x14ac:dyDescent="0.25">
      <c r="A255" s="8" t="s">
        <v>608</v>
      </c>
      <c r="B255" s="8" t="s">
        <v>608</v>
      </c>
      <c r="C255" s="8" t="s">
        <v>609</v>
      </c>
      <c r="D255" s="8" t="s">
        <v>64</v>
      </c>
      <c r="E255" s="8">
        <v>1998</v>
      </c>
      <c r="F255" s="8">
        <v>5</v>
      </c>
      <c r="G255" s="8">
        <v>2002</v>
      </c>
      <c r="H255" s="10" t="s">
        <v>891</v>
      </c>
      <c r="I255" s="8">
        <v>290</v>
      </c>
      <c r="J255" s="8">
        <v>15</v>
      </c>
      <c r="K255" s="8" t="s">
        <v>28</v>
      </c>
      <c r="L255" s="8" t="s">
        <v>28</v>
      </c>
      <c r="M255" s="8">
        <f>Table2[[#This Row],[N_k_t]]*1000/$I255</f>
        <v>51.724137931034484</v>
      </c>
      <c r="N255" s="8">
        <v>-999</v>
      </c>
      <c r="O255" s="8">
        <v>-999</v>
      </c>
      <c r="P255" s="8">
        <v>-999</v>
      </c>
    </row>
    <row r="256" spans="1:16" ht="14.25" hidden="1" x14ac:dyDescent="0.25">
      <c r="A256" s="8" t="s">
        <v>127</v>
      </c>
      <c r="B256" s="8" t="s">
        <v>127</v>
      </c>
      <c r="C256" s="8" t="s">
        <v>128</v>
      </c>
      <c r="D256" s="8" t="s">
        <v>129</v>
      </c>
      <c r="E256" s="8">
        <v>2000</v>
      </c>
      <c r="F256" s="8">
        <v>5</v>
      </c>
      <c r="G256" s="8">
        <v>2002</v>
      </c>
      <c r="H256" s="10" t="s">
        <v>891</v>
      </c>
      <c r="I256" s="8">
        <v>5081.1000000000004</v>
      </c>
      <c r="J256" s="8">
        <v>306.39999999999998</v>
      </c>
      <c r="K256" s="8">
        <v>99.1</v>
      </c>
      <c r="L256" s="8">
        <v>20.3</v>
      </c>
      <c r="M256" s="8">
        <f>Table2[[#This Row],[N_k_t]]*1000/$I256</f>
        <v>60.301903131211738</v>
      </c>
      <c r="N256" s="8">
        <f>Table2[[#This Row],[P2O5_k_t]]*1000/$I256</f>
        <v>19.503650784278992</v>
      </c>
      <c r="O256" s="8">
        <f>Table2[[#This Row],[K2O_k_t]]*1000/$I256</f>
        <v>3.9951978902206213</v>
      </c>
      <c r="P256" s="8">
        <f>SUM(Table2[[#This Row],[Aver_N_rate_kg_ha]:[Aver_K2O_rate_kg_ha]])</f>
        <v>83.800751805711357</v>
      </c>
    </row>
    <row r="257" spans="1:16" ht="14.25" hidden="1" x14ac:dyDescent="0.25">
      <c r="A257" s="8" t="s">
        <v>131</v>
      </c>
      <c r="B257" s="8" t="s">
        <v>131</v>
      </c>
      <c r="C257" s="8" t="s">
        <v>132</v>
      </c>
      <c r="D257" s="8" t="s">
        <v>103</v>
      </c>
      <c r="E257" s="8">
        <v>1997</v>
      </c>
      <c r="F257" s="8">
        <v>5</v>
      </c>
      <c r="G257" s="8">
        <v>2002</v>
      </c>
      <c r="H257" s="10" t="s">
        <v>891</v>
      </c>
      <c r="I257" s="8">
        <v>35</v>
      </c>
      <c r="J257" s="8">
        <v>3.2</v>
      </c>
      <c r="K257" s="8">
        <v>2.5</v>
      </c>
      <c r="L257" s="8">
        <v>0.9</v>
      </c>
      <c r="M257" s="8">
        <f>Table2[[#This Row],[N_k_t]]*1000/$I257</f>
        <v>91.428571428571431</v>
      </c>
      <c r="N257" s="8">
        <f>Table2[[#This Row],[P2O5_k_t]]*1000/$I257</f>
        <v>71.428571428571431</v>
      </c>
      <c r="O257" s="8">
        <f>Table2[[#This Row],[K2O_k_t]]*1000/$I257</f>
        <v>25.714285714285715</v>
      </c>
      <c r="P257" s="8">
        <f>SUM(Table2[[#This Row],[Aver_N_rate_kg_ha]:[Aver_K2O_rate_kg_ha]])</f>
        <v>188.57142857142858</v>
      </c>
    </row>
    <row r="258" spans="1:16" ht="14.25" hidden="1" x14ac:dyDescent="0.25">
      <c r="A258" s="8" t="s">
        <v>135</v>
      </c>
      <c r="B258" s="8" t="s">
        <v>135</v>
      </c>
      <c r="C258" s="8" t="s">
        <v>136</v>
      </c>
      <c r="D258" s="8" t="s">
        <v>137</v>
      </c>
      <c r="E258" s="8">
        <v>1997</v>
      </c>
      <c r="F258" s="8">
        <v>5</v>
      </c>
      <c r="G258" s="8">
        <v>2002</v>
      </c>
      <c r="H258" s="10" t="s">
        <v>891</v>
      </c>
      <c r="I258" s="8">
        <v>1400</v>
      </c>
      <c r="J258" s="8">
        <v>112</v>
      </c>
      <c r="K258" s="8">
        <v>46.55</v>
      </c>
      <c r="L258" s="8">
        <v>15.75</v>
      </c>
      <c r="M258" s="8">
        <f>Table2[[#This Row],[N_k_t]]*1000/$I258</f>
        <v>80</v>
      </c>
      <c r="N258" s="8">
        <f>Table2[[#This Row],[P2O5_k_t]]*1000/$I258</f>
        <v>33.25</v>
      </c>
      <c r="O258" s="8">
        <f>Table2[[#This Row],[K2O_k_t]]*1000/$I258</f>
        <v>11.25</v>
      </c>
      <c r="P258" s="8">
        <f>SUM(Table2[[#This Row],[Aver_N_rate_kg_ha]:[Aver_K2O_rate_kg_ha]])</f>
        <v>124.5</v>
      </c>
    </row>
    <row r="259" spans="1:16" ht="14.25" hidden="1" x14ac:dyDescent="0.25">
      <c r="A259" s="8" t="s">
        <v>152</v>
      </c>
      <c r="B259" s="8" t="s">
        <v>152</v>
      </c>
      <c r="C259" s="8" t="s">
        <v>153</v>
      </c>
      <c r="D259" s="8" t="s">
        <v>103</v>
      </c>
      <c r="E259" s="8">
        <v>1997</v>
      </c>
      <c r="F259" s="8">
        <v>5</v>
      </c>
      <c r="G259" s="8">
        <v>2002</v>
      </c>
      <c r="H259" s="10" t="s">
        <v>891</v>
      </c>
      <c r="I259" s="8">
        <v>9.6</v>
      </c>
      <c r="J259" s="8">
        <v>0.5</v>
      </c>
      <c r="K259" s="8">
        <v>0.5</v>
      </c>
      <c r="L259" s="8">
        <v>0.1</v>
      </c>
      <c r="M259" s="8">
        <f>Table2[[#This Row],[N_k_t]]*1000/$I259</f>
        <v>52.083333333333336</v>
      </c>
      <c r="N259" s="8">
        <f>Table2[[#This Row],[P2O5_k_t]]*1000/$I259</f>
        <v>52.083333333333336</v>
      </c>
      <c r="O259" s="8">
        <f>Table2[[#This Row],[K2O_k_t]]*1000/$I259</f>
        <v>10.416666666666668</v>
      </c>
      <c r="P259" s="8">
        <f>SUM(Table2[[#This Row],[Aver_N_rate_kg_ha]:[Aver_K2O_rate_kg_ha]])</f>
        <v>114.58333333333334</v>
      </c>
    </row>
    <row r="260" spans="1:16" ht="14.25" hidden="1" x14ac:dyDescent="0.25">
      <c r="A260" s="8" t="s">
        <v>427</v>
      </c>
      <c r="B260" s="8" t="s">
        <v>427</v>
      </c>
      <c r="C260" s="8" t="s">
        <v>428</v>
      </c>
      <c r="D260" s="8" t="s">
        <v>64</v>
      </c>
      <c r="E260" s="8">
        <v>1999</v>
      </c>
      <c r="F260" s="8">
        <v>5</v>
      </c>
      <c r="G260" s="8">
        <v>2002</v>
      </c>
      <c r="H260" s="10" t="s">
        <v>891</v>
      </c>
      <c r="I260" s="8">
        <v>44.9</v>
      </c>
      <c r="J260" s="8">
        <v>1.3</v>
      </c>
      <c r="K260" s="8">
        <v>2.2000000000000002</v>
      </c>
      <c r="L260" s="8">
        <v>1.3</v>
      </c>
      <c r="M260" s="8">
        <f>Table2[[#This Row],[N_k_t]]*1000/$I260</f>
        <v>28.953229398663698</v>
      </c>
      <c r="N260" s="8">
        <f>Table2[[#This Row],[P2O5_k_t]]*1000/$I260</f>
        <v>48.997772828507799</v>
      </c>
      <c r="O260" s="8">
        <f>Table2[[#This Row],[K2O_k_t]]*1000/$I260</f>
        <v>28.953229398663698</v>
      </c>
      <c r="P260" s="8">
        <f>SUM(Table2[[#This Row],[Aver_N_rate_kg_ha]:[Aver_K2O_rate_kg_ha]])</f>
        <v>106.90423162583519</v>
      </c>
    </row>
    <row r="261" spans="1:16" ht="14.25" hidden="1" x14ac:dyDescent="0.25">
      <c r="A261" s="8" t="s">
        <v>170</v>
      </c>
      <c r="B261" s="8" t="s">
        <v>170</v>
      </c>
      <c r="C261" s="8" t="s">
        <v>171</v>
      </c>
      <c r="D261" s="8" t="s">
        <v>64</v>
      </c>
      <c r="E261" s="8" t="s">
        <v>731</v>
      </c>
      <c r="F261" s="8">
        <v>5</v>
      </c>
      <c r="G261" s="8">
        <v>2002</v>
      </c>
      <c r="H261" s="10" t="s">
        <v>891</v>
      </c>
      <c r="I261" s="8">
        <v>826</v>
      </c>
      <c r="J261" s="8">
        <v>64</v>
      </c>
      <c r="K261" s="8">
        <v>13</v>
      </c>
      <c r="L261" s="8">
        <v>25</v>
      </c>
      <c r="M261" s="8">
        <f>Table2[[#This Row],[N_k_t]]*1000/$I261</f>
        <v>77.481840193704599</v>
      </c>
      <c r="N261" s="8">
        <f>Table2[[#This Row],[P2O5_k_t]]*1000/$I261</f>
        <v>15.738498789346247</v>
      </c>
      <c r="O261" s="8">
        <f>Table2[[#This Row],[K2O_k_t]]*1000/$I261</f>
        <v>30.26634382566586</v>
      </c>
      <c r="P261" s="8">
        <f>SUM(Table2[[#This Row],[Aver_N_rate_kg_ha]:[Aver_K2O_rate_kg_ha]])</f>
        <v>123.48668280871671</v>
      </c>
    </row>
    <row r="262" spans="1:16" ht="14.25" hidden="1" x14ac:dyDescent="0.25">
      <c r="A262" s="8" t="s">
        <v>184</v>
      </c>
      <c r="B262" s="8" t="s">
        <v>184</v>
      </c>
      <c r="C262" s="8" t="s">
        <v>185</v>
      </c>
      <c r="D262" s="8" t="s">
        <v>103</v>
      </c>
      <c r="E262" s="8">
        <v>1995</v>
      </c>
      <c r="F262" s="8">
        <v>5</v>
      </c>
      <c r="G262" s="8">
        <v>2002</v>
      </c>
      <c r="H262" s="10" t="s">
        <v>891</v>
      </c>
      <c r="I262" s="8">
        <v>45</v>
      </c>
      <c r="J262" s="8">
        <v>0.2</v>
      </c>
      <c r="K262" s="8">
        <v>0</v>
      </c>
      <c r="L262" s="8">
        <v>0.1</v>
      </c>
      <c r="M262" s="8">
        <f>Table2[[#This Row],[N_k_t]]*1000/$I262</f>
        <v>4.4444444444444446</v>
      </c>
      <c r="N262" s="8">
        <f>Table2[[#This Row],[P2O5_k_t]]*1000/$I262</f>
        <v>0</v>
      </c>
      <c r="O262" s="8">
        <f>Table2[[#This Row],[K2O_k_t]]*1000/$I262</f>
        <v>2.2222222222222223</v>
      </c>
      <c r="P262" s="8">
        <f>SUM(Table2[[#This Row],[Aver_N_rate_kg_ha]:[Aver_K2O_rate_kg_ha]])</f>
        <v>6.666666666666667</v>
      </c>
    </row>
    <row r="263" spans="1:16" ht="14.25" hidden="1" x14ac:dyDescent="0.25">
      <c r="A263" s="8" t="s">
        <v>187</v>
      </c>
      <c r="B263" s="8" t="s">
        <v>187</v>
      </c>
      <c r="C263" s="8" t="s">
        <v>188</v>
      </c>
      <c r="D263" s="8" t="s">
        <v>26</v>
      </c>
      <c r="E263" s="8">
        <v>1997</v>
      </c>
      <c r="F263" s="8">
        <v>5</v>
      </c>
      <c r="G263" s="8">
        <v>2002</v>
      </c>
      <c r="H263" s="10" t="s">
        <v>891</v>
      </c>
      <c r="I263" s="8">
        <v>57.6</v>
      </c>
      <c r="J263" s="8">
        <v>6.2</v>
      </c>
      <c r="K263" s="8">
        <v>2.1</v>
      </c>
      <c r="L263" s="8">
        <v>3.3</v>
      </c>
      <c r="M263" s="8">
        <f>Table2[[#This Row],[N_k_t]]*1000/$I263</f>
        <v>107.63888888888889</v>
      </c>
      <c r="N263" s="8">
        <f>Table2[[#This Row],[P2O5_k_t]]*1000/$I263</f>
        <v>36.458333333333336</v>
      </c>
      <c r="O263" s="8">
        <f>Table2[[#This Row],[K2O_k_t]]*1000/$I263</f>
        <v>57.291666666666664</v>
      </c>
      <c r="P263" s="8">
        <f>SUM(Table2[[#This Row],[Aver_N_rate_kg_ha]:[Aver_K2O_rate_kg_ha]])</f>
        <v>201.38888888888889</v>
      </c>
    </row>
    <row r="264" spans="1:16" ht="14.25" hidden="1" x14ac:dyDescent="0.25">
      <c r="A264" s="8" t="s">
        <v>197</v>
      </c>
      <c r="B264" s="8" t="s">
        <v>197</v>
      </c>
      <c r="C264" s="8" t="s">
        <v>198</v>
      </c>
      <c r="D264" s="8" t="s">
        <v>199</v>
      </c>
      <c r="E264" s="8">
        <v>1998</v>
      </c>
      <c r="F264" s="8">
        <v>5</v>
      </c>
      <c r="G264" s="8">
        <v>2002</v>
      </c>
      <c r="H264" s="10" t="s">
        <v>891</v>
      </c>
      <c r="I264" s="8">
        <v>166.8</v>
      </c>
      <c r="J264" s="8">
        <v>6</v>
      </c>
      <c r="K264" s="8">
        <v>1.6</v>
      </c>
      <c r="L264" s="8">
        <v>2</v>
      </c>
      <c r="M264" s="8">
        <f>Table2[[#This Row],[N_k_t]]*1000/$I264</f>
        <v>35.97122302158273</v>
      </c>
      <c r="N264" s="8">
        <f>Table2[[#This Row],[P2O5_k_t]]*1000/$I264</f>
        <v>9.592326139088728</v>
      </c>
      <c r="O264" s="8">
        <f>Table2[[#This Row],[K2O_k_t]]*1000/$I264</f>
        <v>11.990407673860911</v>
      </c>
      <c r="P264" s="8">
        <f>SUM(Table2[[#This Row],[Aver_N_rate_kg_ha]:[Aver_K2O_rate_kg_ha]])</f>
        <v>57.553956834532372</v>
      </c>
    </row>
    <row r="265" spans="1:16" ht="14.25" hidden="1" x14ac:dyDescent="0.25">
      <c r="A265" s="8" t="s">
        <v>201</v>
      </c>
      <c r="B265" s="8" t="s">
        <v>201</v>
      </c>
      <c r="C265" s="8" t="s">
        <v>202</v>
      </c>
      <c r="D265" s="8" t="s">
        <v>26</v>
      </c>
      <c r="E265" s="8">
        <v>1995</v>
      </c>
      <c r="F265" s="8">
        <v>5</v>
      </c>
      <c r="G265" s="8">
        <v>2002</v>
      </c>
      <c r="H265" s="10" t="s">
        <v>891</v>
      </c>
      <c r="I265" s="8">
        <v>880</v>
      </c>
      <c r="J265" s="8">
        <v>7.5</v>
      </c>
      <c r="K265" s="8">
        <v>15</v>
      </c>
      <c r="L265" s="8">
        <v>0</v>
      </c>
      <c r="M265" s="8">
        <f>Table2[[#This Row],[N_k_t]]*1000/$I265</f>
        <v>8.5227272727272734</v>
      </c>
      <c r="N265" s="8">
        <f>Table2[[#This Row],[P2O5_k_t]]*1000/$I265</f>
        <v>17.045454545454547</v>
      </c>
      <c r="O265" s="8">
        <f>Table2[[#This Row],[K2O_k_t]]*1000/$I265</f>
        <v>0</v>
      </c>
      <c r="P265" s="8">
        <f>SUM(Table2[[#This Row],[Aver_N_rate_kg_ha]:[Aver_K2O_rate_kg_ha]])</f>
        <v>25.56818181818182</v>
      </c>
    </row>
    <row r="266" spans="1:16" ht="14.25" hidden="1" x14ac:dyDescent="0.25">
      <c r="A266" s="8" t="s">
        <v>204</v>
      </c>
      <c r="B266" s="8" t="s">
        <v>204</v>
      </c>
      <c r="C266" s="8" t="s">
        <v>205</v>
      </c>
      <c r="D266" s="8" t="s">
        <v>64</v>
      </c>
      <c r="E266" s="8" t="s">
        <v>731</v>
      </c>
      <c r="F266" s="8">
        <v>5</v>
      </c>
      <c r="G266" s="8">
        <v>2002</v>
      </c>
      <c r="H266" s="10" t="s">
        <v>891</v>
      </c>
      <c r="I266" s="8">
        <v>620</v>
      </c>
      <c r="J266" s="8">
        <v>45</v>
      </c>
      <c r="K266" s="8">
        <v>13</v>
      </c>
      <c r="L266" s="8">
        <v>17</v>
      </c>
      <c r="M266" s="8">
        <f>Table2[[#This Row],[N_k_t]]*1000/$I266</f>
        <v>72.58064516129032</v>
      </c>
      <c r="N266" s="8">
        <f>Table2[[#This Row],[P2O5_k_t]]*1000/$I266</f>
        <v>20.967741935483872</v>
      </c>
      <c r="O266" s="8">
        <f>Table2[[#This Row],[K2O_k_t]]*1000/$I266</f>
        <v>27.419354838709676</v>
      </c>
      <c r="P266" s="8">
        <f>SUM(Table2[[#This Row],[Aver_N_rate_kg_ha]:[Aver_K2O_rate_kg_ha]])</f>
        <v>120.96774193548387</v>
      </c>
    </row>
    <row r="267" spans="1:16" ht="14.25" hidden="1" x14ac:dyDescent="0.25">
      <c r="A267" s="8" t="s">
        <v>208</v>
      </c>
      <c r="B267" s="8" t="s">
        <v>208</v>
      </c>
      <c r="C267" s="8" t="s">
        <v>209</v>
      </c>
      <c r="D267" s="8" t="s">
        <v>64</v>
      </c>
      <c r="E267" s="8" t="s">
        <v>731</v>
      </c>
      <c r="F267" s="8">
        <v>5</v>
      </c>
      <c r="G267" s="8">
        <v>2002</v>
      </c>
      <c r="H267" s="10" t="s">
        <v>891</v>
      </c>
      <c r="I267" s="8">
        <v>1546</v>
      </c>
      <c r="J267" s="8">
        <v>186</v>
      </c>
      <c r="K267" s="8">
        <v>74</v>
      </c>
      <c r="L267" s="8">
        <v>39</v>
      </c>
      <c r="M267" s="8">
        <f>Table2[[#This Row],[N_k_t]]*1000/$I267</f>
        <v>120.3104786545925</v>
      </c>
      <c r="N267" s="8">
        <f>Table2[[#This Row],[P2O5_k_t]]*1000/$I267</f>
        <v>47.865459249676583</v>
      </c>
      <c r="O267" s="8">
        <f>Table2[[#This Row],[K2O_k_t]]*1000/$I267</f>
        <v>25.226390685640361</v>
      </c>
      <c r="P267" s="8">
        <f>SUM(Table2[[#This Row],[Aver_N_rate_kg_ha]:[Aver_K2O_rate_kg_ha]])</f>
        <v>193.40232858990944</v>
      </c>
    </row>
    <row r="268" spans="1:16" ht="14.25" hidden="1" x14ac:dyDescent="0.25">
      <c r="A268" s="8" t="s">
        <v>211</v>
      </c>
      <c r="B268" s="8" t="s">
        <v>211</v>
      </c>
      <c r="C268" s="8" t="s">
        <v>212</v>
      </c>
      <c r="D268" s="8" t="s">
        <v>64</v>
      </c>
      <c r="E268" s="8" t="s">
        <v>731</v>
      </c>
      <c r="F268" s="8">
        <v>5</v>
      </c>
      <c r="G268" s="8">
        <v>2002</v>
      </c>
      <c r="H268" s="10" t="s">
        <v>891</v>
      </c>
      <c r="I268" s="8">
        <v>2050</v>
      </c>
      <c r="J268" s="8">
        <v>308</v>
      </c>
      <c r="K268" s="8">
        <v>62</v>
      </c>
      <c r="L268" s="8">
        <v>66</v>
      </c>
      <c r="M268" s="8">
        <f>Table2[[#This Row],[N_k_t]]*1000/$I268</f>
        <v>150.2439024390244</v>
      </c>
      <c r="N268" s="8">
        <f>Table2[[#This Row],[P2O5_k_t]]*1000/$I268</f>
        <v>30.243902439024389</v>
      </c>
      <c r="O268" s="8">
        <f>Table2[[#This Row],[K2O_k_t]]*1000/$I268</f>
        <v>32.195121951219512</v>
      </c>
      <c r="P268" s="8">
        <f>SUM(Table2[[#This Row],[Aver_N_rate_kg_ha]:[Aver_K2O_rate_kg_ha]])</f>
        <v>212.6829268292683</v>
      </c>
    </row>
    <row r="269" spans="1:16" ht="14.25" hidden="1" x14ac:dyDescent="0.25">
      <c r="A269" s="8" t="s">
        <v>216</v>
      </c>
      <c r="B269" s="8" t="s">
        <v>216</v>
      </c>
      <c r="C269" s="8" t="s">
        <v>217</v>
      </c>
      <c r="D269" s="8" t="s">
        <v>64</v>
      </c>
      <c r="E269" s="8" t="s">
        <v>731</v>
      </c>
      <c r="F269" s="8">
        <v>5</v>
      </c>
      <c r="G269" s="8">
        <v>2002</v>
      </c>
      <c r="H269" s="10" t="s">
        <v>891</v>
      </c>
      <c r="I269" s="8">
        <v>130</v>
      </c>
      <c r="J269" s="8">
        <v>10</v>
      </c>
      <c r="K269" s="8">
        <v>2</v>
      </c>
      <c r="L269" s="8" t="s">
        <v>28</v>
      </c>
      <c r="M269" s="8">
        <f>Table2[[#This Row],[N_k_t]]*1000/$I269</f>
        <v>76.92307692307692</v>
      </c>
      <c r="N269" s="8">
        <f>Table2[[#This Row],[P2O5_k_t]]*1000/$I269</f>
        <v>15.384615384615385</v>
      </c>
      <c r="O269" s="8">
        <v>-999</v>
      </c>
      <c r="P269" s="8">
        <v>-999</v>
      </c>
    </row>
    <row r="270" spans="1:16" ht="14.25" hidden="1" x14ac:dyDescent="0.25">
      <c r="A270" s="8" t="s">
        <v>237</v>
      </c>
      <c r="B270" s="8" t="s">
        <v>237</v>
      </c>
      <c r="C270" s="8" t="s">
        <v>238</v>
      </c>
      <c r="D270" s="8" t="s">
        <v>64</v>
      </c>
      <c r="E270" s="8" t="s">
        <v>731</v>
      </c>
      <c r="F270" s="8">
        <v>5</v>
      </c>
      <c r="G270" s="8">
        <v>2002</v>
      </c>
      <c r="H270" s="10" t="s">
        <v>891</v>
      </c>
      <c r="I270" s="8">
        <v>181</v>
      </c>
      <c r="J270" s="8">
        <v>20</v>
      </c>
      <c r="K270" s="8">
        <v>11</v>
      </c>
      <c r="L270" s="8">
        <v>13</v>
      </c>
      <c r="M270" s="8">
        <f>Table2[[#This Row],[N_k_t]]*1000/$I270</f>
        <v>110.49723756906077</v>
      </c>
      <c r="N270" s="8">
        <f>Table2[[#This Row],[P2O5_k_t]]*1000/$I270</f>
        <v>60.773480662983424</v>
      </c>
      <c r="O270" s="8">
        <f>Table2[[#This Row],[K2O_k_t]]*1000/$I270</f>
        <v>71.823204419889507</v>
      </c>
      <c r="P270" s="8">
        <f>SUM(Table2[[#This Row],[Aver_N_rate_kg_ha]:[Aver_K2O_rate_kg_ha]])</f>
        <v>243.09392265193372</v>
      </c>
    </row>
    <row r="271" spans="1:16" ht="14.25" hidden="1" x14ac:dyDescent="0.25">
      <c r="A271" s="8" t="s">
        <v>244</v>
      </c>
      <c r="B271" s="8" t="s">
        <v>244</v>
      </c>
      <c r="C271" s="8" t="s">
        <v>245</v>
      </c>
      <c r="D271" s="8" t="s">
        <v>77</v>
      </c>
      <c r="E271" s="8">
        <v>1997</v>
      </c>
      <c r="F271" s="8">
        <v>5</v>
      </c>
      <c r="G271" s="8">
        <v>2002</v>
      </c>
      <c r="H271" s="10" t="s">
        <v>891</v>
      </c>
      <c r="I271" s="8">
        <v>10</v>
      </c>
      <c r="J271" s="8">
        <v>0.5</v>
      </c>
      <c r="K271" s="8">
        <v>0</v>
      </c>
      <c r="L271" s="8">
        <v>0</v>
      </c>
      <c r="M271" s="8">
        <f>Table2[[#This Row],[N_k_t]]*1000/$I271</f>
        <v>50</v>
      </c>
      <c r="N271" s="8">
        <f>Table2[[#This Row],[P2O5_k_t]]*1000/$I271</f>
        <v>0</v>
      </c>
      <c r="O271" s="8">
        <f>Table2[[#This Row],[K2O_k_t]]*1000/$I271</f>
        <v>0</v>
      </c>
      <c r="P271" s="8">
        <f>SUM(Table2[[#This Row],[Aver_N_rate_kg_ha]:[Aver_K2O_rate_kg_ha]])</f>
        <v>50</v>
      </c>
    </row>
    <row r="272" spans="1:16" ht="14.25" hidden="1" x14ac:dyDescent="0.25">
      <c r="A272" s="8" t="s">
        <v>251</v>
      </c>
      <c r="B272" s="8" t="s">
        <v>251</v>
      </c>
      <c r="C272" s="8" t="s">
        <v>252</v>
      </c>
      <c r="D272" s="8" t="s">
        <v>64</v>
      </c>
      <c r="E272" s="8" t="s">
        <v>731</v>
      </c>
      <c r="F272" s="8">
        <v>5</v>
      </c>
      <c r="G272" s="8">
        <v>2002</v>
      </c>
      <c r="H272" s="10" t="s">
        <v>891</v>
      </c>
      <c r="I272" s="8">
        <v>360</v>
      </c>
      <c r="J272" s="8">
        <v>25</v>
      </c>
      <c r="K272" s="8">
        <v>18</v>
      </c>
      <c r="L272" s="8">
        <v>9</v>
      </c>
      <c r="M272" s="8">
        <f>Table2[[#This Row],[N_k_t]]*1000/$I272</f>
        <v>69.444444444444443</v>
      </c>
      <c r="N272" s="8">
        <f>Table2[[#This Row],[P2O5_k_t]]*1000/$I272</f>
        <v>50</v>
      </c>
      <c r="O272" s="8">
        <f>Table2[[#This Row],[K2O_k_t]]*1000/$I272</f>
        <v>25</v>
      </c>
      <c r="P272" s="8">
        <f>SUM(Table2[[#This Row],[Aver_N_rate_kg_ha]:[Aver_K2O_rate_kg_ha]])</f>
        <v>144.44444444444446</v>
      </c>
    </row>
    <row r="273" spans="1:16" ht="14.25" hidden="1" x14ac:dyDescent="0.25">
      <c r="A273" s="8" t="s">
        <v>254</v>
      </c>
      <c r="B273" s="8" t="s">
        <v>254</v>
      </c>
      <c r="C273" s="8" t="s">
        <v>255</v>
      </c>
      <c r="D273" s="8" t="s">
        <v>137</v>
      </c>
      <c r="E273" s="8">
        <v>1998</v>
      </c>
      <c r="F273" s="8">
        <v>5</v>
      </c>
      <c r="G273" s="8">
        <v>2002</v>
      </c>
      <c r="H273" s="10" t="s">
        <v>891</v>
      </c>
      <c r="I273" s="8">
        <v>49.3</v>
      </c>
      <c r="J273" s="8">
        <v>3.8</v>
      </c>
      <c r="K273" s="8">
        <v>3.5</v>
      </c>
      <c r="L273" s="8">
        <v>3.2</v>
      </c>
      <c r="M273" s="8">
        <f>Table2[[#This Row],[N_k_t]]*1000/$I273</f>
        <v>77.079107505070994</v>
      </c>
      <c r="N273" s="8">
        <f>Table2[[#This Row],[P2O5_k_t]]*1000/$I273</f>
        <v>70.993914807302232</v>
      </c>
      <c r="O273" s="8">
        <f>Table2[[#This Row],[K2O_k_t]]*1000/$I273</f>
        <v>64.908722109533471</v>
      </c>
      <c r="P273" s="8">
        <f>SUM(Table2[[#This Row],[Aver_N_rate_kg_ha]:[Aver_K2O_rate_kg_ha]])</f>
        <v>212.98174442190668</v>
      </c>
    </row>
    <row r="274" spans="1:16" ht="14.25" hidden="1" x14ac:dyDescent="0.25">
      <c r="A274" s="8" t="s">
        <v>257</v>
      </c>
      <c r="B274" s="8" t="s">
        <v>257</v>
      </c>
      <c r="C274" s="8" t="s">
        <v>258</v>
      </c>
      <c r="D274" s="8" t="s">
        <v>77</v>
      </c>
      <c r="E274" s="8">
        <v>1998</v>
      </c>
      <c r="F274" s="8">
        <v>5</v>
      </c>
      <c r="G274" s="8">
        <v>2002</v>
      </c>
      <c r="H274" s="10" t="s">
        <v>891</v>
      </c>
      <c r="I274" s="8">
        <v>52</v>
      </c>
      <c r="J274" s="8">
        <v>0.1</v>
      </c>
      <c r="K274" s="8">
        <v>0.2</v>
      </c>
      <c r="L274" s="8" t="s">
        <v>28</v>
      </c>
      <c r="M274" s="8">
        <f>Table2[[#This Row],[N_k_t]]*1000/$I274</f>
        <v>1.9230769230769231</v>
      </c>
      <c r="N274" s="8">
        <f>Table2[[#This Row],[P2O5_k_t]]*1000/$I274</f>
        <v>3.8461538461538463</v>
      </c>
      <c r="O274" s="8">
        <v>-999</v>
      </c>
      <c r="P274" s="8">
        <v>-999</v>
      </c>
    </row>
    <row r="275" spans="1:16" ht="14.25" hidden="1" x14ac:dyDescent="0.25">
      <c r="A275" s="8" t="s">
        <v>645</v>
      </c>
      <c r="B275" s="8" t="s">
        <v>645</v>
      </c>
      <c r="C275" s="8" t="s">
        <v>646</v>
      </c>
      <c r="D275" s="8" t="s">
        <v>26</v>
      </c>
      <c r="E275" s="8">
        <v>1997</v>
      </c>
      <c r="F275" s="8">
        <v>5</v>
      </c>
      <c r="G275" s="8">
        <v>2002</v>
      </c>
      <c r="H275" s="10" t="s">
        <v>891</v>
      </c>
      <c r="I275" s="8">
        <v>23</v>
      </c>
      <c r="J275" s="8">
        <v>0.5</v>
      </c>
      <c r="K275" s="8">
        <v>1.5</v>
      </c>
      <c r="L275" s="8">
        <v>0.2</v>
      </c>
      <c r="M275" s="8">
        <f>Table2[[#This Row],[N_k_t]]*1000/$I275</f>
        <v>21.739130434782609</v>
      </c>
      <c r="N275" s="8">
        <f>Table2[[#This Row],[P2O5_k_t]]*1000/$I275</f>
        <v>65.217391304347828</v>
      </c>
      <c r="O275" s="8">
        <f>Table2[[#This Row],[K2O_k_t]]*1000/$I275</f>
        <v>8.695652173913043</v>
      </c>
      <c r="P275" s="8">
        <f>SUM(Table2[[#This Row],[Aver_N_rate_kg_ha]:[Aver_K2O_rate_kg_ha]])</f>
        <v>95.652173913043484</v>
      </c>
    </row>
    <row r="276" spans="1:16" ht="14.25" hidden="1" x14ac:dyDescent="0.25">
      <c r="A276" s="8" t="s">
        <v>801</v>
      </c>
      <c r="B276" s="8" t="s">
        <v>801</v>
      </c>
      <c r="C276" s="8" t="s">
        <v>802</v>
      </c>
      <c r="D276" s="8" t="s">
        <v>77</v>
      </c>
      <c r="E276" s="8">
        <v>1999</v>
      </c>
      <c r="F276" s="8">
        <v>5</v>
      </c>
      <c r="G276" s="8">
        <v>2002</v>
      </c>
      <c r="H276" s="10" t="s">
        <v>891</v>
      </c>
      <c r="I276" s="8">
        <v>0.9</v>
      </c>
      <c r="J276" s="8">
        <v>0.1</v>
      </c>
      <c r="K276" s="8">
        <v>0.1</v>
      </c>
      <c r="L276" s="8">
        <v>0.1</v>
      </c>
      <c r="M276" s="8">
        <f>Table2[[#This Row],[N_k_t]]*1000/$I276</f>
        <v>111.11111111111111</v>
      </c>
      <c r="N276" s="8">
        <f>Table2[[#This Row],[P2O5_k_t]]*1000/$I276</f>
        <v>111.11111111111111</v>
      </c>
      <c r="O276" s="8">
        <f>Table2[[#This Row],[K2O_k_t]]*1000/$I276</f>
        <v>111.11111111111111</v>
      </c>
      <c r="P276" s="8">
        <f>SUM(Table2[[#This Row],[Aver_N_rate_kg_ha]:[Aver_K2O_rate_kg_ha]])</f>
        <v>333.33333333333337</v>
      </c>
    </row>
    <row r="277" spans="1:16" ht="14.25" hidden="1" x14ac:dyDescent="0.25">
      <c r="A277" s="8" t="s">
        <v>447</v>
      </c>
      <c r="B277" s="8" t="s">
        <v>447</v>
      </c>
      <c r="C277" s="8" t="s">
        <v>448</v>
      </c>
      <c r="D277" s="8" t="s">
        <v>77</v>
      </c>
      <c r="E277" s="8">
        <v>1995</v>
      </c>
      <c r="F277" s="8">
        <v>5</v>
      </c>
      <c r="G277" s="8">
        <v>2002</v>
      </c>
      <c r="H277" s="10" t="s">
        <v>891</v>
      </c>
      <c r="I277" s="8">
        <v>11.1</v>
      </c>
      <c r="J277" s="8">
        <v>0.44400000000000001</v>
      </c>
      <c r="K277" s="8">
        <v>0.35520000000000002</v>
      </c>
      <c r="L277" s="8">
        <v>0.26640000000000003</v>
      </c>
      <c r="M277" s="8">
        <f>Table2[[#This Row],[N_k_t]]*1000/$I277</f>
        <v>40</v>
      </c>
      <c r="N277" s="8">
        <f>Table2[[#This Row],[P2O5_k_t]]*1000/$I277</f>
        <v>32</v>
      </c>
      <c r="O277" s="8">
        <f>Table2[[#This Row],[K2O_k_t]]*1000/$I277</f>
        <v>24.000000000000004</v>
      </c>
      <c r="P277" s="8">
        <f>SUM(Table2[[#This Row],[Aver_N_rate_kg_ha]:[Aver_K2O_rate_kg_ha]])</f>
        <v>96</v>
      </c>
    </row>
    <row r="278" spans="1:16" ht="14.25" hidden="1" x14ac:dyDescent="0.25">
      <c r="A278" s="8" t="s">
        <v>267</v>
      </c>
      <c r="B278" s="8" t="s">
        <v>267</v>
      </c>
      <c r="C278" s="8" t="s">
        <v>268</v>
      </c>
      <c r="D278" s="8" t="s">
        <v>199</v>
      </c>
      <c r="E278" s="8">
        <v>1996</v>
      </c>
      <c r="F278" s="8">
        <v>5</v>
      </c>
      <c r="G278" s="8">
        <v>2002</v>
      </c>
      <c r="H278" s="10" t="s">
        <v>891</v>
      </c>
      <c r="I278" s="8">
        <v>224</v>
      </c>
      <c r="J278" s="8">
        <v>4.9279999999999999</v>
      </c>
      <c r="K278" s="8">
        <v>2.016</v>
      </c>
      <c r="L278" s="8">
        <v>2.6880000000000002</v>
      </c>
      <c r="M278" s="8">
        <f>Table2[[#This Row],[N_k_t]]*1000/$I278</f>
        <v>22</v>
      </c>
      <c r="N278" s="8">
        <f>Table2[[#This Row],[P2O5_k_t]]*1000/$I278</f>
        <v>9</v>
      </c>
      <c r="O278" s="8">
        <f>Table2[[#This Row],[K2O_k_t]]*1000/$I278</f>
        <v>12</v>
      </c>
      <c r="P278" s="8">
        <f>SUM(Table2[[#This Row],[Aver_N_rate_kg_ha]:[Aver_K2O_rate_kg_ha]])</f>
        <v>43</v>
      </c>
    </row>
    <row r="279" spans="1:16" ht="14.25" hidden="1" x14ac:dyDescent="0.25">
      <c r="A279" s="8" t="s">
        <v>279</v>
      </c>
      <c r="B279" s="8" t="s">
        <v>279</v>
      </c>
      <c r="C279" s="8" t="s">
        <v>280</v>
      </c>
      <c r="D279" s="8" t="s">
        <v>103</v>
      </c>
      <c r="E279" s="8">
        <v>1997</v>
      </c>
      <c r="F279" s="8">
        <v>5</v>
      </c>
      <c r="G279" s="8">
        <v>2002</v>
      </c>
      <c r="H279" s="10" t="s">
        <v>891</v>
      </c>
      <c r="I279" s="8">
        <v>267.5</v>
      </c>
      <c r="J279" s="8">
        <v>8.6</v>
      </c>
      <c r="K279" s="8">
        <v>3.2</v>
      </c>
      <c r="L279" s="8">
        <v>0</v>
      </c>
      <c r="M279" s="8">
        <f>Table2[[#This Row],[N_k_t]]*1000/$I279</f>
        <v>32.149532710280376</v>
      </c>
      <c r="N279" s="8">
        <f>Table2[[#This Row],[P2O5_k_t]]*1000/$I279</f>
        <v>11.962616822429906</v>
      </c>
      <c r="O279" s="8">
        <f>Table2[[#This Row],[K2O_k_t]]*1000/$I279</f>
        <v>0</v>
      </c>
      <c r="P279" s="8">
        <f>SUM(Table2[[#This Row],[Aver_N_rate_kg_ha]:[Aver_K2O_rate_kg_ha]])</f>
        <v>44.112149532710283</v>
      </c>
    </row>
    <row r="280" spans="1:16" ht="14.25" hidden="1" x14ac:dyDescent="0.25">
      <c r="A280" s="8" t="s">
        <v>301</v>
      </c>
      <c r="B280" s="8" t="s">
        <v>301</v>
      </c>
      <c r="C280" s="8" t="s">
        <v>302</v>
      </c>
      <c r="D280" s="8" t="s">
        <v>64</v>
      </c>
      <c r="E280" s="8" t="s">
        <v>731</v>
      </c>
      <c r="F280" s="8">
        <v>5</v>
      </c>
      <c r="G280" s="8">
        <v>2002</v>
      </c>
      <c r="H280" s="10" t="s">
        <v>891</v>
      </c>
      <c r="I280" s="8">
        <v>35</v>
      </c>
      <c r="J280" s="8">
        <v>3</v>
      </c>
      <c r="K280" s="8">
        <v>0</v>
      </c>
      <c r="L280" s="8">
        <v>0</v>
      </c>
      <c r="M280" s="8">
        <f>Table2[[#This Row],[N_k_t]]*1000/$I280</f>
        <v>85.714285714285708</v>
      </c>
      <c r="N280" s="8">
        <f>Table2[[#This Row],[P2O5_k_t]]*1000/$I280</f>
        <v>0</v>
      </c>
      <c r="O280" s="8">
        <f>Table2[[#This Row],[K2O_k_t]]*1000/$I280</f>
        <v>0</v>
      </c>
      <c r="P280" s="8">
        <f>SUM(Table2[[#This Row],[Aver_N_rate_kg_ha]:[Aver_K2O_rate_kg_ha]])</f>
        <v>85.714285714285708</v>
      </c>
    </row>
    <row r="281" spans="1:16" ht="14.25" hidden="1" x14ac:dyDescent="0.25">
      <c r="A281" s="8" t="s">
        <v>518</v>
      </c>
      <c r="B281" s="8" t="s">
        <v>518</v>
      </c>
      <c r="C281" s="8" t="s">
        <v>519</v>
      </c>
      <c r="D281" s="8" t="s">
        <v>55</v>
      </c>
      <c r="E281" s="8">
        <v>2000</v>
      </c>
      <c r="F281" s="8">
        <v>5</v>
      </c>
      <c r="G281" s="8">
        <v>2002</v>
      </c>
      <c r="H281" s="10" t="s">
        <v>891</v>
      </c>
      <c r="I281" s="8">
        <v>56</v>
      </c>
      <c r="J281" s="8">
        <v>3.64</v>
      </c>
      <c r="K281" s="8">
        <v>3.8079999999999998</v>
      </c>
      <c r="L281" s="8">
        <v>3.36</v>
      </c>
      <c r="M281" s="8">
        <f>Table2[[#This Row],[N_k_t]]*1000/$I281</f>
        <v>65</v>
      </c>
      <c r="N281" s="8">
        <f>Table2[[#This Row],[P2O5_k_t]]*1000/$I281</f>
        <v>68</v>
      </c>
      <c r="O281" s="8">
        <f>Table2[[#This Row],[K2O_k_t]]*1000/$I281</f>
        <v>60</v>
      </c>
      <c r="P281" s="8">
        <f>SUM(Table2[[#This Row],[Aver_N_rate_kg_ha]:[Aver_K2O_rate_kg_ha]])</f>
        <v>193</v>
      </c>
    </row>
    <row r="282" spans="1:16" ht="14.25" hidden="1" x14ac:dyDescent="0.25">
      <c r="A282" s="8" t="s">
        <v>310</v>
      </c>
      <c r="B282" s="8" t="s">
        <v>310</v>
      </c>
      <c r="C282" s="8" t="s">
        <v>311</v>
      </c>
      <c r="D282" s="8" t="s">
        <v>64</v>
      </c>
      <c r="E282" s="8" t="s">
        <v>731</v>
      </c>
      <c r="F282" s="8">
        <v>5</v>
      </c>
      <c r="G282" s="8">
        <v>2002</v>
      </c>
      <c r="H282" s="10" t="s">
        <v>891</v>
      </c>
      <c r="I282" s="8">
        <v>176</v>
      </c>
      <c r="J282" s="8">
        <v>18</v>
      </c>
      <c r="K282" s="8">
        <v>7</v>
      </c>
      <c r="L282" s="8">
        <v>8</v>
      </c>
      <c r="M282" s="8">
        <f>Table2[[#This Row],[N_k_t]]*1000/$I282</f>
        <v>102.27272727272727</v>
      </c>
      <c r="N282" s="8">
        <f>Table2[[#This Row],[P2O5_k_t]]*1000/$I282</f>
        <v>39.772727272727273</v>
      </c>
      <c r="O282" s="8">
        <f>Table2[[#This Row],[K2O_k_t]]*1000/$I282</f>
        <v>45.454545454545453</v>
      </c>
      <c r="P282" s="8">
        <f>SUM(Table2[[#This Row],[Aver_N_rate_kg_ha]:[Aver_K2O_rate_kg_ha]])</f>
        <v>187.5</v>
      </c>
    </row>
    <row r="283" spans="1:16" ht="14.25" hidden="1" x14ac:dyDescent="0.25">
      <c r="A283" s="8" t="s">
        <v>329</v>
      </c>
      <c r="B283" s="8" t="s">
        <v>329</v>
      </c>
      <c r="C283" s="8" t="s">
        <v>330</v>
      </c>
      <c r="D283" s="8" t="s">
        <v>64</v>
      </c>
      <c r="E283" s="8" t="s">
        <v>731</v>
      </c>
      <c r="F283" s="8">
        <v>5</v>
      </c>
      <c r="G283" s="8">
        <v>2002</v>
      </c>
      <c r="H283" s="10" t="s">
        <v>891</v>
      </c>
      <c r="I283" s="8">
        <v>1102.21</v>
      </c>
      <c r="J283" s="8">
        <v>69.88</v>
      </c>
      <c r="K283" s="8">
        <v>24.13</v>
      </c>
      <c r="L283" s="8">
        <v>29.86</v>
      </c>
      <c r="M283" s="8">
        <f>Table2[[#This Row],[N_k_t]]*1000/$I283</f>
        <v>63.399896571433757</v>
      </c>
      <c r="N283" s="8">
        <f>Table2[[#This Row],[P2O5_k_t]]*1000/$I283</f>
        <v>21.892379855018554</v>
      </c>
      <c r="O283" s="8">
        <f>Table2[[#This Row],[K2O_k_t]]*1000/$I283</f>
        <v>27.091026210976128</v>
      </c>
      <c r="P283" s="8">
        <f>SUM(Table2[[#This Row],[Aver_N_rate_kg_ha]:[Aver_K2O_rate_kg_ha]])</f>
        <v>112.38330263742843</v>
      </c>
    </row>
    <row r="284" spans="1:16" ht="14.25" hidden="1" x14ac:dyDescent="0.25">
      <c r="A284" s="8" t="s">
        <v>334</v>
      </c>
      <c r="B284" s="8" t="s">
        <v>334</v>
      </c>
      <c r="C284" s="8" t="s">
        <v>335</v>
      </c>
      <c r="D284" s="8" t="s">
        <v>64</v>
      </c>
      <c r="E284" s="8" t="s">
        <v>731</v>
      </c>
      <c r="F284" s="8">
        <v>5</v>
      </c>
      <c r="G284" s="8">
        <v>2002</v>
      </c>
      <c r="H284" s="10" t="s">
        <v>891</v>
      </c>
      <c r="I284" s="8">
        <v>31</v>
      </c>
      <c r="J284" s="8">
        <v>2</v>
      </c>
      <c r="K284" s="8">
        <v>2</v>
      </c>
      <c r="L284" s="8">
        <v>0</v>
      </c>
      <c r="M284" s="8">
        <f>Table2[[#This Row],[N_k_t]]*1000/$I284</f>
        <v>64.516129032258064</v>
      </c>
      <c r="N284" s="8">
        <f>Table2[[#This Row],[P2O5_k_t]]*1000/$I284</f>
        <v>64.516129032258064</v>
      </c>
      <c r="O284" s="8">
        <f>Table2[[#This Row],[K2O_k_t]]*1000/$I284</f>
        <v>0</v>
      </c>
      <c r="P284" s="8">
        <f>SUM(Table2[[#This Row],[Aver_N_rate_kg_ha]:[Aver_K2O_rate_kg_ha]])</f>
        <v>129.03225806451613</v>
      </c>
    </row>
    <row r="285" spans="1:16" ht="14.25" hidden="1" x14ac:dyDescent="0.25">
      <c r="A285" s="8" t="s">
        <v>527</v>
      </c>
      <c r="B285" s="8" t="s">
        <v>337</v>
      </c>
      <c r="C285" s="8" t="s">
        <v>338</v>
      </c>
      <c r="D285" s="8" t="s">
        <v>137</v>
      </c>
      <c r="E285" s="8">
        <v>1996</v>
      </c>
      <c r="F285" s="8">
        <v>5</v>
      </c>
      <c r="G285" s="8">
        <v>2002</v>
      </c>
      <c r="H285" s="10" t="s">
        <v>891</v>
      </c>
      <c r="I285" s="8">
        <v>95</v>
      </c>
      <c r="J285" s="8">
        <v>11.4</v>
      </c>
      <c r="K285" s="8">
        <v>10.45</v>
      </c>
      <c r="L285" s="8">
        <v>6.65</v>
      </c>
      <c r="M285" s="8">
        <f>Table2[[#This Row],[N_k_t]]*1000/$I285</f>
        <v>120</v>
      </c>
      <c r="N285" s="8">
        <f>Table2[[#This Row],[P2O5_k_t]]*1000/$I285</f>
        <v>110</v>
      </c>
      <c r="O285" s="8">
        <f>Table2[[#This Row],[K2O_k_t]]*1000/$I285</f>
        <v>70</v>
      </c>
      <c r="P285" s="8">
        <f>SUM(Table2[[#This Row],[Aver_N_rate_kg_ha]:[Aver_K2O_rate_kg_ha]])</f>
        <v>300</v>
      </c>
    </row>
    <row r="286" spans="1:16" ht="14.25" hidden="1" x14ac:dyDescent="0.25">
      <c r="A286" s="8" t="s">
        <v>345</v>
      </c>
      <c r="B286" s="8" t="s">
        <v>345</v>
      </c>
      <c r="C286" s="8" t="s">
        <v>346</v>
      </c>
      <c r="D286" s="8" t="s">
        <v>77</v>
      </c>
      <c r="E286" s="8">
        <v>1996</v>
      </c>
      <c r="F286" s="8">
        <v>5</v>
      </c>
      <c r="G286" s="8">
        <v>2002</v>
      </c>
      <c r="H286" s="10" t="s">
        <v>891</v>
      </c>
      <c r="I286" s="8">
        <v>78</v>
      </c>
      <c r="J286" s="8">
        <v>15</v>
      </c>
      <c r="K286" s="8">
        <v>23.4</v>
      </c>
      <c r="L286" s="8">
        <v>2</v>
      </c>
      <c r="M286" s="8">
        <f>Table2[[#This Row],[N_k_t]]*1000/$I286</f>
        <v>192.30769230769232</v>
      </c>
      <c r="N286" s="8">
        <f>Table2[[#This Row],[P2O5_k_t]]*1000/$I286</f>
        <v>300</v>
      </c>
      <c r="O286" s="8">
        <f>Table2[[#This Row],[K2O_k_t]]*1000/$I286</f>
        <v>25.641025641025642</v>
      </c>
      <c r="P286" s="8">
        <f>SUM(Table2[[#This Row],[Aver_N_rate_kg_ha]:[Aver_K2O_rate_kg_ha]])</f>
        <v>517.94871794871801</v>
      </c>
    </row>
    <row r="287" spans="1:16" ht="14.25" hidden="1" x14ac:dyDescent="0.25">
      <c r="A287" s="8" t="s">
        <v>352</v>
      </c>
      <c r="B287" s="8" t="s">
        <v>352</v>
      </c>
      <c r="C287" s="8" t="s">
        <v>353</v>
      </c>
      <c r="D287" s="8" t="s">
        <v>26</v>
      </c>
      <c r="E287" s="8">
        <v>1999</v>
      </c>
      <c r="F287" s="8">
        <v>5</v>
      </c>
      <c r="G287" s="8">
        <v>2002</v>
      </c>
      <c r="H287" s="10" t="s">
        <v>891</v>
      </c>
      <c r="I287" s="8">
        <v>110</v>
      </c>
      <c r="J287" s="8">
        <v>2.2989999999999999</v>
      </c>
      <c r="K287" s="8">
        <v>1.573</v>
      </c>
      <c r="L287" s="8">
        <v>0.35199999999999998</v>
      </c>
      <c r="M287" s="8">
        <f>Table2[[#This Row],[N_k_t]]*1000/$I287</f>
        <v>20.9</v>
      </c>
      <c r="N287" s="8">
        <f>Table2[[#This Row],[P2O5_k_t]]*1000/$I287</f>
        <v>14.3</v>
      </c>
      <c r="O287" s="8">
        <f>Table2[[#This Row],[K2O_k_t]]*1000/$I287</f>
        <v>3.2</v>
      </c>
      <c r="P287" s="8">
        <f>SUM(Table2[[#This Row],[Aver_N_rate_kg_ha]:[Aver_K2O_rate_kg_ha]])</f>
        <v>38.400000000000006</v>
      </c>
    </row>
    <row r="288" spans="1:16" ht="14.25" hidden="1" x14ac:dyDescent="0.25">
      <c r="A288" s="8" t="s">
        <v>355</v>
      </c>
      <c r="B288" s="8" t="s">
        <v>355</v>
      </c>
      <c r="C288" s="8" t="s">
        <v>356</v>
      </c>
      <c r="D288" s="8" t="s">
        <v>64</v>
      </c>
      <c r="E288" s="8" t="s">
        <v>731</v>
      </c>
      <c r="F288" s="8">
        <v>5</v>
      </c>
      <c r="G288" s="8">
        <v>2002</v>
      </c>
      <c r="H288" s="10" t="s">
        <v>891</v>
      </c>
      <c r="I288" s="8">
        <v>3204</v>
      </c>
      <c r="J288" s="8">
        <v>288</v>
      </c>
      <c r="K288" s="8">
        <v>163</v>
      </c>
      <c r="L288" s="8">
        <v>93</v>
      </c>
      <c r="M288" s="8">
        <f>Table2[[#This Row],[N_k_t]]*1000/$I288</f>
        <v>89.887640449438209</v>
      </c>
      <c r="N288" s="8">
        <f>Table2[[#This Row],[P2O5_k_t]]*1000/$I288</f>
        <v>50.873907615480647</v>
      </c>
      <c r="O288" s="8">
        <f>Table2[[#This Row],[K2O_k_t]]*1000/$I288</f>
        <v>29.026217228464418</v>
      </c>
      <c r="P288" s="8">
        <f>SUM(Table2[[#This Row],[Aver_N_rate_kg_ha]:[Aver_K2O_rate_kg_ha]])</f>
        <v>169.78776529338327</v>
      </c>
    </row>
    <row r="289" spans="1:16" ht="14.25" hidden="1" x14ac:dyDescent="0.25">
      <c r="A289" s="8" t="s">
        <v>365</v>
      </c>
      <c r="B289" s="8" t="s">
        <v>365</v>
      </c>
      <c r="C289" s="8" t="s">
        <v>366</v>
      </c>
      <c r="D289" s="8" t="s">
        <v>64</v>
      </c>
      <c r="E289" s="8" t="s">
        <v>731</v>
      </c>
      <c r="F289" s="8">
        <v>5</v>
      </c>
      <c r="G289" s="8">
        <v>2002</v>
      </c>
      <c r="H289" s="10" t="s">
        <v>891</v>
      </c>
      <c r="I289" s="8">
        <v>459</v>
      </c>
      <c r="J289" s="8">
        <v>36</v>
      </c>
      <c r="K289" s="8">
        <v>9</v>
      </c>
      <c r="L289" s="8">
        <v>5</v>
      </c>
      <c r="M289" s="8">
        <f>Table2[[#This Row],[N_k_t]]*1000/$I289</f>
        <v>78.431372549019613</v>
      </c>
      <c r="N289" s="8">
        <f>Table2[[#This Row],[P2O5_k_t]]*1000/$I289</f>
        <v>19.607843137254903</v>
      </c>
      <c r="O289" s="8">
        <f>Table2[[#This Row],[K2O_k_t]]*1000/$I289</f>
        <v>10.893246187363834</v>
      </c>
      <c r="P289" s="8">
        <f>SUM(Table2[[#This Row],[Aver_N_rate_kg_ha]:[Aver_K2O_rate_kg_ha]])</f>
        <v>108.93246187363835</v>
      </c>
    </row>
    <row r="290" spans="1:16" ht="14.25" hidden="1" x14ac:dyDescent="0.25">
      <c r="A290" s="8" t="s">
        <v>368</v>
      </c>
      <c r="B290" s="8" t="s">
        <v>368</v>
      </c>
      <c r="C290" s="8" t="s">
        <v>369</v>
      </c>
      <c r="D290" s="8" t="s">
        <v>64</v>
      </c>
      <c r="E290" s="8" t="s">
        <v>731</v>
      </c>
      <c r="F290" s="8">
        <v>5</v>
      </c>
      <c r="G290" s="8">
        <v>2002</v>
      </c>
      <c r="H290" s="10" t="s">
        <v>891</v>
      </c>
      <c r="I290" s="8">
        <v>47</v>
      </c>
      <c r="J290" s="8">
        <v>6</v>
      </c>
      <c r="K290" s="8">
        <v>2</v>
      </c>
      <c r="L290" s="8">
        <v>2</v>
      </c>
      <c r="M290" s="8">
        <f>Table2[[#This Row],[N_k_t]]*1000/$I290</f>
        <v>127.65957446808511</v>
      </c>
      <c r="N290" s="8">
        <f>Table2[[#This Row],[P2O5_k_t]]*1000/$I290</f>
        <v>42.553191489361701</v>
      </c>
      <c r="O290" s="8">
        <f>Table2[[#This Row],[K2O_k_t]]*1000/$I290</f>
        <v>42.553191489361701</v>
      </c>
      <c r="P290" s="8">
        <f>SUM(Table2[[#This Row],[Aver_N_rate_kg_ha]:[Aver_K2O_rate_kg_ha]])</f>
        <v>212.7659574468085</v>
      </c>
    </row>
    <row r="291" spans="1:16" ht="14.25" hidden="1" x14ac:dyDescent="0.25">
      <c r="A291" s="8" t="s">
        <v>679</v>
      </c>
      <c r="B291" s="8" t="s">
        <v>680</v>
      </c>
      <c r="C291" s="8" t="s">
        <v>681</v>
      </c>
      <c r="D291" s="8" t="s">
        <v>77</v>
      </c>
      <c r="E291" s="8">
        <v>1995</v>
      </c>
      <c r="F291" s="8">
        <v>5</v>
      </c>
      <c r="G291" s="8">
        <v>2002</v>
      </c>
      <c r="H291" s="10" t="s">
        <v>891</v>
      </c>
      <c r="I291" s="8">
        <v>1963</v>
      </c>
      <c r="J291" s="8">
        <v>58.9</v>
      </c>
      <c r="K291" s="8">
        <v>58.9</v>
      </c>
      <c r="L291" s="8">
        <v>0</v>
      </c>
      <c r="M291" s="8">
        <f>Table2[[#This Row],[N_k_t]]*1000/$I291</f>
        <v>30.005094243504839</v>
      </c>
      <c r="N291" s="8">
        <f>Table2[[#This Row],[P2O5_k_t]]*1000/$I291</f>
        <v>30.005094243504839</v>
      </c>
      <c r="O291" s="8">
        <f>Table2[[#This Row],[K2O_k_t]]*1000/$I291</f>
        <v>0</v>
      </c>
      <c r="P291" s="8">
        <f>SUM(Table2[[#This Row],[Aver_N_rate_kg_ha]:[Aver_K2O_rate_kg_ha]])</f>
        <v>60.010188487009678</v>
      </c>
    </row>
    <row r="292" spans="1:16" ht="14.25" hidden="1" x14ac:dyDescent="0.25">
      <c r="A292" s="8" t="s">
        <v>378</v>
      </c>
      <c r="B292" s="8" t="s">
        <v>378</v>
      </c>
      <c r="C292" s="8" t="s">
        <v>379</v>
      </c>
      <c r="D292" s="8" t="s">
        <v>77</v>
      </c>
      <c r="E292" s="8">
        <v>1999</v>
      </c>
      <c r="F292" s="8">
        <v>5</v>
      </c>
      <c r="G292" s="8">
        <v>2002</v>
      </c>
      <c r="H292" s="10" t="s">
        <v>891</v>
      </c>
      <c r="I292" s="8">
        <v>3306</v>
      </c>
      <c r="J292" s="8">
        <v>177.4</v>
      </c>
      <c r="K292" s="8">
        <v>93.2</v>
      </c>
      <c r="L292" s="8">
        <v>0.1</v>
      </c>
      <c r="M292" s="8">
        <f>Table2[[#This Row],[N_k_t]]*1000/$I292</f>
        <v>53.660012099213553</v>
      </c>
      <c r="N292" s="8">
        <f>Table2[[#This Row],[P2O5_k_t]]*1000/$I292</f>
        <v>28.191167574107684</v>
      </c>
      <c r="O292" s="8">
        <f>Table2[[#This Row],[K2O_k_t]]*1000/$I292</f>
        <v>3.0248033877797943E-2</v>
      </c>
      <c r="P292" s="8">
        <f>SUM(Table2[[#This Row],[Aver_N_rate_kg_ha]:[Aver_K2O_rate_kg_ha]])</f>
        <v>81.881427707199038</v>
      </c>
    </row>
    <row r="293" spans="1:16" ht="14.25" hidden="1" x14ac:dyDescent="0.25">
      <c r="A293" s="8" t="s">
        <v>547</v>
      </c>
      <c r="B293" s="8" t="s">
        <v>389</v>
      </c>
      <c r="C293" s="8" t="s">
        <v>390</v>
      </c>
      <c r="D293" s="8" t="s">
        <v>64</v>
      </c>
      <c r="E293" s="8" t="s">
        <v>731</v>
      </c>
      <c r="F293" s="8">
        <v>5</v>
      </c>
      <c r="G293" s="8">
        <v>2002</v>
      </c>
      <c r="H293" s="10" t="s">
        <v>891</v>
      </c>
      <c r="I293" s="8">
        <v>1065</v>
      </c>
      <c r="J293" s="8">
        <v>126</v>
      </c>
      <c r="K293" s="8">
        <v>47</v>
      </c>
      <c r="L293" s="8">
        <v>59</v>
      </c>
      <c r="M293" s="8">
        <f>Table2[[#This Row],[N_k_t]]*1000/$I293</f>
        <v>118.30985915492958</v>
      </c>
      <c r="N293" s="8">
        <f>Table2[[#This Row],[P2O5_k_t]]*1000/$I293</f>
        <v>44.131455399061032</v>
      </c>
      <c r="O293" s="8">
        <f>Table2[[#This Row],[K2O_k_t]]*1000/$I293</f>
        <v>55.399061032863848</v>
      </c>
      <c r="P293" s="8">
        <f>SUM(Table2[[#This Row],[Aver_N_rate_kg_ha]:[Aver_K2O_rate_kg_ha]])</f>
        <v>217.84037558685446</v>
      </c>
    </row>
    <row r="294" spans="1:16" ht="14.25" hidden="1" x14ac:dyDescent="0.25">
      <c r="A294" s="8" t="s">
        <v>549</v>
      </c>
      <c r="B294" s="8" t="s">
        <v>465</v>
      </c>
      <c r="C294" s="8" t="s">
        <v>466</v>
      </c>
      <c r="D294" s="8" t="s">
        <v>129</v>
      </c>
      <c r="E294" s="8">
        <v>1998</v>
      </c>
      <c r="F294" s="8">
        <v>5</v>
      </c>
      <c r="G294" s="8">
        <v>2002</v>
      </c>
      <c r="H294" s="10" t="s">
        <v>891</v>
      </c>
      <c r="I294" s="8">
        <v>2373</v>
      </c>
      <c r="J294" s="8">
        <v>142.4</v>
      </c>
      <c r="K294" s="8">
        <v>59.3</v>
      </c>
      <c r="L294" s="8">
        <v>23.7</v>
      </c>
      <c r="M294" s="8">
        <f>Table2[[#This Row],[N_k_t]]*1000/$I294</f>
        <v>60.008428150021068</v>
      </c>
      <c r="N294" s="8">
        <f>Table2[[#This Row],[P2O5_k_t]]*1000/$I294</f>
        <v>24.989464812473663</v>
      </c>
      <c r="O294" s="8">
        <f>Table2[[#This Row],[K2O_k_t]]*1000/$I294</f>
        <v>9.9873577749683946</v>
      </c>
      <c r="P294" s="8">
        <f>SUM(Table2[[#This Row],[Aver_N_rate_kg_ha]:[Aver_K2O_rate_kg_ha]])</f>
        <v>94.985250737463133</v>
      </c>
    </row>
    <row r="295" spans="1:16" ht="14.25" hidden="1" x14ac:dyDescent="0.25">
      <c r="A295" s="10" t="s">
        <v>403</v>
      </c>
      <c r="B295" s="10" t="s">
        <v>403</v>
      </c>
      <c r="C295" s="10" t="s">
        <v>404</v>
      </c>
      <c r="D295" s="10" t="s">
        <v>103</v>
      </c>
      <c r="E295" s="10">
        <v>1998</v>
      </c>
      <c r="F295" s="10">
        <v>5</v>
      </c>
      <c r="G295" s="10">
        <v>2002</v>
      </c>
      <c r="H295" s="10" t="s">
        <v>891</v>
      </c>
      <c r="I295" s="10">
        <v>72.8</v>
      </c>
      <c r="J295" s="10">
        <v>4.4000000000000004</v>
      </c>
      <c r="K295" s="10">
        <v>5.0999999999999996</v>
      </c>
      <c r="L295" s="10">
        <v>-999</v>
      </c>
      <c r="M295" s="8">
        <f>Table2[[#This Row],[N_k_t]]*1000/$I295</f>
        <v>60.439560439560445</v>
      </c>
      <c r="N295" s="8">
        <f>Table2[[#This Row],[P2O5_k_t]]*1000/$I295</f>
        <v>70.054945054945051</v>
      </c>
      <c r="O295" s="8">
        <v>-999</v>
      </c>
      <c r="P295" s="8">
        <v>-999</v>
      </c>
    </row>
  </sheetData>
  <pageMargins left="0.7" right="0.7" top="0.75" bottom="0.75" header="0.3" footer="0.3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Sheet1</vt:lpstr>
      <vt:lpstr>FUBC_1_to_9_data</vt:lpstr>
      <vt:lpstr>Sheet2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Jing Huo</dc:creator>
  <cp:lastModifiedBy>Jing Huo</cp:lastModifiedBy>
  <dcterms:created xsi:type="dcterms:W3CDTF">2022-09-08T13:52:11Z</dcterms:created>
  <dcterms:modified xsi:type="dcterms:W3CDTF">2023-02-28T07:23:01Z</dcterms:modified>
</cp:coreProperties>
</file>